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ShannonO’Brien\Habitat Planning\Habitat - Projects\2024\24002 - 21 McLaurin Road, Ettamogah - Industrial Development\_Share\DA Submission\"/>
    </mc:Choice>
  </mc:AlternateContent>
  <xr:revisionPtr revIDLastSave="0" documentId="8_{4BFB5D5F-06B2-4D9A-A8AA-0740348BB6F3}" xr6:coauthVersionLast="47" xr6:coauthVersionMax="47" xr10:uidLastSave="{00000000-0000-0000-0000-000000000000}"/>
  <bookViews>
    <workbookView xWindow="28680" yWindow="-120" windowWidth="29040" windowHeight="15720" activeTab="3" xr2:uid="{09149DA4-7D86-4071-B3EB-1CF8418770CC}"/>
  </bookViews>
  <sheets>
    <sheet name="Instructions" sheetId="10" r:id="rId1"/>
    <sheet name="Step 1 -  About the building" sheetId="2" r:id="rId2"/>
    <sheet name="Step 2 - Quantity of materials" sheetId="1" r:id="rId3"/>
    <sheet name="Step 3 - Certifier details" sheetId="12" r:id="rId4"/>
    <sheet name="Lists" sheetId="3" state="hidden" r:id="rId5"/>
    <sheet name="Version" sheetId="11" r:id="rId6"/>
  </sheets>
  <externalReferences>
    <externalReference r:id="rId7"/>
  </externalReferences>
  <definedNames>
    <definedName name="Building_City">[1]Metadata!$B$7</definedName>
    <definedName name="City_distance">[1]Metadata!$B$8</definedName>
    <definedName name="List_Sources">[1]Lists!$A$2:$A$24</definedName>
    <definedName name="List_Substructure">[1]Lists!$BE$7:$BE$10</definedName>
    <definedName name="Materials_Substructure">OFFSET([1]Lists!$W$2,0,0,COUNTA([1]Lists!$W:$W)-1,1)</definedName>
    <definedName name="Nearest_port">[1]Lists_Bounds!$J$2</definedName>
    <definedName name="Project_Stage">Lists!$Z$2:$Z$4</definedName>
    <definedName name="Sanitise" localSheetId="3">_xlfn.LAMBDA(_xlpm.X,SUBSTITUTE(SUBSTITUTE(SUBSTITUTE(SUBSTITUTE(SUBSTITUTE(SUBSTITUTE(SUBSTITUTE(SUBSTITUTE(_xlpm.X,"/",""),"(",""),")",""),"-","_")," ","_"),"&amp;","and"),",",""),"é","e"))</definedName>
    <definedName name="Sanitise">_xlfn.LAMBDA(_xlpm.X,SUBSTITUTE(SUBSTITUTE(SUBSTITUTE(SUBSTITUTE(SUBSTITUTE(SUBSTITUTE(SUBSTITUTE(SUBSTITUTE(_xlpm.X,"/",""),"(",""),")",""),"-","_")," ","_"),"&amp;","and"),",",""),"é","e"))</definedName>
    <definedName name="Selection_climate_zone">[1]Metadata!$B$11</definedName>
    <definedName name="Selection_Reference">[1]Metadata!$B$17</definedName>
    <definedName name="Service_Life">[1]Metadata!$B$20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3" i="2" l="1"/>
  <c r="B7" i="2"/>
  <c r="V2" i="3"/>
  <c r="U2" i="3" s="1"/>
  <c r="V3" i="3"/>
  <c r="U3" i="3" s="1"/>
  <c r="V4" i="3"/>
  <c r="U4" i="3" s="1"/>
  <c r="V5" i="3"/>
  <c r="U5" i="3" s="1"/>
  <c r="V6" i="3"/>
  <c r="U6" i="3" s="1"/>
  <c r="V7" i="3"/>
  <c r="U7" i="3" s="1"/>
  <c r="V8" i="3"/>
  <c r="U8" i="3" s="1"/>
  <c r="V9" i="3"/>
  <c r="U9" i="3" s="1"/>
  <c r="V10" i="3"/>
  <c r="U10" i="3" s="1"/>
  <c r="V11" i="3"/>
  <c r="U11" i="3" s="1"/>
  <c r="V12" i="3"/>
  <c r="U12" i="3" s="1"/>
  <c r="V13" i="3"/>
  <c r="U13" i="3" s="1"/>
  <c r="V14" i="3"/>
  <c r="U14" i="3" s="1"/>
  <c r="V15" i="3"/>
  <c r="U15" i="3" s="1"/>
  <c r="V16" i="3"/>
  <c r="U16" i="3" s="1"/>
  <c r="V17" i="3"/>
  <c r="U17" i="3" s="1"/>
  <c r="V18" i="3"/>
  <c r="U18" i="3" s="1"/>
  <c r="V19" i="3"/>
  <c r="U19" i="3" s="1"/>
  <c r="V20" i="3"/>
  <c r="U20" i="3" s="1"/>
  <c r="V21" i="3"/>
  <c r="U21" i="3" s="1"/>
  <c r="V22" i="3"/>
  <c r="U22" i="3" s="1"/>
  <c r="V23" i="3"/>
  <c r="U23" i="3" s="1"/>
  <c r="V24" i="3"/>
  <c r="U24" i="3" s="1"/>
  <c r="V25" i="3"/>
  <c r="U25" i="3" s="1"/>
  <c r="V26" i="3"/>
  <c r="U26" i="3" s="1"/>
  <c r="V27" i="3"/>
  <c r="U27" i="3" s="1"/>
  <c r="V28" i="3"/>
  <c r="U28" i="3" s="1"/>
  <c r="V29" i="3"/>
  <c r="U29" i="3" s="1"/>
  <c r="V30" i="3"/>
  <c r="U30" i="3" s="1"/>
  <c r="V31" i="3"/>
  <c r="U31" i="3" s="1"/>
  <c r="V32" i="3"/>
  <c r="U32" i="3" s="1"/>
  <c r="V33" i="3"/>
  <c r="U33" i="3" s="1"/>
  <c r="V34" i="3"/>
  <c r="U34" i="3" s="1"/>
  <c r="V35" i="3"/>
  <c r="U35" i="3" s="1"/>
  <c r="V36" i="3"/>
  <c r="U36" i="3" s="1"/>
  <c r="V37" i="3"/>
  <c r="U37" i="3" s="1"/>
  <c r="V38" i="3"/>
  <c r="U38" i="3" s="1"/>
  <c r="V39" i="3"/>
  <c r="U39" i="3" s="1"/>
  <c r="V40" i="3"/>
  <c r="U40" i="3" s="1"/>
  <c r="V41" i="3"/>
  <c r="U41" i="3" s="1"/>
  <c r="V42" i="3"/>
  <c r="U42" i="3" s="1"/>
  <c r="V43" i="3"/>
  <c r="U43" i="3" s="1"/>
  <c r="V44" i="3"/>
  <c r="U44" i="3" s="1"/>
  <c r="V45" i="3"/>
  <c r="U45" i="3" s="1"/>
  <c r="V46" i="3"/>
  <c r="U46" i="3" s="1"/>
  <c r="V47" i="3"/>
  <c r="U47" i="3" s="1"/>
  <c r="V48" i="3"/>
  <c r="U48" i="3" s="1"/>
  <c r="V49" i="3"/>
  <c r="U49" i="3" s="1"/>
  <c r="V50" i="3"/>
  <c r="U50" i="3" s="1"/>
  <c r="V51" i="3"/>
  <c r="U51" i="3" s="1"/>
  <c r="V52" i="3"/>
  <c r="U52" i="3" s="1"/>
  <c r="V53" i="3"/>
  <c r="U53" i="3" s="1"/>
  <c r="V54" i="3"/>
  <c r="U54" i="3" s="1"/>
  <c r="V55" i="3"/>
  <c r="U55" i="3" s="1"/>
  <c r="V56" i="3"/>
  <c r="U56" i="3" s="1"/>
  <c r="V57" i="3"/>
  <c r="U57" i="3" s="1"/>
  <c r="V58" i="3"/>
  <c r="U58" i="3" s="1"/>
  <c r="V59" i="3"/>
  <c r="U59" i="3" s="1"/>
  <c r="V60" i="3"/>
  <c r="U60" i="3" s="1"/>
  <c r="V61" i="3"/>
  <c r="U61" i="3" s="1"/>
  <c r="V62" i="3"/>
  <c r="U62" i="3" s="1"/>
  <c r="V63" i="3"/>
  <c r="U63" i="3" s="1"/>
  <c r="V64" i="3"/>
  <c r="U64" i="3" s="1"/>
  <c r="V65" i="3"/>
  <c r="U65" i="3" s="1"/>
  <c r="V66" i="3"/>
  <c r="U66" i="3" s="1"/>
  <c r="V67" i="3"/>
  <c r="U67" i="3" s="1"/>
  <c r="V68" i="3"/>
  <c r="U68" i="3" s="1"/>
  <c r="V69" i="3"/>
  <c r="U69" i="3" s="1"/>
  <c r="V70" i="3"/>
  <c r="U70" i="3" s="1"/>
  <c r="V71" i="3"/>
  <c r="U71" i="3" s="1"/>
  <c r="V72" i="3"/>
  <c r="U72" i="3" s="1"/>
  <c r="V73" i="3"/>
  <c r="U73" i="3" s="1"/>
  <c r="V74" i="3"/>
  <c r="U74" i="3" s="1"/>
  <c r="V75" i="3"/>
  <c r="U75" i="3" s="1"/>
  <c r="V76" i="3"/>
  <c r="U76" i="3" s="1"/>
  <c r="V77" i="3"/>
  <c r="U77" i="3" s="1"/>
  <c r="V78" i="3"/>
  <c r="U78" i="3" s="1"/>
  <c r="V79" i="3"/>
  <c r="U79" i="3" s="1"/>
  <c r="V80" i="3"/>
  <c r="U80" i="3" s="1"/>
  <c r="V81" i="3"/>
  <c r="U81" i="3" s="1"/>
  <c r="V82" i="3"/>
  <c r="U82" i="3" s="1"/>
  <c r="V83" i="3"/>
  <c r="U83" i="3" s="1"/>
  <c r="V84" i="3"/>
  <c r="U84" i="3" s="1"/>
  <c r="V85" i="3"/>
  <c r="U85" i="3" s="1"/>
  <c r="V86" i="3"/>
  <c r="U86" i="3" s="1"/>
  <c r="V87" i="3"/>
  <c r="U87" i="3" s="1"/>
  <c r="V88" i="3"/>
  <c r="U88" i="3" s="1"/>
  <c r="V89" i="3"/>
  <c r="U89" i="3" s="1"/>
  <c r="V90" i="3"/>
  <c r="U90" i="3" s="1"/>
  <c r="V91" i="3"/>
  <c r="U91" i="3" s="1"/>
  <c r="V92" i="3"/>
  <c r="U92" i="3" s="1"/>
  <c r="V93" i="3"/>
  <c r="U93" i="3" s="1"/>
  <c r="V94" i="3"/>
  <c r="U94" i="3" s="1"/>
  <c r="V95" i="3"/>
  <c r="U95" i="3" s="1"/>
  <c r="V96" i="3"/>
  <c r="U96" i="3" s="1"/>
  <c r="V97" i="3"/>
  <c r="U97" i="3" s="1"/>
  <c r="V98" i="3"/>
  <c r="U98" i="3" s="1"/>
  <c r="V99" i="3"/>
  <c r="U99" i="3" s="1"/>
  <c r="V100" i="3"/>
  <c r="U100" i="3" s="1"/>
  <c r="V101" i="3"/>
  <c r="U101" i="3" s="1"/>
  <c r="V102" i="3"/>
  <c r="U102" i="3" s="1"/>
  <c r="V103" i="3"/>
  <c r="U103" i="3" s="1"/>
  <c r="V104" i="3"/>
  <c r="U104" i="3" s="1"/>
  <c r="V105" i="3"/>
  <c r="U105" i="3" s="1"/>
  <c r="V106" i="3"/>
  <c r="U106" i="3" s="1"/>
  <c r="V107" i="3"/>
  <c r="U107" i="3" s="1"/>
  <c r="V108" i="3"/>
  <c r="U108" i="3" s="1"/>
  <c r="V109" i="3"/>
  <c r="U109" i="3" s="1"/>
  <c r="V110" i="3"/>
  <c r="U110" i="3" s="1"/>
  <c r="V111" i="3"/>
  <c r="U111" i="3" s="1"/>
  <c r="V112" i="3"/>
  <c r="U112" i="3" s="1"/>
  <c r="V113" i="3"/>
  <c r="U113" i="3" s="1"/>
  <c r="V114" i="3"/>
  <c r="U114" i="3" s="1"/>
  <c r="V115" i="3"/>
  <c r="U115" i="3" s="1"/>
  <c r="V116" i="3"/>
  <c r="U116" i="3" s="1"/>
  <c r="V117" i="3"/>
  <c r="U117" i="3" s="1"/>
  <c r="V118" i="3"/>
  <c r="U118" i="3" s="1"/>
  <c r="V119" i="3"/>
  <c r="U119" i="3" s="1"/>
  <c r="V120" i="3"/>
  <c r="U120" i="3" s="1"/>
  <c r="V121" i="3"/>
  <c r="U121" i="3" s="1"/>
  <c r="V122" i="3"/>
  <c r="U122" i="3" s="1"/>
  <c r="V123" i="3"/>
  <c r="U123" i="3" s="1"/>
  <c r="V124" i="3"/>
  <c r="U124" i="3" s="1"/>
  <c r="V125" i="3"/>
  <c r="U125" i="3" s="1"/>
  <c r="V126" i="3"/>
  <c r="U126" i="3" s="1"/>
  <c r="V127" i="3"/>
  <c r="U127" i="3" s="1"/>
  <c r="V128" i="3"/>
  <c r="U128" i="3" s="1"/>
  <c r="V129" i="3"/>
  <c r="U129" i="3" s="1"/>
  <c r="V130" i="3"/>
  <c r="U130" i="3" s="1"/>
  <c r="V131" i="3"/>
  <c r="U131" i="3" s="1"/>
  <c r="V132" i="3"/>
  <c r="U132" i="3" s="1"/>
  <c r="V133" i="3"/>
  <c r="U133" i="3" s="1"/>
  <c r="V134" i="3"/>
  <c r="U134" i="3" s="1"/>
  <c r="V135" i="3"/>
  <c r="U135" i="3" s="1"/>
  <c r="V136" i="3"/>
  <c r="U136" i="3" s="1"/>
  <c r="V137" i="3"/>
  <c r="U137" i="3" s="1"/>
  <c r="V138" i="3"/>
  <c r="U138" i="3" s="1"/>
  <c r="V139" i="3"/>
  <c r="U139" i="3" s="1"/>
  <c r="V140" i="3"/>
  <c r="U140" i="3" s="1"/>
  <c r="V141" i="3"/>
  <c r="U141" i="3" s="1"/>
  <c r="V142" i="3"/>
  <c r="U142" i="3" s="1"/>
  <c r="V143" i="3"/>
  <c r="U143" i="3" s="1"/>
  <c r="V144" i="3"/>
  <c r="U144" i="3" s="1"/>
  <c r="V145" i="3"/>
  <c r="U145" i="3" s="1"/>
  <c r="V146" i="3"/>
  <c r="U146" i="3" s="1"/>
  <c r="V147" i="3"/>
  <c r="U147" i="3" s="1"/>
  <c r="V148" i="3"/>
  <c r="U148" i="3" s="1"/>
  <c r="V149" i="3"/>
  <c r="U149" i="3" s="1"/>
  <c r="V150" i="3"/>
  <c r="U150" i="3" s="1"/>
  <c r="V151" i="3"/>
  <c r="U151" i="3" s="1"/>
  <c r="V152" i="3"/>
  <c r="U152" i="3" s="1"/>
  <c r="V153" i="3"/>
  <c r="U153" i="3" s="1"/>
  <c r="V154" i="3"/>
  <c r="U154" i="3" s="1"/>
  <c r="V155" i="3"/>
  <c r="U155" i="3" s="1"/>
  <c r="V156" i="3"/>
  <c r="U156" i="3" s="1"/>
  <c r="V157" i="3"/>
  <c r="U157" i="3" s="1"/>
  <c r="V158" i="3"/>
  <c r="U158" i="3" s="1"/>
  <c r="V159" i="3"/>
  <c r="U159" i="3" s="1"/>
  <c r="V160" i="3"/>
  <c r="U160" i="3" s="1"/>
  <c r="V161" i="3"/>
  <c r="U161" i="3" s="1"/>
  <c r="V162" i="3"/>
  <c r="U162" i="3" s="1"/>
  <c r="V163" i="3"/>
  <c r="U163" i="3" s="1"/>
  <c r="V164" i="3"/>
  <c r="U164" i="3" s="1"/>
  <c r="V165" i="3"/>
  <c r="U165" i="3" s="1"/>
  <c r="V166" i="3"/>
  <c r="U166" i="3" s="1"/>
  <c r="V167" i="3"/>
  <c r="U167" i="3" s="1"/>
  <c r="V168" i="3"/>
  <c r="U168" i="3" s="1"/>
  <c r="V169" i="3"/>
  <c r="U169" i="3" s="1"/>
  <c r="V170" i="3"/>
  <c r="U170" i="3" s="1"/>
  <c r="V171" i="3"/>
  <c r="U171" i="3" s="1"/>
  <c r="V172" i="3"/>
  <c r="U172" i="3" s="1"/>
  <c r="V173" i="3"/>
  <c r="U173" i="3" s="1"/>
  <c r="V174" i="3"/>
  <c r="U174" i="3" s="1"/>
  <c r="V175" i="3"/>
  <c r="U175" i="3" s="1"/>
  <c r="V176" i="3"/>
  <c r="U176" i="3" s="1"/>
  <c r="V177" i="3"/>
  <c r="U177" i="3" s="1"/>
  <c r="V178" i="3"/>
  <c r="U178" i="3" s="1"/>
  <c r="V179" i="3"/>
  <c r="U179" i="3" s="1"/>
  <c r="V180" i="3"/>
  <c r="U180" i="3" s="1"/>
  <c r="V181" i="3"/>
  <c r="U181" i="3" s="1"/>
  <c r="V182" i="3"/>
  <c r="U182" i="3" s="1"/>
  <c r="V183" i="3"/>
  <c r="U183" i="3" s="1"/>
  <c r="V184" i="3"/>
  <c r="U184" i="3" s="1"/>
  <c r="V185" i="3"/>
  <c r="U185" i="3" s="1"/>
  <c r="V186" i="3"/>
  <c r="U186" i="3" s="1"/>
  <c r="V187" i="3"/>
  <c r="U187" i="3" s="1"/>
  <c r="V188" i="3"/>
  <c r="U188" i="3" s="1"/>
  <c r="V189" i="3"/>
  <c r="U189" i="3" s="1"/>
  <c r="V190" i="3"/>
  <c r="U190" i="3" s="1"/>
  <c r="V191" i="3"/>
  <c r="U191" i="3" s="1"/>
  <c r="V192" i="3"/>
  <c r="U192" i="3" s="1"/>
  <c r="V193" i="3"/>
  <c r="U193" i="3" s="1"/>
  <c r="V194" i="3"/>
  <c r="U194" i="3" s="1"/>
  <c r="V195" i="3"/>
  <c r="U195" i="3" s="1"/>
  <c r="V196" i="3"/>
  <c r="U196" i="3" s="1"/>
  <c r="V197" i="3"/>
  <c r="U197" i="3" s="1"/>
  <c r="V198" i="3"/>
  <c r="U198" i="3" s="1"/>
  <c r="V199" i="3"/>
  <c r="U199" i="3" s="1"/>
  <c r="V200" i="3"/>
  <c r="U200" i="3" s="1"/>
  <c r="V201" i="3"/>
  <c r="U201" i="3" s="1"/>
  <c r="V202" i="3"/>
  <c r="U202" i="3" s="1"/>
  <c r="V203" i="3"/>
  <c r="U203" i="3" s="1"/>
  <c r="V204" i="3"/>
  <c r="U204" i="3" s="1"/>
  <c r="V205" i="3"/>
  <c r="U205" i="3" s="1"/>
  <c r="V206" i="3"/>
  <c r="U206" i="3" s="1"/>
  <c r="V207" i="3"/>
  <c r="U207" i="3" s="1"/>
  <c r="V208" i="3"/>
  <c r="U208" i="3" s="1"/>
  <c r="V209" i="3"/>
  <c r="U209" i="3" s="1"/>
  <c r="V210" i="3"/>
  <c r="U210" i="3" s="1"/>
  <c r="V211" i="3"/>
  <c r="U211" i="3" s="1"/>
  <c r="V212" i="3"/>
  <c r="U212" i="3" s="1"/>
  <c r="V213" i="3"/>
  <c r="U213" i="3" s="1"/>
  <c r="V214" i="3"/>
  <c r="U214" i="3" s="1"/>
  <c r="V215" i="3"/>
  <c r="U215" i="3" s="1"/>
  <c r="V216" i="3"/>
  <c r="U216" i="3" s="1"/>
  <c r="V217" i="3"/>
  <c r="U217" i="3" s="1"/>
  <c r="V218" i="3"/>
  <c r="U218" i="3" s="1"/>
  <c r="V219" i="3"/>
  <c r="U219" i="3" s="1"/>
  <c r="V220" i="3"/>
  <c r="U220" i="3" s="1"/>
  <c r="V221" i="3"/>
  <c r="U221" i="3" s="1"/>
  <c r="V222" i="3"/>
  <c r="U222" i="3" s="1"/>
  <c r="V223" i="3"/>
  <c r="U223" i="3" s="1"/>
  <c r="V224" i="3"/>
  <c r="U224" i="3" s="1"/>
  <c r="V225" i="3"/>
  <c r="U225" i="3" s="1"/>
  <c r="V226" i="3"/>
  <c r="U226" i="3" s="1"/>
  <c r="V227" i="3"/>
  <c r="U227" i="3" s="1"/>
  <c r="V228" i="3"/>
  <c r="U228" i="3" s="1"/>
  <c r="V229" i="3"/>
  <c r="U229" i="3" s="1"/>
  <c r="V230" i="3"/>
  <c r="U230" i="3" s="1"/>
  <c r="V231" i="3"/>
  <c r="U231" i="3" s="1"/>
  <c r="V232" i="3"/>
  <c r="U232" i="3" s="1"/>
  <c r="V233" i="3"/>
  <c r="U233" i="3" s="1"/>
  <c r="V234" i="3"/>
  <c r="U234" i="3" s="1"/>
  <c r="V235" i="3"/>
  <c r="U235" i="3" s="1"/>
  <c r="V236" i="3"/>
  <c r="U236" i="3" s="1"/>
  <c r="V237" i="3"/>
  <c r="U237" i="3" s="1"/>
  <c r="V238" i="3"/>
  <c r="U238" i="3" s="1"/>
  <c r="V239" i="3"/>
  <c r="U239" i="3" s="1"/>
  <c r="V240" i="3"/>
  <c r="U240" i="3" s="1"/>
  <c r="V241" i="3"/>
  <c r="U241" i="3" s="1"/>
  <c r="V242" i="3"/>
  <c r="U242" i="3" s="1"/>
  <c r="V243" i="3"/>
  <c r="U243" i="3" s="1"/>
  <c r="V244" i="3"/>
  <c r="U244" i="3" s="1"/>
  <c r="V245" i="3"/>
  <c r="U245" i="3" s="1"/>
  <c r="V246" i="3"/>
  <c r="U246" i="3" s="1"/>
  <c r="V247" i="3"/>
  <c r="U247" i="3" s="1"/>
  <c r="V248" i="3"/>
  <c r="U248" i="3" s="1"/>
  <c r="V249" i="3"/>
  <c r="U249" i="3" s="1"/>
  <c r="V250" i="3"/>
  <c r="U250" i="3" s="1"/>
  <c r="V251" i="3"/>
  <c r="U251" i="3" s="1"/>
  <c r="V252" i="3"/>
  <c r="U252" i="3" s="1"/>
  <c r="V253" i="3"/>
  <c r="U253" i="3" s="1"/>
  <c r="V254" i="3"/>
  <c r="U254" i="3" s="1"/>
  <c r="V255" i="3"/>
  <c r="U255" i="3" s="1"/>
  <c r="V256" i="3"/>
  <c r="U256" i="3" s="1"/>
  <c r="V257" i="3"/>
  <c r="U257" i="3" s="1"/>
  <c r="V258" i="3"/>
  <c r="U258" i="3" s="1"/>
  <c r="V259" i="3"/>
  <c r="U259" i="3" s="1"/>
  <c r="V260" i="3"/>
  <c r="U260" i="3" s="1"/>
  <c r="V261" i="3"/>
  <c r="U261" i="3" s="1"/>
  <c r="V262" i="3"/>
  <c r="U262" i="3" s="1"/>
  <c r="V263" i="3"/>
  <c r="U263" i="3" s="1"/>
  <c r="V264" i="3"/>
  <c r="U264" i="3" s="1"/>
  <c r="V265" i="3"/>
  <c r="U265" i="3" s="1"/>
  <c r="V266" i="3"/>
  <c r="U266" i="3" s="1"/>
  <c r="V267" i="3"/>
  <c r="U267" i="3" s="1"/>
  <c r="V268" i="3"/>
  <c r="U268" i="3" s="1"/>
  <c r="V269" i="3"/>
  <c r="U269" i="3" s="1"/>
  <c r="V270" i="3"/>
  <c r="U270" i="3" s="1"/>
  <c r="V271" i="3"/>
  <c r="U271" i="3" s="1"/>
  <c r="V272" i="3"/>
  <c r="U272" i="3" s="1"/>
  <c r="V273" i="3"/>
  <c r="U273" i="3" s="1"/>
  <c r="V274" i="3"/>
  <c r="U274" i="3" s="1"/>
  <c r="V275" i="3"/>
  <c r="U275" i="3" s="1"/>
  <c r="V276" i="3"/>
  <c r="U276" i="3" s="1"/>
  <c r="V277" i="3"/>
  <c r="U277" i="3" s="1"/>
  <c r="V278" i="3"/>
  <c r="U278" i="3" s="1"/>
  <c r="V279" i="3"/>
  <c r="U279" i="3" s="1"/>
  <c r="V280" i="3"/>
  <c r="U280" i="3" s="1"/>
  <c r="V281" i="3"/>
  <c r="U281" i="3" s="1"/>
  <c r="V282" i="3"/>
  <c r="U282" i="3" s="1"/>
  <c r="V283" i="3"/>
  <c r="U283" i="3" s="1"/>
  <c r="V284" i="3"/>
  <c r="U284" i="3" s="1"/>
  <c r="V285" i="3"/>
  <c r="U285" i="3" s="1"/>
  <c r="V286" i="3"/>
  <c r="U286" i="3" s="1"/>
  <c r="V287" i="3"/>
  <c r="U287" i="3" s="1"/>
  <c r="V288" i="3"/>
  <c r="U288" i="3" s="1"/>
  <c r="V289" i="3"/>
  <c r="U289" i="3" s="1"/>
  <c r="V290" i="3"/>
  <c r="U290" i="3" s="1"/>
  <c r="V291" i="3"/>
  <c r="U291" i="3" s="1"/>
  <c r="V292" i="3"/>
  <c r="U292" i="3" s="1"/>
  <c r="V293" i="3"/>
  <c r="U293" i="3" s="1"/>
  <c r="V294" i="3"/>
  <c r="U294" i="3" s="1"/>
  <c r="V295" i="3"/>
  <c r="U295" i="3" s="1"/>
  <c r="V296" i="3"/>
  <c r="U296" i="3" s="1"/>
  <c r="V297" i="3"/>
  <c r="U297" i="3" s="1"/>
  <c r="V298" i="3"/>
  <c r="U298" i="3" s="1"/>
  <c r="V299" i="3"/>
  <c r="U299" i="3" s="1"/>
  <c r="V300" i="3"/>
  <c r="U300" i="3" s="1"/>
  <c r="V301" i="3"/>
  <c r="U301" i="3" s="1"/>
  <c r="V302" i="3"/>
  <c r="U302" i="3" s="1"/>
  <c r="V303" i="3"/>
  <c r="U303" i="3" s="1"/>
  <c r="V304" i="3"/>
  <c r="U304" i="3" s="1"/>
  <c r="V305" i="3"/>
  <c r="U305" i="3" s="1"/>
  <c r="V306" i="3"/>
  <c r="U306" i="3" s="1"/>
  <c r="V307" i="3"/>
  <c r="U307" i="3" s="1"/>
  <c r="V308" i="3"/>
  <c r="U308" i="3" s="1"/>
  <c r="V309" i="3"/>
  <c r="U309" i="3" s="1"/>
  <c r="V310" i="3"/>
  <c r="U310" i="3" s="1"/>
  <c r="V311" i="3"/>
  <c r="U311" i="3" s="1"/>
  <c r="V312" i="3"/>
  <c r="U312" i="3" s="1"/>
  <c r="V313" i="3"/>
  <c r="U313" i="3" s="1"/>
  <c r="V314" i="3"/>
  <c r="U314" i="3" s="1"/>
  <c r="V315" i="3"/>
  <c r="U315" i="3" s="1"/>
  <c r="V316" i="3"/>
  <c r="U316" i="3" s="1"/>
  <c r="V317" i="3"/>
  <c r="U317" i="3" s="1"/>
  <c r="V318" i="3"/>
  <c r="U318" i="3" s="1"/>
  <c r="V319" i="3"/>
  <c r="U319" i="3" s="1"/>
  <c r="V320" i="3"/>
  <c r="U320" i="3" s="1"/>
  <c r="V321" i="3"/>
  <c r="U321" i="3" s="1"/>
  <c r="V322" i="3"/>
  <c r="U322" i="3" s="1"/>
  <c r="V323" i="3"/>
  <c r="U323" i="3" s="1"/>
  <c r="V324" i="3"/>
  <c r="U324" i="3" s="1"/>
  <c r="V325" i="3"/>
  <c r="U325" i="3" s="1"/>
  <c r="V326" i="3"/>
  <c r="U326" i="3" s="1"/>
  <c r="V327" i="3"/>
  <c r="U327" i="3" s="1"/>
  <c r="V328" i="3"/>
  <c r="U328" i="3" s="1"/>
  <c r="V329" i="3"/>
  <c r="U329" i="3" s="1"/>
  <c r="V330" i="3"/>
  <c r="U330" i="3" s="1"/>
  <c r="V331" i="3"/>
  <c r="U331" i="3" s="1"/>
  <c r="V332" i="3"/>
  <c r="U332" i="3" s="1"/>
  <c r="V333" i="3"/>
  <c r="U333" i="3" s="1"/>
  <c r="V334" i="3"/>
  <c r="U334" i="3" s="1"/>
  <c r="V335" i="3"/>
  <c r="U335" i="3" s="1"/>
  <c r="V336" i="3"/>
  <c r="U336" i="3" s="1"/>
  <c r="V337" i="3"/>
  <c r="U337" i="3" s="1"/>
  <c r="V338" i="3"/>
  <c r="U338" i="3" s="1"/>
  <c r="V339" i="3"/>
  <c r="U339" i="3" s="1"/>
  <c r="V340" i="3"/>
  <c r="U340" i="3" s="1"/>
  <c r="V341" i="3"/>
  <c r="U341" i="3" s="1"/>
  <c r="V342" i="3"/>
  <c r="U342" i="3" s="1"/>
  <c r="V343" i="3"/>
  <c r="U343" i="3" s="1"/>
  <c r="V344" i="3"/>
  <c r="U344" i="3" s="1"/>
  <c r="V345" i="3"/>
  <c r="U345" i="3" s="1"/>
  <c r="V346" i="3"/>
  <c r="U346" i="3" s="1"/>
  <c r="V347" i="3"/>
  <c r="U347" i="3" s="1"/>
  <c r="V348" i="3"/>
  <c r="U348" i="3" s="1"/>
  <c r="V349" i="3"/>
  <c r="U349" i="3" s="1"/>
  <c r="V350" i="3"/>
  <c r="U350" i="3" s="1"/>
  <c r="V351" i="3"/>
  <c r="U351" i="3" s="1"/>
  <c r="V352" i="3"/>
  <c r="U352" i="3" s="1"/>
  <c r="V353" i="3"/>
  <c r="U353" i="3" s="1"/>
  <c r="V354" i="3"/>
  <c r="U354" i="3" s="1"/>
  <c r="V355" i="3"/>
  <c r="U355" i="3" s="1"/>
  <c r="V356" i="3"/>
  <c r="U356" i="3" s="1"/>
  <c r="V357" i="3"/>
  <c r="U357" i="3" s="1"/>
  <c r="V358" i="3"/>
  <c r="U358" i="3" s="1"/>
  <c r="V359" i="3"/>
  <c r="U359" i="3" s="1"/>
  <c r="V360" i="3"/>
  <c r="U360" i="3" s="1"/>
  <c r="V361" i="3"/>
  <c r="U361" i="3" s="1"/>
  <c r="V362" i="3"/>
  <c r="U362" i="3" s="1"/>
  <c r="V363" i="3"/>
  <c r="U363" i="3" s="1"/>
  <c r="V364" i="3"/>
  <c r="U364" i="3" s="1"/>
  <c r="V365" i="3"/>
  <c r="U365" i="3" s="1"/>
  <c r="V366" i="3"/>
  <c r="U366" i="3" s="1"/>
  <c r="V367" i="3"/>
  <c r="U367" i="3" s="1"/>
  <c r="V368" i="3"/>
  <c r="U368" i="3" s="1"/>
  <c r="V369" i="3"/>
  <c r="U369" i="3" s="1"/>
  <c r="V370" i="3"/>
  <c r="U370" i="3" s="1"/>
  <c r="V371" i="3"/>
  <c r="U371" i="3" s="1"/>
  <c r="V372" i="3"/>
  <c r="U372" i="3" s="1"/>
  <c r="V373" i="3"/>
  <c r="U373" i="3" s="1"/>
  <c r="V374" i="3"/>
  <c r="U374" i="3" s="1"/>
  <c r="V375" i="3"/>
  <c r="U375" i="3" s="1"/>
  <c r="V376" i="3"/>
  <c r="U376" i="3" s="1"/>
  <c r="V377" i="3"/>
  <c r="U377" i="3" s="1"/>
  <c r="V378" i="3"/>
  <c r="U378" i="3" s="1"/>
  <c r="V379" i="3"/>
  <c r="U379" i="3" s="1"/>
  <c r="V380" i="3"/>
  <c r="U380" i="3" s="1"/>
  <c r="V381" i="3"/>
  <c r="U381" i="3" s="1"/>
  <c r="V382" i="3"/>
  <c r="U382" i="3" s="1"/>
  <c r="V383" i="3"/>
  <c r="U383" i="3" s="1"/>
  <c r="V384" i="3"/>
  <c r="U384" i="3" s="1"/>
  <c r="V385" i="3"/>
  <c r="U385" i="3" s="1"/>
  <c r="V386" i="3"/>
  <c r="U386" i="3" s="1"/>
  <c r="V387" i="3"/>
  <c r="U387" i="3" s="1"/>
  <c r="V388" i="3"/>
  <c r="U388" i="3" s="1"/>
  <c r="V389" i="3"/>
  <c r="U389" i="3" s="1"/>
  <c r="V390" i="3"/>
  <c r="U390" i="3" s="1"/>
  <c r="V391" i="3"/>
  <c r="U391" i="3" s="1"/>
  <c r="V392" i="3"/>
  <c r="U392" i="3" s="1"/>
  <c r="V393" i="3"/>
  <c r="U393" i="3" s="1"/>
  <c r="V394" i="3"/>
  <c r="U394" i="3" s="1"/>
  <c r="V395" i="3"/>
  <c r="U395" i="3" s="1"/>
  <c r="V396" i="3"/>
  <c r="U396" i="3" s="1"/>
  <c r="V397" i="3"/>
  <c r="U397" i="3" s="1"/>
  <c r="V398" i="3"/>
  <c r="U398" i="3" s="1"/>
  <c r="V399" i="3"/>
  <c r="U399" i="3" s="1"/>
  <c r="V400" i="3"/>
  <c r="U400" i="3" s="1"/>
  <c r="V401" i="3"/>
  <c r="U401" i="3" s="1"/>
  <c r="V402" i="3"/>
  <c r="U402" i="3" s="1"/>
  <c r="V403" i="3"/>
  <c r="U403" i="3" s="1"/>
  <c r="V404" i="3"/>
  <c r="U404" i="3" s="1"/>
  <c r="V405" i="3"/>
  <c r="U405" i="3" s="1"/>
  <c r="V406" i="3"/>
  <c r="U406" i="3" s="1"/>
  <c r="V407" i="3"/>
  <c r="U407" i="3" s="1"/>
  <c r="V408" i="3"/>
  <c r="U408" i="3" s="1"/>
  <c r="V409" i="3"/>
  <c r="U409" i="3" s="1"/>
  <c r="V410" i="3"/>
  <c r="U410" i="3" s="1"/>
  <c r="V411" i="3"/>
  <c r="U411" i="3" s="1"/>
  <c r="V412" i="3"/>
  <c r="U412" i="3" s="1"/>
  <c r="V413" i="3"/>
  <c r="U413" i="3" s="1"/>
  <c r="V414" i="3"/>
  <c r="U414" i="3" s="1"/>
  <c r="V415" i="3"/>
  <c r="U415" i="3" s="1"/>
  <c r="V416" i="3"/>
  <c r="U416" i="3" s="1"/>
  <c r="V417" i="3"/>
  <c r="U417" i="3" s="1"/>
  <c r="V418" i="3"/>
  <c r="U418" i="3" s="1"/>
  <c r="V419" i="3"/>
  <c r="U419" i="3" s="1"/>
  <c r="V420" i="3"/>
  <c r="U420" i="3" s="1"/>
  <c r="V421" i="3"/>
  <c r="U421" i="3" s="1"/>
  <c r="V422" i="3"/>
  <c r="U422" i="3" s="1"/>
  <c r="V423" i="3"/>
  <c r="U423" i="3" s="1"/>
  <c r="V424" i="3"/>
  <c r="U424" i="3" s="1"/>
  <c r="V425" i="3"/>
  <c r="U425" i="3" s="1"/>
  <c r="V426" i="3"/>
  <c r="U426" i="3" s="1"/>
  <c r="V427" i="3"/>
  <c r="U427" i="3" s="1"/>
  <c r="V428" i="3"/>
  <c r="U428" i="3" s="1"/>
  <c r="V429" i="3"/>
  <c r="U429" i="3" s="1"/>
  <c r="V430" i="3"/>
  <c r="U430" i="3" s="1"/>
  <c r="V431" i="3"/>
  <c r="U431" i="3" s="1"/>
  <c r="V432" i="3"/>
  <c r="U432" i="3" s="1"/>
  <c r="V433" i="3"/>
  <c r="U433" i="3" s="1"/>
  <c r="V434" i="3"/>
  <c r="U434" i="3" s="1"/>
  <c r="V435" i="3"/>
  <c r="U435" i="3" s="1"/>
  <c r="V436" i="3"/>
  <c r="U436" i="3" s="1"/>
  <c r="V437" i="3"/>
  <c r="U437" i="3" s="1"/>
  <c r="V438" i="3"/>
  <c r="U438" i="3" s="1"/>
  <c r="V439" i="3"/>
  <c r="U439" i="3" s="1"/>
  <c r="V440" i="3"/>
  <c r="U440" i="3" s="1"/>
  <c r="V441" i="3"/>
  <c r="U441" i="3" s="1"/>
  <c r="V442" i="3"/>
  <c r="U442" i="3" s="1"/>
  <c r="V443" i="3"/>
  <c r="U443" i="3" s="1"/>
  <c r="V444" i="3"/>
  <c r="U444" i="3" s="1"/>
  <c r="V445" i="3"/>
  <c r="U445" i="3" s="1"/>
  <c r="V446" i="3"/>
  <c r="U446" i="3" s="1"/>
  <c r="V447" i="3"/>
  <c r="U447" i="3" s="1"/>
  <c r="V448" i="3"/>
  <c r="U448" i="3" s="1"/>
  <c r="V449" i="3"/>
  <c r="U449" i="3" s="1"/>
  <c r="V450" i="3"/>
  <c r="U450" i="3" s="1"/>
  <c r="V451" i="3"/>
  <c r="U451" i="3" s="1"/>
  <c r="V452" i="3"/>
  <c r="U452" i="3" s="1"/>
  <c r="V453" i="3"/>
  <c r="U453" i="3" s="1"/>
  <c r="V454" i="3"/>
  <c r="U454" i="3" s="1"/>
  <c r="V455" i="3"/>
  <c r="U455" i="3" s="1"/>
  <c r="V456" i="3"/>
  <c r="U456" i="3" s="1"/>
  <c r="V457" i="3"/>
  <c r="U457" i="3" s="1"/>
  <c r="V458" i="3"/>
  <c r="U458" i="3" s="1"/>
  <c r="V459" i="3"/>
  <c r="U459" i="3" s="1"/>
  <c r="V460" i="3"/>
  <c r="U460" i="3" s="1"/>
  <c r="V461" i="3"/>
  <c r="U461" i="3" s="1"/>
  <c r="V462" i="3"/>
  <c r="U462" i="3" s="1"/>
  <c r="V463" i="3"/>
  <c r="U463" i="3" s="1"/>
  <c r="V464" i="3"/>
  <c r="U464" i="3" s="1"/>
  <c r="V465" i="3"/>
  <c r="U465" i="3" s="1"/>
  <c r="V466" i="3"/>
  <c r="U466" i="3" s="1"/>
  <c r="V467" i="3"/>
  <c r="U467" i="3" s="1"/>
  <c r="V468" i="3"/>
  <c r="U468" i="3" s="1"/>
  <c r="V469" i="3"/>
  <c r="U469" i="3" s="1"/>
  <c r="V470" i="3"/>
  <c r="U470" i="3" s="1"/>
  <c r="V471" i="3"/>
  <c r="U471" i="3" s="1"/>
  <c r="V472" i="3"/>
  <c r="U472" i="3" s="1"/>
  <c r="V473" i="3"/>
  <c r="U473" i="3" s="1"/>
  <c r="V474" i="3"/>
  <c r="U474" i="3" s="1"/>
  <c r="V475" i="3"/>
  <c r="U475" i="3" s="1"/>
  <c r="V476" i="3"/>
  <c r="U476" i="3" s="1"/>
  <c r="V477" i="3"/>
  <c r="U477" i="3" s="1"/>
  <c r="V478" i="3"/>
  <c r="U478" i="3" s="1"/>
  <c r="V479" i="3"/>
  <c r="U479" i="3" s="1"/>
  <c r="V480" i="3"/>
  <c r="U480" i="3" s="1"/>
  <c r="V481" i="3"/>
  <c r="U481" i="3" s="1"/>
  <c r="V482" i="3"/>
  <c r="U482" i="3" s="1"/>
  <c r="V483" i="3"/>
  <c r="U483" i="3" s="1"/>
  <c r="V484" i="3"/>
  <c r="U484" i="3" s="1"/>
  <c r="V485" i="3"/>
  <c r="U485" i="3" s="1"/>
  <c r="V486" i="3"/>
  <c r="U486" i="3" s="1"/>
  <c r="V487" i="3"/>
  <c r="U487" i="3" s="1"/>
  <c r="V488" i="3"/>
  <c r="U488" i="3" s="1"/>
  <c r="V489" i="3"/>
  <c r="U489" i="3" s="1"/>
  <c r="V490" i="3"/>
  <c r="U490" i="3" s="1"/>
  <c r="V491" i="3"/>
  <c r="U491" i="3" s="1"/>
  <c r="V492" i="3"/>
  <c r="U492" i="3" s="1"/>
  <c r="V493" i="3"/>
  <c r="U493" i="3" s="1"/>
  <c r="V494" i="3"/>
  <c r="U494" i="3" s="1"/>
  <c r="V495" i="3"/>
  <c r="U495" i="3" s="1"/>
  <c r="V496" i="3"/>
  <c r="U496" i="3" s="1"/>
  <c r="V497" i="3"/>
  <c r="U497" i="3" s="1"/>
  <c r="V498" i="3"/>
  <c r="U498" i="3" s="1"/>
  <c r="V499" i="3"/>
  <c r="U499" i="3" s="1"/>
  <c r="V500" i="3"/>
  <c r="U500" i="3" s="1"/>
  <c r="V501" i="3"/>
  <c r="U501" i="3" s="1"/>
  <c r="V502" i="3"/>
  <c r="U502" i="3" s="1"/>
  <c r="V503" i="3"/>
  <c r="U503" i="3" s="1"/>
  <c r="V504" i="3"/>
  <c r="U504" i="3" s="1"/>
  <c r="V505" i="3"/>
  <c r="U505" i="3" s="1"/>
  <c r="V506" i="3"/>
  <c r="U506" i="3" s="1"/>
  <c r="V507" i="3"/>
  <c r="U507" i="3" s="1"/>
  <c r="V508" i="3"/>
  <c r="U508" i="3" s="1"/>
  <c r="V509" i="3"/>
  <c r="U509" i="3" s="1"/>
  <c r="V510" i="3"/>
  <c r="U510" i="3" s="1"/>
  <c r="V511" i="3"/>
  <c r="U511" i="3" s="1"/>
  <c r="V512" i="3"/>
  <c r="U512" i="3" s="1"/>
  <c r="V513" i="3"/>
  <c r="U513" i="3" s="1"/>
  <c r="V514" i="3"/>
  <c r="U514" i="3" s="1"/>
  <c r="V515" i="3"/>
  <c r="U515" i="3" s="1"/>
  <c r="V516" i="3"/>
  <c r="U516" i="3" s="1"/>
  <c r="V517" i="3"/>
  <c r="U517" i="3" s="1"/>
  <c r="V518" i="3"/>
  <c r="U518" i="3" s="1"/>
  <c r="V519" i="3"/>
  <c r="U519" i="3" s="1"/>
  <c r="V520" i="3"/>
  <c r="U520" i="3" s="1"/>
  <c r="V521" i="3"/>
  <c r="U521" i="3" s="1"/>
  <c r="V522" i="3"/>
  <c r="U522" i="3" s="1"/>
  <c r="V523" i="3"/>
  <c r="U523" i="3" s="1"/>
  <c r="V524" i="3"/>
  <c r="U524" i="3" s="1"/>
  <c r="V525" i="3"/>
  <c r="U525" i="3" s="1"/>
  <c r="V526" i="3"/>
  <c r="U526" i="3" s="1"/>
  <c r="V527" i="3"/>
  <c r="U527" i="3" s="1"/>
  <c r="V528" i="3"/>
  <c r="U528" i="3" s="1"/>
  <c r="V529" i="3"/>
  <c r="U529" i="3" s="1"/>
  <c r="V530" i="3"/>
  <c r="U530" i="3" s="1"/>
  <c r="V531" i="3"/>
  <c r="U531" i="3" s="1"/>
  <c r="V532" i="3"/>
  <c r="U532" i="3" s="1"/>
  <c r="V533" i="3"/>
  <c r="U533" i="3" s="1"/>
  <c r="V534" i="3"/>
  <c r="U534" i="3" s="1"/>
  <c r="V535" i="3"/>
  <c r="U535" i="3" s="1"/>
  <c r="V536" i="3"/>
  <c r="U536" i="3" s="1"/>
  <c r="V537" i="3"/>
  <c r="U537" i="3" s="1"/>
  <c r="V538" i="3"/>
  <c r="U538" i="3" s="1"/>
  <c r="V539" i="3"/>
  <c r="U539" i="3" s="1"/>
  <c r="V540" i="3"/>
  <c r="U540" i="3" s="1"/>
  <c r="V541" i="3"/>
  <c r="U541" i="3" s="1"/>
  <c r="V542" i="3"/>
  <c r="U542" i="3" s="1"/>
  <c r="V543" i="3"/>
  <c r="U543" i="3" s="1"/>
  <c r="V544" i="3"/>
  <c r="U544" i="3" s="1"/>
  <c r="V545" i="3"/>
  <c r="U545" i="3" s="1"/>
  <c r="V546" i="3"/>
  <c r="U546" i="3" s="1"/>
  <c r="V547" i="3"/>
  <c r="U547" i="3" s="1"/>
  <c r="V548" i="3"/>
  <c r="U548" i="3" s="1"/>
  <c r="V549" i="3"/>
  <c r="U549" i="3" s="1"/>
  <c r="V550" i="3"/>
  <c r="U550" i="3" s="1"/>
  <c r="V551" i="3"/>
  <c r="U551" i="3" s="1"/>
  <c r="V552" i="3"/>
  <c r="U552" i="3" s="1"/>
  <c r="V553" i="3"/>
  <c r="U553" i="3" s="1"/>
  <c r="V554" i="3"/>
  <c r="U554" i="3" s="1"/>
  <c r="V555" i="3"/>
  <c r="U555" i="3" s="1"/>
  <c r="V556" i="3"/>
  <c r="U556" i="3" s="1"/>
  <c r="V557" i="3"/>
  <c r="U557" i="3" s="1"/>
  <c r="V558" i="3"/>
  <c r="U558" i="3" s="1"/>
  <c r="V559" i="3"/>
  <c r="U559" i="3" s="1"/>
  <c r="V560" i="3"/>
  <c r="U560" i="3" s="1"/>
  <c r="V561" i="3"/>
  <c r="U561" i="3" s="1"/>
  <c r="V562" i="3"/>
  <c r="U562" i="3" s="1"/>
  <c r="V563" i="3"/>
  <c r="U563" i="3" s="1"/>
  <c r="V564" i="3"/>
  <c r="U564" i="3" s="1"/>
  <c r="V565" i="3"/>
  <c r="U565" i="3" s="1"/>
  <c r="V566" i="3"/>
  <c r="U566" i="3" s="1"/>
  <c r="V567" i="3"/>
  <c r="U567" i="3" s="1"/>
  <c r="V568" i="3"/>
  <c r="U568" i="3" s="1"/>
  <c r="V569" i="3"/>
  <c r="U569" i="3" s="1"/>
  <c r="V570" i="3"/>
  <c r="U570" i="3" s="1"/>
  <c r="V571" i="3"/>
  <c r="U571" i="3" s="1"/>
  <c r="V572" i="3"/>
  <c r="U572" i="3" s="1"/>
  <c r="V573" i="3"/>
  <c r="U573" i="3" s="1"/>
  <c r="V574" i="3"/>
  <c r="U574" i="3" s="1"/>
  <c r="V575" i="3"/>
  <c r="U575" i="3" s="1"/>
  <c r="V576" i="3"/>
  <c r="U576" i="3" s="1"/>
  <c r="V577" i="3"/>
  <c r="U577" i="3" s="1"/>
  <c r="V578" i="3"/>
  <c r="U578" i="3" s="1"/>
  <c r="V579" i="3"/>
  <c r="U579" i="3" s="1"/>
  <c r="V580" i="3"/>
  <c r="U580" i="3" s="1"/>
  <c r="V581" i="3"/>
  <c r="U581" i="3" s="1"/>
  <c r="V582" i="3"/>
  <c r="U582" i="3" s="1"/>
  <c r="V583" i="3"/>
  <c r="U583" i="3" s="1"/>
  <c r="V584" i="3"/>
  <c r="U584" i="3" s="1"/>
  <c r="V585" i="3"/>
  <c r="U585" i="3" s="1"/>
  <c r="V586" i="3"/>
  <c r="U586" i="3" s="1"/>
  <c r="V587" i="3"/>
  <c r="U587" i="3" s="1"/>
  <c r="V588" i="3"/>
  <c r="U588" i="3" s="1"/>
  <c r="V589" i="3"/>
  <c r="U589" i="3" s="1"/>
  <c r="V590" i="3"/>
  <c r="U590" i="3" s="1"/>
  <c r="V591" i="3"/>
  <c r="U591" i="3" s="1"/>
  <c r="V592" i="3"/>
  <c r="U592" i="3" s="1"/>
  <c r="V593" i="3"/>
  <c r="U593" i="3" s="1"/>
  <c r="V594" i="3"/>
  <c r="U594" i="3" s="1"/>
  <c r="V595" i="3"/>
  <c r="U595" i="3" s="1"/>
  <c r="V596" i="3"/>
  <c r="U596" i="3" s="1"/>
  <c r="V597" i="3"/>
  <c r="U597" i="3" s="1"/>
  <c r="V598" i="3"/>
  <c r="U598" i="3" s="1"/>
  <c r="V599" i="3"/>
  <c r="U599" i="3" s="1"/>
  <c r="V600" i="3"/>
  <c r="U600" i="3" s="1"/>
  <c r="V601" i="3"/>
  <c r="U601" i="3" s="1"/>
  <c r="V602" i="3"/>
  <c r="U602" i="3" s="1"/>
  <c r="V603" i="3"/>
  <c r="U603" i="3" s="1"/>
  <c r="V604" i="3"/>
  <c r="U604" i="3" s="1"/>
  <c r="V605" i="3"/>
  <c r="U605" i="3" s="1"/>
  <c r="V606" i="3"/>
  <c r="U606" i="3" s="1"/>
  <c r="V607" i="3"/>
  <c r="U607" i="3" s="1"/>
  <c r="V608" i="3"/>
  <c r="U608" i="3" s="1"/>
  <c r="V609" i="3"/>
  <c r="U609" i="3" s="1"/>
  <c r="V610" i="3"/>
  <c r="U610" i="3" s="1"/>
  <c r="V611" i="3"/>
  <c r="U611" i="3" s="1"/>
  <c r="V612" i="3"/>
  <c r="U612" i="3" s="1"/>
  <c r="V613" i="3"/>
  <c r="U613" i="3" s="1"/>
  <c r="V614" i="3"/>
  <c r="U614" i="3" s="1"/>
  <c r="V615" i="3"/>
  <c r="U615" i="3" s="1"/>
  <c r="V616" i="3"/>
  <c r="U616" i="3" s="1"/>
  <c r="V617" i="3"/>
  <c r="U617" i="3" s="1"/>
  <c r="V618" i="3"/>
  <c r="U618" i="3" s="1"/>
  <c r="V619" i="3"/>
  <c r="U619" i="3" s="1"/>
  <c r="V620" i="3"/>
  <c r="U620" i="3" s="1"/>
  <c r="V621" i="3"/>
  <c r="U621" i="3" s="1"/>
  <c r="V622" i="3"/>
  <c r="U622" i="3" s="1"/>
  <c r="V623" i="3"/>
  <c r="U623" i="3" s="1"/>
  <c r="V624" i="3"/>
  <c r="U624" i="3" s="1"/>
  <c r="V625" i="3"/>
  <c r="U625" i="3" s="1"/>
  <c r="V626" i="3"/>
  <c r="U626" i="3" s="1"/>
  <c r="V627" i="3"/>
  <c r="U627" i="3" s="1"/>
  <c r="V628" i="3"/>
  <c r="U628" i="3" s="1"/>
  <c r="V629" i="3"/>
  <c r="U629" i="3" s="1"/>
  <c r="V630" i="3"/>
  <c r="U630" i="3" s="1"/>
  <c r="V631" i="3"/>
  <c r="U631" i="3" s="1"/>
  <c r="V632" i="3"/>
  <c r="U632" i="3" s="1"/>
  <c r="V633" i="3"/>
  <c r="U633" i="3" s="1"/>
  <c r="V634" i="3"/>
  <c r="U634" i="3" s="1"/>
  <c r="V635" i="3"/>
  <c r="U635" i="3" s="1"/>
  <c r="V636" i="3"/>
  <c r="U636" i="3" s="1"/>
  <c r="V637" i="3"/>
  <c r="U637" i="3" s="1"/>
  <c r="V638" i="3"/>
  <c r="U638" i="3" s="1"/>
  <c r="V639" i="3"/>
  <c r="U639" i="3" s="1"/>
  <c r="V640" i="3"/>
  <c r="U640" i="3" s="1"/>
  <c r="V641" i="3"/>
  <c r="U641" i="3" s="1"/>
  <c r="V642" i="3"/>
  <c r="U642" i="3" s="1"/>
  <c r="V643" i="3"/>
  <c r="U643" i="3" s="1"/>
  <c r="V644" i="3"/>
  <c r="U644" i="3" s="1"/>
  <c r="V645" i="3"/>
  <c r="U645" i="3" s="1"/>
  <c r="V646" i="3"/>
  <c r="U646" i="3" s="1"/>
  <c r="V647" i="3"/>
  <c r="U647" i="3" s="1"/>
  <c r="V648" i="3"/>
  <c r="U648" i="3" s="1"/>
  <c r="V649" i="3"/>
  <c r="U649" i="3" s="1"/>
  <c r="V650" i="3"/>
  <c r="U650" i="3" s="1"/>
  <c r="V651" i="3"/>
  <c r="U651" i="3" s="1"/>
  <c r="V652" i="3"/>
  <c r="U652" i="3" s="1"/>
  <c r="V653" i="3"/>
  <c r="U653" i="3" s="1"/>
  <c r="V654" i="3"/>
  <c r="U654" i="3" s="1"/>
  <c r="V655" i="3"/>
  <c r="U655" i="3" s="1"/>
  <c r="V656" i="3"/>
  <c r="U656" i="3" s="1"/>
  <c r="V657" i="3"/>
  <c r="U657" i="3" s="1"/>
  <c r="V658" i="3"/>
  <c r="U658" i="3" s="1"/>
  <c r="V659" i="3"/>
  <c r="U659" i="3" s="1"/>
  <c r="V660" i="3"/>
  <c r="U660" i="3" s="1"/>
  <c r="V661" i="3"/>
  <c r="U661" i="3" s="1"/>
  <c r="V662" i="3"/>
  <c r="U662" i="3" s="1"/>
  <c r="V663" i="3"/>
  <c r="U663" i="3" s="1"/>
  <c r="V664" i="3"/>
  <c r="U664" i="3" s="1"/>
  <c r="V665" i="3"/>
  <c r="U665" i="3" s="1"/>
  <c r="V666" i="3"/>
  <c r="U666" i="3" s="1"/>
  <c r="V667" i="3"/>
  <c r="U667" i="3" s="1"/>
  <c r="V668" i="3"/>
  <c r="U668" i="3" s="1"/>
  <c r="V669" i="3"/>
  <c r="U669" i="3" s="1"/>
  <c r="V670" i="3"/>
  <c r="U670" i="3" s="1"/>
  <c r="V671" i="3"/>
  <c r="U671" i="3" s="1"/>
  <c r="V672" i="3"/>
  <c r="U672" i="3" s="1"/>
  <c r="V673" i="3"/>
  <c r="U673" i="3" s="1"/>
  <c r="V674" i="3"/>
  <c r="U674" i="3" s="1"/>
  <c r="V675" i="3"/>
  <c r="U675" i="3" s="1"/>
  <c r="V676" i="3"/>
  <c r="U676" i="3" s="1"/>
  <c r="V677" i="3"/>
  <c r="U677" i="3" s="1"/>
  <c r="V678" i="3"/>
  <c r="U678" i="3" s="1"/>
  <c r="V679" i="3"/>
  <c r="U679" i="3" s="1"/>
  <c r="V680" i="3"/>
  <c r="U680" i="3" s="1"/>
  <c r="V681" i="3"/>
  <c r="U681" i="3" s="1"/>
  <c r="V682" i="3"/>
  <c r="U682" i="3" s="1"/>
  <c r="V683" i="3"/>
  <c r="U683" i="3" s="1"/>
  <c r="V684" i="3"/>
  <c r="U684" i="3" s="1"/>
  <c r="V685" i="3"/>
  <c r="U685" i="3" s="1"/>
  <c r="V686" i="3"/>
  <c r="U686" i="3" s="1"/>
  <c r="V687" i="3"/>
  <c r="U687" i="3" s="1"/>
  <c r="V688" i="3"/>
  <c r="U688" i="3" s="1"/>
  <c r="V689" i="3"/>
  <c r="U689" i="3" s="1"/>
  <c r="V690" i="3"/>
  <c r="U690" i="3" s="1"/>
  <c r="V691" i="3"/>
  <c r="U691" i="3" s="1"/>
  <c r="V692" i="3"/>
  <c r="U692" i="3" s="1"/>
  <c r="V693" i="3"/>
  <c r="U693" i="3" s="1"/>
  <c r="V694" i="3"/>
  <c r="U694" i="3" s="1"/>
  <c r="V695" i="3"/>
  <c r="U695" i="3" s="1"/>
  <c r="V696" i="3"/>
  <c r="U696" i="3" s="1"/>
  <c r="V697" i="3"/>
  <c r="U697" i="3" s="1"/>
  <c r="V698" i="3"/>
  <c r="U698" i="3" s="1"/>
  <c r="V699" i="3"/>
  <c r="U699" i="3" s="1"/>
  <c r="V700" i="3"/>
  <c r="U700" i="3" s="1"/>
  <c r="V701" i="3"/>
  <c r="U701" i="3" s="1"/>
  <c r="V702" i="3"/>
  <c r="U702" i="3" s="1"/>
  <c r="V703" i="3"/>
  <c r="U703" i="3" s="1"/>
  <c r="V704" i="3"/>
  <c r="U704" i="3" s="1"/>
  <c r="V705" i="3"/>
  <c r="U705" i="3" s="1"/>
  <c r="V706" i="3"/>
  <c r="U706" i="3" s="1"/>
  <c r="V707" i="3"/>
  <c r="U707" i="3" s="1"/>
  <c r="V708" i="3"/>
  <c r="U708" i="3" s="1"/>
  <c r="V709" i="3"/>
  <c r="U709" i="3" s="1"/>
  <c r="V710" i="3"/>
  <c r="U710" i="3" s="1"/>
  <c r="V711" i="3"/>
  <c r="U711" i="3" s="1"/>
  <c r="V712" i="3"/>
  <c r="U712" i="3" s="1"/>
  <c r="V713" i="3"/>
  <c r="U713" i="3" s="1"/>
  <c r="V714" i="3"/>
  <c r="U714" i="3" s="1"/>
  <c r="V715" i="3"/>
  <c r="U715" i="3" s="1"/>
  <c r="V716" i="3"/>
  <c r="U716" i="3" s="1"/>
  <c r="V717" i="3"/>
  <c r="U717" i="3" s="1"/>
  <c r="V718" i="3"/>
  <c r="U718" i="3" s="1"/>
  <c r="V719" i="3"/>
  <c r="U719" i="3" s="1"/>
  <c r="V720" i="3"/>
  <c r="U720" i="3" s="1"/>
  <c r="V721" i="3"/>
  <c r="U721" i="3" s="1"/>
  <c r="V722" i="3"/>
  <c r="U722" i="3" s="1"/>
  <c r="V723" i="3"/>
  <c r="U723" i="3" s="1"/>
  <c r="V724" i="3"/>
  <c r="U724" i="3" s="1"/>
  <c r="V725" i="3"/>
  <c r="U725" i="3" s="1"/>
  <c r="V726" i="3"/>
  <c r="U726" i="3" s="1"/>
  <c r="V727" i="3"/>
  <c r="U727" i="3" s="1"/>
  <c r="V728" i="3"/>
  <c r="U728" i="3" s="1"/>
  <c r="V729" i="3"/>
  <c r="U729" i="3" s="1"/>
  <c r="V730" i="3"/>
  <c r="U730" i="3" s="1"/>
  <c r="V731" i="3"/>
  <c r="U731" i="3" s="1"/>
  <c r="V732" i="3"/>
  <c r="U732" i="3" s="1"/>
  <c r="V733" i="3"/>
  <c r="U733" i="3" s="1"/>
  <c r="V734" i="3"/>
  <c r="U734" i="3" s="1"/>
  <c r="V735" i="3"/>
  <c r="U735" i="3" s="1"/>
  <c r="V736" i="3"/>
  <c r="U736" i="3" s="1"/>
  <c r="V737" i="3"/>
  <c r="U737" i="3" s="1"/>
  <c r="V738" i="3"/>
  <c r="U738" i="3" s="1"/>
  <c r="V739" i="3"/>
  <c r="U739" i="3" s="1"/>
  <c r="V740" i="3"/>
  <c r="U740" i="3" s="1"/>
  <c r="V741" i="3"/>
  <c r="U741" i="3" s="1"/>
  <c r="V742" i="3"/>
  <c r="U742" i="3" s="1"/>
  <c r="V743" i="3"/>
  <c r="U743" i="3" s="1"/>
  <c r="V744" i="3"/>
  <c r="U744" i="3" s="1"/>
  <c r="V745" i="3"/>
  <c r="U745" i="3" s="1"/>
  <c r="V746" i="3"/>
  <c r="U746" i="3" s="1"/>
  <c r="V747" i="3"/>
  <c r="U747" i="3" s="1"/>
  <c r="V748" i="3"/>
  <c r="U748" i="3" s="1"/>
  <c r="V749" i="3"/>
  <c r="U749" i="3" s="1"/>
  <c r="V750" i="3"/>
  <c r="U750" i="3" s="1"/>
  <c r="V751" i="3"/>
  <c r="U751" i="3" s="1"/>
  <c r="V752" i="3"/>
  <c r="U752" i="3" s="1"/>
  <c r="V753" i="3"/>
  <c r="U753" i="3" s="1"/>
  <c r="V754" i="3"/>
  <c r="U754" i="3" s="1"/>
  <c r="V755" i="3"/>
  <c r="U755" i="3" s="1"/>
  <c r="V756" i="3"/>
  <c r="U756" i="3" s="1"/>
  <c r="V757" i="3"/>
  <c r="U757" i="3" s="1"/>
  <c r="V758" i="3"/>
  <c r="U758" i="3" s="1"/>
  <c r="V759" i="3"/>
  <c r="U759" i="3" s="1"/>
  <c r="V760" i="3"/>
  <c r="U760" i="3" s="1"/>
  <c r="V761" i="3"/>
  <c r="U761" i="3" s="1"/>
  <c r="V762" i="3"/>
  <c r="U762" i="3" s="1"/>
  <c r="V763" i="3"/>
  <c r="U763" i="3" s="1"/>
  <c r="V764" i="3"/>
  <c r="U764" i="3" s="1"/>
  <c r="V765" i="3"/>
  <c r="U765" i="3" s="1"/>
  <c r="V766" i="3"/>
  <c r="U766" i="3" s="1"/>
  <c r="V767" i="3"/>
  <c r="U767" i="3" s="1"/>
  <c r="V768" i="3"/>
  <c r="U768" i="3" s="1"/>
  <c r="V769" i="3"/>
  <c r="U769" i="3" s="1"/>
  <c r="V770" i="3"/>
  <c r="U770" i="3" s="1"/>
  <c r="V771" i="3"/>
  <c r="U771" i="3" s="1"/>
  <c r="V772" i="3"/>
  <c r="U772" i="3" s="1"/>
  <c r="V773" i="3"/>
  <c r="U773" i="3" s="1"/>
  <c r="V774" i="3"/>
  <c r="U774" i="3" s="1"/>
  <c r="V775" i="3"/>
  <c r="U775" i="3" s="1"/>
  <c r="V776" i="3"/>
  <c r="U776" i="3" s="1"/>
  <c r="V777" i="3"/>
  <c r="U777" i="3" s="1"/>
  <c r="V778" i="3"/>
  <c r="U778" i="3" s="1"/>
  <c r="V779" i="3"/>
  <c r="U779" i="3" s="1"/>
  <c r="V780" i="3"/>
  <c r="U780" i="3" s="1"/>
  <c r="V781" i="3"/>
  <c r="U781" i="3" s="1"/>
  <c r="V782" i="3"/>
  <c r="U782" i="3" s="1"/>
  <c r="V783" i="3"/>
  <c r="U783" i="3" s="1"/>
  <c r="V784" i="3"/>
  <c r="U784" i="3" s="1"/>
  <c r="V785" i="3"/>
  <c r="U785" i="3" s="1"/>
  <c r="V786" i="3"/>
  <c r="U786" i="3" s="1"/>
  <c r="V787" i="3"/>
  <c r="U787" i="3" s="1"/>
  <c r="V788" i="3"/>
  <c r="U788" i="3" s="1"/>
  <c r="V789" i="3"/>
  <c r="U789" i="3" s="1"/>
  <c r="V790" i="3"/>
  <c r="U790" i="3" s="1"/>
  <c r="V791" i="3"/>
  <c r="U791" i="3" s="1"/>
  <c r="V792" i="3"/>
  <c r="U792" i="3" s="1"/>
  <c r="V793" i="3"/>
  <c r="U793" i="3" s="1"/>
  <c r="V794" i="3"/>
  <c r="U794" i="3" s="1"/>
  <c r="V795" i="3"/>
  <c r="U795" i="3" s="1"/>
  <c r="V796" i="3"/>
  <c r="U796" i="3" s="1"/>
  <c r="V797" i="3"/>
  <c r="U797" i="3" s="1"/>
  <c r="V798" i="3"/>
  <c r="U798" i="3" s="1"/>
  <c r="V799" i="3"/>
  <c r="U799" i="3" s="1"/>
  <c r="V800" i="3"/>
  <c r="U800" i="3" s="1"/>
  <c r="V801" i="3"/>
  <c r="U801" i="3" s="1"/>
  <c r="V802" i="3"/>
  <c r="U802" i="3" s="1"/>
  <c r="V803" i="3"/>
  <c r="U803" i="3" s="1"/>
  <c r="V804" i="3"/>
  <c r="U804" i="3" s="1"/>
  <c r="V805" i="3"/>
  <c r="U805" i="3" s="1"/>
  <c r="V806" i="3"/>
  <c r="U806" i="3" s="1"/>
  <c r="V807" i="3"/>
  <c r="U807" i="3" s="1"/>
  <c r="V808" i="3"/>
  <c r="U808" i="3" s="1"/>
  <c r="V809" i="3"/>
  <c r="U809" i="3" s="1"/>
  <c r="V810" i="3"/>
  <c r="U810" i="3" s="1"/>
  <c r="V811" i="3"/>
  <c r="U811" i="3" s="1"/>
  <c r="V812" i="3"/>
  <c r="U812" i="3" s="1"/>
  <c r="V813" i="3"/>
  <c r="U813" i="3" s="1"/>
  <c r="V814" i="3"/>
  <c r="U814" i="3" s="1"/>
  <c r="V815" i="3"/>
  <c r="U815" i="3" s="1"/>
  <c r="V816" i="3"/>
  <c r="U816" i="3" s="1"/>
  <c r="V817" i="3"/>
  <c r="U817" i="3" s="1"/>
  <c r="V818" i="3"/>
  <c r="U818" i="3" s="1"/>
  <c r="V819" i="3"/>
  <c r="U819" i="3" s="1"/>
  <c r="V820" i="3"/>
  <c r="U820" i="3" s="1"/>
  <c r="V821" i="3"/>
  <c r="U821" i="3" s="1"/>
  <c r="V822" i="3"/>
  <c r="U822" i="3" s="1"/>
  <c r="V823" i="3"/>
  <c r="U823" i="3" s="1"/>
  <c r="V824" i="3"/>
  <c r="U824" i="3" s="1"/>
  <c r="V825" i="3"/>
  <c r="U825" i="3" s="1"/>
  <c r="V826" i="3"/>
  <c r="U826" i="3" s="1"/>
  <c r="V827" i="3"/>
  <c r="U827" i="3" s="1"/>
  <c r="V828" i="3"/>
  <c r="U828" i="3" s="1"/>
  <c r="V829" i="3"/>
  <c r="U829" i="3" s="1"/>
  <c r="V830" i="3"/>
  <c r="U830" i="3" s="1"/>
  <c r="V831" i="3"/>
  <c r="U831" i="3" s="1"/>
  <c r="V832" i="3"/>
  <c r="U832" i="3" s="1"/>
  <c r="V833" i="3"/>
  <c r="U833" i="3" s="1"/>
  <c r="V834" i="3"/>
  <c r="U834" i="3" s="1"/>
  <c r="V835" i="3"/>
  <c r="U835" i="3" s="1"/>
  <c r="V836" i="3"/>
  <c r="U836" i="3" s="1"/>
  <c r="V837" i="3"/>
  <c r="U837" i="3" s="1"/>
  <c r="V838" i="3"/>
  <c r="U838" i="3" s="1"/>
  <c r="V839" i="3"/>
  <c r="U839" i="3" s="1"/>
  <c r="V840" i="3"/>
  <c r="U840" i="3" s="1"/>
  <c r="V841" i="3"/>
  <c r="U841" i="3" s="1"/>
  <c r="V842" i="3"/>
  <c r="U842" i="3" s="1"/>
  <c r="V843" i="3"/>
  <c r="U843" i="3" s="1"/>
  <c r="V844" i="3"/>
  <c r="U844" i="3" s="1"/>
  <c r="V845" i="3"/>
  <c r="U845" i="3" s="1"/>
  <c r="V846" i="3"/>
  <c r="U846" i="3" s="1"/>
  <c r="V847" i="3"/>
  <c r="U847" i="3" s="1"/>
  <c r="V848" i="3"/>
  <c r="U848" i="3" s="1"/>
  <c r="V849" i="3"/>
  <c r="U849" i="3" s="1"/>
  <c r="V850" i="3"/>
  <c r="U850" i="3" s="1"/>
  <c r="V851" i="3"/>
  <c r="U851" i="3" s="1"/>
  <c r="V852" i="3"/>
  <c r="U852" i="3" s="1"/>
  <c r="V853" i="3"/>
  <c r="U853" i="3" s="1"/>
  <c r="V854" i="3"/>
  <c r="U854" i="3" s="1"/>
  <c r="V855" i="3"/>
  <c r="U855" i="3" s="1"/>
  <c r="V856" i="3"/>
  <c r="U856" i="3" s="1"/>
  <c r="V857" i="3"/>
  <c r="U857" i="3" s="1"/>
  <c r="V858" i="3"/>
  <c r="U858" i="3" s="1"/>
  <c r="V859" i="3"/>
  <c r="U859" i="3" s="1"/>
  <c r="V860" i="3"/>
  <c r="U860" i="3" s="1"/>
  <c r="V861" i="3"/>
  <c r="U861" i="3" s="1"/>
  <c r="V862" i="3"/>
  <c r="U862" i="3" s="1"/>
  <c r="V863" i="3"/>
  <c r="U863" i="3" s="1"/>
  <c r="V864" i="3"/>
  <c r="U864" i="3" s="1"/>
  <c r="V865" i="3"/>
  <c r="U865" i="3" s="1"/>
  <c r="V866" i="3"/>
  <c r="U866" i="3" s="1"/>
  <c r="V867" i="3"/>
  <c r="U867" i="3" s="1"/>
  <c r="V868" i="3"/>
  <c r="U868" i="3" s="1"/>
  <c r="V869" i="3"/>
  <c r="U869" i="3" s="1"/>
  <c r="V870" i="3"/>
  <c r="U870" i="3" s="1"/>
  <c r="V871" i="3"/>
  <c r="U871" i="3" s="1"/>
  <c r="V872" i="3"/>
  <c r="U872" i="3" s="1"/>
  <c r="V873" i="3"/>
  <c r="U873" i="3" s="1"/>
  <c r="V874" i="3"/>
  <c r="U874" i="3" s="1"/>
  <c r="V875" i="3"/>
  <c r="U875" i="3" s="1"/>
  <c r="V876" i="3"/>
  <c r="U876" i="3" s="1"/>
  <c r="V877" i="3"/>
  <c r="U877" i="3" s="1"/>
  <c r="V878" i="3"/>
  <c r="U878" i="3" s="1"/>
  <c r="V879" i="3"/>
  <c r="U879" i="3" s="1"/>
  <c r="V880" i="3"/>
  <c r="U880" i="3" s="1"/>
  <c r="V881" i="3"/>
  <c r="U881" i="3" s="1"/>
  <c r="V882" i="3"/>
  <c r="U882" i="3" s="1"/>
  <c r="V883" i="3"/>
  <c r="U883" i="3" s="1"/>
  <c r="V884" i="3"/>
  <c r="U884" i="3" s="1"/>
  <c r="V885" i="3"/>
  <c r="U885" i="3" s="1"/>
  <c r="V886" i="3"/>
  <c r="U886" i="3" s="1"/>
  <c r="V887" i="3"/>
  <c r="U887" i="3" s="1"/>
  <c r="V888" i="3"/>
  <c r="U888" i="3" s="1"/>
  <c r="V889" i="3"/>
  <c r="U889" i="3" s="1"/>
  <c r="V890" i="3"/>
  <c r="U890" i="3" s="1"/>
  <c r="V891" i="3"/>
  <c r="U891" i="3" s="1"/>
  <c r="V892" i="3"/>
  <c r="U892" i="3" s="1"/>
  <c r="V893" i="3"/>
  <c r="U893" i="3" s="1"/>
  <c r="V894" i="3"/>
  <c r="U894" i="3" s="1"/>
  <c r="V895" i="3"/>
  <c r="U895" i="3" s="1"/>
  <c r="V896" i="3"/>
  <c r="U896" i="3" s="1"/>
  <c r="V897" i="3"/>
  <c r="U897" i="3" s="1"/>
  <c r="V898" i="3"/>
  <c r="U898" i="3" s="1"/>
  <c r="V899" i="3"/>
  <c r="U899" i="3" s="1"/>
  <c r="V900" i="3"/>
  <c r="U900" i="3" s="1"/>
  <c r="V901" i="3"/>
  <c r="U901" i="3" s="1"/>
  <c r="V902" i="3"/>
  <c r="U902" i="3" s="1"/>
  <c r="V903" i="3"/>
  <c r="U903" i="3" s="1"/>
  <c r="V904" i="3"/>
  <c r="U904" i="3" s="1"/>
  <c r="V905" i="3"/>
  <c r="U905" i="3" s="1"/>
  <c r="V906" i="3"/>
  <c r="U906" i="3" s="1"/>
  <c r="V907" i="3"/>
  <c r="U907" i="3" s="1"/>
  <c r="V908" i="3"/>
  <c r="U908" i="3" s="1"/>
  <c r="V909" i="3"/>
  <c r="U909" i="3" s="1"/>
  <c r="V910" i="3"/>
  <c r="U910" i="3" s="1"/>
  <c r="V911" i="3"/>
  <c r="U911" i="3" s="1"/>
  <c r="V912" i="3"/>
  <c r="U912" i="3" s="1"/>
  <c r="V913" i="3"/>
  <c r="U913" i="3" s="1"/>
  <c r="V914" i="3"/>
  <c r="U914" i="3" s="1"/>
  <c r="V915" i="3"/>
  <c r="U915" i="3" s="1"/>
  <c r="V916" i="3"/>
  <c r="U916" i="3" s="1"/>
  <c r="V917" i="3"/>
  <c r="U917" i="3" s="1"/>
  <c r="V918" i="3"/>
  <c r="U918" i="3" s="1"/>
  <c r="V919" i="3"/>
  <c r="U919" i="3" s="1"/>
  <c r="V920" i="3"/>
  <c r="U920" i="3" s="1"/>
  <c r="V921" i="3"/>
  <c r="U921" i="3" s="1"/>
  <c r="V922" i="3"/>
  <c r="U922" i="3" s="1"/>
  <c r="V923" i="3"/>
  <c r="U923" i="3" s="1"/>
  <c r="V924" i="3"/>
  <c r="U924" i="3" s="1"/>
  <c r="V925" i="3"/>
  <c r="U925" i="3" s="1"/>
  <c r="V926" i="3"/>
  <c r="U926" i="3" s="1"/>
  <c r="V927" i="3"/>
  <c r="U927" i="3" s="1"/>
  <c r="V928" i="3"/>
  <c r="U928" i="3" s="1"/>
  <c r="V929" i="3"/>
  <c r="U929" i="3" s="1"/>
  <c r="V930" i="3"/>
  <c r="U930" i="3" s="1"/>
  <c r="V931" i="3"/>
  <c r="U931" i="3" s="1"/>
  <c r="V932" i="3"/>
  <c r="U932" i="3" s="1"/>
  <c r="V933" i="3"/>
  <c r="U933" i="3" s="1"/>
  <c r="V934" i="3"/>
  <c r="U934" i="3" s="1"/>
  <c r="V935" i="3"/>
  <c r="U935" i="3" s="1"/>
  <c r="V936" i="3"/>
  <c r="U936" i="3" s="1"/>
  <c r="V937" i="3"/>
  <c r="U937" i="3" s="1"/>
  <c r="V938" i="3"/>
  <c r="U938" i="3" s="1"/>
  <c r="V939" i="3"/>
  <c r="U939" i="3" s="1"/>
  <c r="V940" i="3"/>
  <c r="U940" i="3" s="1"/>
  <c r="V941" i="3"/>
  <c r="U941" i="3" s="1"/>
  <c r="V942" i="3"/>
  <c r="U942" i="3" s="1"/>
  <c r="V943" i="3"/>
  <c r="U943" i="3" s="1"/>
  <c r="V944" i="3"/>
  <c r="U944" i="3" s="1"/>
  <c r="V945" i="3"/>
  <c r="U945" i="3" s="1"/>
  <c r="V946" i="3"/>
  <c r="U946" i="3" s="1"/>
  <c r="V947" i="3"/>
  <c r="U947" i="3" s="1"/>
  <c r="V948" i="3"/>
  <c r="U948" i="3" s="1"/>
  <c r="V949" i="3"/>
  <c r="U949" i="3" s="1"/>
  <c r="V950" i="3"/>
  <c r="U950" i="3" s="1"/>
  <c r="V951" i="3"/>
  <c r="U951" i="3" s="1"/>
  <c r="V952" i="3"/>
  <c r="U952" i="3" s="1"/>
  <c r="V953" i="3"/>
  <c r="U953" i="3" s="1"/>
  <c r="V954" i="3"/>
  <c r="U954" i="3" s="1"/>
  <c r="V955" i="3"/>
  <c r="U955" i="3" s="1"/>
  <c r="V956" i="3"/>
  <c r="U956" i="3" s="1"/>
  <c r="V957" i="3"/>
  <c r="U957" i="3" s="1"/>
  <c r="V958" i="3"/>
  <c r="U958" i="3" s="1"/>
  <c r="V959" i="3"/>
  <c r="U959" i="3" s="1"/>
  <c r="V960" i="3"/>
  <c r="U960" i="3" s="1"/>
  <c r="V961" i="3"/>
  <c r="U961" i="3" s="1"/>
  <c r="V962" i="3"/>
  <c r="U962" i="3" s="1"/>
  <c r="V963" i="3"/>
  <c r="U963" i="3" s="1"/>
  <c r="V964" i="3"/>
  <c r="U964" i="3" s="1"/>
  <c r="V965" i="3"/>
  <c r="U965" i="3" s="1"/>
  <c r="V966" i="3"/>
  <c r="U966" i="3" s="1"/>
  <c r="V967" i="3"/>
  <c r="U967" i="3" s="1"/>
  <c r="V968" i="3"/>
  <c r="U968" i="3" s="1"/>
  <c r="V969" i="3"/>
  <c r="U969" i="3" s="1"/>
  <c r="V970" i="3"/>
  <c r="U970" i="3" s="1"/>
  <c r="V971" i="3"/>
  <c r="U971" i="3" s="1"/>
  <c r="V972" i="3"/>
  <c r="U972" i="3" s="1"/>
  <c r="V973" i="3"/>
  <c r="U973" i="3" s="1"/>
  <c r="V974" i="3"/>
  <c r="U974" i="3" s="1"/>
  <c r="V975" i="3"/>
  <c r="U975" i="3" s="1"/>
  <c r="V976" i="3"/>
  <c r="U976" i="3" s="1"/>
  <c r="V977" i="3"/>
  <c r="U977" i="3" s="1"/>
  <c r="V978" i="3"/>
  <c r="U978" i="3" s="1"/>
  <c r="V979" i="3"/>
  <c r="U979" i="3" s="1"/>
  <c r="V980" i="3"/>
  <c r="U980" i="3" s="1"/>
  <c r="V981" i="3"/>
  <c r="U981" i="3" s="1"/>
  <c r="V982" i="3"/>
  <c r="U982" i="3" s="1"/>
  <c r="V983" i="3"/>
  <c r="U983" i="3" s="1"/>
  <c r="V984" i="3"/>
  <c r="U984" i="3" s="1"/>
  <c r="V985" i="3"/>
  <c r="U985" i="3" s="1"/>
  <c r="V986" i="3"/>
  <c r="U986" i="3" s="1"/>
  <c r="V987" i="3"/>
  <c r="U987" i="3" s="1"/>
  <c r="V988" i="3"/>
  <c r="U988" i="3" s="1"/>
  <c r="V989" i="3"/>
  <c r="U989" i="3" s="1"/>
  <c r="V990" i="3"/>
  <c r="U990" i="3" s="1"/>
  <c r="V991" i="3"/>
  <c r="U991" i="3" s="1"/>
  <c r="V992" i="3"/>
  <c r="U992" i="3" s="1"/>
  <c r="V993" i="3"/>
  <c r="U993" i="3" s="1"/>
  <c r="V994" i="3"/>
  <c r="U994" i="3" s="1"/>
  <c r="V995" i="3"/>
  <c r="U995" i="3" s="1"/>
  <c r="V996" i="3"/>
  <c r="U996" i="3" s="1"/>
  <c r="V997" i="3"/>
  <c r="U997" i="3" s="1"/>
  <c r="V998" i="3"/>
  <c r="U998" i="3" s="1"/>
  <c r="V999" i="3"/>
  <c r="U999" i="3" s="1"/>
  <c r="V1000" i="3"/>
  <c r="U1000" i="3" s="1"/>
  <c r="V1001" i="3"/>
  <c r="U1001" i="3" s="1"/>
  <c r="V1002" i="3"/>
  <c r="U1002" i="3" s="1"/>
  <c r="V1003" i="3"/>
  <c r="U1003" i="3" s="1"/>
  <c r="V1004" i="3"/>
  <c r="U1004" i="3" s="1"/>
  <c r="V1005" i="3"/>
  <c r="U1005" i="3" s="1"/>
  <c r="V1006" i="3"/>
  <c r="U1006" i="3" s="1"/>
  <c r="V1007" i="3"/>
  <c r="U1007" i="3" s="1"/>
  <c r="V1008" i="3"/>
  <c r="U1008" i="3" s="1"/>
  <c r="V1009" i="3"/>
  <c r="U1009" i="3" s="1"/>
  <c r="V1010" i="3"/>
  <c r="U1010" i="3" s="1"/>
  <c r="V1011" i="3"/>
  <c r="U1011" i="3" s="1"/>
  <c r="V1012" i="3"/>
  <c r="U1012" i="3" s="1"/>
  <c r="V1013" i="3"/>
  <c r="U1013" i="3" s="1"/>
  <c r="V1014" i="3"/>
  <c r="U1014" i="3" s="1"/>
  <c r="V1015" i="3"/>
  <c r="U1015" i="3" s="1"/>
  <c r="V1016" i="3"/>
  <c r="U1016" i="3" s="1"/>
  <c r="V1017" i="3"/>
  <c r="U1017" i="3" s="1"/>
  <c r="V1018" i="3"/>
  <c r="U1018" i="3" s="1"/>
  <c r="V1019" i="3"/>
  <c r="U1019" i="3" s="1"/>
  <c r="V1020" i="3"/>
  <c r="U1020" i="3" s="1"/>
  <c r="V1021" i="3"/>
  <c r="U1021" i="3" s="1"/>
  <c r="V1022" i="3"/>
  <c r="U1022" i="3" s="1"/>
  <c r="V1023" i="3"/>
  <c r="U1023" i="3" s="1"/>
  <c r="V1024" i="3"/>
  <c r="U1024" i="3" s="1"/>
  <c r="V1025" i="3"/>
  <c r="U1025" i="3" s="1"/>
  <c r="V1026" i="3"/>
  <c r="U1026" i="3" s="1"/>
  <c r="V1027" i="3"/>
  <c r="U1027" i="3" s="1"/>
  <c r="V1028" i="3"/>
  <c r="U1028" i="3" s="1"/>
  <c r="V1029" i="3"/>
  <c r="U1029" i="3" s="1"/>
  <c r="V1030" i="3"/>
  <c r="U1030" i="3" s="1"/>
  <c r="V1031" i="3"/>
  <c r="U1031" i="3" s="1"/>
  <c r="V1032" i="3"/>
  <c r="U1032" i="3" s="1"/>
  <c r="V1033" i="3"/>
  <c r="U1033" i="3" s="1"/>
  <c r="V1034" i="3"/>
  <c r="U1034" i="3" s="1"/>
  <c r="V1035" i="3"/>
  <c r="U1035" i="3" s="1"/>
  <c r="V1036" i="3"/>
  <c r="U1036" i="3" s="1"/>
  <c r="V1037" i="3"/>
  <c r="U1037" i="3" s="1"/>
  <c r="V1038" i="3"/>
  <c r="U1038" i="3" s="1"/>
  <c r="V1039" i="3"/>
  <c r="U1039" i="3" s="1"/>
  <c r="V1040" i="3"/>
  <c r="U1040" i="3" s="1"/>
  <c r="V1041" i="3"/>
  <c r="U1041" i="3" s="1"/>
  <c r="V1042" i="3"/>
  <c r="U1042" i="3" s="1"/>
  <c r="V1043" i="3"/>
  <c r="U1043" i="3" s="1"/>
  <c r="V1044" i="3"/>
  <c r="U1044" i="3" s="1"/>
  <c r="V1045" i="3"/>
  <c r="U1045" i="3" s="1"/>
  <c r="V1046" i="3"/>
  <c r="U1046" i="3" s="1"/>
  <c r="V1047" i="3"/>
  <c r="U1047" i="3" s="1"/>
  <c r="V1048" i="3"/>
  <c r="U1048" i="3" s="1"/>
  <c r="V1049" i="3"/>
  <c r="U1049" i="3" s="1"/>
  <c r="V1050" i="3"/>
  <c r="U1050" i="3" s="1"/>
  <c r="V1051" i="3"/>
  <c r="U1051" i="3" s="1"/>
  <c r="V1052" i="3"/>
  <c r="U1052" i="3" s="1"/>
  <c r="V1053" i="3"/>
  <c r="U1053" i="3" s="1"/>
  <c r="V1054" i="3"/>
  <c r="U1054" i="3" s="1"/>
  <c r="V1055" i="3"/>
  <c r="U1055" i="3" s="1"/>
  <c r="V1056" i="3"/>
  <c r="U1056" i="3" s="1"/>
  <c r="V1057" i="3"/>
  <c r="U1057" i="3" s="1"/>
  <c r="V1058" i="3"/>
  <c r="U1058" i="3" s="1"/>
  <c r="V1059" i="3"/>
  <c r="U1059" i="3" s="1"/>
  <c r="V1060" i="3"/>
  <c r="U1060" i="3" s="1"/>
  <c r="V1061" i="3"/>
  <c r="U1061" i="3" s="1"/>
  <c r="V1062" i="3"/>
  <c r="U1062" i="3" s="1"/>
  <c r="V1063" i="3"/>
  <c r="U1063" i="3" s="1"/>
  <c r="V1064" i="3"/>
  <c r="U1064" i="3" s="1"/>
  <c r="V1065" i="3"/>
  <c r="U1065" i="3" s="1"/>
  <c r="V1066" i="3"/>
  <c r="U1066" i="3" s="1"/>
  <c r="V1067" i="3"/>
  <c r="U1067" i="3" s="1"/>
  <c r="V1068" i="3"/>
  <c r="U1068" i="3" s="1"/>
  <c r="V1069" i="3"/>
  <c r="U1069" i="3" s="1"/>
  <c r="V1070" i="3"/>
  <c r="U1070" i="3" s="1"/>
  <c r="V1071" i="3"/>
  <c r="U1071" i="3" s="1"/>
  <c r="V1072" i="3"/>
  <c r="U1072" i="3" s="1"/>
  <c r="V1073" i="3"/>
  <c r="U1073" i="3" s="1"/>
  <c r="V1074" i="3"/>
  <c r="U1074" i="3" s="1"/>
  <c r="V1075" i="3"/>
  <c r="U1075" i="3" s="1"/>
  <c r="V1076" i="3"/>
  <c r="U1076" i="3" s="1"/>
  <c r="V1077" i="3"/>
  <c r="U1077" i="3" s="1"/>
  <c r="V1078" i="3"/>
  <c r="U1078" i="3" s="1"/>
  <c r="V1079" i="3"/>
  <c r="U1079" i="3" s="1"/>
  <c r="V1080" i="3"/>
  <c r="U1080" i="3" s="1"/>
  <c r="V1081" i="3"/>
  <c r="U1081" i="3" s="1"/>
  <c r="V1082" i="3"/>
  <c r="U1082" i="3" s="1"/>
  <c r="V1083" i="3"/>
  <c r="U1083" i="3" s="1"/>
  <c r="V1084" i="3"/>
  <c r="U1084" i="3" s="1"/>
  <c r="V1085" i="3"/>
  <c r="U1085" i="3" s="1"/>
  <c r="V1086" i="3"/>
  <c r="U1086" i="3" s="1"/>
  <c r="V1087" i="3"/>
  <c r="U1087" i="3" s="1"/>
  <c r="V1088" i="3"/>
  <c r="U1088" i="3" s="1"/>
  <c r="V1089" i="3"/>
  <c r="U1089" i="3" s="1"/>
  <c r="V1090" i="3"/>
  <c r="U1090" i="3" s="1"/>
  <c r="V1091" i="3"/>
  <c r="U1091" i="3" s="1"/>
  <c r="V1092" i="3"/>
  <c r="U1092" i="3" s="1"/>
  <c r="V1093" i="3"/>
  <c r="U1093" i="3" s="1"/>
  <c r="V1094" i="3"/>
  <c r="U1094" i="3" s="1"/>
  <c r="V1095" i="3"/>
  <c r="U1095" i="3" s="1"/>
  <c r="V1096" i="3"/>
  <c r="U1096" i="3" s="1"/>
  <c r="V1097" i="3"/>
  <c r="U1097" i="3" s="1"/>
  <c r="V1098" i="3"/>
  <c r="U1098" i="3" s="1"/>
  <c r="V1099" i="3"/>
  <c r="U1099" i="3" s="1"/>
  <c r="V1100" i="3"/>
  <c r="U1100" i="3" s="1"/>
  <c r="V1101" i="3"/>
  <c r="U1101" i="3" s="1"/>
  <c r="V1102" i="3"/>
  <c r="U1102" i="3" s="1"/>
  <c r="V1103" i="3"/>
  <c r="U1103" i="3" s="1"/>
  <c r="V1104" i="3"/>
  <c r="U1104" i="3" s="1"/>
  <c r="V1105" i="3"/>
  <c r="U1105" i="3" s="1"/>
  <c r="V1106" i="3"/>
  <c r="U1106" i="3" s="1"/>
  <c r="V1107" i="3"/>
  <c r="U1107" i="3" s="1"/>
  <c r="V1108" i="3"/>
  <c r="U1108" i="3" s="1"/>
  <c r="V1109" i="3"/>
  <c r="U1109" i="3" s="1"/>
  <c r="V1110" i="3"/>
  <c r="U1110" i="3" s="1"/>
  <c r="V1111" i="3"/>
  <c r="U1111" i="3" s="1"/>
  <c r="V1112" i="3"/>
  <c r="U1112" i="3" s="1"/>
  <c r="V1113" i="3"/>
  <c r="U1113" i="3" s="1"/>
  <c r="V1114" i="3"/>
  <c r="U1114" i="3" s="1"/>
  <c r="V1115" i="3"/>
  <c r="U1115" i="3" s="1"/>
  <c r="V1116" i="3"/>
  <c r="U1116" i="3" s="1"/>
  <c r="V1117" i="3"/>
  <c r="U1117" i="3" s="1"/>
  <c r="V1118" i="3"/>
  <c r="U1118" i="3" s="1"/>
  <c r="V1119" i="3"/>
  <c r="U1119" i="3" s="1"/>
  <c r="V1120" i="3"/>
  <c r="U1120" i="3" s="1"/>
  <c r="V1121" i="3"/>
  <c r="U1121" i="3" s="1"/>
  <c r="V1122" i="3"/>
  <c r="U1122" i="3" s="1"/>
  <c r="V1123" i="3"/>
  <c r="U1123" i="3" s="1"/>
  <c r="V1124" i="3"/>
  <c r="U1124" i="3" s="1"/>
  <c r="V1125" i="3"/>
  <c r="U1125" i="3" s="1"/>
  <c r="V1126" i="3"/>
  <c r="U1126" i="3" s="1"/>
  <c r="V1127" i="3"/>
  <c r="U1127" i="3" s="1"/>
  <c r="V1128" i="3"/>
  <c r="U1128" i="3" s="1"/>
  <c r="V1129" i="3"/>
  <c r="U1129" i="3" s="1"/>
  <c r="V1130" i="3"/>
  <c r="U1130" i="3" s="1"/>
  <c r="V1131" i="3"/>
  <c r="U1131" i="3" s="1"/>
  <c r="V1132" i="3"/>
  <c r="U1132" i="3" s="1"/>
  <c r="V1133" i="3"/>
  <c r="U1133" i="3" s="1"/>
  <c r="V1134" i="3"/>
  <c r="U1134" i="3" s="1"/>
  <c r="V1135" i="3"/>
  <c r="U1135" i="3" s="1"/>
  <c r="V1136" i="3"/>
  <c r="U1136" i="3" s="1"/>
  <c r="V1137" i="3"/>
  <c r="U1137" i="3" s="1"/>
  <c r="V1138" i="3"/>
  <c r="U1138" i="3" s="1"/>
  <c r="V1139" i="3"/>
  <c r="U1139" i="3" s="1"/>
  <c r="V1140" i="3"/>
  <c r="U1140" i="3" s="1"/>
  <c r="V1141" i="3"/>
  <c r="U1141" i="3" s="1"/>
  <c r="V1142" i="3"/>
  <c r="U1142" i="3" s="1"/>
  <c r="V1143" i="3"/>
  <c r="U1143" i="3" s="1"/>
  <c r="V1144" i="3"/>
  <c r="U1144" i="3" s="1"/>
  <c r="V1145" i="3"/>
  <c r="U1145" i="3" s="1"/>
  <c r="V1146" i="3"/>
  <c r="U1146" i="3" s="1"/>
  <c r="V1147" i="3"/>
  <c r="U1147" i="3" s="1"/>
  <c r="V1148" i="3"/>
  <c r="U1148" i="3" s="1"/>
  <c r="V1149" i="3"/>
  <c r="U1149" i="3" s="1"/>
  <c r="V1150" i="3"/>
  <c r="U1150" i="3" s="1"/>
  <c r="V1151" i="3"/>
  <c r="U1151" i="3" s="1"/>
  <c r="V1152" i="3"/>
  <c r="U1152" i="3" s="1"/>
  <c r="V1153" i="3"/>
  <c r="U1153" i="3" s="1"/>
  <c r="V1154" i="3"/>
  <c r="U1154" i="3" s="1"/>
  <c r="V1155" i="3"/>
  <c r="U1155" i="3" s="1"/>
  <c r="V1156" i="3"/>
  <c r="U1156" i="3" s="1"/>
  <c r="V1157" i="3"/>
  <c r="U1157" i="3" s="1"/>
  <c r="V1158" i="3"/>
  <c r="U1158" i="3" s="1"/>
  <c r="V1159" i="3"/>
  <c r="U1159" i="3" s="1"/>
  <c r="V1160" i="3"/>
  <c r="U1160" i="3" s="1"/>
  <c r="V1161" i="3"/>
  <c r="U1161" i="3" s="1"/>
  <c r="V1162" i="3"/>
  <c r="U1162" i="3" s="1"/>
  <c r="V1163" i="3"/>
  <c r="U1163" i="3" s="1"/>
  <c r="V1164" i="3"/>
  <c r="U1164" i="3" s="1"/>
  <c r="V1165" i="3"/>
  <c r="U1165" i="3" s="1"/>
  <c r="V1166" i="3"/>
  <c r="U1166" i="3" s="1"/>
  <c r="V1167" i="3"/>
  <c r="U1167" i="3" s="1"/>
  <c r="V1168" i="3"/>
  <c r="U1168" i="3" s="1"/>
  <c r="V1169" i="3"/>
  <c r="U1169" i="3" s="1"/>
  <c r="V1170" i="3"/>
  <c r="U1170" i="3" s="1"/>
  <c r="V1171" i="3"/>
  <c r="U1171" i="3" s="1"/>
  <c r="V1172" i="3"/>
  <c r="U1172" i="3" s="1"/>
  <c r="V1173" i="3"/>
  <c r="U1173" i="3" s="1"/>
  <c r="V1174" i="3"/>
  <c r="U1174" i="3" s="1"/>
  <c r="V1175" i="3"/>
  <c r="U1175" i="3" s="1"/>
  <c r="V1176" i="3"/>
  <c r="U1176" i="3" s="1"/>
  <c r="V1177" i="3"/>
  <c r="U1177" i="3" s="1"/>
  <c r="V1178" i="3"/>
  <c r="U1178" i="3" s="1"/>
  <c r="V1179" i="3"/>
  <c r="U1179" i="3" s="1"/>
  <c r="V1180" i="3"/>
  <c r="U1180" i="3" s="1"/>
  <c r="V1181" i="3"/>
  <c r="U1181" i="3" s="1"/>
  <c r="V1182" i="3"/>
  <c r="U1182" i="3" s="1"/>
  <c r="V1183" i="3"/>
  <c r="U1183" i="3" s="1"/>
  <c r="V1184" i="3"/>
  <c r="U1184" i="3" s="1"/>
  <c r="V1185" i="3"/>
  <c r="U1185" i="3" s="1"/>
  <c r="V1186" i="3"/>
  <c r="U1186" i="3" s="1"/>
  <c r="V1187" i="3"/>
  <c r="U1187" i="3" s="1"/>
  <c r="V1188" i="3"/>
  <c r="U1188" i="3" s="1"/>
  <c r="V1189" i="3"/>
  <c r="U1189" i="3" s="1"/>
  <c r="V1190" i="3"/>
  <c r="U1190" i="3" s="1"/>
  <c r="V1191" i="3"/>
  <c r="U1191" i="3" s="1"/>
  <c r="V1192" i="3"/>
  <c r="U1192" i="3" s="1"/>
  <c r="V1193" i="3"/>
  <c r="U1193" i="3" s="1"/>
  <c r="V1194" i="3"/>
  <c r="U1194" i="3" s="1"/>
  <c r="V1195" i="3"/>
  <c r="U1195" i="3" s="1"/>
  <c r="V1196" i="3"/>
  <c r="U1196" i="3" s="1"/>
  <c r="V1197" i="3"/>
  <c r="U1197" i="3" s="1"/>
  <c r="V1198" i="3"/>
  <c r="U1198" i="3" s="1"/>
  <c r="V1199" i="3"/>
  <c r="U1199" i="3" s="1"/>
  <c r="V1200" i="3"/>
  <c r="U1200" i="3" s="1"/>
  <c r="V1201" i="3"/>
  <c r="U1201" i="3" s="1"/>
  <c r="V1202" i="3"/>
  <c r="U1202" i="3" s="1"/>
  <c r="V1203" i="3"/>
  <c r="U1203" i="3" s="1"/>
  <c r="V1204" i="3"/>
  <c r="U1204" i="3" s="1"/>
  <c r="V1205" i="3"/>
  <c r="U1205" i="3" s="1"/>
  <c r="V1206" i="3"/>
  <c r="U1206" i="3" s="1"/>
  <c r="V1207" i="3"/>
  <c r="U1207" i="3" s="1"/>
  <c r="V1208" i="3"/>
  <c r="U1208" i="3" s="1"/>
  <c r="V1209" i="3"/>
  <c r="U1209" i="3" s="1"/>
  <c r="V1210" i="3"/>
  <c r="U1210" i="3" s="1"/>
  <c r="V1211" i="3"/>
  <c r="U1211" i="3" s="1"/>
  <c r="V1212" i="3"/>
  <c r="U1212" i="3" s="1"/>
  <c r="V1213" i="3"/>
  <c r="U1213" i="3" s="1"/>
  <c r="V1214" i="3"/>
  <c r="U1214" i="3" s="1"/>
  <c r="V1215" i="3"/>
  <c r="U1215" i="3" s="1"/>
  <c r="V1216" i="3"/>
  <c r="U1216" i="3" s="1"/>
  <c r="V1217" i="3"/>
  <c r="U1217" i="3" s="1"/>
  <c r="V1218" i="3"/>
  <c r="U1218" i="3" s="1"/>
  <c r="V1219" i="3"/>
  <c r="U1219" i="3" s="1"/>
  <c r="V1220" i="3"/>
  <c r="U1220" i="3" s="1"/>
  <c r="V1221" i="3"/>
  <c r="U1221" i="3" s="1"/>
  <c r="V1222" i="3"/>
  <c r="U1222" i="3" s="1"/>
  <c r="V1223" i="3"/>
  <c r="U1223" i="3" s="1"/>
  <c r="V1224" i="3"/>
  <c r="U1224" i="3" s="1"/>
  <c r="V1225" i="3"/>
  <c r="U1225" i="3" s="1"/>
  <c r="V1226" i="3"/>
  <c r="U1226" i="3" s="1"/>
  <c r="V1227" i="3"/>
  <c r="U1227" i="3" s="1"/>
  <c r="V1228" i="3"/>
  <c r="U1228" i="3" s="1"/>
  <c r="V1229" i="3"/>
  <c r="U1229" i="3" s="1"/>
  <c r="V1230" i="3"/>
  <c r="U1230" i="3" s="1"/>
  <c r="V1231" i="3"/>
  <c r="U1231" i="3" s="1"/>
  <c r="V1232" i="3"/>
  <c r="U1232" i="3" s="1"/>
  <c r="V1233" i="3"/>
  <c r="U1233" i="3" s="1"/>
  <c r="V1234" i="3"/>
  <c r="U1234" i="3" s="1"/>
  <c r="V1235" i="3"/>
  <c r="U1235" i="3" s="1"/>
  <c r="V1236" i="3"/>
  <c r="U1236" i="3" s="1"/>
  <c r="V1237" i="3"/>
  <c r="U1237" i="3" s="1"/>
  <c r="V1238" i="3"/>
  <c r="U1238" i="3" s="1"/>
  <c r="V1239" i="3"/>
  <c r="U1239" i="3" s="1"/>
  <c r="V1240" i="3"/>
  <c r="U1240" i="3" s="1"/>
  <c r="V1241" i="3"/>
  <c r="U1241" i="3" s="1"/>
  <c r="V1242" i="3"/>
  <c r="U1242" i="3" s="1"/>
  <c r="V1243" i="3"/>
  <c r="U1243" i="3" s="1"/>
  <c r="V1244" i="3"/>
  <c r="U1244" i="3" s="1"/>
  <c r="V1245" i="3"/>
  <c r="U1245" i="3" s="1"/>
  <c r="V1246" i="3"/>
  <c r="U1246" i="3" s="1"/>
  <c r="V1247" i="3"/>
  <c r="U1247" i="3" s="1"/>
  <c r="V1248" i="3"/>
  <c r="U1248" i="3" s="1"/>
  <c r="V1249" i="3"/>
  <c r="U1249" i="3" s="1"/>
  <c r="V1250" i="3"/>
  <c r="U1250" i="3" s="1"/>
  <c r="V1251" i="3"/>
  <c r="U1251" i="3" s="1"/>
  <c r="V1252" i="3"/>
  <c r="U1252" i="3" s="1"/>
  <c r="V1253" i="3"/>
  <c r="U1253" i="3" s="1"/>
  <c r="V1254" i="3"/>
  <c r="U1254" i="3" s="1"/>
  <c r="V1255" i="3"/>
  <c r="U1255" i="3" s="1"/>
  <c r="V1256" i="3"/>
  <c r="U1256" i="3" s="1"/>
  <c r="V1257" i="3"/>
  <c r="U1257" i="3" s="1"/>
  <c r="V1258" i="3"/>
  <c r="U1258" i="3" s="1"/>
  <c r="V1259" i="3"/>
  <c r="U1259" i="3" s="1"/>
  <c r="V1260" i="3"/>
  <c r="U1260" i="3" s="1"/>
  <c r="V1261" i="3"/>
  <c r="U1261" i="3" s="1"/>
  <c r="V1262" i="3"/>
  <c r="U1262" i="3" s="1"/>
  <c r="V1263" i="3"/>
  <c r="U1263" i="3" s="1"/>
  <c r="V1264" i="3"/>
  <c r="U1264" i="3" s="1"/>
  <c r="V1265" i="3"/>
  <c r="U1265" i="3" s="1"/>
  <c r="V1266" i="3"/>
  <c r="U1266" i="3" s="1"/>
  <c r="V1267" i="3"/>
  <c r="U1267" i="3" s="1"/>
  <c r="V1268" i="3"/>
  <c r="U1268" i="3" s="1"/>
  <c r="V1269" i="3"/>
  <c r="U1269" i="3" s="1"/>
  <c r="V1270" i="3"/>
  <c r="U1270" i="3" s="1"/>
  <c r="V1271" i="3"/>
  <c r="U1271" i="3" s="1"/>
  <c r="V1272" i="3"/>
  <c r="U1272" i="3" s="1"/>
  <c r="V1273" i="3"/>
  <c r="U1273" i="3" s="1"/>
  <c r="V1274" i="3"/>
  <c r="U1274" i="3" s="1"/>
  <c r="V1275" i="3"/>
  <c r="U1275" i="3" s="1"/>
  <c r="V1276" i="3"/>
  <c r="U1276" i="3" s="1"/>
  <c r="V1277" i="3"/>
  <c r="U1277" i="3" s="1"/>
  <c r="V1278" i="3"/>
  <c r="U1278" i="3" s="1"/>
  <c r="V1279" i="3"/>
  <c r="U1279" i="3" s="1"/>
  <c r="V1280" i="3"/>
  <c r="U1280" i="3" s="1"/>
  <c r="V1281" i="3"/>
  <c r="U1281" i="3" s="1"/>
  <c r="V1282" i="3"/>
  <c r="U1282" i="3" s="1"/>
  <c r="V1283" i="3"/>
  <c r="U1283" i="3" s="1"/>
  <c r="V1284" i="3"/>
  <c r="U1284" i="3" s="1"/>
  <c r="V1285" i="3"/>
  <c r="U1285" i="3" s="1"/>
  <c r="V1286" i="3"/>
  <c r="U1286" i="3" s="1"/>
  <c r="V1287" i="3"/>
  <c r="U1287" i="3" s="1"/>
  <c r="V1288" i="3"/>
  <c r="U1288" i="3" s="1"/>
  <c r="V1289" i="3"/>
  <c r="U1289" i="3" s="1"/>
  <c r="V1290" i="3"/>
  <c r="U1290" i="3" s="1"/>
  <c r="V1291" i="3"/>
  <c r="U1291" i="3" s="1"/>
  <c r="V1292" i="3"/>
  <c r="U1292" i="3" s="1"/>
  <c r="V1293" i="3"/>
  <c r="U1293" i="3" s="1"/>
  <c r="V1294" i="3"/>
  <c r="U1294" i="3" s="1"/>
  <c r="V1295" i="3"/>
  <c r="U1295" i="3" s="1"/>
  <c r="V1296" i="3"/>
  <c r="U1296" i="3" s="1"/>
  <c r="V1297" i="3"/>
  <c r="U1297" i="3" s="1"/>
  <c r="V1298" i="3"/>
  <c r="U1298" i="3" s="1"/>
  <c r="V1299" i="3"/>
  <c r="U1299" i="3" s="1"/>
  <c r="V1300" i="3"/>
  <c r="U1300" i="3" s="1"/>
  <c r="V1301" i="3"/>
  <c r="U1301" i="3" s="1"/>
  <c r="V1302" i="3"/>
  <c r="U1302" i="3" s="1"/>
  <c r="V1303" i="3"/>
  <c r="U1303" i="3" s="1"/>
  <c r="V1304" i="3"/>
  <c r="U1304" i="3" s="1"/>
  <c r="V1305" i="3"/>
  <c r="U1305" i="3" s="1"/>
  <c r="V1306" i="3"/>
  <c r="U1306" i="3" s="1"/>
  <c r="V1307" i="3"/>
  <c r="U1307" i="3" s="1"/>
  <c r="V1308" i="3"/>
  <c r="U1308" i="3" s="1"/>
  <c r="V1309" i="3"/>
  <c r="U1309" i="3" s="1"/>
  <c r="V1310" i="3"/>
  <c r="U1310" i="3" s="1"/>
  <c r="V1311" i="3"/>
  <c r="U1311" i="3" s="1"/>
  <c r="V1312" i="3"/>
  <c r="U1312" i="3" s="1"/>
  <c r="V1313" i="3"/>
  <c r="U1313" i="3" s="1"/>
  <c r="V1314" i="3"/>
  <c r="U1314" i="3" s="1"/>
  <c r="V1315" i="3"/>
  <c r="U1315" i="3" s="1"/>
  <c r="V1316" i="3"/>
  <c r="U1316" i="3" s="1"/>
  <c r="V1317" i="3"/>
  <c r="U1317" i="3" s="1"/>
  <c r="V1318" i="3"/>
  <c r="U1318" i="3" s="1"/>
  <c r="V1319" i="3"/>
  <c r="U1319" i="3" s="1"/>
  <c r="V1320" i="3"/>
  <c r="U1320" i="3" s="1"/>
  <c r="V1321" i="3"/>
  <c r="U1321" i="3" s="1"/>
  <c r="V1322" i="3"/>
  <c r="U1322" i="3" s="1"/>
  <c r="V1323" i="3"/>
  <c r="U1323" i="3" s="1"/>
  <c r="V1324" i="3"/>
  <c r="U1324" i="3" s="1"/>
  <c r="V1325" i="3"/>
  <c r="U1325" i="3" s="1"/>
  <c r="V1326" i="3"/>
  <c r="U1326" i="3" s="1"/>
  <c r="V1327" i="3"/>
  <c r="U1327" i="3" s="1"/>
  <c r="V1328" i="3"/>
  <c r="U1328" i="3" s="1"/>
  <c r="V1329" i="3"/>
  <c r="U1329" i="3" s="1"/>
  <c r="V1330" i="3"/>
  <c r="U1330" i="3" s="1"/>
  <c r="V1331" i="3"/>
  <c r="U1331" i="3" s="1"/>
  <c r="V1332" i="3"/>
  <c r="U1332" i="3" s="1"/>
  <c r="V1333" i="3"/>
  <c r="U1333" i="3" s="1"/>
  <c r="V1334" i="3"/>
  <c r="U1334" i="3" s="1"/>
  <c r="V1335" i="3"/>
  <c r="U1335" i="3" s="1"/>
  <c r="V1336" i="3"/>
  <c r="U1336" i="3" s="1"/>
  <c r="V1337" i="3"/>
  <c r="U1337" i="3" s="1"/>
  <c r="V1338" i="3"/>
  <c r="U1338" i="3" s="1"/>
  <c r="V1339" i="3"/>
  <c r="U1339" i="3" s="1"/>
  <c r="V1340" i="3"/>
  <c r="U1340" i="3" s="1"/>
  <c r="V1341" i="3"/>
  <c r="U1341" i="3" s="1"/>
  <c r="V1342" i="3"/>
  <c r="U1342" i="3" s="1"/>
  <c r="V1343" i="3"/>
  <c r="U1343" i="3" s="1"/>
  <c r="V1344" i="3"/>
  <c r="U1344" i="3" s="1"/>
  <c r="V1345" i="3"/>
  <c r="U1345" i="3" s="1"/>
  <c r="V1346" i="3"/>
  <c r="U1346" i="3" s="1"/>
  <c r="V1347" i="3"/>
  <c r="U1347" i="3" s="1"/>
  <c r="V1348" i="3"/>
  <c r="U1348" i="3" s="1"/>
  <c r="V1349" i="3"/>
  <c r="U1349" i="3" s="1"/>
  <c r="V1350" i="3"/>
  <c r="U1350" i="3" s="1"/>
  <c r="V1351" i="3"/>
  <c r="U1351" i="3" s="1"/>
  <c r="V1352" i="3"/>
  <c r="U1352" i="3" s="1"/>
  <c r="V1353" i="3"/>
  <c r="U1353" i="3" s="1"/>
  <c r="V1354" i="3"/>
  <c r="U1354" i="3" s="1"/>
  <c r="V1355" i="3"/>
  <c r="U1355" i="3" s="1"/>
  <c r="V1356" i="3"/>
  <c r="U1356" i="3" s="1"/>
  <c r="V1357" i="3"/>
  <c r="U1357" i="3" s="1"/>
  <c r="V1358" i="3"/>
  <c r="U1358" i="3" s="1"/>
  <c r="V1359" i="3"/>
  <c r="U1359" i="3" s="1"/>
  <c r="V1360" i="3"/>
  <c r="U1360" i="3" s="1"/>
  <c r="V1361" i="3"/>
  <c r="U1361" i="3" s="1"/>
  <c r="V1362" i="3"/>
  <c r="U1362" i="3" s="1"/>
  <c r="V1363" i="3"/>
  <c r="U1363" i="3" s="1"/>
  <c r="V1364" i="3"/>
  <c r="U1364" i="3" s="1"/>
  <c r="V1365" i="3"/>
  <c r="U1365" i="3" s="1"/>
  <c r="V1366" i="3"/>
  <c r="U1366" i="3" s="1"/>
  <c r="V1367" i="3"/>
  <c r="U1367" i="3" s="1"/>
  <c r="V1368" i="3"/>
  <c r="U1368" i="3" s="1"/>
  <c r="V1369" i="3"/>
  <c r="U1369" i="3" s="1"/>
  <c r="V1370" i="3"/>
  <c r="U1370" i="3" s="1"/>
  <c r="V1371" i="3"/>
  <c r="U1371" i="3" s="1"/>
  <c r="V1372" i="3"/>
  <c r="U1372" i="3" s="1"/>
  <c r="V1373" i="3"/>
  <c r="U1373" i="3" s="1"/>
  <c r="V1374" i="3"/>
  <c r="U1374" i="3" s="1"/>
  <c r="V1375" i="3"/>
  <c r="U1375" i="3" s="1"/>
  <c r="V1376" i="3"/>
  <c r="U1376" i="3" s="1"/>
  <c r="V1377" i="3"/>
  <c r="U1377" i="3" s="1"/>
  <c r="V1378" i="3"/>
  <c r="U1378" i="3" s="1"/>
  <c r="V1379" i="3"/>
  <c r="U1379" i="3" s="1"/>
  <c r="V1380" i="3"/>
  <c r="U1380" i="3" s="1"/>
  <c r="V1381" i="3"/>
  <c r="U1381" i="3" s="1"/>
  <c r="V1382" i="3"/>
  <c r="U1382" i="3" s="1"/>
  <c r="V1383" i="3"/>
  <c r="U1383" i="3" s="1"/>
  <c r="V1384" i="3"/>
  <c r="U1384" i="3" s="1"/>
  <c r="V1385" i="3"/>
  <c r="U1385" i="3" s="1"/>
  <c r="V1386" i="3"/>
  <c r="U1386" i="3" s="1"/>
  <c r="V1387" i="3"/>
  <c r="U1387" i="3" s="1"/>
  <c r="V1388" i="3"/>
  <c r="U1388" i="3" s="1"/>
  <c r="V1389" i="3"/>
  <c r="U1389" i="3" s="1"/>
  <c r="V1390" i="3"/>
  <c r="U1390" i="3" s="1"/>
  <c r="V1391" i="3"/>
  <c r="U1391" i="3" s="1"/>
  <c r="V1392" i="3"/>
  <c r="U1392" i="3" s="1"/>
  <c r="V1393" i="3"/>
  <c r="U1393" i="3" s="1"/>
  <c r="V1394" i="3"/>
  <c r="U1394" i="3" s="1"/>
  <c r="V1395" i="3"/>
  <c r="U1395" i="3" s="1"/>
  <c r="V1396" i="3"/>
  <c r="U1396" i="3" s="1"/>
  <c r="V1397" i="3"/>
  <c r="U1397" i="3" s="1"/>
  <c r="V1398" i="3"/>
  <c r="U1398" i="3" s="1"/>
  <c r="V1399" i="3"/>
  <c r="U1399" i="3" s="1"/>
  <c r="V1400" i="3"/>
  <c r="U1400" i="3" s="1"/>
  <c r="V1401" i="3"/>
  <c r="U1401" i="3" s="1"/>
  <c r="V1402" i="3"/>
  <c r="U1402" i="3" s="1"/>
  <c r="V1403" i="3"/>
  <c r="U1403" i="3" s="1"/>
  <c r="V1404" i="3"/>
  <c r="U1404" i="3" s="1"/>
  <c r="V1405" i="3"/>
  <c r="U1405" i="3" s="1"/>
  <c r="V1406" i="3"/>
  <c r="U1406" i="3" s="1"/>
  <c r="V1407" i="3"/>
  <c r="U1407" i="3" s="1"/>
  <c r="V1408" i="3"/>
  <c r="U1408" i="3" s="1"/>
  <c r="V1409" i="3"/>
  <c r="U1409" i="3" s="1"/>
  <c r="V1410" i="3"/>
  <c r="U1410" i="3" s="1"/>
  <c r="V1411" i="3"/>
  <c r="U1411" i="3" s="1"/>
  <c r="V1412" i="3"/>
  <c r="U1412" i="3" s="1"/>
  <c r="V1413" i="3"/>
  <c r="U1413" i="3" s="1"/>
  <c r="V1414" i="3"/>
  <c r="U1414" i="3" s="1"/>
  <c r="V1415" i="3"/>
  <c r="U1415" i="3" s="1"/>
  <c r="V1416" i="3"/>
  <c r="U1416" i="3" s="1"/>
  <c r="V1417" i="3"/>
  <c r="U1417" i="3" s="1"/>
  <c r="V1418" i="3"/>
  <c r="U1418" i="3" s="1"/>
  <c r="V1419" i="3"/>
  <c r="U1419" i="3" s="1"/>
  <c r="V1420" i="3"/>
  <c r="U1420" i="3" s="1"/>
  <c r="V1421" i="3"/>
  <c r="U1421" i="3" s="1"/>
  <c r="V1422" i="3"/>
  <c r="U1422" i="3" s="1"/>
  <c r="V1423" i="3"/>
  <c r="U1423" i="3" s="1"/>
  <c r="V1424" i="3"/>
  <c r="U1424" i="3" s="1"/>
  <c r="V1425" i="3"/>
  <c r="U1425" i="3" s="1"/>
  <c r="V1426" i="3"/>
  <c r="U1426" i="3" s="1"/>
  <c r="V1427" i="3"/>
  <c r="U1427" i="3" s="1"/>
  <c r="V1428" i="3"/>
  <c r="U1428" i="3" s="1"/>
  <c r="V1429" i="3"/>
  <c r="U1429" i="3" s="1"/>
  <c r="V1430" i="3"/>
  <c r="U1430" i="3" s="1"/>
  <c r="V1431" i="3"/>
  <c r="U1431" i="3" s="1"/>
  <c r="V1432" i="3"/>
  <c r="U1432" i="3" s="1"/>
  <c r="V1433" i="3"/>
  <c r="U1433" i="3" s="1"/>
  <c r="V1434" i="3"/>
  <c r="U1434" i="3" s="1"/>
  <c r="V1435" i="3"/>
  <c r="U1435" i="3" s="1"/>
  <c r="V1436" i="3"/>
  <c r="U1436" i="3" s="1"/>
  <c r="V1437" i="3"/>
  <c r="U1437" i="3" s="1"/>
  <c r="V1438" i="3"/>
  <c r="U1438" i="3" s="1"/>
  <c r="V1439" i="3"/>
  <c r="U1439" i="3" s="1"/>
  <c r="V1440" i="3"/>
  <c r="U1440" i="3" s="1"/>
  <c r="V1441" i="3"/>
  <c r="U1441" i="3" s="1"/>
  <c r="V1442" i="3"/>
  <c r="U1442" i="3" s="1"/>
  <c r="V1443" i="3"/>
  <c r="U1443" i="3" s="1"/>
  <c r="V1444" i="3"/>
  <c r="U1444" i="3" s="1"/>
  <c r="V1445" i="3"/>
  <c r="U1445" i="3" s="1"/>
  <c r="V1446" i="3"/>
  <c r="U1446" i="3" s="1"/>
  <c r="V1447" i="3"/>
  <c r="U1447" i="3" s="1"/>
  <c r="V1448" i="3"/>
  <c r="U1448" i="3" s="1"/>
  <c r="V1449" i="3"/>
  <c r="U1449" i="3" s="1"/>
  <c r="V1450" i="3"/>
  <c r="U1450" i="3" s="1"/>
  <c r="V1451" i="3"/>
  <c r="U1451" i="3" s="1"/>
  <c r="V1452" i="3"/>
  <c r="U1452" i="3" s="1"/>
  <c r="V1453" i="3"/>
  <c r="U1453" i="3" s="1"/>
  <c r="V1454" i="3"/>
  <c r="U1454" i="3" s="1"/>
  <c r="V1455" i="3"/>
  <c r="U1455" i="3" s="1"/>
  <c r="V1456" i="3"/>
  <c r="U1456" i="3" s="1"/>
  <c r="V1457" i="3"/>
  <c r="U1457" i="3" s="1"/>
  <c r="V1458" i="3"/>
  <c r="U1458" i="3" s="1"/>
  <c r="V1459" i="3"/>
  <c r="U1459" i="3" s="1"/>
  <c r="V1460" i="3"/>
  <c r="U1460" i="3" s="1"/>
  <c r="V1461" i="3"/>
  <c r="U1461" i="3" s="1"/>
  <c r="V1462" i="3"/>
  <c r="U1462" i="3" s="1"/>
  <c r="V1463" i="3"/>
  <c r="U1463" i="3" s="1"/>
  <c r="V1464" i="3"/>
  <c r="U1464" i="3" s="1"/>
  <c r="V1465" i="3"/>
  <c r="U1465" i="3" s="1"/>
  <c r="V1466" i="3"/>
  <c r="U1466" i="3" s="1"/>
  <c r="V1467" i="3"/>
  <c r="U1467" i="3" s="1"/>
  <c r="V1468" i="3"/>
  <c r="U1468" i="3" s="1"/>
  <c r="V1469" i="3"/>
  <c r="U1469" i="3" s="1"/>
  <c r="V1470" i="3"/>
  <c r="U1470" i="3" s="1"/>
  <c r="V1471" i="3"/>
  <c r="U1471" i="3" s="1"/>
  <c r="V1472" i="3"/>
  <c r="U1472" i="3" s="1"/>
  <c r="V1473" i="3"/>
  <c r="U1473" i="3" s="1"/>
  <c r="V1474" i="3"/>
  <c r="U1474" i="3" s="1"/>
  <c r="V1475" i="3"/>
  <c r="U1475" i="3" s="1"/>
  <c r="V1476" i="3"/>
  <c r="U1476" i="3" s="1"/>
  <c r="V1477" i="3"/>
  <c r="U1477" i="3" s="1"/>
  <c r="V1478" i="3"/>
  <c r="U1478" i="3" s="1"/>
  <c r="V1479" i="3"/>
  <c r="U1479" i="3" s="1"/>
  <c r="V1480" i="3"/>
  <c r="U1480" i="3" s="1"/>
  <c r="V1481" i="3"/>
  <c r="U1481" i="3" s="1"/>
  <c r="V1482" i="3"/>
  <c r="U1482" i="3" s="1"/>
  <c r="V1483" i="3"/>
  <c r="U1483" i="3" s="1"/>
  <c r="V1484" i="3"/>
  <c r="U1484" i="3" s="1"/>
  <c r="V1485" i="3"/>
  <c r="U1485" i="3" s="1"/>
  <c r="V1486" i="3"/>
  <c r="U1486" i="3" s="1"/>
  <c r="V1487" i="3"/>
  <c r="U1487" i="3" s="1"/>
  <c r="V1488" i="3"/>
  <c r="U1488" i="3" s="1"/>
  <c r="V1489" i="3"/>
  <c r="U1489" i="3" s="1"/>
  <c r="V1490" i="3"/>
  <c r="U1490" i="3" s="1"/>
  <c r="V1491" i="3"/>
  <c r="U1491" i="3" s="1"/>
  <c r="V1492" i="3"/>
  <c r="U1492" i="3" s="1"/>
  <c r="V1493" i="3"/>
  <c r="U1493" i="3" s="1"/>
  <c r="V1494" i="3"/>
  <c r="U1494" i="3" s="1"/>
  <c r="V1495" i="3"/>
  <c r="U1495" i="3" s="1"/>
  <c r="V1496" i="3"/>
  <c r="U1496" i="3" s="1"/>
  <c r="V1497" i="3"/>
  <c r="U1497" i="3" s="1"/>
  <c r="V1498" i="3"/>
  <c r="U1498" i="3" s="1"/>
  <c r="V1499" i="3"/>
  <c r="U1499" i="3" s="1"/>
  <c r="V1500" i="3"/>
  <c r="U1500" i="3" s="1"/>
  <c r="V1501" i="3"/>
  <c r="U1501" i="3" s="1"/>
  <c r="V1502" i="3"/>
  <c r="U1502" i="3" s="1"/>
  <c r="V1503" i="3"/>
  <c r="U1503" i="3" s="1"/>
  <c r="V1504" i="3"/>
  <c r="U1504" i="3" s="1"/>
  <c r="V1505" i="3"/>
  <c r="U1505" i="3" s="1"/>
  <c r="V1506" i="3"/>
  <c r="U1506" i="3" s="1"/>
  <c r="V1507" i="3"/>
  <c r="U1507" i="3" s="1"/>
  <c r="V1508" i="3"/>
  <c r="U1508" i="3" s="1"/>
  <c r="V1509" i="3"/>
  <c r="U1509" i="3" s="1"/>
  <c r="V1510" i="3"/>
  <c r="U1510" i="3" s="1"/>
  <c r="V1511" i="3"/>
  <c r="U1511" i="3" s="1"/>
  <c r="V1512" i="3"/>
  <c r="U1512" i="3" s="1"/>
  <c r="V1513" i="3"/>
  <c r="U1513" i="3" s="1"/>
  <c r="V1514" i="3"/>
  <c r="U1514" i="3" s="1"/>
  <c r="V1515" i="3"/>
  <c r="U1515" i="3" s="1"/>
  <c r="V1516" i="3"/>
  <c r="U1516" i="3" s="1"/>
  <c r="V1517" i="3"/>
  <c r="U1517" i="3" s="1"/>
  <c r="V1518" i="3"/>
  <c r="U1518" i="3" s="1"/>
  <c r="V1519" i="3"/>
  <c r="U1519" i="3" s="1"/>
  <c r="V1520" i="3"/>
  <c r="U1520" i="3" s="1"/>
  <c r="V1521" i="3"/>
  <c r="U1521" i="3" s="1"/>
  <c r="V1522" i="3"/>
  <c r="U1522" i="3" s="1"/>
  <c r="V1523" i="3"/>
  <c r="U1523" i="3" s="1"/>
  <c r="V1524" i="3"/>
  <c r="U1524" i="3" s="1"/>
  <c r="V1525" i="3"/>
  <c r="U1525" i="3" s="1"/>
  <c r="V1526" i="3"/>
  <c r="U1526" i="3" s="1"/>
  <c r="V1527" i="3"/>
  <c r="U1527" i="3" s="1"/>
  <c r="V1528" i="3"/>
  <c r="U1528" i="3" s="1"/>
  <c r="V1529" i="3"/>
  <c r="U1529" i="3" s="1"/>
  <c r="V1530" i="3"/>
  <c r="U1530" i="3" s="1"/>
  <c r="V1531" i="3"/>
  <c r="U1531" i="3" s="1"/>
  <c r="V1532" i="3"/>
  <c r="U1532" i="3" s="1"/>
  <c r="V1533" i="3"/>
  <c r="U1533" i="3" s="1"/>
  <c r="V1534" i="3"/>
  <c r="U1534" i="3" s="1"/>
  <c r="V1535" i="3"/>
  <c r="U1535" i="3" s="1"/>
  <c r="V1536" i="3"/>
  <c r="U1536" i="3" s="1"/>
  <c r="V1537" i="3"/>
  <c r="U1537" i="3" s="1"/>
  <c r="V1538" i="3"/>
  <c r="U1538" i="3" s="1"/>
  <c r="V1539" i="3"/>
  <c r="U1539" i="3" s="1"/>
  <c r="V1540" i="3"/>
  <c r="U1540" i="3" s="1"/>
  <c r="V1541" i="3"/>
  <c r="U1541" i="3" s="1"/>
  <c r="V1542" i="3"/>
  <c r="U1542" i="3" s="1"/>
  <c r="V1543" i="3"/>
  <c r="U1543" i="3" s="1"/>
  <c r="V1544" i="3"/>
  <c r="U1544" i="3" s="1"/>
  <c r="V1545" i="3"/>
  <c r="U1545" i="3" s="1"/>
  <c r="V1546" i="3"/>
  <c r="U1546" i="3" s="1"/>
  <c r="V1547" i="3"/>
  <c r="U1547" i="3" s="1"/>
  <c r="V1548" i="3"/>
  <c r="U1548" i="3" s="1"/>
  <c r="V1549" i="3"/>
  <c r="U1549" i="3" s="1"/>
  <c r="V1550" i="3"/>
  <c r="U1550" i="3" s="1"/>
  <c r="V1551" i="3"/>
  <c r="U1551" i="3" s="1"/>
  <c r="V1552" i="3"/>
  <c r="U1552" i="3" s="1"/>
  <c r="V1553" i="3"/>
  <c r="U1553" i="3" s="1"/>
  <c r="V1554" i="3"/>
  <c r="U1554" i="3" s="1"/>
  <c r="V1555" i="3"/>
  <c r="U1555" i="3" s="1"/>
  <c r="V1556" i="3"/>
  <c r="U1556" i="3" s="1"/>
  <c r="V1557" i="3"/>
  <c r="U1557" i="3" s="1"/>
  <c r="V1558" i="3"/>
  <c r="U1558" i="3" s="1"/>
  <c r="V1559" i="3"/>
  <c r="U1559" i="3" s="1"/>
  <c r="V1560" i="3"/>
  <c r="U1560" i="3" s="1"/>
  <c r="V1561" i="3"/>
  <c r="U1561" i="3" s="1"/>
  <c r="V1562" i="3"/>
  <c r="U1562" i="3" s="1"/>
  <c r="V1563" i="3"/>
  <c r="U1563" i="3" s="1"/>
  <c r="V1564" i="3"/>
  <c r="U1564" i="3" s="1"/>
  <c r="V1565" i="3"/>
  <c r="U1565" i="3" s="1"/>
  <c r="V1566" i="3"/>
  <c r="U1566" i="3" s="1"/>
  <c r="V1567" i="3"/>
  <c r="U1567" i="3" s="1"/>
  <c r="V1568" i="3"/>
  <c r="U1568" i="3" s="1"/>
  <c r="V1569" i="3"/>
  <c r="U1569" i="3" s="1"/>
  <c r="V1570" i="3"/>
  <c r="U1570" i="3" s="1"/>
  <c r="V1571" i="3"/>
  <c r="U1571" i="3" s="1"/>
  <c r="V1572" i="3"/>
  <c r="U1572" i="3" s="1"/>
  <c r="V1573" i="3"/>
  <c r="U1573" i="3" s="1"/>
  <c r="V1574" i="3"/>
  <c r="U1574" i="3" s="1"/>
  <c r="V1575" i="3"/>
  <c r="U1575" i="3" s="1"/>
  <c r="V1576" i="3"/>
  <c r="U1576" i="3" s="1"/>
  <c r="V1577" i="3"/>
  <c r="U1577" i="3" s="1"/>
  <c r="V1578" i="3"/>
  <c r="U1578" i="3" s="1"/>
  <c r="V1579" i="3"/>
  <c r="U1579" i="3" s="1"/>
  <c r="V1580" i="3"/>
  <c r="U1580" i="3" s="1"/>
  <c r="V1581" i="3"/>
  <c r="U1581" i="3" s="1"/>
  <c r="V1582" i="3"/>
  <c r="U1582" i="3" s="1"/>
  <c r="V1583" i="3"/>
  <c r="U1583" i="3" s="1"/>
  <c r="V1584" i="3"/>
  <c r="U1584" i="3" s="1"/>
  <c r="V1585" i="3"/>
  <c r="U1585" i="3" s="1"/>
  <c r="V1586" i="3"/>
  <c r="U1586" i="3" s="1"/>
  <c r="V1587" i="3"/>
  <c r="U1587" i="3" s="1"/>
  <c r="V1588" i="3"/>
  <c r="U1588" i="3" s="1"/>
  <c r="V1589" i="3"/>
  <c r="U1589" i="3" s="1"/>
  <c r="V1590" i="3"/>
  <c r="U1590" i="3" s="1"/>
  <c r="V1591" i="3"/>
  <c r="U1591" i="3" s="1"/>
  <c r="V1592" i="3"/>
  <c r="U1592" i="3" s="1"/>
  <c r="V1593" i="3"/>
  <c r="U1593" i="3" s="1"/>
  <c r="V1594" i="3"/>
  <c r="U1594" i="3" s="1"/>
  <c r="V1595" i="3"/>
  <c r="U1595" i="3" s="1"/>
  <c r="V1596" i="3"/>
  <c r="U1596" i="3" s="1"/>
  <c r="V1597" i="3"/>
  <c r="U1597" i="3" s="1"/>
  <c r="V1598" i="3"/>
  <c r="U1598" i="3" s="1"/>
  <c r="V1599" i="3"/>
  <c r="U1599" i="3" s="1"/>
  <c r="V1600" i="3"/>
  <c r="U1600" i="3" s="1"/>
  <c r="V1601" i="3"/>
  <c r="U1601" i="3" s="1"/>
  <c r="V1602" i="3"/>
  <c r="U1602" i="3" s="1"/>
  <c r="V1603" i="3"/>
  <c r="U1603" i="3" s="1"/>
  <c r="V1604" i="3"/>
  <c r="U1604" i="3" s="1"/>
  <c r="V1605" i="3"/>
  <c r="U1605" i="3" s="1"/>
  <c r="V1606" i="3"/>
  <c r="U1606" i="3" s="1"/>
  <c r="V1607" i="3"/>
  <c r="U1607" i="3" s="1"/>
  <c r="V1608" i="3"/>
  <c r="U1608" i="3" s="1"/>
  <c r="V1609" i="3"/>
  <c r="U1609" i="3" s="1"/>
  <c r="V1610" i="3"/>
  <c r="U1610" i="3" s="1"/>
  <c r="V1611" i="3"/>
  <c r="U1611" i="3" s="1"/>
  <c r="V1612" i="3"/>
  <c r="U1612" i="3" s="1"/>
  <c r="V1613" i="3"/>
  <c r="U1613" i="3" s="1"/>
  <c r="V1614" i="3"/>
  <c r="U1614" i="3" s="1"/>
  <c r="V1615" i="3"/>
  <c r="U1615" i="3" s="1"/>
  <c r="V1616" i="3"/>
  <c r="U1616" i="3" s="1"/>
  <c r="V1617" i="3"/>
  <c r="U1617" i="3" s="1"/>
  <c r="V1618" i="3"/>
  <c r="U1618" i="3" s="1"/>
  <c r="V1619" i="3"/>
  <c r="U1619" i="3" s="1"/>
  <c r="V1620" i="3"/>
  <c r="U1620" i="3" s="1"/>
  <c r="V1621" i="3"/>
  <c r="U1621" i="3" s="1"/>
  <c r="V1622" i="3"/>
  <c r="U1622" i="3" s="1"/>
  <c r="V1623" i="3"/>
  <c r="U1623" i="3" s="1"/>
  <c r="V1624" i="3"/>
  <c r="U1624" i="3" s="1"/>
  <c r="V1625" i="3"/>
  <c r="U1625" i="3" s="1"/>
  <c r="V1626" i="3"/>
  <c r="U1626" i="3" s="1"/>
  <c r="V1627" i="3"/>
  <c r="U1627" i="3" s="1"/>
  <c r="V1628" i="3"/>
  <c r="U1628" i="3" s="1"/>
  <c r="V1629" i="3"/>
  <c r="U1629" i="3" s="1"/>
  <c r="V1630" i="3"/>
  <c r="U1630" i="3" s="1"/>
  <c r="V1631" i="3"/>
  <c r="U1631" i="3" s="1"/>
  <c r="V1632" i="3"/>
  <c r="U1632" i="3" s="1"/>
  <c r="V1633" i="3"/>
  <c r="U1633" i="3" s="1"/>
  <c r="V1634" i="3"/>
  <c r="U1634" i="3" s="1"/>
  <c r="V1635" i="3"/>
  <c r="U1635" i="3" s="1"/>
  <c r="V1636" i="3"/>
  <c r="U1636" i="3" s="1"/>
  <c r="V1637" i="3"/>
  <c r="U1637" i="3" s="1"/>
  <c r="V1638" i="3"/>
  <c r="U1638" i="3" s="1"/>
  <c r="V1639" i="3"/>
  <c r="U1639" i="3" s="1"/>
  <c r="V1640" i="3"/>
  <c r="U1640" i="3" s="1"/>
  <c r="V1641" i="3"/>
  <c r="U1641" i="3" s="1"/>
  <c r="V1642" i="3"/>
  <c r="U1642" i="3" s="1"/>
  <c r="V1643" i="3"/>
  <c r="U1643" i="3" s="1"/>
  <c r="V1644" i="3"/>
  <c r="U1644" i="3" s="1"/>
  <c r="V1645" i="3"/>
  <c r="U1645" i="3" s="1"/>
  <c r="V1646" i="3"/>
  <c r="U1646" i="3" s="1"/>
  <c r="V1647" i="3"/>
  <c r="U1647" i="3" s="1"/>
  <c r="V1648" i="3"/>
  <c r="U1648" i="3" s="1"/>
  <c r="V1649" i="3"/>
  <c r="U1649" i="3" s="1"/>
  <c r="V1650" i="3"/>
  <c r="U1650" i="3" s="1"/>
  <c r="V1651" i="3"/>
  <c r="U1651" i="3" s="1"/>
  <c r="V1652" i="3"/>
  <c r="U1652" i="3" s="1"/>
  <c r="V1653" i="3"/>
  <c r="U1653" i="3" s="1"/>
  <c r="V1654" i="3"/>
  <c r="U1654" i="3" s="1"/>
  <c r="V1655" i="3"/>
  <c r="U1655" i="3" s="1"/>
  <c r="V1656" i="3"/>
  <c r="U1656" i="3" s="1"/>
  <c r="V1657" i="3"/>
  <c r="U1657" i="3" s="1"/>
  <c r="V1658" i="3"/>
  <c r="U1658" i="3" s="1"/>
  <c r="V1659" i="3"/>
  <c r="U1659" i="3" s="1"/>
  <c r="V1660" i="3"/>
  <c r="U1660" i="3" s="1"/>
  <c r="V1661" i="3"/>
  <c r="U1661" i="3" s="1"/>
  <c r="V1662" i="3"/>
  <c r="U1662" i="3" s="1"/>
  <c r="V1663" i="3"/>
  <c r="U1663" i="3" s="1"/>
  <c r="V1664" i="3"/>
  <c r="U1664" i="3" s="1"/>
  <c r="V1665" i="3"/>
  <c r="U1665" i="3" s="1"/>
  <c r="V1666" i="3"/>
  <c r="U1666" i="3" s="1"/>
  <c r="V1667" i="3"/>
  <c r="U1667" i="3" s="1"/>
  <c r="V1668" i="3"/>
  <c r="U1668" i="3" s="1"/>
  <c r="V1669" i="3"/>
  <c r="U1669" i="3" s="1"/>
  <c r="V1670" i="3"/>
  <c r="U1670" i="3" s="1"/>
  <c r="V1671" i="3"/>
  <c r="U1671" i="3" s="1"/>
  <c r="V1672" i="3"/>
  <c r="U1672" i="3" s="1"/>
  <c r="V1673" i="3"/>
  <c r="U1673" i="3" s="1"/>
  <c r="V1674" i="3"/>
  <c r="U1674" i="3" s="1"/>
  <c r="V1675" i="3"/>
  <c r="U1675" i="3" s="1"/>
  <c r="V1676" i="3"/>
  <c r="U1676" i="3" s="1"/>
  <c r="V1677" i="3"/>
  <c r="U1677" i="3" s="1"/>
  <c r="V1678" i="3"/>
  <c r="U1678" i="3" s="1"/>
  <c r="V1679" i="3"/>
  <c r="U1679" i="3" s="1"/>
  <c r="V1680" i="3"/>
  <c r="U1680" i="3" s="1"/>
  <c r="V1681" i="3"/>
  <c r="U1681" i="3" s="1"/>
  <c r="V1682" i="3"/>
  <c r="U1682" i="3" s="1"/>
  <c r="V1683" i="3"/>
  <c r="U1683" i="3" s="1"/>
  <c r="V1684" i="3"/>
  <c r="U1684" i="3" s="1"/>
  <c r="V1685" i="3"/>
  <c r="U1685" i="3" s="1"/>
  <c r="V1686" i="3"/>
  <c r="U1686" i="3" s="1"/>
  <c r="V1687" i="3"/>
  <c r="U1687" i="3" s="1"/>
  <c r="V1688" i="3"/>
  <c r="U1688" i="3" s="1"/>
  <c r="V1689" i="3"/>
  <c r="U1689" i="3" s="1"/>
  <c r="V1690" i="3"/>
  <c r="U1690" i="3" s="1"/>
  <c r="V1691" i="3"/>
  <c r="U1691" i="3" s="1"/>
  <c r="V1692" i="3"/>
  <c r="U1692" i="3" s="1"/>
  <c r="V1693" i="3"/>
  <c r="U1693" i="3" s="1"/>
  <c r="V1694" i="3"/>
  <c r="U1694" i="3" s="1"/>
  <c r="V1695" i="3"/>
  <c r="U1695" i="3" s="1"/>
  <c r="V1696" i="3"/>
  <c r="U1696" i="3" s="1"/>
  <c r="V1697" i="3"/>
  <c r="U1697" i="3" s="1"/>
  <c r="V1698" i="3"/>
  <c r="U1698" i="3" s="1"/>
  <c r="V1699" i="3"/>
  <c r="U1699" i="3" s="1"/>
  <c r="V1700" i="3"/>
  <c r="U1700" i="3" s="1"/>
  <c r="V1701" i="3"/>
  <c r="U1701" i="3" s="1"/>
  <c r="V1702" i="3"/>
  <c r="U1702" i="3" s="1"/>
  <c r="V1703" i="3"/>
  <c r="U1703" i="3" s="1"/>
  <c r="V1704" i="3"/>
  <c r="U1704" i="3" s="1"/>
  <c r="V1705" i="3"/>
  <c r="U1705" i="3" s="1"/>
  <c r="V1706" i="3"/>
  <c r="U1706" i="3" s="1"/>
  <c r="V1707" i="3"/>
  <c r="U1707" i="3" s="1"/>
  <c r="V1708" i="3"/>
  <c r="U1708" i="3" s="1"/>
  <c r="V1709" i="3"/>
  <c r="U1709" i="3" s="1"/>
  <c r="V1710" i="3"/>
  <c r="U1710" i="3" s="1"/>
  <c r="V1711" i="3"/>
  <c r="U1711" i="3" s="1"/>
  <c r="V1712" i="3"/>
  <c r="U1712" i="3" s="1"/>
  <c r="V1713" i="3"/>
  <c r="U1713" i="3" s="1"/>
  <c r="V1714" i="3"/>
  <c r="U1714" i="3" s="1"/>
  <c r="V1715" i="3"/>
  <c r="U1715" i="3" s="1"/>
  <c r="V1716" i="3"/>
  <c r="U1716" i="3" s="1"/>
  <c r="V1717" i="3"/>
  <c r="U1717" i="3" s="1"/>
  <c r="V1718" i="3"/>
  <c r="U1718" i="3" s="1"/>
  <c r="V1719" i="3"/>
  <c r="U1719" i="3" s="1"/>
  <c r="V1720" i="3"/>
  <c r="U1720" i="3" s="1"/>
  <c r="V1721" i="3"/>
  <c r="U1721" i="3" s="1"/>
  <c r="V1722" i="3"/>
  <c r="U1722" i="3" s="1"/>
  <c r="V1723" i="3"/>
  <c r="U1723" i="3" s="1"/>
  <c r="V1724" i="3"/>
  <c r="U1724" i="3" s="1"/>
  <c r="V1725" i="3"/>
  <c r="U1725" i="3" s="1"/>
  <c r="V1726" i="3"/>
  <c r="U1726" i="3" s="1"/>
  <c r="V1727" i="3"/>
  <c r="U1727" i="3" s="1"/>
  <c r="V1728" i="3"/>
  <c r="U1728" i="3" s="1"/>
  <c r="V1729" i="3"/>
  <c r="U1729" i="3" s="1"/>
  <c r="V1730" i="3"/>
  <c r="U1730" i="3" s="1"/>
  <c r="V1731" i="3"/>
  <c r="U1731" i="3" s="1"/>
  <c r="V1732" i="3"/>
  <c r="U1732" i="3" s="1"/>
  <c r="V1733" i="3"/>
  <c r="U1733" i="3" s="1"/>
  <c r="V1734" i="3"/>
  <c r="U1734" i="3" s="1"/>
  <c r="V1735" i="3"/>
  <c r="U1735" i="3" s="1"/>
  <c r="V1736" i="3"/>
  <c r="U1736" i="3" s="1"/>
  <c r="V1737" i="3"/>
  <c r="U1737" i="3" s="1"/>
  <c r="V1738" i="3"/>
  <c r="U1738" i="3" s="1"/>
  <c r="V1739" i="3"/>
  <c r="U1739" i="3" s="1"/>
  <c r="V1740" i="3"/>
  <c r="U1740" i="3" s="1"/>
  <c r="V1741" i="3"/>
  <c r="U1741" i="3" s="1"/>
  <c r="V1742" i="3"/>
  <c r="U1742" i="3" s="1"/>
  <c r="V1743" i="3"/>
  <c r="U1743" i="3" s="1"/>
  <c r="V1744" i="3"/>
  <c r="U1744" i="3" s="1"/>
  <c r="V1745" i="3"/>
  <c r="U1745" i="3" s="1"/>
  <c r="V1746" i="3"/>
  <c r="U1746" i="3" s="1"/>
  <c r="V1747" i="3"/>
  <c r="U1747" i="3" s="1"/>
  <c r="V1748" i="3"/>
  <c r="U1748" i="3" s="1"/>
  <c r="V1749" i="3"/>
  <c r="U1749" i="3" s="1"/>
  <c r="V1750" i="3"/>
  <c r="U1750" i="3" s="1"/>
  <c r="V1751" i="3"/>
  <c r="U1751" i="3" s="1"/>
  <c r="V1752" i="3"/>
  <c r="U1752" i="3" s="1"/>
  <c r="V1753" i="3"/>
  <c r="U1753" i="3" s="1"/>
  <c r="V1754" i="3"/>
  <c r="U1754" i="3" s="1"/>
  <c r="V1755" i="3"/>
  <c r="U1755" i="3" s="1"/>
  <c r="V1756" i="3"/>
  <c r="U1756" i="3" s="1"/>
  <c r="V1757" i="3"/>
  <c r="U1757" i="3" s="1"/>
  <c r="V1758" i="3"/>
  <c r="U1758" i="3" s="1"/>
  <c r="V1759" i="3"/>
  <c r="U1759" i="3" s="1"/>
  <c r="V1760" i="3"/>
  <c r="U1760" i="3" s="1"/>
  <c r="V1761" i="3"/>
  <c r="U1761" i="3" s="1"/>
  <c r="V1762" i="3"/>
  <c r="U1762" i="3" s="1"/>
  <c r="V1763" i="3"/>
  <c r="U1763" i="3" s="1"/>
  <c r="V1764" i="3"/>
  <c r="U1764" i="3" s="1"/>
  <c r="V1765" i="3"/>
  <c r="U1765" i="3" s="1"/>
  <c r="V1766" i="3"/>
  <c r="U1766" i="3" s="1"/>
  <c r="V1767" i="3"/>
  <c r="U1767" i="3" s="1"/>
  <c r="V1768" i="3"/>
  <c r="U1768" i="3" s="1"/>
  <c r="V1769" i="3"/>
  <c r="U1769" i="3" s="1"/>
  <c r="V1770" i="3"/>
  <c r="U1770" i="3" s="1"/>
  <c r="V1771" i="3"/>
  <c r="U1771" i="3" s="1"/>
  <c r="V1772" i="3"/>
  <c r="U1772" i="3" s="1"/>
  <c r="V1773" i="3"/>
  <c r="U1773" i="3" s="1"/>
  <c r="V1774" i="3"/>
  <c r="U1774" i="3" s="1"/>
  <c r="V1775" i="3"/>
  <c r="U1775" i="3" s="1"/>
  <c r="V1776" i="3"/>
  <c r="U1776" i="3" s="1"/>
  <c r="V1777" i="3"/>
  <c r="U1777" i="3" s="1"/>
  <c r="V1778" i="3"/>
  <c r="U1778" i="3" s="1"/>
  <c r="V1779" i="3"/>
  <c r="U1779" i="3" s="1"/>
  <c r="V1780" i="3"/>
  <c r="U1780" i="3" s="1"/>
  <c r="V1781" i="3"/>
  <c r="U1781" i="3" s="1"/>
  <c r="V1782" i="3"/>
  <c r="U1782" i="3" s="1"/>
  <c r="V1783" i="3"/>
  <c r="U1783" i="3" s="1"/>
  <c r="V1784" i="3"/>
  <c r="U1784" i="3" s="1"/>
  <c r="V1785" i="3"/>
  <c r="U1785" i="3" s="1"/>
  <c r="V1786" i="3"/>
  <c r="U1786" i="3" s="1"/>
  <c r="V1787" i="3"/>
  <c r="U1787" i="3" s="1"/>
  <c r="V1788" i="3"/>
  <c r="U1788" i="3" s="1"/>
  <c r="V1789" i="3"/>
  <c r="U1789" i="3" s="1"/>
  <c r="V1790" i="3"/>
  <c r="U1790" i="3" s="1"/>
  <c r="V1791" i="3"/>
  <c r="U1791" i="3" s="1"/>
  <c r="V1792" i="3"/>
  <c r="U1792" i="3" s="1"/>
  <c r="V1793" i="3"/>
  <c r="U1793" i="3" s="1"/>
  <c r="V1794" i="3"/>
  <c r="U1794" i="3" s="1"/>
  <c r="V1795" i="3"/>
  <c r="U1795" i="3" s="1"/>
  <c r="V1796" i="3"/>
  <c r="U1796" i="3" s="1"/>
  <c r="V1797" i="3"/>
  <c r="U1797" i="3" s="1"/>
  <c r="V1798" i="3"/>
  <c r="U1798" i="3" s="1"/>
  <c r="V1799" i="3"/>
  <c r="U1799" i="3" s="1"/>
  <c r="V1800" i="3"/>
  <c r="U1800" i="3" s="1"/>
  <c r="V1801" i="3"/>
  <c r="U1801" i="3" s="1"/>
  <c r="V1802" i="3"/>
  <c r="U1802" i="3" s="1"/>
  <c r="V1803" i="3"/>
  <c r="U1803" i="3" s="1"/>
  <c r="V1804" i="3"/>
  <c r="U1804" i="3" s="1"/>
  <c r="V1805" i="3"/>
  <c r="U1805" i="3" s="1"/>
  <c r="V1806" i="3"/>
  <c r="U1806" i="3" s="1"/>
  <c r="V1807" i="3"/>
  <c r="U1807" i="3" s="1"/>
  <c r="V1808" i="3"/>
  <c r="U1808" i="3" s="1"/>
  <c r="V1809" i="3"/>
  <c r="U1809" i="3" s="1"/>
  <c r="V1810" i="3"/>
  <c r="U1810" i="3" s="1"/>
  <c r="V1811" i="3"/>
  <c r="U1811" i="3" s="1"/>
  <c r="V1812" i="3"/>
  <c r="U1812" i="3" s="1"/>
  <c r="V1813" i="3"/>
  <c r="U1813" i="3" s="1"/>
  <c r="V1814" i="3"/>
  <c r="U1814" i="3" s="1"/>
  <c r="V1815" i="3"/>
  <c r="U1815" i="3" s="1"/>
  <c r="V1816" i="3"/>
  <c r="U1816" i="3" s="1"/>
  <c r="V1817" i="3"/>
  <c r="U1817" i="3" s="1"/>
  <c r="V1818" i="3"/>
  <c r="U1818" i="3" s="1"/>
  <c r="V1819" i="3"/>
  <c r="U1819" i="3" s="1"/>
  <c r="V1820" i="3"/>
  <c r="U1820" i="3" s="1"/>
  <c r="V1821" i="3"/>
  <c r="U1821" i="3" s="1"/>
  <c r="V1822" i="3"/>
  <c r="U1822" i="3" s="1"/>
  <c r="V1823" i="3"/>
  <c r="U1823" i="3" s="1"/>
  <c r="V1824" i="3"/>
  <c r="U1824" i="3" s="1"/>
  <c r="V1825" i="3"/>
  <c r="U1825" i="3" s="1"/>
  <c r="V1826" i="3"/>
  <c r="U1826" i="3" s="1"/>
  <c r="V1827" i="3"/>
  <c r="U1827" i="3" s="1"/>
  <c r="V1828" i="3"/>
  <c r="U1828" i="3" s="1"/>
  <c r="V1829" i="3"/>
  <c r="U1829" i="3" s="1"/>
  <c r="V1830" i="3"/>
  <c r="U1830" i="3" s="1"/>
  <c r="V1831" i="3"/>
  <c r="U1831" i="3" s="1"/>
  <c r="V1832" i="3"/>
  <c r="U1832" i="3" s="1"/>
  <c r="V1833" i="3"/>
  <c r="U1833" i="3" s="1"/>
  <c r="V1834" i="3"/>
  <c r="U1834" i="3" s="1"/>
  <c r="V1835" i="3"/>
  <c r="U1835" i="3" s="1"/>
  <c r="V1836" i="3"/>
  <c r="U1836" i="3" s="1"/>
  <c r="V1837" i="3"/>
  <c r="U1837" i="3" s="1"/>
  <c r="V1838" i="3"/>
  <c r="U1838" i="3" s="1"/>
  <c r="V1839" i="3"/>
  <c r="U1839" i="3" s="1"/>
  <c r="V1840" i="3"/>
  <c r="U1840" i="3" s="1"/>
  <c r="V1841" i="3"/>
  <c r="U1841" i="3" s="1"/>
  <c r="V1842" i="3"/>
  <c r="U1842" i="3" s="1"/>
  <c r="V1843" i="3"/>
  <c r="U1843" i="3" s="1"/>
  <c r="V1844" i="3"/>
  <c r="U1844" i="3" s="1"/>
  <c r="V1845" i="3"/>
  <c r="U1845" i="3" s="1"/>
  <c r="V1846" i="3"/>
  <c r="U1846" i="3" s="1"/>
  <c r="V1847" i="3"/>
  <c r="U1847" i="3" s="1"/>
  <c r="V1848" i="3"/>
  <c r="U1848" i="3" s="1"/>
  <c r="V1849" i="3"/>
  <c r="U1849" i="3" s="1"/>
  <c r="V1850" i="3"/>
  <c r="U1850" i="3" s="1"/>
  <c r="V1851" i="3"/>
  <c r="U1851" i="3" s="1"/>
  <c r="V1852" i="3"/>
  <c r="U1852" i="3" s="1"/>
  <c r="V1853" i="3"/>
  <c r="U1853" i="3" s="1"/>
  <c r="V1854" i="3"/>
  <c r="U1854" i="3" s="1"/>
  <c r="V1855" i="3"/>
  <c r="U1855" i="3" s="1"/>
  <c r="V1856" i="3"/>
  <c r="U1856" i="3" s="1"/>
  <c r="V1857" i="3"/>
  <c r="U1857" i="3" s="1"/>
  <c r="V1858" i="3"/>
  <c r="U1858" i="3" s="1"/>
  <c r="V1859" i="3"/>
  <c r="U1859" i="3" s="1"/>
  <c r="V1860" i="3"/>
  <c r="U1860" i="3" s="1"/>
  <c r="V1861" i="3"/>
  <c r="U1861" i="3" s="1"/>
  <c r="V1862" i="3"/>
  <c r="U1862" i="3" s="1"/>
  <c r="V1863" i="3"/>
  <c r="U1863" i="3" s="1"/>
  <c r="V1864" i="3"/>
  <c r="U1864" i="3" s="1"/>
  <c r="V1865" i="3"/>
  <c r="U1865" i="3" s="1"/>
  <c r="V1866" i="3"/>
  <c r="U1866" i="3" s="1"/>
  <c r="V1867" i="3"/>
  <c r="U1867" i="3" s="1"/>
  <c r="V1868" i="3"/>
  <c r="U1868" i="3" s="1"/>
  <c r="V1869" i="3"/>
  <c r="U1869" i="3" s="1"/>
  <c r="V1870" i="3"/>
  <c r="U1870" i="3" s="1"/>
  <c r="V1871" i="3"/>
  <c r="U1871" i="3" s="1"/>
  <c r="V1872" i="3"/>
  <c r="U1872" i="3" s="1"/>
  <c r="V1873" i="3"/>
  <c r="U1873" i="3" s="1"/>
  <c r="V1874" i="3"/>
  <c r="U1874" i="3" s="1"/>
  <c r="V1875" i="3"/>
  <c r="U1875" i="3" s="1"/>
  <c r="V1876" i="3"/>
  <c r="U1876" i="3" s="1"/>
  <c r="V1877" i="3"/>
  <c r="U1877" i="3" s="1"/>
  <c r="V1878" i="3"/>
  <c r="U1878" i="3" s="1"/>
  <c r="V1879" i="3"/>
  <c r="U1879" i="3" s="1"/>
  <c r="V1880" i="3"/>
  <c r="U1880" i="3" s="1"/>
  <c r="V1881" i="3"/>
  <c r="U1881" i="3" s="1"/>
  <c r="V1882" i="3"/>
  <c r="U1882" i="3" s="1"/>
  <c r="V1883" i="3"/>
  <c r="U1883" i="3" s="1"/>
  <c r="V1884" i="3"/>
  <c r="U1884" i="3" s="1"/>
  <c r="V1885" i="3"/>
  <c r="U1885" i="3" s="1"/>
  <c r="V1886" i="3"/>
  <c r="U1886" i="3" s="1"/>
  <c r="V1887" i="3"/>
  <c r="U1887" i="3" s="1"/>
  <c r="V1888" i="3"/>
  <c r="U1888" i="3" s="1"/>
  <c r="V1889" i="3"/>
  <c r="U1889" i="3" s="1"/>
  <c r="V1890" i="3"/>
  <c r="U1890" i="3" s="1"/>
  <c r="V1891" i="3"/>
  <c r="U1891" i="3" s="1"/>
  <c r="V1892" i="3"/>
  <c r="U1892" i="3" s="1"/>
  <c r="V1893" i="3"/>
  <c r="U1893" i="3" s="1"/>
  <c r="V1894" i="3"/>
  <c r="U1894" i="3" s="1"/>
  <c r="V1895" i="3"/>
  <c r="U1895" i="3" s="1"/>
  <c r="V1896" i="3"/>
  <c r="U1896" i="3" s="1"/>
  <c r="V1897" i="3"/>
  <c r="U1897" i="3" s="1"/>
  <c r="V1898" i="3"/>
  <c r="U1898" i="3" s="1"/>
  <c r="V1899" i="3"/>
  <c r="U1899" i="3" s="1"/>
  <c r="V1900" i="3"/>
  <c r="U1900" i="3" s="1"/>
  <c r="V1901" i="3"/>
  <c r="U1901" i="3" s="1"/>
  <c r="V1902" i="3"/>
  <c r="U1902" i="3" s="1"/>
  <c r="V1903" i="3"/>
  <c r="U1903" i="3" s="1"/>
  <c r="V1904" i="3"/>
  <c r="U1904" i="3" s="1"/>
  <c r="V1905" i="3"/>
  <c r="U1905" i="3" s="1"/>
  <c r="V1906" i="3"/>
  <c r="U1906" i="3" s="1"/>
  <c r="V1907" i="3"/>
  <c r="U1907" i="3" s="1"/>
  <c r="V1908" i="3"/>
  <c r="U1908" i="3" s="1"/>
  <c r="V1909" i="3"/>
  <c r="U1909" i="3" s="1"/>
  <c r="V1910" i="3"/>
  <c r="U1910" i="3" s="1"/>
  <c r="V1911" i="3"/>
  <c r="U1911" i="3" s="1"/>
  <c r="V1912" i="3"/>
  <c r="U1912" i="3" s="1"/>
  <c r="V1913" i="3"/>
  <c r="U1913" i="3" s="1"/>
  <c r="V1914" i="3"/>
  <c r="U1914" i="3" s="1"/>
  <c r="V1915" i="3"/>
  <c r="U1915" i="3" s="1"/>
  <c r="V1916" i="3"/>
  <c r="U1916" i="3" s="1"/>
  <c r="V1917" i="3"/>
  <c r="U1917" i="3" s="1"/>
  <c r="V1918" i="3"/>
  <c r="U1918" i="3" s="1"/>
  <c r="V1919" i="3"/>
  <c r="U1919" i="3" s="1"/>
  <c r="V1920" i="3"/>
  <c r="U1920" i="3" s="1"/>
  <c r="V1921" i="3"/>
  <c r="U1921" i="3" s="1"/>
  <c r="V1922" i="3"/>
  <c r="U1922" i="3" s="1"/>
  <c r="V1923" i="3"/>
  <c r="U1923" i="3" s="1"/>
  <c r="V1924" i="3"/>
  <c r="U1924" i="3" s="1"/>
  <c r="V1925" i="3"/>
  <c r="U1925" i="3" s="1"/>
  <c r="V1926" i="3"/>
  <c r="U1926" i="3" s="1"/>
  <c r="V1927" i="3"/>
  <c r="U1927" i="3" s="1"/>
  <c r="V1928" i="3"/>
  <c r="U1928" i="3" s="1"/>
  <c r="V1929" i="3"/>
  <c r="U1929" i="3" s="1"/>
  <c r="V1930" i="3"/>
  <c r="U1930" i="3" s="1"/>
  <c r="V1931" i="3"/>
  <c r="U1931" i="3" s="1"/>
  <c r="V1932" i="3"/>
  <c r="U1932" i="3" s="1"/>
  <c r="V1933" i="3"/>
  <c r="U1933" i="3" s="1"/>
  <c r="V1934" i="3"/>
  <c r="U1934" i="3" s="1"/>
  <c r="V1935" i="3"/>
  <c r="U1935" i="3" s="1"/>
  <c r="V1936" i="3"/>
  <c r="U1936" i="3" s="1"/>
  <c r="V1937" i="3"/>
  <c r="U1937" i="3" s="1"/>
  <c r="V1938" i="3"/>
  <c r="U1938" i="3" s="1"/>
  <c r="V1939" i="3"/>
  <c r="U1939" i="3" s="1"/>
  <c r="V1940" i="3"/>
  <c r="U1940" i="3" s="1"/>
  <c r="V1941" i="3"/>
  <c r="U1941" i="3" s="1"/>
  <c r="V1942" i="3"/>
  <c r="U1942" i="3" s="1"/>
  <c r="V1943" i="3"/>
  <c r="U1943" i="3" s="1"/>
  <c r="V1944" i="3"/>
  <c r="U1944" i="3" s="1"/>
  <c r="V1945" i="3"/>
  <c r="U1945" i="3" s="1"/>
  <c r="V1946" i="3"/>
  <c r="U1946" i="3" s="1"/>
  <c r="V1947" i="3"/>
  <c r="U1947" i="3" s="1"/>
  <c r="V1948" i="3"/>
  <c r="U1948" i="3" s="1"/>
  <c r="V1949" i="3"/>
  <c r="U1949" i="3" s="1"/>
  <c r="V1950" i="3"/>
  <c r="U1950" i="3" s="1"/>
  <c r="V1951" i="3"/>
  <c r="U1951" i="3" s="1"/>
  <c r="V1952" i="3"/>
  <c r="U1952" i="3" s="1"/>
  <c r="V1953" i="3"/>
  <c r="U1953" i="3" s="1"/>
  <c r="V1954" i="3"/>
  <c r="U1954" i="3" s="1"/>
  <c r="V1955" i="3"/>
  <c r="U1955" i="3" s="1"/>
  <c r="V1956" i="3"/>
  <c r="U1956" i="3" s="1"/>
  <c r="V1957" i="3"/>
  <c r="U1957" i="3" s="1"/>
  <c r="V1958" i="3"/>
  <c r="U1958" i="3" s="1"/>
  <c r="V1959" i="3"/>
  <c r="U1959" i="3" s="1"/>
  <c r="V1960" i="3"/>
  <c r="U1960" i="3" s="1"/>
  <c r="V1961" i="3"/>
  <c r="U1961" i="3" s="1"/>
  <c r="V1962" i="3"/>
  <c r="U1962" i="3" s="1"/>
  <c r="V1963" i="3"/>
  <c r="U1963" i="3" s="1"/>
  <c r="V1964" i="3"/>
  <c r="U1964" i="3" s="1"/>
  <c r="V1965" i="3"/>
  <c r="U1965" i="3" s="1"/>
  <c r="V1966" i="3"/>
  <c r="U1966" i="3" s="1"/>
  <c r="V1967" i="3"/>
  <c r="U1967" i="3" s="1"/>
  <c r="V1968" i="3"/>
  <c r="U1968" i="3" s="1"/>
  <c r="V1969" i="3"/>
  <c r="U1969" i="3" s="1"/>
  <c r="V1970" i="3"/>
  <c r="U1970" i="3" s="1"/>
  <c r="V1971" i="3"/>
  <c r="U1971" i="3" s="1"/>
  <c r="V1972" i="3"/>
  <c r="U1972" i="3" s="1"/>
  <c r="V1973" i="3"/>
  <c r="U1973" i="3" s="1"/>
  <c r="V1974" i="3"/>
  <c r="U1974" i="3" s="1"/>
  <c r="V1975" i="3"/>
  <c r="U1975" i="3" s="1"/>
  <c r="V1976" i="3"/>
  <c r="U1976" i="3" s="1"/>
  <c r="V1977" i="3"/>
  <c r="U1977" i="3" s="1"/>
  <c r="V1978" i="3"/>
  <c r="U1978" i="3" s="1"/>
  <c r="V1979" i="3"/>
  <c r="U1979" i="3" s="1"/>
  <c r="V1980" i="3"/>
  <c r="U1980" i="3" s="1"/>
  <c r="V1981" i="3"/>
  <c r="U1981" i="3" s="1"/>
  <c r="V1982" i="3"/>
  <c r="U1982" i="3" s="1"/>
  <c r="V1983" i="3"/>
  <c r="U1983" i="3" s="1"/>
  <c r="V1984" i="3"/>
  <c r="U1984" i="3" s="1"/>
  <c r="V1985" i="3"/>
  <c r="U1985" i="3" s="1"/>
  <c r="V1986" i="3"/>
  <c r="U1986" i="3" s="1"/>
  <c r="V1987" i="3"/>
  <c r="U1987" i="3" s="1"/>
  <c r="V1988" i="3"/>
  <c r="U1988" i="3" s="1"/>
  <c r="V1989" i="3"/>
  <c r="U1989" i="3" s="1"/>
  <c r="V1990" i="3"/>
  <c r="U1990" i="3" s="1"/>
  <c r="V1991" i="3"/>
  <c r="U1991" i="3" s="1"/>
  <c r="V1992" i="3"/>
  <c r="U1992" i="3" s="1"/>
  <c r="V1993" i="3"/>
  <c r="U1993" i="3" s="1"/>
  <c r="V1994" i="3"/>
  <c r="U1994" i="3" s="1"/>
  <c r="V1995" i="3"/>
  <c r="U1995" i="3" s="1"/>
  <c r="V1996" i="3"/>
  <c r="U1996" i="3" s="1"/>
  <c r="V1997" i="3"/>
  <c r="U1997" i="3" s="1"/>
  <c r="V1998" i="3"/>
  <c r="U1998" i="3" s="1"/>
  <c r="V1999" i="3"/>
  <c r="U1999" i="3" s="1"/>
  <c r="V2000" i="3"/>
  <c r="U2000" i="3" s="1"/>
  <c r="V2001" i="3"/>
  <c r="U2001" i="3" s="1"/>
  <c r="V2002" i="3"/>
  <c r="U2002" i="3" s="1"/>
  <c r="V2003" i="3"/>
  <c r="U2003" i="3" s="1"/>
  <c r="V2004" i="3"/>
  <c r="U2004" i="3" s="1"/>
  <c r="V2005" i="3"/>
  <c r="U2005" i="3" s="1"/>
  <c r="V2006" i="3"/>
  <c r="U2006" i="3" s="1"/>
  <c r="V2007" i="3"/>
  <c r="U2007" i="3" s="1"/>
  <c r="V2008" i="3"/>
  <c r="U2008" i="3" s="1"/>
  <c r="V2009" i="3"/>
  <c r="U2009" i="3" s="1"/>
  <c r="V2010" i="3"/>
  <c r="U2010" i="3" s="1"/>
  <c r="V2011" i="3"/>
  <c r="U2011" i="3" s="1"/>
  <c r="V2012" i="3"/>
  <c r="U2012" i="3" s="1"/>
  <c r="V2013" i="3"/>
  <c r="U2013" i="3" s="1"/>
  <c r="V2014" i="3"/>
  <c r="U2014" i="3" s="1"/>
  <c r="V2015" i="3"/>
  <c r="U2015" i="3" s="1"/>
  <c r="V2016" i="3"/>
  <c r="U2016" i="3" s="1"/>
  <c r="V2017" i="3"/>
  <c r="U2017" i="3" s="1"/>
  <c r="V2018" i="3"/>
  <c r="U2018" i="3" s="1"/>
  <c r="V2019" i="3"/>
  <c r="U2019" i="3" s="1"/>
  <c r="V2020" i="3"/>
  <c r="U2020" i="3" s="1"/>
  <c r="V2021" i="3"/>
  <c r="U2021" i="3" s="1"/>
  <c r="V2022" i="3"/>
  <c r="U2022" i="3" s="1"/>
  <c r="V2023" i="3"/>
  <c r="U2023" i="3" s="1"/>
  <c r="V2024" i="3"/>
  <c r="U2024" i="3" s="1"/>
  <c r="V2025" i="3"/>
  <c r="U2025" i="3" s="1"/>
  <c r="V2026" i="3"/>
  <c r="U2026" i="3" s="1"/>
  <c r="V2027" i="3"/>
  <c r="U2027" i="3" s="1"/>
  <c r="V2028" i="3"/>
  <c r="U2028" i="3" s="1"/>
  <c r="V2029" i="3"/>
  <c r="U2029" i="3" s="1"/>
  <c r="V2030" i="3"/>
  <c r="U2030" i="3" s="1"/>
  <c r="V2031" i="3"/>
  <c r="U2031" i="3" s="1"/>
  <c r="V2032" i="3"/>
  <c r="U2032" i="3" s="1"/>
  <c r="V2033" i="3"/>
  <c r="U2033" i="3" s="1"/>
  <c r="V2034" i="3"/>
  <c r="U2034" i="3" s="1"/>
  <c r="V2035" i="3"/>
  <c r="U2035" i="3" s="1"/>
  <c r="V2036" i="3"/>
  <c r="U2036" i="3" s="1"/>
  <c r="V2037" i="3"/>
  <c r="U2037" i="3" s="1"/>
  <c r="V2038" i="3"/>
  <c r="U2038" i="3" s="1"/>
  <c r="V2039" i="3"/>
  <c r="U2039" i="3" s="1"/>
  <c r="V2040" i="3"/>
  <c r="U2040" i="3" s="1"/>
  <c r="V2041" i="3"/>
  <c r="U2041" i="3" s="1"/>
  <c r="V2042" i="3"/>
  <c r="U2042" i="3" s="1"/>
  <c r="V2043" i="3"/>
  <c r="U2043" i="3" s="1"/>
  <c r="V2044" i="3"/>
  <c r="U2044" i="3" s="1"/>
  <c r="V2045" i="3"/>
  <c r="U2045" i="3" s="1"/>
  <c r="V2046" i="3"/>
  <c r="U2046" i="3" s="1"/>
  <c r="V2047" i="3"/>
  <c r="U2047" i="3" s="1"/>
  <c r="V2048" i="3"/>
  <c r="U2048" i="3" s="1"/>
  <c r="V2049" i="3"/>
  <c r="U2049" i="3" s="1"/>
  <c r="V2050" i="3"/>
  <c r="U2050" i="3" s="1"/>
  <c r="V2051" i="3"/>
  <c r="U2051" i="3" s="1"/>
  <c r="V2052" i="3"/>
  <c r="U2052" i="3" s="1"/>
  <c r="V2053" i="3"/>
  <c r="U2053" i="3" s="1"/>
  <c r="V2054" i="3"/>
  <c r="U2054" i="3" s="1"/>
  <c r="V2055" i="3"/>
  <c r="U2055" i="3" s="1"/>
  <c r="V2056" i="3"/>
  <c r="U2056" i="3" s="1"/>
  <c r="V2057" i="3"/>
  <c r="U2057" i="3" s="1"/>
  <c r="V2058" i="3"/>
  <c r="U2058" i="3" s="1"/>
  <c r="V2059" i="3"/>
  <c r="U2059" i="3" s="1"/>
  <c r="V2060" i="3"/>
  <c r="U2060" i="3" s="1"/>
  <c r="V2061" i="3"/>
  <c r="U2061" i="3" s="1"/>
  <c r="V2062" i="3"/>
  <c r="U2062" i="3" s="1"/>
  <c r="V2063" i="3"/>
  <c r="U2063" i="3" s="1"/>
  <c r="V2064" i="3"/>
  <c r="U2064" i="3" s="1"/>
  <c r="V2065" i="3"/>
  <c r="U2065" i="3" s="1"/>
  <c r="V2066" i="3"/>
  <c r="U2066" i="3" s="1"/>
  <c r="V2067" i="3"/>
  <c r="U2067" i="3" s="1"/>
  <c r="V2068" i="3"/>
  <c r="U2068" i="3" s="1"/>
  <c r="V2069" i="3"/>
  <c r="U2069" i="3" s="1"/>
  <c r="V2070" i="3"/>
  <c r="U2070" i="3" s="1"/>
  <c r="V2071" i="3"/>
  <c r="U2071" i="3" s="1"/>
  <c r="V2072" i="3"/>
  <c r="U2072" i="3" s="1"/>
  <c r="V2073" i="3"/>
  <c r="U2073" i="3" s="1"/>
  <c r="V2074" i="3"/>
  <c r="U2074" i="3" s="1"/>
  <c r="V2075" i="3"/>
  <c r="U2075" i="3" s="1"/>
  <c r="V2076" i="3"/>
  <c r="U2076" i="3" s="1"/>
  <c r="V2077" i="3"/>
  <c r="U2077" i="3" s="1"/>
  <c r="V2078" i="3"/>
  <c r="U2078" i="3" s="1"/>
  <c r="V2079" i="3"/>
  <c r="U2079" i="3" s="1"/>
  <c r="V2080" i="3"/>
  <c r="U2080" i="3" s="1"/>
  <c r="V2081" i="3"/>
  <c r="U2081" i="3" s="1"/>
  <c r="V2082" i="3"/>
  <c r="U2082" i="3" s="1"/>
  <c r="V2083" i="3"/>
  <c r="U2083" i="3" s="1"/>
  <c r="V2084" i="3"/>
  <c r="U2084" i="3" s="1"/>
  <c r="V2085" i="3"/>
  <c r="U2085" i="3" s="1"/>
  <c r="V2086" i="3"/>
  <c r="U2086" i="3" s="1"/>
  <c r="V2087" i="3"/>
  <c r="U2087" i="3" s="1"/>
  <c r="V2088" i="3"/>
  <c r="U2088" i="3" s="1"/>
  <c r="V2089" i="3"/>
  <c r="U2089" i="3" s="1"/>
  <c r="V2090" i="3"/>
  <c r="U2090" i="3" s="1"/>
  <c r="V2091" i="3"/>
  <c r="U2091" i="3" s="1"/>
  <c r="V2092" i="3"/>
  <c r="U2092" i="3" s="1"/>
  <c r="V2093" i="3"/>
  <c r="U2093" i="3" s="1"/>
  <c r="V2094" i="3"/>
  <c r="U2094" i="3" s="1"/>
  <c r="V2095" i="3"/>
  <c r="U2095" i="3" s="1"/>
  <c r="V2096" i="3"/>
  <c r="U2096" i="3" s="1"/>
  <c r="V2097" i="3"/>
  <c r="U2097" i="3" s="1"/>
  <c r="V2098" i="3"/>
  <c r="U2098" i="3" s="1"/>
  <c r="V2099" i="3"/>
  <c r="U2099" i="3" s="1"/>
  <c r="V2100" i="3"/>
  <c r="U2100" i="3" s="1"/>
  <c r="V2101" i="3"/>
  <c r="U2101" i="3" s="1"/>
  <c r="V2102" i="3"/>
  <c r="U2102" i="3" s="1"/>
  <c r="V2103" i="3"/>
  <c r="U2103" i="3" s="1"/>
  <c r="V2104" i="3"/>
  <c r="U2104" i="3" s="1"/>
  <c r="V2105" i="3"/>
  <c r="U2105" i="3" s="1"/>
  <c r="V2106" i="3"/>
  <c r="U2106" i="3" s="1"/>
  <c r="V2107" i="3"/>
  <c r="U2107" i="3" s="1"/>
  <c r="V2108" i="3"/>
  <c r="U2108" i="3" s="1"/>
  <c r="V2109" i="3"/>
  <c r="U2109" i="3" s="1"/>
  <c r="V2110" i="3"/>
  <c r="U2110" i="3" s="1"/>
  <c r="V2111" i="3"/>
  <c r="U2111" i="3" s="1"/>
  <c r="V2112" i="3"/>
  <c r="U2112" i="3" s="1"/>
  <c r="V2113" i="3"/>
  <c r="U2113" i="3" s="1"/>
  <c r="V2114" i="3"/>
  <c r="U2114" i="3" s="1"/>
  <c r="V2115" i="3"/>
  <c r="U2115" i="3" s="1"/>
  <c r="V2116" i="3"/>
  <c r="U2116" i="3" s="1"/>
  <c r="V2117" i="3"/>
  <c r="U2117" i="3" s="1"/>
  <c r="V2118" i="3"/>
  <c r="U2118" i="3" s="1"/>
  <c r="V2119" i="3"/>
  <c r="U2119" i="3" s="1"/>
  <c r="V2120" i="3"/>
  <c r="U2120" i="3" s="1"/>
  <c r="V2121" i="3"/>
  <c r="U2121" i="3" s="1"/>
  <c r="V2122" i="3"/>
  <c r="U2122" i="3" s="1"/>
  <c r="V2123" i="3"/>
  <c r="U2123" i="3" s="1"/>
  <c r="V2124" i="3"/>
  <c r="U2124" i="3" s="1"/>
  <c r="V2125" i="3"/>
  <c r="U2125" i="3" s="1"/>
  <c r="V2126" i="3"/>
  <c r="U2126" i="3" s="1"/>
  <c r="V2127" i="3"/>
  <c r="U2127" i="3" s="1"/>
  <c r="V2128" i="3"/>
  <c r="U2128" i="3" s="1"/>
  <c r="V2129" i="3"/>
  <c r="U2129" i="3" s="1"/>
  <c r="V2130" i="3"/>
  <c r="U2130" i="3" s="1"/>
  <c r="V2131" i="3"/>
  <c r="U2131" i="3" s="1"/>
  <c r="V2132" i="3"/>
  <c r="U2132" i="3" s="1"/>
  <c r="V2133" i="3"/>
  <c r="U2133" i="3" s="1"/>
  <c r="V2134" i="3"/>
  <c r="U2134" i="3" s="1"/>
  <c r="V2135" i="3"/>
  <c r="U2135" i="3" s="1"/>
  <c r="V2136" i="3"/>
  <c r="U2136" i="3" s="1"/>
  <c r="V2137" i="3"/>
  <c r="U2137" i="3" s="1"/>
  <c r="V2138" i="3"/>
  <c r="U2138" i="3" s="1"/>
  <c r="V2139" i="3"/>
  <c r="U2139" i="3" s="1"/>
  <c r="V2140" i="3"/>
  <c r="U2140" i="3" s="1"/>
  <c r="V2141" i="3"/>
  <c r="U2141" i="3" s="1"/>
  <c r="V2142" i="3"/>
  <c r="U2142" i="3" s="1"/>
  <c r="V2143" i="3"/>
  <c r="U2143" i="3" s="1"/>
  <c r="V2144" i="3"/>
  <c r="U2144" i="3" s="1"/>
  <c r="V2145" i="3"/>
  <c r="U2145" i="3" s="1"/>
  <c r="V2146" i="3"/>
  <c r="U2146" i="3" s="1"/>
  <c r="V2147" i="3"/>
  <c r="U2147" i="3" s="1"/>
  <c r="V2148" i="3"/>
  <c r="U2148" i="3" s="1"/>
  <c r="V2149" i="3"/>
  <c r="U2149" i="3" s="1"/>
  <c r="V2150" i="3"/>
  <c r="U2150" i="3" s="1"/>
  <c r="V2151" i="3"/>
  <c r="U2151" i="3" s="1"/>
  <c r="V2152" i="3"/>
  <c r="U2152" i="3" s="1"/>
  <c r="V2153" i="3"/>
  <c r="U2153" i="3" s="1"/>
  <c r="V2154" i="3"/>
  <c r="U2154" i="3" s="1"/>
  <c r="V2155" i="3"/>
  <c r="U2155" i="3" s="1"/>
  <c r="V2156" i="3"/>
  <c r="U2156" i="3" s="1"/>
  <c r="V2157" i="3"/>
  <c r="U2157" i="3" s="1"/>
  <c r="V2158" i="3"/>
  <c r="U2158" i="3" s="1"/>
  <c r="V2159" i="3"/>
  <c r="U2159" i="3" s="1"/>
  <c r="V2160" i="3"/>
  <c r="U2160" i="3" s="1"/>
  <c r="V2161" i="3"/>
  <c r="U2161" i="3" s="1"/>
  <c r="V2162" i="3"/>
  <c r="U2162" i="3" s="1"/>
  <c r="V2163" i="3"/>
  <c r="U2163" i="3" s="1"/>
  <c r="V2164" i="3"/>
  <c r="U2164" i="3" s="1"/>
  <c r="V2165" i="3"/>
  <c r="U2165" i="3" s="1"/>
  <c r="V2166" i="3"/>
  <c r="U2166" i="3" s="1"/>
  <c r="V2167" i="3"/>
  <c r="U2167" i="3" s="1"/>
  <c r="V2168" i="3"/>
  <c r="U2168" i="3" s="1"/>
  <c r="V2169" i="3"/>
  <c r="U2169" i="3" s="1"/>
  <c r="V2170" i="3"/>
  <c r="U2170" i="3" s="1"/>
  <c r="V2171" i="3"/>
  <c r="U2171" i="3" s="1"/>
  <c r="V2172" i="3"/>
  <c r="U2172" i="3" s="1"/>
  <c r="V2173" i="3"/>
  <c r="U2173" i="3" s="1"/>
  <c r="V2174" i="3"/>
  <c r="U2174" i="3" s="1"/>
  <c r="V2175" i="3"/>
  <c r="U2175" i="3" s="1"/>
  <c r="V2176" i="3"/>
  <c r="U2176" i="3" s="1"/>
  <c r="V2177" i="3"/>
  <c r="U2177" i="3" s="1"/>
  <c r="V2178" i="3"/>
  <c r="U2178" i="3" s="1"/>
  <c r="V2179" i="3"/>
  <c r="U2179" i="3" s="1"/>
  <c r="V2180" i="3"/>
  <c r="U2180" i="3" s="1"/>
  <c r="V2181" i="3"/>
  <c r="U2181" i="3" s="1"/>
  <c r="V2182" i="3"/>
  <c r="U2182" i="3" s="1"/>
  <c r="V2183" i="3"/>
  <c r="U2183" i="3" s="1"/>
  <c r="V2184" i="3"/>
  <c r="U2184" i="3" s="1"/>
  <c r="V2185" i="3"/>
  <c r="U2185" i="3" s="1"/>
  <c r="V2186" i="3"/>
  <c r="U2186" i="3" s="1"/>
  <c r="V2187" i="3"/>
  <c r="U2187" i="3" s="1"/>
  <c r="V2188" i="3"/>
  <c r="U2188" i="3" s="1"/>
  <c r="V2189" i="3"/>
  <c r="U2189" i="3" s="1"/>
  <c r="V2190" i="3"/>
  <c r="U2190" i="3" s="1"/>
  <c r="V2191" i="3"/>
  <c r="U2191" i="3" s="1"/>
  <c r="V2192" i="3"/>
  <c r="U2192" i="3" s="1"/>
  <c r="V2193" i="3"/>
  <c r="U2193" i="3" s="1"/>
  <c r="V2194" i="3"/>
  <c r="U2194" i="3" s="1"/>
  <c r="V2195" i="3"/>
  <c r="U2195" i="3" s="1"/>
  <c r="V2196" i="3"/>
  <c r="U2196" i="3" s="1"/>
  <c r="V2197" i="3"/>
  <c r="U2197" i="3" s="1"/>
  <c r="V2198" i="3"/>
  <c r="U2198" i="3" s="1"/>
  <c r="V2199" i="3"/>
  <c r="U2199" i="3" s="1"/>
  <c r="V2200" i="3"/>
  <c r="U2200" i="3" s="1"/>
  <c r="V2201" i="3"/>
  <c r="U2201" i="3" s="1"/>
  <c r="V2202" i="3"/>
  <c r="U2202" i="3" s="1"/>
  <c r="V2203" i="3"/>
  <c r="U2203" i="3" s="1"/>
  <c r="V2204" i="3"/>
  <c r="U2204" i="3" s="1"/>
  <c r="V2205" i="3"/>
  <c r="U2205" i="3" s="1"/>
  <c r="V2206" i="3"/>
  <c r="U2206" i="3" s="1"/>
  <c r="V2207" i="3"/>
  <c r="U2207" i="3" s="1"/>
  <c r="V2208" i="3"/>
  <c r="U2208" i="3" s="1"/>
  <c r="V2209" i="3"/>
  <c r="U2209" i="3" s="1"/>
  <c r="V2210" i="3"/>
  <c r="U2210" i="3" s="1"/>
  <c r="V2211" i="3"/>
  <c r="U2211" i="3" s="1"/>
  <c r="V2212" i="3"/>
  <c r="U2212" i="3" s="1"/>
  <c r="V2213" i="3"/>
  <c r="U2213" i="3" s="1"/>
  <c r="V2214" i="3"/>
  <c r="U2214" i="3" s="1"/>
  <c r="V2215" i="3"/>
  <c r="U2215" i="3" s="1"/>
  <c r="V2216" i="3"/>
  <c r="U2216" i="3" s="1"/>
  <c r="V2217" i="3"/>
  <c r="U2217" i="3" s="1"/>
  <c r="V2218" i="3"/>
  <c r="U2218" i="3" s="1"/>
  <c r="V2219" i="3"/>
  <c r="U2219" i="3" s="1"/>
  <c r="V2220" i="3"/>
  <c r="U2220" i="3" s="1"/>
  <c r="V2221" i="3"/>
  <c r="U2221" i="3" s="1"/>
  <c r="V2222" i="3"/>
  <c r="U2222" i="3" s="1"/>
  <c r="V2223" i="3"/>
  <c r="U2223" i="3" s="1"/>
  <c r="V2224" i="3"/>
  <c r="U2224" i="3" s="1"/>
  <c r="V2225" i="3"/>
  <c r="U2225" i="3" s="1"/>
  <c r="V2226" i="3"/>
  <c r="U2226" i="3" s="1"/>
  <c r="V2227" i="3"/>
  <c r="U2227" i="3" s="1"/>
  <c r="V2228" i="3"/>
  <c r="U2228" i="3" s="1"/>
  <c r="V2229" i="3"/>
  <c r="U2229" i="3" s="1"/>
  <c r="V2230" i="3"/>
  <c r="U2230" i="3" s="1"/>
  <c r="V2231" i="3"/>
  <c r="U2231" i="3" s="1"/>
  <c r="V2232" i="3"/>
  <c r="U2232" i="3" s="1"/>
  <c r="V2233" i="3"/>
  <c r="U2233" i="3" s="1"/>
  <c r="V2234" i="3"/>
  <c r="U2234" i="3" s="1"/>
  <c r="V2235" i="3"/>
  <c r="U2235" i="3" s="1"/>
  <c r="V2236" i="3"/>
  <c r="U2236" i="3" s="1"/>
  <c r="V2237" i="3"/>
  <c r="U2237" i="3" s="1"/>
  <c r="V2238" i="3"/>
  <c r="U2238" i="3" s="1"/>
  <c r="V2239" i="3"/>
  <c r="U2239" i="3" s="1"/>
  <c r="V2240" i="3"/>
  <c r="U2240" i="3" s="1"/>
  <c r="V2241" i="3"/>
  <c r="U2241" i="3" s="1"/>
  <c r="V2242" i="3"/>
  <c r="U2242" i="3" s="1"/>
  <c r="V2243" i="3"/>
  <c r="U2243" i="3" s="1"/>
  <c r="V2244" i="3"/>
  <c r="U2244" i="3" s="1"/>
  <c r="V2245" i="3"/>
  <c r="U2245" i="3" s="1"/>
  <c r="V2246" i="3"/>
  <c r="U2246" i="3" s="1"/>
  <c r="V2247" i="3"/>
  <c r="U2247" i="3" s="1"/>
  <c r="V2248" i="3"/>
  <c r="U2248" i="3" s="1"/>
  <c r="V2249" i="3"/>
  <c r="U2249" i="3" s="1"/>
  <c r="V2250" i="3"/>
  <c r="U2250" i="3" s="1"/>
  <c r="V2251" i="3"/>
  <c r="U2251" i="3" s="1"/>
  <c r="V2252" i="3"/>
  <c r="U2252" i="3" s="1"/>
  <c r="V2253" i="3"/>
  <c r="U2253" i="3" s="1"/>
  <c r="V2254" i="3"/>
  <c r="U2254" i="3" s="1"/>
  <c r="V2255" i="3"/>
  <c r="U2255" i="3" s="1"/>
  <c r="V2256" i="3"/>
  <c r="U2256" i="3" s="1"/>
  <c r="V2257" i="3"/>
  <c r="U2257" i="3" s="1"/>
  <c r="V2258" i="3"/>
  <c r="U2258" i="3" s="1"/>
  <c r="V2259" i="3"/>
  <c r="U2259" i="3" s="1"/>
  <c r="V2260" i="3"/>
  <c r="U2260" i="3" s="1"/>
  <c r="V2261" i="3"/>
  <c r="U2261" i="3" s="1"/>
  <c r="V2262" i="3"/>
  <c r="U2262" i="3" s="1"/>
  <c r="V2263" i="3"/>
  <c r="U2263" i="3" s="1"/>
  <c r="V2264" i="3"/>
  <c r="U2264" i="3" s="1"/>
  <c r="V2265" i="3"/>
  <c r="U2265" i="3" s="1"/>
  <c r="V2266" i="3"/>
  <c r="U2266" i="3" s="1"/>
  <c r="V2267" i="3"/>
  <c r="U2267" i="3" s="1"/>
  <c r="V2268" i="3"/>
  <c r="U2268" i="3" s="1"/>
  <c r="V2269" i="3"/>
  <c r="U2269" i="3" s="1"/>
  <c r="V2270" i="3"/>
  <c r="U2270" i="3" s="1"/>
  <c r="V2271" i="3"/>
  <c r="U2271" i="3" s="1"/>
  <c r="V2272" i="3"/>
  <c r="U2272" i="3" s="1"/>
  <c r="V2273" i="3"/>
  <c r="U2273" i="3" s="1"/>
  <c r="V2274" i="3"/>
  <c r="U2274" i="3" s="1"/>
  <c r="V2275" i="3"/>
  <c r="U2275" i="3" s="1"/>
  <c r="V2276" i="3"/>
  <c r="U2276" i="3" s="1"/>
  <c r="V2277" i="3"/>
  <c r="U2277" i="3" s="1"/>
  <c r="V2278" i="3"/>
  <c r="U2278" i="3" s="1"/>
  <c r="V2279" i="3"/>
  <c r="U2279" i="3" s="1"/>
  <c r="V2280" i="3"/>
  <c r="U2280" i="3" s="1"/>
  <c r="V2281" i="3"/>
  <c r="U2281" i="3" s="1"/>
  <c r="V2282" i="3"/>
  <c r="U2282" i="3" s="1"/>
  <c r="V2283" i="3"/>
  <c r="U2283" i="3" s="1"/>
  <c r="V2284" i="3"/>
  <c r="U2284" i="3" s="1"/>
  <c r="V2285" i="3"/>
  <c r="U2285" i="3" s="1"/>
  <c r="V2286" i="3"/>
  <c r="U2286" i="3" s="1"/>
  <c r="V2287" i="3"/>
  <c r="U2287" i="3" s="1"/>
  <c r="V2288" i="3"/>
  <c r="U2288" i="3" s="1"/>
  <c r="V2289" i="3"/>
  <c r="U2289" i="3" s="1"/>
  <c r="V2290" i="3"/>
  <c r="U2290" i="3" s="1"/>
  <c r="V2291" i="3"/>
  <c r="U2291" i="3" s="1"/>
  <c r="V2292" i="3"/>
  <c r="U2292" i="3" s="1"/>
  <c r="V2293" i="3"/>
  <c r="U2293" i="3" s="1"/>
  <c r="V2294" i="3"/>
  <c r="U2294" i="3" s="1"/>
  <c r="V2295" i="3"/>
  <c r="U2295" i="3" s="1"/>
  <c r="V2296" i="3"/>
  <c r="U2296" i="3" s="1"/>
  <c r="V2297" i="3"/>
  <c r="U2297" i="3" s="1"/>
  <c r="V2298" i="3"/>
  <c r="U2298" i="3" s="1"/>
  <c r="V2299" i="3"/>
  <c r="U2299" i="3" s="1"/>
  <c r="V2300" i="3"/>
  <c r="U2300" i="3" s="1"/>
  <c r="V2301" i="3"/>
  <c r="U2301" i="3" s="1"/>
  <c r="V2302" i="3"/>
  <c r="U2302" i="3" s="1"/>
  <c r="V2303" i="3"/>
  <c r="U2303" i="3" s="1"/>
  <c r="V2304" i="3"/>
  <c r="U2304" i="3" s="1"/>
  <c r="V2305" i="3"/>
  <c r="U2305" i="3" s="1"/>
  <c r="V2306" i="3"/>
  <c r="U2306" i="3" s="1"/>
  <c r="V2307" i="3"/>
  <c r="U2307" i="3" s="1"/>
  <c r="V2308" i="3"/>
  <c r="U2308" i="3" s="1"/>
  <c r="V2309" i="3"/>
  <c r="U2309" i="3" s="1"/>
  <c r="V2310" i="3"/>
  <c r="U2310" i="3" s="1"/>
  <c r="V2311" i="3"/>
  <c r="U2311" i="3" s="1"/>
  <c r="V2312" i="3"/>
  <c r="U2312" i="3" s="1"/>
  <c r="V2313" i="3"/>
  <c r="U2313" i="3" s="1"/>
  <c r="V2314" i="3"/>
  <c r="U2314" i="3" s="1"/>
  <c r="V2315" i="3"/>
  <c r="U2315" i="3" s="1"/>
  <c r="V2316" i="3"/>
  <c r="U2316" i="3" s="1"/>
  <c r="V2317" i="3"/>
  <c r="U2317" i="3" s="1"/>
  <c r="V2318" i="3"/>
  <c r="U2318" i="3" s="1"/>
  <c r="V2319" i="3"/>
  <c r="U2319" i="3" s="1"/>
  <c r="V2320" i="3"/>
  <c r="U2320" i="3" s="1"/>
  <c r="V2321" i="3"/>
  <c r="U2321" i="3" s="1"/>
  <c r="V2322" i="3"/>
  <c r="U2322" i="3" s="1"/>
  <c r="V2323" i="3"/>
  <c r="U2323" i="3" s="1"/>
  <c r="V2324" i="3"/>
  <c r="U2324" i="3" s="1"/>
  <c r="V2325" i="3"/>
  <c r="U2325" i="3" s="1"/>
  <c r="V2326" i="3"/>
  <c r="U2326" i="3" s="1"/>
  <c r="V2327" i="3"/>
  <c r="U2327" i="3" s="1"/>
  <c r="V2328" i="3"/>
  <c r="U2328" i="3" s="1"/>
  <c r="V2329" i="3"/>
  <c r="U2329" i="3" s="1"/>
  <c r="V2330" i="3"/>
  <c r="U2330" i="3" s="1"/>
  <c r="V2331" i="3"/>
  <c r="U2331" i="3" s="1"/>
  <c r="V2332" i="3"/>
  <c r="U2332" i="3" s="1"/>
  <c r="V2333" i="3"/>
  <c r="U2333" i="3" s="1"/>
  <c r="V2334" i="3"/>
  <c r="U2334" i="3" s="1"/>
  <c r="V2335" i="3"/>
  <c r="U2335" i="3" s="1"/>
  <c r="V2336" i="3"/>
  <c r="U2336" i="3" s="1"/>
  <c r="V2337" i="3"/>
  <c r="U2337" i="3" s="1"/>
  <c r="V2338" i="3"/>
  <c r="U2338" i="3" s="1"/>
  <c r="V2339" i="3"/>
  <c r="U2339" i="3" s="1"/>
  <c r="V2340" i="3"/>
  <c r="U2340" i="3" s="1"/>
  <c r="V2341" i="3"/>
  <c r="U2341" i="3" s="1"/>
  <c r="V2342" i="3"/>
  <c r="U2342" i="3" s="1"/>
  <c r="V2343" i="3"/>
  <c r="U2343" i="3" s="1"/>
  <c r="V2344" i="3"/>
  <c r="U2344" i="3" s="1"/>
  <c r="V2345" i="3"/>
  <c r="U2345" i="3" s="1"/>
  <c r="V2346" i="3"/>
  <c r="U2346" i="3" s="1"/>
  <c r="V2347" i="3"/>
  <c r="U2347" i="3" s="1"/>
  <c r="V2348" i="3"/>
  <c r="U2348" i="3" s="1"/>
  <c r="V2349" i="3"/>
  <c r="U2349" i="3" s="1"/>
  <c r="V2350" i="3"/>
  <c r="U2350" i="3" s="1"/>
  <c r="V2351" i="3"/>
  <c r="U2351" i="3" s="1"/>
  <c r="V2352" i="3"/>
  <c r="U2352" i="3" s="1"/>
  <c r="V2353" i="3"/>
  <c r="U2353" i="3" s="1"/>
  <c r="V2354" i="3"/>
  <c r="U2354" i="3" s="1"/>
  <c r="V2355" i="3"/>
  <c r="U2355" i="3" s="1"/>
  <c r="V2356" i="3"/>
  <c r="U2356" i="3" s="1"/>
  <c r="V2357" i="3"/>
  <c r="U2357" i="3" s="1"/>
  <c r="V2358" i="3"/>
  <c r="U2358" i="3" s="1"/>
  <c r="V2359" i="3"/>
  <c r="U2359" i="3" s="1"/>
  <c r="V2360" i="3"/>
  <c r="U2360" i="3" s="1"/>
  <c r="V2361" i="3"/>
  <c r="U2361" i="3" s="1"/>
  <c r="V2362" i="3"/>
  <c r="U2362" i="3" s="1"/>
  <c r="V2363" i="3"/>
  <c r="U2363" i="3" s="1"/>
  <c r="V2364" i="3"/>
  <c r="U2364" i="3" s="1"/>
  <c r="V2365" i="3"/>
  <c r="U2365" i="3" s="1"/>
  <c r="V2366" i="3"/>
  <c r="U2366" i="3" s="1"/>
  <c r="V2367" i="3"/>
  <c r="U2367" i="3" s="1"/>
  <c r="V2368" i="3"/>
  <c r="U2368" i="3" s="1"/>
  <c r="V2369" i="3"/>
  <c r="U2369" i="3" s="1"/>
  <c r="V2370" i="3"/>
  <c r="U2370" i="3" s="1"/>
  <c r="V2371" i="3"/>
  <c r="U2371" i="3" s="1"/>
  <c r="V2372" i="3"/>
  <c r="U2372" i="3" s="1"/>
  <c r="V2373" i="3"/>
  <c r="U2373" i="3" s="1"/>
  <c r="V2374" i="3"/>
  <c r="U2374" i="3" s="1"/>
  <c r="V2375" i="3"/>
  <c r="U2375" i="3" s="1"/>
  <c r="V2376" i="3"/>
  <c r="U2376" i="3" s="1"/>
  <c r="V2377" i="3"/>
  <c r="U2377" i="3" s="1"/>
  <c r="V2378" i="3"/>
  <c r="U2378" i="3" s="1"/>
  <c r="V2379" i="3"/>
  <c r="U2379" i="3" s="1"/>
  <c r="V2380" i="3"/>
  <c r="U2380" i="3" s="1"/>
  <c r="V2381" i="3"/>
  <c r="U2381" i="3" s="1"/>
  <c r="V2382" i="3"/>
  <c r="U2382" i="3" s="1"/>
  <c r="V2383" i="3"/>
  <c r="U2383" i="3" s="1"/>
  <c r="V2384" i="3"/>
  <c r="U2384" i="3" s="1"/>
  <c r="V2385" i="3"/>
  <c r="U2385" i="3" s="1"/>
  <c r="V2386" i="3"/>
  <c r="U2386" i="3" s="1"/>
  <c r="V2387" i="3"/>
  <c r="U2387" i="3" s="1"/>
  <c r="V2388" i="3"/>
  <c r="U2388" i="3" s="1"/>
  <c r="V2389" i="3"/>
  <c r="U2389" i="3" s="1"/>
  <c r="V2390" i="3"/>
  <c r="U2390" i="3" s="1"/>
  <c r="V2391" i="3"/>
  <c r="U2391" i="3" s="1"/>
  <c r="V2392" i="3"/>
  <c r="U2392" i="3" s="1"/>
  <c r="V2393" i="3"/>
  <c r="U2393" i="3" s="1"/>
  <c r="V2394" i="3"/>
  <c r="U2394" i="3" s="1"/>
  <c r="V2395" i="3"/>
  <c r="U2395" i="3" s="1"/>
  <c r="V2396" i="3"/>
  <c r="U2396" i="3" s="1"/>
  <c r="V2397" i="3"/>
  <c r="U2397" i="3" s="1"/>
  <c r="V2398" i="3"/>
  <c r="U2398" i="3" s="1"/>
  <c r="V2399" i="3"/>
  <c r="U2399" i="3" s="1"/>
  <c r="V2400" i="3"/>
  <c r="U2400" i="3" s="1"/>
  <c r="V2401" i="3"/>
  <c r="U2401" i="3" s="1"/>
  <c r="V2402" i="3"/>
  <c r="U2402" i="3" s="1"/>
  <c r="V2403" i="3"/>
  <c r="U2403" i="3" s="1"/>
  <c r="V2404" i="3"/>
  <c r="U2404" i="3" s="1"/>
  <c r="V2405" i="3"/>
  <c r="U2405" i="3" s="1"/>
  <c r="V2406" i="3"/>
  <c r="U2406" i="3" s="1"/>
  <c r="V2407" i="3"/>
  <c r="U2407" i="3" s="1"/>
  <c r="V2408" i="3"/>
  <c r="U2408" i="3" s="1"/>
  <c r="V2409" i="3"/>
  <c r="U2409" i="3" s="1"/>
  <c r="V2410" i="3"/>
  <c r="U2410" i="3" s="1"/>
  <c r="V2411" i="3"/>
  <c r="U2411" i="3" s="1"/>
  <c r="V2412" i="3"/>
  <c r="U2412" i="3" s="1"/>
  <c r="V2413" i="3"/>
  <c r="U2413" i="3" s="1"/>
  <c r="V2414" i="3"/>
  <c r="U2414" i="3" s="1"/>
  <c r="V2415" i="3"/>
  <c r="U2415" i="3" s="1"/>
  <c r="V2416" i="3"/>
  <c r="U2416" i="3" s="1"/>
  <c r="V2417" i="3"/>
  <c r="U2417" i="3" s="1"/>
  <c r="V2418" i="3"/>
  <c r="U2418" i="3" s="1"/>
  <c r="V2419" i="3"/>
  <c r="U2419" i="3" s="1"/>
  <c r="V2420" i="3"/>
  <c r="U2420" i="3" s="1"/>
  <c r="V2421" i="3"/>
  <c r="U2421" i="3" s="1"/>
  <c r="V2422" i="3"/>
  <c r="U2422" i="3" s="1"/>
  <c r="V2423" i="3"/>
  <c r="U2423" i="3" s="1"/>
  <c r="V2424" i="3"/>
  <c r="U2424" i="3" s="1"/>
  <c r="V2425" i="3"/>
  <c r="U2425" i="3" s="1"/>
  <c r="V2426" i="3"/>
  <c r="U2426" i="3" s="1"/>
  <c r="V2427" i="3"/>
  <c r="U2427" i="3" s="1"/>
  <c r="V2428" i="3"/>
  <c r="U2428" i="3" s="1"/>
  <c r="V2429" i="3"/>
  <c r="U2429" i="3" s="1"/>
  <c r="V2430" i="3"/>
  <c r="U2430" i="3" s="1"/>
  <c r="V2431" i="3"/>
  <c r="U2431" i="3" s="1"/>
  <c r="V2432" i="3"/>
  <c r="U2432" i="3" s="1"/>
  <c r="V2433" i="3"/>
  <c r="U2433" i="3" s="1"/>
  <c r="V2434" i="3"/>
  <c r="U2434" i="3" s="1"/>
  <c r="V2435" i="3"/>
  <c r="U2435" i="3" s="1"/>
  <c r="V2436" i="3"/>
  <c r="U2436" i="3" s="1"/>
  <c r="V2437" i="3"/>
  <c r="U2437" i="3" s="1"/>
  <c r="V2438" i="3"/>
  <c r="U2438" i="3" s="1"/>
  <c r="V2439" i="3"/>
  <c r="U2439" i="3" s="1"/>
  <c r="V2440" i="3"/>
  <c r="U2440" i="3" s="1"/>
  <c r="V2441" i="3"/>
  <c r="U2441" i="3" s="1"/>
  <c r="V2442" i="3"/>
  <c r="U2442" i="3" s="1"/>
  <c r="V2443" i="3"/>
  <c r="U2443" i="3" s="1"/>
  <c r="V2444" i="3"/>
  <c r="U2444" i="3" s="1"/>
  <c r="V2445" i="3"/>
  <c r="U2445" i="3" s="1"/>
  <c r="V2446" i="3"/>
  <c r="U2446" i="3" s="1"/>
  <c r="V2447" i="3"/>
  <c r="U2447" i="3" s="1"/>
  <c r="V2448" i="3"/>
  <c r="U2448" i="3" s="1"/>
  <c r="V2449" i="3"/>
  <c r="U2449" i="3" s="1"/>
  <c r="V2450" i="3"/>
  <c r="U2450" i="3" s="1"/>
  <c r="V2451" i="3"/>
  <c r="U2451" i="3" s="1"/>
  <c r="V2452" i="3"/>
  <c r="U2452" i="3" s="1"/>
  <c r="V2453" i="3"/>
  <c r="U2453" i="3" s="1"/>
  <c r="V2454" i="3"/>
  <c r="U2454" i="3" s="1"/>
  <c r="V2455" i="3"/>
  <c r="U2455" i="3" s="1"/>
  <c r="V2456" i="3"/>
  <c r="U2456" i="3" s="1"/>
  <c r="V2457" i="3"/>
  <c r="U2457" i="3" s="1"/>
  <c r="V2458" i="3"/>
  <c r="U2458" i="3" s="1"/>
  <c r="V2459" i="3"/>
  <c r="U2459" i="3" s="1"/>
  <c r="V2460" i="3"/>
  <c r="U2460" i="3" s="1"/>
  <c r="V2461" i="3"/>
  <c r="U2461" i="3" s="1"/>
  <c r="V2462" i="3"/>
  <c r="U2462" i="3" s="1"/>
  <c r="V2463" i="3"/>
  <c r="U2463" i="3" s="1"/>
  <c r="V2464" i="3"/>
  <c r="U2464" i="3" s="1"/>
  <c r="V2465" i="3"/>
  <c r="U2465" i="3" s="1"/>
  <c r="V2466" i="3"/>
  <c r="U2466" i="3" s="1"/>
  <c r="V2467" i="3"/>
  <c r="U2467" i="3" s="1"/>
  <c r="V2468" i="3"/>
  <c r="U2468" i="3" s="1"/>
  <c r="V2469" i="3"/>
  <c r="U2469" i="3" s="1"/>
  <c r="V2470" i="3"/>
  <c r="U2470" i="3" s="1"/>
  <c r="V2471" i="3"/>
  <c r="U2471" i="3" s="1"/>
  <c r="V2472" i="3"/>
  <c r="U2472" i="3" s="1"/>
  <c r="V2473" i="3"/>
  <c r="U2473" i="3" s="1"/>
  <c r="V2474" i="3"/>
  <c r="U2474" i="3" s="1"/>
  <c r="V2475" i="3"/>
  <c r="U2475" i="3" s="1"/>
  <c r="V2476" i="3"/>
  <c r="U2476" i="3" s="1"/>
  <c r="V2477" i="3"/>
  <c r="U2477" i="3" s="1"/>
  <c r="V2478" i="3"/>
  <c r="U2478" i="3" s="1"/>
  <c r="V2479" i="3"/>
  <c r="U2479" i="3" s="1"/>
  <c r="V2480" i="3"/>
  <c r="U2480" i="3" s="1"/>
  <c r="V2481" i="3"/>
  <c r="U2481" i="3" s="1"/>
  <c r="V2482" i="3"/>
  <c r="U2482" i="3" s="1"/>
  <c r="V2483" i="3"/>
  <c r="U2483" i="3" s="1"/>
  <c r="V2484" i="3"/>
  <c r="U2484" i="3" s="1"/>
  <c r="V2485" i="3"/>
  <c r="U2485" i="3" s="1"/>
  <c r="V2486" i="3"/>
  <c r="U2486" i="3" s="1"/>
  <c r="V2487" i="3"/>
  <c r="U2487" i="3" s="1"/>
  <c r="V2488" i="3"/>
  <c r="U2488" i="3" s="1"/>
  <c r="V2489" i="3"/>
  <c r="U2489" i="3" s="1"/>
  <c r="V2490" i="3"/>
  <c r="U2490" i="3" s="1"/>
  <c r="V2491" i="3"/>
  <c r="U2491" i="3" s="1"/>
  <c r="V2492" i="3"/>
  <c r="U2492" i="3" s="1"/>
  <c r="V2493" i="3"/>
  <c r="U2493" i="3" s="1"/>
  <c r="V2494" i="3"/>
  <c r="U2494" i="3" s="1"/>
  <c r="V2495" i="3"/>
  <c r="U2495" i="3" s="1"/>
  <c r="V2496" i="3"/>
  <c r="U2496" i="3" s="1"/>
  <c r="V2497" i="3"/>
  <c r="U2497" i="3" s="1"/>
  <c r="V2498" i="3"/>
  <c r="U2498" i="3" s="1"/>
  <c r="V2499" i="3"/>
  <c r="U2499" i="3" s="1"/>
  <c r="V2500" i="3"/>
  <c r="U2500" i="3" s="1"/>
  <c r="V2501" i="3"/>
  <c r="U2501" i="3" s="1"/>
  <c r="V2502" i="3"/>
  <c r="U2502" i="3" s="1"/>
  <c r="V2503" i="3"/>
  <c r="U2503" i="3" s="1"/>
  <c r="V2504" i="3"/>
  <c r="U2504" i="3" s="1"/>
  <c r="V2505" i="3"/>
  <c r="U2505" i="3" s="1"/>
  <c r="V2506" i="3"/>
  <c r="U2506" i="3" s="1"/>
  <c r="V2507" i="3"/>
  <c r="U2507" i="3" s="1"/>
  <c r="V2508" i="3"/>
  <c r="U2508" i="3" s="1"/>
  <c r="V2509" i="3"/>
  <c r="U2509" i="3" s="1"/>
  <c r="V2510" i="3"/>
  <c r="U2510" i="3" s="1"/>
  <c r="V2511" i="3"/>
  <c r="U2511" i="3" s="1"/>
  <c r="V2512" i="3"/>
  <c r="U2512" i="3" s="1"/>
  <c r="V2513" i="3"/>
  <c r="U2513" i="3" s="1"/>
  <c r="V2514" i="3"/>
  <c r="U2514" i="3" s="1"/>
  <c r="V2515" i="3"/>
  <c r="U2515" i="3" s="1"/>
  <c r="V2516" i="3"/>
  <c r="U2516" i="3" s="1"/>
  <c r="V2517" i="3"/>
  <c r="U2517" i="3" s="1"/>
  <c r="V2518" i="3"/>
  <c r="U2518" i="3" s="1"/>
  <c r="V2519" i="3"/>
  <c r="U2519" i="3" s="1"/>
  <c r="V2520" i="3"/>
  <c r="U2520" i="3" s="1"/>
  <c r="V2521" i="3"/>
  <c r="U2521" i="3" s="1"/>
  <c r="V2522" i="3"/>
  <c r="U2522" i="3" s="1"/>
  <c r="V2523" i="3"/>
  <c r="U2523" i="3" s="1"/>
  <c r="V2524" i="3"/>
  <c r="U2524" i="3" s="1"/>
  <c r="V2525" i="3"/>
  <c r="U2525" i="3" s="1"/>
  <c r="V2526" i="3"/>
  <c r="U2526" i="3" s="1"/>
  <c r="V2527" i="3"/>
  <c r="U2527" i="3" s="1"/>
  <c r="V2528" i="3"/>
  <c r="U2528" i="3" s="1"/>
  <c r="V2529" i="3"/>
  <c r="U2529" i="3" s="1"/>
  <c r="V2530" i="3"/>
  <c r="U2530" i="3" s="1"/>
  <c r="V2531" i="3"/>
  <c r="U2531" i="3" s="1"/>
  <c r="V2532" i="3"/>
  <c r="U2532" i="3" s="1"/>
  <c r="V2533" i="3"/>
  <c r="U2533" i="3" s="1"/>
  <c r="V2534" i="3"/>
  <c r="U2534" i="3" s="1"/>
  <c r="V2535" i="3"/>
  <c r="U2535" i="3" s="1"/>
  <c r="V2536" i="3"/>
  <c r="U2536" i="3" s="1"/>
  <c r="V2537" i="3"/>
  <c r="U2537" i="3" s="1"/>
  <c r="V2538" i="3"/>
  <c r="U2538" i="3" s="1"/>
  <c r="V2539" i="3"/>
  <c r="U2539" i="3" s="1"/>
  <c r="V2540" i="3"/>
  <c r="U2540" i="3" s="1"/>
  <c r="V2541" i="3"/>
  <c r="U2541" i="3" s="1"/>
  <c r="V2542" i="3"/>
  <c r="U2542" i="3" s="1"/>
  <c r="V2543" i="3"/>
  <c r="U2543" i="3" s="1"/>
  <c r="V2544" i="3"/>
  <c r="U2544" i="3" s="1"/>
  <c r="V2545" i="3"/>
  <c r="U2545" i="3" s="1"/>
  <c r="V2546" i="3"/>
  <c r="U2546" i="3" s="1"/>
  <c r="V2547" i="3"/>
  <c r="U2547" i="3" s="1"/>
  <c r="V2548" i="3"/>
  <c r="U2548" i="3" s="1"/>
  <c r="V2549" i="3"/>
  <c r="U2549" i="3" s="1"/>
  <c r="V2550" i="3"/>
  <c r="U2550" i="3" s="1"/>
  <c r="V2551" i="3"/>
  <c r="U2551" i="3" s="1"/>
  <c r="V2552" i="3"/>
  <c r="U2552" i="3" s="1"/>
  <c r="V2553" i="3"/>
  <c r="U2553" i="3" s="1"/>
  <c r="V2554" i="3"/>
  <c r="U2554" i="3" s="1"/>
  <c r="V2555" i="3"/>
  <c r="U2555" i="3" s="1"/>
  <c r="V2556" i="3"/>
  <c r="U2556" i="3" s="1"/>
  <c r="V2557" i="3"/>
  <c r="U2557" i="3" s="1"/>
  <c r="V2558" i="3"/>
  <c r="U2558" i="3" s="1"/>
  <c r="V2559" i="3"/>
  <c r="U2559" i="3" s="1"/>
  <c r="V2560" i="3"/>
  <c r="U2560" i="3" s="1"/>
  <c r="V2561" i="3"/>
  <c r="U2561" i="3" s="1"/>
  <c r="V2562" i="3"/>
  <c r="U2562" i="3" s="1"/>
  <c r="V2563" i="3"/>
  <c r="U2563" i="3" s="1"/>
  <c r="V2564" i="3"/>
  <c r="U2564" i="3" s="1"/>
  <c r="V2565" i="3"/>
  <c r="U2565" i="3" s="1"/>
  <c r="V2566" i="3"/>
  <c r="U2566" i="3" s="1"/>
  <c r="V2567" i="3"/>
  <c r="U2567" i="3" s="1"/>
  <c r="V2568" i="3"/>
  <c r="U2568" i="3" s="1"/>
  <c r="V2569" i="3"/>
  <c r="U2569" i="3" s="1"/>
  <c r="V2570" i="3"/>
  <c r="U2570" i="3" s="1"/>
  <c r="V2571" i="3"/>
  <c r="U2571" i="3" s="1"/>
  <c r="V2572" i="3"/>
  <c r="U2572" i="3" s="1"/>
  <c r="V2573" i="3"/>
  <c r="U2573" i="3" s="1"/>
  <c r="V2574" i="3"/>
  <c r="U2574" i="3" s="1"/>
  <c r="V2575" i="3"/>
  <c r="U2575" i="3" s="1"/>
  <c r="V2576" i="3"/>
  <c r="U2576" i="3" s="1"/>
  <c r="V2577" i="3"/>
  <c r="U2577" i="3" s="1"/>
  <c r="V2578" i="3"/>
  <c r="U2578" i="3" s="1"/>
  <c r="V2579" i="3"/>
  <c r="U2579" i="3" s="1"/>
  <c r="V2580" i="3"/>
  <c r="U2580" i="3" s="1"/>
  <c r="V2581" i="3"/>
  <c r="U2581" i="3" s="1"/>
  <c r="V2582" i="3"/>
  <c r="U2582" i="3" s="1"/>
  <c r="V2583" i="3"/>
  <c r="U2583" i="3" s="1"/>
  <c r="V2584" i="3"/>
  <c r="U2584" i="3" s="1"/>
  <c r="V2585" i="3"/>
  <c r="U2585" i="3" s="1"/>
  <c r="V2586" i="3"/>
  <c r="U2586" i="3" s="1"/>
  <c r="V2587" i="3"/>
  <c r="U2587" i="3" s="1"/>
  <c r="V2588" i="3"/>
  <c r="U2588" i="3" s="1"/>
  <c r="V2589" i="3"/>
  <c r="U2589" i="3" s="1"/>
  <c r="V2590" i="3"/>
  <c r="U2590" i="3" s="1"/>
  <c r="V2591" i="3"/>
  <c r="U2591" i="3" s="1"/>
  <c r="V2592" i="3"/>
  <c r="U2592" i="3" s="1"/>
  <c r="V2593" i="3"/>
  <c r="U2593" i="3" s="1"/>
  <c r="V2594" i="3"/>
  <c r="U2594" i="3" s="1"/>
  <c r="V2595" i="3"/>
  <c r="U2595" i="3" s="1"/>
  <c r="V2596" i="3"/>
  <c r="U2596" i="3" s="1"/>
  <c r="V2597" i="3"/>
  <c r="U2597" i="3" s="1"/>
  <c r="V2598" i="3"/>
  <c r="U2598" i="3" s="1"/>
  <c r="V2599" i="3"/>
  <c r="U2599" i="3" s="1"/>
  <c r="V2600" i="3"/>
  <c r="U2600" i="3" s="1"/>
  <c r="V2601" i="3"/>
  <c r="U2601" i="3" s="1"/>
  <c r="V2602" i="3"/>
  <c r="U2602" i="3" s="1"/>
  <c r="V2603" i="3"/>
  <c r="U2603" i="3" s="1"/>
  <c r="V2604" i="3"/>
  <c r="U2604" i="3" s="1"/>
  <c r="V2605" i="3"/>
  <c r="U2605" i="3" s="1"/>
  <c r="V2606" i="3"/>
  <c r="U2606" i="3" s="1"/>
  <c r="V2607" i="3"/>
  <c r="U2607" i="3" s="1"/>
  <c r="V2608" i="3"/>
  <c r="U2608" i="3" s="1"/>
  <c r="V2609" i="3"/>
  <c r="U2609" i="3" s="1"/>
  <c r="V2610" i="3"/>
  <c r="U2610" i="3" s="1"/>
  <c r="V2611" i="3"/>
  <c r="U2611" i="3" s="1"/>
  <c r="V2612" i="3"/>
  <c r="U2612" i="3" s="1"/>
  <c r="V2613" i="3"/>
  <c r="U2613" i="3" s="1"/>
  <c r="V2614" i="3"/>
  <c r="U2614" i="3" s="1"/>
  <c r="V2615" i="3"/>
  <c r="U2615" i="3" s="1"/>
  <c r="V2616" i="3"/>
  <c r="U2616" i="3" s="1"/>
  <c r="V2617" i="3"/>
  <c r="U2617" i="3" s="1"/>
  <c r="V2618" i="3"/>
  <c r="U2618" i="3" s="1"/>
  <c r="V2619" i="3"/>
  <c r="U2619" i="3" s="1"/>
  <c r="V2620" i="3"/>
  <c r="U2620" i="3" s="1"/>
  <c r="V2621" i="3"/>
  <c r="U2621" i="3" s="1"/>
  <c r="V2622" i="3"/>
  <c r="U2622" i="3" s="1"/>
  <c r="V2623" i="3"/>
  <c r="U2623" i="3" s="1"/>
  <c r="V2624" i="3"/>
  <c r="U2624" i="3" s="1"/>
  <c r="V2625" i="3"/>
  <c r="U2625" i="3" s="1"/>
  <c r="V2626" i="3"/>
  <c r="U2626" i="3" s="1"/>
  <c r="V2627" i="3"/>
  <c r="U2627" i="3" s="1"/>
  <c r="V2628" i="3"/>
  <c r="U2628" i="3" s="1"/>
  <c r="V2629" i="3"/>
  <c r="U2629" i="3" s="1"/>
  <c r="V2630" i="3"/>
  <c r="U2630" i="3" s="1"/>
  <c r="V2631" i="3"/>
  <c r="U2631" i="3" s="1"/>
  <c r="V2632" i="3"/>
  <c r="U2632" i="3" s="1"/>
  <c r="V2633" i="3"/>
  <c r="U2633" i="3" s="1"/>
  <c r="V2634" i="3"/>
  <c r="U2634" i="3" s="1"/>
  <c r="V2635" i="3"/>
  <c r="U2635" i="3" s="1"/>
  <c r="V2636" i="3"/>
  <c r="U2636" i="3" s="1"/>
  <c r="V2637" i="3"/>
  <c r="U2637" i="3" s="1"/>
  <c r="V2638" i="3"/>
  <c r="U2638" i="3" s="1"/>
  <c r="V2639" i="3"/>
  <c r="U2639" i="3" s="1"/>
  <c r="V2640" i="3"/>
  <c r="U2640" i="3" s="1"/>
  <c r="V2641" i="3"/>
  <c r="U2641" i="3" s="1"/>
  <c r="V2642" i="3"/>
  <c r="U2642" i="3" s="1"/>
  <c r="V2643" i="3"/>
  <c r="U2643" i="3" s="1"/>
  <c r="V2644" i="3"/>
  <c r="U2644" i="3" s="1"/>
  <c r="V2645" i="3"/>
  <c r="U2645" i="3" s="1"/>
  <c r="V2646" i="3"/>
  <c r="U2646" i="3" s="1"/>
  <c r="V2647" i="3"/>
  <c r="U2647" i="3" s="1"/>
  <c r="V2648" i="3"/>
  <c r="U2648" i="3" s="1"/>
  <c r="V2649" i="3"/>
  <c r="U2649" i="3" s="1"/>
  <c r="V2650" i="3"/>
  <c r="U2650" i="3" s="1"/>
  <c r="V2651" i="3"/>
  <c r="U2651" i="3" s="1"/>
  <c r="V2652" i="3"/>
  <c r="U2652" i="3" s="1"/>
  <c r="V2653" i="3"/>
  <c r="U2653" i="3" s="1"/>
  <c r="V2654" i="3"/>
  <c r="U2654" i="3" s="1"/>
  <c r="V2655" i="3"/>
  <c r="U2655" i="3" s="1"/>
  <c r="V2656" i="3"/>
  <c r="U2656" i="3" s="1"/>
  <c r="V2657" i="3"/>
  <c r="U2657" i="3" s="1"/>
  <c r="V2658" i="3"/>
  <c r="U2658" i="3" s="1"/>
  <c r="V2659" i="3"/>
  <c r="U2659" i="3" s="1"/>
  <c r="V2660" i="3"/>
  <c r="U2660" i="3" s="1"/>
  <c r="V2661" i="3"/>
  <c r="U2661" i="3" s="1"/>
  <c r="V2662" i="3"/>
  <c r="U2662" i="3" s="1"/>
  <c r="V2663" i="3"/>
  <c r="U2663" i="3" s="1"/>
  <c r="V2664" i="3"/>
  <c r="U2664" i="3" s="1"/>
  <c r="V2665" i="3"/>
  <c r="U2665" i="3" s="1"/>
  <c r="V2666" i="3"/>
  <c r="U2666" i="3" s="1"/>
  <c r="V2667" i="3"/>
  <c r="U2667" i="3" s="1"/>
  <c r="V2668" i="3"/>
  <c r="U2668" i="3" s="1"/>
  <c r="V2669" i="3"/>
  <c r="U2669" i="3" s="1"/>
  <c r="V2670" i="3"/>
  <c r="U2670" i="3" s="1"/>
  <c r="V2671" i="3"/>
  <c r="U2671" i="3" s="1"/>
  <c r="V2672" i="3"/>
  <c r="U2672" i="3" s="1"/>
  <c r="V2673" i="3"/>
  <c r="U2673" i="3" s="1"/>
  <c r="V2674" i="3"/>
  <c r="U2674" i="3" s="1"/>
  <c r="V2675" i="3"/>
  <c r="U2675" i="3" s="1"/>
  <c r="V2676" i="3"/>
  <c r="U2676" i="3" s="1"/>
  <c r="V2677" i="3"/>
  <c r="U2677" i="3" s="1"/>
  <c r="V2678" i="3"/>
  <c r="U2678" i="3" s="1"/>
  <c r="V2679" i="3"/>
  <c r="U2679" i="3" s="1"/>
  <c r="V2680" i="3"/>
  <c r="U2680" i="3" s="1"/>
  <c r="V2681" i="3"/>
  <c r="U2681" i="3" s="1"/>
  <c r="V2682" i="3"/>
  <c r="U2682" i="3" s="1"/>
  <c r="V2683" i="3"/>
  <c r="U2683" i="3" s="1"/>
  <c r="V2684" i="3"/>
  <c r="U2684" i="3" s="1"/>
  <c r="V2685" i="3"/>
  <c r="U2685" i="3" s="1"/>
  <c r="V2686" i="3"/>
  <c r="U2686" i="3" s="1"/>
  <c r="V2687" i="3"/>
  <c r="U2687" i="3" s="1"/>
  <c r="V2688" i="3"/>
  <c r="U2688" i="3" s="1"/>
  <c r="V2689" i="3"/>
  <c r="U2689" i="3" s="1"/>
  <c r="V2690" i="3"/>
  <c r="U2690" i="3" s="1"/>
  <c r="V2691" i="3"/>
  <c r="U2691" i="3" s="1"/>
  <c r="V2692" i="3"/>
  <c r="U2692" i="3" s="1"/>
  <c r="V2693" i="3"/>
  <c r="U2693" i="3" s="1"/>
  <c r="V2694" i="3"/>
  <c r="U2694" i="3" s="1"/>
  <c r="V2695" i="3"/>
  <c r="U2695" i="3" s="1"/>
  <c r="V2696" i="3"/>
  <c r="U2696" i="3" s="1"/>
  <c r="V2697" i="3"/>
  <c r="U2697" i="3" s="1"/>
  <c r="V2698" i="3"/>
  <c r="U2698" i="3" s="1"/>
  <c r="V2699" i="3"/>
  <c r="U2699" i="3" s="1"/>
  <c r="V2700" i="3"/>
  <c r="U2700" i="3" s="1"/>
  <c r="V2701" i="3"/>
  <c r="U2701" i="3" s="1"/>
  <c r="V2702" i="3"/>
  <c r="U2702" i="3" s="1"/>
  <c r="V2703" i="3"/>
  <c r="U2703" i="3" s="1"/>
  <c r="V2704" i="3"/>
  <c r="U2704" i="3" s="1"/>
  <c r="V2705" i="3"/>
  <c r="U2705" i="3" s="1"/>
  <c r="V2706" i="3"/>
  <c r="U2706" i="3" s="1"/>
  <c r="V2707" i="3"/>
  <c r="U2707" i="3" s="1"/>
  <c r="V2708" i="3"/>
  <c r="U2708" i="3" s="1"/>
  <c r="V2709" i="3"/>
  <c r="U2709" i="3" s="1"/>
  <c r="V2710" i="3"/>
  <c r="U2710" i="3" s="1"/>
  <c r="V2711" i="3"/>
  <c r="U2711" i="3" s="1"/>
  <c r="V2712" i="3"/>
  <c r="U2712" i="3" s="1"/>
  <c r="V2713" i="3"/>
  <c r="U2713" i="3" s="1"/>
  <c r="V2714" i="3"/>
  <c r="U2714" i="3" s="1"/>
  <c r="V2715" i="3"/>
  <c r="U2715" i="3" s="1"/>
  <c r="V2716" i="3"/>
  <c r="U2716" i="3" s="1"/>
  <c r="V2717" i="3"/>
  <c r="U2717" i="3" s="1"/>
  <c r="V2718" i="3"/>
  <c r="U2718" i="3" s="1"/>
  <c r="V2719" i="3"/>
  <c r="U2719" i="3" s="1"/>
  <c r="V2720" i="3"/>
  <c r="U2720" i="3" s="1"/>
  <c r="V2721" i="3"/>
  <c r="U2721" i="3" s="1"/>
  <c r="V2722" i="3"/>
  <c r="U2722" i="3" s="1"/>
  <c r="V2723" i="3"/>
  <c r="U2723" i="3" s="1"/>
  <c r="V2724" i="3"/>
  <c r="U2724" i="3" s="1"/>
  <c r="V2725" i="3"/>
  <c r="U2725" i="3" s="1"/>
  <c r="V2726" i="3"/>
  <c r="U2726" i="3" s="1"/>
  <c r="V2727" i="3"/>
  <c r="U2727" i="3" s="1"/>
  <c r="V2728" i="3"/>
  <c r="U2728" i="3" s="1"/>
  <c r="V2729" i="3"/>
  <c r="U2729" i="3" s="1"/>
  <c r="V2730" i="3"/>
  <c r="U2730" i="3" s="1"/>
  <c r="V2731" i="3"/>
  <c r="U2731" i="3" s="1"/>
  <c r="V2732" i="3"/>
  <c r="U2732" i="3" s="1"/>
  <c r="V2733" i="3"/>
  <c r="U2733" i="3" s="1"/>
  <c r="V2734" i="3"/>
  <c r="U2734" i="3" s="1"/>
  <c r="V2735" i="3"/>
  <c r="U2735" i="3" s="1"/>
  <c r="V2736" i="3"/>
  <c r="U2736" i="3" s="1"/>
  <c r="V2737" i="3"/>
  <c r="U2737" i="3" s="1"/>
  <c r="V2738" i="3"/>
  <c r="U2738" i="3" s="1"/>
  <c r="V2739" i="3"/>
  <c r="U2739" i="3" s="1"/>
  <c r="V2740" i="3"/>
  <c r="U2740" i="3" s="1"/>
  <c r="V2741" i="3"/>
  <c r="U2741" i="3" s="1"/>
  <c r="V2742" i="3"/>
  <c r="U2742" i="3" s="1"/>
  <c r="V2743" i="3"/>
  <c r="U2743" i="3" s="1"/>
  <c r="V2744" i="3"/>
  <c r="U2744" i="3" s="1"/>
  <c r="V2745" i="3"/>
  <c r="U2745" i="3" s="1"/>
  <c r="V2746" i="3"/>
  <c r="U2746" i="3" s="1"/>
  <c r="V2747" i="3"/>
  <c r="U2747" i="3" s="1"/>
  <c r="V2748" i="3"/>
  <c r="U2748" i="3" s="1"/>
  <c r="V2749" i="3"/>
  <c r="U2749" i="3" s="1"/>
  <c r="V2750" i="3"/>
  <c r="U2750" i="3" s="1"/>
  <c r="V2751" i="3"/>
  <c r="U2751" i="3" s="1"/>
  <c r="V2752" i="3"/>
  <c r="U2752" i="3" s="1"/>
  <c r="V2753" i="3"/>
  <c r="U2753" i="3" s="1"/>
  <c r="V2754" i="3"/>
  <c r="U2754" i="3" s="1"/>
  <c r="V2755" i="3"/>
  <c r="U2755" i="3" s="1"/>
  <c r="V2756" i="3"/>
  <c r="U2756" i="3" s="1"/>
  <c r="V2757" i="3"/>
  <c r="U2757" i="3" s="1"/>
  <c r="V2758" i="3"/>
  <c r="U2758" i="3" s="1"/>
  <c r="V2759" i="3"/>
  <c r="U2759" i="3" s="1"/>
  <c r="V2760" i="3"/>
  <c r="U2760" i="3" s="1"/>
  <c r="V2761" i="3"/>
  <c r="U2761" i="3" s="1"/>
  <c r="V2762" i="3"/>
  <c r="U2762" i="3" s="1"/>
  <c r="V2763" i="3"/>
  <c r="U2763" i="3" s="1"/>
  <c r="V2764" i="3"/>
  <c r="U2764" i="3" s="1"/>
  <c r="V2765" i="3"/>
  <c r="U2765" i="3" s="1"/>
  <c r="V2766" i="3"/>
  <c r="U2766" i="3" s="1"/>
  <c r="V2767" i="3"/>
  <c r="U2767" i="3" s="1"/>
  <c r="V2768" i="3"/>
  <c r="U2768" i="3" s="1"/>
  <c r="V2769" i="3"/>
  <c r="U2769" i="3" s="1"/>
  <c r="V2770" i="3"/>
  <c r="U2770" i="3" s="1"/>
  <c r="V2771" i="3"/>
  <c r="U2771" i="3" s="1"/>
  <c r="V2772" i="3"/>
  <c r="U2772" i="3" s="1"/>
  <c r="V2773" i="3"/>
  <c r="U2773" i="3" s="1"/>
  <c r="V2774" i="3"/>
  <c r="U2774" i="3" s="1"/>
  <c r="V2775" i="3"/>
  <c r="U2775" i="3" s="1"/>
  <c r="V2776" i="3"/>
  <c r="U2776" i="3" s="1"/>
  <c r="V2777" i="3"/>
  <c r="U2777" i="3" s="1"/>
  <c r="V2778" i="3"/>
  <c r="U2778" i="3" s="1"/>
  <c r="V2779" i="3"/>
  <c r="U2779" i="3" s="1"/>
  <c r="V2780" i="3"/>
  <c r="U2780" i="3" s="1"/>
  <c r="V2781" i="3"/>
  <c r="U2781" i="3" s="1"/>
  <c r="V2782" i="3"/>
  <c r="U2782" i="3" s="1"/>
  <c r="V2783" i="3"/>
  <c r="U2783" i="3" s="1"/>
  <c r="V2784" i="3"/>
  <c r="U2784" i="3" s="1"/>
  <c r="V2785" i="3"/>
  <c r="U2785" i="3" s="1"/>
  <c r="V2786" i="3"/>
  <c r="U2786" i="3" s="1"/>
  <c r="V2787" i="3"/>
  <c r="U2787" i="3" s="1"/>
  <c r="V2788" i="3"/>
  <c r="U2788" i="3" s="1"/>
  <c r="V2789" i="3"/>
  <c r="U2789" i="3" s="1"/>
  <c r="V2790" i="3"/>
  <c r="U2790" i="3" s="1"/>
  <c r="V2791" i="3"/>
  <c r="U2791" i="3" s="1"/>
  <c r="V2792" i="3"/>
  <c r="U2792" i="3" s="1"/>
  <c r="V2793" i="3"/>
  <c r="U2793" i="3" s="1"/>
  <c r="V2794" i="3"/>
  <c r="U2794" i="3" s="1"/>
  <c r="V2795" i="3"/>
  <c r="U2795" i="3" s="1"/>
  <c r="V2796" i="3"/>
  <c r="U2796" i="3" s="1"/>
  <c r="V2797" i="3"/>
  <c r="U2797" i="3" s="1"/>
  <c r="V2798" i="3"/>
  <c r="U2798" i="3" s="1"/>
  <c r="V2799" i="3"/>
  <c r="U2799" i="3" s="1"/>
  <c r="V2800" i="3"/>
  <c r="U2800" i="3" s="1"/>
  <c r="V2801" i="3"/>
  <c r="U2801" i="3" s="1"/>
  <c r="V2802" i="3"/>
  <c r="U2802" i="3" s="1"/>
  <c r="V2803" i="3"/>
  <c r="U2803" i="3" s="1"/>
  <c r="V2804" i="3"/>
  <c r="U2804" i="3" s="1"/>
  <c r="V2805" i="3"/>
  <c r="U2805" i="3" s="1"/>
  <c r="V2806" i="3"/>
  <c r="U2806" i="3" s="1"/>
  <c r="V2807" i="3"/>
  <c r="U2807" i="3" s="1"/>
  <c r="V2808" i="3"/>
  <c r="U2808" i="3" s="1"/>
  <c r="V2809" i="3"/>
  <c r="U2809" i="3" s="1"/>
  <c r="V2810" i="3"/>
  <c r="U2810" i="3" s="1"/>
  <c r="V2811" i="3"/>
  <c r="U2811" i="3" s="1"/>
  <c r="V2812" i="3"/>
  <c r="U2812" i="3" s="1"/>
  <c r="V2813" i="3"/>
  <c r="U2813" i="3" s="1"/>
  <c r="V2814" i="3"/>
  <c r="U2814" i="3" s="1"/>
  <c r="V2815" i="3"/>
  <c r="U2815" i="3" s="1"/>
  <c r="V2816" i="3"/>
  <c r="U2816" i="3" s="1"/>
  <c r="V2817" i="3"/>
  <c r="U2817" i="3" s="1"/>
  <c r="V2818" i="3"/>
  <c r="U2818" i="3" s="1"/>
  <c r="V2819" i="3"/>
  <c r="U2819" i="3" s="1"/>
  <c r="V2820" i="3"/>
  <c r="U2820" i="3" s="1"/>
  <c r="V2821" i="3"/>
  <c r="U2821" i="3" s="1"/>
  <c r="V2822" i="3"/>
  <c r="U2822" i="3" s="1"/>
  <c r="V2823" i="3"/>
  <c r="U2823" i="3" s="1"/>
  <c r="V2824" i="3"/>
  <c r="U2824" i="3" s="1"/>
  <c r="V2825" i="3"/>
  <c r="U2825" i="3" s="1"/>
  <c r="V2826" i="3"/>
  <c r="U2826" i="3" s="1"/>
  <c r="V2827" i="3"/>
  <c r="U2827" i="3" s="1"/>
  <c r="V2828" i="3"/>
  <c r="U2828" i="3" s="1"/>
  <c r="V2829" i="3"/>
  <c r="U2829" i="3" s="1"/>
  <c r="V2830" i="3"/>
  <c r="U2830" i="3" s="1"/>
  <c r="V2831" i="3"/>
  <c r="U2831" i="3" s="1"/>
  <c r="V2832" i="3"/>
  <c r="U2832" i="3" s="1"/>
  <c r="V2833" i="3"/>
  <c r="U2833" i="3" s="1"/>
  <c r="V2834" i="3"/>
  <c r="U2834" i="3" s="1"/>
  <c r="V2835" i="3"/>
  <c r="U2835" i="3" s="1"/>
  <c r="V2836" i="3"/>
  <c r="U2836" i="3" s="1"/>
  <c r="V2837" i="3"/>
  <c r="U2837" i="3" s="1"/>
  <c r="V2838" i="3"/>
  <c r="U2838" i="3" s="1"/>
  <c r="V2839" i="3"/>
  <c r="U2839" i="3" s="1"/>
  <c r="V2840" i="3"/>
  <c r="U2840" i="3" s="1"/>
  <c r="V2841" i="3"/>
  <c r="U2841" i="3" s="1"/>
  <c r="V2842" i="3"/>
  <c r="U2842" i="3" s="1"/>
  <c r="V2843" i="3"/>
  <c r="U2843" i="3" s="1"/>
  <c r="V2844" i="3"/>
  <c r="U2844" i="3" s="1"/>
  <c r="V2845" i="3"/>
  <c r="U2845" i="3" s="1"/>
  <c r="V2846" i="3"/>
  <c r="U2846" i="3" s="1"/>
  <c r="V2847" i="3"/>
  <c r="U2847" i="3" s="1"/>
  <c r="V2848" i="3"/>
  <c r="U2848" i="3" s="1"/>
  <c r="V2849" i="3"/>
  <c r="U2849" i="3" s="1"/>
  <c r="V2850" i="3"/>
  <c r="U2850" i="3" s="1"/>
  <c r="V2851" i="3"/>
  <c r="U2851" i="3" s="1"/>
  <c r="V2852" i="3"/>
  <c r="U2852" i="3" s="1"/>
  <c r="V2853" i="3"/>
  <c r="U2853" i="3" s="1"/>
  <c r="V2854" i="3"/>
  <c r="U2854" i="3" s="1"/>
  <c r="V2855" i="3"/>
  <c r="U2855" i="3" s="1"/>
  <c r="V2856" i="3"/>
  <c r="U2856" i="3" s="1"/>
  <c r="V2857" i="3"/>
  <c r="U2857" i="3" s="1"/>
  <c r="V2858" i="3"/>
  <c r="U2858" i="3" s="1"/>
  <c r="V2859" i="3"/>
  <c r="U2859" i="3" s="1"/>
  <c r="V2860" i="3"/>
  <c r="U2860" i="3" s="1"/>
  <c r="V2861" i="3"/>
  <c r="U2861" i="3" s="1"/>
  <c r="V2862" i="3"/>
  <c r="U2862" i="3" s="1"/>
  <c r="V2863" i="3"/>
  <c r="U2863" i="3" s="1"/>
  <c r="V2864" i="3"/>
  <c r="U2864" i="3" s="1"/>
  <c r="V2865" i="3"/>
  <c r="U2865" i="3" s="1"/>
  <c r="V2866" i="3"/>
  <c r="U2866" i="3" s="1"/>
  <c r="V2867" i="3"/>
  <c r="U2867" i="3" s="1"/>
  <c r="V2868" i="3"/>
  <c r="U2868" i="3" s="1"/>
  <c r="V2869" i="3"/>
  <c r="U2869" i="3" s="1"/>
  <c r="V2870" i="3"/>
  <c r="U2870" i="3" s="1"/>
  <c r="V2871" i="3"/>
  <c r="U2871" i="3" s="1"/>
  <c r="V2872" i="3"/>
  <c r="U2872" i="3" s="1"/>
  <c r="V2873" i="3"/>
  <c r="U2873" i="3" s="1"/>
  <c r="V2874" i="3"/>
  <c r="U2874" i="3" s="1"/>
  <c r="V2875" i="3"/>
  <c r="U2875" i="3" s="1"/>
  <c r="V2876" i="3"/>
  <c r="U2876" i="3" s="1"/>
  <c r="V2877" i="3"/>
  <c r="U2877" i="3" s="1"/>
  <c r="V2878" i="3"/>
  <c r="U2878" i="3" s="1"/>
  <c r="V2879" i="3"/>
  <c r="U2879" i="3" s="1"/>
  <c r="V2880" i="3"/>
  <c r="U2880" i="3" s="1"/>
  <c r="V2881" i="3"/>
  <c r="U2881" i="3" s="1"/>
  <c r="V2882" i="3"/>
  <c r="U2882" i="3" s="1"/>
  <c r="V2883" i="3"/>
  <c r="U2883" i="3" s="1"/>
  <c r="V2884" i="3"/>
  <c r="U2884" i="3" s="1"/>
  <c r="V2885" i="3"/>
  <c r="U2885" i="3" s="1"/>
  <c r="V2886" i="3"/>
  <c r="U2886" i="3" s="1"/>
  <c r="V2887" i="3"/>
  <c r="U2887" i="3" s="1"/>
  <c r="V2888" i="3"/>
  <c r="U2888" i="3" s="1"/>
  <c r="V2889" i="3"/>
  <c r="U2889" i="3" s="1"/>
  <c r="V2890" i="3"/>
  <c r="U2890" i="3" s="1"/>
  <c r="V2891" i="3"/>
  <c r="U2891" i="3" s="1"/>
  <c r="V2892" i="3"/>
  <c r="U2892" i="3" s="1"/>
  <c r="V2893" i="3"/>
  <c r="U2893" i="3" s="1"/>
  <c r="V2894" i="3"/>
  <c r="U2894" i="3" s="1"/>
  <c r="V2895" i="3"/>
  <c r="U2895" i="3" s="1"/>
  <c r="V2896" i="3"/>
  <c r="U2896" i="3" s="1"/>
  <c r="V2897" i="3"/>
  <c r="U2897" i="3" s="1"/>
  <c r="V2898" i="3"/>
  <c r="U2898" i="3" s="1"/>
  <c r="V2899" i="3"/>
  <c r="U2899" i="3" s="1"/>
  <c r="V2900" i="3"/>
  <c r="U2900" i="3" s="1"/>
  <c r="V2901" i="3"/>
  <c r="U2901" i="3" s="1"/>
  <c r="V2902" i="3"/>
  <c r="U2902" i="3" s="1"/>
  <c r="V2903" i="3"/>
  <c r="U2903" i="3" s="1"/>
  <c r="V2904" i="3"/>
  <c r="U2904" i="3" s="1"/>
  <c r="V2905" i="3"/>
  <c r="U2905" i="3" s="1"/>
  <c r="V2906" i="3"/>
  <c r="U2906" i="3" s="1"/>
  <c r="V2907" i="3"/>
  <c r="U2907" i="3" s="1"/>
  <c r="V2908" i="3"/>
  <c r="U2908" i="3" s="1"/>
  <c r="V2909" i="3"/>
  <c r="U2909" i="3" s="1"/>
  <c r="V2910" i="3"/>
  <c r="U2910" i="3" s="1"/>
  <c r="V2911" i="3"/>
  <c r="U2911" i="3" s="1"/>
  <c r="V2912" i="3"/>
  <c r="U2912" i="3" s="1"/>
  <c r="V2913" i="3"/>
  <c r="U2913" i="3" s="1"/>
  <c r="V2914" i="3"/>
  <c r="U2914" i="3" s="1"/>
  <c r="V2915" i="3"/>
  <c r="U2915" i="3" s="1"/>
  <c r="V2916" i="3"/>
  <c r="U2916" i="3" s="1"/>
  <c r="V2917" i="3"/>
  <c r="U2917" i="3" s="1"/>
  <c r="V2918" i="3"/>
  <c r="U2918" i="3" s="1"/>
  <c r="V2919" i="3"/>
  <c r="U2919" i="3" s="1"/>
  <c r="V2920" i="3"/>
  <c r="U2920" i="3" s="1"/>
  <c r="V2921" i="3"/>
  <c r="U2921" i="3" s="1"/>
  <c r="V2922" i="3"/>
  <c r="U2922" i="3" s="1"/>
  <c r="V2923" i="3"/>
  <c r="U2923" i="3" s="1"/>
  <c r="V2924" i="3"/>
  <c r="U2924" i="3" s="1"/>
  <c r="V2925" i="3"/>
  <c r="U2925" i="3" s="1"/>
  <c r="V2926" i="3"/>
  <c r="U2926" i="3" s="1"/>
  <c r="V2927" i="3"/>
  <c r="U2927" i="3" s="1"/>
  <c r="V2928" i="3"/>
  <c r="U2928" i="3" s="1"/>
  <c r="V2929" i="3"/>
  <c r="U2929" i="3" s="1"/>
  <c r="V2930" i="3"/>
  <c r="U2930" i="3" s="1"/>
  <c r="V2931" i="3"/>
  <c r="U2931" i="3" s="1"/>
  <c r="V2932" i="3"/>
  <c r="U2932" i="3" s="1"/>
  <c r="V2933" i="3"/>
  <c r="U2933" i="3" s="1"/>
  <c r="V2934" i="3"/>
  <c r="U2934" i="3" s="1"/>
  <c r="V2935" i="3"/>
  <c r="U2935" i="3" s="1"/>
  <c r="V2936" i="3"/>
  <c r="U2936" i="3" s="1"/>
  <c r="V2937" i="3"/>
  <c r="U2937" i="3" s="1"/>
  <c r="V2938" i="3"/>
  <c r="U2938" i="3" s="1"/>
  <c r="V2939" i="3"/>
  <c r="U2939" i="3" s="1"/>
  <c r="V2940" i="3"/>
  <c r="U2940" i="3" s="1"/>
  <c r="V2941" i="3"/>
  <c r="U2941" i="3" s="1"/>
  <c r="V2942" i="3"/>
  <c r="U2942" i="3" s="1"/>
  <c r="V2943" i="3"/>
  <c r="U2943" i="3" s="1"/>
  <c r="V2944" i="3"/>
  <c r="U2944" i="3" s="1"/>
  <c r="V2945" i="3"/>
  <c r="U2945" i="3" s="1"/>
  <c r="V2946" i="3"/>
  <c r="U2946" i="3" s="1"/>
  <c r="V2947" i="3"/>
  <c r="U2947" i="3" s="1"/>
  <c r="V2948" i="3"/>
  <c r="U2948" i="3" s="1"/>
  <c r="V2949" i="3"/>
  <c r="U2949" i="3" s="1"/>
  <c r="V2950" i="3"/>
  <c r="U2950" i="3" s="1"/>
  <c r="V2951" i="3"/>
  <c r="U2951" i="3" s="1"/>
  <c r="V2952" i="3"/>
  <c r="U2952" i="3" s="1"/>
  <c r="V2953" i="3"/>
  <c r="U2953" i="3" s="1"/>
  <c r="V2954" i="3"/>
  <c r="U2954" i="3" s="1"/>
  <c r="V2955" i="3"/>
  <c r="U2955" i="3" s="1"/>
  <c r="V2956" i="3"/>
  <c r="U2956" i="3" s="1"/>
  <c r="V2957" i="3"/>
  <c r="U2957" i="3" s="1"/>
  <c r="V2958" i="3"/>
  <c r="U2958" i="3" s="1"/>
  <c r="V2959" i="3"/>
  <c r="U2959" i="3" s="1"/>
  <c r="V2960" i="3"/>
  <c r="U2960" i="3" s="1"/>
  <c r="V2961" i="3"/>
  <c r="U2961" i="3" s="1"/>
  <c r="V2962" i="3"/>
  <c r="U2962" i="3" s="1"/>
  <c r="V2963" i="3"/>
  <c r="U2963" i="3" s="1"/>
  <c r="V2964" i="3"/>
  <c r="U2964" i="3" s="1"/>
  <c r="V2965" i="3"/>
  <c r="U2965" i="3" s="1"/>
  <c r="V2966" i="3"/>
  <c r="U2966" i="3" s="1"/>
  <c r="V2967" i="3"/>
  <c r="U2967" i="3" s="1"/>
  <c r="V2968" i="3"/>
  <c r="U2968" i="3" s="1"/>
  <c r="V2969" i="3"/>
  <c r="U2969" i="3" s="1"/>
  <c r="V2970" i="3"/>
  <c r="U2970" i="3" s="1"/>
  <c r="V2971" i="3"/>
  <c r="U2971" i="3" s="1"/>
  <c r="V2972" i="3"/>
  <c r="U2972" i="3" s="1"/>
  <c r="V2973" i="3"/>
  <c r="U2973" i="3" s="1"/>
  <c r="V2974" i="3"/>
  <c r="U2974" i="3" s="1"/>
  <c r="V2975" i="3"/>
  <c r="U2975" i="3" s="1"/>
  <c r="V2976" i="3"/>
  <c r="U2976" i="3" s="1"/>
  <c r="V2977" i="3"/>
  <c r="U2977" i="3" s="1"/>
  <c r="V2978" i="3"/>
  <c r="U2978" i="3" s="1"/>
  <c r="V2979" i="3"/>
  <c r="U2979" i="3" s="1"/>
  <c r="V2980" i="3"/>
  <c r="U2980" i="3" s="1"/>
  <c r="V2981" i="3"/>
  <c r="U2981" i="3" s="1"/>
  <c r="V2982" i="3"/>
  <c r="U2982" i="3" s="1"/>
  <c r="V2983" i="3"/>
  <c r="U2983" i="3" s="1"/>
  <c r="V2984" i="3"/>
  <c r="U2984" i="3" s="1"/>
  <c r="V2985" i="3"/>
  <c r="U2985" i="3" s="1"/>
  <c r="V2986" i="3"/>
  <c r="U2986" i="3" s="1"/>
  <c r="V2987" i="3"/>
  <c r="U2987" i="3" s="1"/>
  <c r="V2988" i="3"/>
  <c r="U2988" i="3" s="1"/>
  <c r="V2989" i="3"/>
  <c r="U2989" i="3" s="1"/>
  <c r="V2990" i="3"/>
  <c r="U2990" i="3" s="1"/>
  <c r="V2991" i="3"/>
  <c r="U2991" i="3" s="1"/>
  <c r="V2992" i="3"/>
  <c r="U2992" i="3" s="1"/>
  <c r="V2993" i="3"/>
  <c r="U2993" i="3" s="1"/>
  <c r="V2994" i="3"/>
  <c r="U2994" i="3" s="1"/>
  <c r="V2995" i="3"/>
  <c r="U2995" i="3" s="1"/>
  <c r="V2996" i="3"/>
  <c r="U2996" i="3" s="1"/>
  <c r="V2997" i="3"/>
  <c r="U2997" i="3" s="1"/>
  <c r="V2998" i="3"/>
  <c r="U2998" i="3" s="1"/>
  <c r="V2999" i="3"/>
  <c r="U2999" i="3" s="1"/>
  <c r="V3000" i="3"/>
  <c r="U3000" i="3" s="1"/>
  <c r="V3001" i="3"/>
  <c r="U3001" i="3" s="1"/>
  <c r="V3002" i="3"/>
  <c r="U3002" i="3" s="1"/>
  <c r="V3003" i="3"/>
  <c r="U3003" i="3" s="1"/>
  <c r="V3004" i="3"/>
  <c r="U3004" i="3" s="1"/>
  <c r="V3005" i="3"/>
  <c r="U3005" i="3" s="1"/>
  <c r="V3006" i="3"/>
  <c r="U3006" i="3" s="1"/>
  <c r="V3007" i="3"/>
  <c r="U3007" i="3" s="1"/>
  <c r="V3008" i="3"/>
  <c r="U3008" i="3" s="1"/>
  <c r="V3009" i="3"/>
  <c r="U3009" i="3" s="1"/>
  <c r="V3010" i="3"/>
  <c r="U3010" i="3" s="1"/>
  <c r="V3011" i="3"/>
  <c r="U3011" i="3" s="1"/>
  <c r="V3012" i="3"/>
  <c r="U3012" i="3" s="1"/>
  <c r="V3013" i="3"/>
  <c r="U3013" i="3" s="1"/>
  <c r="V3014" i="3"/>
  <c r="U3014" i="3" s="1"/>
  <c r="V3015" i="3"/>
  <c r="U3015" i="3" s="1"/>
  <c r="V3016" i="3"/>
  <c r="U3016" i="3" s="1"/>
  <c r="V3017" i="3"/>
  <c r="U3017" i="3" s="1"/>
  <c r="V3018" i="3"/>
  <c r="U3018" i="3" s="1"/>
  <c r="V3019" i="3"/>
  <c r="U3019" i="3" s="1"/>
  <c r="V3020" i="3"/>
  <c r="U3020" i="3" s="1"/>
  <c r="V3021" i="3"/>
  <c r="U3021" i="3" s="1"/>
  <c r="V3022" i="3"/>
  <c r="U3022" i="3" s="1"/>
  <c r="V3023" i="3"/>
  <c r="U3023" i="3" s="1"/>
  <c r="V3024" i="3"/>
  <c r="U3024" i="3" s="1"/>
  <c r="V3025" i="3"/>
  <c r="U3025" i="3" s="1"/>
  <c r="V3026" i="3"/>
  <c r="U3026" i="3" s="1"/>
  <c r="V3027" i="3"/>
  <c r="U3027" i="3" s="1"/>
  <c r="V3028" i="3"/>
  <c r="U3028" i="3" s="1"/>
  <c r="V3029" i="3"/>
  <c r="U3029" i="3" s="1"/>
  <c r="V3030" i="3"/>
  <c r="U3030" i="3" s="1"/>
  <c r="V3031" i="3"/>
  <c r="U3031" i="3" s="1"/>
  <c r="V3032" i="3"/>
  <c r="U3032" i="3" s="1"/>
  <c r="V3033" i="3"/>
  <c r="U3033" i="3" s="1"/>
  <c r="V3034" i="3"/>
  <c r="U3034" i="3" s="1"/>
  <c r="V3035" i="3"/>
  <c r="U3035" i="3" s="1"/>
  <c r="V3036" i="3"/>
  <c r="U3036" i="3" s="1"/>
  <c r="V3037" i="3"/>
  <c r="U3037" i="3" s="1"/>
  <c r="V3038" i="3"/>
  <c r="U3038" i="3" s="1"/>
  <c r="V3039" i="3"/>
  <c r="U3039" i="3" s="1"/>
  <c r="V3040" i="3"/>
  <c r="U3040" i="3" s="1"/>
  <c r="V3041" i="3"/>
  <c r="U3041" i="3" s="1"/>
  <c r="V3042" i="3"/>
  <c r="U3042" i="3" s="1"/>
  <c r="V3043" i="3"/>
  <c r="U3043" i="3" s="1"/>
  <c r="V3044" i="3"/>
  <c r="U3044" i="3" s="1"/>
  <c r="V3045" i="3"/>
  <c r="U3045" i="3" s="1"/>
  <c r="V3046" i="3"/>
  <c r="U3046" i="3" s="1"/>
  <c r="V3047" i="3"/>
  <c r="U3047" i="3" s="1"/>
  <c r="V3048" i="3"/>
  <c r="U3048" i="3" s="1"/>
  <c r="V3049" i="3"/>
  <c r="U3049" i="3" s="1"/>
  <c r="V3050" i="3"/>
  <c r="U3050" i="3" s="1"/>
  <c r="V3051" i="3"/>
  <c r="U3051" i="3" s="1"/>
  <c r="V3052" i="3"/>
  <c r="U3052" i="3" s="1"/>
  <c r="V3053" i="3"/>
  <c r="U3053" i="3" s="1"/>
  <c r="V3054" i="3"/>
  <c r="U3054" i="3" s="1"/>
  <c r="V3055" i="3"/>
  <c r="U3055" i="3" s="1"/>
  <c r="V3056" i="3"/>
  <c r="U3056" i="3" s="1"/>
  <c r="V3057" i="3"/>
  <c r="U3057" i="3" s="1"/>
  <c r="V3058" i="3"/>
  <c r="U3058" i="3" s="1"/>
  <c r="V3059" i="3"/>
  <c r="U3059" i="3" s="1"/>
  <c r="V3060" i="3"/>
  <c r="U3060" i="3" s="1"/>
  <c r="V3061" i="3"/>
  <c r="U3061" i="3" s="1"/>
  <c r="V3062" i="3"/>
  <c r="U3062" i="3" s="1"/>
  <c r="V3063" i="3"/>
  <c r="U3063" i="3" s="1"/>
  <c r="V3064" i="3"/>
  <c r="U3064" i="3" s="1"/>
  <c r="V3065" i="3"/>
  <c r="U3065" i="3" s="1"/>
  <c r="V3066" i="3"/>
  <c r="U3066" i="3" s="1"/>
  <c r="V3067" i="3"/>
  <c r="U3067" i="3" s="1"/>
  <c r="V3068" i="3"/>
  <c r="U3068" i="3" s="1"/>
  <c r="V3069" i="3"/>
  <c r="U3069" i="3" s="1"/>
  <c r="V3070" i="3"/>
  <c r="U3070" i="3" s="1"/>
  <c r="V3071" i="3"/>
  <c r="U3071" i="3" s="1"/>
  <c r="V3072" i="3"/>
  <c r="U3072" i="3" s="1"/>
  <c r="V3073" i="3"/>
  <c r="U3073" i="3" s="1"/>
  <c r="V3074" i="3"/>
  <c r="U3074" i="3" s="1"/>
  <c r="V3075" i="3"/>
  <c r="U3075" i="3" s="1"/>
  <c r="V3076" i="3"/>
  <c r="U3076" i="3" s="1"/>
  <c r="V3077" i="3"/>
  <c r="U3077" i="3" s="1"/>
  <c r="V3078" i="3"/>
  <c r="U3078" i="3" s="1"/>
  <c r="V3079" i="3"/>
  <c r="U3079" i="3" s="1"/>
  <c r="V3080" i="3"/>
  <c r="U3080" i="3" s="1"/>
  <c r="V3081" i="3"/>
  <c r="U3081" i="3" s="1"/>
  <c r="V3082" i="3"/>
  <c r="U3082" i="3" s="1"/>
  <c r="V3083" i="3"/>
  <c r="U3083" i="3" s="1"/>
  <c r="V3084" i="3"/>
  <c r="U3084" i="3" s="1"/>
  <c r="V3085" i="3"/>
  <c r="U3085" i="3" s="1"/>
  <c r="V3086" i="3"/>
  <c r="U3086" i="3" s="1"/>
  <c r="V3087" i="3"/>
  <c r="U3087" i="3" s="1"/>
  <c r="V3088" i="3"/>
  <c r="U3088" i="3" s="1"/>
  <c r="V3089" i="3"/>
  <c r="U3089" i="3" s="1"/>
  <c r="V3090" i="3"/>
  <c r="U3090" i="3" s="1"/>
  <c r="V3091" i="3"/>
  <c r="U3091" i="3" s="1"/>
  <c r="V3092" i="3"/>
  <c r="U3092" i="3" s="1"/>
  <c r="V3093" i="3"/>
  <c r="U3093" i="3" s="1"/>
  <c r="V3094" i="3"/>
  <c r="U3094" i="3" s="1"/>
  <c r="V3095" i="3"/>
  <c r="U3095" i="3" s="1"/>
  <c r="V3096" i="3"/>
  <c r="U3096" i="3" s="1"/>
  <c r="V3097" i="3"/>
  <c r="U3097" i="3" s="1"/>
  <c r="V3098" i="3"/>
  <c r="U3098" i="3" s="1"/>
  <c r="V3099" i="3"/>
  <c r="U3099" i="3" s="1"/>
  <c r="V3100" i="3"/>
  <c r="U3100" i="3" s="1"/>
  <c r="V3101" i="3"/>
  <c r="U3101" i="3" s="1"/>
  <c r="V3102" i="3"/>
  <c r="U3102" i="3" s="1"/>
  <c r="V3103" i="3"/>
  <c r="U3103" i="3" s="1"/>
  <c r="V3104" i="3"/>
  <c r="U3104" i="3" s="1"/>
  <c r="V3105" i="3"/>
  <c r="U3105" i="3" s="1"/>
  <c r="V3106" i="3"/>
  <c r="U3106" i="3" s="1"/>
  <c r="V3107" i="3"/>
  <c r="U3107" i="3" s="1"/>
  <c r="V3108" i="3"/>
  <c r="U3108" i="3" s="1"/>
  <c r="V3109" i="3"/>
  <c r="U3109" i="3" s="1"/>
  <c r="V3110" i="3"/>
  <c r="U3110" i="3" s="1"/>
  <c r="V3111" i="3"/>
  <c r="U3111" i="3" s="1"/>
  <c r="V3112" i="3"/>
  <c r="U3112" i="3" s="1"/>
  <c r="V3113" i="3"/>
  <c r="U3113" i="3" s="1"/>
  <c r="V3114" i="3"/>
  <c r="U3114" i="3" s="1"/>
  <c r="V3115" i="3"/>
  <c r="U3115" i="3" s="1"/>
  <c r="V3116" i="3"/>
  <c r="U3116" i="3" s="1"/>
  <c r="V3117" i="3"/>
  <c r="U3117" i="3" s="1"/>
  <c r="V3118" i="3"/>
  <c r="U3118" i="3" s="1"/>
  <c r="V3119" i="3"/>
  <c r="U3119" i="3" s="1"/>
  <c r="V3120" i="3"/>
  <c r="U3120" i="3" s="1"/>
  <c r="V3121" i="3"/>
  <c r="U3121" i="3" s="1"/>
  <c r="V3122" i="3"/>
  <c r="U3122" i="3" s="1"/>
  <c r="V3123" i="3"/>
  <c r="U3123" i="3" s="1"/>
  <c r="V3124" i="3"/>
  <c r="U3124" i="3" s="1"/>
  <c r="V3125" i="3"/>
  <c r="U3125" i="3" s="1"/>
  <c r="V3126" i="3"/>
  <c r="U3126" i="3" s="1"/>
  <c r="V3127" i="3"/>
  <c r="U3127" i="3" s="1"/>
  <c r="V3128" i="3"/>
  <c r="U3128" i="3" s="1"/>
  <c r="V3129" i="3"/>
  <c r="U3129" i="3" s="1"/>
  <c r="V3130" i="3"/>
  <c r="U3130" i="3" s="1"/>
  <c r="V3131" i="3"/>
  <c r="U3131" i="3" s="1"/>
  <c r="V3132" i="3"/>
  <c r="U3132" i="3" s="1"/>
  <c r="V3133" i="3"/>
  <c r="U3133" i="3" s="1"/>
  <c r="V3134" i="3"/>
  <c r="U3134" i="3" s="1"/>
  <c r="V3135" i="3"/>
  <c r="U3135" i="3" s="1"/>
  <c r="V3136" i="3"/>
  <c r="U3136" i="3" s="1"/>
  <c r="V3137" i="3"/>
  <c r="U3137" i="3" s="1"/>
  <c r="V3138" i="3"/>
  <c r="U3138" i="3" s="1"/>
  <c r="V3139" i="3"/>
  <c r="U3139" i="3" s="1"/>
  <c r="V3140" i="3"/>
  <c r="U3140" i="3" s="1"/>
  <c r="V3141" i="3"/>
  <c r="U3141" i="3" s="1"/>
  <c r="V3142" i="3"/>
  <c r="U3142" i="3" s="1"/>
  <c r="V3143" i="3"/>
  <c r="U3143" i="3" s="1"/>
  <c r="V3144" i="3"/>
  <c r="U3144" i="3" s="1"/>
  <c r="V3145" i="3"/>
  <c r="U3145" i="3" s="1"/>
  <c r="V3146" i="3"/>
  <c r="U3146" i="3" s="1"/>
  <c r="V3147" i="3"/>
  <c r="U3147" i="3" s="1"/>
  <c r="V3148" i="3"/>
  <c r="U3148" i="3" s="1"/>
  <c r="V3149" i="3"/>
  <c r="U3149" i="3" s="1"/>
  <c r="V3150" i="3"/>
  <c r="U3150" i="3" s="1"/>
  <c r="V3151" i="3"/>
  <c r="U3151" i="3" s="1"/>
  <c r="V3152" i="3"/>
  <c r="U3152" i="3" s="1"/>
  <c r="V3153" i="3"/>
  <c r="U3153" i="3" s="1"/>
  <c r="V3154" i="3"/>
  <c r="U3154" i="3" s="1"/>
  <c r="V3155" i="3"/>
  <c r="U3155" i="3" s="1"/>
  <c r="V3156" i="3"/>
  <c r="U3156" i="3" s="1"/>
  <c r="V3157" i="3"/>
  <c r="U3157" i="3" s="1"/>
  <c r="V3158" i="3"/>
  <c r="U3158" i="3" s="1"/>
  <c r="V3159" i="3"/>
  <c r="U3159" i="3" s="1"/>
  <c r="V3160" i="3"/>
  <c r="U3160" i="3" s="1"/>
  <c r="V3161" i="3"/>
  <c r="U3161" i="3" s="1"/>
  <c r="V3162" i="3"/>
  <c r="U3162" i="3" s="1"/>
  <c r="V3163" i="3"/>
  <c r="U3163" i="3" s="1"/>
  <c r="V3164" i="3"/>
  <c r="U3164" i="3" s="1"/>
  <c r="V3165" i="3"/>
  <c r="U3165" i="3" s="1"/>
  <c r="V3166" i="3"/>
  <c r="U3166" i="3" s="1"/>
  <c r="V3167" i="3"/>
  <c r="U3167" i="3" s="1"/>
  <c r="V3168" i="3"/>
  <c r="U3168" i="3" s="1"/>
  <c r="V3169" i="3"/>
  <c r="U3169" i="3" s="1"/>
  <c r="V3170" i="3"/>
  <c r="U3170" i="3" s="1"/>
  <c r="V3171" i="3"/>
  <c r="U3171" i="3" s="1"/>
  <c r="V3172" i="3"/>
  <c r="U3172" i="3" s="1"/>
  <c r="V3173" i="3"/>
  <c r="U3173" i="3" s="1"/>
  <c r="V3174" i="3"/>
  <c r="U3174" i="3" s="1"/>
  <c r="V3175" i="3"/>
  <c r="U3175" i="3" s="1"/>
  <c r="V3176" i="3"/>
  <c r="U3176" i="3" s="1"/>
  <c r="V3177" i="3"/>
  <c r="U3177" i="3" s="1"/>
  <c r="V3178" i="3"/>
  <c r="U3178" i="3" s="1"/>
  <c r="V3179" i="3"/>
  <c r="U3179" i="3" s="1"/>
  <c r="V3180" i="3"/>
  <c r="U3180" i="3" s="1"/>
  <c r="V3181" i="3"/>
  <c r="U3181" i="3" s="1"/>
  <c r="V3182" i="3"/>
  <c r="U3182" i="3" s="1"/>
  <c r="V3183" i="3"/>
  <c r="U3183" i="3" s="1"/>
  <c r="V3184" i="3"/>
  <c r="U3184" i="3" s="1"/>
  <c r="V3185" i="3"/>
  <c r="U3185" i="3" s="1"/>
  <c r="V3186" i="3"/>
  <c r="U3186" i="3" s="1"/>
  <c r="V3187" i="3"/>
  <c r="U3187" i="3" s="1"/>
  <c r="V3188" i="3"/>
  <c r="U3188" i="3" s="1"/>
  <c r="V3189" i="3"/>
  <c r="U3189" i="3" s="1"/>
  <c r="V3190" i="3"/>
  <c r="U3190" i="3" s="1"/>
  <c r="V3191" i="3"/>
  <c r="U3191" i="3" s="1"/>
  <c r="V3192" i="3"/>
  <c r="U3192" i="3" s="1"/>
  <c r="V3193" i="3"/>
  <c r="U3193" i="3" s="1"/>
  <c r="V3194" i="3"/>
  <c r="U3194" i="3" s="1"/>
  <c r="V3195" i="3"/>
  <c r="U3195" i="3" s="1"/>
  <c r="V3196" i="3"/>
  <c r="U3196" i="3" s="1"/>
  <c r="V3197" i="3"/>
  <c r="U3197" i="3" s="1"/>
  <c r="V3198" i="3"/>
  <c r="U3198" i="3" s="1"/>
  <c r="V3199" i="3"/>
  <c r="U3199" i="3" s="1"/>
  <c r="V3200" i="3"/>
  <c r="U3200" i="3" s="1"/>
  <c r="V3201" i="3"/>
  <c r="U3201" i="3" s="1"/>
  <c r="V3202" i="3"/>
  <c r="U3202" i="3" s="1"/>
  <c r="V3203" i="3"/>
  <c r="U3203" i="3" s="1"/>
  <c r="V3204" i="3"/>
  <c r="U3204" i="3" s="1"/>
  <c r="V3205" i="3"/>
  <c r="U3205" i="3" s="1"/>
  <c r="V3206" i="3"/>
  <c r="U3206" i="3" s="1"/>
  <c r="V3207" i="3"/>
  <c r="U3207" i="3" s="1"/>
  <c r="V3208" i="3"/>
  <c r="U3208" i="3" s="1"/>
  <c r="V3209" i="3"/>
  <c r="U3209" i="3" s="1"/>
  <c r="V3210" i="3"/>
  <c r="U3210" i="3" s="1"/>
  <c r="V3211" i="3"/>
  <c r="U3211" i="3" s="1"/>
  <c r="V3212" i="3"/>
  <c r="U3212" i="3" s="1"/>
  <c r="V3213" i="3"/>
  <c r="U3213" i="3" s="1"/>
  <c r="V3214" i="3"/>
  <c r="U3214" i="3" s="1"/>
  <c r="V3215" i="3"/>
  <c r="U3215" i="3" s="1"/>
  <c r="V3216" i="3"/>
  <c r="U3216" i="3" s="1"/>
  <c r="V3217" i="3"/>
  <c r="U3217" i="3" s="1"/>
  <c r="V3218" i="3"/>
  <c r="U3218" i="3" s="1"/>
  <c r="V3219" i="3"/>
  <c r="U3219" i="3" s="1"/>
  <c r="V3220" i="3"/>
  <c r="U3220" i="3" s="1"/>
  <c r="V3221" i="3"/>
  <c r="U3221" i="3" s="1"/>
  <c r="V3222" i="3"/>
  <c r="U3222" i="3" s="1"/>
  <c r="V3223" i="3"/>
  <c r="U3223" i="3" s="1"/>
  <c r="V3224" i="3"/>
  <c r="U3224" i="3" s="1"/>
  <c r="V3225" i="3"/>
  <c r="U3225" i="3" s="1"/>
  <c r="V3226" i="3"/>
  <c r="U3226" i="3" s="1"/>
  <c r="V3227" i="3"/>
  <c r="U3227" i="3" s="1"/>
  <c r="V3228" i="3"/>
  <c r="U3228" i="3" s="1"/>
  <c r="V3229" i="3"/>
  <c r="U3229" i="3" s="1"/>
  <c r="V3230" i="3"/>
  <c r="U3230" i="3" s="1"/>
  <c r="V3231" i="3"/>
  <c r="U3231" i="3" s="1"/>
  <c r="V3232" i="3"/>
  <c r="U3232" i="3" s="1"/>
  <c r="V3233" i="3"/>
  <c r="U3233" i="3" s="1"/>
  <c r="V3234" i="3"/>
  <c r="U3234" i="3" s="1"/>
  <c r="V3235" i="3"/>
  <c r="U3235" i="3" s="1"/>
  <c r="V3236" i="3"/>
  <c r="U3236" i="3" s="1"/>
  <c r="V3237" i="3"/>
  <c r="U3237" i="3" s="1"/>
  <c r="V3238" i="3"/>
  <c r="U3238" i="3" s="1"/>
  <c r="V3239" i="3"/>
  <c r="U3239" i="3" s="1"/>
  <c r="V3240" i="3"/>
  <c r="U3240" i="3" s="1"/>
  <c r="V3241" i="3"/>
  <c r="U3241" i="3" s="1"/>
  <c r="V3242" i="3"/>
  <c r="U3242" i="3" s="1"/>
  <c r="V3243" i="3"/>
  <c r="U3243" i="3" s="1"/>
  <c r="V3244" i="3"/>
  <c r="U3244" i="3" s="1"/>
  <c r="V3245" i="3"/>
  <c r="U3245" i="3" s="1"/>
  <c r="V3246" i="3"/>
  <c r="U3246" i="3" s="1"/>
  <c r="V3247" i="3"/>
  <c r="U3247" i="3" s="1"/>
  <c r="V3248" i="3"/>
  <c r="U3248" i="3" s="1"/>
  <c r="V3249" i="3"/>
  <c r="U3249" i="3" s="1"/>
  <c r="V3250" i="3"/>
  <c r="U3250" i="3" s="1"/>
  <c r="V3251" i="3"/>
  <c r="U3251" i="3" s="1"/>
  <c r="V3252" i="3"/>
  <c r="U3252" i="3" s="1"/>
  <c r="V3253" i="3"/>
  <c r="U3253" i="3" s="1"/>
  <c r="V3254" i="3"/>
  <c r="U3254" i="3" s="1"/>
  <c r="V3255" i="3"/>
  <c r="U3255" i="3" s="1"/>
  <c r="V3256" i="3"/>
  <c r="U3256" i="3" s="1"/>
  <c r="V3257" i="3"/>
  <c r="U3257" i="3" s="1"/>
  <c r="V3258" i="3"/>
  <c r="U3258" i="3" s="1"/>
  <c r="V3259" i="3"/>
  <c r="U3259" i="3" s="1"/>
  <c r="V3260" i="3"/>
  <c r="U3260" i="3" s="1"/>
  <c r="V3261" i="3"/>
  <c r="U3261" i="3" s="1"/>
  <c r="V3262" i="3"/>
  <c r="U3262" i="3" s="1"/>
  <c r="V3263" i="3"/>
  <c r="U3263" i="3" s="1"/>
  <c r="V3264" i="3"/>
  <c r="U3264" i="3" s="1"/>
  <c r="V3265" i="3"/>
  <c r="U3265" i="3" s="1"/>
  <c r="V3266" i="3"/>
  <c r="U3266" i="3" s="1"/>
  <c r="V3267" i="3"/>
  <c r="U3267" i="3" s="1"/>
  <c r="V3268" i="3"/>
  <c r="U3268" i="3" s="1"/>
  <c r="V3269" i="3"/>
  <c r="U3269" i="3" s="1"/>
  <c r="V3270" i="3"/>
  <c r="U3270" i="3" s="1"/>
  <c r="V3271" i="3"/>
  <c r="U3271" i="3" s="1"/>
  <c r="V3272" i="3"/>
  <c r="U3272" i="3" s="1"/>
  <c r="V3273" i="3"/>
  <c r="U3273" i="3" s="1"/>
  <c r="V3274" i="3"/>
  <c r="U3274" i="3" s="1"/>
  <c r="V3275" i="3"/>
  <c r="U3275" i="3" s="1"/>
  <c r="V3276" i="3"/>
  <c r="U3276" i="3" s="1"/>
  <c r="V3277" i="3"/>
  <c r="U3277" i="3" s="1"/>
  <c r="V3278" i="3"/>
  <c r="U3278" i="3" s="1"/>
  <c r="V3279" i="3"/>
  <c r="U3279" i="3" s="1"/>
  <c r="V3280" i="3"/>
  <c r="U3280" i="3" s="1"/>
  <c r="V3281" i="3"/>
  <c r="U3281" i="3" s="1"/>
  <c r="V3282" i="3"/>
  <c r="U3282" i="3" s="1"/>
  <c r="V3283" i="3"/>
  <c r="U3283" i="3" s="1"/>
  <c r="V3284" i="3"/>
  <c r="U3284" i="3" s="1"/>
  <c r="V3285" i="3"/>
  <c r="U3285" i="3" s="1"/>
  <c r="V3286" i="3"/>
  <c r="U3286" i="3" s="1"/>
  <c r="V3287" i="3"/>
  <c r="U3287" i="3" s="1"/>
  <c r="V3288" i="3"/>
  <c r="U3288" i="3" s="1"/>
  <c r="V3289" i="3"/>
  <c r="U3289" i="3" s="1"/>
  <c r="V3290" i="3"/>
  <c r="U3290" i="3" s="1"/>
  <c r="V3291" i="3"/>
  <c r="U3291" i="3" s="1"/>
  <c r="V3292" i="3"/>
  <c r="U3292" i="3" s="1"/>
  <c r="V3293" i="3"/>
  <c r="U3293" i="3" s="1"/>
  <c r="V3294" i="3"/>
  <c r="U3294" i="3" s="1"/>
  <c r="V3295" i="3"/>
  <c r="U3295" i="3" s="1"/>
  <c r="V3296" i="3"/>
  <c r="U3296" i="3" s="1"/>
  <c r="V3297" i="3"/>
  <c r="U3297" i="3" s="1"/>
  <c r="V3298" i="3"/>
  <c r="U3298" i="3" s="1"/>
  <c r="V3299" i="3"/>
  <c r="U3299" i="3" s="1"/>
  <c r="V3300" i="3"/>
  <c r="U3300" i="3" s="1"/>
  <c r="V3301" i="3"/>
  <c r="U3301" i="3" s="1"/>
  <c r="V3302" i="3"/>
  <c r="U3302" i="3" s="1"/>
  <c r="V3303" i="3"/>
  <c r="U3303" i="3" s="1"/>
  <c r="V3304" i="3"/>
  <c r="U3304" i="3" s="1"/>
  <c r="V3305" i="3"/>
  <c r="U3305" i="3" s="1"/>
  <c r="V3306" i="3"/>
  <c r="U3306" i="3" s="1"/>
  <c r="V3307" i="3"/>
  <c r="U3307" i="3" s="1"/>
  <c r="V3308" i="3"/>
  <c r="U3308" i="3" s="1"/>
  <c r="V3309" i="3"/>
  <c r="U3309" i="3" s="1"/>
  <c r="V3310" i="3"/>
  <c r="U3310" i="3" s="1"/>
  <c r="V3311" i="3"/>
  <c r="U3311" i="3" s="1"/>
  <c r="V3312" i="3"/>
  <c r="U3312" i="3" s="1"/>
  <c r="V3313" i="3"/>
  <c r="U3313" i="3" s="1"/>
  <c r="V3314" i="3"/>
  <c r="U3314" i="3" s="1"/>
  <c r="V3315" i="3"/>
  <c r="U3315" i="3" s="1"/>
  <c r="V3316" i="3"/>
  <c r="U3316" i="3" s="1"/>
  <c r="V3317" i="3"/>
  <c r="U3317" i="3" s="1"/>
  <c r="V3318" i="3"/>
  <c r="U3318" i="3" s="1"/>
  <c r="V3319" i="3"/>
  <c r="U3319" i="3" s="1"/>
  <c r="V3320" i="3"/>
  <c r="U3320" i="3" s="1"/>
  <c r="V3321" i="3"/>
  <c r="U3321" i="3" s="1"/>
  <c r="V3322" i="3"/>
  <c r="U3322" i="3" s="1"/>
  <c r="V3323" i="3"/>
  <c r="U3323" i="3" s="1"/>
  <c r="V3324" i="3"/>
  <c r="U3324" i="3" s="1"/>
  <c r="V3325" i="3"/>
  <c r="U3325" i="3" s="1"/>
  <c r="V3326" i="3"/>
  <c r="U3326" i="3" s="1"/>
  <c r="V3327" i="3"/>
  <c r="U3327" i="3" s="1"/>
  <c r="V3328" i="3"/>
  <c r="U3328" i="3" s="1"/>
  <c r="V3329" i="3"/>
  <c r="U3329" i="3" s="1"/>
  <c r="V3330" i="3"/>
  <c r="U3330" i="3" s="1"/>
  <c r="V3331" i="3"/>
  <c r="U3331" i="3" s="1"/>
  <c r="V3332" i="3"/>
  <c r="U3332" i="3" s="1"/>
  <c r="V3333" i="3"/>
  <c r="U3333" i="3" s="1"/>
  <c r="V3334" i="3"/>
  <c r="U3334" i="3" s="1"/>
  <c r="V3335" i="3"/>
  <c r="U3335" i="3" s="1"/>
  <c r="V3336" i="3"/>
  <c r="U3336" i="3" s="1"/>
  <c r="V3337" i="3"/>
  <c r="U3337" i="3" s="1"/>
  <c r="V3338" i="3"/>
  <c r="U3338" i="3" s="1"/>
  <c r="V3339" i="3"/>
  <c r="U3339" i="3" s="1"/>
  <c r="V3340" i="3"/>
  <c r="U3340" i="3" s="1"/>
  <c r="V3341" i="3"/>
  <c r="U3341" i="3" s="1"/>
  <c r="V3342" i="3"/>
  <c r="U3342" i="3" s="1"/>
  <c r="V3343" i="3"/>
  <c r="U3343" i="3" s="1"/>
  <c r="V3344" i="3"/>
  <c r="U3344" i="3" s="1"/>
  <c r="V3345" i="3"/>
  <c r="U3345" i="3" s="1"/>
  <c r="V3346" i="3"/>
  <c r="U3346" i="3" s="1"/>
  <c r="V3347" i="3"/>
  <c r="U3347" i="3" s="1"/>
  <c r="V3348" i="3"/>
  <c r="U3348" i="3" s="1"/>
  <c r="V3349" i="3"/>
  <c r="U3349" i="3" s="1"/>
  <c r="V3350" i="3"/>
  <c r="U3350" i="3" s="1"/>
  <c r="V3351" i="3"/>
  <c r="U3351" i="3" s="1"/>
  <c r="V3352" i="3"/>
  <c r="U3352" i="3" s="1"/>
  <c r="V3353" i="3"/>
  <c r="U3353" i="3" s="1"/>
  <c r="V3354" i="3"/>
  <c r="U3354" i="3" s="1"/>
  <c r="V3355" i="3"/>
  <c r="U3355" i="3" s="1"/>
  <c r="V3356" i="3"/>
  <c r="U3356" i="3" s="1"/>
  <c r="V3357" i="3"/>
  <c r="U3357" i="3" s="1"/>
  <c r="V3358" i="3"/>
  <c r="U3358" i="3" s="1"/>
  <c r="V3359" i="3"/>
  <c r="U3359" i="3" s="1"/>
  <c r="V3360" i="3"/>
  <c r="U3360" i="3" s="1"/>
  <c r="V3361" i="3"/>
  <c r="U3361" i="3" s="1"/>
  <c r="V3362" i="3"/>
  <c r="U3362" i="3" s="1"/>
  <c r="V3363" i="3"/>
  <c r="U3363" i="3" s="1"/>
  <c r="V3364" i="3"/>
  <c r="U3364" i="3" s="1"/>
  <c r="V3365" i="3"/>
  <c r="U3365" i="3" s="1"/>
  <c r="V3366" i="3"/>
  <c r="U3366" i="3" s="1"/>
  <c r="V3367" i="3"/>
  <c r="U3367" i="3" s="1"/>
  <c r="V3368" i="3"/>
  <c r="U3368" i="3" s="1"/>
  <c r="V3369" i="3"/>
  <c r="U3369" i="3" s="1"/>
  <c r="V3370" i="3"/>
  <c r="U3370" i="3" s="1"/>
  <c r="V3371" i="3"/>
  <c r="U3371" i="3" s="1"/>
  <c r="V3372" i="3"/>
  <c r="U3372" i="3" s="1"/>
  <c r="V3373" i="3"/>
  <c r="U3373" i="3" s="1"/>
  <c r="V3374" i="3"/>
  <c r="U3374" i="3" s="1"/>
  <c r="V3375" i="3"/>
  <c r="U3375" i="3" s="1"/>
  <c r="V3376" i="3"/>
  <c r="U3376" i="3" s="1"/>
  <c r="V3377" i="3"/>
  <c r="U3377" i="3" s="1"/>
  <c r="V3378" i="3"/>
  <c r="U3378" i="3" s="1"/>
  <c r="V3379" i="3"/>
  <c r="U3379" i="3" s="1"/>
  <c r="V3380" i="3"/>
  <c r="U3380" i="3" s="1"/>
  <c r="V3381" i="3"/>
  <c r="U3381" i="3" s="1"/>
  <c r="V3382" i="3"/>
  <c r="U3382" i="3" s="1"/>
  <c r="V3383" i="3"/>
  <c r="U3383" i="3" s="1"/>
  <c r="V3384" i="3"/>
  <c r="U3384" i="3" s="1"/>
  <c r="V3385" i="3"/>
  <c r="U3385" i="3" s="1"/>
  <c r="V3386" i="3"/>
  <c r="U3386" i="3" s="1"/>
  <c r="V3387" i="3"/>
  <c r="U3387" i="3" s="1"/>
  <c r="V3388" i="3"/>
  <c r="U3388" i="3" s="1"/>
  <c r="V3389" i="3"/>
  <c r="U3389" i="3" s="1"/>
  <c r="V3390" i="3"/>
  <c r="U3390" i="3" s="1"/>
  <c r="V3391" i="3"/>
  <c r="U3391" i="3" s="1"/>
  <c r="V3392" i="3"/>
  <c r="U3392" i="3" s="1"/>
  <c r="V3393" i="3"/>
  <c r="U3393" i="3" s="1"/>
  <c r="V3394" i="3"/>
  <c r="U3394" i="3" s="1"/>
  <c r="V3395" i="3"/>
  <c r="U3395" i="3" s="1"/>
  <c r="V3396" i="3"/>
  <c r="U3396" i="3" s="1"/>
  <c r="V3397" i="3"/>
  <c r="U3397" i="3" s="1"/>
  <c r="V3398" i="3"/>
  <c r="U3398" i="3" s="1"/>
  <c r="V3399" i="3"/>
  <c r="U3399" i="3" s="1"/>
  <c r="V3400" i="3"/>
  <c r="U3400" i="3" s="1"/>
  <c r="V3401" i="3"/>
  <c r="U3401" i="3" s="1"/>
  <c r="V3402" i="3"/>
  <c r="U3402" i="3" s="1"/>
  <c r="V3403" i="3"/>
  <c r="U3403" i="3" s="1"/>
  <c r="V3404" i="3"/>
  <c r="U3404" i="3" s="1"/>
  <c r="V3405" i="3"/>
  <c r="U3405" i="3" s="1"/>
  <c r="V3406" i="3"/>
  <c r="U3406" i="3" s="1"/>
  <c r="V3407" i="3"/>
  <c r="U3407" i="3" s="1"/>
  <c r="V3408" i="3"/>
  <c r="U3408" i="3" s="1"/>
  <c r="V3409" i="3"/>
  <c r="U3409" i="3" s="1"/>
  <c r="V3410" i="3"/>
  <c r="U3410" i="3" s="1"/>
  <c r="V3411" i="3"/>
  <c r="U3411" i="3" s="1"/>
  <c r="V3412" i="3"/>
  <c r="U3412" i="3" s="1"/>
  <c r="V3413" i="3"/>
  <c r="U3413" i="3" s="1"/>
  <c r="V3414" i="3"/>
  <c r="U3414" i="3" s="1"/>
  <c r="V3415" i="3"/>
  <c r="U3415" i="3" s="1"/>
  <c r="V3416" i="3"/>
  <c r="U3416" i="3" s="1"/>
  <c r="V3417" i="3"/>
  <c r="U3417" i="3" s="1"/>
  <c r="V3418" i="3"/>
  <c r="U3418" i="3" s="1"/>
  <c r="V3419" i="3"/>
  <c r="U3419" i="3" s="1"/>
  <c r="V3420" i="3"/>
  <c r="U3420" i="3" s="1"/>
  <c r="V3421" i="3"/>
  <c r="U3421" i="3" s="1"/>
  <c r="V3422" i="3"/>
  <c r="U3422" i="3" s="1"/>
  <c r="V3423" i="3"/>
  <c r="U3423" i="3" s="1"/>
  <c r="V3424" i="3"/>
  <c r="U3424" i="3" s="1"/>
  <c r="V3425" i="3"/>
  <c r="U3425" i="3" s="1"/>
  <c r="V3426" i="3"/>
  <c r="U3426" i="3" s="1"/>
  <c r="V3427" i="3"/>
  <c r="U3427" i="3" s="1"/>
  <c r="V3428" i="3"/>
  <c r="U3428" i="3" s="1"/>
  <c r="V3429" i="3"/>
  <c r="U3429" i="3" s="1"/>
  <c r="V3430" i="3"/>
  <c r="U3430" i="3" s="1"/>
  <c r="V3431" i="3"/>
  <c r="U3431" i="3" s="1"/>
  <c r="V3432" i="3"/>
  <c r="U3432" i="3" s="1"/>
  <c r="V3433" i="3"/>
  <c r="U3433" i="3" s="1"/>
  <c r="V3434" i="3"/>
  <c r="U3434" i="3" s="1"/>
  <c r="V3435" i="3"/>
  <c r="U3435" i="3" s="1"/>
  <c r="V3436" i="3"/>
  <c r="U3436" i="3" s="1"/>
  <c r="V3437" i="3"/>
  <c r="U3437" i="3" s="1"/>
  <c r="V3438" i="3"/>
  <c r="U3438" i="3" s="1"/>
  <c r="V3439" i="3"/>
  <c r="U3439" i="3" s="1"/>
  <c r="V3440" i="3"/>
  <c r="U3440" i="3" s="1"/>
  <c r="V3441" i="3"/>
  <c r="U3441" i="3" s="1"/>
  <c r="V3442" i="3"/>
  <c r="U3442" i="3" s="1"/>
  <c r="V3443" i="3"/>
  <c r="U3443" i="3" s="1"/>
  <c r="V3444" i="3"/>
  <c r="U3444" i="3" s="1"/>
  <c r="V3445" i="3"/>
  <c r="U3445" i="3" s="1"/>
  <c r="V3446" i="3"/>
  <c r="U3446" i="3" s="1"/>
  <c r="V3447" i="3"/>
  <c r="U3447" i="3" s="1"/>
  <c r="V3448" i="3"/>
  <c r="U3448" i="3" s="1"/>
  <c r="V3449" i="3"/>
  <c r="U3449" i="3" s="1"/>
  <c r="V3450" i="3"/>
  <c r="U3450" i="3" s="1"/>
  <c r="V3451" i="3"/>
  <c r="U3451" i="3" s="1"/>
  <c r="V3452" i="3"/>
  <c r="U3452" i="3" s="1"/>
  <c r="V3453" i="3"/>
  <c r="U3453" i="3" s="1"/>
  <c r="V3454" i="3"/>
  <c r="U3454" i="3" s="1"/>
  <c r="V3455" i="3"/>
  <c r="U3455" i="3" s="1"/>
  <c r="V3456" i="3"/>
  <c r="U3456" i="3" s="1"/>
  <c r="V3457" i="3"/>
  <c r="U3457" i="3" s="1"/>
  <c r="V3458" i="3"/>
  <c r="U3458" i="3" s="1"/>
  <c r="V3459" i="3"/>
  <c r="U3459" i="3" s="1"/>
  <c r="V3460" i="3"/>
  <c r="U3460" i="3" s="1"/>
  <c r="V3461" i="3"/>
  <c r="U3461" i="3" s="1"/>
  <c r="V3462" i="3"/>
  <c r="U3462" i="3" s="1"/>
  <c r="V3463" i="3"/>
  <c r="U3463" i="3" s="1"/>
  <c r="V3464" i="3"/>
  <c r="U3464" i="3" s="1"/>
  <c r="V3465" i="3"/>
  <c r="U3465" i="3" s="1"/>
  <c r="V3466" i="3"/>
  <c r="U3466" i="3" s="1"/>
  <c r="V3467" i="3"/>
  <c r="U3467" i="3" s="1"/>
  <c r="V3468" i="3"/>
  <c r="U3468" i="3" s="1"/>
  <c r="V3469" i="3"/>
  <c r="U3469" i="3" s="1"/>
  <c r="V3470" i="3"/>
  <c r="U3470" i="3" s="1"/>
  <c r="V3471" i="3"/>
  <c r="U3471" i="3" s="1"/>
  <c r="V3472" i="3"/>
  <c r="U3472" i="3" s="1"/>
  <c r="V3473" i="3"/>
  <c r="U3473" i="3" s="1"/>
  <c r="V3474" i="3"/>
  <c r="U3474" i="3" s="1"/>
  <c r="V3475" i="3"/>
  <c r="U3475" i="3" s="1"/>
  <c r="V3476" i="3"/>
  <c r="U3476" i="3" s="1"/>
  <c r="V3477" i="3"/>
  <c r="U3477" i="3" s="1"/>
  <c r="V3478" i="3"/>
  <c r="U3478" i="3" s="1"/>
  <c r="V3479" i="3"/>
  <c r="U3479" i="3" s="1"/>
  <c r="V3480" i="3"/>
  <c r="U3480" i="3" s="1"/>
  <c r="V3481" i="3"/>
  <c r="U3481" i="3" s="1"/>
  <c r="V3482" i="3"/>
  <c r="U3482" i="3" s="1"/>
  <c r="V3483" i="3"/>
  <c r="U3483" i="3" s="1"/>
  <c r="V3484" i="3"/>
  <c r="U3484" i="3" s="1"/>
  <c r="V3485" i="3"/>
  <c r="U3485" i="3" s="1"/>
  <c r="V3486" i="3"/>
  <c r="U3486" i="3" s="1"/>
  <c r="V3487" i="3"/>
  <c r="U3487" i="3" s="1"/>
  <c r="V3488" i="3"/>
  <c r="U3488" i="3" s="1"/>
  <c r="V3489" i="3"/>
  <c r="U3489" i="3" s="1"/>
  <c r="V3490" i="3"/>
  <c r="U3490" i="3" s="1"/>
  <c r="V3491" i="3"/>
  <c r="U3491" i="3" s="1"/>
  <c r="V3492" i="3"/>
  <c r="U3492" i="3" s="1"/>
  <c r="V3493" i="3"/>
  <c r="U3493" i="3" s="1"/>
  <c r="V3494" i="3"/>
  <c r="U3494" i="3" s="1"/>
  <c r="V3495" i="3"/>
  <c r="U3495" i="3" s="1"/>
  <c r="V3496" i="3"/>
  <c r="U3496" i="3" s="1"/>
  <c r="V3497" i="3"/>
  <c r="U3497" i="3" s="1"/>
  <c r="V3498" i="3"/>
  <c r="U3498" i="3" s="1"/>
  <c r="V3499" i="3"/>
  <c r="U3499" i="3" s="1"/>
  <c r="V3500" i="3"/>
  <c r="U3500" i="3" s="1"/>
  <c r="V3501" i="3"/>
  <c r="U3501" i="3" s="1"/>
  <c r="V3502" i="3"/>
  <c r="U3502" i="3" s="1"/>
  <c r="V3503" i="3"/>
  <c r="U3503" i="3" s="1"/>
  <c r="V3504" i="3"/>
  <c r="U3504" i="3" s="1"/>
  <c r="V3505" i="3"/>
  <c r="U3505" i="3" s="1"/>
  <c r="V3506" i="3"/>
  <c r="U3506" i="3" s="1"/>
  <c r="V3507" i="3"/>
  <c r="U3507" i="3" s="1"/>
  <c r="V3508" i="3"/>
  <c r="U3508" i="3" s="1"/>
  <c r="V3509" i="3"/>
  <c r="U3509" i="3" s="1"/>
  <c r="V3510" i="3"/>
  <c r="U3510" i="3" s="1"/>
  <c r="V3511" i="3"/>
  <c r="U3511" i="3" s="1"/>
  <c r="V3512" i="3"/>
  <c r="U3512" i="3" s="1"/>
  <c r="V3513" i="3"/>
  <c r="U3513" i="3" s="1"/>
  <c r="V3514" i="3"/>
  <c r="U3514" i="3" s="1"/>
  <c r="V3515" i="3"/>
  <c r="U3515" i="3" s="1"/>
  <c r="V3516" i="3"/>
  <c r="U3516" i="3" s="1"/>
  <c r="V3517" i="3"/>
  <c r="U3517" i="3" s="1"/>
  <c r="V3518" i="3"/>
  <c r="U3518" i="3" s="1"/>
  <c r="V3519" i="3"/>
  <c r="U3519" i="3" s="1"/>
  <c r="V3520" i="3"/>
  <c r="U3520" i="3" s="1"/>
  <c r="V3521" i="3"/>
  <c r="U3521" i="3" s="1"/>
  <c r="V3522" i="3"/>
  <c r="U3522" i="3" s="1"/>
  <c r="V3523" i="3"/>
  <c r="U3523" i="3" s="1"/>
  <c r="V3524" i="3"/>
  <c r="U3524" i="3" s="1"/>
  <c r="V3525" i="3"/>
  <c r="U3525" i="3" s="1"/>
  <c r="V3526" i="3"/>
  <c r="U3526" i="3" s="1"/>
  <c r="V3527" i="3"/>
  <c r="U3527" i="3" s="1"/>
  <c r="V3528" i="3"/>
  <c r="U3528" i="3" s="1"/>
  <c r="V3529" i="3"/>
  <c r="U3529" i="3" s="1"/>
  <c r="V3530" i="3"/>
  <c r="U3530" i="3" s="1"/>
  <c r="V3531" i="3"/>
  <c r="U3531" i="3" s="1"/>
  <c r="V3532" i="3"/>
  <c r="U3532" i="3" s="1"/>
  <c r="V3533" i="3"/>
  <c r="U3533" i="3" s="1"/>
  <c r="V3534" i="3"/>
  <c r="U3534" i="3" s="1"/>
  <c r="V3535" i="3"/>
  <c r="U3535" i="3" s="1"/>
  <c r="V3536" i="3"/>
  <c r="U3536" i="3" s="1"/>
  <c r="V3537" i="3"/>
  <c r="U3537" i="3" s="1"/>
  <c r="V3538" i="3"/>
  <c r="U3538" i="3" s="1"/>
  <c r="V3539" i="3"/>
  <c r="U3539" i="3" s="1"/>
  <c r="V3540" i="3"/>
  <c r="U3540" i="3" s="1"/>
  <c r="V3541" i="3"/>
  <c r="U3541" i="3" s="1"/>
  <c r="V3542" i="3"/>
  <c r="U3542" i="3" s="1"/>
  <c r="V3543" i="3"/>
  <c r="U3543" i="3" s="1"/>
  <c r="V3544" i="3"/>
  <c r="U3544" i="3" s="1"/>
  <c r="V3545" i="3"/>
  <c r="U3545" i="3" s="1"/>
  <c r="V3546" i="3"/>
  <c r="U3546" i="3" s="1"/>
  <c r="V3547" i="3"/>
  <c r="U3547" i="3" s="1"/>
  <c r="V3548" i="3"/>
  <c r="U3548" i="3" s="1"/>
  <c r="V3549" i="3"/>
  <c r="U3549" i="3" s="1"/>
  <c r="V3550" i="3"/>
  <c r="U3550" i="3" s="1"/>
  <c r="V3551" i="3"/>
  <c r="U3551" i="3" s="1"/>
  <c r="V3552" i="3"/>
  <c r="U3552" i="3" s="1"/>
  <c r="V3553" i="3"/>
  <c r="U3553" i="3" s="1"/>
  <c r="V3554" i="3"/>
  <c r="U3554" i="3" s="1"/>
  <c r="V3555" i="3"/>
  <c r="U3555" i="3" s="1"/>
  <c r="V3556" i="3"/>
  <c r="U3556" i="3" s="1"/>
  <c r="V3557" i="3"/>
  <c r="U3557" i="3" s="1"/>
  <c r="V3558" i="3"/>
  <c r="U3558" i="3" s="1"/>
  <c r="V3559" i="3"/>
  <c r="U3559" i="3" s="1"/>
  <c r="V3560" i="3"/>
  <c r="U3560" i="3" s="1"/>
  <c r="V3561" i="3"/>
  <c r="U3561" i="3" s="1"/>
  <c r="V3562" i="3"/>
  <c r="U3562" i="3" s="1"/>
  <c r="V3563" i="3"/>
  <c r="U3563" i="3" s="1"/>
  <c r="V3564" i="3"/>
  <c r="U3564" i="3" s="1"/>
  <c r="V3565" i="3"/>
  <c r="U3565" i="3" s="1"/>
  <c r="V3566" i="3"/>
  <c r="U3566" i="3" s="1"/>
  <c r="V3567" i="3"/>
  <c r="U3567" i="3" s="1"/>
  <c r="V3568" i="3"/>
  <c r="U3568" i="3" s="1"/>
  <c r="V3569" i="3"/>
  <c r="U3569" i="3" s="1"/>
  <c r="V3570" i="3"/>
  <c r="U3570" i="3" s="1"/>
  <c r="V3571" i="3"/>
  <c r="U3571" i="3" s="1"/>
  <c r="V3572" i="3"/>
  <c r="U3572" i="3" s="1"/>
  <c r="V3573" i="3"/>
  <c r="U3573" i="3" s="1"/>
  <c r="V3574" i="3"/>
  <c r="U3574" i="3" s="1"/>
  <c r="V3575" i="3"/>
  <c r="U3575" i="3" s="1"/>
  <c r="V3576" i="3"/>
  <c r="U3576" i="3" s="1"/>
  <c r="V3577" i="3"/>
  <c r="U3577" i="3" s="1"/>
  <c r="V3578" i="3"/>
  <c r="U3578" i="3" s="1"/>
  <c r="V3579" i="3"/>
  <c r="U3579" i="3" s="1"/>
  <c r="V3580" i="3"/>
  <c r="U3580" i="3" s="1"/>
  <c r="V3581" i="3"/>
  <c r="U3581" i="3" s="1"/>
  <c r="V3582" i="3"/>
  <c r="U3582" i="3" s="1"/>
  <c r="V3583" i="3"/>
  <c r="U3583" i="3" s="1"/>
  <c r="V3584" i="3"/>
  <c r="U3584" i="3" s="1"/>
  <c r="V3585" i="3"/>
  <c r="U3585" i="3" s="1"/>
  <c r="V3586" i="3"/>
  <c r="U3586" i="3" s="1"/>
  <c r="V3587" i="3"/>
  <c r="U3587" i="3" s="1"/>
  <c r="V3588" i="3"/>
  <c r="U3588" i="3" s="1"/>
  <c r="V3589" i="3"/>
  <c r="U3589" i="3" s="1"/>
  <c r="V3590" i="3"/>
  <c r="U3590" i="3" s="1"/>
  <c r="V3591" i="3"/>
  <c r="U3591" i="3" s="1"/>
  <c r="V3592" i="3"/>
  <c r="U3592" i="3" s="1"/>
  <c r="V3593" i="3"/>
  <c r="U3593" i="3" s="1"/>
  <c r="V3594" i="3"/>
  <c r="U3594" i="3" s="1"/>
  <c r="V3595" i="3"/>
  <c r="U3595" i="3" s="1"/>
  <c r="V3596" i="3"/>
  <c r="U3596" i="3" s="1"/>
  <c r="V3597" i="3"/>
  <c r="U3597" i="3" s="1"/>
  <c r="V3598" i="3"/>
  <c r="U3598" i="3" s="1"/>
  <c r="V3599" i="3"/>
  <c r="U3599" i="3" s="1"/>
  <c r="V3600" i="3"/>
  <c r="U3600" i="3" s="1"/>
  <c r="V3601" i="3"/>
  <c r="U3601" i="3" s="1"/>
  <c r="V3602" i="3"/>
  <c r="U3602" i="3" s="1"/>
  <c r="V3603" i="3"/>
  <c r="U3603" i="3" s="1"/>
  <c r="V3604" i="3"/>
  <c r="U3604" i="3" s="1"/>
  <c r="V3605" i="3"/>
  <c r="U3605" i="3" s="1"/>
  <c r="V3606" i="3"/>
  <c r="U3606" i="3" s="1"/>
  <c r="V3607" i="3"/>
  <c r="U3607" i="3" s="1"/>
  <c r="V3608" i="3"/>
  <c r="U3608" i="3" s="1"/>
  <c r="V3609" i="3"/>
  <c r="U3609" i="3" s="1"/>
  <c r="V3610" i="3"/>
  <c r="U3610" i="3" s="1"/>
  <c r="V3611" i="3"/>
  <c r="U3611" i="3" s="1"/>
  <c r="V3612" i="3"/>
  <c r="U3612" i="3" s="1"/>
  <c r="V3613" i="3"/>
  <c r="U3613" i="3" s="1"/>
  <c r="V3614" i="3"/>
  <c r="U3614" i="3" s="1"/>
  <c r="V3615" i="3"/>
  <c r="U3615" i="3" s="1"/>
  <c r="V3616" i="3"/>
  <c r="U3616" i="3" s="1"/>
  <c r="V3617" i="3"/>
  <c r="U3617" i="3" s="1"/>
  <c r="V3618" i="3"/>
  <c r="U3618" i="3" s="1"/>
  <c r="V3619" i="3"/>
  <c r="U3619" i="3" s="1"/>
  <c r="V3620" i="3"/>
  <c r="U3620" i="3" s="1"/>
  <c r="V3621" i="3"/>
  <c r="U3621" i="3" s="1"/>
  <c r="V3622" i="3"/>
  <c r="U3622" i="3" s="1"/>
  <c r="V3623" i="3"/>
  <c r="U3623" i="3" s="1"/>
  <c r="V3624" i="3"/>
  <c r="U3624" i="3" s="1"/>
  <c r="V3625" i="3"/>
  <c r="U3625" i="3" s="1"/>
  <c r="V3626" i="3"/>
  <c r="U3626" i="3" s="1"/>
  <c r="V3627" i="3"/>
  <c r="U3627" i="3" s="1"/>
  <c r="V3628" i="3"/>
  <c r="U3628" i="3" s="1"/>
  <c r="V3629" i="3"/>
  <c r="U3629" i="3" s="1"/>
  <c r="V3630" i="3"/>
  <c r="U3630" i="3" s="1"/>
  <c r="V3631" i="3"/>
  <c r="U3631" i="3" s="1"/>
  <c r="V3632" i="3"/>
  <c r="U3632" i="3" s="1"/>
  <c r="V3633" i="3"/>
  <c r="U3633" i="3" s="1"/>
  <c r="V3634" i="3"/>
  <c r="U3634" i="3" s="1"/>
  <c r="V3635" i="3"/>
  <c r="U3635" i="3" s="1"/>
  <c r="V3636" i="3"/>
  <c r="U3636" i="3" s="1"/>
  <c r="V3637" i="3"/>
  <c r="U3637" i="3" s="1"/>
  <c r="V3638" i="3"/>
  <c r="U3638" i="3" s="1"/>
  <c r="V3639" i="3"/>
  <c r="U3639" i="3" s="1"/>
  <c r="V3640" i="3"/>
  <c r="U3640" i="3" s="1"/>
  <c r="V3641" i="3"/>
  <c r="U3641" i="3" s="1"/>
  <c r="V3642" i="3"/>
  <c r="U3642" i="3" s="1"/>
  <c r="V3643" i="3"/>
  <c r="U3643" i="3" s="1"/>
  <c r="V3644" i="3"/>
  <c r="U3644" i="3" s="1"/>
  <c r="V3645" i="3"/>
  <c r="U3645" i="3" s="1"/>
  <c r="V3646" i="3"/>
  <c r="U3646" i="3" s="1"/>
  <c r="V3647" i="3"/>
  <c r="U3647" i="3" s="1"/>
  <c r="V3648" i="3"/>
  <c r="U3648" i="3" s="1"/>
  <c r="V3649" i="3"/>
  <c r="U3649" i="3" s="1"/>
  <c r="V3650" i="3"/>
  <c r="U3650" i="3" s="1"/>
  <c r="V3651" i="3"/>
  <c r="U3651" i="3" s="1"/>
  <c r="V3652" i="3"/>
  <c r="U3652" i="3" s="1"/>
  <c r="V3653" i="3"/>
  <c r="U3653" i="3" s="1"/>
  <c r="V3654" i="3"/>
  <c r="U3654" i="3" s="1"/>
  <c r="V3655" i="3"/>
  <c r="U3655" i="3" s="1"/>
  <c r="V3656" i="3"/>
  <c r="U3656" i="3" s="1"/>
  <c r="V3657" i="3"/>
  <c r="U3657" i="3" s="1"/>
  <c r="V3658" i="3"/>
  <c r="U3658" i="3" s="1"/>
  <c r="V3659" i="3"/>
  <c r="U3659" i="3" s="1"/>
  <c r="V3660" i="3"/>
  <c r="U3660" i="3" s="1"/>
  <c r="V3661" i="3"/>
  <c r="U3661" i="3" s="1"/>
  <c r="V3662" i="3"/>
  <c r="U3662" i="3" s="1"/>
  <c r="V3663" i="3"/>
  <c r="U3663" i="3" s="1"/>
  <c r="V3664" i="3"/>
  <c r="U3664" i="3" s="1"/>
  <c r="V3665" i="3"/>
  <c r="U3665" i="3" s="1"/>
  <c r="V3666" i="3"/>
  <c r="U3666" i="3" s="1"/>
  <c r="V3667" i="3"/>
  <c r="U3667" i="3" s="1"/>
  <c r="V3668" i="3"/>
  <c r="U3668" i="3" s="1"/>
  <c r="V3669" i="3"/>
  <c r="U3669" i="3" s="1"/>
  <c r="V3670" i="3"/>
  <c r="U3670" i="3" s="1"/>
  <c r="V3671" i="3"/>
  <c r="U3671" i="3" s="1"/>
  <c r="V3672" i="3"/>
  <c r="U3672" i="3" s="1"/>
  <c r="V3673" i="3"/>
  <c r="U3673" i="3" s="1"/>
  <c r="V3674" i="3"/>
  <c r="U3674" i="3" s="1"/>
  <c r="V3675" i="3"/>
  <c r="U3675" i="3" s="1"/>
  <c r="V3676" i="3"/>
  <c r="U3676" i="3" s="1"/>
  <c r="V3677" i="3"/>
  <c r="U3677" i="3" s="1"/>
  <c r="V3678" i="3"/>
  <c r="U3678" i="3" s="1"/>
  <c r="V3679" i="3"/>
  <c r="U3679" i="3" s="1"/>
  <c r="V3680" i="3"/>
  <c r="U3680" i="3" s="1"/>
  <c r="V3681" i="3"/>
  <c r="U3681" i="3" s="1"/>
  <c r="V3682" i="3"/>
  <c r="U3682" i="3" s="1"/>
  <c r="V3683" i="3"/>
  <c r="U3683" i="3" s="1"/>
  <c r="V3684" i="3"/>
  <c r="U3684" i="3" s="1"/>
  <c r="V3685" i="3"/>
  <c r="U3685" i="3" s="1"/>
  <c r="V3686" i="3"/>
  <c r="U3686" i="3" s="1"/>
  <c r="V3687" i="3"/>
  <c r="U3687" i="3" s="1"/>
  <c r="V3688" i="3"/>
  <c r="U3688" i="3" s="1"/>
  <c r="V3689" i="3"/>
  <c r="U3689" i="3" s="1"/>
  <c r="V3690" i="3"/>
  <c r="U3690" i="3" s="1"/>
  <c r="V3691" i="3"/>
  <c r="U3691" i="3" s="1"/>
  <c r="V3692" i="3"/>
  <c r="U3692" i="3" s="1"/>
  <c r="V3693" i="3"/>
  <c r="U3693" i="3" s="1"/>
  <c r="V3694" i="3"/>
  <c r="U3694" i="3" s="1"/>
  <c r="V3695" i="3"/>
  <c r="U3695" i="3" s="1"/>
  <c r="V3696" i="3"/>
  <c r="U3696" i="3" s="1"/>
  <c r="V3697" i="3"/>
  <c r="U3697" i="3" s="1"/>
  <c r="V3698" i="3"/>
  <c r="U3698" i="3" s="1"/>
  <c r="V3699" i="3"/>
  <c r="U3699" i="3" s="1"/>
  <c r="V3700" i="3"/>
  <c r="U3700" i="3" s="1"/>
  <c r="V3701" i="3"/>
  <c r="U3701" i="3" s="1"/>
  <c r="V3702" i="3"/>
  <c r="U3702" i="3" s="1"/>
  <c r="V3703" i="3"/>
  <c r="U3703" i="3" s="1"/>
  <c r="V3704" i="3"/>
  <c r="U3704" i="3" s="1"/>
  <c r="V3705" i="3"/>
  <c r="U3705" i="3" s="1"/>
  <c r="V3706" i="3"/>
  <c r="U3706" i="3" s="1"/>
  <c r="V3707" i="3"/>
  <c r="U3707" i="3" s="1"/>
  <c r="V3708" i="3"/>
  <c r="U3708" i="3" s="1"/>
  <c r="V3709" i="3"/>
  <c r="U3709" i="3" s="1"/>
  <c r="V3710" i="3"/>
  <c r="U3710" i="3" s="1"/>
  <c r="V3711" i="3"/>
  <c r="U3711" i="3" s="1"/>
  <c r="V3712" i="3"/>
  <c r="U3712" i="3" s="1"/>
  <c r="V3713" i="3"/>
  <c r="U3713" i="3" s="1"/>
  <c r="V3714" i="3"/>
  <c r="U3714" i="3" s="1"/>
  <c r="V3715" i="3"/>
  <c r="U3715" i="3" s="1"/>
  <c r="V3716" i="3"/>
  <c r="U3716" i="3" s="1"/>
  <c r="V3717" i="3"/>
  <c r="U3717" i="3" s="1"/>
  <c r="V3718" i="3"/>
  <c r="U3718" i="3" s="1"/>
  <c r="V3719" i="3"/>
  <c r="U3719" i="3" s="1"/>
  <c r="V3720" i="3"/>
  <c r="U3720" i="3" s="1"/>
  <c r="V3721" i="3"/>
  <c r="U3721" i="3" s="1"/>
  <c r="V3722" i="3"/>
  <c r="U3722" i="3" s="1"/>
  <c r="V3723" i="3"/>
  <c r="U3723" i="3" s="1"/>
  <c r="V3724" i="3"/>
  <c r="U3724" i="3" s="1"/>
  <c r="V3725" i="3"/>
  <c r="U3725" i="3" s="1"/>
  <c r="V3726" i="3"/>
  <c r="U3726" i="3" s="1"/>
  <c r="V3727" i="3"/>
  <c r="U3727" i="3" s="1"/>
  <c r="V3728" i="3"/>
  <c r="U3728" i="3" s="1"/>
  <c r="V3729" i="3"/>
  <c r="U3729" i="3" s="1"/>
  <c r="V3730" i="3"/>
  <c r="U3730" i="3" s="1"/>
  <c r="V3731" i="3"/>
  <c r="U3731" i="3" s="1"/>
  <c r="V3732" i="3"/>
  <c r="U3732" i="3" s="1"/>
  <c r="V3733" i="3"/>
  <c r="U3733" i="3" s="1"/>
  <c r="V3734" i="3"/>
  <c r="U3734" i="3" s="1"/>
  <c r="V3735" i="3"/>
  <c r="U3735" i="3" s="1"/>
  <c r="V3736" i="3"/>
  <c r="U3736" i="3" s="1"/>
  <c r="V3737" i="3"/>
  <c r="U3737" i="3" s="1"/>
  <c r="V3738" i="3"/>
  <c r="U3738" i="3" s="1"/>
  <c r="V3739" i="3"/>
  <c r="U3739" i="3" s="1"/>
  <c r="V3740" i="3"/>
  <c r="U3740" i="3" s="1"/>
  <c r="V3741" i="3"/>
  <c r="U3741" i="3" s="1"/>
  <c r="V3742" i="3"/>
  <c r="U3742" i="3" s="1"/>
  <c r="V3743" i="3"/>
  <c r="U3743" i="3" s="1"/>
  <c r="V3744" i="3"/>
  <c r="U3744" i="3" s="1"/>
  <c r="V3745" i="3"/>
  <c r="U3745" i="3" s="1"/>
  <c r="V3746" i="3"/>
  <c r="U3746" i="3" s="1"/>
  <c r="V3747" i="3"/>
  <c r="U3747" i="3" s="1"/>
  <c r="V3748" i="3"/>
  <c r="U3748" i="3" s="1"/>
  <c r="V3749" i="3"/>
  <c r="U3749" i="3" s="1"/>
  <c r="V3750" i="3"/>
  <c r="U3750" i="3" s="1"/>
  <c r="V3751" i="3"/>
  <c r="U3751" i="3" s="1"/>
  <c r="V3752" i="3"/>
  <c r="U3752" i="3" s="1"/>
  <c r="V3753" i="3"/>
  <c r="U3753" i="3" s="1"/>
  <c r="V3754" i="3"/>
  <c r="U3754" i="3" s="1"/>
  <c r="V3755" i="3"/>
  <c r="U3755" i="3" s="1"/>
  <c r="V3756" i="3"/>
  <c r="U3756" i="3" s="1"/>
  <c r="V3757" i="3"/>
  <c r="U3757" i="3" s="1"/>
  <c r="V3758" i="3"/>
  <c r="U3758" i="3" s="1"/>
  <c r="V3759" i="3"/>
  <c r="U3759" i="3" s="1"/>
  <c r="V3760" i="3"/>
  <c r="U3760" i="3" s="1"/>
  <c r="V3761" i="3"/>
  <c r="U3761" i="3" s="1"/>
  <c r="V3762" i="3"/>
  <c r="U3762" i="3" s="1"/>
  <c r="V3763" i="3"/>
  <c r="U3763" i="3" s="1"/>
  <c r="V3764" i="3"/>
  <c r="U3764" i="3" s="1"/>
  <c r="V3765" i="3"/>
  <c r="U3765" i="3" s="1"/>
  <c r="V3766" i="3"/>
  <c r="U3766" i="3" s="1"/>
  <c r="V3767" i="3"/>
  <c r="U3767" i="3" s="1"/>
  <c r="V3768" i="3"/>
  <c r="U3768" i="3" s="1"/>
  <c r="V3769" i="3"/>
  <c r="U3769" i="3" s="1"/>
  <c r="V3770" i="3"/>
  <c r="U3770" i="3" s="1"/>
  <c r="V3771" i="3"/>
  <c r="U3771" i="3" s="1"/>
  <c r="V3772" i="3"/>
  <c r="U3772" i="3" s="1"/>
  <c r="V3773" i="3"/>
  <c r="U3773" i="3" s="1"/>
  <c r="V3774" i="3"/>
  <c r="U3774" i="3" s="1"/>
  <c r="V3775" i="3"/>
  <c r="U3775" i="3" s="1"/>
  <c r="V3776" i="3"/>
  <c r="U3776" i="3" s="1"/>
  <c r="V3777" i="3"/>
  <c r="U3777" i="3" s="1"/>
  <c r="V3778" i="3"/>
  <c r="U3778" i="3" s="1"/>
  <c r="V3779" i="3"/>
  <c r="U3779" i="3" s="1"/>
  <c r="V3780" i="3"/>
  <c r="U3780" i="3" s="1"/>
  <c r="V3781" i="3"/>
  <c r="U3781" i="3" s="1"/>
  <c r="V3782" i="3"/>
  <c r="U3782" i="3" s="1"/>
  <c r="V3783" i="3"/>
  <c r="U3783" i="3" s="1"/>
  <c r="V3784" i="3"/>
  <c r="U3784" i="3" s="1"/>
  <c r="V3785" i="3"/>
  <c r="U3785" i="3" s="1"/>
  <c r="V3786" i="3"/>
  <c r="U3786" i="3" s="1"/>
  <c r="V3787" i="3"/>
  <c r="U3787" i="3" s="1"/>
  <c r="V3788" i="3"/>
  <c r="U3788" i="3" s="1"/>
  <c r="V3789" i="3"/>
  <c r="U3789" i="3" s="1"/>
  <c r="V3790" i="3"/>
  <c r="U3790" i="3" s="1"/>
  <c r="V3791" i="3"/>
  <c r="U3791" i="3" s="1"/>
  <c r="V3792" i="3"/>
  <c r="U3792" i="3" s="1"/>
  <c r="V3793" i="3"/>
  <c r="U3793" i="3" s="1"/>
  <c r="V3794" i="3"/>
  <c r="U3794" i="3" s="1"/>
  <c r="V3795" i="3"/>
  <c r="U3795" i="3" s="1"/>
  <c r="V3796" i="3"/>
  <c r="U3796" i="3" s="1"/>
  <c r="V3797" i="3"/>
  <c r="U3797" i="3" s="1"/>
  <c r="V3798" i="3"/>
  <c r="U3798" i="3" s="1"/>
  <c r="V3799" i="3"/>
  <c r="U3799" i="3" s="1"/>
  <c r="V3800" i="3"/>
  <c r="U3800" i="3" s="1"/>
  <c r="V3801" i="3"/>
  <c r="U3801" i="3" s="1"/>
  <c r="V3802" i="3"/>
  <c r="U3802" i="3" s="1"/>
  <c r="V3803" i="3"/>
  <c r="U3803" i="3" s="1"/>
  <c r="V3804" i="3"/>
  <c r="U3804" i="3" s="1"/>
  <c r="V3805" i="3"/>
  <c r="U3805" i="3" s="1"/>
  <c r="V3806" i="3"/>
  <c r="U3806" i="3" s="1"/>
  <c r="V3807" i="3"/>
  <c r="U3807" i="3" s="1"/>
  <c r="V3808" i="3"/>
  <c r="U3808" i="3" s="1"/>
  <c r="V3809" i="3"/>
  <c r="U3809" i="3" s="1"/>
  <c r="V3810" i="3"/>
  <c r="U3810" i="3" s="1"/>
  <c r="V3811" i="3"/>
  <c r="U3811" i="3" s="1"/>
  <c r="V3812" i="3"/>
  <c r="U3812" i="3" s="1"/>
  <c r="V3813" i="3"/>
  <c r="U3813" i="3" s="1"/>
  <c r="V3814" i="3"/>
  <c r="U3814" i="3" s="1"/>
  <c r="V3815" i="3"/>
  <c r="U3815" i="3" s="1"/>
  <c r="V3816" i="3"/>
  <c r="U3816" i="3" s="1"/>
  <c r="V3817" i="3"/>
  <c r="U3817" i="3" s="1"/>
  <c r="V3818" i="3"/>
  <c r="U3818" i="3" s="1"/>
  <c r="V3819" i="3"/>
  <c r="U3819" i="3" s="1"/>
  <c r="V3820" i="3"/>
  <c r="U3820" i="3" s="1"/>
  <c r="V3821" i="3"/>
  <c r="U3821" i="3" s="1"/>
  <c r="V3822" i="3"/>
  <c r="U3822" i="3" s="1"/>
  <c r="V3823" i="3"/>
  <c r="U3823" i="3" s="1"/>
  <c r="V3824" i="3"/>
  <c r="U3824" i="3" s="1"/>
  <c r="V3825" i="3"/>
  <c r="U3825" i="3" s="1"/>
  <c r="V3826" i="3"/>
  <c r="U3826" i="3" s="1"/>
  <c r="V3827" i="3"/>
  <c r="U3827" i="3" s="1"/>
  <c r="V3828" i="3"/>
  <c r="U3828" i="3" s="1"/>
  <c r="V3829" i="3"/>
  <c r="U3829" i="3" s="1"/>
  <c r="V3830" i="3"/>
  <c r="U3830" i="3" s="1"/>
  <c r="V3831" i="3"/>
  <c r="U3831" i="3" s="1"/>
  <c r="V3832" i="3"/>
  <c r="U3832" i="3" s="1"/>
  <c r="V3833" i="3"/>
  <c r="U3833" i="3" s="1"/>
  <c r="V3834" i="3"/>
  <c r="U3834" i="3" s="1"/>
  <c r="V3835" i="3"/>
  <c r="U3835" i="3" s="1"/>
  <c r="V3836" i="3"/>
  <c r="U3836" i="3" s="1"/>
  <c r="V3837" i="3"/>
  <c r="U3837" i="3" s="1"/>
  <c r="V3838" i="3"/>
  <c r="U3838" i="3" s="1"/>
  <c r="V3839" i="3"/>
  <c r="U3839" i="3" s="1"/>
  <c r="V3840" i="3"/>
  <c r="U3840" i="3" s="1"/>
  <c r="V3841" i="3"/>
  <c r="U3841" i="3" s="1"/>
  <c r="V3842" i="3"/>
  <c r="U3842" i="3" s="1"/>
  <c r="V3843" i="3"/>
  <c r="U3843" i="3" s="1"/>
  <c r="V3844" i="3"/>
  <c r="U3844" i="3" s="1"/>
  <c r="V3845" i="3"/>
  <c r="U3845" i="3" s="1"/>
  <c r="V3846" i="3"/>
  <c r="U3846" i="3" s="1"/>
  <c r="V3847" i="3"/>
  <c r="U3847" i="3" s="1"/>
  <c r="V3848" i="3"/>
  <c r="U3848" i="3" s="1"/>
  <c r="V3849" i="3"/>
  <c r="U3849" i="3" s="1"/>
  <c r="V3850" i="3"/>
  <c r="U3850" i="3" s="1"/>
  <c r="V3851" i="3"/>
  <c r="U3851" i="3" s="1"/>
  <c r="V3852" i="3"/>
  <c r="U3852" i="3" s="1"/>
  <c r="V3853" i="3"/>
  <c r="U3853" i="3" s="1"/>
  <c r="V3854" i="3"/>
  <c r="U3854" i="3" s="1"/>
  <c r="V3855" i="3"/>
  <c r="U3855" i="3" s="1"/>
  <c r="V3856" i="3"/>
  <c r="U3856" i="3" s="1"/>
  <c r="V3857" i="3"/>
  <c r="U3857" i="3" s="1"/>
  <c r="V3858" i="3"/>
  <c r="U3858" i="3" s="1"/>
  <c r="V3859" i="3"/>
  <c r="U3859" i="3" s="1"/>
  <c r="V3860" i="3"/>
  <c r="U3860" i="3" s="1"/>
  <c r="V3861" i="3"/>
  <c r="U3861" i="3" s="1"/>
  <c r="V3862" i="3"/>
  <c r="U3862" i="3" s="1"/>
  <c r="V3863" i="3"/>
  <c r="U3863" i="3" s="1"/>
  <c r="V3864" i="3"/>
  <c r="U3864" i="3" s="1"/>
  <c r="V3865" i="3"/>
  <c r="U3865" i="3" s="1"/>
  <c r="V3866" i="3"/>
  <c r="U3866" i="3" s="1"/>
  <c r="V3867" i="3"/>
  <c r="U3867" i="3" s="1"/>
  <c r="V3868" i="3"/>
  <c r="U3868" i="3" s="1"/>
  <c r="V3869" i="3"/>
  <c r="U3869" i="3" s="1"/>
  <c r="V3870" i="3"/>
  <c r="U3870" i="3" s="1"/>
  <c r="V3871" i="3"/>
  <c r="U3871" i="3" s="1"/>
  <c r="V3872" i="3"/>
  <c r="U3872" i="3" s="1"/>
  <c r="V3873" i="3"/>
  <c r="U3873" i="3" s="1"/>
  <c r="V3874" i="3"/>
  <c r="U3874" i="3" s="1"/>
  <c r="V3875" i="3"/>
  <c r="U3875" i="3" s="1"/>
  <c r="V3876" i="3"/>
  <c r="U3876" i="3" s="1"/>
  <c r="V3877" i="3"/>
  <c r="U3877" i="3" s="1"/>
  <c r="V3878" i="3"/>
  <c r="U3878" i="3" s="1"/>
  <c r="V3879" i="3"/>
  <c r="U3879" i="3" s="1"/>
  <c r="V3880" i="3"/>
  <c r="U3880" i="3" s="1"/>
  <c r="V3881" i="3"/>
  <c r="U3881" i="3" s="1"/>
  <c r="V3882" i="3"/>
  <c r="U3882" i="3" s="1"/>
  <c r="V3883" i="3"/>
  <c r="U3883" i="3" s="1"/>
  <c r="V3884" i="3"/>
  <c r="U3884" i="3" s="1"/>
  <c r="V3885" i="3"/>
  <c r="U3885" i="3" s="1"/>
  <c r="V3886" i="3"/>
  <c r="U3886" i="3" s="1"/>
  <c r="V3887" i="3"/>
  <c r="U3887" i="3" s="1"/>
  <c r="V3888" i="3"/>
  <c r="U3888" i="3" s="1"/>
  <c r="V3889" i="3"/>
  <c r="U3889" i="3" s="1"/>
  <c r="V3890" i="3"/>
  <c r="U3890" i="3" s="1"/>
  <c r="V3891" i="3"/>
  <c r="U3891" i="3" s="1"/>
  <c r="V3892" i="3"/>
  <c r="U3892" i="3" s="1"/>
  <c r="V3893" i="3"/>
  <c r="U3893" i="3" s="1"/>
  <c r="V3894" i="3"/>
  <c r="U3894" i="3" s="1"/>
  <c r="V3895" i="3"/>
  <c r="U3895" i="3" s="1"/>
  <c r="V3896" i="3"/>
  <c r="U3896" i="3" s="1"/>
  <c r="V3897" i="3"/>
  <c r="U3897" i="3" s="1"/>
  <c r="V3898" i="3"/>
  <c r="U3898" i="3" s="1"/>
  <c r="V3899" i="3"/>
  <c r="U3899" i="3" s="1"/>
  <c r="V3900" i="3"/>
  <c r="U3900" i="3" s="1"/>
  <c r="V3901" i="3"/>
  <c r="U3901" i="3" s="1"/>
  <c r="V3902" i="3"/>
  <c r="U3902" i="3" s="1"/>
  <c r="V3903" i="3"/>
  <c r="U3903" i="3" s="1"/>
  <c r="V3904" i="3"/>
  <c r="U3904" i="3" s="1"/>
  <c r="V3905" i="3"/>
  <c r="U3905" i="3" s="1"/>
  <c r="V3906" i="3"/>
  <c r="U3906" i="3" s="1"/>
  <c r="V3907" i="3"/>
  <c r="U3907" i="3" s="1"/>
  <c r="V3908" i="3"/>
  <c r="U3908" i="3" s="1"/>
  <c r="V3909" i="3"/>
  <c r="U3909" i="3" s="1"/>
  <c r="V3910" i="3"/>
  <c r="U3910" i="3" s="1"/>
  <c r="V3911" i="3"/>
  <c r="U3911" i="3" s="1"/>
  <c r="V3912" i="3"/>
  <c r="U3912" i="3" s="1"/>
  <c r="V3913" i="3"/>
  <c r="U3913" i="3" s="1"/>
  <c r="V3914" i="3"/>
  <c r="U3914" i="3" s="1"/>
  <c r="V3915" i="3"/>
  <c r="U3915" i="3" s="1"/>
  <c r="V3916" i="3"/>
  <c r="U3916" i="3" s="1"/>
  <c r="V3917" i="3"/>
  <c r="U3917" i="3" s="1"/>
  <c r="V3918" i="3"/>
  <c r="U3918" i="3" s="1"/>
  <c r="V3919" i="3"/>
  <c r="U3919" i="3" s="1"/>
  <c r="V3920" i="3"/>
  <c r="U3920" i="3" s="1"/>
  <c r="V3921" i="3"/>
  <c r="U3921" i="3" s="1"/>
  <c r="V3922" i="3"/>
  <c r="U3922" i="3" s="1"/>
  <c r="V3923" i="3"/>
  <c r="U3923" i="3" s="1"/>
  <c r="V3924" i="3"/>
  <c r="U3924" i="3" s="1"/>
  <c r="V3925" i="3"/>
  <c r="U3925" i="3" s="1"/>
  <c r="V3926" i="3"/>
  <c r="U3926" i="3" s="1"/>
  <c r="V3927" i="3"/>
  <c r="U3927" i="3" s="1"/>
  <c r="V3928" i="3"/>
  <c r="U3928" i="3" s="1"/>
  <c r="V3929" i="3"/>
  <c r="U3929" i="3" s="1"/>
  <c r="V3930" i="3"/>
  <c r="U3930" i="3" s="1"/>
  <c r="V3931" i="3"/>
  <c r="U3931" i="3" s="1"/>
  <c r="V3932" i="3"/>
  <c r="U3932" i="3" s="1"/>
  <c r="V3933" i="3"/>
  <c r="U3933" i="3" s="1"/>
  <c r="V3934" i="3"/>
  <c r="U3934" i="3" s="1"/>
  <c r="V3935" i="3"/>
  <c r="U3935" i="3" s="1"/>
  <c r="V3936" i="3"/>
  <c r="U3936" i="3" s="1"/>
  <c r="V3937" i="3"/>
  <c r="U3937" i="3" s="1"/>
  <c r="V3938" i="3"/>
  <c r="U3938" i="3" s="1"/>
  <c r="V3939" i="3"/>
  <c r="U3939" i="3" s="1"/>
  <c r="V3940" i="3"/>
  <c r="U3940" i="3" s="1"/>
  <c r="V3941" i="3"/>
  <c r="U3941" i="3" s="1"/>
  <c r="V3942" i="3"/>
  <c r="U3942" i="3" s="1"/>
  <c r="V3943" i="3"/>
  <c r="U3943" i="3" s="1"/>
  <c r="V3944" i="3"/>
  <c r="U3944" i="3" s="1"/>
  <c r="V3945" i="3"/>
  <c r="U3945" i="3" s="1"/>
  <c r="V3946" i="3"/>
  <c r="U3946" i="3" s="1"/>
  <c r="V3947" i="3"/>
  <c r="U3947" i="3" s="1"/>
  <c r="V3948" i="3"/>
  <c r="U3948" i="3" s="1"/>
  <c r="V3949" i="3"/>
  <c r="U3949" i="3" s="1"/>
  <c r="V3950" i="3"/>
  <c r="U3950" i="3" s="1"/>
  <c r="V3951" i="3"/>
  <c r="U3951" i="3" s="1"/>
  <c r="V3952" i="3"/>
  <c r="U3952" i="3" s="1"/>
  <c r="V3953" i="3"/>
  <c r="U3953" i="3" s="1"/>
  <c r="V3954" i="3"/>
  <c r="U3954" i="3" s="1"/>
  <c r="V3955" i="3"/>
  <c r="U3955" i="3" s="1"/>
  <c r="V3956" i="3"/>
  <c r="U3956" i="3" s="1"/>
  <c r="V3957" i="3"/>
  <c r="U3957" i="3" s="1"/>
  <c r="V3958" i="3"/>
  <c r="U3958" i="3" s="1"/>
  <c r="V3959" i="3"/>
  <c r="U3959" i="3" s="1"/>
  <c r="V3960" i="3"/>
  <c r="U3960" i="3" s="1"/>
  <c r="V3961" i="3"/>
  <c r="U3961" i="3" s="1"/>
  <c r="V3962" i="3"/>
  <c r="U3962" i="3" s="1"/>
  <c r="V3963" i="3"/>
  <c r="U3963" i="3" s="1"/>
  <c r="V3964" i="3"/>
  <c r="U3964" i="3" s="1"/>
  <c r="V3965" i="3"/>
  <c r="U3965" i="3" s="1"/>
  <c r="V3966" i="3"/>
  <c r="U3966" i="3" s="1"/>
  <c r="V3967" i="3"/>
  <c r="U3967" i="3" s="1"/>
  <c r="V3968" i="3"/>
  <c r="U3968" i="3" s="1"/>
  <c r="V3969" i="3"/>
  <c r="U3969" i="3" s="1"/>
  <c r="V3970" i="3"/>
  <c r="U3970" i="3" s="1"/>
  <c r="V3971" i="3"/>
  <c r="U3971" i="3" s="1"/>
  <c r="V3972" i="3"/>
  <c r="U3972" i="3" s="1"/>
  <c r="V3973" i="3"/>
  <c r="U3973" i="3" s="1"/>
  <c r="V3974" i="3"/>
  <c r="U3974" i="3" s="1"/>
  <c r="V3975" i="3"/>
  <c r="U3975" i="3" s="1"/>
  <c r="V3976" i="3"/>
  <c r="U3976" i="3" s="1"/>
  <c r="V3977" i="3"/>
  <c r="U3977" i="3" s="1"/>
  <c r="V3978" i="3"/>
  <c r="U3978" i="3" s="1"/>
  <c r="V3979" i="3"/>
  <c r="U3979" i="3" s="1"/>
  <c r="V3980" i="3"/>
  <c r="U3980" i="3" s="1"/>
  <c r="V3981" i="3"/>
  <c r="U3981" i="3" s="1"/>
  <c r="V3982" i="3"/>
  <c r="U3982" i="3" s="1"/>
  <c r="V3983" i="3"/>
  <c r="U3983" i="3" s="1"/>
  <c r="V3984" i="3"/>
  <c r="U3984" i="3" s="1"/>
  <c r="V3985" i="3"/>
  <c r="U3985" i="3" s="1"/>
  <c r="V3986" i="3"/>
  <c r="U3986" i="3" s="1"/>
  <c r="V3987" i="3"/>
  <c r="U3987" i="3" s="1"/>
  <c r="V3988" i="3"/>
  <c r="U3988" i="3" s="1"/>
  <c r="V3989" i="3"/>
  <c r="U3989" i="3" s="1"/>
  <c r="V3990" i="3"/>
  <c r="U3990" i="3" s="1"/>
  <c r="V3991" i="3"/>
  <c r="U3991" i="3" s="1"/>
  <c r="V3992" i="3"/>
  <c r="U3992" i="3" s="1"/>
  <c r="V3993" i="3"/>
  <c r="U3993" i="3" s="1"/>
  <c r="V3994" i="3"/>
  <c r="U3994" i="3" s="1"/>
  <c r="V3995" i="3"/>
  <c r="U3995" i="3" s="1"/>
  <c r="V3996" i="3"/>
  <c r="U3996" i="3" s="1"/>
  <c r="V3997" i="3"/>
  <c r="U3997" i="3" s="1"/>
  <c r="V3998" i="3"/>
  <c r="U3998" i="3" s="1"/>
  <c r="V3999" i="3"/>
  <c r="U3999" i="3" s="1"/>
  <c r="V4000" i="3"/>
  <c r="U4000" i="3" s="1"/>
  <c r="V4001" i="3"/>
  <c r="U4001" i="3" s="1"/>
  <c r="V4002" i="3"/>
  <c r="U4002" i="3" s="1"/>
  <c r="V4003" i="3"/>
  <c r="U4003" i="3" s="1"/>
  <c r="V4004" i="3"/>
  <c r="U4004" i="3" s="1"/>
  <c r="V4005" i="3"/>
  <c r="U4005" i="3" s="1"/>
  <c r="V4006" i="3"/>
  <c r="U4006" i="3" s="1"/>
  <c r="V4007" i="3"/>
  <c r="U4007" i="3" s="1"/>
  <c r="V4008" i="3"/>
  <c r="U4008" i="3" s="1"/>
  <c r="V4009" i="3"/>
  <c r="U4009" i="3" s="1"/>
  <c r="V4010" i="3"/>
  <c r="U4010" i="3" s="1"/>
  <c r="V4011" i="3"/>
  <c r="U4011" i="3" s="1"/>
  <c r="V4012" i="3"/>
  <c r="U4012" i="3" s="1"/>
  <c r="V4013" i="3"/>
  <c r="U4013" i="3" s="1"/>
  <c r="V4014" i="3"/>
  <c r="U4014" i="3" s="1"/>
  <c r="V4015" i="3"/>
  <c r="U4015" i="3" s="1"/>
  <c r="V4016" i="3"/>
  <c r="U4016" i="3" s="1"/>
  <c r="V4017" i="3"/>
  <c r="U4017" i="3" s="1"/>
  <c r="V4018" i="3"/>
  <c r="U4018" i="3" s="1"/>
  <c r="V4019" i="3"/>
  <c r="U4019" i="3" s="1"/>
  <c r="V4020" i="3"/>
  <c r="U4020" i="3" s="1"/>
  <c r="V4021" i="3"/>
  <c r="U4021" i="3" s="1"/>
  <c r="V4022" i="3"/>
  <c r="U4022" i="3" s="1"/>
  <c r="V4023" i="3"/>
  <c r="U4023" i="3" s="1"/>
  <c r="V4024" i="3"/>
  <c r="U4024" i="3" s="1"/>
  <c r="V4025" i="3"/>
  <c r="U4025" i="3" s="1"/>
  <c r="V4026" i="3"/>
  <c r="U4026" i="3" s="1"/>
  <c r="V4027" i="3"/>
  <c r="U4027" i="3" s="1"/>
  <c r="V4028" i="3"/>
  <c r="U4028" i="3" s="1"/>
  <c r="V4029" i="3"/>
  <c r="U4029" i="3" s="1"/>
  <c r="V4030" i="3"/>
  <c r="U4030" i="3" s="1"/>
  <c r="V4031" i="3"/>
  <c r="U4031" i="3" s="1"/>
  <c r="V4032" i="3"/>
  <c r="U4032" i="3" s="1"/>
  <c r="V4033" i="3"/>
  <c r="U4033" i="3" s="1"/>
  <c r="V4034" i="3"/>
  <c r="U4034" i="3" s="1"/>
  <c r="V4035" i="3"/>
  <c r="U4035" i="3" s="1"/>
  <c r="V4036" i="3"/>
  <c r="U4036" i="3" s="1"/>
  <c r="V4037" i="3"/>
  <c r="U4037" i="3" s="1"/>
  <c r="V4038" i="3"/>
  <c r="U4038" i="3" s="1"/>
  <c r="V4039" i="3"/>
  <c r="U4039" i="3" s="1"/>
  <c r="V4040" i="3"/>
  <c r="U4040" i="3" s="1"/>
  <c r="V4041" i="3"/>
  <c r="U4041" i="3" s="1"/>
  <c r="V4042" i="3"/>
  <c r="U4042" i="3" s="1"/>
  <c r="V4043" i="3"/>
  <c r="U4043" i="3" s="1"/>
  <c r="V4044" i="3"/>
  <c r="U4044" i="3" s="1"/>
  <c r="V4045" i="3"/>
  <c r="U4045" i="3" s="1"/>
  <c r="V4046" i="3"/>
  <c r="U4046" i="3" s="1"/>
  <c r="V4047" i="3"/>
  <c r="U4047" i="3" s="1"/>
  <c r="V4048" i="3"/>
  <c r="U4048" i="3" s="1"/>
  <c r="V4049" i="3"/>
  <c r="U4049" i="3" s="1"/>
  <c r="V4050" i="3"/>
  <c r="U4050" i="3" s="1"/>
  <c r="V4051" i="3"/>
  <c r="U4051" i="3" s="1"/>
  <c r="V4052" i="3"/>
  <c r="U4052" i="3" s="1"/>
  <c r="V4053" i="3"/>
  <c r="U4053" i="3" s="1"/>
  <c r="V4054" i="3"/>
  <c r="U4054" i="3" s="1"/>
  <c r="V4055" i="3"/>
  <c r="U4055" i="3" s="1"/>
  <c r="V4056" i="3"/>
  <c r="U4056" i="3" s="1"/>
  <c r="V4057" i="3"/>
  <c r="U4057" i="3" s="1"/>
  <c r="V4058" i="3"/>
  <c r="U4058" i="3" s="1"/>
  <c r="V4059" i="3"/>
  <c r="U4059" i="3" s="1"/>
  <c r="V4060" i="3"/>
  <c r="U4060" i="3" s="1"/>
  <c r="V4061" i="3"/>
  <c r="U4061" i="3" s="1"/>
  <c r="V4062" i="3"/>
  <c r="U4062" i="3" s="1"/>
  <c r="V4063" i="3"/>
  <c r="U4063" i="3" s="1"/>
  <c r="V4064" i="3"/>
  <c r="U4064" i="3" s="1"/>
  <c r="V4065" i="3"/>
  <c r="U4065" i="3" s="1"/>
  <c r="V4066" i="3"/>
  <c r="U4066" i="3" s="1"/>
  <c r="V4067" i="3"/>
  <c r="U4067" i="3" s="1"/>
  <c r="V4068" i="3"/>
  <c r="U4068" i="3" s="1"/>
  <c r="V4069" i="3"/>
  <c r="U4069" i="3" s="1"/>
  <c r="V4070" i="3"/>
  <c r="U4070" i="3" s="1"/>
  <c r="V4071" i="3"/>
  <c r="U4071" i="3" s="1"/>
  <c r="V4072" i="3"/>
  <c r="U4072" i="3" s="1"/>
  <c r="V4073" i="3"/>
  <c r="U4073" i="3" s="1"/>
  <c r="V4074" i="3"/>
  <c r="U4074" i="3" s="1"/>
  <c r="V4075" i="3"/>
  <c r="U4075" i="3" s="1"/>
  <c r="V4076" i="3"/>
  <c r="U4076" i="3" s="1"/>
  <c r="V4077" i="3"/>
  <c r="U4077" i="3" s="1"/>
  <c r="V4078" i="3"/>
  <c r="U4078" i="3" s="1"/>
  <c r="V4079" i="3"/>
  <c r="U4079" i="3" s="1"/>
  <c r="V4080" i="3"/>
  <c r="U4080" i="3" s="1"/>
  <c r="V4081" i="3"/>
  <c r="U4081" i="3" s="1"/>
  <c r="V4082" i="3"/>
  <c r="U4082" i="3" s="1"/>
  <c r="V4083" i="3"/>
  <c r="U4083" i="3" s="1"/>
  <c r="V4084" i="3"/>
  <c r="U4084" i="3" s="1"/>
  <c r="V4085" i="3"/>
  <c r="U4085" i="3" s="1"/>
  <c r="V4086" i="3"/>
  <c r="U4086" i="3" s="1"/>
  <c r="V4087" i="3"/>
  <c r="U4087" i="3" s="1"/>
  <c r="V4088" i="3"/>
  <c r="U4088" i="3" s="1"/>
  <c r="V4089" i="3"/>
  <c r="U4089" i="3" s="1"/>
  <c r="V4090" i="3"/>
  <c r="U4090" i="3" s="1"/>
  <c r="V4091" i="3"/>
  <c r="U4091" i="3" s="1"/>
  <c r="V4092" i="3"/>
  <c r="U4092" i="3" s="1"/>
  <c r="V4093" i="3"/>
  <c r="U4093" i="3" s="1"/>
  <c r="V4094" i="3"/>
  <c r="U4094" i="3" s="1"/>
  <c r="V4095" i="3"/>
  <c r="U4095" i="3" s="1"/>
  <c r="V4096" i="3"/>
  <c r="U4096" i="3" s="1"/>
  <c r="V4097" i="3"/>
  <c r="U4097" i="3" s="1"/>
  <c r="V4098" i="3"/>
  <c r="U4098" i="3" s="1"/>
  <c r="V4099" i="3"/>
  <c r="U4099" i="3" s="1"/>
  <c r="V4100" i="3"/>
  <c r="U4100" i="3" s="1"/>
  <c r="V4101" i="3"/>
  <c r="U4101" i="3" s="1"/>
  <c r="V4102" i="3"/>
  <c r="U4102" i="3" s="1"/>
  <c r="V4103" i="3"/>
  <c r="U4103" i="3" s="1"/>
  <c r="V4104" i="3"/>
  <c r="U4104" i="3" s="1"/>
  <c r="V4105" i="3"/>
  <c r="U4105" i="3" s="1"/>
  <c r="V4106" i="3"/>
  <c r="U4106" i="3" s="1"/>
  <c r="V4107" i="3"/>
  <c r="U4107" i="3" s="1"/>
  <c r="V4108" i="3"/>
  <c r="U4108" i="3" s="1"/>
  <c r="V4109" i="3"/>
  <c r="U4109" i="3" s="1"/>
  <c r="V4110" i="3"/>
  <c r="U4110" i="3" s="1"/>
  <c r="V4111" i="3"/>
  <c r="U4111" i="3" s="1"/>
  <c r="V4112" i="3"/>
  <c r="U4112" i="3" s="1"/>
  <c r="V4113" i="3"/>
  <c r="U4113" i="3" s="1"/>
  <c r="V4114" i="3"/>
  <c r="U4114" i="3" s="1"/>
  <c r="V4115" i="3"/>
  <c r="U4115" i="3" s="1"/>
  <c r="V4116" i="3"/>
  <c r="U4116" i="3" s="1"/>
  <c r="V4117" i="3"/>
  <c r="U4117" i="3" s="1"/>
  <c r="V4118" i="3"/>
  <c r="U4118" i="3" s="1"/>
  <c r="V4119" i="3"/>
  <c r="U4119" i="3" s="1"/>
  <c r="V4120" i="3"/>
  <c r="U4120" i="3" s="1"/>
  <c r="V4121" i="3"/>
  <c r="U4121" i="3" s="1"/>
  <c r="V4122" i="3"/>
  <c r="U4122" i="3" s="1"/>
  <c r="V4123" i="3"/>
  <c r="U4123" i="3" s="1"/>
  <c r="V4124" i="3"/>
  <c r="U4124" i="3" s="1"/>
  <c r="V4125" i="3"/>
  <c r="U4125" i="3" s="1"/>
  <c r="V4126" i="3"/>
  <c r="U4126" i="3" s="1"/>
  <c r="V4127" i="3"/>
  <c r="U4127" i="3" s="1"/>
  <c r="V4128" i="3"/>
  <c r="U4128" i="3" s="1"/>
  <c r="V4129" i="3"/>
  <c r="U4129" i="3" s="1"/>
  <c r="V4130" i="3"/>
  <c r="U4130" i="3" s="1"/>
  <c r="V4131" i="3"/>
  <c r="U4131" i="3" s="1"/>
  <c r="V4132" i="3"/>
  <c r="U4132" i="3" s="1"/>
  <c r="V4133" i="3"/>
  <c r="U4133" i="3" s="1"/>
  <c r="V4134" i="3"/>
  <c r="U4134" i="3" s="1"/>
  <c r="V4135" i="3"/>
  <c r="U4135" i="3" s="1"/>
  <c r="V4136" i="3"/>
  <c r="U4136" i="3" s="1"/>
  <c r="V4137" i="3"/>
  <c r="U4137" i="3" s="1"/>
  <c r="V4138" i="3"/>
  <c r="U4138" i="3" s="1"/>
  <c r="V4139" i="3"/>
  <c r="U4139" i="3" s="1"/>
  <c r="V4140" i="3"/>
  <c r="U4140" i="3" s="1"/>
  <c r="V4141" i="3"/>
  <c r="U4141" i="3" s="1"/>
  <c r="V4142" i="3"/>
  <c r="U4142" i="3" s="1"/>
  <c r="V4143" i="3"/>
  <c r="U4143" i="3" s="1"/>
  <c r="V4144" i="3"/>
  <c r="U4144" i="3" s="1"/>
  <c r="V4145" i="3"/>
  <c r="U4145" i="3" s="1"/>
  <c r="V4146" i="3"/>
  <c r="U4146" i="3" s="1"/>
  <c r="V4147" i="3"/>
  <c r="U4147" i="3" s="1"/>
  <c r="V4148" i="3"/>
  <c r="U4148" i="3" s="1"/>
  <c r="V4149" i="3"/>
  <c r="U4149" i="3" s="1"/>
  <c r="V4150" i="3"/>
  <c r="U4150" i="3" s="1"/>
  <c r="V4151" i="3"/>
  <c r="U4151" i="3" s="1"/>
  <c r="V4152" i="3"/>
  <c r="U4152" i="3" s="1"/>
  <c r="V4153" i="3"/>
  <c r="U4153" i="3" s="1"/>
  <c r="V4154" i="3"/>
  <c r="U4154" i="3" s="1"/>
  <c r="V4155" i="3"/>
  <c r="U4155" i="3" s="1"/>
  <c r="V4156" i="3"/>
  <c r="U4156" i="3" s="1"/>
  <c r="V4157" i="3"/>
  <c r="U4157" i="3" s="1"/>
  <c r="V4158" i="3"/>
  <c r="U4158" i="3" s="1"/>
  <c r="V4159" i="3"/>
  <c r="U4159" i="3" s="1"/>
  <c r="V4160" i="3"/>
  <c r="U4160" i="3" s="1"/>
  <c r="V4161" i="3"/>
  <c r="U4161" i="3" s="1"/>
  <c r="V4162" i="3"/>
  <c r="U4162" i="3" s="1"/>
  <c r="V4163" i="3"/>
  <c r="U4163" i="3" s="1"/>
  <c r="V4164" i="3"/>
  <c r="U4164" i="3" s="1"/>
  <c r="V4165" i="3"/>
  <c r="U4165" i="3" s="1"/>
  <c r="V4166" i="3"/>
  <c r="U4166" i="3" s="1"/>
  <c r="V4167" i="3"/>
  <c r="U4167" i="3" s="1"/>
  <c r="V4168" i="3"/>
  <c r="U4168" i="3" s="1"/>
  <c r="V4169" i="3"/>
  <c r="U4169" i="3" s="1"/>
  <c r="V4170" i="3"/>
  <c r="U4170" i="3" s="1"/>
  <c r="V4171" i="3"/>
  <c r="U4171" i="3" s="1"/>
  <c r="V4172" i="3"/>
  <c r="U4172" i="3" s="1"/>
  <c r="V4173" i="3"/>
  <c r="U4173" i="3" s="1"/>
  <c r="V4174" i="3"/>
  <c r="U4174" i="3" s="1"/>
  <c r="V4175" i="3"/>
  <c r="U4175" i="3" s="1"/>
  <c r="V4176" i="3"/>
  <c r="U4176" i="3" s="1"/>
  <c r="V4177" i="3"/>
  <c r="U4177" i="3" s="1"/>
  <c r="V4178" i="3"/>
  <c r="U4178" i="3" s="1"/>
  <c r="V4179" i="3"/>
  <c r="U4179" i="3" s="1"/>
  <c r="V4180" i="3"/>
  <c r="U4180" i="3" s="1"/>
  <c r="V4181" i="3"/>
  <c r="U4181" i="3" s="1"/>
  <c r="V4182" i="3"/>
  <c r="U4182" i="3" s="1"/>
  <c r="V4183" i="3"/>
  <c r="U4183" i="3" s="1"/>
  <c r="V4184" i="3"/>
  <c r="U4184" i="3" s="1"/>
  <c r="V4185" i="3"/>
  <c r="U4185" i="3" s="1"/>
  <c r="V4186" i="3"/>
  <c r="U4186" i="3" s="1"/>
  <c r="V4187" i="3"/>
  <c r="U4187" i="3" s="1"/>
  <c r="V4188" i="3"/>
  <c r="U4188" i="3" s="1"/>
  <c r="V4189" i="3"/>
  <c r="U4189" i="3" s="1"/>
  <c r="V4190" i="3"/>
  <c r="U4190" i="3" s="1"/>
  <c r="V4191" i="3"/>
  <c r="U4191" i="3" s="1"/>
  <c r="V4192" i="3"/>
  <c r="U4192" i="3" s="1"/>
  <c r="V4193" i="3"/>
  <c r="U4193" i="3" s="1"/>
  <c r="V4194" i="3"/>
  <c r="U4194" i="3" s="1"/>
  <c r="V4195" i="3"/>
  <c r="U4195" i="3" s="1"/>
  <c r="V4196" i="3"/>
  <c r="U4196" i="3" s="1"/>
  <c r="V4197" i="3"/>
  <c r="U4197" i="3" s="1"/>
  <c r="V4198" i="3"/>
  <c r="U4198" i="3" s="1"/>
  <c r="V4199" i="3"/>
  <c r="U4199" i="3" s="1"/>
  <c r="V4200" i="3"/>
  <c r="U4200" i="3" s="1"/>
  <c r="V4201" i="3"/>
  <c r="U4201" i="3" s="1"/>
  <c r="V4202" i="3"/>
  <c r="U4202" i="3" s="1"/>
  <c r="V4203" i="3"/>
  <c r="U4203" i="3" s="1"/>
  <c r="V4204" i="3"/>
  <c r="U4204" i="3" s="1"/>
  <c r="V4205" i="3"/>
  <c r="U4205" i="3" s="1"/>
  <c r="V4206" i="3"/>
  <c r="U4206" i="3" s="1"/>
  <c r="V4207" i="3"/>
  <c r="U4207" i="3" s="1"/>
  <c r="V4208" i="3"/>
  <c r="U4208" i="3" s="1"/>
  <c r="V4209" i="3"/>
  <c r="U4209" i="3" s="1"/>
  <c r="V4210" i="3"/>
  <c r="U4210" i="3" s="1"/>
  <c r="V4211" i="3"/>
  <c r="U4211" i="3" s="1"/>
  <c r="V4212" i="3"/>
  <c r="U4212" i="3" s="1"/>
  <c r="V4213" i="3"/>
  <c r="U4213" i="3" s="1"/>
  <c r="V4214" i="3"/>
  <c r="U4214" i="3" s="1"/>
  <c r="V4215" i="3"/>
  <c r="U4215" i="3" s="1"/>
  <c r="V4216" i="3"/>
  <c r="U4216" i="3" s="1"/>
  <c r="V4217" i="3"/>
  <c r="U4217" i="3" s="1"/>
  <c r="V4218" i="3"/>
  <c r="U4218" i="3" s="1"/>
  <c r="V4219" i="3"/>
  <c r="U4219" i="3" s="1"/>
  <c r="V4220" i="3"/>
  <c r="U4220" i="3" s="1"/>
  <c r="V4221" i="3"/>
  <c r="U4221" i="3" s="1"/>
  <c r="V4222" i="3"/>
  <c r="U4222" i="3" s="1"/>
  <c r="V4223" i="3"/>
  <c r="U4223" i="3" s="1"/>
  <c r="V4224" i="3"/>
  <c r="U4224" i="3" s="1"/>
  <c r="V4225" i="3"/>
  <c r="U4225" i="3" s="1"/>
  <c r="V4226" i="3"/>
  <c r="U4226" i="3" s="1"/>
  <c r="V4227" i="3"/>
  <c r="U4227" i="3" s="1"/>
  <c r="V4228" i="3"/>
  <c r="U4228" i="3" s="1"/>
  <c r="V4229" i="3"/>
  <c r="U4229" i="3" s="1"/>
  <c r="V4230" i="3"/>
  <c r="U4230" i="3" s="1"/>
  <c r="V4231" i="3"/>
  <c r="U4231" i="3" s="1"/>
  <c r="V4232" i="3"/>
  <c r="U4232" i="3" s="1"/>
  <c r="V4233" i="3"/>
  <c r="U4233" i="3" s="1"/>
  <c r="V4234" i="3"/>
  <c r="U4234" i="3" s="1"/>
  <c r="V4235" i="3"/>
  <c r="U4235" i="3" s="1"/>
  <c r="V4236" i="3"/>
  <c r="U4236" i="3" s="1"/>
  <c r="V4237" i="3"/>
  <c r="U4237" i="3" s="1"/>
  <c r="V4238" i="3"/>
  <c r="U4238" i="3" s="1"/>
  <c r="V4239" i="3"/>
  <c r="U4239" i="3" s="1"/>
  <c r="V4240" i="3"/>
  <c r="U4240" i="3" s="1"/>
  <c r="V4241" i="3"/>
  <c r="U4241" i="3" s="1"/>
  <c r="V4242" i="3"/>
  <c r="U4242" i="3" s="1"/>
  <c r="V4243" i="3"/>
  <c r="U4243" i="3" s="1"/>
  <c r="V4244" i="3"/>
  <c r="U4244" i="3" s="1"/>
  <c r="V4245" i="3"/>
  <c r="U4245" i="3" s="1"/>
  <c r="V4246" i="3"/>
  <c r="U4246" i="3" s="1"/>
  <c r="V4247" i="3"/>
  <c r="U4247" i="3" s="1"/>
  <c r="V4248" i="3"/>
  <c r="U4248" i="3" s="1"/>
  <c r="V4249" i="3"/>
  <c r="U4249" i="3" s="1"/>
  <c r="V4250" i="3"/>
  <c r="U4250" i="3" s="1"/>
  <c r="V4251" i="3"/>
  <c r="U4251" i="3" s="1"/>
  <c r="V4252" i="3"/>
  <c r="U4252" i="3" s="1"/>
  <c r="V4253" i="3"/>
  <c r="U4253" i="3" s="1"/>
  <c r="V4254" i="3"/>
  <c r="U4254" i="3" s="1"/>
  <c r="V4255" i="3"/>
  <c r="U4255" i="3" s="1"/>
  <c r="V4256" i="3"/>
  <c r="U4256" i="3" s="1"/>
  <c r="V4257" i="3"/>
  <c r="U4257" i="3" s="1"/>
  <c r="V4258" i="3"/>
  <c r="U4258" i="3" s="1"/>
  <c r="V4259" i="3"/>
  <c r="U4259" i="3" s="1"/>
  <c r="V4260" i="3"/>
  <c r="U4260" i="3" s="1"/>
  <c r="V4261" i="3"/>
  <c r="U4261" i="3" s="1"/>
  <c r="V4262" i="3"/>
  <c r="U4262" i="3" s="1"/>
  <c r="V4263" i="3"/>
  <c r="U4263" i="3" s="1"/>
  <c r="V4264" i="3"/>
  <c r="U4264" i="3" s="1"/>
  <c r="V4265" i="3"/>
  <c r="U4265" i="3" s="1"/>
  <c r="V4266" i="3"/>
  <c r="U4266" i="3" s="1"/>
  <c r="V4267" i="3"/>
  <c r="U4267" i="3" s="1"/>
  <c r="V4268" i="3"/>
  <c r="U4268" i="3" s="1"/>
  <c r="V4269" i="3"/>
  <c r="U4269" i="3" s="1"/>
  <c r="V4270" i="3"/>
  <c r="U4270" i="3" s="1"/>
  <c r="V4271" i="3"/>
  <c r="U4271" i="3" s="1"/>
  <c r="V4272" i="3"/>
  <c r="U4272" i="3" s="1"/>
  <c r="V4273" i="3"/>
  <c r="U4273" i="3" s="1"/>
  <c r="V4274" i="3"/>
  <c r="U4274" i="3" s="1"/>
  <c r="V4275" i="3"/>
  <c r="U4275" i="3" s="1"/>
  <c r="V4276" i="3"/>
  <c r="U4276" i="3" s="1"/>
  <c r="V4277" i="3"/>
  <c r="U4277" i="3" s="1"/>
  <c r="V4278" i="3"/>
  <c r="U4278" i="3" s="1"/>
  <c r="V4279" i="3"/>
  <c r="U4279" i="3" s="1"/>
  <c r="V4280" i="3"/>
  <c r="U4280" i="3" s="1"/>
  <c r="V4281" i="3"/>
  <c r="U4281" i="3" s="1"/>
  <c r="V4282" i="3"/>
  <c r="U4282" i="3" s="1"/>
  <c r="V4283" i="3"/>
  <c r="U4283" i="3" s="1"/>
  <c r="V4284" i="3"/>
  <c r="U4284" i="3" s="1"/>
  <c r="V4285" i="3"/>
  <c r="U4285" i="3" s="1"/>
  <c r="V4286" i="3"/>
  <c r="U4286" i="3" s="1"/>
  <c r="V4287" i="3"/>
  <c r="U4287" i="3" s="1"/>
  <c r="V4288" i="3"/>
  <c r="U4288" i="3" s="1"/>
  <c r="V4289" i="3"/>
  <c r="U4289" i="3" s="1"/>
  <c r="V4290" i="3"/>
  <c r="U4290" i="3" s="1"/>
  <c r="V4291" i="3"/>
  <c r="U4291" i="3" s="1"/>
  <c r="V4292" i="3"/>
  <c r="U4292" i="3" s="1"/>
  <c r="V4293" i="3"/>
  <c r="U4293" i="3" s="1"/>
  <c r="V4294" i="3"/>
  <c r="U4294" i="3" s="1"/>
  <c r="V4295" i="3"/>
  <c r="U4295" i="3" s="1"/>
  <c r="V4296" i="3"/>
  <c r="U4296" i="3" s="1"/>
  <c r="V4297" i="3"/>
  <c r="U4297" i="3" s="1"/>
  <c r="V4298" i="3"/>
  <c r="U4298" i="3" s="1"/>
  <c r="V4299" i="3"/>
  <c r="U4299" i="3" s="1"/>
  <c r="V4300" i="3"/>
  <c r="U4300" i="3" s="1"/>
  <c r="V4301" i="3"/>
  <c r="U4301" i="3" s="1"/>
  <c r="V4302" i="3"/>
  <c r="U4302" i="3" s="1"/>
  <c r="V4303" i="3"/>
  <c r="U4303" i="3" s="1"/>
  <c r="V4304" i="3"/>
  <c r="U4304" i="3" s="1"/>
  <c r="V4305" i="3"/>
  <c r="U4305" i="3" s="1"/>
  <c r="V4306" i="3"/>
  <c r="U4306" i="3" s="1"/>
  <c r="V4307" i="3"/>
  <c r="U4307" i="3" s="1"/>
  <c r="V4308" i="3"/>
  <c r="U4308" i="3" s="1"/>
  <c r="V4309" i="3"/>
  <c r="U4309" i="3" s="1"/>
  <c r="V4310" i="3"/>
  <c r="U4310" i="3" s="1"/>
  <c r="V4311" i="3"/>
  <c r="U4311" i="3" s="1"/>
  <c r="V4312" i="3"/>
  <c r="U4312" i="3" s="1"/>
  <c r="V4313" i="3"/>
  <c r="U4313" i="3" s="1"/>
  <c r="V4314" i="3"/>
  <c r="U4314" i="3" s="1"/>
  <c r="V4315" i="3"/>
  <c r="U4315" i="3" s="1"/>
  <c r="V4316" i="3"/>
  <c r="U4316" i="3" s="1"/>
  <c r="V4317" i="3"/>
  <c r="U4317" i="3" s="1"/>
  <c r="V4318" i="3"/>
  <c r="U4318" i="3" s="1"/>
  <c r="V4319" i="3"/>
  <c r="U4319" i="3" s="1"/>
  <c r="V4320" i="3"/>
  <c r="U4320" i="3" s="1"/>
  <c r="V4321" i="3"/>
  <c r="U4321" i="3" s="1"/>
  <c r="V4322" i="3"/>
  <c r="U4322" i="3" s="1"/>
  <c r="V4323" i="3"/>
  <c r="U4323" i="3" s="1"/>
  <c r="V4324" i="3"/>
  <c r="U4324" i="3" s="1"/>
  <c r="V4325" i="3"/>
  <c r="U4325" i="3" s="1"/>
  <c r="V4326" i="3"/>
  <c r="U4326" i="3" s="1"/>
  <c r="V4327" i="3"/>
  <c r="U4327" i="3" s="1"/>
  <c r="V4328" i="3"/>
  <c r="U4328" i="3" s="1"/>
  <c r="V4329" i="3"/>
  <c r="U4329" i="3" s="1"/>
  <c r="V4330" i="3"/>
  <c r="U4330" i="3" s="1"/>
  <c r="V4331" i="3"/>
  <c r="U4331" i="3" s="1"/>
  <c r="V4332" i="3"/>
  <c r="U4332" i="3" s="1"/>
  <c r="V4333" i="3"/>
  <c r="U4333" i="3" s="1"/>
  <c r="V4334" i="3"/>
  <c r="U4334" i="3" s="1"/>
  <c r="V4335" i="3"/>
  <c r="U4335" i="3" s="1"/>
  <c r="V4336" i="3"/>
  <c r="U4336" i="3" s="1"/>
  <c r="V4337" i="3"/>
  <c r="U4337" i="3" s="1"/>
  <c r="V4338" i="3"/>
  <c r="U4338" i="3" s="1"/>
  <c r="V4339" i="3"/>
  <c r="U4339" i="3" s="1"/>
  <c r="V4340" i="3"/>
  <c r="U4340" i="3" s="1"/>
  <c r="V4341" i="3"/>
  <c r="U4341" i="3" s="1"/>
  <c r="V4342" i="3"/>
  <c r="U4342" i="3" s="1"/>
  <c r="V4343" i="3"/>
  <c r="U4343" i="3" s="1"/>
  <c r="V4344" i="3"/>
  <c r="U4344" i="3" s="1"/>
  <c r="V4345" i="3"/>
  <c r="U4345" i="3" s="1"/>
  <c r="V4346" i="3"/>
  <c r="U4346" i="3" s="1"/>
  <c r="V4347" i="3"/>
  <c r="U4347" i="3" s="1"/>
  <c r="V4348" i="3"/>
  <c r="U4348" i="3" s="1"/>
  <c r="V4349" i="3"/>
  <c r="U4349" i="3" s="1"/>
  <c r="V4350" i="3"/>
  <c r="U4350" i="3" s="1"/>
  <c r="V4351" i="3"/>
  <c r="U4351" i="3" s="1"/>
  <c r="V4352" i="3"/>
  <c r="U4352" i="3" s="1"/>
  <c r="V4353" i="3"/>
  <c r="U4353" i="3" s="1"/>
  <c r="V4354" i="3"/>
  <c r="U4354" i="3" s="1"/>
  <c r="V4355" i="3"/>
  <c r="U4355" i="3" s="1"/>
  <c r="V4356" i="3"/>
  <c r="U4356" i="3" s="1"/>
  <c r="V4357" i="3"/>
  <c r="U4357" i="3" s="1"/>
  <c r="V4358" i="3"/>
  <c r="U4358" i="3" s="1"/>
  <c r="V4359" i="3"/>
  <c r="U4359" i="3" s="1"/>
  <c r="V4360" i="3"/>
  <c r="U4360" i="3" s="1"/>
  <c r="V4361" i="3"/>
  <c r="U4361" i="3" s="1"/>
  <c r="V4362" i="3"/>
  <c r="U4362" i="3" s="1"/>
  <c r="V4363" i="3"/>
  <c r="U4363" i="3" s="1"/>
  <c r="V4364" i="3"/>
  <c r="U4364" i="3" s="1"/>
  <c r="V4365" i="3"/>
  <c r="U4365" i="3" s="1"/>
  <c r="V4366" i="3"/>
  <c r="U4366" i="3" s="1"/>
  <c r="V4367" i="3"/>
  <c r="U4367" i="3" s="1"/>
  <c r="V4368" i="3"/>
  <c r="U4368" i="3" s="1"/>
  <c r="V4369" i="3"/>
  <c r="U4369" i="3" s="1"/>
  <c r="V4370" i="3"/>
  <c r="U4370" i="3" s="1"/>
  <c r="V4371" i="3"/>
  <c r="U4371" i="3" s="1"/>
  <c r="V4372" i="3"/>
  <c r="U4372" i="3" s="1"/>
  <c r="V4373" i="3"/>
  <c r="U4373" i="3" s="1"/>
  <c r="V4374" i="3"/>
  <c r="U4374" i="3" s="1"/>
  <c r="V4375" i="3"/>
  <c r="U4375" i="3" s="1"/>
  <c r="V4376" i="3"/>
  <c r="U4376" i="3" s="1"/>
  <c r="V4377" i="3"/>
  <c r="U4377" i="3" s="1"/>
  <c r="V4378" i="3"/>
  <c r="U4378" i="3" s="1"/>
  <c r="V4379" i="3"/>
  <c r="U4379" i="3" s="1"/>
  <c r="V4380" i="3"/>
  <c r="U4380" i="3" s="1"/>
  <c r="V4381" i="3"/>
  <c r="U4381" i="3" s="1"/>
  <c r="V4382" i="3"/>
  <c r="U4382" i="3" s="1"/>
  <c r="V4383" i="3"/>
  <c r="U4383" i="3" s="1"/>
  <c r="V4384" i="3"/>
  <c r="U4384" i="3" s="1"/>
  <c r="V4385" i="3"/>
  <c r="U4385" i="3" s="1"/>
  <c r="V4386" i="3"/>
  <c r="U4386" i="3" s="1"/>
  <c r="V4387" i="3"/>
  <c r="U4387" i="3" s="1"/>
  <c r="V4388" i="3"/>
  <c r="U4388" i="3" s="1"/>
  <c r="V4389" i="3"/>
  <c r="U4389" i="3" s="1"/>
  <c r="V4390" i="3"/>
  <c r="U4390" i="3" s="1"/>
  <c r="V4391" i="3"/>
  <c r="U4391" i="3" s="1"/>
  <c r="V4392" i="3"/>
  <c r="U4392" i="3" s="1"/>
  <c r="V4393" i="3"/>
  <c r="U4393" i="3" s="1"/>
  <c r="V4394" i="3"/>
  <c r="U4394" i="3" s="1"/>
  <c r="V4395" i="3"/>
  <c r="U4395" i="3" s="1"/>
  <c r="V4396" i="3"/>
  <c r="U4396" i="3" s="1"/>
  <c r="V4397" i="3"/>
  <c r="U4397" i="3" s="1"/>
  <c r="V4398" i="3"/>
  <c r="U4398" i="3" s="1"/>
  <c r="V4399" i="3"/>
  <c r="U4399" i="3" s="1"/>
  <c r="V4400" i="3"/>
  <c r="U4400" i="3" s="1"/>
  <c r="V4401" i="3"/>
  <c r="U4401" i="3" s="1"/>
  <c r="V4402" i="3"/>
  <c r="U4402" i="3" s="1"/>
  <c r="V4403" i="3"/>
  <c r="U4403" i="3" s="1"/>
  <c r="V4404" i="3"/>
  <c r="U4404" i="3" s="1"/>
  <c r="V4405" i="3"/>
  <c r="U4405" i="3" s="1"/>
  <c r="V4406" i="3"/>
  <c r="U4406" i="3" s="1"/>
  <c r="V4407" i="3"/>
  <c r="U4407" i="3" s="1"/>
  <c r="V4408" i="3"/>
  <c r="U4408" i="3" s="1"/>
  <c r="V4409" i="3"/>
  <c r="U4409" i="3" s="1"/>
  <c r="V4410" i="3"/>
  <c r="U4410" i="3" s="1"/>
  <c r="V4411" i="3"/>
  <c r="U4411" i="3" s="1"/>
  <c r="V4412" i="3"/>
  <c r="U4412" i="3" s="1"/>
  <c r="V4413" i="3"/>
  <c r="U4413" i="3" s="1"/>
  <c r="V4414" i="3"/>
  <c r="U4414" i="3" s="1"/>
  <c r="V4415" i="3"/>
  <c r="U4415" i="3" s="1"/>
  <c r="V4416" i="3"/>
  <c r="U4416" i="3" s="1"/>
  <c r="V4417" i="3"/>
  <c r="U4417" i="3" s="1"/>
  <c r="V4418" i="3"/>
  <c r="U4418" i="3" s="1"/>
  <c r="V4419" i="3"/>
  <c r="U4419" i="3" s="1"/>
  <c r="V4420" i="3"/>
  <c r="U4420" i="3" s="1"/>
  <c r="V4421" i="3"/>
  <c r="U4421" i="3" s="1"/>
  <c r="V4422" i="3"/>
  <c r="U4422" i="3" s="1"/>
  <c r="V4423" i="3"/>
  <c r="U4423" i="3" s="1"/>
  <c r="V4424" i="3"/>
  <c r="U4424" i="3" s="1"/>
  <c r="V4425" i="3"/>
  <c r="U4425" i="3" s="1"/>
  <c r="V4426" i="3"/>
  <c r="U4426" i="3" s="1"/>
  <c r="V4427" i="3"/>
  <c r="U4427" i="3" s="1"/>
  <c r="V4428" i="3"/>
  <c r="U4428" i="3" s="1"/>
  <c r="V4429" i="3"/>
  <c r="U4429" i="3" s="1"/>
  <c r="V4430" i="3"/>
  <c r="U4430" i="3" s="1"/>
  <c r="V4431" i="3"/>
  <c r="U4431" i="3" s="1"/>
  <c r="V4432" i="3"/>
  <c r="U4432" i="3" s="1"/>
  <c r="V4433" i="3"/>
  <c r="U4433" i="3" s="1"/>
  <c r="V4434" i="3"/>
  <c r="U4434" i="3" s="1"/>
  <c r="V4435" i="3"/>
  <c r="U4435" i="3" s="1"/>
  <c r="V4436" i="3"/>
  <c r="U4436" i="3" s="1"/>
  <c r="V4437" i="3"/>
  <c r="U4437" i="3" s="1"/>
  <c r="V4438" i="3"/>
  <c r="U4438" i="3" s="1"/>
  <c r="V4439" i="3"/>
  <c r="U4439" i="3" s="1"/>
  <c r="V4440" i="3"/>
  <c r="U4440" i="3" s="1"/>
  <c r="V4441" i="3"/>
  <c r="U4441" i="3" s="1"/>
  <c r="V4442" i="3"/>
  <c r="U4442" i="3" s="1"/>
  <c r="V4443" i="3"/>
  <c r="U4443" i="3" s="1"/>
  <c r="V4444" i="3"/>
  <c r="U4444" i="3" s="1"/>
  <c r="V4445" i="3"/>
  <c r="U4445" i="3" s="1"/>
  <c r="V4446" i="3"/>
  <c r="U4446" i="3" s="1"/>
  <c r="V4447" i="3"/>
  <c r="U4447" i="3" s="1"/>
  <c r="V4448" i="3"/>
  <c r="U4448" i="3" s="1"/>
  <c r="V4449" i="3"/>
  <c r="U4449" i="3" s="1"/>
  <c r="V4450" i="3"/>
  <c r="U4450" i="3" s="1"/>
  <c r="V4451" i="3"/>
  <c r="U4451" i="3" s="1"/>
  <c r="V4452" i="3"/>
  <c r="U4452" i="3" s="1"/>
  <c r="V4453" i="3"/>
  <c r="U4453" i="3" s="1"/>
  <c r="V4454" i="3"/>
  <c r="U4454" i="3" s="1"/>
  <c r="V4455" i="3"/>
  <c r="U4455" i="3" s="1"/>
  <c r="V4456" i="3"/>
  <c r="U4456" i="3" s="1"/>
  <c r="V4457" i="3"/>
  <c r="U4457" i="3" s="1"/>
  <c r="V4458" i="3"/>
  <c r="U4458" i="3" s="1"/>
  <c r="V4459" i="3"/>
  <c r="U4459" i="3" s="1"/>
  <c r="V4460" i="3"/>
  <c r="U4460" i="3" s="1"/>
  <c r="V4461" i="3"/>
  <c r="U4461" i="3" s="1"/>
  <c r="V4462" i="3"/>
  <c r="U4462" i="3" s="1"/>
  <c r="V4463" i="3"/>
  <c r="U4463" i="3" s="1"/>
  <c r="V4464" i="3"/>
  <c r="U4464" i="3" s="1"/>
  <c r="V4465" i="3"/>
  <c r="U4465" i="3" s="1"/>
  <c r="V4466" i="3"/>
  <c r="U4466" i="3" s="1"/>
  <c r="V4467" i="3"/>
  <c r="U4467" i="3" s="1"/>
  <c r="V4468" i="3"/>
  <c r="U4468" i="3" s="1"/>
  <c r="V4469" i="3"/>
  <c r="U4469" i="3" s="1"/>
  <c r="V4470" i="3"/>
  <c r="U4470" i="3" s="1"/>
  <c r="V4471" i="3"/>
  <c r="U4471" i="3" s="1"/>
  <c r="V4472" i="3"/>
  <c r="U4472" i="3" s="1"/>
  <c r="V4473" i="3"/>
  <c r="U4473" i="3" s="1"/>
  <c r="V4474" i="3"/>
  <c r="U4474" i="3" s="1"/>
  <c r="V4475" i="3"/>
  <c r="U4475" i="3" s="1"/>
  <c r="V4476" i="3"/>
  <c r="U4476" i="3" s="1"/>
  <c r="V4477" i="3"/>
  <c r="U4477" i="3" s="1"/>
  <c r="V4478" i="3"/>
  <c r="U4478" i="3" s="1"/>
  <c r="V4479" i="3"/>
  <c r="U4479" i="3" s="1"/>
  <c r="V4480" i="3"/>
  <c r="U4480" i="3" s="1"/>
  <c r="V4481" i="3"/>
  <c r="U4481" i="3" s="1"/>
  <c r="V4482" i="3"/>
  <c r="U4482" i="3" s="1"/>
  <c r="V4483" i="3"/>
  <c r="U4483" i="3" s="1"/>
  <c r="V4484" i="3"/>
  <c r="U4484" i="3" s="1"/>
  <c r="V4485" i="3"/>
  <c r="U4485" i="3" s="1"/>
  <c r="V4486" i="3"/>
  <c r="U4486" i="3" s="1"/>
  <c r="V4487" i="3"/>
  <c r="U4487" i="3" s="1"/>
  <c r="V4488" i="3"/>
  <c r="U4488" i="3" s="1"/>
  <c r="V4489" i="3"/>
  <c r="U4489" i="3" s="1"/>
  <c r="V4490" i="3"/>
  <c r="U4490" i="3" s="1"/>
  <c r="V4491" i="3"/>
  <c r="U4491" i="3" s="1"/>
  <c r="V4492" i="3"/>
  <c r="U4492" i="3" s="1"/>
  <c r="V4493" i="3"/>
  <c r="U4493" i="3" s="1"/>
  <c r="V4494" i="3"/>
  <c r="U4494" i="3" s="1"/>
  <c r="V4495" i="3"/>
  <c r="U4495" i="3" s="1"/>
  <c r="V4496" i="3"/>
  <c r="U4496" i="3" s="1"/>
  <c r="V4497" i="3"/>
  <c r="U4497" i="3" s="1"/>
  <c r="V4498" i="3"/>
  <c r="U4498" i="3" s="1"/>
  <c r="V4499" i="3"/>
  <c r="U4499" i="3" s="1"/>
  <c r="V4500" i="3"/>
  <c r="U4500" i="3" s="1"/>
  <c r="V4501" i="3"/>
  <c r="U4501" i="3" s="1"/>
  <c r="V4502" i="3"/>
  <c r="U4502" i="3" s="1"/>
  <c r="V4503" i="3"/>
  <c r="U4503" i="3" s="1"/>
  <c r="V4504" i="3"/>
  <c r="U4504" i="3" s="1"/>
  <c r="V4505" i="3"/>
  <c r="U4505" i="3" s="1"/>
  <c r="V4506" i="3"/>
  <c r="U4506" i="3" s="1"/>
  <c r="V4507" i="3"/>
  <c r="U4507" i="3" s="1"/>
  <c r="V4508" i="3"/>
  <c r="U4508" i="3" s="1"/>
  <c r="V4509" i="3"/>
  <c r="U4509" i="3" s="1"/>
  <c r="V4510" i="3"/>
  <c r="U4510" i="3" s="1"/>
  <c r="V4511" i="3"/>
  <c r="U4511" i="3" s="1"/>
  <c r="V4512" i="3"/>
  <c r="U4512" i="3" s="1"/>
  <c r="V4513" i="3"/>
  <c r="U4513" i="3" s="1"/>
  <c r="V4514" i="3"/>
  <c r="U4514" i="3" s="1"/>
  <c r="V4515" i="3"/>
  <c r="U4515" i="3" s="1"/>
  <c r="V4516" i="3"/>
  <c r="U4516" i="3" s="1"/>
  <c r="V4517" i="3"/>
  <c r="U4517" i="3" s="1"/>
  <c r="V4518" i="3"/>
  <c r="U4518" i="3" s="1"/>
  <c r="V4519" i="3"/>
  <c r="U4519" i="3" s="1"/>
  <c r="V4520" i="3"/>
  <c r="U4520" i="3" s="1"/>
  <c r="V4521" i="3"/>
  <c r="U4521" i="3" s="1"/>
  <c r="V4522" i="3"/>
  <c r="U4522" i="3" s="1"/>
  <c r="V4523" i="3"/>
  <c r="U4523" i="3" s="1"/>
  <c r="V4524" i="3"/>
  <c r="U4524" i="3" s="1"/>
  <c r="V4525" i="3"/>
  <c r="U4525" i="3" s="1"/>
  <c r="V4526" i="3"/>
  <c r="U4526" i="3" s="1"/>
  <c r="V4527" i="3"/>
  <c r="U4527" i="3" s="1"/>
  <c r="V4528" i="3"/>
  <c r="U4528" i="3" s="1"/>
  <c r="V4529" i="3"/>
  <c r="U4529" i="3" s="1"/>
  <c r="V4530" i="3"/>
  <c r="U4530" i="3" s="1"/>
  <c r="V4531" i="3"/>
  <c r="U4531" i="3" s="1"/>
  <c r="V4532" i="3"/>
  <c r="U4532" i="3" s="1"/>
  <c r="V4533" i="3"/>
  <c r="U4533" i="3" s="1"/>
  <c r="V4534" i="3"/>
  <c r="U4534" i="3" s="1"/>
  <c r="V4535" i="3"/>
  <c r="U4535" i="3" s="1"/>
  <c r="V4536" i="3"/>
  <c r="U4536" i="3" s="1"/>
  <c r="V4537" i="3"/>
  <c r="U4537" i="3" s="1"/>
  <c r="V4538" i="3"/>
  <c r="U4538" i="3" s="1"/>
  <c r="V4539" i="3"/>
  <c r="U4539" i="3" s="1"/>
  <c r="V4540" i="3"/>
  <c r="U4540" i="3" s="1"/>
  <c r="V4541" i="3"/>
  <c r="U4541" i="3" s="1"/>
  <c r="V4542" i="3"/>
  <c r="U4542" i="3" s="1"/>
  <c r="V4543" i="3"/>
  <c r="U4543" i="3" s="1"/>
  <c r="V4544" i="3"/>
  <c r="U4544" i="3" s="1"/>
  <c r="V4545" i="3"/>
  <c r="U4545" i="3" s="1"/>
  <c r="V4546" i="3"/>
  <c r="U4546" i="3" s="1"/>
  <c r="V4547" i="3"/>
  <c r="U4547" i="3" s="1"/>
  <c r="V4548" i="3"/>
  <c r="U4548" i="3" s="1"/>
  <c r="V4549" i="3"/>
  <c r="U4549" i="3" s="1"/>
  <c r="V4550" i="3"/>
  <c r="U4550" i="3" s="1"/>
  <c r="V4551" i="3"/>
  <c r="U4551" i="3" s="1"/>
  <c r="V4552" i="3"/>
  <c r="U4552" i="3" s="1"/>
  <c r="V4553" i="3"/>
  <c r="U4553" i="3" s="1"/>
  <c r="V4554" i="3"/>
  <c r="U4554" i="3" s="1"/>
  <c r="V4555" i="3"/>
  <c r="U4555" i="3" s="1"/>
  <c r="V4556" i="3"/>
  <c r="U4556" i="3" s="1"/>
  <c r="V4557" i="3"/>
  <c r="U4557" i="3" s="1"/>
  <c r="V4558" i="3"/>
  <c r="U4558" i="3" s="1"/>
  <c r="V4559" i="3"/>
  <c r="U4559" i="3" s="1"/>
  <c r="V4560" i="3"/>
  <c r="U4560" i="3" s="1"/>
  <c r="V4561" i="3"/>
  <c r="U4561" i="3" s="1"/>
  <c r="V4562" i="3"/>
  <c r="U4562" i="3" s="1"/>
  <c r="V4563" i="3"/>
  <c r="U4563" i="3" s="1"/>
  <c r="V4564" i="3"/>
  <c r="U4564" i="3" s="1"/>
  <c r="V4565" i="3"/>
  <c r="U4565" i="3" s="1"/>
  <c r="V4566" i="3"/>
  <c r="U4566" i="3" s="1"/>
  <c r="V4567" i="3"/>
  <c r="U4567" i="3" s="1"/>
  <c r="V4568" i="3"/>
  <c r="U4568" i="3" s="1"/>
  <c r="V4569" i="3"/>
  <c r="U4569" i="3" s="1"/>
  <c r="V4570" i="3"/>
  <c r="U4570" i="3" s="1"/>
  <c r="V4571" i="3"/>
  <c r="U4571" i="3" s="1"/>
  <c r="V4572" i="3"/>
  <c r="U4572" i="3" s="1"/>
  <c r="V4573" i="3"/>
  <c r="U4573" i="3" s="1"/>
  <c r="V4574" i="3"/>
  <c r="U4574" i="3" s="1"/>
  <c r="V4575" i="3"/>
  <c r="U4575" i="3" s="1"/>
  <c r="V4576" i="3"/>
  <c r="U4576" i="3" s="1"/>
  <c r="V4577" i="3"/>
  <c r="U4577" i="3" s="1"/>
  <c r="V4578" i="3"/>
  <c r="U4578" i="3" s="1"/>
  <c r="V4579" i="3"/>
  <c r="U4579" i="3" s="1"/>
  <c r="V4580" i="3"/>
  <c r="U4580" i="3" s="1"/>
  <c r="V4581" i="3"/>
  <c r="U4581" i="3" s="1"/>
  <c r="V4582" i="3"/>
  <c r="U4582" i="3" s="1"/>
  <c r="V4583" i="3"/>
  <c r="U4583" i="3" s="1"/>
  <c r="V4584" i="3"/>
  <c r="U4584" i="3" s="1"/>
  <c r="V4585" i="3"/>
  <c r="U4585" i="3" s="1"/>
  <c r="V4586" i="3"/>
  <c r="U4586" i="3" s="1"/>
  <c r="V4587" i="3"/>
  <c r="U4587" i="3" s="1"/>
  <c r="V4588" i="3"/>
  <c r="U4588" i="3" s="1"/>
  <c r="V4589" i="3"/>
  <c r="U4589" i="3" s="1"/>
  <c r="V4590" i="3"/>
  <c r="U4590" i="3" s="1"/>
  <c r="V4591" i="3"/>
  <c r="U4591" i="3" s="1"/>
  <c r="V4592" i="3"/>
  <c r="U4592" i="3" s="1"/>
  <c r="V4593" i="3"/>
  <c r="U4593" i="3" s="1"/>
  <c r="V4594" i="3"/>
  <c r="U4594" i="3" s="1"/>
  <c r="V4595" i="3"/>
  <c r="U4595" i="3" s="1"/>
  <c r="V4596" i="3"/>
  <c r="U4596" i="3" s="1"/>
  <c r="V4597" i="3"/>
  <c r="U4597" i="3" s="1"/>
  <c r="V4598" i="3"/>
  <c r="U4598" i="3" s="1"/>
  <c r="V4599" i="3"/>
  <c r="U4599" i="3" s="1"/>
  <c r="V4600" i="3"/>
  <c r="U4600" i="3" s="1"/>
  <c r="V4601" i="3"/>
  <c r="U4601" i="3" s="1"/>
  <c r="V4602" i="3"/>
  <c r="U4602" i="3" s="1"/>
  <c r="V4603" i="3"/>
  <c r="U4603" i="3" s="1"/>
  <c r="V4604" i="3"/>
  <c r="U4604" i="3" s="1"/>
  <c r="V4605" i="3"/>
  <c r="U4605" i="3" s="1"/>
  <c r="V4606" i="3"/>
  <c r="U4606" i="3" s="1"/>
  <c r="V4607" i="3"/>
  <c r="U4607" i="3" s="1"/>
  <c r="V4608" i="3"/>
  <c r="U4608" i="3" s="1"/>
  <c r="V4609" i="3"/>
  <c r="U4609" i="3" s="1"/>
  <c r="V4610" i="3"/>
  <c r="U4610" i="3" s="1"/>
  <c r="V4611" i="3"/>
  <c r="U4611" i="3" s="1"/>
  <c r="V4612" i="3"/>
  <c r="U4612" i="3" s="1"/>
  <c r="V4613" i="3"/>
  <c r="U4613" i="3" s="1"/>
  <c r="V4614" i="3"/>
  <c r="U4614" i="3" s="1"/>
  <c r="V4615" i="3"/>
  <c r="U4615" i="3" s="1"/>
  <c r="V4616" i="3"/>
  <c r="U4616" i="3" s="1"/>
  <c r="V4617" i="3"/>
  <c r="U4617" i="3" s="1"/>
  <c r="V4618" i="3"/>
  <c r="U4618" i="3" s="1"/>
  <c r="V4619" i="3"/>
  <c r="U4619" i="3" s="1"/>
  <c r="V4620" i="3"/>
  <c r="U4620" i="3" s="1"/>
  <c r="V4621" i="3"/>
  <c r="U4621" i="3" s="1"/>
  <c r="V4622" i="3"/>
  <c r="U4622" i="3" s="1"/>
  <c r="V4623" i="3"/>
  <c r="U4623" i="3" s="1"/>
  <c r="V4624" i="3"/>
  <c r="U4624" i="3" s="1"/>
  <c r="V4625" i="3"/>
  <c r="U4625" i="3" s="1"/>
  <c r="V4626" i="3"/>
  <c r="U4626" i="3" s="1"/>
  <c r="V4627" i="3"/>
  <c r="U4627" i="3" s="1"/>
  <c r="V4628" i="3"/>
  <c r="U4628" i="3" s="1"/>
  <c r="V4629" i="3"/>
  <c r="U4629" i="3" s="1"/>
  <c r="V4630" i="3"/>
  <c r="U4630" i="3" s="1"/>
  <c r="V4631" i="3"/>
  <c r="U4631" i="3" s="1"/>
  <c r="V4632" i="3"/>
  <c r="U4632" i="3" s="1"/>
  <c r="V4633" i="3"/>
  <c r="U4633" i="3" s="1"/>
  <c r="V4634" i="3"/>
  <c r="U4634" i="3" s="1"/>
  <c r="V4635" i="3"/>
  <c r="U4635" i="3" s="1"/>
  <c r="V4636" i="3"/>
  <c r="U4636" i="3" s="1"/>
  <c r="V4637" i="3"/>
  <c r="U4637" i="3" s="1"/>
  <c r="V4638" i="3"/>
  <c r="U4638" i="3" s="1"/>
  <c r="V4639" i="3"/>
  <c r="U4639" i="3" s="1"/>
  <c r="V4640" i="3"/>
  <c r="U4640" i="3" s="1"/>
  <c r="V4641" i="3"/>
  <c r="U4641" i="3" s="1"/>
  <c r="V4642" i="3"/>
  <c r="U4642" i="3" s="1"/>
  <c r="V4643" i="3"/>
  <c r="U4643" i="3" s="1"/>
  <c r="V4644" i="3"/>
  <c r="U4644" i="3" s="1"/>
  <c r="V4645" i="3"/>
  <c r="U4645" i="3" s="1"/>
  <c r="V4646" i="3"/>
  <c r="U4646" i="3" s="1"/>
  <c r="V4647" i="3"/>
  <c r="U4647" i="3" s="1"/>
  <c r="V4648" i="3"/>
  <c r="U4648" i="3" s="1"/>
  <c r="V4649" i="3"/>
  <c r="U4649" i="3" s="1"/>
  <c r="V4650" i="3"/>
  <c r="U4650" i="3" s="1"/>
  <c r="V4651" i="3"/>
  <c r="U4651" i="3" s="1"/>
  <c r="V4652" i="3"/>
  <c r="U4652" i="3" s="1"/>
  <c r="V4653" i="3"/>
  <c r="U4653" i="3" s="1"/>
  <c r="V4654" i="3"/>
  <c r="U4654" i="3" s="1"/>
  <c r="V4655" i="3"/>
  <c r="U4655" i="3" s="1"/>
  <c r="V4656" i="3"/>
  <c r="U4656" i="3" s="1"/>
  <c r="V4657" i="3"/>
  <c r="U4657" i="3" s="1"/>
  <c r="V4658" i="3"/>
  <c r="U4658" i="3" s="1"/>
  <c r="V4659" i="3"/>
  <c r="U4659" i="3" s="1"/>
  <c r="V4660" i="3"/>
  <c r="U4660" i="3" s="1"/>
  <c r="V4661" i="3"/>
  <c r="U4661" i="3" s="1"/>
  <c r="V4662" i="3"/>
  <c r="U4662" i="3" s="1"/>
  <c r="V4663" i="3"/>
  <c r="U4663" i="3" s="1"/>
  <c r="V4664" i="3"/>
  <c r="U4664" i="3" s="1"/>
  <c r="V4665" i="3"/>
  <c r="U4665" i="3" s="1"/>
  <c r="V4666" i="3"/>
  <c r="U4666" i="3" s="1"/>
  <c r="V4667" i="3"/>
  <c r="U4667" i="3" s="1"/>
  <c r="V4668" i="3"/>
  <c r="U4668" i="3" s="1"/>
  <c r="V4669" i="3"/>
  <c r="U4669" i="3" s="1"/>
  <c r="V4670" i="3"/>
  <c r="U4670" i="3" s="1"/>
  <c r="V4671" i="3"/>
  <c r="U4671" i="3" s="1"/>
  <c r="V4672" i="3"/>
  <c r="U4672" i="3" s="1"/>
  <c r="V4673" i="3"/>
  <c r="U4673" i="3" s="1"/>
  <c r="V4674" i="3"/>
  <c r="U4674" i="3" s="1"/>
  <c r="V4675" i="3"/>
  <c r="U4675" i="3" s="1"/>
  <c r="V4676" i="3"/>
  <c r="U4676" i="3" s="1"/>
  <c r="V4677" i="3"/>
  <c r="U4677" i="3" s="1"/>
  <c r="V4678" i="3"/>
  <c r="U4678" i="3" s="1"/>
  <c r="V4679" i="3"/>
  <c r="U4679" i="3" s="1"/>
  <c r="V4680" i="3"/>
  <c r="U4680" i="3" s="1"/>
  <c r="V4681" i="3"/>
  <c r="U4681" i="3" s="1"/>
  <c r="V4682" i="3"/>
  <c r="U4682" i="3" s="1"/>
  <c r="V4683" i="3"/>
  <c r="U4683" i="3" s="1"/>
  <c r="V4684" i="3"/>
  <c r="U4684" i="3" s="1"/>
  <c r="V4685" i="3"/>
  <c r="U4685" i="3" s="1"/>
  <c r="V4686" i="3"/>
  <c r="U4686" i="3" s="1"/>
  <c r="V4687" i="3"/>
  <c r="U4687" i="3" s="1"/>
  <c r="V4688" i="3"/>
  <c r="U4688" i="3" s="1"/>
  <c r="V4689" i="3"/>
  <c r="U4689" i="3" s="1"/>
  <c r="V4690" i="3"/>
  <c r="U4690" i="3" s="1"/>
  <c r="V4691" i="3"/>
  <c r="U4691" i="3" s="1"/>
  <c r="V4692" i="3"/>
  <c r="U4692" i="3" s="1"/>
  <c r="V4693" i="3"/>
  <c r="U4693" i="3" s="1"/>
  <c r="V4694" i="3"/>
  <c r="U4694" i="3" s="1"/>
  <c r="V4695" i="3"/>
  <c r="U4695" i="3" s="1"/>
  <c r="V4696" i="3"/>
  <c r="U4696" i="3" s="1"/>
  <c r="V4697" i="3"/>
  <c r="U4697" i="3" s="1"/>
  <c r="V4698" i="3"/>
  <c r="U4698" i="3" s="1"/>
  <c r="V4699" i="3"/>
  <c r="U4699" i="3" s="1"/>
  <c r="V4700" i="3"/>
  <c r="U4700" i="3" s="1"/>
  <c r="V4701" i="3"/>
  <c r="U4701" i="3" s="1"/>
  <c r="V4702" i="3"/>
  <c r="U4702" i="3" s="1"/>
  <c r="V4703" i="3"/>
  <c r="U4703" i="3" s="1"/>
  <c r="V4704" i="3"/>
  <c r="U4704" i="3" s="1"/>
  <c r="V4705" i="3"/>
  <c r="U4705" i="3" s="1"/>
  <c r="V4706" i="3"/>
  <c r="U4706" i="3" s="1"/>
  <c r="V4707" i="3"/>
  <c r="U4707" i="3" s="1"/>
  <c r="V4708" i="3"/>
  <c r="U4708" i="3" s="1"/>
  <c r="V4709" i="3"/>
  <c r="U4709" i="3" s="1"/>
  <c r="V4710" i="3"/>
  <c r="U4710" i="3" s="1"/>
  <c r="V4711" i="3"/>
  <c r="U4711" i="3" s="1"/>
  <c r="V4712" i="3"/>
  <c r="U4712" i="3" s="1"/>
  <c r="V4713" i="3"/>
  <c r="U4713" i="3" s="1"/>
  <c r="V4714" i="3"/>
  <c r="U4714" i="3" s="1"/>
  <c r="V4715" i="3"/>
  <c r="U4715" i="3" s="1"/>
  <c r="V4716" i="3"/>
  <c r="U4716" i="3" s="1"/>
  <c r="V4717" i="3"/>
  <c r="U4717" i="3" s="1"/>
  <c r="V4718" i="3"/>
  <c r="U4718" i="3" s="1"/>
  <c r="V4719" i="3"/>
  <c r="U4719" i="3" s="1"/>
  <c r="V4720" i="3"/>
  <c r="U4720" i="3" s="1"/>
  <c r="V4721" i="3"/>
  <c r="U4721" i="3" s="1"/>
  <c r="V4722" i="3"/>
  <c r="U4722" i="3" s="1"/>
  <c r="V4723" i="3"/>
  <c r="U4723" i="3" s="1"/>
  <c r="V4724" i="3"/>
  <c r="U4724" i="3" s="1"/>
  <c r="V4725" i="3"/>
  <c r="U4725" i="3" s="1"/>
  <c r="V4726" i="3"/>
  <c r="U4726" i="3" s="1"/>
  <c r="V4727" i="3"/>
  <c r="U4727" i="3" s="1"/>
  <c r="V4728" i="3"/>
  <c r="U4728" i="3" s="1"/>
  <c r="V4729" i="3"/>
  <c r="U4729" i="3" s="1"/>
  <c r="V4730" i="3"/>
  <c r="U4730" i="3" s="1"/>
  <c r="V4731" i="3"/>
  <c r="U4731" i="3" s="1"/>
  <c r="V4732" i="3"/>
  <c r="U4732" i="3" s="1"/>
  <c r="V4733" i="3"/>
  <c r="U4733" i="3" s="1"/>
  <c r="V4734" i="3"/>
  <c r="U4734" i="3" s="1"/>
  <c r="V4735" i="3"/>
  <c r="U4735" i="3" s="1"/>
  <c r="V4736" i="3"/>
  <c r="U4736" i="3" s="1"/>
  <c r="V4737" i="3"/>
  <c r="U4737" i="3" s="1"/>
  <c r="V4738" i="3"/>
  <c r="U4738" i="3" s="1"/>
  <c r="V4739" i="3"/>
  <c r="U4739" i="3" s="1"/>
  <c r="V4740" i="3"/>
  <c r="U4740" i="3" s="1"/>
  <c r="V4741" i="3"/>
  <c r="U4741" i="3" s="1"/>
  <c r="V4742" i="3"/>
  <c r="U4742" i="3" s="1"/>
  <c r="V4743" i="3"/>
  <c r="U4743" i="3" s="1"/>
  <c r="V4744" i="3"/>
  <c r="U4744" i="3" s="1"/>
  <c r="V4745" i="3"/>
  <c r="U4745" i="3" s="1"/>
  <c r="V4746" i="3"/>
  <c r="U4746" i="3" s="1"/>
  <c r="V4747" i="3"/>
  <c r="U4747" i="3" s="1"/>
  <c r="V4748" i="3"/>
  <c r="U4748" i="3" s="1"/>
  <c r="V4749" i="3"/>
  <c r="U4749" i="3" s="1"/>
  <c r="V4750" i="3"/>
  <c r="U4750" i="3" s="1"/>
  <c r="V4751" i="3"/>
  <c r="U4751" i="3" s="1"/>
  <c r="V4752" i="3"/>
  <c r="U4752" i="3" s="1"/>
  <c r="V4753" i="3"/>
  <c r="U4753" i="3" s="1"/>
  <c r="V4754" i="3"/>
  <c r="U4754" i="3" s="1"/>
  <c r="V4755" i="3"/>
  <c r="U4755" i="3" s="1"/>
  <c r="V4756" i="3"/>
  <c r="U4756" i="3" s="1"/>
  <c r="V4757" i="3"/>
  <c r="U4757" i="3" s="1"/>
  <c r="V4758" i="3"/>
  <c r="U4758" i="3" s="1"/>
  <c r="V4759" i="3"/>
  <c r="U4759" i="3" s="1"/>
  <c r="V4760" i="3"/>
  <c r="U4760" i="3" s="1"/>
  <c r="V4761" i="3"/>
  <c r="U4761" i="3" s="1"/>
  <c r="V4762" i="3"/>
  <c r="U4762" i="3" s="1"/>
  <c r="V4763" i="3"/>
  <c r="U4763" i="3" s="1"/>
  <c r="V4764" i="3"/>
  <c r="U4764" i="3" s="1"/>
  <c r="V4765" i="3"/>
  <c r="U4765" i="3" s="1"/>
  <c r="V4766" i="3"/>
  <c r="U4766" i="3" s="1"/>
  <c r="V4767" i="3"/>
  <c r="U4767" i="3" s="1"/>
  <c r="V4768" i="3"/>
  <c r="U4768" i="3" s="1"/>
  <c r="V4769" i="3"/>
  <c r="U4769" i="3" s="1"/>
  <c r="V4770" i="3"/>
  <c r="U4770" i="3" s="1"/>
  <c r="V4771" i="3"/>
  <c r="U4771" i="3" s="1"/>
  <c r="V4772" i="3"/>
  <c r="U4772" i="3" s="1"/>
  <c r="V4773" i="3"/>
  <c r="U4773" i="3" s="1"/>
  <c r="V4774" i="3"/>
  <c r="U4774" i="3" s="1"/>
  <c r="V4775" i="3"/>
  <c r="U4775" i="3" s="1"/>
  <c r="V4776" i="3"/>
  <c r="U4776" i="3" s="1"/>
  <c r="V4777" i="3"/>
  <c r="U4777" i="3" s="1"/>
  <c r="V4778" i="3"/>
  <c r="U4778" i="3" s="1"/>
  <c r="V4779" i="3"/>
  <c r="U4779" i="3" s="1"/>
  <c r="V4780" i="3"/>
  <c r="U4780" i="3" s="1"/>
  <c r="V4781" i="3"/>
  <c r="U4781" i="3" s="1"/>
  <c r="V4782" i="3"/>
  <c r="U4782" i="3" s="1"/>
  <c r="V4783" i="3"/>
  <c r="U4783" i="3" s="1"/>
  <c r="V4784" i="3"/>
  <c r="U4784" i="3" s="1"/>
  <c r="V4785" i="3"/>
  <c r="U4785" i="3" s="1"/>
  <c r="V4786" i="3"/>
  <c r="U4786" i="3" s="1"/>
  <c r="V4787" i="3"/>
  <c r="U4787" i="3" s="1"/>
  <c r="V4788" i="3"/>
  <c r="U4788" i="3" s="1"/>
  <c r="V4789" i="3"/>
  <c r="U4789" i="3" s="1"/>
  <c r="V4790" i="3"/>
  <c r="U4790" i="3" s="1"/>
  <c r="V4791" i="3"/>
  <c r="U4791" i="3" s="1"/>
  <c r="V4792" i="3"/>
  <c r="U4792" i="3" s="1"/>
  <c r="V4793" i="3"/>
  <c r="U4793" i="3" s="1"/>
  <c r="V4794" i="3"/>
  <c r="U4794" i="3" s="1"/>
  <c r="V4795" i="3"/>
  <c r="U4795" i="3" s="1"/>
  <c r="V4796" i="3"/>
  <c r="U4796" i="3" s="1"/>
  <c r="V4797" i="3"/>
  <c r="U4797" i="3" s="1"/>
  <c r="V4798" i="3"/>
  <c r="U4798" i="3" s="1"/>
  <c r="V4799" i="3"/>
  <c r="U4799" i="3" s="1"/>
  <c r="V4800" i="3"/>
  <c r="U4800" i="3" s="1"/>
  <c r="V4801" i="3"/>
  <c r="U4801" i="3" s="1"/>
  <c r="V4802" i="3"/>
  <c r="U4802" i="3" s="1"/>
  <c r="V4803" i="3"/>
  <c r="U4803" i="3" s="1"/>
  <c r="V4804" i="3"/>
  <c r="U4804" i="3" s="1"/>
  <c r="V4805" i="3"/>
  <c r="U4805" i="3" s="1"/>
  <c r="V4806" i="3"/>
  <c r="U4806" i="3" s="1"/>
  <c r="V4807" i="3"/>
  <c r="U4807" i="3" s="1"/>
  <c r="V4808" i="3"/>
  <c r="U4808" i="3" s="1"/>
  <c r="V4809" i="3"/>
  <c r="U4809" i="3" s="1"/>
  <c r="V4810" i="3"/>
  <c r="U4810" i="3" s="1"/>
  <c r="V4811" i="3"/>
  <c r="U4811" i="3" s="1"/>
  <c r="V4812" i="3"/>
  <c r="U4812" i="3" s="1"/>
  <c r="V4813" i="3"/>
  <c r="U4813" i="3" s="1"/>
  <c r="V4814" i="3"/>
  <c r="U4814" i="3" s="1"/>
  <c r="V4815" i="3"/>
  <c r="U4815" i="3" s="1"/>
  <c r="V4816" i="3"/>
  <c r="U4816" i="3" s="1"/>
  <c r="V4817" i="3"/>
  <c r="U4817" i="3" s="1"/>
  <c r="V4818" i="3"/>
  <c r="U4818" i="3" s="1"/>
  <c r="V4819" i="3"/>
  <c r="U4819" i="3" s="1"/>
  <c r="V4820" i="3"/>
  <c r="U4820" i="3" s="1"/>
  <c r="V4821" i="3"/>
  <c r="U4821" i="3" s="1"/>
  <c r="V4822" i="3"/>
  <c r="U4822" i="3" s="1"/>
  <c r="V4823" i="3"/>
  <c r="U4823" i="3" s="1"/>
  <c r="V4824" i="3"/>
  <c r="U4824" i="3" s="1"/>
  <c r="V4825" i="3"/>
  <c r="U4825" i="3" s="1"/>
  <c r="V4826" i="3"/>
  <c r="U4826" i="3" s="1"/>
  <c r="V4827" i="3"/>
  <c r="U4827" i="3" s="1"/>
  <c r="V4828" i="3"/>
  <c r="U4828" i="3" s="1"/>
  <c r="V4829" i="3"/>
  <c r="U4829" i="3" s="1"/>
  <c r="V4830" i="3"/>
  <c r="U4830" i="3" s="1"/>
  <c r="V4831" i="3"/>
  <c r="U4831" i="3" s="1"/>
  <c r="V4832" i="3"/>
  <c r="U4832" i="3" s="1"/>
  <c r="V4833" i="3"/>
  <c r="U4833" i="3" s="1"/>
  <c r="V4834" i="3"/>
  <c r="U4834" i="3" s="1"/>
  <c r="V4835" i="3"/>
  <c r="U4835" i="3" s="1"/>
  <c r="V4836" i="3"/>
  <c r="U4836" i="3" s="1"/>
  <c r="V4837" i="3"/>
  <c r="U4837" i="3" s="1"/>
  <c r="V4838" i="3"/>
  <c r="U4838" i="3" s="1"/>
  <c r="V4839" i="3"/>
  <c r="U4839" i="3" s="1"/>
  <c r="V4840" i="3"/>
  <c r="U4840" i="3" s="1"/>
  <c r="V4841" i="3"/>
  <c r="U4841" i="3" s="1"/>
  <c r="V4842" i="3"/>
  <c r="U4842" i="3" s="1"/>
  <c r="V4843" i="3"/>
  <c r="U4843" i="3" s="1"/>
  <c r="V4844" i="3"/>
  <c r="U4844" i="3" s="1"/>
  <c r="V4845" i="3"/>
  <c r="U4845" i="3" s="1"/>
  <c r="V4846" i="3"/>
  <c r="U4846" i="3" s="1"/>
  <c r="V4847" i="3"/>
  <c r="U4847" i="3" s="1"/>
  <c r="V4848" i="3"/>
  <c r="U4848" i="3" s="1"/>
  <c r="V4849" i="3"/>
  <c r="U4849" i="3" s="1"/>
  <c r="V4850" i="3"/>
  <c r="U4850" i="3" s="1"/>
  <c r="V4851" i="3"/>
  <c r="U4851" i="3" s="1"/>
  <c r="V4852" i="3"/>
  <c r="U4852" i="3" s="1"/>
  <c r="V4853" i="3"/>
  <c r="U4853" i="3" s="1"/>
  <c r="V4854" i="3"/>
  <c r="U4854" i="3" s="1"/>
  <c r="V4855" i="3"/>
  <c r="U4855" i="3" s="1"/>
  <c r="V4856" i="3"/>
  <c r="U4856" i="3" s="1"/>
  <c r="V4857" i="3"/>
  <c r="U4857" i="3" s="1"/>
  <c r="V4858" i="3"/>
  <c r="U4858" i="3" s="1"/>
  <c r="V4859" i="3"/>
  <c r="U4859" i="3" s="1"/>
  <c r="V4860" i="3"/>
  <c r="U4860" i="3" s="1"/>
  <c r="V4861" i="3"/>
  <c r="U4861" i="3" s="1"/>
  <c r="V4862" i="3"/>
  <c r="U4862" i="3" s="1"/>
  <c r="V4863" i="3"/>
  <c r="U4863" i="3" s="1"/>
  <c r="V4864" i="3"/>
  <c r="U4864" i="3" s="1"/>
  <c r="V4865" i="3"/>
  <c r="U4865" i="3" s="1"/>
  <c r="V4866" i="3"/>
  <c r="U4866" i="3" s="1"/>
  <c r="V4867" i="3"/>
  <c r="U4867" i="3" s="1"/>
  <c r="V4868" i="3"/>
  <c r="U4868" i="3" s="1"/>
  <c r="V4869" i="3"/>
  <c r="U4869" i="3" s="1"/>
  <c r="V4870" i="3"/>
  <c r="U4870" i="3" s="1"/>
  <c r="V4871" i="3"/>
  <c r="U4871" i="3" s="1"/>
  <c r="V4872" i="3"/>
  <c r="U4872" i="3" s="1"/>
  <c r="V4873" i="3"/>
  <c r="U4873" i="3" s="1"/>
  <c r="V4874" i="3"/>
  <c r="U4874" i="3" s="1"/>
  <c r="V4875" i="3"/>
  <c r="U4875" i="3" s="1"/>
  <c r="V4876" i="3"/>
  <c r="U4876" i="3" s="1"/>
  <c r="V4877" i="3"/>
  <c r="U4877" i="3" s="1"/>
  <c r="V4878" i="3"/>
  <c r="U4878" i="3" s="1"/>
  <c r="V4879" i="3"/>
  <c r="U4879" i="3" s="1"/>
  <c r="V4880" i="3"/>
  <c r="U4880" i="3" s="1"/>
  <c r="V4881" i="3"/>
  <c r="U4881" i="3" s="1"/>
  <c r="V4882" i="3"/>
  <c r="U4882" i="3" s="1"/>
  <c r="V4883" i="3"/>
  <c r="U4883" i="3" s="1"/>
  <c r="V4884" i="3"/>
  <c r="U4884" i="3" s="1"/>
  <c r="V4885" i="3"/>
  <c r="U4885" i="3" s="1"/>
  <c r="V4886" i="3"/>
  <c r="U4886" i="3" s="1"/>
  <c r="V4887" i="3"/>
  <c r="U4887" i="3" s="1"/>
  <c r="V4888" i="3"/>
  <c r="U4888" i="3" s="1"/>
  <c r="V4889" i="3"/>
  <c r="U4889" i="3" s="1"/>
  <c r="V4890" i="3"/>
  <c r="U4890" i="3" s="1"/>
  <c r="V4891" i="3"/>
  <c r="U4891" i="3" s="1"/>
  <c r="V4892" i="3"/>
  <c r="U4892" i="3" s="1"/>
  <c r="V4893" i="3"/>
  <c r="U4893" i="3" s="1"/>
  <c r="V4894" i="3"/>
  <c r="U4894" i="3" s="1"/>
  <c r="V4895" i="3"/>
  <c r="U4895" i="3" s="1"/>
  <c r="V4896" i="3"/>
  <c r="U4896" i="3" s="1"/>
  <c r="V4897" i="3"/>
  <c r="U4897" i="3" s="1"/>
  <c r="V4898" i="3"/>
  <c r="U4898" i="3" s="1"/>
  <c r="V4899" i="3"/>
  <c r="U4899" i="3" s="1"/>
  <c r="V4900" i="3"/>
  <c r="U4900" i="3" s="1"/>
  <c r="V4901" i="3"/>
  <c r="U4901" i="3" s="1"/>
  <c r="V4902" i="3"/>
  <c r="U4902" i="3" s="1"/>
  <c r="V4903" i="3"/>
  <c r="U4903" i="3" s="1"/>
  <c r="V4904" i="3"/>
  <c r="U4904" i="3" s="1"/>
  <c r="V4905" i="3"/>
  <c r="U4905" i="3" s="1"/>
  <c r="V4906" i="3"/>
  <c r="U4906" i="3" s="1"/>
  <c r="V4907" i="3"/>
  <c r="U4907" i="3" s="1"/>
  <c r="V4908" i="3"/>
  <c r="U4908" i="3" s="1"/>
  <c r="V4909" i="3"/>
  <c r="U4909" i="3" s="1"/>
  <c r="V4910" i="3"/>
  <c r="U4910" i="3" s="1"/>
  <c r="V4911" i="3"/>
  <c r="U4911" i="3" s="1"/>
  <c r="V4912" i="3"/>
  <c r="U4912" i="3" s="1"/>
  <c r="V4913" i="3"/>
  <c r="U4913" i="3" s="1"/>
  <c r="V4914" i="3"/>
  <c r="U4914" i="3" s="1"/>
  <c r="V4915" i="3"/>
  <c r="U4915" i="3" s="1"/>
  <c r="V4916" i="3"/>
  <c r="U4916" i="3" s="1"/>
  <c r="V4917" i="3"/>
  <c r="U4917" i="3" s="1"/>
  <c r="V4918" i="3"/>
  <c r="U4918" i="3" s="1"/>
  <c r="V4919" i="3"/>
  <c r="U4919" i="3" s="1"/>
  <c r="V4920" i="3"/>
  <c r="U4920" i="3" s="1"/>
  <c r="V4921" i="3"/>
  <c r="U4921" i="3" s="1"/>
  <c r="V4922" i="3"/>
  <c r="U4922" i="3" s="1"/>
  <c r="V4923" i="3"/>
  <c r="U4923" i="3" s="1"/>
  <c r="V4924" i="3"/>
  <c r="U4924" i="3" s="1"/>
  <c r="V4925" i="3"/>
  <c r="U4925" i="3" s="1"/>
  <c r="V4926" i="3"/>
  <c r="U4926" i="3" s="1"/>
  <c r="V4927" i="3"/>
  <c r="U4927" i="3" s="1"/>
  <c r="V4928" i="3"/>
  <c r="U4928" i="3" s="1"/>
  <c r="V4929" i="3"/>
  <c r="U4929" i="3" s="1"/>
  <c r="V4930" i="3"/>
  <c r="U4930" i="3" s="1"/>
  <c r="V4931" i="3"/>
  <c r="U4931" i="3" s="1"/>
  <c r="V4932" i="3"/>
  <c r="U4932" i="3" s="1"/>
  <c r="V4933" i="3"/>
  <c r="U4933" i="3" s="1"/>
  <c r="V4934" i="3"/>
  <c r="U4934" i="3" s="1"/>
  <c r="V4935" i="3"/>
  <c r="U4935" i="3" s="1"/>
  <c r="V4936" i="3"/>
  <c r="U4936" i="3" s="1"/>
  <c r="V4937" i="3"/>
  <c r="U4937" i="3" s="1"/>
  <c r="V4938" i="3"/>
  <c r="U4938" i="3" s="1"/>
  <c r="V4939" i="3"/>
  <c r="U4939" i="3" s="1"/>
  <c r="V4940" i="3"/>
  <c r="U4940" i="3" s="1"/>
  <c r="V4941" i="3"/>
  <c r="U4941" i="3" s="1"/>
  <c r="V4942" i="3"/>
  <c r="U4942" i="3" s="1"/>
  <c r="V4943" i="3"/>
  <c r="U4943" i="3" s="1"/>
  <c r="V4944" i="3"/>
  <c r="U4944" i="3" s="1"/>
  <c r="V4945" i="3"/>
  <c r="U4945" i="3" s="1"/>
  <c r="V4946" i="3"/>
  <c r="U4946" i="3" s="1"/>
  <c r="V4947" i="3"/>
  <c r="U4947" i="3" s="1"/>
  <c r="V4948" i="3"/>
  <c r="U4948" i="3" s="1"/>
  <c r="V4949" i="3"/>
  <c r="U4949" i="3" s="1"/>
  <c r="V4950" i="3"/>
  <c r="U4950" i="3" s="1"/>
  <c r="V4951" i="3"/>
  <c r="U4951" i="3" s="1"/>
  <c r="V4952" i="3"/>
  <c r="U4952" i="3" s="1"/>
  <c r="V4953" i="3"/>
  <c r="U4953" i="3" s="1"/>
  <c r="V4954" i="3"/>
  <c r="U4954" i="3" s="1"/>
  <c r="V4955" i="3"/>
  <c r="U4955" i="3" s="1"/>
  <c r="V4956" i="3"/>
  <c r="U4956" i="3" s="1"/>
  <c r="V4957" i="3"/>
  <c r="U4957" i="3" s="1"/>
  <c r="V4958" i="3"/>
  <c r="U4958" i="3" s="1"/>
  <c r="V4959" i="3"/>
  <c r="U4959" i="3" s="1"/>
  <c r="V4960" i="3"/>
  <c r="U4960" i="3" s="1"/>
  <c r="V4961" i="3"/>
  <c r="U4961" i="3" s="1"/>
  <c r="V4962" i="3"/>
  <c r="U4962" i="3" s="1"/>
  <c r="V4963" i="3"/>
  <c r="U4963" i="3" s="1"/>
  <c r="V4964" i="3"/>
  <c r="U4964" i="3" s="1"/>
  <c r="V4965" i="3"/>
  <c r="U4965" i="3" s="1"/>
  <c r="V4966" i="3"/>
  <c r="U4966" i="3" s="1"/>
  <c r="V4967" i="3"/>
  <c r="U4967" i="3" s="1"/>
  <c r="V4968" i="3"/>
  <c r="U4968" i="3" s="1"/>
  <c r="V4969" i="3"/>
  <c r="U4969" i="3" s="1"/>
  <c r="V4970" i="3"/>
  <c r="U4970" i="3" s="1"/>
  <c r="V4971" i="3"/>
  <c r="U4971" i="3" s="1"/>
  <c r="V4972" i="3"/>
  <c r="U4972" i="3" s="1"/>
  <c r="V4973" i="3"/>
  <c r="U4973" i="3" s="1"/>
  <c r="V4974" i="3"/>
  <c r="U4974" i="3" s="1"/>
  <c r="V4975" i="3"/>
  <c r="U4975" i="3" s="1"/>
  <c r="V4976" i="3"/>
  <c r="U4976" i="3" s="1"/>
  <c r="V4977" i="3"/>
  <c r="U4977" i="3" s="1"/>
  <c r="V4978" i="3"/>
  <c r="U4978" i="3" s="1"/>
  <c r="V4979" i="3"/>
  <c r="U4979" i="3" s="1"/>
  <c r="V4980" i="3"/>
  <c r="U4980" i="3" s="1"/>
  <c r="V4981" i="3"/>
  <c r="U4981" i="3" s="1"/>
  <c r="V4982" i="3"/>
  <c r="U4982" i="3" s="1"/>
  <c r="V4983" i="3"/>
  <c r="U4983" i="3" s="1"/>
  <c r="V4984" i="3"/>
  <c r="U4984" i="3" s="1"/>
  <c r="V4985" i="3"/>
  <c r="U4985" i="3" s="1"/>
  <c r="V4986" i="3"/>
  <c r="U4986" i="3" s="1"/>
  <c r="V4987" i="3"/>
  <c r="U4987" i="3" s="1"/>
  <c r="V4988" i="3"/>
  <c r="U4988" i="3" s="1"/>
  <c r="V4989" i="3"/>
  <c r="U4989" i="3" s="1"/>
  <c r="V4990" i="3"/>
  <c r="U4990" i="3" s="1"/>
  <c r="V4991" i="3"/>
  <c r="U4991" i="3" s="1"/>
  <c r="V4992" i="3"/>
  <c r="U4992" i="3" s="1"/>
  <c r="V4993" i="3"/>
  <c r="U4993" i="3" s="1"/>
  <c r="V4994" i="3"/>
  <c r="U4994" i="3" s="1"/>
  <c r="V4995" i="3"/>
  <c r="U4995" i="3" s="1"/>
  <c r="V4996" i="3"/>
  <c r="U4996" i="3" s="1"/>
  <c r="V4997" i="3"/>
  <c r="U4997" i="3" s="1"/>
  <c r="V4998" i="3"/>
  <c r="U4998" i="3" s="1"/>
  <c r="V4999" i="3"/>
  <c r="U4999" i="3" s="1"/>
  <c r="V5000" i="3"/>
  <c r="U5000" i="3" s="1"/>
  <c r="V5001" i="3"/>
  <c r="U5001" i="3" s="1"/>
  <c r="V5002" i="3"/>
  <c r="U5002" i="3" s="1"/>
  <c r="V5003" i="3"/>
  <c r="U5003" i="3" s="1"/>
  <c r="V5004" i="3"/>
  <c r="U5004" i="3" s="1"/>
  <c r="V5005" i="3"/>
  <c r="U5005" i="3" s="1"/>
  <c r="V5006" i="3"/>
  <c r="U5006" i="3" s="1"/>
  <c r="V5007" i="3"/>
  <c r="U5007" i="3" s="1"/>
  <c r="V5008" i="3"/>
  <c r="U5008" i="3" s="1"/>
  <c r="V5009" i="3"/>
  <c r="U5009" i="3" s="1"/>
  <c r="V5010" i="3"/>
  <c r="U5010" i="3" s="1"/>
  <c r="V5011" i="3"/>
  <c r="U5011" i="3" s="1"/>
  <c r="V5012" i="3"/>
  <c r="U5012" i="3" s="1"/>
  <c r="V5013" i="3"/>
  <c r="U5013" i="3" s="1"/>
  <c r="V5014" i="3"/>
  <c r="U5014" i="3" s="1"/>
  <c r="V5015" i="3"/>
  <c r="U5015" i="3" s="1"/>
  <c r="V5016" i="3"/>
  <c r="U5016" i="3" s="1"/>
  <c r="V5017" i="3"/>
  <c r="U5017" i="3" s="1"/>
  <c r="V5018" i="3"/>
  <c r="U5018" i="3" s="1"/>
  <c r="V5019" i="3"/>
  <c r="U5019" i="3" s="1"/>
  <c r="V5020" i="3"/>
  <c r="U5020" i="3" s="1"/>
  <c r="V5021" i="3"/>
  <c r="U5021" i="3" s="1"/>
  <c r="V5022" i="3"/>
  <c r="U5022" i="3" s="1"/>
  <c r="V5023" i="3"/>
  <c r="U5023" i="3" s="1"/>
  <c r="V5024" i="3"/>
  <c r="U5024" i="3" s="1"/>
  <c r="V5025" i="3"/>
  <c r="U5025" i="3" s="1"/>
  <c r="V5026" i="3"/>
  <c r="U5026" i="3" s="1"/>
  <c r="V5027" i="3"/>
  <c r="U5027" i="3" s="1"/>
  <c r="V5028" i="3"/>
  <c r="U5028" i="3" s="1"/>
  <c r="V5029" i="3"/>
  <c r="U5029" i="3" s="1"/>
  <c r="V5030" i="3"/>
  <c r="U5030" i="3" s="1"/>
  <c r="V5031" i="3"/>
  <c r="U5031" i="3" s="1"/>
  <c r="V5032" i="3"/>
  <c r="U5032" i="3" s="1"/>
  <c r="V5033" i="3"/>
  <c r="U5033" i="3" s="1"/>
  <c r="V5034" i="3"/>
  <c r="U5034" i="3" s="1"/>
  <c r="V5035" i="3"/>
  <c r="U5035" i="3" s="1"/>
  <c r="V5036" i="3"/>
  <c r="U5036" i="3" s="1"/>
  <c r="V5037" i="3"/>
  <c r="U5037" i="3" s="1"/>
  <c r="V5038" i="3"/>
  <c r="U5038" i="3" s="1"/>
  <c r="V5039" i="3"/>
  <c r="U5039" i="3" s="1"/>
  <c r="V5040" i="3"/>
  <c r="U5040" i="3" s="1"/>
  <c r="V5041" i="3"/>
  <c r="U5041" i="3" s="1"/>
  <c r="V5042" i="3"/>
  <c r="U5042" i="3" s="1"/>
  <c r="V5043" i="3"/>
  <c r="U5043" i="3" s="1"/>
  <c r="V5044" i="3"/>
  <c r="U5044" i="3" s="1"/>
  <c r="V5045" i="3"/>
  <c r="U5045" i="3" s="1"/>
  <c r="V5046" i="3"/>
  <c r="U5046" i="3" s="1"/>
  <c r="V5047" i="3"/>
  <c r="U5047" i="3" s="1"/>
  <c r="V5048" i="3"/>
  <c r="U5048" i="3" s="1"/>
  <c r="V5049" i="3"/>
  <c r="U5049" i="3" s="1"/>
  <c r="V5050" i="3"/>
  <c r="U5050" i="3" s="1"/>
  <c r="V5051" i="3"/>
  <c r="U5051" i="3" s="1"/>
  <c r="V5052" i="3"/>
  <c r="U5052" i="3" s="1"/>
  <c r="V5053" i="3"/>
  <c r="U5053" i="3" s="1"/>
  <c r="V5054" i="3"/>
  <c r="U5054" i="3" s="1"/>
  <c r="V5055" i="3"/>
  <c r="U5055" i="3" s="1"/>
  <c r="V5056" i="3"/>
  <c r="U5056" i="3" s="1"/>
  <c r="V5057" i="3"/>
  <c r="U5057" i="3" s="1"/>
  <c r="V5058" i="3"/>
  <c r="U5058" i="3" s="1"/>
  <c r="V5059" i="3"/>
  <c r="U5059" i="3" s="1"/>
  <c r="V5060" i="3"/>
  <c r="U5060" i="3" s="1"/>
  <c r="V5061" i="3"/>
  <c r="U5061" i="3" s="1"/>
  <c r="V5062" i="3"/>
  <c r="U5062" i="3" s="1"/>
  <c r="V5063" i="3"/>
  <c r="U5063" i="3" s="1"/>
  <c r="V5064" i="3"/>
  <c r="U5064" i="3" s="1"/>
  <c r="V5065" i="3"/>
  <c r="U5065" i="3" s="1"/>
  <c r="V5066" i="3"/>
  <c r="U5066" i="3" s="1"/>
  <c r="V5067" i="3"/>
  <c r="U5067" i="3" s="1"/>
  <c r="V5068" i="3"/>
  <c r="U5068" i="3" s="1"/>
  <c r="V5069" i="3"/>
  <c r="U5069" i="3" s="1"/>
  <c r="V5070" i="3"/>
  <c r="U5070" i="3" s="1"/>
  <c r="V5071" i="3"/>
  <c r="U5071" i="3" s="1"/>
  <c r="V5072" i="3"/>
  <c r="U5072" i="3" s="1"/>
  <c r="V5073" i="3"/>
  <c r="U5073" i="3" s="1"/>
  <c r="V5074" i="3"/>
  <c r="U5074" i="3" s="1"/>
  <c r="V5075" i="3"/>
  <c r="U5075" i="3" s="1"/>
  <c r="V5076" i="3"/>
  <c r="U5076" i="3" s="1"/>
  <c r="V5077" i="3"/>
  <c r="U5077" i="3" s="1"/>
  <c r="V5078" i="3"/>
  <c r="U5078" i="3" s="1"/>
  <c r="V5079" i="3"/>
  <c r="U5079" i="3" s="1"/>
  <c r="V5080" i="3"/>
  <c r="U5080" i="3" s="1"/>
  <c r="V5081" i="3"/>
  <c r="U5081" i="3" s="1"/>
  <c r="V5082" i="3"/>
  <c r="U5082" i="3" s="1"/>
  <c r="V5083" i="3"/>
  <c r="U5083" i="3" s="1"/>
  <c r="V5084" i="3"/>
  <c r="U5084" i="3" s="1"/>
  <c r="V5085" i="3"/>
  <c r="U5085" i="3" s="1"/>
  <c r="V5086" i="3"/>
  <c r="U5086" i="3" s="1"/>
  <c r="V5087" i="3"/>
  <c r="U5087" i="3" s="1"/>
  <c r="V5088" i="3"/>
  <c r="U5088" i="3" s="1"/>
  <c r="V5089" i="3"/>
  <c r="U5089" i="3" s="1"/>
  <c r="V5090" i="3"/>
  <c r="U5090" i="3" s="1"/>
  <c r="V5091" i="3"/>
  <c r="U5091" i="3" s="1"/>
  <c r="V5092" i="3"/>
  <c r="U5092" i="3" s="1"/>
  <c r="V5093" i="3"/>
  <c r="U5093" i="3" s="1"/>
  <c r="V5094" i="3"/>
  <c r="U5094" i="3" s="1"/>
  <c r="V5095" i="3"/>
  <c r="U5095" i="3" s="1"/>
  <c r="V5096" i="3"/>
  <c r="U5096" i="3" s="1"/>
  <c r="V5097" i="3"/>
  <c r="U5097" i="3" s="1"/>
  <c r="V5098" i="3"/>
  <c r="U5098" i="3" s="1"/>
  <c r="V5099" i="3"/>
  <c r="U5099" i="3" s="1"/>
  <c r="V5100" i="3"/>
  <c r="U5100" i="3" s="1"/>
  <c r="V5101" i="3"/>
  <c r="U5101" i="3" s="1"/>
  <c r="V5102" i="3"/>
  <c r="U5102" i="3" s="1"/>
  <c r="V5103" i="3"/>
  <c r="U5103" i="3" s="1"/>
  <c r="V5104" i="3"/>
  <c r="U5104" i="3" s="1"/>
  <c r="V5105" i="3"/>
  <c r="U5105" i="3" s="1"/>
  <c r="V5106" i="3"/>
  <c r="U5106" i="3" s="1"/>
  <c r="V5107" i="3"/>
  <c r="U5107" i="3" s="1"/>
  <c r="V5108" i="3"/>
  <c r="U5108" i="3" s="1"/>
  <c r="V5109" i="3"/>
  <c r="U5109" i="3" s="1"/>
  <c r="V5110" i="3"/>
  <c r="U5110" i="3" s="1"/>
  <c r="V5111" i="3"/>
  <c r="U5111" i="3" s="1"/>
  <c r="V5112" i="3"/>
  <c r="U5112" i="3" s="1"/>
  <c r="V5113" i="3"/>
  <c r="U5113" i="3" s="1"/>
  <c r="V5114" i="3"/>
  <c r="U5114" i="3" s="1"/>
  <c r="V5115" i="3"/>
  <c r="U5115" i="3" s="1"/>
  <c r="V5116" i="3"/>
  <c r="U5116" i="3" s="1"/>
  <c r="V5117" i="3"/>
  <c r="U5117" i="3" s="1"/>
  <c r="V5118" i="3"/>
  <c r="U5118" i="3" s="1"/>
  <c r="V5119" i="3"/>
  <c r="U5119" i="3" s="1"/>
  <c r="V5120" i="3"/>
  <c r="U5120" i="3" s="1"/>
  <c r="V5121" i="3"/>
  <c r="U5121" i="3" s="1"/>
  <c r="V5122" i="3"/>
  <c r="U5122" i="3" s="1"/>
  <c r="V5123" i="3"/>
  <c r="U5123" i="3" s="1"/>
  <c r="V5124" i="3"/>
  <c r="U5124" i="3" s="1"/>
  <c r="V5125" i="3"/>
  <c r="U5125" i="3" s="1"/>
  <c r="V5126" i="3"/>
  <c r="U5126" i="3" s="1"/>
  <c r="V5127" i="3"/>
  <c r="U5127" i="3" s="1"/>
  <c r="V5128" i="3"/>
  <c r="U5128" i="3" s="1"/>
  <c r="V5129" i="3"/>
  <c r="U5129" i="3" s="1"/>
  <c r="V5130" i="3"/>
  <c r="U5130" i="3" s="1"/>
  <c r="V5131" i="3"/>
  <c r="U5131" i="3" s="1"/>
  <c r="V5132" i="3"/>
  <c r="U5132" i="3" s="1"/>
  <c r="V5133" i="3"/>
  <c r="U5133" i="3" s="1"/>
  <c r="V5134" i="3"/>
  <c r="U5134" i="3" s="1"/>
  <c r="V5135" i="3"/>
  <c r="U5135" i="3" s="1"/>
  <c r="V5136" i="3"/>
  <c r="U5136" i="3" s="1"/>
  <c r="V5137" i="3"/>
  <c r="U5137" i="3" s="1"/>
  <c r="V5138" i="3"/>
  <c r="U5138" i="3" s="1"/>
  <c r="V5139" i="3"/>
  <c r="U5139" i="3" s="1"/>
  <c r="V5140" i="3"/>
  <c r="U5140" i="3" s="1"/>
  <c r="V5141" i="3"/>
  <c r="U5141" i="3" s="1"/>
  <c r="V5142" i="3"/>
  <c r="U5142" i="3" s="1"/>
  <c r="V5143" i="3"/>
  <c r="U5143" i="3" s="1"/>
  <c r="V5144" i="3"/>
  <c r="U5144" i="3" s="1"/>
  <c r="V5145" i="3"/>
  <c r="U5145" i="3" s="1"/>
  <c r="V5146" i="3"/>
  <c r="U5146" i="3" s="1"/>
  <c r="V5147" i="3"/>
  <c r="U5147" i="3" s="1"/>
  <c r="V5148" i="3"/>
  <c r="U5148" i="3" s="1"/>
  <c r="V5149" i="3"/>
  <c r="U5149" i="3" s="1"/>
  <c r="V5150" i="3"/>
  <c r="U5150" i="3" s="1"/>
  <c r="V5151" i="3"/>
  <c r="U5151" i="3" s="1"/>
  <c r="V5152" i="3"/>
  <c r="U5152" i="3" s="1"/>
  <c r="V5153" i="3"/>
  <c r="U5153" i="3" s="1"/>
  <c r="V5154" i="3"/>
  <c r="U5154" i="3" s="1"/>
  <c r="V5155" i="3"/>
  <c r="U5155" i="3" s="1"/>
  <c r="V5156" i="3"/>
  <c r="U5156" i="3" s="1"/>
  <c r="V5157" i="3"/>
  <c r="U5157" i="3" s="1"/>
  <c r="V5158" i="3"/>
  <c r="U5158" i="3" s="1"/>
  <c r="V5159" i="3"/>
  <c r="U5159" i="3" s="1"/>
  <c r="V5160" i="3"/>
  <c r="U5160" i="3" s="1"/>
  <c r="V5161" i="3"/>
  <c r="U5161" i="3" s="1"/>
  <c r="V5162" i="3"/>
  <c r="U5162" i="3" s="1"/>
  <c r="V5163" i="3"/>
  <c r="U5163" i="3" s="1"/>
  <c r="V5164" i="3"/>
  <c r="U5164" i="3" s="1"/>
  <c r="V5165" i="3"/>
  <c r="U5165" i="3" s="1"/>
  <c r="V5166" i="3"/>
  <c r="U5166" i="3" s="1"/>
  <c r="V5167" i="3"/>
  <c r="U5167" i="3" s="1"/>
  <c r="V5168" i="3"/>
  <c r="U5168" i="3" s="1"/>
  <c r="V5169" i="3"/>
  <c r="U5169" i="3" s="1"/>
  <c r="V5170" i="3"/>
  <c r="U5170" i="3" s="1"/>
  <c r="V5171" i="3"/>
  <c r="U5171" i="3" s="1"/>
  <c r="V5172" i="3"/>
  <c r="U5172" i="3" s="1"/>
  <c r="V5173" i="3"/>
  <c r="U5173" i="3" s="1"/>
  <c r="V5174" i="3"/>
  <c r="U5174" i="3" s="1"/>
  <c r="V5175" i="3"/>
  <c r="U5175" i="3" s="1"/>
  <c r="V5176" i="3"/>
  <c r="U5176" i="3" s="1"/>
  <c r="V5177" i="3"/>
  <c r="U5177" i="3" s="1"/>
  <c r="V5178" i="3"/>
  <c r="U5178" i="3" s="1"/>
  <c r="V5179" i="3"/>
  <c r="U5179" i="3" s="1"/>
  <c r="V5180" i="3"/>
  <c r="U5180" i="3" s="1"/>
  <c r="V5181" i="3"/>
  <c r="U5181" i="3" s="1"/>
  <c r="V5182" i="3"/>
  <c r="U5182" i="3" s="1"/>
  <c r="V5183" i="3"/>
  <c r="U5183" i="3" s="1"/>
  <c r="V5184" i="3"/>
  <c r="U5184" i="3" s="1"/>
  <c r="V5185" i="3"/>
  <c r="U5185" i="3" s="1"/>
  <c r="V5186" i="3"/>
  <c r="U5186" i="3" s="1"/>
  <c r="V5187" i="3"/>
  <c r="U5187" i="3" s="1"/>
  <c r="V5188" i="3"/>
  <c r="U5188" i="3" s="1"/>
  <c r="V5189" i="3"/>
  <c r="U5189" i="3" s="1"/>
  <c r="V5190" i="3"/>
  <c r="U5190" i="3" s="1"/>
  <c r="V5191" i="3"/>
  <c r="U5191" i="3" s="1"/>
  <c r="V5192" i="3"/>
  <c r="U5192" i="3" s="1"/>
  <c r="V5193" i="3"/>
  <c r="U5193" i="3" s="1"/>
  <c r="V5194" i="3"/>
  <c r="U5194" i="3" s="1"/>
  <c r="V5195" i="3"/>
  <c r="U5195" i="3" s="1"/>
  <c r="V5196" i="3"/>
  <c r="U5196" i="3" s="1"/>
  <c r="V5197" i="3"/>
  <c r="U5197" i="3" s="1"/>
  <c r="V5198" i="3"/>
  <c r="U5198" i="3" s="1"/>
  <c r="V5199" i="3"/>
  <c r="U5199" i="3" s="1"/>
  <c r="V5200" i="3"/>
  <c r="U5200" i="3" s="1"/>
  <c r="V5201" i="3"/>
  <c r="U5201" i="3" s="1"/>
  <c r="V5202" i="3"/>
  <c r="U5202" i="3" s="1"/>
  <c r="V5203" i="3"/>
  <c r="U5203" i="3" s="1"/>
  <c r="V5204" i="3"/>
  <c r="U5204" i="3" s="1"/>
  <c r="V5205" i="3"/>
  <c r="U5205" i="3" s="1"/>
  <c r="V5206" i="3"/>
  <c r="U5206" i="3" s="1"/>
  <c r="V5207" i="3"/>
  <c r="U5207" i="3" s="1"/>
  <c r="V5208" i="3"/>
  <c r="U5208" i="3" s="1"/>
  <c r="V5209" i="3"/>
  <c r="U5209" i="3" s="1"/>
  <c r="V5210" i="3"/>
  <c r="U5210" i="3" s="1"/>
  <c r="V5211" i="3"/>
  <c r="U5211" i="3" s="1"/>
  <c r="V5212" i="3"/>
  <c r="U5212" i="3" s="1"/>
  <c r="V5213" i="3"/>
  <c r="U5213" i="3" s="1"/>
  <c r="V5214" i="3"/>
  <c r="U5214" i="3" s="1"/>
  <c r="V5215" i="3"/>
  <c r="U5215" i="3" s="1"/>
  <c r="V5216" i="3"/>
  <c r="U5216" i="3" s="1"/>
  <c r="V5217" i="3"/>
  <c r="U5217" i="3" s="1"/>
  <c r="V5218" i="3"/>
  <c r="U5218" i="3" s="1"/>
  <c r="V5219" i="3"/>
  <c r="U5219" i="3" s="1"/>
  <c r="V5220" i="3"/>
  <c r="U5220" i="3" s="1"/>
  <c r="V5221" i="3"/>
  <c r="U5221" i="3" s="1"/>
  <c r="V5222" i="3"/>
  <c r="U5222" i="3" s="1"/>
  <c r="V5223" i="3"/>
  <c r="U5223" i="3" s="1"/>
  <c r="V5224" i="3"/>
  <c r="U5224" i="3" s="1"/>
  <c r="V5225" i="3"/>
  <c r="U5225" i="3" s="1"/>
  <c r="V5226" i="3"/>
  <c r="U5226" i="3" s="1"/>
  <c r="V5227" i="3"/>
  <c r="U5227" i="3" s="1"/>
  <c r="V5228" i="3"/>
  <c r="U5228" i="3" s="1"/>
  <c r="V5229" i="3"/>
  <c r="U5229" i="3" s="1"/>
  <c r="V5230" i="3"/>
  <c r="U5230" i="3" s="1"/>
  <c r="V5231" i="3"/>
  <c r="U5231" i="3" s="1"/>
  <c r="V5232" i="3"/>
  <c r="U5232" i="3" s="1"/>
  <c r="V5233" i="3"/>
  <c r="U5233" i="3" s="1"/>
  <c r="V5234" i="3"/>
  <c r="U5234" i="3" s="1"/>
  <c r="V5235" i="3"/>
  <c r="U5235" i="3" s="1"/>
  <c r="V5236" i="3"/>
  <c r="U5236" i="3" s="1"/>
  <c r="V5237" i="3"/>
  <c r="U5237" i="3" s="1"/>
  <c r="V5238" i="3"/>
  <c r="U5238" i="3" s="1"/>
  <c r="V5239" i="3"/>
  <c r="U5239" i="3" s="1"/>
  <c r="V5240" i="3"/>
  <c r="U5240" i="3" s="1"/>
  <c r="V5241" i="3"/>
  <c r="U5241" i="3" s="1"/>
  <c r="V5242" i="3"/>
  <c r="U5242" i="3" s="1"/>
  <c r="V5243" i="3"/>
  <c r="U5243" i="3" s="1"/>
  <c r="V5244" i="3"/>
  <c r="U5244" i="3" s="1"/>
  <c r="V5245" i="3"/>
  <c r="U5245" i="3" s="1"/>
  <c r="V5246" i="3"/>
  <c r="U5246" i="3" s="1"/>
  <c r="V5247" i="3"/>
  <c r="U5247" i="3" s="1"/>
  <c r="V5248" i="3"/>
  <c r="U5248" i="3" s="1"/>
  <c r="V5249" i="3"/>
  <c r="U5249" i="3" s="1"/>
  <c r="V5250" i="3"/>
  <c r="U5250" i="3" s="1"/>
  <c r="V5251" i="3"/>
  <c r="U5251" i="3" s="1"/>
  <c r="V5252" i="3"/>
  <c r="U5252" i="3" s="1"/>
  <c r="V5253" i="3"/>
  <c r="U5253" i="3" s="1"/>
  <c r="V5254" i="3"/>
  <c r="U5254" i="3" s="1"/>
  <c r="V5255" i="3"/>
  <c r="U5255" i="3" s="1"/>
  <c r="V5256" i="3"/>
  <c r="U5256" i="3" s="1"/>
  <c r="V5257" i="3"/>
  <c r="U5257" i="3" s="1"/>
  <c r="V5258" i="3"/>
  <c r="U5258" i="3" s="1"/>
  <c r="V5259" i="3"/>
  <c r="U5259" i="3" s="1"/>
  <c r="V5260" i="3"/>
  <c r="U5260" i="3" s="1"/>
  <c r="V5261" i="3"/>
  <c r="U5261" i="3" s="1"/>
  <c r="V5262" i="3"/>
  <c r="U5262" i="3" s="1"/>
  <c r="V5263" i="3"/>
  <c r="U5263" i="3" s="1"/>
  <c r="V5264" i="3"/>
  <c r="U5264" i="3" s="1"/>
  <c r="V5265" i="3"/>
  <c r="U5265" i="3" s="1"/>
  <c r="V5266" i="3"/>
  <c r="U5266" i="3" s="1"/>
  <c r="V5267" i="3"/>
  <c r="U5267" i="3" s="1"/>
  <c r="V5268" i="3"/>
  <c r="U5268" i="3" s="1"/>
  <c r="V5269" i="3"/>
  <c r="U5269" i="3" s="1"/>
  <c r="V5270" i="3"/>
  <c r="U5270" i="3" s="1"/>
  <c r="V5271" i="3"/>
  <c r="U5271" i="3" s="1"/>
  <c r="V5272" i="3"/>
  <c r="U5272" i="3" s="1"/>
  <c r="V5273" i="3"/>
  <c r="U5273" i="3" s="1"/>
  <c r="V5274" i="3"/>
  <c r="U5274" i="3" s="1"/>
  <c r="V5275" i="3"/>
  <c r="U5275" i="3" s="1"/>
  <c r="V5276" i="3"/>
  <c r="U5276" i="3" s="1"/>
  <c r="V5277" i="3"/>
  <c r="U5277" i="3" s="1"/>
  <c r="V5278" i="3"/>
  <c r="U5278" i="3" s="1"/>
  <c r="V5279" i="3"/>
  <c r="U5279" i="3" s="1"/>
  <c r="V5280" i="3"/>
  <c r="U5280" i="3" s="1"/>
  <c r="V5281" i="3"/>
  <c r="U5281" i="3" s="1"/>
  <c r="V5282" i="3"/>
  <c r="U5282" i="3" s="1"/>
  <c r="V5283" i="3"/>
  <c r="U5283" i="3" s="1"/>
  <c r="V5284" i="3"/>
  <c r="U5284" i="3" s="1"/>
  <c r="V5285" i="3"/>
  <c r="U5285" i="3" s="1"/>
  <c r="V5286" i="3"/>
  <c r="U5286" i="3" s="1"/>
  <c r="V5287" i="3"/>
  <c r="U5287" i="3" s="1"/>
  <c r="V5288" i="3"/>
  <c r="U5288" i="3" s="1"/>
  <c r="V5289" i="3"/>
  <c r="U5289" i="3" s="1"/>
  <c r="V5290" i="3"/>
  <c r="U5290" i="3" s="1"/>
  <c r="V5291" i="3"/>
  <c r="U5291" i="3" s="1"/>
  <c r="V5292" i="3"/>
  <c r="U5292" i="3" s="1"/>
  <c r="V5293" i="3"/>
  <c r="U5293" i="3" s="1"/>
  <c r="V5294" i="3"/>
  <c r="U5294" i="3" s="1"/>
  <c r="V5295" i="3"/>
  <c r="U5295" i="3" s="1"/>
  <c r="V5296" i="3"/>
  <c r="U5296" i="3" s="1"/>
  <c r="V5297" i="3"/>
  <c r="U5297" i="3" s="1"/>
  <c r="V5298" i="3"/>
  <c r="U5298" i="3" s="1"/>
  <c r="V5299" i="3"/>
  <c r="U5299" i="3" s="1"/>
  <c r="V5300" i="3"/>
  <c r="U5300" i="3" s="1"/>
  <c r="V5301" i="3"/>
  <c r="U5301" i="3" s="1"/>
  <c r="V5302" i="3"/>
  <c r="U5302" i="3" s="1"/>
  <c r="V5303" i="3"/>
  <c r="U5303" i="3" s="1"/>
  <c r="V5304" i="3"/>
  <c r="U5304" i="3" s="1"/>
  <c r="V5305" i="3"/>
  <c r="U5305" i="3" s="1"/>
  <c r="V5306" i="3"/>
  <c r="U5306" i="3" s="1"/>
  <c r="V5307" i="3"/>
  <c r="U5307" i="3" s="1"/>
  <c r="V5308" i="3"/>
  <c r="U5308" i="3" s="1"/>
  <c r="V5309" i="3"/>
  <c r="U5309" i="3" s="1"/>
  <c r="V5310" i="3"/>
  <c r="U5310" i="3" s="1"/>
  <c r="V5311" i="3"/>
  <c r="U5311" i="3" s="1"/>
  <c r="V5312" i="3"/>
  <c r="U5312" i="3" s="1"/>
  <c r="V5313" i="3"/>
  <c r="U5313" i="3" s="1"/>
  <c r="V5314" i="3"/>
  <c r="U5314" i="3" s="1"/>
  <c r="V5315" i="3"/>
  <c r="U5315" i="3" s="1"/>
  <c r="V5316" i="3"/>
  <c r="U5316" i="3" s="1"/>
  <c r="V5317" i="3"/>
  <c r="U5317" i="3" s="1"/>
  <c r="V5318" i="3"/>
  <c r="U5318" i="3" s="1"/>
  <c r="V5319" i="3"/>
  <c r="U5319" i="3" s="1"/>
  <c r="V5320" i="3"/>
  <c r="U5320" i="3" s="1"/>
  <c r="V5321" i="3"/>
  <c r="U5321" i="3" s="1"/>
  <c r="V5322" i="3"/>
  <c r="U5322" i="3" s="1"/>
  <c r="V5323" i="3"/>
  <c r="U5323" i="3" s="1"/>
  <c r="V5324" i="3"/>
  <c r="U5324" i="3" s="1"/>
  <c r="V5325" i="3"/>
  <c r="U5325" i="3" s="1"/>
  <c r="V5326" i="3"/>
  <c r="U5326" i="3" s="1"/>
  <c r="V5327" i="3"/>
  <c r="U5327" i="3" s="1"/>
  <c r="V5328" i="3"/>
  <c r="U5328" i="3" s="1"/>
  <c r="V5329" i="3"/>
  <c r="U5329" i="3" s="1"/>
  <c r="V5330" i="3"/>
  <c r="U5330" i="3" s="1"/>
  <c r="V5331" i="3"/>
  <c r="U5331" i="3" s="1"/>
  <c r="V5332" i="3"/>
  <c r="U5332" i="3" s="1"/>
  <c r="V5333" i="3"/>
  <c r="U5333" i="3" s="1"/>
  <c r="V5334" i="3"/>
  <c r="U5334" i="3" s="1"/>
  <c r="V5335" i="3"/>
  <c r="U5335" i="3" s="1"/>
  <c r="V5336" i="3"/>
  <c r="U5336" i="3" s="1"/>
  <c r="V5337" i="3"/>
  <c r="U5337" i="3" s="1"/>
  <c r="V5338" i="3"/>
  <c r="U5338" i="3" s="1"/>
  <c r="V5339" i="3"/>
  <c r="U5339" i="3" s="1"/>
  <c r="V5340" i="3"/>
  <c r="U5340" i="3" s="1"/>
  <c r="V5341" i="3"/>
  <c r="U5341" i="3" s="1"/>
  <c r="V5342" i="3"/>
  <c r="U5342" i="3" s="1"/>
  <c r="V5343" i="3"/>
  <c r="U5343" i="3" s="1"/>
  <c r="V5344" i="3"/>
  <c r="U5344" i="3" s="1"/>
  <c r="V5345" i="3"/>
  <c r="U5345" i="3" s="1"/>
  <c r="V5346" i="3"/>
  <c r="U5346" i="3" s="1"/>
  <c r="V5347" i="3"/>
  <c r="U5347" i="3" s="1"/>
  <c r="V5348" i="3"/>
  <c r="U5348" i="3" s="1"/>
  <c r="V5349" i="3"/>
  <c r="U5349" i="3" s="1"/>
  <c r="V5350" i="3"/>
  <c r="U5350" i="3" s="1"/>
  <c r="V5351" i="3"/>
  <c r="U5351" i="3" s="1"/>
  <c r="V5352" i="3"/>
  <c r="U5352" i="3" s="1"/>
  <c r="V5353" i="3"/>
  <c r="U5353" i="3" s="1"/>
  <c r="V5354" i="3"/>
  <c r="U5354" i="3" s="1"/>
  <c r="V5355" i="3"/>
  <c r="U5355" i="3" s="1"/>
  <c r="V5356" i="3"/>
  <c r="U5356" i="3" s="1"/>
  <c r="V5357" i="3"/>
  <c r="U5357" i="3" s="1"/>
  <c r="V5358" i="3"/>
  <c r="U5358" i="3" s="1"/>
  <c r="V5359" i="3"/>
  <c r="U5359" i="3" s="1"/>
  <c r="V5360" i="3"/>
  <c r="U5360" i="3" s="1"/>
  <c r="V5361" i="3"/>
  <c r="U5361" i="3" s="1"/>
  <c r="V5362" i="3"/>
  <c r="U5362" i="3" s="1"/>
  <c r="V5363" i="3"/>
  <c r="U5363" i="3" s="1"/>
  <c r="V5364" i="3"/>
  <c r="U5364" i="3" s="1"/>
  <c r="V5365" i="3"/>
  <c r="U5365" i="3" s="1"/>
  <c r="V5366" i="3"/>
  <c r="U5366" i="3" s="1"/>
  <c r="V5367" i="3"/>
  <c r="U5367" i="3" s="1"/>
  <c r="V5368" i="3"/>
  <c r="U5368" i="3" s="1"/>
  <c r="V5369" i="3"/>
  <c r="U5369" i="3" s="1"/>
  <c r="V5370" i="3"/>
  <c r="U5370" i="3" s="1"/>
  <c r="V5371" i="3"/>
  <c r="U5371" i="3" s="1"/>
  <c r="V5372" i="3"/>
  <c r="U5372" i="3" s="1"/>
  <c r="V5373" i="3"/>
  <c r="U5373" i="3" s="1"/>
  <c r="V5374" i="3"/>
  <c r="U5374" i="3" s="1"/>
  <c r="V5375" i="3"/>
  <c r="U5375" i="3" s="1"/>
  <c r="V5376" i="3"/>
  <c r="U5376" i="3" s="1"/>
  <c r="V5377" i="3"/>
  <c r="U5377" i="3" s="1"/>
  <c r="V5378" i="3"/>
  <c r="U5378" i="3" s="1"/>
  <c r="V5379" i="3"/>
  <c r="U5379" i="3" s="1"/>
  <c r="V5380" i="3"/>
  <c r="U5380" i="3" s="1"/>
  <c r="V5381" i="3"/>
  <c r="U5381" i="3" s="1"/>
  <c r="V5382" i="3"/>
  <c r="U5382" i="3" s="1"/>
  <c r="V5383" i="3"/>
  <c r="U5383" i="3" s="1"/>
  <c r="V5384" i="3"/>
  <c r="U5384" i="3" s="1"/>
  <c r="V5385" i="3"/>
  <c r="U5385" i="3" s="1"/>
  <c r="V5386" i="3"/>
  <c r="U5386" i="3" s="1"/>
  <c r="V5387" i="3"/>
  <c r="U5387" i="3" s="1"/>
  <c r="V5388" i="3"/>
  <c r="U5388" i="3" s="1"/>
  <c r="V5389" i="3"/>
  <c r="U5389" i="3" s="1"/>
  <c r="V5390" i="3"/>
  <c r="U5390" i="3" s="1"/>
  <c r="V5391" i="3"/>
  <c r="U5391" i="3" s="1"/>
  <c r="V5392" i="3"/>
  <c r="U5392" i="3" s="1"/>
  <c r="V5393" i="3"/>
  <c r="U5393" i="3" s="1"/>
  <c r="V5394" i="3"/>
  <c r="U5394" i="3" s="1"/>
  <c r="V5395" i="3"/>
  <c r="U5395" i="3" s="1"/>
  <c r="V5396" i="3"/>
  <c r="U5396" i="3" s="1"/>
  <c r="V5397" i="3"/>
  <c r="U5397" i="3" s="1"/>
  <c r="V5398" i="3"/>
  <c r="U5398" i="3" s="1"/>
  <c r="V5399" i="3"/>
  <c r="U5399" i="3" s="1"/>
  <c r="V5400" i="3"/>
  <c r="U5400" i="3" s="1"/>
  <c r="V5401" i="3"/>
  <c r="U5401" i="3" s="1"/>
  <c r="V5402" i="3"/>
  <c r="U5402" i="3" s="1"/>
  <c r="V5403" i="3"/>
  <c r="U5403" i="3" s="1"/>
  <c r="V5404" i="3"/>
  <c r="U5404" i="3" s="1"/>
  <c r="V5405" i="3"/>
  <c r="U5405" i="3" s="1"/>
  <c r="V5406" i="3"/>
  <c r="U5406" i="3" s="1"/>
  <c r="V5407" i="3"/>
  <c r="U5407" i="3" s="1"/>
  <c r="V5408" i="3"/>
  <c r="U5408" i="3" s="1"/>
  <c r="V5409" i="3"/>
  <c r="U5409" i="3" s="1"/>
  <c r="V5410" i="3"/>
  <c r="U5410" i="3" s="1"/>
  <c r="V5411" i="3"/>
  <c r="U5411" i="3" s="1"/>
  <c r="V5412" i="3"/>
  <c r="U5412" i="3" s="1"/>
  <c r="V5413" i="3"/>
  <c r="U5413" i="3" s="1"/>
  <c r="V5414" i="3"/>
  <c r="U5414" i="3" s="1"/>
  <c r="V5415" i="3"/>
  <c r="U5415" i="3" s="1"/>
  <c r="V5416" i="3"/>
  <c r="U5416" i="3" s="1"/>
  <c r="V5417" i="3"/>
  <c r="U5417" i="3" s="1"/>
  <c r="V5418" i="3"/>
  <c r="U5418" i="3" s="1"/>
  <c r="V5419" i="3"/>
  <c r="U5419" i="3" s="1"/>
  <c r="V5420" i="3"/>
  <c r="U5420" i="3" s="1"/>
  <c r="V5421" i="3"/>
  <c r="U5421" i="3" s="1"/>
  <c r="V5422" i="3"/>
  <c r="U5422" i="3" s="1"/>
  <c r="V5423" i="3"/>
  <c r="U5423" i="3" s="1"/>
  <c r="V5424" i="3"/>
  <c r="U5424" i="3" s="1"/>
  <c r="V5425" i="3"/>
  <c r="U5425" i="3" s="1"/>
  <c r="V5426" i="3"/>
  <c r="U5426" i="3" s="1"/>
  <c r="V5427" i="3"/>
  <c r="U5427" i="3" s="1"/>
  <c r="V5428" i="3"/>
  <c r="U5428" i="3" s="1"/>
  <c r="V5429" i="3"/>
  <c r="U5429" i="3" s="1"/>
  <c r="V5430" i="3"/>
  <c r="U5430" i="3" s="1"/>
  <c r="V5431" i="3"/>
  <c r="U5431" i="3" s="1"/>
  <c r="V5432" i="3"/>
  <c r="U5432" i="3" s="1"/>
  <c r="V5433" i="3"/>
  <c r="U5433" i="3" s="1"/>
  <c r="V5434" i="3"/>
  <c r="U5434" i="3" s="1"/>
  <c r="V5435" i="3"/>
  <c r="U5435" i="3" s="1"/>
  <c r="V5436" i="3"/>
  <c r="U5436" i="3" s="1"/>
  <c r="V5437" i="3"/>
  <c r="U5437" i="3" s="1"/>
  <c r="V5438" i="3"/>
  <c r="U5438" i="3" s="1"/>
  <c r="V5439" i="3"/>
  <c r="U5439" i="3" s="1"/>
  <c r="V5440" i="3"/>
  <c r="U5440" i="3" s="1"/>
  <c r="V5441" i="3"/>
  <c r="U5441" i="3" s="1"/>
  <c r="V5442" i="3"/>
  <c r="U5442" i="3" s="1"/>
  <c r="V5443" i="3"/>
  <c r="U5443" i="3" s="1"/>
  <c r="V5444" i="3"/>
  <c r="U5444" i="3" s="1"/>
  <c r="V5445" i="3"/>
  <c r="U5445" i="3" s="1"/>
  <c r="V5446" i="3"/>
  <c r="U5446" i="3" s="1"/>
  <c r="V5447" i="3"/>
  <c r="U5447" i="3" s="1"/>
  <c r="V5448" i="3"/>
  <c r="U5448" i="3" s="1"/>
  <c r="V5449" i="3"/>
  <c r="U5449" i="3" s="1"/>
  <c r="V5450" i="3"/>
  <c r="U5450" i="3" s="1"/>
  <c r="V5451" i="3"/>
  <c r="U5451" i="3" s="1"/>
  <c r="V5452" i="3"/>
  <c r="U5452" i="3" s="1"/>
  <c r="V5453" i="3"/>
  <c r="U5453" i="3" s="1"/>
  <c r="V5454" i="3"/>
  <c r="U5454" i="3" s="1"/>
  <c r="V5455" i="3"/>
  <c r="U5455" i="3" s="1"/>
  <c r="V5456" i="3"/>
  <c r="U5456" i="3" s="1"/>
  <c r="V5457" i="3"/>
  <c r="U5457" i="3" s="1"/>
  <c r="V5458" i="3"/>
  <c r="U5458" i="3" s="1"/>
  <c r="V5459" i="3"/>
  <c r="U5459" i="3" s="1"/>
  <c r="V5460" i="3"/>
  <c r="U5460" i="3" s="1"/>
  <c r="V5461" i="3"/>
  <c r="U5461" i="3" s="1"/>
  <c r="V5462" i="3"/>
  <c r="U5462" i="3" s="1"/>
  <c r="V5463" i="3"/>
  <c r="U5463" i="3" s="1"/>
  <c r="V5464" i="3"/>
  <c r="U5464" i="3" s="1"/>
  <c r="V5465" i="3"/>
  <c r="U5465" i="3" s="1"/>
  <c r="V5466" i="3"/>
  <c r="U5466" i="3" s="1"/>
  <c r="V5467" i="3"/>
  <c r="U5467" i="3" s="1"/>
  <c r="V5468" i="3"/>
  <c r="U5468" i="3" s="1"/>
  <c r="V5469" i="3"/>
  <c r="U5469" i="3" s="1"/>
  <c r="V5470" i="3"/>
  <c r="U5470" i="3" s="1"/>
  <c r="V5471" i="3"/>
  <c r="U5471" i="3" s="1"/>
  <c r="V5472" i="3"/>
  <c r="U5472" i="3" s="1"/>
  <c r="V5473" i="3"/>
  <c r="U5473" i="3" s="1"/>
  <c r="V5474" i="3"/>
  <c r="U5474" i="3" s="1"/>
  <c r="V5475" i="3"/>
  <c r="U5475" i="3" s="1"/>
  <c r="V5476" i="3"/>
  <c r="U5476" i="3" s="1"/>
  <c r="V5477" i="3"/>
  <c r="U5477" i="3" s="1"/>
  <c r="V5478" i="3"/>
  <c r="U5478" i="3" s="1"/>
  <c r="V5479" i="3"/>
  <c r="U5479" i="3" s="1"/>
  <c r="V5480" i="3"/>
  <c r="U5480" i="3" s="1"/>
  <c r="V5481" i="3"/>
  <c r="U5481" i="3" s="1"/>
  <c r="V5482" i="3"/>
  <c r="U5482" i="3" s="1"/>
  <c r="V5483" i="3"/>
  <c r="U5483" i="3" s="1"/>
  <c r="V5484" i="3"/>
  <c r="U5484" i="3" s="1"/>
  <c r="V5485" i="3"/>
  <c r="U5485" i="3" s="1"/>
  <c r="V5486" i="3"/>
  <c r="U5486" i="3" s="1"/>
  <c r="V5487" i="3"/>
  <c r="U5487" i="3" s="1"/>
  <c r="V5488" i="3"/>
  <c r="U5488" i="3" s="1"/>
  <c r="V5489" i="3"/>
  <c r="U5489" i="3" s="1"/>
  <c r="V5490" i="3"/>
  <c r="U5490" i="3" s="1"/>
  <c r="V5491" i="3"/>
  <c r="U5491" i="3" s="1"/>
  <c r="V5492" i="3"/>
  <c r="U5492" i="3" s="1"/>
  <c r="V5493" i="3"/>
  <c r="U5493" i="3" s="1"/>
  <c r="V5494" i="3"/>
  <c r="U5494" i="3" s="1"/>
  <c r="V5495" i="3"/>
  <c r="U5495" i="3" s="1"/>
  <c r="V5496" i="3"/>
  <c r="U5496" i="3" s="1"/>
  <c r="V5497" i="3"/>
  <c r="U5497" i="3" s="1"/>
  <c r="V5498" i="3"/>
  <c r="U5498" i="3" s="1"/>
  <c r="V5499" i="3"/>
  <c r="U5499" i="3" s="1"/>
  <c r="V5500" i="3"/>
  <c r="U5500" i="3" s="1"/>
  <c r="V5501" i="3"/>
  <c r="U5501" i="3" s="1"/>
  <c r="V5502" i="3"/>
  <c r="U5502" i="3" s="1"/>
  <c r="V5503" i="3"/>
  <c r="U5503" i="3" s="1"/>
  <c r="V5504" i="3"/>
  <c r="U5504" i="3" s="1"/>
  <c r="V5505" i="3"/>
  <c r="U5505" i="3" s="1"/>
  <c r="V5506" i="3"/>
  <c r="U5506" i="3" s="1"/>
  <c r="V5507" i="3"/>
  <c r="U5507" i="3" s="1"/>
  <c r="V5508" i="3"/>
  <c r="U5508" i="3" s="1"/>
  <c r="V5509" i="3"/>
  <c r="U5509" i="3" s="1"/>
  <c r="V5510" i="3"/>
  <c r="U5510" i="3" s="1"/>
  <c r="V5511" i="3"/>
  <c r="U5511" i="3" s="1"/>
  <c r="V5512" i="3"/>
  <c r="U5512" i="3" s="1"/>
  <c r="V5513" i="3"/>
  <c r="U5513" i="3" s="1"/>
  <c r="V5514" i="3"/>
  <c r="U5514" i="3" s="1"/>
  <c r="V5515" i="3"/>
  <c r="U5515" i="3" s="1"/>
  <c r="V5516" i="3"/>
  <c r="U5516" i="3" s="1"/>
  <c r="V5517" i="3"/>
  <c r="U5517" i="3" s="1"/>
  <c r="V5518" i="3"/>
  <c r="U5518" i="3" s="1"/>
  <c r="V5519" i="3"/>
  <c r="U5519" i="3" s="1"/>
  <c r="V5520" i="3"/>
  <c r="U5520" i="3" s="1"/>
  <c r="V5521" i="3"/>
  <c r="U5521" i="3" s="1"/>
  <c r="V5522" i="3"/>
  <c r="U5522" i="3" s="1"/>
  <c r="V5523" i="3"/>
  <c r="U5523" i="3" s="1"/>
  <c r="V5524" i="3"/>
  <c r="U5524" i="3" s="1"/>
  <c r="V5525" i="3"/>
  <c r="U5525" i="3" s="1"/>
  <c r="V5526" i="3"/>
  <c r="U5526" i="3" s="1"/>
  <c r="V5527" i="3"/>
  <c r="U5527" i="3" s="1"/>
  <c r="V5528" i="3"/>
  <c r="U5528" i="3" s="1"/>
  <c r="V5529" i="3"/>
  <c r="U5529" i="3" s="1"/>
  <c r="V5530" i="3"/>
  <c r="U5530" i="3" s="1"/>
  <c r="V5531" i="3"/>
  <c r="U5531" i="3" s="1"/>
  <c r="V5532" i="3"/>
  <c r="U5532" i="3" s="1"/>
  <c r="V5533" i="3"/>
  <c r="U5533" i="3" s="1"/>
  <c r="V5534" i="3"/>
  <c r="U5534" i="3" s="1"/>
  <c r="V5535" i="3"/>
  <c r="U5535" i="3" s="1"/>
  <c r="V5536" i="3"/>
  <c r="U5536" i="3" s="1"/>
  <c r="V5537" i="3"/>
  <c r="U5537" i="3" s="1"/>
  <c r="V5538" i="3"/>
  <c r="U5538" i="3" s="1"/>
  <c r="V5539" i="3"/>
  <c r="U5539" i="3" s="1"/>
  <c r="V5540" i="3"/>
  <c r="U5540" i="3" s="1"/>
  <c r="V5541" i="3"/>
  <c r="U5541" i="3" s="1"/>
  <c r="V5542" i="3"/>
  <c r="U5542" i="3" s="1"/>
  <c r="V5543" i="3"/>
  <c r="U5543" i="3" s="1"/>
  <c r="V5544" i="3"/>
  <c r="U5544" i="3" s="1"/>
  <c r="V5545" i="3"/>
  <c r="U5545" i="3" s="1"/>
  <c r="V5546" i="3"/>
  <c r="U5546" i="3" s="1"/>
  <c r="V5547" i="3"/>
  <c r="U5547" i="3" s="1"/>
  <c r="V5548" i="3"/>
  <c r="U5548" i="3" s="1"/>
  <c r="V5549" i="3"/>
  <c r="U5549" i="3" s="1"/>
  <c r="V5550" i="3"/>
  <c r="U5550" i="3" s="1"/>
  <c r="V5551" i="3"/>
  <c r="U5551" i="3" s="1"/>
  <c r="V5552" i="3"/>
  <c r="U5552" i="3" s="1"/>
  <c r="V5553" i="3"/>
  <c r="U5553" i="3" s="1"/>
  <c r="V5554" i="3"/>
  <c r="U5554" i="3" s="1"/>
  <c r="V5555" i="3"/>
  <c r="U5555" i="3" s="1"/>
  <c r="V5556" i="3"/>
  <c r="U5556" i="3" s="1"/>
  <c r="V5557" i="3"/>
  <c r="U5557" i="3" s="1"/>
  <c r="V5558" i="3"/>
  <c r="U5558" i="3" s="1"/>
  <c r="V5559" i="3"/>
  <c r="U5559" i="3" s="1"/>
  <c r="V5560" i="3"/>
  <c r="U5560" i="3" s="1"/>
  <c r="V5561" i="3"/>
  <c r="U5561" i="3" s="1"/>
  <c r="V5562" i="3"/>
  <c r="U5562" i="3" s="1"/>
  <c r="V5563" i="3"/>
  <c r="U5563" i="3" s="1"/>
  <c r="V5564" i="3"/>
  <c r="U5564" i="3" s="1"/>
  <c r="V5565" i="3"/>
  <c r="U5565" i="3" s="1"/>
  <c r="V5566" i="3"/>
  <c r="U5566" i="3" s="1"/>
  <c r="V5567" i="3"/>
  <c r="U5567" i="3" s="1"/>
  <c r="V5568" i="3"/>
  <c r="U5568" i="3" s="1"/>
  <c r="V5569" i="3"/>
  <c r="U5569" i="3" s="1"/>
  <c r="V5570" i="3"/>
  <c r="U5570" i="3" s="1"/>
  <c r="V5571" i="3"/>
  <c r="U5571" i="3" s="1"/>
  <c r="V5572" i="3"/>
  <c r="U5572" i="3" s="1"/>
  <c r="V5573" i="3"/>
  <c r="U5573" i="3" s="1"/>
  <c r="V5574" i="3"/>
  <c r="U5574" i="3" s="1"/>
  <c r="V5575" i="3"/>
  <c r="U5575" i="3" s="1"/>
  <c r="V5576" i="3"/>
  <c r="U5576" i="3" s="1"/>
  <c r="V5577" i="3"/>
  <c r="U5577" i="3" s="1"/>
  <c r="V5578" i="3"/>
  <c r="U5578" i="3" s="1"/>
  <c r="V5579" i="3"/>
  <c r="U5579" i="3" s="1"/>
  <c r="V5580" i="3"/>
  <c r="U5580" i="3" s="1"/>
  <c r="V5581" i="3"/>
  <c r="U5581" i="3" s="1"/>
  <c r="V5582" i="3"/>
  <c r="U5582" i="3" s="1"/>
  <c r="V5583" i="3"/>
  <c r="U5583" i="3" s="1"/>
  <c r="V5584" i="3"/>
  <c r="U5584" i="3" s="1"/>
  <c r="V5585" i="3"/>
  <c r="U5585" i="3" s="1"/>
  <c r="V5586" i="3"/>
  <c r="U5586" i="3" s="1"/>
  <c r="V5587" i="3"/>
  <c r="U5587" i="3" s="1"/>
  <c r="V5588" i="3"/>
  <c r="U5588" i="3" s="1"/>
  <c r="V5589" i="3"/>
  <c r="U5589" i="3" s="1"/>
  <c r="V5590" i="3"/>
  <c r="U5590" i="3" s="1"/>
  <c r="V5591" i="3"/>
  <c r="U5591" i="3" s="1"/>
  <c r="V5592" i="3"/>
  <c r="U5592" i="3" s="1"/>
  <c r="V5593" i="3"/>
  <c r="U5593" i="3" s="1"/>
  <c r="V5594" i="3"/>
  <c r="U5594" i="3" s="1"/>
  <c r="V5595" i="3"/>
  <c r="U5595" i="3" s="1"/>
  <c r="V5596" i="3"/>
  <c r="U5596" i="3" s="1"/>
  <c r="V5597" i="3"/>
  <c r="U5597" i="3" s="1"/>
  <c r="V5598" i="3"/>
  <c r="U5598" i="3" s="1"/>
  <c r="V5599" i="3"/>
  <c r="U5599" i="3" s="1"/>
  <c r="V5600" i="3"/>
  <c r="U5600" i="3" s="1"/>
  <c r="V5601" i="3"/>
  <c r="U5601" i="3" s="1"/>
  <c r="V5602" i="3"/>
  <c r="U5602" i="3" s="1"/>
  <c r="V5603" i="3"/>
  <c r="U5603" i="3" s="1"/>
  <c r="V5604" i="3"/>
  <c r="U5604" i="3" s="1"/>
  <c r="V5605" i="3"/>
  <c r="U5605" i="3" s="1"/>
  <c r="V5606" i="3"/>
  <c r="U5606" i="3" s="1"/>
  <c r="V5607" i="3"/>
  <c r="U5607" i="3" s="1"/>
  <c r="V5608" i="3"/>
  <c r="U5608" i="3" s="1"/>
  <c r="V5609" i="3"/>
  <c r="U5609" i="3" s="1"/>
  <c r="V5610" i="3"/>
  <c r="U5610" i="3" s="1"/>
  <c r="V5611" i="3"/>
  <c r="U5611" i="3" s="1"/>
  <c r="V5612" i="3"/>
  <c r="U5612" i="3" s="1"/>
  <c r="V5613" i="3"/>
  <c r="U5613" i="3" s="1"/>
  <c r="V5614" i="3"/>
  <c r="U5614" i="3" s="1"/>
  <c r="V5615" i="3"/>
  <c r="U5615" i="3" s="1"/>
  <c r="V5616" i="3"/>
  <c r="U5616" i="3" s="1"/>
  <c r="V5617" i="3"/>
  <c r="U5617" i="3" s="1"/>
  <c r="V5618" i="3"/>
  <c r="U5618" i="3" s="1"/>
  <c r="V5619" i="3"/>
  <c r="U5619" i="3" s="1"/>
  <c r="V5620" i="3"/>
  <c r="U5620" i="3" s="1"/>
  <c r="V5621" i="3"/>
  <c r="U5621" i="3" s="1"/>
  <c r="V5622" i="3"/>
  <c r="U5622" i="3" s="1"/>
  <c r="V5623" i="3"/>
  <c r="U5623" i="3" s="1"/>
  <c r="V5624" i="3"/>
  <c r="U5624" i="3" s="1"/>
  <c r="V5625" i="3"/>
  <c r="U5625" i="3" s="1"/>
  <c r="V5626" i="3"/>
  <c r="U5626" i="3" s="1"/>
  <c r="V5627" i="3"/>
  <c r="U5627" i="3" s="1"/>
  <c r="V5628" i="3"/>
  <c r="U5628" i="3" s="1"/>
  <c r="V5629" i="3"/>
  <c r="U5629" i="3" s="1"/>
  <c r="V5630" i="3"/>
  <c r="U5630" i="3" s="1"/>
  <c r="V5631" i="3"/>
  <c r="U5631" i="3" s="1"/>
  <c r="V5632" i="3"/>
  <c r="U5632" i="3" s="1"/>
  <c r="V5633" i="3"/>
  <c r="U5633" i="3" s="1"/>
  <c r="V5634" i="3"/>
  <c r="U5634" i="3" s="1"/>
  <c r="V5635" i="3"/>
  <c r="U5635" i="3" s="1"/>
  <c r="V5636" i="3"/>
  <c r="U5636" i="3" s="1"/>
  <c r="V5637" i="3"/>
  <c r="U5637" i="3" s="1"/>
  <c r="V5638" i="3"/>
  <c r="U5638" i="3" s="1"/>
  <c r="V5639" i="3"/>
  <c r="U5639" i="3" s="1"/>
  <c r="V5640" i="3"/>
  <c r="U5640" i="3" s="1"/>
  <c r="V5641" i="3"/>
  <c r="U5641" i="3" s="1"/>
  <c r="V5642" i="3"/>
  <c r="U5642" i="3" s="1"/>
  <c r="V5643" i="3"/>
  <c r="U5643" i="3" s="1"/>
  <c r="V5644" i="3"/>
  <c r="U5644" i="3" s="1"/>
  <c r="V5645" i="3"/>
  <c r="U5645" i="3" s="1"/>
  <c r="V5646" i="3"/>
  <c r="U5646" i="3" s="1"/>
  <c r="V5647" i="3"/>
  <c r="U5647" i="3" s="1"/>
  <c r="V5648" i="3"/>
  <c r="U5648" i="3" s="1"/>
  <c r="V5649" i="3"/>
  <c r="U5649" i="3" s="1"/>
  <c r="V5650" i="3"/>
  <c r="U5650" i="3" s="1"/>
  <c r="V5651" i="3"/>
  <c r="U5651" i="3" s="1"/>
  <c r="V5652" i="3"/>
  <c r="U5652" i="3" s="1"/>
  <c r="V5653" i="3"/>
  <c r="U5653" i="3" s="1"/>
  <c r="V5654" i="3"/>
  <c r="U5654" i="3" s="1"/>
  <c r="V5655" i="3"/>
  <c r="U5655" i="3" s="1"/>
  <c r="V5656" i="3"/>
  <c r="U5656" i="3" s="1"/>
  <c r="V5657" i="3"/>
  <c r="U5657" i="3" s="1"/>
  <c r="V5658" i="3"/>
  <c r="U5658" i="3" s="1"/>
  <c r="V5659" i="3"/>
  <c r="U5659" i="3" s="1"/>
  <c r="V5660" i="3"/>
  <c r="U5660" i="3" s="1"/>
  <c r="V5661" i="3"/>
  <c r="U5661" i="3" s="1"/>
  <c r="V5662" i="3"/>
  <c r="U5662" i="3" s="1"/>
  <c r="V5663" i="3"/>
  <c r="U5663" i="3" s="1"/>
  <c r="V5664" i="3"/>
  <c r="U5664" i="3" s="1"/>
  <c r="V5665" i="3"/>
  <c r="U5665" i="3" s="1"/>
  <c r="V5666" i="3"/>
  <c r="U5666" i="3" s="1"/>
  <c r="V5667" i="3"/>
  <c r="U5667" i="3" s="1"/>
  <c r="V5668" i="3"/>
  <c r="U5668" i="3" s="1"/>
  <c r="V5669" i="3"/>
  <c r="U5669" i="3" s="1"/>
  <c r="V5670" i="3"/>
  <c r="U5670" i="3" s="1"/>
  <c r="V5671" i="3"/>
  <c r="U5671" i="3" s="1"/>
  <c r="V5672" i="3"/>
  <c r="U5672" i="3" s="1"/>
  <c r="V5673" i="3"/>
  <c r="U5673" i="3" s="1"/>
  <c r="V5674" i="3"/>
  <c r="U5674" i="3" s="1"/>
  <c r="V5675" i="3"/>
  <c r="U5675" i="3" s="1"/>
  <c r="V5676" i="3"/>
  <c r="U5676" i="3" s="1"/>
  <c r="V5677" i="3"/>
  <c r="U5677" i="3" s="1"/>
  <c r="V5678" i="3"/>
  <c r="U5678" i="3" s="1"/>
  <c r="V5679" i="3"/>
  <c r="U5679" i="3" s="1"/>
  <c r="V5680" i="3"/>
  <c r="U5680" i="3" s="1"/>
  <c r="V5681" i="3"/>
  <c r="U5681" i="3" s="1"/>
  <c r="V5682" i="3"/>
  <c r="U5682" i="3" s="1"/>
  <c r="V5683" i="3"/>
  <c r="U5683" i="3" s="1"/>
  <c r="V5684" i="3"/>
  <c r="U5684" i="3" s="1"/>
  <c r="V5685" i="3"/>
  <c r="U5685" i="3" s="1"/>
  <c r="V5686" i="3"/>
  <c r="U5686" i="3" s="1"/>
  <c r="V5687" i="3"/>
  <c r="U5687" i="3" s="1"/>
  <c r="V5688" i="3"/>
  <c r="U5688" i="3" s="1"/>
  <c r="V5689" i="3"/>
  <c r="U5689" i="3" s="1"/>
  <c r="V5690" i="3"/>
  <c r="U5690" i="3" s="1"/>
  <c r="V5691" i="3"/>
  <c r="U5691" i="3" s="1"/>
  <c r="V5692" i="3"/>
  <c r="U5692" i="3" s="1"/>
  <c r="V5693" i="3"/>
  <c r="U5693" i="3" s="1"/>
  <c r="V5694" i="3"/>
  <c r="U5694" i="3" s="1"/>
  <c r="V5695" i="3"/>
  <c r="U5695" i="3" s="1"/>
  <c r="V5696" i="3"/>
  <c r="U5696" i="3" s="1"/>
  <c r="V5697" i="3"/>
  <c r="U5697" i="3" s="1"/>
  <c r="V5698" i="3"/>
  <c r="U5698" i="3" s="1"/>
  <c r="V5699" i="3"/>
  <c r="U5699" i="3" s="1"/>
  <c r="V5700" i="3"/>
  <c r="U5700" i="3" s="1"/>
  <c r="V5701" i="3"/>
  <c r="U5701" i="3" s="1"/>
  <c r="V5702" i="3"/>
  <c r="U5702" i="3" s="1"/>
  <c r="V5703" i="3"/>
  <c r="U5703" i="3" s="1"/>
  <c r="V5704" i="3"/>
  <c r="U5704" i="3" s="1"/>
  <c r="V5705" i="3"/>
  <c r="U5705" i="3" s="1"/>
  <c r="V5706" i="3"/>
  <c r="U5706" i="3" s="1"/>
  <c r="V5707" i="3"/>
  <c r="U5707" i="3" s="1"/>
  <c r="V5708" i="3"/>
  <c r="U5708" i="3" s="1"/>
  <c r="V5709" i="3"/>
  <c r="U5709" i="3" s="1"/>
  <c r="V5710" i="3"/>
  <c r="U5710" i="3" s="1"/>
  <c r="V5711" i="3"/>
  <c r="U5711" i="3" s="1"/>
  <c r="V5712" i="3"/>
  <c r="U5712" i="3" s="1"/>
  <c r="V5713" i="3"/>
  <c r="U5713" i="3" s="1"/>
  <c r="V5714" i="3"/>
  <c r="U5714" i="3" s="1"/>
  <c r="V5715" i="3"/>
  <c r="U5715" i="3" s="1"/>
  <c r="V5716" i="3"/>
  <c r="U5716" i="3" s="1"/>
  <c r="V5717" i="3"/>
  <c r="U5717" i="3" s="1"/>
  <c r="V5718" i="3"/>
  <c r="U5718" i="3" s="1"/>
  <c r="V5719" i="3"/>
  <c r="U5719" i="3" s="1"/>
  <c r="V5720" i="3"/>
  <c r="U5720" i="3" s="1"/>
  <c r="V5721" i="3"/>
  <c r="U5721" i="3" s="1"/>
  <c r="V5722" i="3"/>
  <c r="U5722" i="3" s="1"/>
  <c r="V5723" i="3"/>
  <c r="U5723" i="3" s="1"/>
  <c r="V5724" i="3"/>
  <c r="U5724" i="3" s="1"/>
  <c r="V5725" i="3"/>
  <c r="U5725" i="3" s="1"/>
  <c r="V5726" i="3"/>
  <c r="U5726" i="3" s="1"/>
  <c r="V5727" i="3"/>
  <c r="U5727" i="3" s="1"/>
  <c r="V5728" i="3"/>
  <c r="U5728" i="3" s="1"/>
  <c r="V5729" i="3"/>
  <c r="U5729" i="3" s="1"/>
  <c r="V5730" i="3"/>
  <c r="U5730" i="3" s="1"/>
  <c r="V5731" i="3"/>
  <c r="U5731" i="3" s="1"/>
  <c r="V5732" i="3"/>
  <c r="U5732" i="3" s="1"/>
  <c r="V5733" i="3"/>
  <c r="U5733" i="3" s="1"/>
  <c r="V5734" i="3"/>
  <c r="U5734" i="3" s="1"/>
  <c r="V5735" i="3"/>
  <c r="U5735" i="3" s="1"/>
  <c r="V5736" i="3"/>
  <c r="U5736" i="3" s="1"/>
  <c r="V5737" i="3"/>
  <c r="U5737" i="3" s="1"/>
  <c r="V5738" i="3"/>
  <c r="U5738" i="3" s="1"/>
  <c r="V5739" i="3"/>
  <c r="U5739" i="3" s="1"/>
  <c r="V5740" i="3"/>
  <c r="U5740" i="3" s="1"/>
  <c r="V5741" i="3"/>
  <c r="U5741" i="3" s="1"/>
  <c r="V5742" i="3"/>
  <c r="U5742" i="3" s="1"/>
  <c r="V5743" i="3"/>
  <c r="U5743" i="3" s="1"/>
  <c r="V5744" i="3"/>
  <c r="U5744" i="3" s="1"/>
  <c r="V5745" i="3"/>
  <c r="U5745" i="3" s="1"/>
  <c r="V5746" i="3"/>
  <c r="U5746" i="3" s="1"/>
  <c r="V5747" i="3"/>
  <c r="U5747" i="3" s="1"/>
  <c r="V5748" i="3"/>
  <c r="U5748" i="3" s="1"/>
  <c r="V5749" i="3"/>
  <c r="U5749" i="3" s="1"/>
  <c r="V5750" i="3"/>
  <c r="U5750" i="3" s="1"/>
  <c r="V5751" i="3"/>
  <c r="U5751" i="3" s="1"/>
  <c r="V5752" i="3"/>
  <c r="U5752" i="3" s="1"/>
  <c r="V5753" i="3"/>
  <c r="U5753" i="3" s="1"/>
  <c r="V5754" i="3"/>
  <c r="U5754" i="3" s="1"/>
  <c r="V5755" i="3"/>
  <c r="U5755" i="3" s="1"/>
  <c r="V5756" i="3"/>
  <c r="U5756" i="3" s="1"/>
  <c r="V5757" i="3"/>
  <c r="U5757" i="3" s="1"/>
  <c r="V5758" i="3"/>
  <c r="U5758" i="3" s="1"/>
  <c r="V5759" i="3"/>
  <c r="U5759" i="3" s="1"/>
  <c r="V5760" i="3"/>
  <c r="U5760" i="3" s="1"/>
  <c r="V5761" i="3"/>
  <c r="U5761" i="3" s="1"/>
  <c r="V5762" i="3"/>
  <c r="U5762" i="3" s="1"/>
  <c r="V5763" i="3"/>
  <c r="U5763" i="3" s="1"/>
  <c r="V5764" i="3"/>
  <c r="U5764" i="3" s="1"/>
  <c r="V5765" i="3"/>
  <c r="U5765" i="3" s="1"/>
  <c r="V5766" i="3"/>
  <c r="U5766" i="3" s="1"/>
  <c r="V5767" i="3"/>
  <c r="U5767" i="3" s="1"/>
  <c r="V5768" i="3"/>
  <c r="U5768" i="3" s="1"/>
  <c r="V5769" i="3"/>
  <c r="U5769" i="3" s="1"/>
  <c r="V5770" i="3"/>
  <c r="U5770" i="3" s="1"/>
  <c r="V5771" i="3"/>
  <c r="U5771" i="3" s="1"/>
  <c r="V5772" i="3"/>
  <c r="U5772" i="3" s="1"/>
  <c r="V5773" i="3"/>
  <c r="U5773" i="3" s="1"/>
  <c r="V5774" i="3"/>
  <c r="U5774" i="3" s="1"/>
  <c r="V5775" i="3"/>
  <c r="U5775" i="3" s="1"/>
  <c r="V5776" i="3"/>
  <c r="U5776" i="3" s="1"/>
  <c r="V5777" i="3"/>
  <c r="U5777" i="3" s="1"/>
  <c r="V5778" i="3"/>
  <c r="U5778" i="3" s="1"/>
  <c r="V5779" i="3"/>
  <c r="U5779" i="3" s="1"/>
  <c r="V5780" i="3"/>
  <c r="U5780" i="3" s="1"/>
  <c r="V5781" i="3"/>
  <c r="U5781" i="3" s="1"/>
  <c r="V5782" i="3"/>
  <c r="U5782" i="3" s="1"/>
  <c r="V5783" i="3"/>
  <c r="U5783" i="3" s="1"/>
  <c r="V5784" i="3"/>
  <c r="U5784" i="3" s="1"/>
  <c r="V5785" i="3"/>
  <c r="U5785" i="3" s="1"/>
  <c r="V5786" i="3"/>
  <c r="U5786" i="3" s="1"/>
  <c r="V5787" i="3"/>
  <c r="U5787" i="3" s="1"/>
  <c r="V5788" i="3"/>
  <c r="U5788" i="3" s="1"/>
  <c r="V5789" i="3"/>
  <c r="U5789" i="3" s="1"/>
  <c r="V5790" i="3"/>
  <c r="U5790" i="3" s="1"/>
  <c r="V5791" i="3"/>
  <c r="U5791" i="3" s="1"/>
  <c r="V5792" i="3"/>
  <c r="U5792" i="3" s="1"/>
  <c r="V5793" i="3"/>
  <c r="U5793" i="3" s="1"/>
  <c r="V5794" i="3"/>
  <c r="U5794" i="3" s="1"/>
  <c r="V5795" i="3"/>
  <c r="U5795" i="3" s="1"/>
  <c r="V5796" i="3"/>
  <c r="U5796" i="3" s="1"/>
  <c r="V5797" i="3"/>
  <c r="U5797" i="3" s="1"/>
  <c r="V5798" i="3"/>
  <c r="U5798" i="3" s="1"/>
  <c r="V5799" i="3"/>
  <c r="U5799" i="3" s="1"/>
  <c r="V5800" i="3"/>
  <c r="U5800" i="3" s="1"/>
  <c r="V5801" i="3"/>
  <c r="U5801" i="3" s="1"/>
  <c r="V5802" i="3"/>
  <c r="U5802" i="3" s="1"/>
  <c r="V5803" i="3"/>
  <c r="U5803" i="3" s="1"/>
  <c r="V5804" i="3"/>
  <c r="U5804" i="3" s="1"/>
  <c r="V5805" i="3"/>
  <c r="U5805" i="3" s="1"/>
  <c r="V5806" i="3"/>
  <c r="U5806" i="3" s="1"/>
  <c r="V5807" i="3"/>
  <c r="U5807" i="3" s="1"/>
  <c r="V5808" i="3"/>
  <c r="U5808" i="3" s="1"/>
  <c r="V5809" i="3"/>
  <c r="U5809" i="3" s="1"/>
  <c r="V5810" i="3"/>
  <c r="U5810" i="3" s="1"/>
  <c r="V5811" i="3"/>
  <c r="U5811" i="3" s="1"/>
  <c r="V5812" i="3"/>
  <c r="U5812" i="3" s="1"/>
  <c r="V5813" i="3"/>
  <c r="U5813" i="3" s="1"/>
  <c r="V5814" i="3"/>
  <c r="U5814" i="3" s="1"/>
  <c r="V5815" i="3"/>
  <c r="U5815" i="3" s="1"/>
  <c r="V5816" i="3"/>
  <c r="U5816" i="3" s="1"/>
  <c r="V5817" i="3"/>
  <c r="U5817" i="3" s="1"/>
  <c r="V5818" i="3"/>
  <c r="U5818" i="3" s="1"/>
  <c r="V5819" i="3"/>
  <c r="U5819" i="3" s="1"/>
  <c r="V5820" i="3"/>
  <c r="U5820" i="3" s="1"/>
  <c r="V5821" i="3"/>
  <c r="U5821" i="3" s="1"/>
  <c r="V5822" i="3"/>
  <c r="U5822" i="3" s="1"/>
  <c r="V5823" i="3"/>
  <c r="U5823" i="3" s="1"/>
  <c r="V5824" i="3"/>
  <c r="U5824" i="3" s="1"/>
  <c r="V5825" i="3"/>
  <c r="U5825" i="3" s="1"/>
  <c r="V5826" i="3"/>
  <c r="U5826" i="3" s="1"/>
  <c r="V5827" i="3"/>
  <c r="U5827" i="3" s="1"/>
  <c r="V5828" i="3"/>
  <c r="U5828" i="3" s="1"/>
  <c r="V5829" i="3"/>
  <c r="U5829" i="3" s="1"/>
  <c r="V5830" i="3"/>
  <c r="U5830" i="3" s="1"/>
  <c r="V5831" i="3"/>
  <c r="U5831" i="3" s="1"/>
  <c r="V5832" i="3"/>
  <c r="U5832" i="3" s="1"/>
  <c r="V5833" i="3"/>
  <c r="U5833" i="3" s="1"/>
  <c r="V5834" i="3"/>
  <c r="U5834" i="3" s="1"/>
  <c r="V5835" i="3"/>
  <c r="U5835" i="3" s="1"/>
  <c r="V5836" i="3"/>
  <c r="U5836" i="3" s="1"/>
  <c r="V5837" i="3"/>
  <c r="U5837" i="3" s="1"/>
  <c r="V5838" i="3"/>
  <c r="U5838" i="3" s="1"/>
  <c r="V5839" i="3"/>
  <c r="U5839" i="3" s="1"/>
  <c r="V5840" i="3"/>
  <c r="U5840" i="3" s="1"/>
  <c r="V5841" i="3"/>
  <c r="U5841" i="3" s="1"/>
  <c r="V5842" i="3"/>
  <c r="U5842" i="3" s="1"/>
  <c r="V5843" i="3"/>
  <c r="U5843" i="3" s="1"/>
  <c r="V5844" i="3"/>
  <c r="U5844" i="3" s="1"/>
  <c r="V5845" i="3"/>
  <c r="U5845" i="3" s="1"/>
  <c r="V5846" i="3"/>
  <c r="U5846" i="3" s="1"/>
  <c r="V5847" i="3"/>
  <c r="U5847" i="3" s="1"/>
  <c r="V5848" i="3"/>
  <c r="U5848" i="3" s="1"/>
  <c r="V5849" i="3"/>
  <c r="U5849" i="3" s="1"/>
  <c r="V5850" i="3"/>
  <c r="U5850" i="3" s="1"/>
  <c r="V5851" i="3"/>
  <c r="U5851" i="3" s="1"/>
  <c r="V5852" i="3"/>
  <c r="U5852" i="3" s="1"/>
  <c r="V5853" i="3"/>
  <c r="U5853" i="3" s="1"/>
  <c r="V5854" i="3"/>
  <c r="U5854" i="3" s="1"/>
  <c r="V5855" i="3"/>
  <c r="U5855" i="3" s="1"/>
  <c r="V5856" i="3"/>
  <c r="U5856" i="3" s="1"/>
  <c r="V5857" i="3"/>
  <c r="U5857" i="3" s="1"/>
  <c r="V5858" i="3"/>
  <c r="U5858" i="3" s="1"/>
  <c r="V5859" i="3"/>
  <c r="U5859" i="3" s="1"/>
  <c r="V5860" i="3"/>
  <c r="U5860" i="3" s="1"/>
  <c r="V5861" i="3"/>
  <c r="U5861" i="3" s="1"/>
  <c r="V5862" i="3"/>
  <c r="U5862" i="3" s="1"/>
  <c r="V5863" i="3"/>
  <c r="U5863" i="3" s="1"/>
  <c r="V5864" i="3"/>
  <c r="U5864" i="3" s="1"/>
  <c r="V5865" i="3"/>
  <c r="U5865" i="3" s="1"/>
  <c r="V5866" i="3"/>
  <c r="U5866" i="3" s="1"/>
  <c r="V5867" i="3"/>
  <c r="U5867" i="3" s="1"/>
  <c r="V5868" i="3"/>
  <c r="U5868" i="3" s="1"/>
  <c r="V5869" i="3"/>
  <c r="U5869" i="3" s="1"/>
  <c r="V5870" i="3"/>
  <c r="U5870" i="3" s="1"/>
  <c r="V5871" i="3"/>
  <c r="U5871" i="3" s="1"/>
  <c r="V5872" i="3"/>
  <c r="U5872" i="3" s="1"/>
  <c r="V5873" i="3"/>
  <c r="U5873" i="3" s="1"/>
  <c r="V5874" i="3"/>
  <c r="U5874" i="3" s="1"/>
  <c r="V5875" i="3"/>
  <c r="U5875" i="3" s="1"/>
  <c r="V5876" i="3"/>
  <c r="U5876" i="3" s="1"/>
  <c r="V5877" i="3"/>
  <c r="U5877" i="3" s="1"/>
  <c r="V5878" i="3"/>
  <c r="U5878" i="3" s="1"/>
  <c r="V5879" i="3"/>
  <c r="U5879" i="3" s="1"/>
  <c r="V5880" i="3"/>
  <c r="U5880" i="3" s="1"/>
  <c r="V5881" i="3"/>
  <c r="U5881" i="3" s="1"/>
  <c r="V5882" i="3"/>
  <c r="U5882" i="3" s="1"/>
  <c r="V5883" i="3"/>
  <c r="U5883" i="3" s="1"/>
  <c r="V5884" i="3"/>
  <c r="U5884" i="3" s="1"/>
  <c r="V5885" i="3"/>
  <c r="U5885" i="3" s="1"/>
  <c r="V5886" i="3"/>
  <c r="U5886" i="3" s="1"/>
  <c r="V5887" i="3"/>
  <c r="U5887" i="3" s="1"/>
  <c r="V5888" i="3"/>
  <c r="U5888" i="3" s="1"/>
  <c r="V5889" i="3"/>
  <c r="U5889" i="3" s="1"/>
  <c r="V5890" i="3"/>
  <c r="U5890" i="3" s="1"/>
  <c r="V5891" i="3"/>
  <c r="U5891" i="3" s="1"/>
  <c r="V5892" i="3"/>
  <c r="U5892" i="3" s="1"/>
  <c r="V5893" i="3"/>
  <c r="U5893" i="3" s="1"/>
  <c r="V5894" i="3"/>
  <c r="U5894" i="3" s="1"/>
  <c r="V5895" i="3"/>
  <c r="U5895" i="3" s="1"/>
  <c r="V5896" i="3"/>
  <c r="U5896" i="3" s="1"/>
  <c r="V5897" i="3"/>
  <c r="U5897" i="3" s="1"/>
  <c r="V5898" i="3"/>
  <c r="U5898" i="3" s="1"/>
  <c r="V5899" i="3"/>
  <c r="U5899" i="3" s="1"/>
  <c r="V5900" i="3"/>
  <c r="U5900" i="3" s="1"/>
  <c r="V5901" i="3"/>
  <c r="U5901" i="3" s="1"/>
  <c r="V5902" i="3"/>
  <c r="U5902" i="3" s="1"/>
  <c r="V5903" i="3"/>
  <c r="U5903" i="3" s="1"/>
  <c r="V5904" i="3"/>
  <c r="U5904" i="3" s="1"/>
  <c r="V5905" i="3"/>
  <c r="U5905" i="3" s="1"/>
  <c r="V5906" i="3"/>
  <c r="U5906" i="3" s="1"/>
  <c r="V5907" i="3"/>
  <c r="U5907" i="3" s="1"/>
  <c r="V5908" i="3"/>
  <c r="U5908" i="3" s="1"/>
  <c r="V5909" i="3"/>
  <c r="U5909" i="3" s="1"/>
  <c r="V5910" i="3"/>
  <c r="U5910" i="3" s="1"/>
  <c r="V5911" i="3"/>
  <c r="U5911" i="3" s="1"/>
  <c r="V5912" i="3"/>
  <c r="U5912" i="3" s="1"/>
  <c r="V5913" i="3"/>
  <c r="U5913" i="3" s="1"/>
  <c r="V5914" i="3"/>
  <c r="U5914" i="3" s="1"/>
  <c r="V5915" i="3"/>
  <c r="U5915" i="3" s="1"/>
  <c r="V5916" i="3"/>
  <c r="U5916" i="3" s="1"/>
  <c r="V5917" i="3"/>
  <c r="U5917" i="3" s="1"/>
  <c r="V5918" i="3"/>
  <c r="U5918" i="3" s="1"/>
  <c r="V5919" i="3"/>
  <c r="U5919" i="3" s="1"/>
  <c r="V5920" i="3"/>
  <c r="U5920" i="3" s="1"/>
  <c r="V5921" i="3"/>
  <c r="U5921" i="3" s="1"/>
  <c r="V5922" i="3"/>
  <c r="U5922" i="3" s="1"/>
  <c r="V5923" i="3"/>
  <c r="U5923" i="3" s="1"/>
  <c r="V5924" i="3"/>
  <c r="U5924" i="3" s="1"/>
  <c r="V5925" i="3"/>
  <c r="U5925" i="3" s="1"/>
  <c r="V5926" i="3"/>
  <c r="U5926" i="3" s="1"/>
  <c r="V5927" i="3"/>
  <c r="U5927" i="3" s="1"/>
  <c r="V5928" i="3"/>
  <c r="U5928" i="3" s="1"/>
  <c r="V5929" i="3"/>
  <c r="U5929" i="3" s="1"/>
  <c r="V5930" i="3"/>
  <c r="U5930" i="3" s="1"/>
  <c r="V5931" i="3"/>
  <c r="U5931" i="3" s="1"/>
  <c r="V5932" i="3"/>
  <c r="U5932" i="3" s="1"/>
  <c r="V5933" i="3"/>
  <c r="U5933" i="3" s="1"/>
  <c r="V5934" i="3"/>
  <c r="U5934" i="3" s="1"/>
  <c r="V5935" i="3"/>
  <c r="U5935" i="3" s="1"/>
  <c r="V5936" i="3"/>
  <c r="U5936" i="3" s="1"/>
  <c r="V5937" i="3"/>
  <c r="U5937" i="3" s="1"/>
  <c r="V5938" i="3"/>
  <c r="U5938" i="3" s="1"/>
  <c r="V5939" i="3"/>
  <c r="U5939" i="3" s="1"/>
  <c r="V5940" i="3"/>
  <c r="U5940" i="3" s="1"/>
  <c r="V5941" i="3"/>
  <c r="U5941" i="3" s="1"/>
  <c r="V5942" i="3"/>
  <c r="U5942" i="3" s="1"/>
  <c r="V5943" i="3"/>
  <c r="U5943" i="3" s="1"/>
  <c r="V5944" i="3"/>
  <c r="U5944" i="3" s="1"/>
  <c r="V5945" i="3"/>
  <c r="U5945" i="3" s="1"/>
  <c r="V5946" i="3"/>
  <c r="U5946" i="3" s="1"/>
  <c r="V5947" i="3"/>
  <c r="U5947" i="3" s="1"/>
  <c r="V5948" i="3"/>
  <c r="U5948" i="3" s="1"/>
  <c r="V5949" i="3"/>
  <c r="U5949" i="3" s="1"/>
  <c r="V5950" i="3"/>
  <c r="U5950" i="3" s="1"/>
  <c r="V5951" i="3"/>
  <c r="U5951" i="3" s="1"/>
  <c r="V5952" i="3"/>
  <c r="U5952" i="3" s="1"/>
  <c r="V5953" i="3"/>
  <c r="U5953" i="3" s="1"/>
  <c r="V5954" i="3"/>
  <c r="U5954" i="3" s="1"/>
  <c r="V5955" i="3"/>
  <c r="U5955" i="3" s="1"/>
  <c r="V5956" i="3"/>
  <c r="U5956" i="3" s="1"/>
  <c r="V5957" i="3"/>
  <c r="U5957" i="3" s="1"/>
  <c r="V5958" i="3"/>
  <c r="U5958" i="3" s="1"/>
  <c r="V5959" i="3"/>
  <c r="U5959" i="3" s="1"/>
  <c r="V5960" i="3"/>
  <c r="U5960" i="3" s="1"/>
  <c r="V5961" i="3"/>
  <c r="U5961" i="3" s="1"/>
  <c r="V5962" i="3"/>
  <c r="U5962" i="3" s="1"/>
  <c r="V5963" i="3"/>
  <c r="U5963" i="3" s="1"/>
  <c r="V5964" i="3"/>
  <c r="U5964" i="3" s="1"/>
  <c r="V5965" i="3"/>
  <c r="U5965" i="3" s="1"/>
  <c r="V5966" i="3"/>
  <c r="U5966" i="3" s="1"/>
  <c r="V5967" i="3"/>
  <c r="U5967" i="3" s="1"/>
  <c r="V5968" i="3"/>
  <c r="U5968" i="3" s="1"/>
  <c r="V5969" i="3"/>
  <c r="U5969" i="3" s="1"/>
  <c r="V5970" i="3"/>
  <c r="U5970" i="3" s="1"/>
  <c r="V5971" i="3"/>
  <c r="U5971" i="3" s="1"/>
  <c r="V5972" i="3"/>
  <c r="U5972" i="3" s="1"/>
  <c r="V5973" i="3"/>
  <c r="U5973" i="3" s="1"/>
  <c r="V5974" i="3"/>
  <c r="U5974" i="3" s="1"/>
  <c r="V5975" i="3"/>
  <c r="U5975" i="3" s="1"/>
  <c r="V5976" i="3"/>
  <c r="U5976" i="3" s="1"/>
  <c r="V5977" i="3"/>
  <c r="U5977" i="3" s="1"/>
  <c r="V5978" i="3"/>
  <c r="U5978" i="3" s="1"/>
  <c r="V5979" i="3"/>
  <c r="U5979" i="3" s="1"/>
  <c r="V5980" i="3"/>
  <c r="U5980" i="3" s="1"/>
  <c r="V5981" i="3"/>
  <c r="U5981" i="3" s="1"/>
  <c r="V5982" i="3"/>
  <c r="U5982" i="3" s="1"/>
  <c r="V5983" i="3"/>
  <c r="U5983" i="3" s="1"/>
  <c r="V5984" i="3"/>
  <c r="U5984" i="3" s="1"/>
  <c r="V5985" i="3"/>
  <c r="U5985" i="3" s="1"/>
  <c r="V5986" i="3"/>
  <c r="U5986" i="3" s="1"/>
  <c r="V5987" i="3"/>
  <c r="U5987" i="3" s="1"/>
  <c r="V5988" i="3"/>
  <c r="U5988" i="3" s="1"/>
  <c r="V5989" i="3"/>
  <c r="U5989" i="3" s="1"/>
  <c r="V5990" i="3"/>
  <c r="U5990" i="3" s="1"/>
  <c r="V5991" i="3"/>
  <c r="U5991" i="3" s="1"/>
  <c r="V5992" i="3"/>
  <c r="U5992" i="3" s="1"/>
  <c r="V5993" i="3"/>
  <c r="U5993" i="3" s="1"/>
  <c r="V5994" i="3"/>
  <c r="U5994" i="3" s="1"/>
  <c r="V5995" i="3"/>
  <c r="U5995" i="3" s="1"/>
  <c r="V5996" i="3"/>
  <c r="U5996" i="3" s="1"/>
  <c r="V5997" i="3"/>
  <c r="U5997" i="3" s="1"/>
  <c r="V5998" i="3"/>
  <c r="U5998" i="3" s="1"/>
  <c r="V5999" i="3"/>
  <c r="U5999" i="3" s="1"/>
  <c r="V6000" i="3"/>
  <c r="U6000" i="3" s="1"/>
  <c r="V6001" i="3"/>
  <c r="U6001" i="3" s="1"/>
  <c r="V6002" i="3"/>
  <c r="U6002" i="3" s="1"/>
  <c r="V6003" i="3"/>
  <c r="U6003" i="3" s="1"/>
  <c r="V6004" i="3"/>
  <c r="U6004" i="3" s="1"/>
  <c r="V6005" i="3"/>
  <c r="U6005" i="3" s="1"/>
  <c r="V6006" i="3"/>
  <c r="U6006" i="3" s="1"/>
  <c r="V6007" i="3"/>
  <c r="U6007" i="3" s="1"/>
  <c r="V6008" i="3"/>
  <c r="U6008" i="3" s="1"/>
  <c r="V6009" i="3"/>
  <c r="U6009" i="3" s="1"/>
  <c r="V6010" i="3"/>
  <c r="U6010" i="3" s="1"/>
  <c r="V6011" i="3"/>
  <c r="U6011" i="3" s="1"/>
  <c r="V6012" i="3"/>
  <c r="U6012" i="3" s="1"/>
  <c r="V6013" i="3"/>
  <c r="U6013" i="3" s="1"/>
  <c r="V6014" i="3"/>
  <c r="U6014" i="3" s="1"/>
  <c r="V6015" i="3"/>
  <c r="U6015" i="3" s="1"/>
  <c r="V6016" i="3"/>
  <c r="U6016" i="3" s="1"/>
  <c r="V6017" i="3"/>
  <c r="U6017" i="3" s="1"/>
  <c r="V6018" i="3"/>
  <c r="U6018" i="3" s="1"/>
  <c r="V6019" i="3"/>
  <c r="U6019" i="3" s="1"/>
  <c r="V6020" i="3"/>
  <c r="U6020" i="3" s="1"/>
  <c r="V6021" i="3"/>
  <c r="U6021" i="3" s="1"/>
  <c r="V6022" i="3"/>
  <c r="U6022" i="3" s="1"/>
  <c r="V6023" i="3"/>
  <c r="U6023" i="3" s="1"/>
  <c r="V6024" i="3"/>
  <c r="U6024" i="3" s="1"/>
  <c r="V6025" i="3"/>
  <c r="U6025" i="3" s="1"/>
  <c r="V6026" i="3"/>
  <c r="U6026" i="3" s="1"/>
  <c r="V6027" i="3"/>
  <c r="U6027" i="3" s="1"/>
  <c r="V6028" i="3"/>
  <c r="U6028" i="3" s="1"/>
  <c r="V6029" i="3"/>
  <c r="U6029" i="3" s="1"/>
  <c r="V6030" i="3"/>
  <c r="U6030" i="3" s="1"/>
  <c r="V6031" i="3"/>
  <c r="U6031" i="3" s="1"/>
  <c r="V6032" i="3"/>
  <c r="U6032" i="3" s="1"/>
  <c r="V6033" i="3"/>
  <c r="U6033" i="3" s="1"/>
  <c r="V6034" i="3"/>
  <c r="U6034" i="3" s="1"/>
  <c r="V6035" i="3"/>
  <c r="U6035" i="3" s="1"/>
  <c r="V6036" i="3"/>
  <c r="U6036" i="3" s="1"/>
  <c r="V6037" i="3"/>
  <c r="U6037" i="3" s="1"/>
  <c r="V6038" i="3"/>
  <c r="U6038" i="3" s="1"/>
  <c r="V6039" i="3"/>
  <c r="U6039" i="3" s="1"/>
  <c r="V6040" i="3"/>
  <c r="U6040" i="3" s="1"/>
  <c r="V6041" i="3"/>
  <c r="U6041" i="3" s="1"/>
  <c r="V6042" i="3"/>
  <c r="U6042" i="3" s="1"/>
  <c r="V6043" i="3"/>
  <c r="U6043" i="3" s="1"/>
  <c r="V6044" i="3"/>
  <c r="U6044" i="3" s="1"/>
  <c r="V6045" i="3"/>
  <c r="U6045" i="3" s="1"/>
  <c r="V6046" i="3"/>
  <c r="U6046" i="3" s="1"/>
  <c r="V6047" i="3"/>
  <c r="U6047" i="3" s="1"/>
  <c r="V6048" i="3"/>
  <c r="U6048" i="3" s="1"/>
  <c r="V6049" i="3"/>
  <c r="U6049" i="3" s="1"/>
  <c r="V6050" i="3"/>
  <c r="U6050" i="3" s="1"/>
  <c r="V6051" i="3"/>
  <c r="U6051" i="3" s="1"/>
  <c r="V6052" i="3"/>
  <c r="U6052" i="3" s="1"/>
  <c r="V6053" i="3"/>
  <c r="U6053" i="3" s="1"/>
  <c r="V6054" i="3"/>
  <c r="U6054" i="3" s="1"/>
  <c r="V6055" i="3"/>
  <c r="U6055" i="3" s="1"/>
  <c r="V6056" i="3"/>
  <c r="U6056" i="3" s="1"/>
  <c r="V6057" i="3"/>
  <c r="U6057" i="3" s="1"/>
  <c r="V6058" i="3"/>
  <c r="U6058" i="3" s="1"/>
  <c r="V6059" i="3"/>
  <c r="U6059" i="3" s="1"/>
  <c r="V6060" i="3"/>
  <c r="U6060" i="3" s="1"/>
  <c r="V6061" i="3"/>
  <c r="U6061" i="3" s="1"/>
  <c r="V6062" i="3"/>
  <c r="U6062" i="3" s="1"/>
  <c r="V6063" i="3"/>
  <c r="U6063" i="3" s="1"/>
  <c r="V6064" i="3"/>
  <c r="U6064" i="3" s="1"/>
  <c r="V6065" i="3"/>
  <c r="U6065" i="3" s="1"/>
  <c r="V6066" i="3"/>
  <c r="U6066" i="3" s="1"/>
  <c r="V6067" i="3"/>
  <c r="U6067" i="3" s="1"/>
  <c r="V6068" i="3"/>
  <c r="U6068" i="3" s="1"/>
  <c r="V6069" i="3"/>
  <c r="U6069" i="3" s="1"/>
  <c r="V6070" i="3"/>
  <c r="U6070" i="3" s="1"/>
  <c r="V6071" i="3"/>
  <c r="U6071" i="3" s="1"/>
  <c r="V6072" i="3"/>
  <c r="U6072" i="3" s="1"/>
  <c r="V6073" i="3"/>
  <c r="U6073" i="3" s="1"/>
  <c r="V6074" i="3"/>
  <c r="U6074" i="3" s="1"/>
  <c r="V6075" i="3"/>
  <c r="U6075" i="3" s="1"/>
  <c r="V6076" i="3"/>
  <c r="U6076" i="3" s="1"/>
  <c r="V6077" i="3"/>
  <c r="U6077" i="3" s="1"/>
  <c r="V6078" i="3"/>
  <c r="U6078" i="3" s="1"/>
  <c r="V6079" i="3"/>
  <c r="U6079" i="3" s="1"/>
  <c r="V6080" i="3"/>
  <c r="U6080" i="3" s="1"/>
  <c r="V6081" i="3"/>
  <c r="U6081" i="3" s="1"/>
  <c r="V6082" i="3"/>
  <c r="U6082" i="3" s="1"/>
  <c r="V6083" i="3"/>
  <c r="U6083" i="3" s="1"/>
  <c r="V6084" i="3"/>
  <c r="U6084" i="3" s="1"/>
  <c r="V6085" i="3"/>
  <c r="U6085" i="3" s="1"/>
  <c r="V6086" i="3"/>
  <c r="U6086" i="3" s="1"/>
  <c r="V6087" i="3"/>
  <c r="U6087" i="3" s="1"/>
  <c r="V6088" i="3"/>
  <c r="U6088" i="3" s="1"/>
  <c r="V6089" i="3"/>
  <c r="U6089" i="3" s="1"/>
  <c r="V6090" i="3"/>
  <c r="U6090" i="3" s="1"/>
  <c r="V6091" i="3"/>
  <c r="U6091" i="3" s="1"/>
  <c r="V6092" i="3"/>
  <c r="U6092" i="3" s="1"/>
  <c r="V6093" i="3"/>
  <c r="U6093" i="3" s="1"/>
  <c r="V6094" i="3"/>
  <c r="U6094" i="3" s="1"/>
  <c r="V6095" i="3"/>
  <c r="U6095" i="3" s="1"/>
  <c r="V6096" i="3"/>
  <c r="U6096" i="3" s="1"/>
  <c r="V6097" i="3"/>
  <c r="U6097" i="3" s="1"/>
  <c r="V6098" i="3"/>
  <c r="U6098" i="3" s="1"/>
  <c r="V6099" i="3"/>
  <c r="U6099" i="3" s="1"/>
  <c r="V6100" i="3"/>
  <c r="U6100" i="3" s="1"/>
  <c r="V6101" i="3"/>
  <c r="U6101" i="3" s="1"/>
  <c r="V6102" i="3"/>
  <c r="U6102" i="3" s="1"/>
  <c r="V6103" i="3"/>
  <c r="U6103" i="3" s="1"/>
  <c r="V6104" i="3"/>
  <c r="U6104" i="3" s="1"/>
  <c r="V6105" i="3"/>
  <c r="U6105" i="3" s="1"/>
  <c r="V6106" i="3"/>
  <c r="U6106" i="3" s="1"/>
  <c r="V6107" i="3"/>
  <c r="U6107" i="3" s="1"/>
  <c r="V6108" i="3"/>
  <c r="U6108" i="3" s="1"/>
  <c r="V6109" i="3"/>
  <c r="U6109" i="3" s="1"/>
  <c r="V6110" i="3"/>
  <c r="U6110" i="3" s="1"/>
  <c r="V6111" i="3"/>
  <c r="U6111" i="3" s="1"/>
  <c r="V6112" i="3"/>
  <c r="U6112" i="3" s="1"/>
  <c r="V6113" i="3"/>
  <c r="U6113" i="3" s="1"/>
  <c r="V6114" i="3"/>
  <c r="U6114" i="3" s="1"/>
  <c r="V6115" i="3"/>
  <c r="U6115" i="3" s="1"/>
  <c r="V6116" i="3"/>
  <c r="U6116" i="3" s="1"/>
  <c r="V6117" i="3"/>
  <c r="U6117" i="3" s="1"/>
  <c r="V6118" i="3"/>
  <c r="U6118" i="3" s="1"/>
  <c r="V6119" i="3"/>
  <c r="U6119" i="3" s="1"/>
  <c r="V6120" i="3"/>
  <c r="U6120" i="3" s="1"/>
  <c r="V6121" i="3"/>
  <c r="U6121" i="3" s="1"/>
  <c r="V6122" i="3"/>
  <c r="U6122" i="3" s="1"/>
  <c r="V6123" i="3"/>
  <c r="U6123" i="3" s="1"/>
  <c r="V6124" i="3"/>
  <c r="U6124" i="3" s="1"/>
  <c r="V6125" i="3"/>
  <c r="U6125" i="3" s="1"/>
  <c r="V6126" i="3"/>
  <c r="U6126" i="3" s="1"/>
  <c r="V6127" i="3"/>
  <c r="U6127" i="3" s="1"/>
  <c r="V6128" i="3"/>
  <c r="U6128" i="3" s="1"/>
  <c r="V6129" i="3"/>
  <c r="U6129" i="3" s="1"/>
  <c r="V6130" i="3"/>
  <c r="U6130" i="3" s="1"/>
  <c r="V6131" i="3"/>
  <c r="U6131" i="3" s="1"/>
  <c r="V6132" i="3"/>
  <c r="U6132" i="3" s="1"/>
  <c r="V6133" i="3"/>
  <c r="U6133" i="3" s="1"/>
  <c r="V6134" i="3"/>
  <c r="U6134" i="3" s="1"/>
  <c r="V6135" i="3"/>
  <c r="U6135" i="3" s="1"/>
  <c r="V6136" i="3"/>
  <c r="U6136" i="3" s="1"/>
  <c r="V6137" i="3"/>
  <c r="U6137" i="3" s="1"/>
  <c r="V6138" i="3"/>
  <c r="U6138" i="3" s="1"/>
  <c r="V6139" i="3"/>
  <c r="U6139" i="3" s="1"/>
  <c r="V6140" i="3"/>
  <c r="U6140" i="3" s="1"/>
  <c r="V6141" i="3"/>
  <c r="U6141" i="3" s="1"/>
  <c r="V6142" i="3"/>
  <c r="U6142" i="3" s="1"/>
  <c r="V6143" i="3"/>
  <c r="U6143" i="3" s="1"/>
  <c r="V6144" i="3"/>
  <c r="U6144" i="3" s="1"/>
  <c r="V6145" i="3"/>
  <c r="U6145" i="3" s="1"/>
  <c r="V6146" i="3"/>
  <c r="U6146" i="3" s="1"/>
  <c r="V6147" i="3"/>
  <c r="U6147" i="3" s="1"/>
  <c r="V6148" i="3"/>
  <c r="U6148" i="3" s="1"/>
  <c r="V6149" i="3"/>
  <c r="U6149" i="3" s="1"/>
  <c r="V6150" i="3"/>
  <c r="U6150" i="3" s="1"/>
  <c r="V6151" i="3"/>
  <c r="U6151" i="3" s="1"/>
  <c r="V6152" i="3"/>
  <c r="U6152" i="3" s="1"/>
  <c r="V6153" i="3"/>
  <c r="U6153" i="3" s="1"/>
  <c r="V6154" i="3"/>
  <c r="U6154" i="3" s="1"/>
  <c r="V6155" i="3"/>
  <c r="U6155" i="3" s="1"/>
  <c r="V6156" i="3"/>
  <c r="U6156" i="3" s="1"/>
  <c r="V6157" i="3"/>
  <c r="U6157" i="3" s="1"/>
  <c r="V6158" i="3"/>
  <c r="U6158" i="3" s="1"/>
  <c r="V6159" i="3"/>
  <c r="U6159" i="3" s="1"/>
  <c r="V6160" i="3"/>
  <c r="U6160" i="3" s="1"/>
  <c r="V6161" i="3"/>
  <c r="U6161" i="3" s="1"/>
  <c r="V6162" i="3"/>
  <c r="U6162" i="3" s="1"/>
  <c r="V6163" i="3"/>
  <c r="U6163" i="3" s="1"/>
  <c r="V6164" i="3"/>
  <c r="U6164" i="3" s="1"/>
  <c r="V6165" i="3"/>
  <c r="U6165" i="3" s="1"/>
  <c r="V6166" i="3"/>
  <c r="U6166" i="3" s="1"/>
  <c r="V6167" i="3"/>
  <c r="U6167" i="3" s="1"/>
  <c r="V6168" i="3"/>
  <c r="U6168" i="3" s="1"/>
  <c r="V6169" i="3"/>
  <c r="U6169" i="3" s="1"/>
  <c r="V6170" i="3"/>
  <c r="U6170" i="3" s="1"/>
  <c r="V6171" i="3"/>
  <c r="U6171" i="3" s="1"/>
  <c r="V6172" i="3"/>
  <c r="U6172" i="3" s="1"/>
  <c r="V6173" i="3"/>
  <c r="U6173" i="3" s="1"/>
  <c r="V6174" i="3"/>
  <c r="U6174" i="3" s="1"/>
  <c r="V6175" i="3"/>
  <c r="U6175" i="3" s="1"/>
  <c r="V6176" i="3"/>
  <c r="U6176" i="3" s="1"/>
  <c r="V6177" i="3"/>
  <c r="U6177" i="3" s="1"/>
  <c r="V6178" i="3"/>
  <c r="U6178" i="3" s="1"/>
  <c r="V6179" i="3"/>
  <c r="U6179" i="3" s="1"/>
  <c r="V6180" i="3"/>
  <c r="U6180" i="3" s="1"/>
  <c r="V6181" i="3"/>
  <c r="U6181" i="3" s="1"/>
  <c r="V6182" i="3"/>
  <c r="U6182" i="3" s="1"/>
  <c r="V6183" i="3"/>
  <c r="U6183" i="3" s="1"/>
  <c r="V6184" i="3"/>
  <c r="U6184" i="3" s="1"/>
  <c r="V6185" i="3"/>
  <c r="U6185" i="3" s="1"/>
  <c r="V6186" i="3"/>
  <c r="U6186" i="3" s="1"/>
  <c r="V6187" i="3"/>
  <c r="U6187" i="3" s="1"/>
  <c r="V6188" i="3"/>
  <c r="U6188" i="3" s="1"/>
  <c r="V6189" i="3"/>
  <c r="U6189" i="3" s="1"/>
  <c r="V6190" i="3"/>
  <c r="U6190" i="3" s="1"/>
  <c r="V6191" i="3"/>
  <c r="U6191" i="3" s="1"/>
  <c r="V6192" i="3"/>
  <c r="U6192" i="3" s="1"/>
  <c r="V6193" i="3"/>
  <c r="U6193" i="3" s="1"/>
  <c r="V6194" i="3"/>
  <c r="U6194" i="3" s="1"/>
  <c r="V6195" i="3"/>
  <c r="U6195" i="3" s="1"/>
  <c r="V6196" i="3"/>
  <c r="U6196" i="3" s="1"/>
  <c r="V6197" i="3"/>
  <c r="U6197" i="3" s="1"/>
  <c r="V6198" i="3"/>
  <c r="U6198" i="3" s="1"/>
  <c r="V6199" i="3"/>
  <c r="U6199" i="3" s="1"/>
  <c r="V6200" i="3"/>
  <c r="U6200" i="3" s="1"/>
  <c r="V6201" i="3"/>
  <c r="U6201" i="3" s="1"/>
  <c r="V6202" i="3"/>
  <c r="U6202" i="3" s="1"/>
  <c r="V6203" i="3"/>
  <c r="U6203" i="3" s="1"/>
  <c r="V6204" i="3"/>
  <c r="U6204" i="3" s="1"/>
  <c r="V6205" i="3"/>
  <c r="U6205" i="3" s="1"/>
  <c r="V6206" i="3"/>
  <c r="U6206" i="3" s="1"/>
  <c r="V6207" i="3"/>
  <c r="U6207" i="3" s="1"/>
  <c r="V6208" i="3"/>
  <c r="U6208" i="3" s="1"/>
  <c r="V6209" i="3"/>
  <c r="U6209" i="3" s="1"/>
  <c r="V6210" i="3"/>
  <c r="U6210" i="3" s="1"/>
  <c r="V6211" i="3"/>
  <c r="U6211" i="3" s="1"/>
  <c r="V6212" i="3"/>
  <c r="U6212" i="3" s="1"/>
  <c r="V6213" i="3"/>
  <c r="U6213" i="3" s="1"/>
  <c r="V6214" i="3"/>
  <c r="U6214" i="3" s="1"/>
  <c r="V6215" i="3"/>
  <c r="U6215" i="3" s="1"/>
  <c r="V6216" i="3"/>
  <c r="U6216" i="3" s="1"/>
  <c r="V6217" i="3"/>
  <c r="U6217" i="3" s="1"/>
  <c r="V6218" i="3"/>
  <c r="U6218" i="3" s="1"/>
  <c r="V6219" i="3"/>
  <c r="U6219" i="3" s="1"/>
  <c r="V6220" i="3"/>
  <c r="U6220" i="3" s="1"/>
  <c r="V6221" i="3"/>
  <c r="U6221" i="3" s="1"/>
  <c r="V6222" i="3"/>
  <c r="U6222" i="3" s="1"/>
  <c r="V6223" i="3"/>
  <c r="U6223" i="3" s="1"/>
  <c r="V6224" i="3"/>
  <c r="U6224" i="3" s="1"/>
  <c r="V6225" i="3"/>
  <c r="U6225" i="3" s="1"/>
  <c r="V6226" i="3"/>
  <c r="U6226" i="3" s="1"/>
  <c r="V6227" i="3"/>
  <c r="U6227" i="3" s="1"/>
  <c r="V6228" i="3"/>
  <c r="U6228" i="3" s="1"/>
  <c r="V6229" i="3"/>
  <c r="U6229" i="3" s="1"/>
  <c r="V6230" i="3"/>
  <c r="U6230" i="3" s="1"/>
  <c r="V6231" i="3"/>
  <c r="U6231" i="3" s="1"/>
  <c r="V6232" i="3"/>
  <c r="U6232" i="3" s="1"/>
  <c r="V6233" i="3"/>
  <c r="U6233" i="3" s="1"/>
  <c r="V6234" i="3"/>
  <c r="U6234" i="3" s="1"/>
  <c r="V6235" i="3"/>
  <c r="U6235" i="3" s="1"/>
  <c r="V6236" i="3"/>
  <c r="U6236" i="3" s="1"/>
  <c r="V6237" i="3"/>
  <c r="U6237" i="3" s="1"/>
  <c r="V6238" i="3"/>
  <c r="U6238" i="3" s="1"/>
  <c r="V6239" i="3"/>
  <c r="U6239" i="3" s="1"/>
  <c r="V6240" i="3"/>
  <c r="U6240" i="3" s="1"/>
  <c r="V6241" i="3"/>
  <c r="U6241" i="3" s="1"/>
  <c r="V6242" i="3"/>
  <c r="U6242" i="3" s="1"/>
  <c r="V6243" i="3"/>
  <c r="U6243" i="3" s="1"/>
  <c r="V6244" i="3"/>
  <c r="U6244" i="3" s="1"/>
  <c r="V6245" i="3"/>
  <c r="U6245" i="3" s="1"/>
  <c r="V6246" i="3"/>
  <c r="U6246" i="3" s="1"/>
  <c r="V6247" i="3"/>
  <c r="U6247" i="3" s="1"/>
  <c r="V6248" i="3"/>
  <c r="U6248" i="3" s="1"/>
  <c r="V6249" i="3"/>
  <c r="U6249" i="3" s="1"/>
  <c r="V6250" i="3"/>
  <c r="U6250" i="3" s="1"/>
  <c r="V6251" i="3"/>
  <c r="U6251" i="3" s="1"/>
  <c r="V6252" i="3"/>
  <c r="U6252" i="3" s="1"/>
  <c r="V6253" i="3"/>
  <c r="U6253" i="3" s="1"/>
  <c r="V6254" i="3"/>
  <c r="U6254" i="3" s="1"/>
  <c r="V6255" i="3"/>
  <c r="U6255" i="3" s="1"/>
  <c r="V6256" i="3"/>
  <c r="U6256" i="3" s="1"/>
  <c r="V6257" i="3"/>
  <c r="U6257" i="3" s="1"/>
  <c r="V6258" i="3"/>
  <c r="U6258" i="3" s="1"/>
  <c r="V6259" i="3"/>
  <c r="U6259" i="3" s="1"/>
  <c r="V6260" i="3"/>
  <c r="U6260" i="3" s="1"/>
  <c r="V6261" i="3"/>
  <c r="U6261" i="3" s="1"/>
  <c r="V6262" i="3"/>
  <c r="U6262" i="3" s="1"/>
  <c r="V6263" i="3"/>
  <c r="U6263" i="3" s="1"/>
  <c r="V6264" i="3"/>
  <c r="U6264" i="3" s="1"/>
  <c r="V6265" i="3"/>
  <c r="U6265" i="3" s="1"/>
  <c r="V6266" i="3"/>
  <c r="U6266" i="3" s="1"/>
  <c r="V6267" i="3"/>
  <c r="U6267" i="3" s="1"/>
  <c r="V6268" i="3"/>
  <c r="U6268" i="3" s="1"/>
  <c r="V6269" i="3"/>
  <c r="U6269" i="3" s="1"/>
  <c r="V6270" i="3"/>
  <c r="U6270" i="3" s="1"/>
  <c r="V6271" i="3"/>
  <c r="U6271" i="3" s="1"/>
  <c r="V6272" i="3"/>
  <c r="U6272" i="3" s="1"/>
  <c r="V6273" i="3"/>
  <c r="U6273" i="3" s="1"/>
  <c r="V6274" i="3"/>
  <c r="U6274" i="3" s="1"/>
  <c r="V6275" i="3"/>
  <c r="U6275" i="3" s="1"/>
  <c r="V6276" i="3"/>
  <c r="U6276" i="3" s="1"/>
  <c r="V6277" i="3"/>
  <c r="U6277" i="3" s="1"/>
  <c r="V6278" i="3"/>
  <c r="U6278" i="3" s="1"/>
  <c r="V6279" i="3"/>
  <c r="U6279" i="3" s="1"/>
  <c r="V6280" i="3"/>
  <c r="U6280" i="3" s="1"/>
  <c r="V6281" i="3"/>
  <c r="U6281" i="3" s="1"/>
  <c r="V6282" i="3"/>
  <c r="U6282" i="3" s="1"/>
  <c r="V6283" i="3"/>
  <c r="U6283" i="3" s="1"/>
  <c r="V6284" i="3"/>
  <c r="U6284" i="3" s="1"/>
  <c r="V6285" i="3"/>
  <c r="U6285" i="3" s="1"/>
  <c r="V6286" i="3"/>
  <c r="U6286" i="3" s="1"/>
  <c r="V6287" i="3"/>
  <c r="U6287" i="3" s="1"/>
  <c r="V6288" i="3"/>
  <c r="U6288" i="3" s="1"/>
  <c r="V6289" i="3"/>
  <c r="U6289" i="3" s="1"/>
  <c r="V6290" i="3"/>
  <c r="U6290" i="3" s="1"/>
  <c r="V6291" i="3"/>
  <c r="U6291" i="3" s="1"/>
  <c r="V6292" i="3"/>
  <c r="U6292" i="3" s="1"/>
  <c r="V6293" i="3"/>
  <c r="U6293" i="3" s="1"/>
  <c r="V6294" i="3"/>
  <c r="U6294" i="3" s="1"/>
  <c r="V6295" i="3"/>
  <c r="U6295" i="3" s="1"/>
  <c r="V6296" i="3"/>
  <c r="U6296" i="3" s="1"/>
  <c r="V6297" i="3"/>
  <c r="U6297" i="3" s="1"/>
  <c r="V6298" i="3"/>
  <c r="U6298" i="3" s="1"/>
  <c r="V6299" i="3"/>
  <c r="U6299" i="3" s="1"/>
  <c r="V6300" i="3"/>
  <c r="U6300" i="3" s="1"/>
  <c r="V6301" i="3"/>
  <c r="U6301" i="3" s="1"/>
  <c r="V6302" i="3"/>
  <c r="U6302" i="3" s="1"/>
  <c r="V6303" i="3"/>
  <c r="U6303" i="3" s="1"/>
  <c r="V6304" i="3"/>
  <c r="U6304" i="3" s="1"/>
  <c r="V6305" i="3"/>
  <c r="U6305" i="3" s="1"/>
  <c r="V6306" i="3"/>
  <c r="U6306" i="3" s="1"/>
  <c r="V6307" i="3"/>
  <c r="U6307" i="3" s="1"/>
  <c r="V6308" i="3"/>
  <c r="U6308" i="3" s="1"/>
  <c r="V6309" i="3"/>
  <c r="U6309" i="3" s="1"/>
  <c r="V6310" i="3"/>
  <c r="U6310" i="3" s="1"/>
  <c r="V6311" i="3"/>
  <c r="U6311" i="3" s="1"/>
  <c r="V6312" i="3"/>
  <c r="U6312" i="3" s="1"/>
  <c r="V6313" i="3"/>
  <c r="U6313" i="3" s="1"/>
  <c r="V6314" i="3"/>
  <c r="U6314" i="3" s="1"/>
  <c r="V6315" i="3"/>
  <c r="U6315" i="3" s="1"/>
  <c r="V6316" i="3"/>
  <c r="U6316" i="3" s="1"/>
  <c r="V6317" i="3"/>
  <c r="U6317" i="3" s="1"/>
  <c r="V6318" i="3"/>
  <c r="U6318" i="3" s="1"/>
  <c r="V6319" i="3"/>
  <c r="U6319" i="3" s="1"/>
  <c r="V6320" i="3"/>
  <c r="U6320" i="3" s="1"/>
  <c r="V6321" i="3"/>
  <c r="U6321" i="3" s="1"/>
  <c r="V6322" i="3"/>
  <c r="U6322" i="3" s="1"/>
  <c r="V6323" i="3"/>
  <c r="U6323" i="3" s="1"/>
  <c r="V6324" i="3"/>
  <c r="U6324" i="3" s="1"/>
  <c r="V6325" i="3"/>
  <c r="U6325" i="3" s="1"/>
  <c r="V6326" i="3"/>
  <c r="U6326" i="3" s="1"/>
  <c r="V6327" i="3"/>
  <c r="U6327" i="3" s="1"/>
  <c r="V6328" i="3"/>
  <c r="U6328" i="3" s="1"/>
  <c r="V6329" i="3"/>
  <c r="U6329" i="3" s="1"/>
  <c r="V6330" i="3"/>
  <c r="U6330" i="3" s="1"/>
  <c r="V6331" i="3"/>
  <c r="U6331" i="3" s="1"/>
  <c r="V6332" i="3"/>
  <c r="U6332" i="3" s="1"/>
  <c r="V6333" i="3"/>
  <c r="U6333" i="3" s="1"/>
  <c r="V6334" i="3"/>
  <c r="U6334" i="3" s="1"/>
  <c r="V6335" i="3"/>
  <c r="U6335" i="3" s="1"/>
  <c r="V6336" i="3"/>
  <c r="U6336" i="3" s="1"/>
  <c r="V6337" i="3"/>
  <c r="U6337" i="3" s="1"/>
  <c r="V6338" i="3"/>
  <c r="U6338" i="3" s="1"/>
  <c r="V6339" i="3"/>
  <c r="U6339" i="3" s="1"/>
  <c r="V6340" i="3"/>
  <c r="U6340" i="3" s="1"/>
  <c r="V6341" i="3"/>
  <c r="U6341" i="3" s="1"/>
  <c r="V6342" i="3"/>
  <c r="U6342" i="3" s="1"/>
  <c r="V6343" i="3"/>
  <c r="U6343" i="3" s="1"/>
  <c r="V6344" i="3"/>
  <c r="U6344" i="3" s="1"/>
  <c r="V6345" i="3"/>
  <c r="U6345" i="3" s="1"/>
  <c r="V6346" i="3"/>
  <c r="U6346" i="3" s="1"/>
  <c r="V6347" i="3"/>
  <c r="U6347" i="3" s="1"/>
  <c r="V6348" i="3"/>
  <c r="U6348" i="3" s="1"/>
  <c r="V6349" i="3"/>
  <c r="U6349" i="3" s="1"/>
  <c r="V6350" i="3"/>
  <c r="U6350" i="3" s="1"/>
  <c r="V6351" i="3"/>
  <c r="U6351" i="3" s="1"/>
  <c r="V6352" i="3"/>
  <c r="U6352" i="3" s="1"/>
  <c r="V6353" i="3"/>
  <c r="U6353" i="3" s="1"/>
  <c r="V6354" i="3"/>
  <c r="U6354" i="3" s="1"/>
  <c r="V6355" i="3"/>
  <c r="U6355" i="3" s="1"/>
  <c r="V6356" i="3"/>
  <c r="U6356" i="3" s="1"/>
  <c r="V6357" i="3"/>
  <c r="U6357" i="3" s="1"/>
  <c r="V6358" i="3"/>
  <c r="U6358" i="3" s="1"/>
  <c r="V6359" i="3"/>
  <c r="U6359" i="3" s="1"/>
  <c r="V6360" i="3"/>
  <c r="U6360" i="3" s="1"/>
  <c r="V6361" i="3"/>
  <c r="U6361" i="3" s="1"/>
  <c r="V6362" i="3"/>
  <c r="U6362" i="3" s="1"/>
  <c r="V6363" i="3"/>
  <c r="U6363" i="3" s="1"/>
  <c r="V6364" i="3"/>
  <c r="U6364" i="3" s="1"/>
  <c r="V6365" i="3"/>
  <c r="U6365" i="3" s="1"/>
  <c r="V6366" i="3"/>
  <c r="U6366" i="3" s="1"/>
  <c r="V6367" i="3"/>
  <c r="U6367" i="3" s="1"/>
  <c r="V6368" i="3"/>
  <c r="U6368" i="3" s="1"/>
  <c r="V6369" i="3"/>
  <c r="U6369" i="3" s="1"/>
  <c r="V6370" i="3"/>
  <c r="U6370" i="3" s="1"/>
  <c r="V6371" i="3"/>
  <c r="U6371" i="3" s="1"/>
  <c r="V6372" i="3"/>
  <c r="U6372" i="3" s="1"/>
  <c r="V6373" i="3"/>
  <c r="U6373" i="3" s="1"/>
  <c r="V6374" i="3"/>
  <c r="U6374" i="3" s="1"/>
  <c r="V6375" i="3"/>
  <c r="U6375" i="3" s="1"/>
  <c r="V6376" i="3"/>
  <c r="U6376" i="3" s="1"/>
  <c r="V6377" i="3"/>
  <c r="U6377" i="3" s="1"/>
  <c r="V6378" i="3"/>
  <c r="U6378" i="3" s="1"/>
  <c r="V6379" i="3"/>
  <c r="U6379" i="3" s="1"/>
  <c r="V6380" i="3"/>
  <c r="U6380" i="3" s="1"/>
  <c r="V6381" i="3"/>
  <c r="U6381" i="3" s="1"/>
  <c r="V6382" i="3"/>
  <c r="U6382" i="3" s="1"/>
  <c r="V6383" i="3"/>
  <c r="U6383" i="3" s="1"/>
  <c r="V6384" i="3"/>
  <c r="U6384" i="3" s="1"/>
  <c r="V6385" i="3"/>
  <c r="U6385" i="3" s="1"/>
  <c r="V6386" i="3"/>
  <c r="U6386" i="3" s="1"/>
  <c r="V6387" i="3"/>
  <c r="U6387" i="3" s="1"/>
  <c r="V6388" i="3"/>
  <c r="U6388" i="3" s="1"/>
  <c r="V6389" i="3"/>
  <c r="U6389" i="3" s="1"/>
  <c r="V6390" i="3"/>
  <c r="U6390" i="3" s="1"/>
  <c r="V6391" i="3"/>
  <c r="U6391" i="3" s="1"/>
  <c r="V6392" i="3"/>
  <c r="U6392" i="3" s="1"/>
  <c r="V6393" i="3"/>
  <c r="U6393" i="3" s="1"/>
  <c r="V6394" i="3"/>
  <c r="U6394" i="3" s="1"/>
  <c r="V6395" i="3"/>
  <c r="U6395" i="3" s="1"/>
  <c r="V6396" i="3"/>
  <c r="U6396" i="3" s="1"/>
  <c r="V6397" i="3"/>
  <c r="U6397" i="3" s="1"/>
  <c r="V6398" i="3"/>
  <c r="U6398" i="3" s="1"/>
  <c r="V6399" i="3"/>
  <c r="U6399" i="3" s="1"/>
  <c r="V6400" i="3"/>
  <c r="U6400" i="3" s="1"/>
  <c r="V6401" i="3"/>
  <c r="U6401" i="3" s="1"/>
  <c r="V6402" i="3"/>
  <c r="U6402" i="3" s="1"/>
  <c r="V6403" i="3"/>
  <c r="U6403" i="3" s="1"/>
  <c r="V6404" i="3"/>
  <c r="U6404" i="3" s="1"/>
  <c r="V6405" i="3"/>
  <c r="U6405" i="3" s="1"/>
  <c r="V6406" i="3"/>
  <c r="U6406" i="3" s="1"/>
  <c r="V6407" i="3"/>
  <c r="U6407" i="3" s="1"/>
  <c r="V6408" i="3"/>
  <c r="U6408" i="3" s="1"/>
  <c r="V6409" i="3"/>
  <c r="U6409" i="3" s="1"/>
  <c r="V6410" i="3"/>
  <c r="U6410" i="3" s="1"/>
  <c r="V6411" i="3"/>
  <c r="U6411" i="3" s="1"/>
  <c r="V6412" i="3"/>
  <c r="U6412" i="3" s="1"/>
  <c r="V6413" i="3"/>
  <c r="U6413" i="3" s="1"/>
  <c r="V6414" i="3"/>
  <c r="U6414" i="3" s="1"/>
  <c r="V6415" i="3"/>
  <c r="U6415" i="3" s="1"/>
  <c r="V6416" i="3"/>
  <c r="U6416" i="3" s="1"/>
  <c r="V6417" i="3"/>
  <c r="U6417" i="3" s="1"/>
  <c r="V6418" i="3"/>
  <c r="U6418" i="3" s="1"/>
  <c r="V6419" i="3"/>
  <c r="U6419" i="3" s="1"/>
  <c r="V6420" i="3"/>
  <c r="U6420" i="3" s="1"/>
  <c r="V6421" i="3"/>
  <c r="U6421" i="3" s="1"/>
  <c r="V6422" i="3"/>
  <c r="U6422" i="3" s="1"/>
  <c r="V6423" i="3"/>
  <c r="U6423" i="3" s="1"/>
  <c r="V6424" i="3"/>
  <c r="U6424" i="3" s="1"/>
  <c r="V6425" i="3"/>
  <c r="U6425" i="3" s="1"/>
  <c r="V6426" i="3"/>
  <c r="U6426" i="3" s="1"/>
  <c r="V6427" i="3"/>
  <c r="U6427" i="3" s="1"/>
  <c r="V6428" i="3"/>
  <c r="U6428" i="3" s="1"/>
  <c r="V6429" i="3"/>
  <c r="U6429" i="3" s="1"/>
  <c r="V6430" i="3"/>
  <c r="U6430" i="3" s="1"/>
  <c r="V6431" i="3"/>
  <c r="U6431" i="3" s="1"/>
  <c r="V6432" i="3"/>
  <c r="U6432" i="3" s="1"/>
  <c r="V6433" i="3"/>
  <c r="U6433" i="3" s="1"/>
  <c r="V6434" i="3"/>
  <c r="U6434" i="3" s="1"/>
  <c r="V6435" i="3"/>
  <c r="U6435" i="3" s="1"/>
  <c r="V6436" i="3"/>
  <c r="U6436" i="3" s="1"/>
  <c r="V6437" i="3"/>
  <c r="U6437" i="3" s="1"/>
  <c r="V6438" i="3"/>
  <c r="U6438" i="3" s="1"/>
  <c r="V6439" i="3"/>
  <c r="U6439" i="3" s="1"/>
  <c r="V6440" i="3"/>
  <c r="U6440" i="3" s="1"/>
  <c r="V6441" i="3"/>
  <c r="U6441" i="3" s="1"/>
  <c r="V6442" i="3"/>
  <c r="U6442" i="3" s="1"/>
  <c r="V6443" i="3"/>
  <c r="U6443" i="3" s="1"/>
  <c r="V6444" i="3"/>
  <c r="U6444" i="3" s="1"/>
  <c r="V6445" i="3"/>
  <c r="U6445" i="3" s="1"/>
  <c r="V6446" i="3"/>
  <c r="U6446" i="3" s="1"/>
  <c r="V6447" i="3"/>
  <c r="U6447" i="3" s="1"/>
  <c r="V6448" i="3"/>
  <c r="U6448" i="3" s="1"/>
  <c r="V6449" i="3"/>
  <c r="U6449" i="3" s="1"/>
  <c r="V6450" i="3"/>
  <c r="U6450" i="3" s="1"/>
  <c r="V6451" i="3"/>
  <c r="U6451" i="3" s="1"/>
  <c r="V6452" i="3"/>
  <c r="U6452" i="3" s="1"/>
  <c r="V6453" i="3"/>
  <c r="U6453" i="3" s="1"/>
  <c r="V6454" i="3"/>
  <c r="U6454" i="3" s="1"/>
  <c r="V6455" i="3"/>
  <c r="U6455" i="3" s="1"/>
  <c r="V6456" i="3"/>
  <c r="U6456" i="3" s="1"/>
  <c r="V6457" i="3"/>
  <c r="U6457" i="3" s="1"/>
  <c r="V6458" i="3"/>
  <c r="U6458" i="3" s="1"/>
  <c r="V6459" i="3"/>
  <c r="U6459" i="3" s="1"/>
  <c r="V6460" i="3"/>
  <c r="U6460" i="3" s="1"/>
  <c r="V6461" i="3"/>
  <c r="U6461" i="3" s="1"/>
  <c r="V6462" i="3"/>
  <c r="U6462" i="3" s="1"/>
  <c r="V6463" i="3"/>
  <c r="U6463" i="3" s="1"/>
  <c r="V6464" i="3"/>
  <c r="U6464" i="3" s="1"/>
  <c r="V6465" i="3"/>
  <c r="U6465" i="3" s="1"/>
  <c r="V6466" i="3"/>
  <c r="U6466" i="3" s="1"/>
  <c r="V6467" i="3"/>
  <c r="U6467" i="3" s="1"/>
  <c r="V6468" i="3"/>
  <c r="U6468" i="3" s="1"/>
  <c r="V6469" i="3"/>
  <c r="U6469" i="3" s="1"/>
  <c r="V6470" i="3"/>
  <c r="U6470" i="3" s="1"/>
  <c r="V6471" i="3"/>
  <c r="U6471" i="3" s="1"/>
  <c r="V6472" i="3"/>
  <c r="U6472" i="3" s="1"/>
  <c r="V6473" i="3"/>
  <c r="U6473" i="3" s="1"/>
  <c r="V6474" i="3"/>
  <c r="U6474" i="3" s="1"/>
  <c r="V6475" i="3"/>
  <c r="U6475" i="3" s="1"/>
  <c r="V6476" i="3"/>
  <c r="U6476" i="3" s="1"/>
  <c r="V6477" i="3"/>
  <c r="U6477" i="3" s="1"/>
  <c r="V6478" i="3"/>
  <c r="U6478" i="3" s="1"/>
  <c r="V6479" i="3"/>
  <c r="U6479" i="3" s="1"/>
  <c r="V6480" i="3"/>
  <c r="U6480" i="3" s="1"/>
  <c r="V6481" i="3"/>
  <c r="U6481" i="3" s="1"/>
  <c r="V6482" i="3"/>
  <c r="U6482" i="3" s="1"/>
  <c r="V6483" i="3"/>
  <c r="U6483" i="3" s="1"/>
  <c r="V6484" i="3"/>
  <c r="U6484" i="3" s="1"/>
  <c r="V6485" i="3"/>
  <c r="U6485" i="3" s="1"/>
  <c r="V6486" i="3"/>
  <c r="U6486" i="3" s="1"/>
  <c r="V6487" i="3"/>
  <c r="U6487" i="3" s="1"/>
  <c r="V6488" i="3"/>
  <c r="U6488" i="3" s="1"/>
  <c r="V6489" i="3"/>
  <c r="U6489" i="3" s="1"/>
  <c r="V6490" i="3"/>
  <c r="U6490" i="3" s="1"/>
  <c r="V6491" i="3"/>
  <c r="U6491" i="3" s="1"/>
  <c r="V6492" i="3"/>
  <c r="U6492" i="3" s="1"/>
  <c r="V6493" i="3"/>
  <c r="U6493" i="3" s="1"/>
  <c r="V6494" i="3"/>
  <c r="U6494" i="3" s="1"/>
  <c r="V6495" i="3"/>
  <c r="U6495" i="3" s="1"/>
  <c r="V6496" i="3"/>
  <c r="U6496" i="3" s="1"/>
  <c r="V6497" i="3"/>
  <c r="U6497" i="3" s="1"/>
  <c r="V6498" i="3"/>
  <c r="U6498" i="3" s="1"/>
  <c r="V6499" i="3"/>
  <c r="U6499" i="3" s="1"/>
  <c r="V6500" i="3"/>
  <c r="U6500" i="3" s="1"/>
  <c r="V6501" i="3"/>
  <c r="U6501" i="3" s="1"/>
  <c r="V6502" i="3"/>
  <c r="U6502" i="3" s="1"/>
  <c r="V6503" i="3"/>
  <c r="U6503" i="3" s="1"/>
  <c r="V6504" i="3"/>
  <c r="U6504" i="3" s="1"/>
  <c r="V6505" i="3"/>
  <c r="U6505" i="3" s="1"/>
  <c r="V6506" i="3"/>
  <c r="U6506" i="3" s="1"/>
  <c r="V6507" i="3"/>
  <c r="U6507" i="3" s="1"/>
  <c r="V6508" i="3"/>
  <c r="U6508" i="3" s="1"/>
  <c r="V6509" i="3"/>
  <c r="U6509" i="3" s="1"/>
  <c r="V6510" i="3"/>
  <c r="U6510" i="3" s="1"/>
  <c r="V6511" i="3"/>
  <c r="U6511" i="3" s="1"/>
  <c r="V6512" i="3"/>
  <c r="U6512" i="3" s="1"/>
  <c r="V6513" i="3"/>
  <c r="U6513" i="3" s="1"/>
  <c r="V6514" i="3"/>
  <c r="U6514" i="3" s="1"/>
  <c r="V6515" i="3"/>
  <c r="U6515" i="3" s="1"/>
  <c r="V6516" i="3"/>
  <c r="U6516" i="3" s="1"/>
  <c r="V6517" i="3"/>
  <c r="U6517" i="3" s="1"/>
  <c r="V6518" i="3"/>
  <c r="U6518" i="3" s="1"/>
  <c r="V6519" i="3"/>
  <c r="U6519" i="3" s="1"/>
  <c r="V6520" i="3"/>
  <c r="U6520" i="3" s="1"/>
  <c r="V6521" i="3"/>
  <c r="U6521" i="3" s="1"/>
  <c r="V6522" i="3"/>
  <c r="U6522" i="3" s="1"/>
  <c r="V6523" i="3"/>
  <c r="U6523" i="3" s="1"/>
  <c r="V6524" i="3"/>
  <c r="U6524" i="3" s="1"/>
  <c r="V6525" i="3"/>
  <c r="U6525" i="3" s="1"/>
  <c r="V6526" i="3"/>
  <c r="U6526" i="3" s="1"/>
  <c r="V6527" i="3"/>
  <c r="U6527" i="3" s="1"/>
  <c r="V6528" i="3"/>
  <c r="U6528" i="3" s="1"/>
  <c r="V6529" i="3"/>
  <c r="U6529" i="3" s="1"/>
  <c r="V6530" i="3"/>
  <c r="U6530" i="3" s="1"/>
  <c r="V6531" i="3"/>
  <c r="U6531" i="3" s="1"/>
  <c r="V6532" i="3"/>
  <c r="U6532" i="3" s="1"/>
  <c r="V6533" i="3"/>
  <c r="U6533" i="3" s="1"/>
  <c r="V6534" i="3"/>
  <c r="U6534" i="3" s="1"/>
  <c r="V6535" i="3"/>
  <c r="U6535" i="3" s="1"/>
  <c r="V6536" i="3"/>
  <c r="U6536" i="3" s="1"/>
  <c r="V6537" i="3"/>
  <c r="U6537" i="3" s="1"/>
  <c r="V6538" i="3"/>
  <c r="U6538" i="3" s="1"/>
  <c r="V6539" i="3"/>
  <c r="U6539" i="3" s="1"/>
  <c r="V6540" i="3"/>
  <c r="U6540" i="3" s="1"/>
  <c r="V6541" i="3"/>
  <c r="U6541" i="3" s="1"/>
  <c r="V6542" i="3"/>
  <c r="U6542" i="3" s="1"/>
  <c r="V6543" i="3"/>
  <c r="U6543" i="3" s="1"/>
  <c r="V6544" i="3"/>
  <c r="U6544" i="3" s="1"/>
  <c r="V6545" i="3"/>
  <c r="U6545" i="3" s="1"/>
  <c r="V6546" i="3"/>
  <c r="U6546" i="3" s="1"/>
  <c r="V6547" i="3"/>
  <c r="U6547" i="3" s="1"/>
  <c r="V6548" i="3"/>
  <c r="U6548" i="3" s="1"/>
  <c r="V6549" i="3"/>
  <c r="U6549" i="3" s="1"/>
  <c r="V6550" i="3"/>
  <c r="U6550" i="3" s="1"/>
  <c r="V6551" i="3"/>
  <c r="U6551" i="3" s="1"/>
  <c r="V6552" i="3"/>
  <c r="U6552" i="3" s="1"/>
  <c r="V6553" i="3"/>
  <c r="U6553" i="3" s="1"/>
  <c r="V6554" i="3"/>
  <c r="U6554" i="3" s="1"/>
  <c r="V6555" i="3"/>
  <c r="U6555" i="3" s="1"/>
  <c r="V6556" i="3"/>
  <c r="U6556" i="3" s="1"/>
  <c r="V6557" i="3"/>
  <c r="U6557" i="3" s="1"/>
  <c r="V6558" i="3"/>
  <c r="U6558" i="3" s="1"/>
  <c r="V6559" i="3"/>
  <c r="U6559" i="3" s="1"/>
  <c r="V6560" i="3"/>
  <c r="U6560" i="3" s="1"/>
  <c r="V6561" i="3"/>
  <c r="U6561" i="3" s="1"/>
  <c r="V6562" i="3"/>
  <c r="U6562" i="3" s="1"/>
  <c r="V6563" i="3"/>
  <c r="U6563" i="3" s="1"/>
  <c r="V6564" i="3"/>
  <c r="U6564" i="3" s="1"/>
  <c r="V6565" i="3"/>
  <c r="U6565" i="3" s="1"/>
  <c r="V6566" i="3"/>
  <c r="U6566" i="3" s="1"/>
  <c r="V6567" i="3"/>
  <c r="U6567" i="3" s="1"/>
  <c r="V6568" i="3"/>
  <c r="U6568" i="3" s="1"/>
  <c r="V6569" i="3"/>
  <c r="U6569" i="3" s="1"/>
  <c r="V6570" i="3"/>
  <c r="U6570" i="3" s="1"/>
  <c r="V6571" i="3"/>
  <c r="U6571" i="3" s="1"/>
  <c r="V6572" i="3"/>
  <c r="U6572" i="3" s="1"/>
  <c r="V6573" i="3"/>
  <c r="U6573" i="3" s="1"/>
  <c r="V6574" i="3"/>
  <c r="U6574" i="3" s="1"/>
  <c r="V6575" i="3"/>
  <c r="U6575" i="3" s="1"/>
  <c r="V6576" i="3"/>
  <c r="U6576" i="3" s="1"/>
  <c r="V6577" i="3"/>
  <c r="U6577" i="3" s="1"/>
  <c r="V6578" i="3"/>
  <c r="U6578" i="3" s="1"/>
  <c r="V6579" i="3"/>
  <c r="U6579" i="3" s="1"/>
  <c r="V6580" i="3"/>
  <c r="U6580" i="3" s="1"/>
  <c r="V6581" i="3"/>
  <c r="U6581" i="3" s="1"/>
  <c r="V6582" i="3"/>
  <c r="U6582" i="3" s="1"/>
  <c r="V6583" i="3"/>
  <c r="U6583" i="3" s="1"/>
  <c r="V6584" i="3"/>
  <c r="U6584" i="3" s="1"/>
  <c r="V6585" i="3"/>
  <c r="U6585" i="3" s="1"/>
  <c r="V6586" i="3"/>
  <c r="U6586" i="3" s="1"/>
  <c r="V6587" i="3"/>
  <c r="U6587" i="3" s="1"/>
  <c r="V6588" i="3"/>
  <c r="U6588" i="3" s="1"/>
  <c r="V6589" i="3"/>
  <c r="U6589" i="3" s="1"/>
  <c r="V6590" i="3"/>
  <c r="U6590" i="3" s="1"/>
  <c r="V6591" i="3"/>
  <c r="U6591" i="3" s="1"/>
  <c r="V6592" i="3"/>
  <c r="U6592" i="3" s="1"/>
  <c r="V6593" i="3"/>
  <c r="U6593" i="3" s="1"/>
  <c r="V6594" i="3"/>
  <c r="U6594" i="3" s="1"/>
  <c r="V6595" i="3"/>
  <c r="U6595" i="3" s="1"/>
  <c r="V6596" i="3"/>
  <c r="U6596" i="3" s="1"/>
  <c r="V6597" i="3"/>
  <c r="U6597" i="3" s="1"/>
  <c r="V6598" i="3"/>
  <c r="U6598" i="3" s="1"/>
  <c r="V6599" i="3"/>
  <c r="U6599" i="3" s="1"/>
  <c r="V6600" i="3"/>
  <c r="U6600" i="3" s="1"/>
  <c r="V6601" i="3"/>
  <c r="U6601" i="3" s="1"/>
  <c r="V6602" i="3"/>
  <c r="U6602" i="3" s="1"/>
  <c r="V6603" i="3"/>
  <c r="U6603" i="3" s="1"/>
  <c r="V6604" i="3"/>
  <c r="U6604" i="3" s="1"/>
  <c r="V6605" i="3"/>
  <c r="U6605" i="3" s="1"/>
  <c r="V6606" i="3"/>
  <c r="U6606" i="3" s="1"/>
  <c r="V6607" i="3"/>
  <c r="U6607" i="3" s="1"/>
  <c r="V6608" i="3"/>
  <c r="U6608" i="3" s="1"/>
  <c r="V6609" i="3"/>
  <c r="U6609" i="3" s="1"/>
  <c r="V6610" i="3"/>
  <c r="U6610" i="3" s="1"/>
  <c r="V6611" i="3"/>
  <c r="U6611" i="3" s="1"/>
  <c r="V6612" i="3"/>
  <c r="U6612" i="3" s="1"/>
  <c r="V6613" i="3"/>
  <c r="U6613" i="3" s="1"/>
  <c r="V6614" i="3"/>
  <c r="U6614" i="3" s="1"/>
  <c r="V6615" i="3"/>
  <c r="U6615" i="3" s="1"/>
  <c r="V6616" i="3"/>
  <c r="U6616" i="3" s="1"/>
  <c r="V6617" i="3"/>
  <c r="U6617" i="3" s="1"/>
  <c r="V6618" i="3"/>
  <c r="U6618" i="3" s="1"/>
  <c r="V6619" i="3"/>
  <c r="U6619" i="3" s="1"/>
  <c r="V6620" i="3"/>
  <c r="U6620" i="3" s="1"/>
  <c r="V6621" i="3"/>
  <c r="U6621" i="3" s="1"/>
  <c r="V6622" i="3"/>
  <c r="U6622" i="3" s="1"/>
  <c r="V6623" i="3"/>
  <c r="U6623" i="3" s="1"/>
  <c r="V6624" i="3"/>
  <c r="U6624" i="3" s="1"/>
  <c r="V6625" i="3"/>
  <c r="U6625" i="3" s="1"/>
  <c r="V6626" i="3"/>
  <c r="U6626" i="3" s="1"/>
  <c r="V6627" i="3"/>
  <c r="U6627" i="3" s="1"/>
  <c r="V6628" i="3"/>
  <c r="U6628" i="3" s="1"/>
  <c r="V6629" i="3"/>
  <c r="U6629" i="3" s="1"/>
  <c r="V6630" i="3"/>
  <c r="U6630" i="3" s="1"/>
  <c r="V6631" i="3"/>
  <c r="U6631" i="3" s="1"/>
  <c r="V6632" i="3"/>
  <c r="U6632" i="3" s="1"/>
  <c r="V6633" i="3"/>
  <c r="U6633" i="3" s="1"/>
  <c r="V6634" i="3"/>
  <c r="U6634" i="3" s="1"/>
  <c r="V6635" i="3"/>
  <c r="U6635" i="3" s="1"/>
  <c r="V6636" i="3"/>
  <c r="U6636" i="3" s="1"/>
  <c r="V6637" i="3"/>
  <c r="U6637" i="3" s="1"/>
  <c r="V6638" i="3"/>
  <c r="U6638" i="3" s="1"/>
  <c r="V6639" i="3"/>
  <c r="U6639" i="3" s="1"/>
  <c r="V6640" i="3"/>
  <c r="U6640" i="3" s="1"/>
  <c r="V6641" i="3"/>
  <c r="U6641" i="3" s="1"/>
  <c r="V6642" i="3"/>
  <c r="U6642" i="3" s="1"/>
  <c r="V6643" i="3"/>
  <c r="U6643" i="3" s="1"/>
  <c r="V6644" i="3"/>
  <c r="U6644" i="3" s="1"/>
  <c r="V6645" i="3"/>
  <c r="U6645" i="3" s="1"/>
  <c r="V6646" i="3"/>
  <c r="U6646" i="3" s="1"/>
  <c r="V6647" i="3"/>
  <c r="U6647" i="3" s="1"/>
  <c r="V6648" i="3"/>
  <c r="U6648" i="3" s="1"/>
  <c r="V6649" i="3"/>
  <c r="U6649" i="3" s="1"/>
  <c r="V6650" i="3"/>
  <c r="U6650" i="3" s="1"/>
  <c r="V6651" i="3"/>
  <c r="U6651" i="3" s="1"/>
  <c r="V6652" i="3"/>
  <c r="U6652" i="3" s="1"/>
  <c r="V6653" i="3"/>
  <c r="U6653" i="3" s="1"/>
  <c r="V6654" i="3"/>
  <c r="U6654" i="3" s="1"/>
  <c r="V6655" i="3"/>
  <c r="U6655" i="3" s="1"/>
  <c r="V6656" i="3"/>
  <c r="U6656" i="3" s="1"/>
  <c r="V6657" i="3"/>
  <c r="U6657" i="3" s="1"/>
  <c r="V6658" i="3"/>
  <c r="U6658" i="3" s="1"/>
  <c r="V6659" i="3"/>
  <c r="U6659" i="3" s="1"/>
  <c r="V6660" i="3"/>
  <c r="U6660" i="3" s="1"/>
  <c r="V6661" i="3"/>
  <c r="U6661" i="3" s="1"/>
  <c r="V6662" i="3"/>
  <c r="U6662" i="3" s="1"/>
  <c r="V6663" i="3"/>
  <c r="U6663" i="3" s="1"/>
  <c r="V6664" i="3"/>
  <c r="U6664" i="3" s="1"/>
  <c r="V6665" i="3"/>
  <c r="U6665" i="3" s="1"/>
  <c r="V6666" i="3"/>
  <c r="U6666" i="3" s="1"/>
  <c r="V6667" i="3"/>
  <c r="U6667" i="3" s="1"/>
  <c r="V6668" i="3"/>
  <c r="U6668" i="3" s="1"/>
  <c r="V6669" i="3"/>
  <c r="U6669" i="3" s="1"/>
  <c r="V6670" i="3"/>
  <c r="U6670" i="3" s="1"/>
  <c r="V6671" i="3"/>
  <c r="U6671" i="3" s="1"/>
  <c r="V6672" i="3"/>
  <c r="U6672" i="3" s="1"/>
  <c r="V6673" i="3"/>
  <c r="U6673" i="3" s="1"/>
  <c r="V6674" i="3"/>
  <c r="U6674" i="3" s="1"/>
  <c r="V6675" i="3"/>
  <c r="U6675" i="3" s="1"/>
  <c r="V6676" i="3"/>
  <c r="U6676" i="3" s="1"/>
  <c r="V6677" i="3"/>
  <c r="U6677" i="3" s="1"/>
  <c r="V6678" i="3"/>
  <c r="U6678" i="3" s="1"/>
  <c r="V6679" i="3"/>
  <c r="U6679" i="3" s="1"/>
  <c r="V6680" i="3"/>
  <c r="U6680" i="3" s="1"/>
  <c r="V6681" i="3"/>
  <c r="U6681" i="3" s="1"/>
  <c r="V6682" i="3"/>
  <c r="U6682" i="3" s="1"/>
  <c r="V6683" i="3"/>
  <c r="U6683" i="3" s="1"/>
  <c r="V6684" i="3"/>
  <c r="U6684" i="3" s="1"/>
  <c r="V6685" i="3"/>
  <c r="U6685" i="3" s="1"/>
  <c r="V6686" i="3"/>
  <c r="U6686" i="3" s="1"/>
  <c r="V6687" i="3"/>
  <c r="U6687" i="3" s="1"/>
  <c r="V6688" i="3"/>
  <c r="U6688" i="3" s="1"/>
  <c r="V6689" i="3"/>
  <c r="U6689" i="3" s="1"/>
  <c r="V6690" i="3"/>
  <c r="U6690" i="3" s="1"/>
  <c r="V6691" i="3"/>
  <c r="U6691" i="3" s="1"/>
  <c r="V6692" i="3"/>
  <c r="U6692" i="3" s="1"/>
  <c r="V6693" i="3"/>
  <c r="U6693" i="3" s="1"/>
  <c r="V6694" i="3"/>
  <c r="U6694" i="3" s="1"/>
  <c r="V6695" i="3"/>
  <c r="U6695" i="3" s="1"/>
  <c r="V6696" i="3"/>
  <c r="U6696" i="3" s="1"/>
  <c r="V6697" i="3"/>
  <c r="U6697" i="3" s="1"/>
  <c r="V6698" i="3"/>
  <c r="U6698" i="3" s="1"/>
  <c r="V6699" i="3"/>
  <c r="U6699" i="3" s="1"/>
  <c r="V6700" i="3"/>
  <c r="U6700" i="3" s="1"/>
  <c r="V6701" i="3"/>
  <c r="U6701" i="3" s="1"/>
  <c r="V6702" i="3"/>
  <c r="U6702" i="3" s="1"/>
  <c r="V6703" i="3"/>
  <c r="U6703" i="3" s="1"/>
  <c r="V6704" i="3"/>
  <c r="U6704" i="3" s="1"/>
  <c r="V6705" i="3"/>
  <c r="U6705" i="3" s="1"/>
  <c r="V6706" i="3"/>
  <c r="U6706" i="3" s="1"/>
  <c r="V6707" i="3"/>
  <c r="U6707" i="3" s="1"/>
  <c r="V6708" i="3"/>
  <c r="U6708" i="3" s="1"/>
  <c r="V6709" i="3"/>
  <c r="U6709" i="3" s="1"/>
  <c r="V6710" i="3"/>
  <c r="U6710" i="3" s="1"/>
  <c r="V6711" i="3"/>
  <c r="U6711" i="3" s="1"/>
  <c r="V6712" i="3"/>
  <c r="U6712" i="3" s="1"/>
  <c r="V6713" i="3"/>
  <c r="U6713" i="3" s="1"/>
  <c r="V6714" i="3"/>
  <c r="U6714" i="3" s="1"/>
  <c r="V6715" i="3"/>
  <c r="U6715" i="3" s="1"/>
  <c r="V6716" i="3"/>
  <c r="U6716" i="3" s="1"/>
  <c r="V6717" i="3"/>
  <c r="U6717" i="3" s="1"/>
  <c r="V6718" i="3"/>
  <c r="U6718" i="3" s="1"/>
  <c r="V6719" i="3"/>
  <c r="U6719" i="3" s="1"/>
  <c r="V6720" i="3"/>
  <c r="U6720" i="3" s="1"/>
  <c r="V6721" i="3"/>
  <c r="U6721" i="3" s="1"/>
  <c r="V6722" i="3"/>
  <c r="U6722" i="3" s="1"/>
  <c r="V6723" i="3"/>
  <c r="U6723" i="3" s="1"/>
  <c r="V6724" i="3"/>
  <c r="U6724" i="3" s="1"/>
  <c r="V6725" i="3"/>
  <c r="U6725" i="3" s="1"/>
  <c r="V6726" i="3"/>
  <c r="U6726" i="3" s="1"/>
  <c r="V6727" i="3"/>
  <c r="U6727" i="3" s="1"/>
  <c r="V6728" i="3"/>
  <c r="U6728" i="3" s="1"/>
  <c r="V6729" i="3"/>
  <c r="U6729" i="3" s="1"/>
  <c r="V6730" i="3"/>
  <c r="U6730" i="3" s="1"/>
  <c r="V6731" i="3"/>
  <c r="U6731" i="3" s="1"/>
  <c r="V6732" i="3"/>
  <c r="U6732" i="3" s="1"/>
  <c r="V6733" i="3"/>
  <c r="U6733" i="3" s="1"/>
  <c r="V6734" i="3"/>
  <c r="U6734" i="3" s="1"/>
  <c r="V6735" i="3"/>
  <c r="U6735" i="3" s="1"/>
  <c r="V6736" i="3"/>
  <c r="U6736" i="3" s="1"/>
  <c r="V6737" i="3"/>
  <c r="U6737" i="3" s="1"/>
  <c r="V6738" i="3"/>
  <c r="U6738" i="3" s="1"/>
  <c r="V6739" i="3"/>
  <c r="U6739" i="3" s="1"/>
  <c r="V6740" i="3"/>
  <c r="U6740" i="3" s="1"/>
  <c r="V6741" i="3"/>
  <c r="U6741" i="3" s="1"/>
  <c r="V6742" i="3"/>
  <c r="U6742" i="3" s="1"/>
  <c r="V6743" i="3"/>
  <c r="U6743" i="3" s="1"/>
  <c r="V6744" i="3"/>
  <c r="U6744" i="3" s="1"/>
  <c r="V6745" i="3"/>
  <c r="U6745" i="3" s="1"/>
  <c r="V6746" i="3"/>
  <c r="U6746" i="3" s="1"/>
  <c r="V6747" i="3"/>
  <c r="U6747" i="3" s="1"/>
  <c r="V6748" i="3"/>
  <c r="U6748" i="3" s="1"/>
  <c r="V6749" i="3"/>
  <c r="U6749" i="3" s="1"/>
  <c r="V6750" i="3"/>
  <c r="U6750" i="3" s="1"/>
  <c r="V6751" i="3"/>
  <c r="U6751" i="3" s="1"/>
  <c r="V6752" i="3"/>
  <c r="U6752" i="3" s="1"/>
  <c r="V6753" i="3"/>
  <c r="U6753" i="3" s="1"/>
  <c r="V6754" i="3"/>
  <c r="U6754" i="3" s="1"/>
  <c r="V6755" i="3"/>
  <c r="U6755" i="3" s="1"/>
  <c r="V6756" i="3"/>
  <c r="U6756" i="3" s="1"/>
  <c r="V6757" i="3"/>
  <c r="U6757" i="3" s="1"/>
  <c r="V6758" i="3"/>
  <c r="U6758" i="3" s="1"/>
  <c r="V6759" i="3"/>
  <c r="U6759" i="3" s="1"/>
  <c r="V6760" i="3"/>
  <c r="U6760" i="3" s="1"/>
  <c r="V6761" i="3"/>
  <c r="U6761" i="3" s="1"/>
  <c r="V6762" i="3"/>
  <c r="U6762" i="3" s="1"/>
  <c r="V6763" i="3"/>
  <c r="U6763" i="3" s="1"/>
  <c r="V6764" i="3"/>
  <c r="U6764" i="3" s="1"/>
  <c r="V6765" i="3"/>
  <c r="U6765" i="3" s="1"/>
  <c r="V6766" i="3"/>
  <c r="U6766" i="3" s="1"/>
  <c r="V6767" i="3"/>
  <c r="U6767" i="3" s="1"/>
  <c r="V6768" i="3"/>
  <c r="U6768" i="3" s="1"/>
  <c r="V6769" i="3"/>
  <c r="U6769" i="3" s="1"/>
  <c r="V6770" i="3"/>
  <c r="U6770" i="3" s="1"/>
  <c r="V6771" i="3"/>
  <c r="U6771" i="3" s="1"/>
  <c r="V6772" i="3"/>
  <c r="U6772" i="3" s="1"/>
  <c r="V6773" i="3"/>
  <c r="U6773" i="3" s="1"/>
  <c r="V6774" i="3"/>
  <c r="U6774" i="3" s="1"/>
  <c r="V6775" i="3"/>
  <c r="U6775" i="3" s="1"/>
  <c r="V6776" i="3"/>
  <c r="U6776" i="3" s="1"/>
  <c r="V6777" i="3"/>
  <c r="U6777" i="3" s="1"/>
  <c r="V6778" i="3"/>
  <c r="U6778" i="3" s="1"/>
  <c r="V6779" i="3"/>
  <c r="U6779" i="3" s="1"/>
  <c r="V6780" i="3"/>
  <c r="U6780" i="3" s="1"/>
  <c r="V6781" i="3"/>
  <c r="U6781" i="3" s="1"/>
  <c r="V6782" i="3"/>
  <c r="U6782" i="3" s="1"/>
  <c r="V6783" i="3"/>
  <c r="U6783" i="3" s="1"/>
  <c r="V6784" i="3"/>
  <c r="U6784" i="3" s="1"/>
  <c r="V6785" i="3"/>
  <c r="U6785" i="3" s="1"/>
  <c r="V6786" i="3"/>
  <c r="U6786" i="3" s="1"/>
  <c r="V6787" i="3"/>
  <c r="U6787" i="3" s="1"/>
  <c r="V6788" i="3"/>
  <c r="U6788" i="3" s="1"/>
  <c r="V6789" i="3"/>
  <c r="U6789" i="3" s="1"/>
  <c r="V6790" i="3"/>
  <c r="U6790" i="3" s="1"/>
  <c r="V6791" i="3"/>
  <c r="U6791" i="3" s="1"/>
  <c r="V6792" i="3"/>
  <c r="U6792" i="3" s="1"/>
  <c r="V6793" i="3"/>
  <c r="U6793" i="3" s="1"/>
  <c r="V6794" i="3"/>
  <c r="U6794" i="3" s="1"/>
  <c r="V6795" i="3"/>
  <c r="U6795" i="3" s="1"/>
  <c r="V6796" i="3"/>
  <c r="U6796" i="3" s="1"/>
  <c r="V6797" i="3"/>
  <c r="U6797" i="3" s="1"/>
  <c r="V6798" i="3"/>
  <c r="U6798" i="3" s="1"/>
  <c r="V6799" i="3"/>
  <c r="U6799" i="3" s="1"/>
  <c r="V6800" i="3"/>
  <c r="U6800" i="3" s="1"/>
  <c r="V6801" i="3"/>
  <c r="U6801" i="3" s="1"/>
  <c r="V6802" i="3"/>
  <c r="U6802" i="3" s="1"/>
  <c r="V6803" i="3"/>
  <c r="U6803" i="3" s="1"/>
  <c r="V6804" i="3"/>
  <c r="U6804" i="3" s="1"/>
  <c r="V6805" i="3"/>
  <c r="U6805" i="3" s="1"/>
  <c r="V6806" i="3"/>
  <c r="U6806" i="3" s="1"/>
  <c r="V6807" i="3"/>
  <c r="U6807" i="3" s="1"/>
  <c r="V6808" i="3"/>
  <c r="U6808" i="3" s="1"/>
  <c r="V6809" i="3"/>
  <c r="U6809" i="3" s="1"/>
  <c r="V6810" i="3"/>
  <c r="U6810" i="3" s="1"/>
  <c r="V6811" i="3"/>
  <c r="U6811" i="3" s="1"/>
  <c r="V6812" i="3"/>
  <c r="U6812" i="3" s="1"/>
  <c r="V6813" i="3"/>
  <c r="U6813" i="3" s="1"/>
  <c r="V6814" i="3"/>
  <c r="U6814" i="3" s="1"/>
  <c r="V6815" i="3"/>
  <c r="U6815" i="3" s="1"/>
  <c r="V6816" i="3"/>
  <c r="U6816" i="3" s="1"/>
  <c r="V6817" i="3"/>
  <c r="U6817" i="3" s="1"/>
  <c r="V6818" i="3"/>
  <c r="U6818" i="3" s="1"/>
  <c r="V6819" i="3"/>
  <c r="U6819" i="3" s="1"/>
  <c r="V6820" i="3"/>
  <c r="U6820" i="3" s="1"/>
  <c r="V6821" i="3"/>
  <c r="U6821" i="3" s="1"/>
  <c r="V6822" i="3"/>
  <c r="U6822" i="3" s="1"/>
  <c r="V6823" i="3"/>
  <c r="U6823" i="3" s="1"/>
  <c r="V6824" i="3"/>
  <c r="U6824" i="3" s="1"/>
  <c r="V6825" i="3"/>
  <c r="U6825" i="3" s="1"/>
  <c r="V6826" i="3"/>
  <c r="U6826" i="3" s="1"/>
  <c r="V6827" i="3"/>
  <c r="U6827" i="3" s="1"/>
  <c r="V6828" i="3"/>
  <c r="U6828" i="3" s="1"/>
  <c r="V6829" i="3"/>
  <c r="U6829" i="3" s="1"/>
  <c r="V6830" i="3"/>
  <c r="U6830" i="3" s="1"/>
  <c r="V6831" i="3"/>
  <c r="U6831" i="3" s="1"/>
  <c r="V6832" i="3"/>
  <c r="U6832" i="3" s="1"/>
  <c r="V6833" i="3"/>
  <c r="U6833" i="3" s="1"/>
  <c r="V6834" i="3"/>
  <c r="U6834" i="3" s="1"/>
  <c r="V6835" i="3"/>
  <c r="U6835" i="3" s="1"/>
  <c r="V6836" i="3"/>
  <c r="U6836" i="3" s="1"/>
  <c r="V6837" i="3"/>
  <c r="U6837" i="3" s="1"/>
  <c r="V6838" i="3"/>
  <c r="U6838" i="3" s="1"/>
  <c r="V6839" i="3"/>
  <c r="U6839" i="3" s="1"/>
  <c r="V6840" i="3"/>
  <c r="U6840" i="3" s="1"/>
  <c r="V6841" i="3"/>
  <c r="U6841" i="3" s="1"/>
  <c r="V6842" i="3"/>
  <c r="U6842" i="3" s="1"/>
  <c r="V6843" i="3"/>
  <c r="U6843" i="3" s="1"/>
  <c r="V6844" i="3"/>
  <c r="U6844" i="3" s="1"/>
  <c r="V6845" i="3"/>
  <c r="U6845" i="3" s="1"/>
  <c r="V6846" i="3"/>
  <c r="U6846" i="3" s="1"/>
  <c r="V6847" i="3"/>
  <c r="U6847" i="3" s="1"/>
  <c r="V6848" i="3"/>
  <c r="U6848" i="3" s="1"/>
  <c r="V6849" i="3"/>
  <c r="U6849" i="3" s="1"/>
  <c r="V6850" i="3"/>
  <c r="U6850" i="3" s="1"/>
  <c r="V6851" i="3"/>
  <c r="U6851" i="3" s="1"/>
  <c r="V6852" i="3"/>
  <c r="U6852" i="3" s="1"/>
  <c r="V6853" i="3"/>
  <c r="U6853" i="3" s="1"/>
  <c r="V6854" i="3"/>
  <c r="U6854" i="3" s="1"/>
  <c r="V6855" i="3"/>
  <c r="U6855" i="3" s="1"/>
  <c r="V6856" i="3"/>
  <c r="U6856" i="3" s="1"/>
  <c r="V6857" i="3"/>
  <c r="U6857" i="3" s="1"/>
  <c r="V6858" i="3"/>
  <c r="U6858" i="3" s="1"/>
  <c r="V6859" i="3"/>
  <c r="U6859" i="3" s="1"/>
  <c r="V6860" i="3"/>
  <c r="U6860" i="3" s="1"/>
  <c r="V6861" i="3"/>
  <c r="U6861" i="3" s="1"/>
  <c r="V6862" i="3"/>
  <c r="U6862" i="3" s="1"/>
  <c r="V6863" i="3"/>
  <c r="U6863" i="3" s="1"/>
  <c r="V6864" i="3"/>
  <c r="U6864" i="3" s="1"/>
  <c r="V6865" i="3"/>
  <c r="U6865" i="3" s="1"/>
  <c r="V6866" i="3"/>
  <c r="U6866" i="3" s="1"/>
  <c r="V6867" i="3"/>
  <c r="U6867" i="3" s="1"/>
  <c r="V6868" i="3"/>
  <c r="U6868" i="3" s="1"/>
  <c r="V6869" i="3"/>
  <c r="U6869" i="3" s="1"/>
  <c r="V6870" i="3"/>
  <c r="U6870" i="3" s="1"/>
  <c r="V6871" i="3"/>
  <c r="U6871" i="3" s="1"/>
  <c r="V6872" i="3"/>
  <c r="U6872" i="3" s="1"/>
  <c r="V6873" i="3"/>
  <c r="U6873" i="3" s="1"/>
  <c r="V6874" i="3"/>
  <c r="U6874" i="3" s="1"/>
  <c r="V6875" i="3"/>
  <c r="U6875" i="3" s="1"/>
  <c r="V6876" i="3"/>
  <c r="U6876" i="3" s="1"/>
  <c r="V6877" i="3"/>
  <c r="U6877" i="3" s="1"/>
  <c r="V6878" i="3"/>
  <c r="U6878" i="3" s="1"/>
  <c r="V6879" i="3"/>
  <c r="U6879" i="3" s="1"/>
  <c r="V6880" i="3"/>
  <c r="U6880" i="3" s="1"/>
  <c r="V6881" i="3"/>
  <c r="U6881" i="3" s="1"/>
  <c r="V6882" i="3"/>
  <c r="U6882" i="3" s="1"/>
  <c r="V6883" i="3"/>
  <c r="U6883" i="3" s="1"/>
  <c r="V6884" i="3"/>
  <c r="U6884" i="3" s="1"/>
  <c r="V6885" i="3"/>
  <c r="U6885" i="3" s="1"/>
  <c r="V6886" i="3"/>
  <c r="U6886" i="3" s="1"/>
  <c r="V6887" i="3"/>
  <c r="U6887" i="3" s="1"/>
  <c r="V6888" i="3"/>
  <c r="U6888" i="3" s="1"/>
  <c r="V6889" i="3"/>
  <c r="U6889" i="3" s="1"/>
  <c r="V6890" i="3"/>
  <c r="U6890" i="3" s="1"/>
  <c r="V6891" i="3"/>
  <c r="U6891" i="3" s="1"/>
  <c r="V6892" i="3"/>
  <c r="U6892" i="3" s="1"/>
  <c r="V6893" i="3"/>
  <c r="U6893" i="3" s="1"/>
  <c r="V6894" i="3"/>
  <c r="U6894" i="3" s="1"/>
  <c r="V6895" i="3"/>
  <c r="U6895" i="3" s="1"/>
  <c r="V6896" i="3"/>
  <c r="U6896" i="3" s="1"/>
  <c r="V6897" i="3"/>
  <c r="U6897" i="3" s="1"/>
  <c r="V6898" i="3"/>
  <c r="U6898" i="3" s="1"/>
  <c r="V6899" i="3"/>
  <c r="U6899" i="3" s="1"/>
  <c r="V6900" i="3"/>
  <c r="U6900" i="3" s="1"/>
  <c r="V6901" i="3"/>
  <c r="U6901" i="3" s="1"/>
  <c r="V6902" i="3"/>
  <c r="U6902" i="3" s="1"/>
  <c r="V6903" i="3"/>
  <c r="U6903" i="3" s="1"/>
  <c r="V6904" i="3"/>
  <c r="U6904" i="3" s="1"/>
  <c r="V6905" i="3"/>
  <c r="U6905" i="3" s="1"/>
  <c r="V6906" i="3"/>
  <c r="U6906" i="3" s="1"/>
  <c r="V6907" i="3"/>
  <c r="U6907" i="3" s="1"/>
  <c r="V6908" i="3"/>
  <c r="U6908" i="3" s="1"/>
  <c r="V6909" i="3"/>
  <c r="U6909" i="3" s="1"/>
  <c r="V6910" i="3"/>
  <c r="U6910" i="3" s="1"/>
  <c r="V6911" i="3"/>
  <c r="U6911" i="3" s="1"/>
  <c r="V6912" i="3"/>
  <c r="U6912" i="3" s="1"/>
  <c r="V6913" i="3"/>
  <c r="U6913" i="3" s="1"/>
  <c r="V6914" i="3"/>
  <c r="U6914" i="3" s="1"/>
  <c r="V6915" i="3"/>
  <c r="U6915" i="3" s="1"/>
  <c r="V6916" i="3"/>
  <c r="U6916" i="3" s="1"/>
  <c r="V6917" i="3"/>
  <c r="U6917" i="3" s="1"/>
  <c r="V6918" i="3"/>
  <c r="U6918" i="3" s="1"/>
  <c r="V6919" i="3"/>
  <c r="U6919" i="3" s="1"/>
  <c r="V6920" i="3"/>
  <c r="U6920" i="3" s="1"/>
  <c r="V6921" i="3"/>
  <c r="U6921" i="3" s="1"/>
  <c r="V6922" i="3"/>
  <c r="U6922" i="3" s="1"/>
  <c r="V6923" i="3"/>
  <c r="U6923" i="3" s="1"/>
  <c r="V6924" i="3"/>
  <c r="U6924" i="3" s="1"/>
  <c r="V6925" i="3"/>
  <c r="U6925" i="3" s="1"/>
  <c r="V6926" i="3"/>
  <c r="U6926" i="3" s="1"/>
  <c r="V6927" i="3"/>
  <c r="U6927" i="3" s="1"/>
  <c r="V6928" i="3"/>
  <c r="U6928" i="3" s="1"/>
  <c r="V6929" i="3"/>
  <c r="U6929" i="3" s="1"/>
  <c r="V6930" i="3"/>
  <c r="U6930" i="3" s="1"/>
  <c r="V6931" i="3"/>
  <c r="U6931" i="3" s="1"/>
  <c r="V6932" i="3"/>
  <c r="U6932" i="3" s="1"/>
  <c r="V6933" i="3"/>
  <c r="U6933" i="3" s="1"/>
  <c r="V6934" i="3"/>
  <c r="U6934" i="3" s="1"/>
  <c r="V6935" i="3"/>
  <c r="U6935" i="3" s="1"/>
  <c r="V6936" i="3"/>
  <c r="U6936" i="3" s="1"/>
  <c r="V6937" i="3"/>
  <c r="U6937" i="3" s="1"/>
  <c r="V6938" i="3"/>
  <c r="U6938" i="3" s="1"/>
  <c r="V6939" i="3"/>
  <c r="U6939" i="3" s="1"/>
  <c r="V6940" i="3"/>
  <c r="U6940" i="3" s="1"/>
  <c r="V6941" i="3"/>
  <c r="U6941" i="3" s="1"/>
  <c r="V6942" i="3"/>
  <c r="U6942" i="3" s="1"/>
  <c r="V6943" i="3"/>
  <c r="U6943" i="3" s="1"/>
  <c r="V6944" i="3"/>
  <c r="U6944" i="3" s="1"/>
  <c r="V6945" i="3"/>
  <c r="U6945" i="3" s="1"/>
  <c r="V6946" i="3"/>
  <c r="U6946" i="3" s="1"/>
  <c r="V6947" i="3"/>
  <c r="U6947" i="3" s="1"/>
  <c r="V6948" i="3"/>
  <c r="U6948" i="3" s="1"/>
  <c r="V6949" i="3"/>
  <c r="U6949" i="3" s="1"/>
  <c r="V6950" i="3"/>
  <c r="U6950" i="3" s="1"/>
  <c r="V6951" i="3"/>
  <c r="U6951" i="3" s="1"/>
  <c r="V6952" i="3"/>
  <c r="U6952" i="3" s="1"/>
  <c r="V6953" i="3"/>
  <c r="U6953" i="3" s="1"/>
  <c r="V6954" i="3"/>
  <c r="U6954" i="3" s="1"/>
  <c r="V6955" i="3"/>
  <c r="U6955" i="3" s="1"/>
  <c r="V6956" i="3"/>
  <c r="U6956" i="3" s="1"/>
  <c r="V6957" i="3"/>
  <c r="U6957" i="3" s="1"/>
  <c r="V6958" i="3"/>
  <c r="U6958" i="3" s="1"/>
  <c r="V6959" i="3"/>
  <c r="U6959" i="3" s="1"/>
  <c r="V6960" i="3"/>
  <c r="U6960" i="3" s="1"/>
  <c r="V6961" i="3"/>
  <c r="U6961" i="3" s="1"/>
  <c r="V6962" i="3"/>
  <c r="U6962" i="3" s="1"/>
  <c r="V6963" i="3"/>
  <c r="U6963" i="3" s="1"/>
  <c r="V6964" i="3"/>
  <c r="U6964" i="3" s="1"/>
  <c r="V6965" i="3"/>
  <c r="U6965" i="3" s="1"/>
  <c r="V6966" i="3"/>
  <c r="U6966" i="3" s="1"/>
  <c r="V6967" i="3"/>
  <c r="U6967" i="3" s="1"/>
  <c r="V6968" i="3"/>
  <c r="U6968" i="3" s="1"/>
  <c r="V6969" i="3"/>
  <c r="U6969" i="3" s="1"/>
  <c r="V6970" i="3"/>
  <c r="U6970" i="3" s="1"/>
  <c r="V6971" i="3"/>
  <c r="U6971" i="3" s="1"/>
  <c r="V6972" i="3"/>
  <c r="U6972" i="3" s="1"/>
  <c r="V6973" i="3"/>
  <c r="U6973" i="3" s="1"/>
  <c r="V6974" i="3"/>
  <c r="U6974" i="3" s="1"/>
  <c r="V6975" i="3"/>
  <c r="U6975" i="3" s="1"/>
  <c r="V6976" i="3"/>
  <c r="U6976" i="3" s="1"/>
  <c r="V6977" i="3"/>
  <c r="U6977" i="3" s="1"/>
  <c r="V6978" i="3"/>
  <c r="U6978" i="3" s="1"/>
  <c r="V6979" i="3"/>
  <c r="U6979" i="3" s="1"/>
  <c r="V6980" i="3"/>
  <c r="U6980" i="3" s="1"/>
  <c r="V6981" i="3"/>
  <c r="U6981" i="3" s="1"/>
  <c r="V6982" i="3"/>
  <c r="U6982" i="3" s="1"/>
  <c r="V6983" i="3"/>
  <c r="U6983" i="3" s="1"/>
  <c r="V6984" i="3"/>
  <c r="U6984" i="3" s="1"/>
  <c r="V6985" i="3"/>
  <c r="U6985" i="3" s="1"/>
  <c r="V6986" i="3"/>
  <c r="U6986" i="3" s="1"/>
  <c r="V6987" i="3"/>
  <c r="U6987" i="3" s="1"/>
  <c r="V6988" i="3"/>
  <c r="U6988" i="3" s="1"/>
  <c r="V6989" i="3"/>
  <c r="U6989" i="3" s="1"/>
  <c r="V6990" i="3"/>
  <c r="U6990" i="3" s="1"/>
  <c r="V6991" i="3"/>
  <c r="U6991" i="3" s="1"/>
  <c r="V6992" i="3"/>
  <c r="U6992" i="3" s="1"/>
  <c r="V6993" i="3"/>
  <c r="U6993" i="3" s="1"/>
  <c r="V6994" i="3"/>
  <c r="U6994" i="3" s="1"/>
  <c r="V6995" i="3"/>
  <c r="U6995" i="3" s="1"/>
  <c r="V6996" i="3"/>
  <c r="U6996" i="3" s="1"/>
  <c r="V6997" i="3"/>
  <c r="U6997" i="3" s="1"/>
  <c r="V6998" i="3"/>
  <c r="U6998" i="3" s="1"/>
  <c r="V6999" i="3"/>
  <c r="U6999" i="3" s="1"/>
  <c r="V7000" i="3"/>
  <c r="U7000" i="3" s="1"/>
  <c r="V7001" i="3"/>
  <c r="U7001" i="3" s="1"/>
  <c r="V7002" i="3"/>
  <c r="U7002" i="3" s="1"/>
  <c r="V7003" i="3"/>
  <c r="U7003" i="3" s="1"/>
  <c r="V7004" i="3"/>
  <c r="U7004" i="3" s="1"/>
  <c r="V7005" i="3"/>
  <c r="U7005" i="3" s="1"/>
  <c r="V7006" i="3"/>
  <c r="U7006" i="3" s="1"/>
  <c r="V7007" i="3"/>
  <c r="U7007" i="3" s="1"/>
  <c r="V7008" i="3"/>
  <c r="U7008" i="3" s="1"/>
  <c r="V7009" i="3"/>
  <c r="U7009" i="3" s="1"/>
  <c r="V7010" i="3"/>
  <c r="U7010" i="3" s="1"/>
  <c r="V7011" i="3"/>
  <c r="U7011" i="3" s="1"/>
  <c r="V7012" i="3"/>
  <c r="U7012" i="3" s="1"/>
  <c r="V7013" i="3"/>
  <c r="U7013" i="3" s="1"/>
  <c r="V7014" i="3"/>
  <c r="U7014" i="3" s="1"/>
  <c r="V7015" i="3"/>
  <c r="U7015" i="3" s="1"/>
  <c r="V7016" i="3"/>
  <c r="U7016" i="3" s="1"/>
  <c r="V7017" i="3"/>
  <c r="U7017" i="3" s="1"/>
  <c r="V7018" i="3"/>
  <c r="U7018" i="3" s="1"/>
  <c r="V7019" i="3"/>
  <c r="U7019" i="3" s="1"/>
  <c r="V7020" i="3"/>
  <c r="U7020" i="3" s="1"/>
  <c r="V7021" i="3"/>
  <c r="U7021" i="3" s="1"/>
  <c r="V7022" i="3"/>
  <c r="U7022" i="3" s="1"/>
  <c r="V7023" i="3"/>
  <c r="U7023" i="3" s="1"/>
  <c r="V7024" i="3"/>
  <c r="U7024" i="3" s="1"/>
  <c r="V7025" i="3"/>
  <c r="U7025" i="3" s="1"/>
  <c r="V7026" i="3"/>
  <c r="U7026" i="3" s="1"/>
  <c r="V7027" i="3"/>
  <c r="U7027" i="3" s="1"/>
  <c r="V7028" i="3"/>
  <c r="U7028" i="3" s="1"/>
  <c r="V7029" i="3"/>
  <c r="U7029" i="3" s="1"/>
  <c r="V7030" i="3"/>
  <c r="U7030" i="3" s="1"/>
  <c r="V7031" i="3"/>
  <c r="U7031" i="3" s="1"/>
  <c r="V7032" i="3"/>
  <c r="U7032" i="3" s="1"/>
  <c r="V7033" i="3"/>
  <c r="U7033" i="3" s="1"/>
  <c r="V7034" i="3"/>
  <c r="U7034" i="3" s="1"/>
  <c r="V7035" i="3"/>
  <c r="U7035" i="3" s="1"/>
  <c r="V7036" i="3"/>
  <c r="U7036" i="3" s="1"/>
  <c r="V7037" i="3"/>
  <c r="U7037" i="3" s="1"/>
  <c r="V7038" i="3"/>
  <c r="U7038" i="3" s="1"/>
  <c r="V7039" i="3"/>
  <c r="U7039" i="3" s="1"/>
  <c r="V7040" i="3"/>
  <c r="U7040" i="3" s="1"/>
  <c r="V7041" i="3"/>
  <c r="U7041" i="3" s="1"/>
  <c r="V7042" i="3"/>
  <c r="U7042" i="3" s="1"/>
  <c r="V7043" i="3"/>
  <c r="U7043" i="3" s="1"/>
  <c r="V7044" i="3"/>
  <c r="U7044" i="3" s="1"/>
  <c r="V7045" i="3"/>
  <c r="U7045" i="3" s="1"/>
  <c r="V7046" i="3"/>
  <c r="U7046" i="3" s="1"/>
  <c r="V7047" i="3"/>
  <c r="U7047" i="3" s="1"/>
  <c r="V7048" i="3"/>
  <c r="U7048" i="3" s="1"/>
  <c r="V7049" i="3"/>
  <c r="U7049" i="3" s="1"/>
  <c r="V7050" i="3"/>
  <c r="U7050" i="3" s="1"/>
  <c r="V7051" i="3"/>
  <c r="U7051" i="3" s="1"/>
  <c r="V7052" i="3"/>
  <c r="U7052" i="3" s="1"/>
  <c r="V7053" i="3"/>
  <c r="U7053" i="3" s="1"/>
  <c r="V7054" i="3"/>
  <c r="U7054" i="3" s="1"/>
  <c r="V7055" i="3"/>
  <c r="U7055" i="3" s="1"/>
  <c r="V7056" i="3"/>
  <c r="U7056" i="3" s="1"/>
  <c r="V7057" i="3"/>
  <c r="U7057" i="3" s="1"/>
  <c r="V7058" i="3"/>
  <c r="U7058" i="3" s="1"/>
  <c r="V7059" i="3"/>
  <c r="U7059" i="3" s="1"/>
  <c r="V7060" i="3"/>
  <c r="U7060" i="3" s="1"/>
  <c r="V7061" i="3"/>
  <c r="U7061" i="3" s="1"/>
  <c r="V7062" i="3"/>
  <c r="U7062" i="3" s="1"/>
  <c r="V7063" i="3"/>
  <c r="U7063" i="3" s="1"/>
  <c r="V7064" i="3"/>
  <c r="U7064" i="3" s="1"/>
  <c r="V7065" i="3"/>
  <c r="U7065" i="3" s="1"/>
  <c r="V7066" i="3"/>
  <c r="U7066" i="3" s="1"/>
  <c r="V7067" i="3"/>
  <c r="U7067" i="3" s="1"/>
  <c r="V7068" i="3"/>
  <c r="U7068" i="3" s="1"/>
  <c r="V7069" i="3"/>
  <c r="U7069" i="3" s="1"/>
  <c r="V7070" i="3"/>
  <c r="U7070" i="3" s="1"/>
  <c r="V7071" i="3"/>
  <c r="U7071" i="3" s="1"/>
  <c r="V7072" i="3"/>
  <c r="U7072" i="3" s="1"/>
  <c r="V7073" i="3"/>
  <c r="U7073" i="3" s="1"/>
  <c r="V7074" i="3"/>
  <c r="U7074" i="3" s="1"/>
  <c r="V7075" i="3"/>
  <c r="U7075" i="3" s="1"/>
  <c r="V7076" i="3"/>
  <c r="U7076" i="3" s="1"/>
  <c r="V7077" i="3"/>
  <c r="U7077" i="3" s="1"/>
  <c r="V7078" i="3"/>
  <c r="U7078" i="3" s="1"/>
  <c r="V7079" i="3"/>
  <c r="U7079" i="3" s="1"/>
  <c r="V7080" i="3"/>
  <c r="U7080" i="3" s="1"/>
  <c r="V7081" i="3"/>
  <c r="U7081" i="3" s="1"/>
  <c r="V7082" i="3"/>
  <c r="U7082" i="3" s="1"/>
  <c r="V7083" i="3"/>
  <c r="U7083" i="3" s="1"/>
  <c r="V7084" i="3"/>
  <c r="U7084" i="3" s="1"/>
  <c r="V7085" i="3"/>
  <c r="U7085" i="3" s="1"/>
  <c r="V7086" i="3"/>
  <c r="U7086" i="3" s="1"/>
  <c r="V7087" i="3"/>
  <c r="U7087" i="3" s="1"/>
  <c r="V7088" i="3"/>
  <c r="U7088" i="3" s="1"/>
  <c r="V7089" i="3"/>
  <c r="U7089" i="3" s="1"/>
  <c r="V7090" i="3"/>
  <c r="U7090" i="3" s="1"/>
  <c r="V7091" i="3"/>
  <c r="U7091" i="3" s="1"/>
  <c r="V7092" i="3"/>
  <c r="U7092" i="3" s="1"/>
  <c r="V7093" i="3"/>
  <c r="U7093" i="3" s="1"/>
  <c r="V7094" i="3"/>
  <c r="U7094" i="3" s="1"/>
  <c r="V7095" i="3"/>
  <c r="U7095" i="3" s="1"/>
  <c r="V7096" i="3"/>
  <c r="U7096" i="3" s="1"/>
  <c r="V7097" i="3"/>
  <c r="U7097" i="3" s="1"/>
  <c r="V7098" i="3"/>
  <c r="U7098" i="3" s="1"/>
  <c r="V7099" i="3"/>
  <c r="U7099" i="3" s="1"/>
  <c r="V7100" i="3"/>
  <c r="U7100" i="3" s="1"/>
  <c r="V7101" i="3"/>
  <c r="U7101" i="3" s="1"/>
  <c r="V7102" i="3"/>
  <c r="U7102" i="3" s="1"/>
  <c r="V7103" i="3"/>
  <c r="U7103" i="3" s="1"/>
  <c r="V7104" i="3"/>
  <c r="U7104" i="3" s="1"/>
  <c r="V7105" i="3"/>
  <c r="U7105" i="3" s="1"/>
  <c r="V7106" i="3"/>
  <c r="U7106" i="3" s="1"/>
  <c r="V7107" i="3"/>
  <c r="U7107" i="3" s="1"/>
  <c r="V7108" i="3"/>
  <c r="U7108" i="3" s="1"/>
  <c r="V7109" i="3"/>
  <c r="U7109" i="3" s="1"/>
  <c r="V7110" i="3"/>
  <c r="U7110" i="3" s="1"/>
  <c r="V7111" i="3"/>
  <c r="U7111" i="3" s="1"/>
  <c r="V7112" i="3"/>
  <c r="U7112" i="3" s="1"/>
  <c r="V7113" i="3"/>
  <c r="U7113" i="3" s="1"/>
  <c r="V7114" i="3"/>
  <c r="U7114" i="3" s="1"/>
  <c r="V7115" i="3"/>
  <c r="U7115" i="3" s="1"/>
  <c r="V7116" i="3"/>
  <c r="U7116" i="3" s="1"/>
  <c r="V7117" i="3"/>
  <c r="U7117" i="3" s="1"/>
  <c r="V7118" i="3"/>
  <c r="U7118" i="3" s="1"/>
  <c r="V7119" i="3"/>
  <c r="U7119" i="3" s="1"/>
  <c r="V7120" i="3"/>
  <c r="U7120" i="3" s="1"/>
  <c r="V7121" i="3"/>
  <c r="U7121" i="3" s="1"/>
  <c r="V7122" i="3"/>
  <c r="U7122" i="3" s="1"/>
  <c r="V7123" i="3"/>
  <c r="U7123" i="3" s="1"/>
  <c r="V7124" i="3"/>
  <c r="U7124" i="3" s="1"/>
  <c r="V7125" i="3"/>
  <c r="U7125" i="3" s="1"/>
  <c r="V7126" i="3"/>
  <c r="U7126" i="3" s="1"/>
  <c r="V7127" i="3"/>
  <c r="U7127" i="3" s="1"/>
  <c r="V7128" i="3"/>
  <c r="U7128" i="3" s="1"/>
  <c r="V7129" i="3"/>
  <c r="U7129" i="3" s="1"/>
  <c r="V7130" i="3"/>
  <c r="U7130" i="3" s="1"/>
  <c r="V7131" i="3"/>
  <c r="U7131" i="3" s="1"/>
  <c r="V7132" i="3"/>
  <c r="U7132" i="3" s="1"/>
  <c r="V7133" i="3"/>
  <c r="U7133" i="3" s="1"/>
  <c r="V7134" i="3"/>
  <c r="U7134" i="3" s="1"/>
  <c r="V7135" i="3"/>
  <c r="U7135" i="3" s="1"/>
  <c r="V7136" i="3"/>
  <c r="U7136" i="3" s="1"/>
  <c r="V7137" i="3"/>
  <c r="U7137" i="3" s="1"/>
  <c r="V7138" i="3"/>
  <c r="U7138" i="3" s="1"/>
  <c r="V7139" i="3"/>
  <c r="U7139" i="3" s="1"/>
  <c r="V7140" i="3"/>
  <c r="U7140" i="3" s="1"/>
  <c r="V7141" i="3"/>
  <c r="U7141" i="3" s="1"/>
  <c r="V7142" i="3"/>
  <c r="U7142" i="3" s="1"/>
  <c r="V7143" i="3"/>
  <c r="U7143" i="3" s="1"/>
  <c r="V7144" i="3"/>
  <c r="U7144" i="3" s="1"/>
  <c r="V7145" i="3"/>
  <c r="U7145" i="3" s="1"/>
  <c r="V7146" i="3"/>
  <c r="U7146" i="3" s="1"/>
  <c r="V7147" i="3"/>
  <c r="U7147" i="3" s="1"/>
  <c r="V7148" i="3"/>
  <c r="U7148" i="3" s="1"/>
  <c r="V7149" i="3"/>
  <c r="U7149" i="3" s="1"/>
  <c r="V7150" i="3"/>
  <c r="U7150" i="3" s="1"/>
  <c r="V7151" i="3"/>
  <c r="U7151" i="3" s="1"/>
  <c r="V7152" i="3"/>
  <c r="U7152" i="3" s="1"/>
  <c r="V7153" i="3"/>
  <c r="U7153" i="3" s="1"/>
  <c r="V7154" i="3"/>
  <c r="U7154" i="3" s="1"/>
  <c r="V7155" i="3"/>
  <c r="U7155" i="3" s="1"/>
  <c r="V7156" i="3"/>
  <c r="U7156" i="3" s="1"/>
  <c r="V7157" i="3"/>
  <c r="U7157" i="3" s="1"/>
  <c r="V7158" i="3"/>
  <c r="U7158" i="3" s="1"/>
  <c r="V7159" i="3"/>
  <c r="U7159" i="3" s="1"/>
  <c r="V7160" i="3"/>
  <c r="U7160" i="3" s="1"/>
  <c r="V7161" i="3"/>
  <c r="U7161" i="3" s="1"/>
  <c r="V7162" i="3"/>
  <c r="U7162" i="3" s="1"/>
  <c r="V7163" i="3"/>
  <c r="U7163" i="3" s="1"/>
  <c r="V7164" i="3"/>
  <c r="U7164" i="3" s="1"/>
  <c r="V7165" i="3"/>
  <c r="U7165" i="3" s="1"/>
  <c r="V7166" i="3"/>
  <c r="U7166" i="3" s="1"/>
  <c r="V7167" i="3"/>
  <c r="U7167" i="3" s="1"/>
  <c r="V7168" i="3"/>
  <c r="U7168" i="3" s="1"/>
  <c r="V7169" i="3"/>
  <c r="U7169" i="3" s="1"/>
  <c r="V7170" i="3"/>
  <c r="U7170" i="3" s="1"/>
  <c r="V7171" i="3"/>
  <c r="U7171" i="3" s="1"/>
  <c r="V7172" i="3"/>
  <c r="U7172" i="3" s="1"/>
  <c r="V7173" i="3"/>
  <c r="U7173" i="3" s="1"/>
  <c r="V7174" i="3"/>
  <c r="U7174" i="3" s="1"/>
  <c r="V7175" i="3"/>
  <c r="U7175" i="3" s="1"/>
  <c r="V7176" i="3"/>
  <c r="U7176" i="3" s="1"/>
  <c r="V7177" i="3"/>
  <c r="U7177" i="3" s="1"/>
  <c r="V7178" i="3"/>
  <c r="U7178" i="3" s="1"/>
  <c r="V7179" i="3"/>
  <c r="U7179" i="3" s="1"/>
  <c r="V7180" i="3"/>
  <c r="U7180" i="3" s="1"/>
  <c r="V7181" i="3"/>
  <c r="U7181" i="3" s="1"/>
  <c r="V7182" i="3"/>
  <c r="U7182" i="3" s="1"/>
  <c r="V7183" i="3"/>
  <c r="U7183" i="3" s="1"/>
  <c r="V7184" i="3"/>
  <c r="U7184" i="3" s="1"/>
  <c r="V7185" i="3"/>
  <c r="U7185" i="3" s="1"/>
  <c r="V7186" i="3"/>
  <c r="U7186" i="3" s="1"/>
  <c r="V7187" i="3"/>
  <c r="U7187" i="3" s="1"/>
  <c r="V7188" i="3"/>
  <c r="U7188" i="3" s="1"/>
  <c r="V7189" i="3"/>
  <c r="U7189" i="3" s="1"/>
  <c r="V7190" i="3"/>
  <c r="U7190" i="3" s="1"/>
  <c r="V7191" i="3"/>
  <c r="U7191" i="3" s="1"/>
  <c r="V7192" i="3"/>
  <c r="U7192" i="3" s="1"/>
  <c r="V7193" i="3"/>
  <c r="U7193" i="3" s="1"/>
  <c r="V7194" i="3"/>
  <c r="U7194" i="3" s="1"/>
  <c r="V7195" i="3"/>
  <c r="U7195" i="3" s="1"/>
  <c r="V7196" i="3"/>
  <c r="U7196" i="3" s="1"/>
  <c r="V7197" i="3"/>
  <c r="U7197" i="3" s="1"/>
  <c r="V7198" i="3"/>
  <c r="U7198" i="3" s="1"/>
  <c r="V7199" i="3"/>
  <c r="U7199" i="3" s="1"/>
  <c r="V7200" i="3"/>
  <c r="U7200" i="3" s="1"/>
  <c r="V7201" i="3"/>
  <c r="U7201" i="3" s="1"/>
  <c r="V7202" i="3"/>
  <c r="U7202" i="3" s="1"/>
  <c r="V7203" i="3"/>
  <c r="U7203" i="3" s="1"/>
  <c r="V7204" i="3"/>
  <c r="U7204" i="3" s="1"/>
  <c r="V7205" i="3"/>
  <c r="U7205" i="3" s="1"/>
  <c r="V7206" i="3"/>
  <c r="U7206" i="3" s="1"/>
  <c r="V7207" i="3"/>
  <c r="U7207" i="3" s="1"/>
  <c r="V7208" i="3"/>
  <c r="U7208" i="3" s="1"/>
  <c r="V7209" i="3"/>
  <c r="U7209" i="3" s="1"/>
  <c r="V7210" i="3"/>
  <c r="U7210" i="3" s="1"/>
  <c r="V7211" i="3"/>
  <c r="U7211" i="3" s="1"/>
  <c r="V7212" i="3"/>
  <c r="U7212" i="3" s="1"/>
  <c r="V7213" i="3"/>
  <c r="U7213" i="3" s="1"/>
  <c r="V7214" i="3"/>
  <c r="U7214" i="3" s="1"/>
  <c r="V7215" i="3"/>
  <c r="U7215" i="3" s="1"/>
  <c r="V7216" i="3"/>
  <c r="U7216" i="3" s="1"/>
  <c r="V7217" i="3"/>
  <c r="U7217" i="3" s="1"/>
  <c r="V7218" i="3"/>
  <c r="U7218" i="3" s="1"/>
  <c r="V7219" i="3"/>
  <c r="U7219" i="3" s="1"/>
  <c r="V7220" i="3"/>
  <c r="U7220" i="3" s="1"/>
  <c r="V7221" i="3"/>
  <c r="U7221" i="3" s="1"/>
  <c r="V7222" i="3"/>
  <c r="U7222" i="3" s="1"/>
  <c r="V7223" i="3"/>
  <c r="U7223" i="3" s="1"/>
  <c r="V7224" i="3"/>
  <c r="U7224" i="3" s="1"/>
  <c r="V7225" i="3"/>
  <c r="U7225" i="3" s="1"/>
  <c r="V7226" i="3"/>
  <c r="U7226" i="3" s="1"/>
  <c r="V7227" i="3"/>
  <c r="U7227" i="3" s="1"/>
  <c r="V7228" i="3"/>
  <c r="U7228" i="3" s="1"/>
  <c r="V7229" i="3"/>
  <c r="U7229" i="3" s="1"/>
  <c r="V7230" i="3"/>
  <c r="U7230" i="3" s="1"/>
  <c r="V7231" i="3"/>
  <c r="U7231" i="3" s="1"/>
  <c r="V7232" i="3"/>
  <c r="U7232" i="3" s="1"/>
  <c r="V7233" i="3"/>
  <c r="U7233" i="3" s="1"/>
  <c r="V7234" i="3"/>
  <c r="U7234" i="3" s="1"/>
  <c r="V7235" i="3"/>
  <c r="U7235" i="3" s="1"/>
  <c r="V7236" i="3"/>
  <c r="U7236" i="3" s="1"/>
  <c r="V7237" i="3"/>
  <c r="U7237" i="3" s="1"/>
  <c r="V7238" i="3"/>
  <c r="U7238" i="3" s="1"/>
  <c r="V7239" i="3"/>
  <c r="U7239" i="3" s="1"/>
  <c r="V7240" i="3"/>
  <c r="U7240" i="3" s="1"/>
  <c r="V7241" i="3"/>
  <c r="U7241" i="3" s="1"/>
  <c r="V7242" i="3"/>
  <c r="U7242" i="3" s="1"/>
  <c r="V7243" i="3"/>
  <c r="U7243" i="3" s="1"/>
  <c r="V7244" i="3"/>
  <c r="U7244" i="3" s="1"/>
  <c r="V7245" i="3"/>
  <c r="U7245" i="3" s="1"/>
  <c r="V7246" i="3"/>
  <c r="U7246" i="3" s="1"/>
  <c r="V7247" i="3"/>
  <c r="U7247" i="3" s="1"/>
  <c r="V7248" i="3"/>
  <c r="U7248" i="3" s="1"/>
  <c r="V7249" i="3"/>
  <c r="U7249" i="3" s="1"/>
  <c r="V7250" i="3"/>
  <c r="U7250" i="3" s="1"/>
  <c r="V7251" i="3"/>
  <c r="U7251" i="3" s="1"/>
  <c r="V7252" i="3"/>
  <c r="U7252" i="3" s="1"/>
  <c r="V7253" i="3"/>
  <c r="U7253" i="3" s="1"/>
  <c r="V7254" i="3"/>
  <c r="U7254" i="3" s="1"/>
  <c r="V7255" i="3"/>
  <c r="U7255" i="3" s="1"/>
  <c r="V7256" i="3"/>
  <c r="U7256" i="3" s="1"/>
  <c r="V7257" i="3"/>
  <c r="U7257" i="3" s="1"/>
  <c r="V7258" i="3"/>
  <c r="U7258" i="3" s="1"/>
  <c r="V7259" i="3"/>
  <c r="U7259" i="3" s="1"/>
  <c r="V7260" i="3"/>
  <c r="U7260" i="3" s="1"/>
  <c r="V7261" i="3"/>
  <c r="U7261" i="3" s="1"/>
  <c r="V7262" i="3"/>
  <c r="U7262" i="3" s="1"/>
  <c r="V7263" i="3"/>
  <c r="U7263" i="3" s="1"/>
  <c r="V7264" i="3"/>
  <c r="U7264" i="3" s="1"/>
  <c r="V7265" i="3"/>
  <c r="U7265" i="3" s="1"/>
  <c r="V7266" i="3"/>
  <c r="U7266" i="3" s="1"/>
  <c r="V7267" i="3"/>
  <c r="U7267" i="3" s="1"/>
  <c r="V7268" i="3"/>
  <c r="U7268" i="3" s="1"/>
  <c r="V7269" i="3"/>
  <c r="U7269" i="3" s="1"/>
  <c r="V7270" i="3"/>
  <c r="U7270" i="3" s="1"/>
  <c r="V7271" i="3"/>
  <c r="U7271" i="3" s="1"/>
  <c r="V7272" i="3"/>
  <c r="U7272" i="3" s="1"/>
  <c r="V7273" i="3"/>
  <c r="U7273" i="3" s="1"/>
  <c r="V7274" i="3"/>
  <c r="U7274" i="3" s="1"/>
  <c r="V7275" i="3"/>
  <c r="U7275" i="3" s="1"/>
  <c r="V7276" i="3"/>
  <c r="U7276" i="3" s="1"/>
  <c r="V7277" i="3"/>
  <c r="U7277" i="3" s="1"/>
  <c r="V7278" i="3"/>
  <c r="U7278" i="3" s="1"/>
  <c r="V7279" i="3"/>
  <c r="U7279" i="3" s="1"/>
  <c r="V7280" i="3"/>
  <c r="U7280" i="3" s="1"/>
  <c r="V7281" i="3"/>
  <c r="U7281" i="3" s="1"/>
  <c r="V7282" i="3"/>
  <c r="U7282" i="3" s="1"/>
  <c r="V7283" i="3"/>
  <c r="U7283" i="3" s="1"/>
  <c r="V7284" i="3"/>
  <c r="U7284" i="3" s="1"/>
  <c r="V7285" i="3"/>
  <c r="U7285" i="3" s="1"/>
  <c r="V7286" i="3"/>
  <c r="U7286" i="3" s="1"/>
  <c r="V7287" i="3"/>
  <c r="U7287" i="3" s="1"/>
  <c r="V7288" i="3"/>
  <c r="U7288" i="3" s="1"/>
  <c r="V7289" i="3"/>
  <c r="U7289" i="3" s="1"/>
  <c r="V7290" i="3"/>
  <c r="U7290" i="3" s="1"/>
  <c r="V7291" i="3"/>
  <c r="U7291" i="3" s="1"/>
  <c r="V7292" i="3"/>
  <c r="U7292" i="3" s="1"/>
  <c r="V7293" i="3"/>
  <c r="U7293" i="3" s="1"/>
  <c r="V7294" i="3"/>
  <c r="U7294" i="3" s="1"/>
  <c r="V7295" i="3"/>
  <c r="U7295" i="3" s="1"/>
  <c r="V7296" i="3"/>
  <c r="U7296" i="3" s="1"/>
  <c r="V7297" i="3"/>
  <c r="U7297" i="3" s="1"/>
  <c r="V7298" i="3"/>
  <c r="U7298" i="3" s="1"/>
  <c r="V7299" i="3"/>
  <c r="U7299" i="3" s="1"/>
  <c r="V7300" i="3"/>
  <c r="U7300" i="3" s="1"/>
  <c r="V7301" i="3"/>
  <c r="U7301" i="3" s="1"/>
  <c r="V7302" i="3"/>
  <c r="U7302" i="3" s="1"/>
  <c r="V7303" i="3"/>
  <c r="U7303" i="3" s="1"/>
  <c r="V7304" i="3"/>
  <c r="U7304" i="3" s="1"/>
  <c r="V7305" i="3"/>
  <c r="U7305" i="3" s="1"/>
  <c r="V7306" i="3"/>
  <c r="U7306" i="3" s="1"/>
  <c r="V7307" i="3"/>
  <c r="U7307" i="3" s="1"/>
  <c r="V7308" i="3"/>
  <c r="U7308" i="3" s="1"/>
  <c r="V7309" i="3"/>
  <c r="U7309" i="3" s="1"/>
  <c r="V7310" i="3"/>
  <c r="U7310" i="3" s="1"/>
  <c r="V7311" i="3"/>
  <c r="U7311" i="3" s="1"/>
  <c r="V7312" i="3"/>
  <c r="U7312" i="3" s="1"/>
  <c r="V7313" i="3"/>
  <c r="U7313" i="3" s="1"/>
  <c r="V7314" i="3"/>
  <c r="U7314" i="3" s="1"/>
  <c r="V7315" i="3"/>
  <c r="U7315" i="3" s="1"/>
  <c r="V7316" i="3"/>
  <c r="U7316" i="3" s="1"/>
  <c r="V7317" i="3"/>
  <c r="U7317" i="3" s="1"/>
  <c r="V7318" i="3"/>
  <c r="U7318" i="3" s="1"/>
  <c r="V7319" i="3"/>
  <c r="U7319" i="3" s="1"/>
  <c r="V7320" i="3"/>
  <c r="U7320" i="3" s="1"/>
  <c r="V7321" i="3"/>
  <c r="U7321" i="3" s="1"/>
  <c r="V7322" i="3"/>
  <c r="U7322" i="3" s="1"/>
  <c r="V7323" i="3"/>
  <c r="U7323" i="3" s="1"/>
  <c r="V7324" i="3"/>
  <c r="U7324" i="3" s="1"/>
  <c r="V7325" i="3"/>
  <c r="U7325" i="3" s="1"/>
  <c r="V7326" i="3"/>
  <c r="U7326" i="3" s="1"/>
  <c r="V7327" i="3"/>
  <c r="U7327" i="3" s="1"/>
  <c r="V7328" i="3"/>
  <c r="U7328" i="3" s="1"/>
  <c r="V7329" i="3"/>
  <c r="U7329" i="3" s="1"/>
  <c r="V7330" i="3"/>
  <c r="U7330" i="3" s="1"/>
  <c r="V7331" i="3"/>
  <c r="U7331" i="3" s="1"/>
  <c r="V7332" i="3"/>
  <c r="U7332" i="3" s="1"/>
  <c r="V7333" i="3"/>
  <c r="U7333" i="3" s="1"/>
  <c r="V7334" i="3"/>
  <c r="U7334" i="3" s="1"/>
  <c r="V7335" i="3"/>
  <c r="U7335" i="3" s="1"/>
  <c r="V7336" i="3"/>
  <c r="U7336" i="3" s="1"/>
  <c r="V7337" i="3"/>
  <c r="U7337" i="3" s="1"/>
  <c r="V7338" i="3"/>
  <c r="U7338" i="3" s="1"/>
  <c r="V7339" i="3"/>
  <c r="U7339" i="3" s="1"/>
  <c r="V7340" i="3"/>
  <c r="U7340" i="3" s="1"/>
  <c r="V7341" i="3"/>
  <c r="U7341" i="3" s="1"/>
  <c r="V7342" i="3"/>
  <c r="U7342" i="3" s="1"/>
  <c r="V7343" i="3"/>
  <c r="U7343" i="3" s="1"/>
  <c r="V7344" i="3"/>
  <c r="U7344" i="3" s="1"/>
  <c r="V7345" i="3"/>
  <c r="U7345" i="3" s="1"/>
  <c r="V7346" i="3"/>
  <c r="U7346" i="3" s="1"/>
  <c r="V7347" i="3"/>
  <c r="U7347" i="3" s="1"/>
  <c r="V7348" i="3"/>
  <c r="U7348" i="3" s="1"/>
  <c r="V7349" i="3"/>
  <c r="U7349" i="3" s="1"/>
  <c r="V7350" i="3"/>
  <c r="U7350" i="3" s="1"/>
  <c r="V7351" i="3"/>
  <c r="U7351" i="3" s="1"/>
  <c r="V7352" i="3"/>
  <c r="U7352" i="3" s="1"/>
  <c r="V7353" i="3"/>
  <c r="U7353" i="3" s="1"/>
  <c r="V7354" i="3"/>
  <c r="U7354" i="3" s="1"/>
  <c r="V7355" i="3"/>
  <c r="U7355" i="3" s="1"/>
  <c r="V7356" i="3"/>
  <c r="U7356" i="3" s="1"/>
  <c r="V7357" i="3"/>
  <c r="U7357" i="3" s="1"/>
  <c r="V7358" i="3"/>
  <c r="U7358" i="3" s="1"/>
  <c r="V7359" i="3"/>
  <c r="U7359" i="3" s="1"/>
  <c r="V7360" i="3"/>
  <c r="U7360" i="3" s="1"/>
  <c r="V7361" i="3"/>
  <c r="U7361" i="3" s="1"/>
  <c r="V7362" i="3"/>
  <c r="U7362" i="3" s="1"/>
  <c r="V7363" i="3"/>
  <c r="U7363" i="3" s="1"/>
  <c r="V7364" i="3"/>
  <c r="U7364" i="3" s="1"/>
  <c r="V7365" i="3"/>
  <c r="U7365" i="3" s="1"/>
  <c r="V7366" i="3"/>
  <c r="U7366" i="3" s="1"/>
  <c r="V7367" i="3"/>
  <c r="U7367" i="3" s="1"/>
  <c r="V7368" i="3"/>
  <c r="U7368" i="3" s="1"/>
  <c r="V7369" i="3"/>
  <c r="U7369" i="3" s="1"/>
  <c r="V7370" i="3"/>
  <c r="U7370" i="3" s="1"/>
  <c r="V7371" i="3"/>
  <c r="U7371" i="3" s="1"/>
  <c r="V7372" i="3"/>
  <c r="U7372" i="3" s="1"/>
  <c r="V7373" i="3"/>
  <c r="U7373" i="3" s="1"/>
  <c r="V7374" i="3"/>
  <c r="U7374" i="3" s="1"/>
  <c r="V7375" i="3"/>
  <c r="U7375" i="3" s="1"/>
  <c r="V7376" i="3"/>
  <c r="U7376" i="3" s="1"/>
  <c r="V7377" i="3"/>
  <c r="U7377" i="3" s="1"/>
  <c r="V7378" i="3"/>
  <c r="U7378" i="3" s="1"/>
  <c r="V7379" i="3"/>
  <c r="U7379" i="3" s="1"/>
  <c r="V7380" i="3"/>
  <c r="U7380" i="3" s="1"/>
  <c r="V7381" i="3"/>
  <c r="U7381" i="3" s="1"/>
  <c r="V7382" i="3"/>
  <c r="U7382" i="3" s="1"/>
  <c r="V7383" i="3"/>
  <c r="U7383" i="3" s="1"/>
  <c r="V7384" i="3"/>
  <c r="U7384" i="3" s="1"/>
  <c r="V7385" i="3"/>
  <c r="U7385" i="3" s="1"/>
  <c r="V7386" i="3"/>
  <c r="U7386" i="3" s="1"/>
  <c r="V7387" i="3"/>
  <c r="U7387" i="3" s="1"/>
  <c r="V7388" i="3"/>
  <c r="U7388" i="3" s="1"/>
  <c r="V7389" i="3"/>
  <c r="U7389" i="3" s="1"/>
  <c r="V7390" i="3"/>
  <c r="U7390" i="3" s="1"/>
  <c r="V7391" i="3"/>
  <c r="U7391" i="3" s="1"/>
  <c r="V7392" i="3"/>
  <c r="U7392" i="3" s="1"/>
  <c r="V7393" i="3"/>
  <c r="U7393" i="3" s="1"/>
  <c r="V7394" i="3"/>
  <c r="U7394" i="3" s="1"/>
  <c r="V7395" i="3"/>
  <c r="U7395" i="3" s="1"/>
  <c r="V7396" i="3"/>
  <c r="U7396" i="3" s="1"/>
  <c r="V7397" i="3"/>
  <c r="U7397" i="3" s="1"/>
  <c r="V7398" i="3"/>
  <c r="U7398" i="3" s="1"/>
  <c r="V7399" i="3"/>
  <c r="U7399" i="3" s="1"/>
  <c r="V7400" i="3"/>
  <c r="U7400" i="3" s="1"/>
  <c r="V7401" i="3"/>
  <c r="U7401" i="3" s="1"/>
  <c r="V7402" i="3"/>
  <c r="U7402" i="3" s="1"/>
  <c r="V7403" i="3"/>
  <c r="U7403" i="3" s="1"/>
  <c r="V7404" i="3"/>
  <c r="U7404" i="3" s="1"/>
  <c r="V7405" i="3"/>
  <c r="U7405" i="3" s="1"/>
  <c r="V7406" i="3"/>
  <c r="U7406" i="3" s="1"/>
  <c r="V7407" i="3"/>
  <c r="U7407" i="3" s="1"/>
  <c r="V7408" i="3"/>
  <c r="U7408" i="3" s="1"/>
  <c r="V7409" i="3"/>
  <c r="U7409" i="3" s="1"/>
  <c r="V7410" i="3"/>
  <c r="U7410" i="3" s="1"/>
  <c r="V7411" i="3"/>
  <c r="U7411" i="3" s="1"/>
  <c r="V7412" i="3"/>
  <c r="U7412" i="3" s="1"/>
  <c r="V7413" i="3"/>
  <c r="U7413" i="3" s="1"/>
  <c r="V7414" i="3"/>
  <c r="U7414" i="3" s="1"/>
  <c r="V7415" i="3"/>
  <c r="U7415" i="3" s="1"/>
  <c r="V7416" i="3"/>
  <c r="U7416" i="3" s="1"/>
  <c r="V7417" i="3"/>
  <c r="U7417" i="3" s="1"/>
  <c r="V7418" i="3"/>
  <c r="U7418" i="3" s="1"/>
  <c r="V7419" i="3"/>
  <c r="U7419" i="3" s="1"/>
  <c r="V7420" i="3"/>
  <c r="U7420" i="3" s="1"/>
  <c r="V7421" i="3"/>
  <c r="U7421" i="3" s="1"/>
  <c r="V7422" i="3"/>
  <c r="U7422" i="3" s="1"/>
  <c r="V7423" i="3"/>
  <c r="U7423" i="3" s="1"/>
  <c r="V7424" i="3"/>
  <c r="U7424" i="3" s="1"/>
  <c r="V7425" i="3"/>
  <c r="U7425" i="3" s="1"/>
  <c r="V7426" i="3"/>
  <c r="U7426" i="3" s="1"/>
  <c r="V7427" i="3"/>
  <c r="U7427" i="3" s="1"/>
  <c r="V7428" i="3"/>
  <c r="U7428" i="3" s="1"/>
  <c r="V7429" i="3"/>
  <c r="U7429" i="3" s="1"/>
  <c r="V7430" i="3"/>
  <c r="U7430" i="3" s="1"/>
  <c r="V7431" i="3"/>
  <c r="U7431" i="3" s="1"/>
  <c r="V7432" i="3"/>
  <c r="U7432" i="3" s="1"/>
  <c r="V7433" i="3"/>
  <c r="U7433" i="3" s="1"/>
  <c r="V7434" i="3"/>
  <c r="U7434" i="3" s="1"/>
  <c r="V7435" i="3"/>
  <c r="U7435" i="3" s="1"/>
  <c r="V7436" i="3"/>
  <c r="U7436" i="3" s="1"/>
  <c r="V7437" i="3"/>
  <c r="U7437" i="3" s="1"/>
  <c r="V7438" i="3"/>
  <c r="U7438" i="3" s="1"/>
  <c r="V7439" i="3"/>
  <c r="U7439" i="3" s="1"/>
  <c r="V7440" i="3"/>
  <c r="U7440" i="3" s="1"/>
  <c r="V7441" i="3"/>
  <c r="U7441" i="3" s="1"/>
  <c r="V7442" i="3"/>
  <c r="U7442" i="3" s="1"/>
  <c r="V7443" i="3"/>
  <c r="U7443" i="3" s="1"/>
  <c r="V7444" i="3"/>
  <c r="U7444" i="3" s="1"/>
  <c r="V7445" i="3"/>
  <c r="U7445" i="3" s="1"/>
  <c r="V7446" i="3"/>
  <c r="U7446" i="3" s="1"/>
  <c r="V7447" i="3"/>
  <c r="U7447" i="3" s="1"/>
  <c r="V7448" i="3"/>
  <c r="U7448" i="3" s="1"/>
  <c r="V7449" i="3"/>
  <c r="U7449" i="3" s="1"/>
  <c r="V7450" i="3"/>
  <c r="U7450" i="3" s="1"/>
  <c r="V7451" i="3"/>
  <c r="U7451" i="3" s="1"/>
  <c r="V7452" i="3"/>
  <c r="U7452" i="3" s="1"/>
  <c r="V7453" i="3"/>
  <c r="U7453" i="3" s="1"/>
  <c r="V7454" i="3"/>
  <c r="U7454" i="3" s="1"/>
  <c r="V7455" i="3"/>
  <c r="U7455" i="3" s="1"/>
  <c r="V7456" i="3"/>
  <c r="U7456" i="3" s="1"/>
  <c r="V7457" i="3"/>
  <c r="U7457" i="3" s="1"/>
  <c r="V7458" i="3"/>
  <c r="U7458" i="3" s="1"/>
  <c r="V7459" i="3"/>
  <c r="U7459" i="3" s="1"/>
  <c r="V7460" i="3"/>
  <c r="U7460" i="3" s="1"/>
  <c r="V7461" i="3"/>
  <c r="U7461" i="3" s="1"/>
  <c r="V7462" i="3"/>
  <c r="U7462" i="3" s="1"/>
  <c r="V7463" i="3"/>
  <c r="U7463" i="3" s="1"/>
  <c r="V7464" i="3"/>
  <c r="U7464" i="3" s="1"/>
  <c r="V7465" i="3"/>
  <c r="U7465" i="3" s="1"/>
  <c r="V7466" i="3"/>
  <c r="U7466" i="3" s="1"/>
  <c r="V7467" i="3"/>
  <c r="U7467" i="3" s="1"/>
  <c r="V7468" i="3"/>
  <c r="U7468" i="3" s="1"/>
  <c r="V7469" i="3"/>
  <c r="U7469" i="3" s="1"/>
  <c r="V7470" i="3"/>
  <c r="U7470" i="3" s="1"/>
  <c r="V7471" i="3"/>
  <c r="U7471" i="3" s="1"/>
  <c r="V7472" i="3"/>
  <c r="U7472" i="3" s="1"/>
  <c r="V7473" i="3"/>
  <c r="U7473" i="3" s="1"/>
  <c r="V7474" i="3"/>
  <c r="U7474" i="3" s="1"/>
  <c r="V7475" i="3"/>
  <c r="U7475" i="3" s="1"/>
  <c r="V7476" i="3"/>
  <c r="U7476" i="3" s="1"/>
  <c r="V7477" i="3"/>
  <c r="U7477" i="3" s="1"/>
  <c r="V7478" i="3"/>
  <c r="U7478" i="3" s="1"/>
  <c r="V7479" i="3"/>
  <c r="U7479" i="3" s="1"/>
  <c r="V7480" i="3"/>
  <c r="U7480" i="3" s="1"/>
  <c r="V7481" i="3"/>
  <c r="U7481" i="3" s="1"/>
  <c r="V7482" i="3"/>
  <c r="U7482" i="3" s="1"/>
  <c r="V7483" i="3"/>
  <c r="U7483" i="3" s="1"/>
  <c r="V7484" i="3"/>
  <c r="U7484" i="3" s="1"/>
  <c r="V7485" i="3"/>
  <c r="U7485" i="3" s="1"/>
  <c r="V7486" i="3"/>
  <c r="U7486" i="3" s="1"/>
  <c r="V7487" i="3"/>
  <c r="U7487" i="3" s="1"/>
  <c r="V7488" i="3"/>
  <c r="U7488" i="3" s="1"/>
  <c r="V7489" i="3"/>
  <c r="U7489" i="3" s="1"/>
  <c r="V7490" i="3"/>
  <c r="U7490" i="3" s="1"/>
  <c r="V7491" i="3"/>
  <c r="U7491" i="3" s="1"/>
  <c r="V7492" i="3"/>
  <c r="U7492" i="3" s="1"/>
  <c r="V7493" i="3"/>
  <c r="U7493" i="3" s="1"/>
  <c r="V7494" i="3"/>
  <c r="U7494" i="3" s="1"/>
  <c r="V7495" i="3"/>
  <c r="U7495" i="3" s="1"/>
  <c r="V7496" i="3"/>
  <c r="U7496" i="3" s="1"/>
  <c r="V7497" i="3"/>
  <c r="U7497" i="3" s="1"/>
  <c r="V7498" i="3"/>
  <c r="U7498" i="3" s="1"/>
  <c r="V7499" i="3"/>
  <c r="U7499" i="3" s="1"/>
  <c r="V7500" i="3"/>
  <c r="U7500" i="3" s="1"/>
  <c r="V7501" i="3"/>
  <c r="U7501" i="3" s="1"/>
  <c r="V7502" i="3"/>
  <c r="U7502" i="3" s="1"/>
  <c r="V7503" i="3"/>
  <c r="U7503" i="3" s="1"/>
  <c r="V7504" i="3"/>
  <c r="U7504" i="3" s="1"/>
  <c r="V7505" i="3"/>
  <c r="U7505" i="3" s="1"/>
  <c r="V7506" i="3"/>
  <c r="U7506" i="3" s="1"/>
  <c r="V7507" i="3"/>
  <c r="U7507" i="3" s="1"/>
  <c r="V7508" i="3"/>
  <c r="U7508" i="3" s="1"/>
  <c r="V7509" i="3"/>
  <c r="U7509" i="3" s="1"/>
  <c r="V7510" i="3"/>
  <c r="U7510" i="3" s="1"/>
  <c r="V7511" i="3"/>
  <c r="U7511" i="3" s="1"/>
  <c r="V7512" i="3"/>
  <c r="U7512" i="3" s="1"/>
  <c r="V7513" i="3"/>
  <c r="U7513" i="3" s="1"/>
  <c r="V7514" i="3"/>
  <c r="U7514" i="3" s="1"/>
  <c r="V7515" i="3"/>
  <c r="U7515" i="3" s="1"/>
  <c r="V7516" i="3"/>
  <c r="U7516" i="3" s="1"/>
  <c r="V7517" i="3"/>
  <c r="U7517" i="3" s="1"/>
  <c r="V7518" i="3"/>
  <c r="U7518" i="3" s="1"/>
  <c r="V7519" i="3"/>
  <c r="U7519" i="3" s="1"/>
  <c r="V7520" i="3"/>
  <c r="U7520" i="3" s="1"/>
  <c r="V7521" i="3"/>
  <c r="U7521" i="3" s="1"/>
  <c r="V7522" i="3"/>
  <c r="U7522" i="3" s="1"/>
  <c r="V7523" i="3"/>
  <c r="U7523" i="3" s="1"/>
  <c r="V7524" i="3"/>
  <c r="U7524" i="3" s="1"/>
  <c r="V7525" i="3"/>
  <c r="U7525" i="3" s="1"/>
  <c r="V7526" i="3"/>
  <c r="U7526" i="3" s="1"/>
  <c r="V7527" i="3"/>
  <c r="U7527" i="3" s="1"/>
  <c r="V7528" i="3"/>
  <c r="U7528" i="3" s="1"/>
  <c r="V7529" i="3"/>
  <c r="U7529" i="3" s="1"/>
  <c r="V7530" i="3"/>
  <c r="U7530" i="3" s="1"/>
  <c r="V7531" i="3"/>
  <c r="U7531" i="3" s="1"/>
  <c r="V7532" i="3"/>
  <c r="U7532" i="3" s="1"/>
  <c r="V7533" i="3"/>
  <c r="U7533" i="3" s="1"/>
  <c r="V7534" i="3"/>
  <c r="U7534" i="3" s="1"/>
  <c r="V7535" i="3"/>
  <c r="U7535" i="3" s="1"/>
  <c r="V7536" i="3"/>
  <c r="U7536" i="3" s="1"/>
  <c r="V7537" i="3"/>
  <c r="U7537" i="3" s="1"/>
  <c r="V7538" i="3"/>
  <c r="U7538" i="3" s="1"/>
  <c r="V7539" i="3"/>
  <c r="U7539" i="3" s="1"/>
  <c r="V7540" i="3"/>
  <c r="U7540" i="3" s="1"/>
  <c r="V7541" i="3"/>
  <c r="U7541" i="3" s="1"/>
  <c r="V7542" i="3"/>
  <c r="U7542" i="3" s="1"/>
  <c r="V7543" i="3"/>
  <c r="U7543" i="3" s="1"/>
  <c r="V7544" i="3"/>
  <c r="U7544" i="3" s="1"/>
  <c r="V7545" i="3"/>
  <c r="U7545" i="3" s="1"/>
  <c r="V7546" i="3"/>
  <c r="U7546" i="3" s="1"/>
  <c r="V7547" i="3"/>
  <c r="U7547" i="3" s="1"/>
  <c r="V7548" i="3"/>
  <c r="U7548" i="3" s="1"/>
  <c r="V7549" i="3"/>
  <c r="U7549" i="3" s="1"/>
  <c r="V7550" i="3"/>
  <c r="U7550" i="3" s="1"/>
  <c r="V7551" i="3"/>
  <c r="U7551" i="3" s="1"/>
  <c r="V7552" i="3"/>
  <c r="U7552" i="3" s="1"/>
  <c r="V7553" i="3"/>
  <c r="U7553" i="3" s="1"/>
  <c r="V7554" i="3"/>
  <c r="U7554" i="3" s="1"/>
  <c r="V7555" i="3"/>
  <c r="U7555" i="3" s="1"/>
  <c r="V7556" i="3"/>
  <c r="U7556" i="3" s="1"/>
  <c r="V7557" i="3"/>
  <c r="U7557" i="3" s="1"/>
  <c r="V7558" i="3"/>
  <c r="U7558" i="3" s="1"/>
  <c r="V7559" i="3"/>
  <c r="U7559" i="3" s="1"/>
  <c r="V7560" i="3"/>
  <c r="U7560" i="3" s="1"/>
  <c r="V7561" i="3"/>
  <c r="U7561" i="3" s="1"/>
  <c r="V7562" i="3"/>
  <c r="U7562" i="3" s="1"/>
  <c r="V7563" i="3"/>
  <c r="U7563" i="3" s="1"/>
  <c r="V7564" i="3"/>
  <c r="U7564" i="3" s="1"/>
  <c r="V7565" i="3"/>
  <c r="U7565" i="3" s="1"/>
  <c r="V7566" i="3"/>
  <c r="U7566" i="3" s="1"/>
  <c r="V7567" i="3"/>
  <c r="U7567" i="3" s="1"/>
  <c r="V7568" i="3"/>
  <c r="U7568" i="3" s="1"/>
  <c r="V7569" i="3"/>
  <c r="U7569" i="3" s="1"/>
  <c r="V7570" i="3"/>
  <c r="U7570" i="3" s="1"/>
  <c r="V7571" i="3"/>
  <c r="U7571" i="3" s="1"/>
  <c r="V7572" i="3"/>
  <c r="U7572" i="3" s="1"/>
  <c r="V7573" i="3"/>
  <c r="U7573" i="3" s="1"/>
  <c r="V7574" i="3"/>
  <c r="U7574" i="3" s="1"/>
  <c r="V7575" i="3"/>
  <c r="U7575" i="3" s="1"/>
  <c r="V7576" i="3"/>
  <c r="U7576" i="3" s="1"/>
  <c r="V7577" i="3"/>
  <c r="U7577" i="3" s="1"/>
  <c r="V7578" i="3"/>
  <c r="U7578" i="3" s="1"/>
  <c r="V7579" i="3"/>
  <c r="U7579" i="3" s="1"/>
  <c r="V7580" i="3"/>
  <c r="U7580" i="3" s="1"/>
  <c r="V7581" i="3"/>
  <c r="U7581" i="3" s="1"/>
  <c r="V7582" i="3"/>
  <c r="U7582" i="3" s="1"/>
  <c r="V7583" i="3"/>
  <c r="U7583" i="3" s="1"/>
  <c r="V7584" i="3"/>
  <c r="U7584" i="3" s="1"/>
  <c r="V7585" i="3"/>
  <c r="U7585" i="3" s="1"/>
  <c r="V7586" i="3"/>
  <c r="U7586" i="3" s="1"/>
  <c r="V7587" i="3"/>
  <c r="U7587" i="3" s="1"/>
  <c r="V7588" i="3"/>
  <c r="U7588" i="3" s="1"/>
  <c r="V7589" i="3"/>
  <c r="U7589" i="3" s="1"/>
  <c r="V7590" i="3"/>
  <c r="U7590" i="3" s="1"/>
  <c r="V7591" i="3"/>
  <c r="U7591" i="3" s="1"/>
  <c r="V7592" i="3"/>
  <c r="U7592" i="3" s="1"/>
  <c r="V7593" i="3"/>
  <c r="U7593" i="3" s="1"/>
  <c r="V7594" i="3"/>
  <c r="U7594" i="3" s="1"/>
  <c r="V7595" i="3"/>
  <c r="U7595" i="3" s="1"/>
  <c r="V7596" i="3"/>
  <c r="U7596" i="3" s="1"/>
  <c r="V7597" i="3"/>
  <c r="U7597" i="3" s="1"/>
  <c r="V7598" i="3"/>
  <c r="U7598" i="3" s="1"/>
  <c r="V7599" i="3"/>
  <c r="U7599" i="3" s="1"/>
  <c r="V7600" i="3"/>
  <c r="U7600" i="3" s="1"/>
  <c r="V7601" i="3"/>
  <c r="U7601" i="3" s="1"/>
  <c r="V7602" i="3"/>
  <c r="U7602" i="3" s="1"/>
  <c r="V7603" i="3"/>
  <c r="U7603" i="3" s="1"/>
  <c r="V7604" i="3"/>
  <c r="U7604" i="3" s="1"/>
  <c r="V7605" i="3"/>
  <c r="U7605" i="3" s="1"/>
  <c r="V7606" i="3"/>
  <c r="U7606" i="3" s="1"/>
  <c r="V7607" i="3"/>
  <c r="U7607" i="3" s="1"/>
  <c r="V7608" i="3"/>
  <c r="U7608" i="3" s="1"/>
  <c r="V7609" i="3"/>
  <c r="U7609" i="3" s="1"/>
  <c r="V7610" i="3"/>
  <c r="U7610" i="3" s="1"/>
  <c r="V7611" i="3"/>
  <c r="U7611" i="3" s="1"/>
  <c r="V7612" i="3"/>
  <c r="U7612" i="3" s="1"/>
  <c r="V7613" i="3"/>
  <c r="U7613" i="3" s="1"/>
  <c r="V7614" i="3"/>
  <c r="U7614" i="3" s="1"/>
  <c r="V7615" i="3"/>
  <c r="U7615" i="3" s="1"/>
  <c r="V7616" i="3"/>
  <c r="U7616" i="3" s="1"/>
  <c r="V7617" i="3"/>
  <c r="U7617" i="3" s="1"/>
  <c r="V7618" i="3"/>
  <c r="U7618" i="3" s="1"/>
  <c r="V7619" i="3"/>
  <c r="U7619" i="3" s="1"/>
  <c r="V7620" i="3"/>
  <c r="U7620" i="3" s="1"/>
  <c r="V7621" i="3"/>
  <c r="U7621" i="3" s="1"/>
  <c r="V7622" i="3"/>
  <c r="U7622" i="3" s="1"/>
  <c r="V7623" i="3"/>
  <c r="U7623" i="3" s="1"/>
  <c r="V7624" i="3"/>
  <c r="U7624" i="3" s="1"/>
  <c r="V7625" i="3"/>
  <c r="U7625" i="3" s="1"/>
  <c r="V7626" i="3"/>
  <c r="U7626" i="3" s="1"/>
  <c r="V7627" i="3"/>
  <c r="U7627" i="3" s="1"/>
  <c r="V7628" i="3"/>
  <c r="U7628" i="3" s="1"/>
  <c r="V7629" i="3"/>
  <c r="U7629" i="3" s="1"/>
  <c r="V7630" i="3"/>
  <c r="U7630" i="3" s="1"/>
  <c r="V7631" i="3"/>
  <c r="U7631" i="3" s="1"/>
  <c r="V7632" i="3"/>
  <c r="U7632" i="3" s="1"/>
  <c r="V7633" i="3"/>
  <c r="U7633" i="3" s="1"/>
  <c r="V7634" i="3"/>
  <c r="U7634" i="3" s="1"/>
  <c r="V7635" i="3"/>
  <c r="U7635" i="3" s="1"/>
  <c r="V7636" i="3"/>
  <c r="U7636" i="3" s="1"/>
  <c r="V7637" i="3"/>
  <c r="U7637" i="3" s="1"/>
  <c r="V7638" i="3"/>
  <c r="U7638" i="3" s="1"/>
  <c r="V7639" i="3"/>
  <c r="U7639" i="3" s="1"/>
  <c r="V7640" i="3"/>
  <c r="U7640" i="3" s="1"/>
  <c r="V7641" i="3"/>
  <c r="U7641" i="3" s="1"/>
  <c r="V7642" i="3"/>
  <c r="U7642" i="3" s="1"/>
  <c r="V7643" i="3"/>
  <c r="U7643" i="3" s="1"/>
  <c r="V7644" i="3"/>
  <c r="U7644" i="3" s="1"/>
  <c r="V7645" i="3"/>
  <c r="U7645" i="3" s="1"/>
  <c r="V7646" i="3"/>
  <c r="U7646" i="3" s="1"/>
  <c r="V7647" i="3"/>
  <c r="U7647" i="3" s="1"/>
  <c r="V7648" i="3"/>
  <c r="U7648" i="3" s="1"/>
  <c r="V7649" i="3"/>
  <c r="U7649" i="3" s="1"/>
  <c r="V7650" i="3"/>
  <c r="U7650" i="3" s="1"/>
  <c r="V7651" i="3"/>
  <c r="U7651" i="3" s="1"/>
  <c r="V7652" i="3"/>
  <c r="U7652" i="3" s="1"/>
  <c r="V7653" i="3"/>
  <c r="U7653" i="3" s="1"/>
  <c r="V7654" i="3"/>
  <c r="U7654" i="3" s="1"/>
  <c r="V7655" i="3"/>
  <c r="U7655" i="3" s="1"/>
  <c r="V7656" i="3"/>
  <c r="U7656" i="3" s="1"/>
  <c r="V7657" i="3"/>
  <c r="U7657" i="3" s="1"/>
  <c r="V7658" i="3"/>
  <c r="U7658" i="3" s="1"/>
  <c r="V7659" i="3"/>
  <c r="U7659" i="3" s="1"/>
  <c r="V7660" i="3"/>
  <c r="U7660" i="3" s="1"/>
  <c r="V7661" i="3"/>
  <c r="U7661" i="3" s="1"/>
  <c r="V7662" i="3"/>
  <c r="U7662" i="3" s="1"/>
  <c r="V7663" i="3"/>
  <c r="U7663" i="3" s="1"/>
  <c r="V7664" i="3"/>
  <c r="U7664" i="3" s="1"/>
  <c r="V7665" i="3"/>
  <c r="U7665" i="3" s="1"/>
  <c r="V7666" i="3"/>
  <c r="U7666" i="3" s="1"/>
  <c r="V7667" i="3"/>
  <c r="U7667" i="3" s="1"/>
  <c r="V7668" i="3"/>
  <c r="U7668" i="3" s="1"/>
  <c r="V7669" i="3"/>
  <c r="U7669" i="3" s="1"/>
  <c r="V7670" i="3"/>
  <c r="U7670" i="3" s="1"/>
  <c r="V7671" i="3"/>
  <c r="U7671" i="3" s="1"/>
  <c r="V7672" i="3"/>
  <c r="U7672" i="3" s="1"/>
  <c r="V7673" i="3"/>
  <c r="U7673" i="3" s="1"/>
  <c r="V7674" i="3"/>
  <c r="U7674" i="3" s="1"/>
  <c r="V7675" i="3"/>
  <c r="U7675" i="3" s="1"/>
  <c r="V7676" i="3"/>
  <c r="U7676" i="3" s="1"/>
  <c r="V7677" i="3"/>
  <c r="U7677" i="3" s="1"/>
  <c r="V7678" i="3"/>
  <c r="U7678" i="3" s="1"/>
  <c r="V7679" i="3"/>
  <c r="U7679" i="3" s="1"/>
  <c r="V7680" i="3"/>
  <c r="U7680" i="3" s="1"/>
  <c r="V7681" i="3"/>
  <c r="U7681" i="3" s="1"/>
  <c r="V7682" i="3"/>
  <c r="U7682" i="3" s="1"/>
  <c r="V7683" i="3"/>
  <c r="U7683" i="3" s="1"/>
  <c r="V7684" i="3"/>
  <c r="U7684" i="3" s="1"/>
  <c r="V7685" i="3"/>
  <c r="U7685" i="3" s="1"/>
  <c r="V7686" i="3"/>
  <c r="U7686" i="3" s="1"/>
  <c r="V7687" i="3"/>
  <c r="U7687" i="3" s="1"/>
  <c r="V7688" i="3"/>
  <c r="U7688" i="3" s="1"/>
  <c r="V7689" i="3"/>
  <c r="U7689" i="3" s="1"/>
  <c r="V7690" i="3"/>
  <c r="U7690" i="3" s="1"/>
  <c r="V7691" i="3"/>
  <c r="U7691" i="3" s="1"/>
  <c r="V7692" i="3"/>
  <c r="U7692" i="3" s="1"/>
  <c r="V7693" i="3"/>
  <c r="U7693" i="3" s="1"/>
  <c r="V7694" i="3"/>
  <c r="U7694" i="3" s="1"/>
  <c r="V7695" i="3"/>
  <c r="U7695" i="3" s="1"/>
  <c r="V7696" i="3"/>
  <c r="U7696" i="3" s="1"/>
  <c r="V7697" i="3"/>
  <c r="U7697" i="3" s="1"/>
  <c r="V7698" i="3"/>
  <c r="U7698" i="3" s="1"/>
  <c r="V7699" i="3"/>
  <c r="U7699" i="3" s="1"/>
  <c r="V7700" i="3"/>
  <c r="U7700" i="3" s="1"/>
  <c r="V7701" i="3"/>
  <c r="U7701" i="3" s="1"/>
  <c r="V7702" i="3"/>
  <c r="U7702" i="3" s="1"/>
  <c r="V7703" i="3"/>
  <c r="U7703" i="3" s="1"/>
  <c r="V7704" i="3"/>
  <c r="U7704" i="3" s="1"/>
  <c r="V7705" i="3"/>
  <c r="U7705" i="3" s="1"/>
  <c r="V7706" i="3"/>
  <c r="U7706" i="3" s="1"/>
  <c r="V7707" i="3"/>
  <c r="U7707" i="3" s="1"/>
  <c r="V7708" i="3"/>
  <c r="U7708" i="3" s="1"/>
  <c r="V7709" i="3"/>
  <c r="U7709" i="3" s="1"/>
  <c r="V7710" i="3"/>
  <c r="U7710" i="3" s="1"/>
  <c r="V7711" i="3"/>
  <c r="U7711" i="3" s="1"/>
  <c r="V7712" i="3"/>
  <c r="U7712" i="3" s="1"/>
  <c r="V7713" i="3"/>
  <c r="U7713" i="3" s="1"/>
  <c r="V7714" i="3"/>
  <c r="U7714" i="3" s="1"/>
  <c r="V7715" i="3"/>
  <c r="U7715" i="3" s="1"/>
  <c r="V7716" i="3"/>
  <c r="U7716" i="3" s="1"/>
  <c r="V7717" i="3"/>
  <c r="U7717" i="3" s="1"/>
  <c r="V7718" i="3"/>
  <c r="U7718" i="3" s="1"/>
  <c r="V7719" i="3"/>
  <c r="U7719" i="3" s="1"/>
  <c r="V7720" i="3"/>
  <c r="U7720" i="3" s="1"/>
  <c r="V7721" i="3"/>
  <c r="U7721" i="3" s="1"/>
  <c r="V7722" i="3"/>
  <c r="U7722" i="3" s="1"/>
  <c r="V7723" i="3"/>
  <c r="U7723" i="3" s="1"/>
  <c r="V7724" i="3"/>
  <c r="U7724" i="3" s="1"/>
  <c r="V7725" i="3"/>
  <c r="U7725" i="3" s="1"/>
  <c r="V7726" i="3"/>
  <c r="U7726" i="3" s="1"/>
  <c r="V7727" i="3"/>
  <c r="U7727" i="3" s="1"/>
  <c r="V7728" i="3"/>
  <c r="U7728" i="3" s="1"/>
  <c r="V7729" i="3"/>
  <c r="U7729" i="3" s="1"/>
  <c r="V7730" i="3"/>
  <c r="U7730" i="3" s="1"/>
  <c r="V7731" i="3"/>
  <c r="U7731" i="3" s="1"/>
  <c r="V7732" i="3"/>
  <c r="U7732" i="3" s="1"/>
  <c r="V7733" i="3"/>
  <c r="U7733" i="3" s="1"/>
  <c r="V7734" i="3"/>
  <c r="U7734" i="3" s="1"/>
  <c r="V7735" i="3"/>
  <c r="U7735" i="3" s="1"/>
  <c r="V7736" i="3"/>
  <c r="U7736" i="3" s="1"/>
  <c r="V7737" i="3"/>
  <c r="U7737" i="3" s="1"/>
  <c r="V7738" i="3"/>
  <c r="U7738" i="3" s="1"/>
  <c r="V7739" i="3"/>
  <c r="U7739" i="3" s="1"/>
  <c r="V7740" i="3"/>
  <c r="U7740" i="3" s="1"/>
  <c r="V7741" i="3"/>
  <c r="U7741" i="3" s="1"/>
  <c r="V7742" i="3"/>
  <c r="U7742" i="3" s="1"/>
  <c r="V7743" i="3"/>
  <c r="U7743" i="3" s="1"/>
  <c r="V7744" i="3"/>
  <c r="U7744" i="3" s="1"/>
  <c r="V7745" i="3"/>
  <c r="U7745" i="3" s="1"/>
  <c r="V7746" i="3"/>
  <c r="U7746" i="3" s="1"/>
  <c r="V7747" i="3"/>
  <c r="U7747" i="3" s="1"/>
  <c r="V7748" i="3"/>
  <c r="U7748" i="3" s="1"/>
  <c r="V7749" i="3"/>
  <c r="U7749" i="3" s="1"/>
  <c r="V7750" i="3"/>
  <c r="U7750" i="3" s="1"/>
  <c r="V7751" i="3"/>
  <c r="U7751" i="3" s="1"/>
  <c r="V7752" i="3"/>
  <c r="U7752" i="3" s="1"/>
  <c r="V7753" i="3"/>
  <c r="U7753" i="3" s="1"/>
  <c r="V7754" i="3"/>
  <c r="U7754" i="3" s="1"/>
  <c r="V7755" i="3"/>
  <c r="U7755" i="3" s="1"/>
  <c r="V7756" i="3"/>
  <c r="U7756" i="3" s="1"/>
  <c r="V7757" i="3"/>
  <c r="U7757" i="3" s="1"/>
  <c r="V7758" i="3"/>
  <c r="U7758" i="3" s="1"/>
  <c r="V7759" i="3"/>
  <c r="U7759" i="3" s="1"/>
  <c r="V7760" i="3"/>
  <c r="U7760" i="3" s="1"/>
  <c r="V7761" i="3"/>
  <c r="U7761" i="3" s="1"/>
  <c r="V7762" i="3"/>
  <c r="U7762" i="3" s="1"/>
  <c r="V7763" i="3"/>
  <c r="U7763" i="3" s="1"/>
  <c r="V7764" i="3"/>
  <c r="U7764" i="3" s="1"/>
  <c r="V7765" i="3"/>
  <c r="U7765" i="3" s="1"/>
  <c r="V7766" i="3"/>
  <c r="U7766" i="3" s="1"/>
  <c r="V7767" i="3"/>
  <c r="U7767" i="3" s="1"/>
  <c r="V7768" i="3"/>
  <c r="U7768" i="3" s="1"/>
  <c r="V7769" i="3"/>
  <c r="U7769" i="3" s="1"/>
  <c r="V7770" i="3"/>
  <c r="U7770" i="3" s="1"/>
  <c r="V7771" i="3"/>
  <c r="U7771" i="3" s="1"/>
  <c r="V7772" i="3"/>
  <c r="U7772" i="3" s="1"/>
  <c r="V7773" i="3"/>
  <c r="U7773" i="3" s="1"/>
  <c r="V7774" i="3"/>
  <c r="U7774" i="3" s="1"/>
  <c r="V7775" i="3"/>
  <c r="U7775" i="3" s="1"/>
  <c r="V7776" i="3"/>
  <c r="U7776" i="3" s="1"/>
  <c r="V7777" i="3"/>
  <c r="U7777" i="3" s="1"/>
  <c r="V7778" i="3"/>
  <c r="U7778" i="3" s="1"/>
  <c r="V7779" i="3"/>
  <c r="U7779" i="3" s="1"/>
  <c r="V7780" i="3"/>
  <c r="U7780" i="3" s="1"/>
  <c r="V7781" i="3"/>
  <c r="U7781" i="3" s="1"/>
  <c r="V7782" i="3"/>
  <c r="U7782" i="3" s="1"/>
  <c r="V7783" i="3"/>
  <c r="U7783" i="3" s="1"/>
  <c r="V7784" i="3"/>
  <c r="U7784" i="3" s="1"/>
  <c r="V7785" i="3"/>
  <c r="U7785" i="3" s="1"/>
  <c r="V7786" i="3"/>
  <c r="U7786" i="3" s="1"/>
  <c r="V7787" i="3"/>
  <c r="U7787" i="3" s="1"/>
  <c r="V7788" i="3"/>
  <c r="U7788" i="3" s="1"/>
  <c r="V7789" i="3"/>
  <c r="U7789" i="3" s="1"/>
  <c r="V7790" i="3"/>
  <c r="U7790" i="3" s="1"/>
  <c r="V7791" i="3"/>
  <c r="U7791" i="3" s="1"/>
  <c r="V7792" i="3"/>
  <c r="U7792" i="3" s="1"/>
  <c r="V7793" i="3"/>
  <c r="U7793" i="3" s="1"/>
  <c r="V7794" i="3"/>
  <c r="U7794" i="3" s="1"/>
  <c r="V7795" i="3"/>
  <c r="U7795" i="3" s="1"/>
  <c r="V7796" i="3"/>
  <c r="U7796" i="3" s="1"/>
  <c r="V7797" i="3"/>
  <c r="U7797" i="3" s="1"/>
  <c r="V7798" i="3"/>
  <c r="U7798" i="3" s="1"/>
  <c r="V7799" i="3"/>
  <c r="U7799" i="3" s="1"/>
  <c r="V7800" i="3"/>
  <c r="U7800" i="3" s="1"/>
  <c r="V7801" i="3"/>
  <c r="U7801" i="3" s="1"/>
  <c r="V7802" i="3"/>
  <c r="U7802" i="3" s="1"/>
  <c r="V7803" i="3"/>
  <c r="U7803" i="3" s="1"/>
  <c r="V7804" i="3"/>
  <c r="U7804" i="3" s="1"/>
  <c r="V7805" i="3"/>
  <c r="U7805" i="3" s="1"/>
  <c r="V7806" i="3"/>
  <c r="U7806" i="3" s="1"/>
  <c r="V7807" i="3"/>
  <c r="U7807" i="3" s="1"/>
  <c r="V7808" i="3"/>
  <c r="U7808" i="3" s="1"/>
  <c r="V7809" i="3"/>
  <c r="U7809" i="3" s="1"/>
  <c r="V7810" i="3"/>
  <c r="U7810" i="3" s="1"/>
  <c r="V7811" i="3"/>
  <c r="U7811" i="3" s="1"/>
  <c r="V7812" i="3"/>
  <c r="U7812" i="3" s="1"/>
  <c r="V7813" i="3"/>
  <c r="U7813" i="3" s="1"/>
  <c r="V7814" i="3"/>
  <c r="U7814" i="3" s="1"/>
  <c r="V7815" i="3"/>
  <c r="U7815" i="3" s="1"/>
  <c r="V7816" i="3"/>
  <c r="U7816" i="3" s="1"/>
  <c r="V7817" i="3"/>
  <c r="U7817" i="3" s="1"/>
  <c r="V7818" i="3"/>
  <c r="U7818" i="3" s="1"/>
  <c r="V7819" i="3"/>
  <c r="U7819" i="3" s="1"/>
  <c r="V7820" i="3"/>
  <c r="U7820" i="3" s="1"/>
  <c r="V7821" i="3"/>
  <c r="U7821" i="3" s="1"/>
  <c r="V7822" i="3"/>
  <c r="U7822" i="3" s="1"/>
  <c r="V7823" i="3"/>
  <c r="U7823" i="3" s="1"/>
  <c r="V7824" i="3"/>
  <c r="U7824" i="3" s="1"/>
  <c r="V7825" i="3"/>
  <c r="U7825" i="3" s="1"/>
  <c r="V7826" i="3"/>
  <c r="U7826" i="3" s="1"/>
  <c r="V7827" i="3"/>
  <c r="U7827" i="3" s="1"/>
  <c r="V7828" i="3"/>
  <c r="U7828" i="3" s="1"/>
  <c r="V7829" i="3"/>
  <c r="U7829" i="3" s="1"/>
  <c r="V7830" i="3"/>
  <c r="U7830" i="3" s="1"/>
  <c r="V7831" i="3"/>
  <c r="U7831" i="3" s="1"/>
  <c r="V7832" i="3"/>
  <c r="U7832" i="3" s="1"/>
  <c r="V7833" i="3"/>
  <c r="U7833" i="3" s="1"/>
  <c r="V7834" i="3"/>
  <c r="U7834" i="3" s="1"/>
  <c r="V7835" i="3"/>
  <c r="U7835" i="3" s="1"/>
  <c r="V7836" i="3"/>
  <c r="U7836" i="3" s="1"/>
  <c r="V7837" i="3"/>
  <c r="U7837" i="3" s="1"/>
  <c r="V7838" i="3"/>
  <c r="U7838" i="3" s="1"/>
  <c r="V7839" i="3"/>
  <c r="U7839" i="3" s="1"/>
  <c r="V7840" i="3"/>
  <c r="U7840" i="3" s="1"/>
  <c r="V7841" i="3"/>
  <c r="U7841" i="3" s="1"/>
  <c r="V7842" i="3"/>
  <c r="U7842" i="3" s="1"/>
  <c r="V7843" i="3"/>
  <c r="U7843" i="3" s="1"/>
  <c r="V7844" i="3"/>
  <c r="U7844" i="3" s="1"/>
  <c r="V7845" i="3"/>
  <c r="U7845" i="3" s="1"/>
  <c r="V7846" i="3"/>
  <c r="U7846" i="3" s="1"/>
  <c r="V7847" i="3"/>
  <c r="U7847" i="3" s="1"/>
  <c r="V7848" i="3"/>
  <c r="U7848" i="3" s="1"/>
  <c r="V7849" i="3"/>
  <c r="U7849" i="3" s="1"/>
  <c r="V7850" i="3"/>
  <c r="U7850" i="3" s="1"/>
  <c r="V7851" i="3"/>
  <c r="U7851" i="3" s="1"/>
  <c r="V7852" i="3"/>
  <c r="U7852" i="3" s="1"/>
  <c r="V7853" i="3"/>
  <c r="U7853" i="3" s="1"/>
  <c r="V7854" i="3"/>
  <c r="U7854" i="3" s="1"/>
  <c r="V7855" i="3"/>
  <c r="U7855" i="3" s="1"/>
  <c r="V7856" i="3"/>
  <c r="U7856" i="3" s="1"/>
  <c r="V7857" i="3"/>
  <c r="U7857" i="3" s="1"/>
  <c r="V7858" i="3"/>
  <c r="U7858" i="3" s="1"/>
  <c r="V7859" i="3"/>
  <c r="U7859" i="3" s="1"/>
  <c r="V7860" i="3"/>
  <c r="U7860" i="3" s="1"/>
  <c r="V7861" i="3"/>
  <c r="U7861" i="3" s="1"/>
  <c r="V7862" i="3"/>
  <c r="U7862" i="3" s="1"/>
  <c r="V7863" i="3"/>
  <c r="U7863" i="3" s="1"/>
  <c r="V7864" i="3"/>
  <c r="U7864" i="3" s="1"/>
  <c r="V7865" i="3"/>
  <c r="U7865" i="3" s="1"/>
  <c r="V7866" i="3"/>
  <c r="U7866" i="3" s="1"/>
  <c r="V7867" i="3"/>
  <c r="U7867" i="3" s="1"/>
  <c r="V7868" i="3"/>
  <c r="U7868" i="3" s="1"/>
  <c r="V7869" i="3"/>
  <c r="U7869" i="3" s="1"/>
  <c r="V7870" i="3"/>
  <c r="U7870" i="3" s="1"/>
  <c r="V7871" i="3"/>
  <c r="U7871" i="3" s="1"/>
  <c r="V7872" i="3"/>
  <c r="U7872" i="3" s="1"/>
  <c r="V7873" i="3"/>
  <c r="U7873" i="3" s="1"/>
  <c r="V7874" i="3"/>
  <c r="U7874" i="3" s="1"/>
  <c r="V7875" i="3"/>
  <c r="U7875" i="3" s="1"/>
  <c r="V7876" i="3"/>
  <c r="U7876" i="3" s="1"/>
  <c r="V7877" i="3"/>
  <c r="U7877" i="3" s="1"/>
  <c r="V7878" i="3"/>
  <c r="U7878" i="3" s="1"/>
  <c r="V7879" i="3"/>
  <c r="U7879" i="3" s="1"/>
  <c r="V7880" i="3"/>
  <c r="U7880" i="3" s="1"/>
  <c r="V7881" i="3"/>
  <c r="U7881" i="3" s="1"/>
  <c r="V7882" i="3"/>
  <c r="U7882" i="3" s="1"/>
  <c r="V7883" i="3"/>
  <c r="U7883" i="3" s="1"/>
  <c r="V7884" i="3"/>
  <c r="U7884" i="3" s="1"/>
  <c r="V7885" i="3"/>
  <c r="U7885" i="3" s="1"/>
  <c r="V7886" i="3"/>
  <c r="U7886" i="3" s="1"/>
  <c r="V7887" i="3"/>
  <c r="U7887" i="3" s="1"/>
  <c r="V7888" i="3"/>
  <c r="U7888" i="3" s="1"/>
  <c r="V7889" i="3"/>
  <c r="U7889" i="3" s="1"/>
  <c r="V7890" i="3"/>
  <c r="U7890" i="3" s="1"/>
  <c r="V7891" i="3"/>
  <c r="U7891" i="3" s="1"/>
  <c r="V7892" i="3"/>
  <c r="U7892" i="3" s="1"/>
  <c r="V7893" i="3"/>
  <c r="U7893" i="3" s="1"/>
  <c r="V7894" i="3"/>
  <c r="U7894" i="3" s="1"/>
  <c r="V7895" i="3"/>
  <c r="U7895" i="3" s="1"/>
  <c r="V7896" i="3"/>
  <c r="U7896" i="3" s="1"/>
  <c r="V7897" i="3"/>
  <c r="U7897" i="3" s="1"/>
  <c r="V7898" i="3"/>
  <c r="U7898" i="3" s="1"/>
  <c r="V7899" i="3"/>
  <c r="U7899" i="3" s="1"/>
  <c r="V7900" i="3"/>
  <c r="U7900" i="3" s="1"/>
  <c r="V7901" i="3"/>
  <c r="U7901" i="3" s="1"/>
  <c r="V7902" i="3"/>
  <c r="U7902" i="3" s="1"/>
  <c r="V7903" i="3"/>
  <c r="U7903" i="3" s="1"/>
  <c r="V7904" i="3"/>
  <c r="U7904" i="3" s="1"/>
  <c r="V7905" i="3"/>
  <c r="U7905" i="3" s="1"/>
  <c r="V7906" i="3"/>
  <c r="U7906" i="3" s="1"/>
  <c r="V7907" i="3"/>
  <c r="U7907" i="3" s="1"/>
  <c r="V7908" i="3"/>
  <c r="U7908" i="3" s="1"/>
  <c r="V7909" i="3"/>
  <c r="U7909" i="3" s="1"/>
  <c r="V7910" i="3"/>
  <c r="U7910" i="3" s="1"/>
  <c r="V7911" i="3"/>
  <c r="U7911" i="3" s="1"/>
  <c r="V7912" i="3"/>
  <c r="U7912" i="3" s="1"/>
  <c r="V7913" i="3"/>
  <c r="U7913" i="3" s="1"/>
  <c r="V7914" i="3"/>
  <c r="U7914" i="3" s="1"/>
  <c r="V7915" i="3"/>
  <c r="U7915" i="3" s="1"/>
  <c r="V7916" i="3"/>
  <c r="U7916" i="3" s="1"/>
  <c r="V7917" i="3"/>
  <c r="U7917" i="3" s="1"/>
  <c r="V7918" i="3"/>
  <c r="U7918" i="3" s="1"/>
  <c r="V7919" i="3"/>
  <c r="U7919" i="3" s="1"/>
  <c r="V7920" i="3"/>
  <c r="U7920" i="3" s="1"/>
  <c r="V7921" i="3"/>
  <c r="U7921" i="3" s="1"/>
  <c r="V7922" i="3"/>
  <c r="U7922" i="3" s="1"/>
  <c r="V7923" i="3"/>
  <c r="U7923" i="3" s="1"/>
  <c r="V7924" i="3"/>
  <c r="U7924" i="3" s="1"/>
  <c r="V7925" i="3"/>
  <c r="U7925" i="3" s="1"/>
  <c r="V7926" i="3"/>
  <c r="U7926" i="3" s="1"/>
  <c r="V7927" i="3"/>
  <c r="U7927" i="3" s="1"/>
  <c r="V7928" i="3"/>
  <c r="U7928" i="3" s="1"/>
  <c r="V7929" i="3"/>
  <c r="U7929" i="3" s="1"/>
  <c r="V7930" i="3"/>
  <c r="U7930" i="3" s="1"/>
  <c r="V7931" i="3"/>
  <c r="U7931" i="3" s="1"/>
  <c r="V7932" i="3"/>
  <c r="U7932" i="3" s="1"/>
  <c r="V7933" i="3"/>
  <c r="U7933" i="3" s="1"/>
  <c r="V7934" i="3"/>
  <c r="U7934" i="3" s="1"/>
  <c r="V7935" i="3"/>
  <c r="U7935" i="3" s="1"/>
  <c r="V7936" i="3"/>
  <c r="U7936" i="3" s="1"/>
  <c r="V7937" i="3"/>
  <c r="U7937" i="3" s="1"/>
  <c r="V7938" i="3"/>
  <c r="U7938" i="3" s="1"/>
  <c r="V7939" i="3"/>
  <c r="U7939" i="3" s="1"/>
  <c r="V7940" i="3"/>
  <c r="U7940" i="3" s="1"/>
  <c r="V7941" i="3"/>
  <c r="U7941" i="3" s="1"/>
  <c r="V7942" i="3"/>
  <c r="U7942" i="3" s="1"/>
  <c r="V7943" i="3"/>
  <c r="U7943" i="3" s="1"/>
  <c r="V7944" i="3"/>
  <c r="U7944" i="3" s="1"/>
  <c r="V7945" i="3"/>
  <c r="U7945" i="3" s="1"/>
  <c r="V7946" i="3"/>
  <c r="U7946" i="3" s="1"/>
  <c r="V7947" i="3"/>
  <c r="U7947" i="3" s="1"/>
  <c r="V7948" i="3"/>
  <c r="U7948" i="3" s="1"/>
  <c r="V7949" i="3"/>
  <c r="U7949" i="3" s="1"/>
  <c r="V7950" i="3"/>
  <c r="U7950" i="3" s="1"/>
  <c r="V7951" i="3"/>
  <c r="U7951" i="3" s="1"/>
  <c r="V7952" i="3"/>
  <c r="U7952" i="3" s="1"/>
  <c r="V7953" i="3"/>
  <c r="U7953" i="3" s="1"/>
  <c r="V7954" i="3"/>
  <c r="U7954" i="3" s="1"/>
  <c r="V7955" i="3"/>
  <c r="U7955" i="3" s="1"/>
  <c r="V7956" i="3"/>
  <c r="U7956" i="3" s="1"/>
  <c r="V7957" i="3"/>
  <c r="U7957" i="3" s="1"/>
  <c r="V7958" i="3"/>
  <c r="U7958" i="3" s="1"/>
  <c r="V7959" i="3"/>
  <c r="U7959" i="3" s="1"/>
  <c r="V7960" i="3"/>
  <c r="U7960" i="3" s="1"/>
  <c r="V7961" i="3"/>
  <c r="U7961" i="3" s="1"/>
  <c r="V7962" i="3"/>
  <c r="U7962" i="3" s="1"/>
  <c r="V7963" i="3"/>
  <c r="U7963" i="3" s="1"/>
  <c r="V7964" i="3"/>
  <c r="U7964" i="3" s="1"/>
  <c r="V7965" i="3"/>
  <c r="U7965" i="3" s="1"/>
  <c r="V7966" i="3"/>
  <c r="U7966" i="3" s="1"/>
  <c r="V7967" i="3"/>
  <c r="U7967" i="3" s="1"/>
  <c r="V7968" i="3"/>
  <c r="U7968" i="3" s="1"/>
  <c r="V7969" i="3"/>
  <c r="U7969" i="3" s="1"/>
  <c r="V7970" i="3"/>
  <c r="U7970" i="3" s="1"/>
  <c r="V7971" i="3"/>
  <c r="U7971" i="3" s="1"/>
  <c r="V7972" i="3"/>
  <c r="U7972" i="3" s="1"/>
  <c r="V7973" i="3"/>
  <c r="U7973" i="3" s="1"/>
  <c r="V7974" i="3"/>
  <c r="U7974" i="3" s="1"/>
  <c r="V7975" i="3"/>
  <c r="U7975" i="3" s="1"/>
  <c r="V7976" i="3"/>
  <c r="U7976" i="3" s="1"/>
  <c r="V7977" i="3"/>
  <c r="U7977" i="3" s="1"/>
  <c r="V7978" i="3"/>
  <c r="U7978" i="3" s="1"/>
  <c r="V7979" i="3"/>
  <c r="U7979" i="3" s="1"/>
  <c r="V7980" i="3"/>
  <c r="U7980" i="3" s="1"/>
  <c r="V7981" i="3"/>
  <c r="U7981" i="3" s="1"/>
  <c r="V7982" i="3"/>
  <c r="U7982" i="3" s="1"/>
  <c r="V7983" i="3"/>
  <c r="U7983" i="3" s="1"/>
  <c r="V7984" i="3"/>
  <c r="U7984" i="3" s="1"/>
  <c r="V7985" i="3"/>
  <c r="U7985" i="3" s="1"/>
  <c r="V7986" i="3"/>
  <c r="U7986" i="3" s="1"/>
  <c r="V7987" i="3"/>
  <c r="U7987" i="3" s="1"/>
  <c r="V7988" i="3"/>
  <c r="U7988" i="3" s="1"/>
  <c r="V7989" i="3"/>
  <c r="U7989" i="3" s="1"/>
  <c r="V7990" i="3"/>
  <c r="U7990" i="3" s="1"/>
  <c r="V7991" i="3"/>
  <c r="U7991" i="3" s="1"/>
  <c r="V7992" i="3"/>
  <c r="U7992" i="3" s="1"/>
  <c r="V7993" i="3"/>
  <c r="U7993" i="3" s="1"/>
  <c r="V7994" i="3"/>
  <c r="U7994" i="3" s="1"/>
  <c r="V7995" i="3"/>
  <c r="U7995" i="3" s="1"/>
  <c r="V7996" i="3"/>
  <c r="U7996" i="3" s="1"/>
  <c r="V7997" i="3"/>
  <c r="U7997" i="3" s="1"/>
  <c r="V7998" i="3"/>
  <c r="U7998" i="3" s="1"/>
  <c r="V7999" i="3"/>
  <c r="U7999" i="3" s="1"/>
  <c r="V8000" i="3"/>
  <c r="U8000" i="3" s="1"/>
  <c r="V8001" i="3"/>
  <c r="U8001" i="3" s="1"/>
  <c r="V8002" i="3"/>
  <c r="U8002" i="3" s="1"/>
  <c r="V8003" i="3"/>
  <c r="U8003" i="3" s="1"/>
  <c r="V8004" i="3"/>
  <c r="U8004" i="3" s="1"/>
  <c r="V8005" i="3"/>
  <c r="U8005" i="3" s="1"/>
  <c r="V8006" i="3"/>
  <c r="U8006" i="3" s="1"/>
  <c r="V8007" i="3"/>
  <c r="U8007" i="3" s="1"/>
  <c r="V8008" i="3"/>
  <c r="U8008" i="3" s="1"/>
  <c r="V8009" i="3"/>
  <c r="U8009" i="3" s="1"/>
  <c r="V8010" i="3"/>
  <c r="U8010" i="3" s="1"/>
  <c r="V8011" i="3"/>
  <c r="U8011" i="3" s="1"/>
  <c r="V8012" i="3"/>
  <c r="U8012" i="3" s="1"/>
  <c r="V8013" i="3"/>
  <c r="U8013" i="3" s="1"/>
  <c r="V8014" i="3"/>
  <c r="U8014" i="3" s="1"/>
  <c r="V8015" i="3"/>
  <c r="U8015" i="3" s="1"/>
  <c r="V8016" i="3"/>
  <c r="U8016" i="3" s="1"/>
  <c r="V8017" i="3"/>
  <c r="U8017" i="3" s="1"/>
  <c r="V8018" i="3"/>
  <c r="U8018" i="3" s="1"/>
  <c r="V8019" i="3"/>
  <c r="U8019" i="3" s="1"/>
  <c r="V8020" i="3"/>
  <c r="U8020" i="3" s="1"/>
  <c r="V8021" i="3"/>
  <c r="U8021" i="3" s="1"/>
  <c r="V8022" i="3"/>
  <c r="U8022" i="3" s="1"/>
  <c r="V8023" i="3"/>
  <c r="U8023" i="3" s="1"/>
  <c r="V8024" i="3"/>
  <c r="U8024" i="3" s="1"/>
  <c r="V8025" i="3"/>
  <c r="U8025" i="3" s="1"/>
  <c r="V8026" i="3"/>
  <c r="U8026" i="3" s="1"/>
  <c r="V8027" i="3"/>
  <c r="U8027" i="3" s="1"/>
  <c r="V8028" i="3"/>
  <c r="U8028" i="3" s="1"/>
  <c r="V8029" i="3"/>
  <c r="U8029" i="3" s="1"/>
  <c r="V8030" i="3"/>
  <c r="U8030" i="3" s="1"/>
  <c r="V8031" i="3"/>
  <c r="U8031" i="3" s="1"/>
  <c r="V8032" i="3"/>
  <c r="U8032" i="3" s="1"/>
  <c r="V8033" i="3"/>
  <c r="U8033" i="3" s="1"/>
  <c r="V8034" i="3"/>
  <c r="U8034" i="3" s="1"/>
  <c r="V8035" i="3"/>
  <c r="U8035" i="3" s="1"/>
  <c r="V8036" i="3"/>
  <c r="U8036" i="3" s="1"/>
  <c r="V8037" i="3"/>
  <c r="U8037" i="3" s="1"/>
  <c r="V8038" i="3"/>
  <c r="U8038" i="3" s="1"/>
  <c r="V8039" i="3"/>
  <c r="U8039" i="3" s="1"/>
  <c r="V8040" i="3"/>
  <c r="U8040" i="3" s="1"/>
  <c r="V8041" i="3"/>
  <c r="U8041" i="3" s="1"/>
  <c r="V8042" i="3"/>
  <c r="U8042" i="3" s="1"/>
  <c r="V8043" i="3"/>
  <c r="U8043" i="3" s="1"/>
  <c r="V8044" i="3"/>
  <c r="U8044" i="3" s="1"/>
  <c r="V8045" i="3"/>
  <c r="U8045" i="3" s="1"/>
  <c r="V8046" i="3"/>
  <c r="U8046" i="3" s="1"/>
  <c r="V8047" i="3"/>
  <c r="U8047" i="3" s="1"/>
  <c r="V8048" i="3"/>
  <c r="U8048" i="3" s="1"/>
  <c r="V8049" i="3"/>
  <c r="U8049" i="3" s="1"/>
  <c r="V8050" i="3"/>
  <c r="U8050" i="3" s="1"/>
  <c r="V8051" i="3"/>
  <c r="U8051" i="3" s="1"/>
  <c r="V8052" i="3"/>
  <c r="U8052" i="3" s="1"/>
  <c r="V8053" i="3"/>
  <c r="U8053" i="3" s="1"/>
  <c r="V8054" i="3"/>
  <c r="U8054" i="3" s="1"/>
  <c r="V8055" i="3"/>
  <c r="U8055" i="3" s="1"/>
  <c r="V8056" i="3"/>
  <c r="U8056" i="3" s="1"/>
  <c r="V8057" i="3"/>
  <c r="U8057" i="3" s="1"/>
  <c r="V8058" i="3"/>
  <c r="U8058" i="3" s="1"/>
  <c r="V8059" i="3"/>
  <c r="U8059" i="3" s="1"/>
  <c r="V8060" i="3"/>
  <c r="U8060" i="3" s="1"/>
  <c r="V8061" i="3"/>
  <c r="U8061" i="3" s="1"/>
  <c r="V8062" i="3"/>
  <c r="U8062" i="3" s="1"/>
  <c r="V8063" i="3"/>
  <c r="U8063" i="3" s="1"/>
  <c r="V8064" i="3"/>
  <c r="U8064" i="3" s="1"/>
  <c r="V8065" i="3"/>
  <c r="U8065" i="3" s="1"/>
  <c r="V8066" i="3"/>
  <c r="U8066" i="3" s="1"/>
  <c r="V8067" i="3"/>
  <c r="U8067" i="3" s="1"/>
  <c r="V8068" i="3"/>
  <c r="U8068" i="3" s="1"/>
  <c r="V8069" i="3"/>
  <c r="U8069" i="3" s="1"/>
  <c r="V8070" i="3"/>
  <c r="U8070" i="3" s="1"/>
  <c r="V8071" i="3"/>
  <c r="U8071" i="3" s="1"/>
  <c r="V8072" i="3"/>
  <c r="U8072" i="3" s="1"/>
  <c r="V8073" i="3"/>
  <c r="U8073" i="3" s="1"/>
  <c r="V8074" i="3"/>
  <c r="U8074" i="3" s="1"/>
  <c r="V8075" i="3"/>
  <c r="U8075" i="3" s="1"/>
  <c r="V8076" i="3"/>
  <c r="U8076" i="3" s="1"/>
  <c r="V8077" i="3"/>
  <c r="U8077" i="3" s="1"/>
  <c r="V8078" i="3"/>
  <c r="U8078" i="3" s="1"/>
  <c r="V8079" i="3"/>
  <c r="U8079" i="3" s="1"/>
  <c r="V8080" i="3"/>
  <c r="U8080" i="3" s="1"/>
  <c r="V8081" i="3"/>
  <c r="U8081" i="3" s="1"/>
  <c r="V8082" i="3"/>
  <c r="U8082" i="3" s="1"/>
  <c r="V8083" i="3"/>
  <c r="U8083" i="3" s="1"/>
  <c r="V8084" i="3"/>
  <c r="U8084" i="3" s="1"/>
  <c r="V8085" i="3"/>
  <c r="U8085" i="3" s="1"/>
  <c r="V8086" i="3"/>
  <c r="U8086" i="3" s="1"/>
  <c r="V8087" i="3"/>
  <c r="U8087" i="3" s="1"/>
  <c r="V8088" i="3"/>
  <c r="U8088" i="3" s="1"/>
  <c r="V8089" i="3"/>
  <c r="U8089" i="3" s="1"/>
  <c r="V8090" i="3"/>
  <c r="U8090" i="3" s="1"/>
  <c r="V8091" i="3"/>
  <c r="U8091" i="3" s="1"/>
  <c r="V8092" i="3"/>
  <c r="U8092" i="3" s="1"/>
  <c r="V8093" i="3"/>
  <c r="U8093" i="3" s="1"/>
  <c r="V8094" i="3"/>
  <c r="U8094" i="3" s="1"/>
  <c r="V8095" i="3"/>
  <c r="U8095" i="3" s="1"/>
  <c r="V8096" i="3"/>
  <c r="U8096" i="3" s="1"/>
  <c r="V8097" i="3"/>
  <c r="U8097" i="3" s="1"/>
  <c r="V8098" i="3"/>
  <c r="U8098" i="3" s="1"/>
  <c r="V8099" i="3"/>
  <c r="U8099" i="3" s="1"/>
  <c r="V8100" i="3"/>
  <c r="U8100" i="3" s="1"/>
  <c r="V8101" i="3"/>
  <c r="U8101" i="3" s="1"/>
  <c r="V8102" i="3"/>
  <c r="U8102" i="3" s="1"/>
  <c r="V8103" i="3"/>
  <c r="U8103" i="3" s="1"/>
  <c r="V8104" i="3"/>
  <c r="U8104" i="3" s="1"/>
  <c r="V8105" i="3"/>
  <c r="U8105" i="3" s="1"/>
  <c r="V8106" i="3"/>
  <c r="U8106" i="3" s="1"/>
  <c r="V8107" i="3"/>
  <c r="U8107" i="3" s="1"/>
  <c r="V8108" i="3"/>
  <c r="U8108" i="3" s="1"/>
  <c r="V8109" i="3"/>
  <c r="U8109" i="3" s="1"/>
  <c r="V8110" i="3"/>
  <c r="U8110" i="3" s="1"/>
  <c r="V8111" i="3"/>
  <c r="U8111" i="3" s="1"/>
  <c r="V8112" i="3"/>
  <c r="U8112" i="3" s="1"/>
  <c r="V8113" i="3"/>
  <c r="U8113" i="3" s="1"/>
  <c r="V8114" i="3"/>
  <c r="U8114" i="3" s="1"/>
  <c r="V8115" i="3"/>
  <c r="U8115" i="3" s="1"/>
  <c r="V8116" i="3"/>
  <c r="U8116" i="3" s="1"/>
  <c r="V8117" i="3"/>
  <c r="U8117" i="3" s="1"/>
  <c r="V8118" i="3"/>
  <c r="U8118" i="3" s="1"/>
  <c r="V8119" i="3"/>
  <c r="U8119" i="3" s="1"/>
  <c r="V8120" i="3"/>
  <c r="U8120" i="3" s="1"/>
  <c r="V8121" i="3"/>
  <c r="U8121" i="3" s="1"/>
  <c r="V8122" i="3"/>
  <c r="U8122" i="3" s="1"/>
  <c r="V8123" i="3"/>
  <c r="U8123" i="3" s="1"/>
  <c r="V8124" i="3"/>
  <c r="U8124" i="3" s="1"/>
  <c r="V8125" i="3"/>
  <c r="U8125" i="3" s="1"/>
  <c r="V8126" i="3"/>
  <c r="U8126" i="3" s="1"/>
  <c r="V8127" i="3"/>
  <c r="U8127" i="3" s="1"/>
  <c r="V8128" i="3"/>
  <c r="U8128" i="3" s="1"/>
  <c r="V8129" i="3"/>
  <c r="U8129" i="3" s="1"/>
  <c r="V8130" i="3"/>
  <c r="U8130" i="3" s="1"/>
  <c r="V8131" i="3"/>
  <c r="U8131" i="3" s="1"/>
  <c r="V8132" i="3"/>
  <c r="U8132" i="3" s="1"/>
  <c r="V8133" i="3"/>
  <c r="U8133" i="3" s="1"/>
  <c r="V8134" i="3"/>
  <c r="U8134" i="3" s="1"/>
  <c r="V8135" i="3"/>
  <c r="U8135" i="3" s="1"/>
  <c r="V8136" i="3"/>
  <c r="U8136" i="3" s="1"/>
  <c r="V8137" i="3"/>
  <c r="U8137" i="3" s="1"/>
  <c r="V8138" i="3"/>
  <c r="U8138" i="3" s="1"/>
  <c r="V8139" i="3"/>
  <c r="U8139" i="3" s="1"/>
  <c r="V8140" i="3"/>
  <c r="U8140" i="3" s="1"/>
  <c r="V8141" i="3"/>
  <c r="U8141" i="3" s="1"/>
  <c r="V8142" i="3"/>
  <c r="U8142" i="3" s="1"/>
  <c r="V8143" i="3"/>
  <c r="U8143" i="3" s="1"/>
  <c r="V8144" i="3"/>
  <c r="U8144" i="3" s="1"/>
  <c r="V8145" i="3"/>
  <c r="U8145" i="3" s="1"/>
  <c r="V8146" i="3"/>
  <c r="U8146" i="3" s="1"/>
  <c r="V8147" i="3"/>
  <c r="U8147" i="3" s="1"/>
  <c r="V8148" i="3"/>
  <c r="U8148" i="3" s="1"/>
  <c r="V8149" i="3"/>
  <c r="U8149" i="3" s="1"/>
  <c r="V8150" i="3"/>
  <c r="U8150" i="3" s="1"/>
  <c r="V8151" i="3"/>
  <c r="U8151" i="3" s="1"/>
  <c r="V8152" i="3"/>
  <c r="U8152" i="3" s="1"/>
  <c r="V8153" i="3"/>
  <c r="U8153" i="3" s="1"/>
  <c r="V8154" i="3"/>
  <c r="U8154" i="3" s="1"/>
  <c r="V8155" i="3"/>
  <c r="U8155" i="3" s="1"/>
  <c r="V8156" i="3"/>
  <c r="U8156" i="3" s="1"/>
  <c r="V8157" i="3"/>
  <c r="U8157" i="3" s="1"/>
  <c r="V8158" i="3"/>
  <c r="U8158" i="3" s="1"/>
  <c r="V8159" i="3"/>
  <c r="U8159" i="3" s="1"/>
  <c r="V8160" i="3"/>
  <c r="U8160" i="3" s="1"/>
  <c r="V8161" i="3"/>
  <c r="U8161" i="3" s="1"/>
  <c r="V8162" i="3"/>
  <c r="U8162" i="3" s="1"/>
  <c r="V8163" i="3"/>
  <c r="U8163" i="3" s="1"/>
  <c r="V8164" i="3"/>
  <c r="U8164" i="3" s="1"/>
  <c r="V8165" i="3"/>
  <c r="U8165" i="3" s="1"/>
  <c r="V8166" i="3"/>
  <c r="U8166" i="3" s="1"/>
  <c r="V8167" i="3"/>
  <c r="U8167" i="3" s="1"/>
  <c r="V8168" i="3"/>
  <c r="U8168" i="3" s="1"/>
  <c r="V8169" i="3"/>
  <c r="U8169" i="3" s="1"/>
  <c r="V8170" i="3"/>
  <c r="U8170" i="3" s="1"/>
  <c r="V8171" i="3"/>
  <c r="U8171" i="3" s="1"/>
  <c r="V8172" i="3"/>
  <c r="U8172" i="3" s="1"/>
  <c r="V8173" i="3"/>
  <c r="U8173" i="3" s="1"/>
  <c r="V8174" i="3"/>
  <c r="U8174" i="3" s="1"/>
  <c r="V8175" i="3"/>
  <c r="U8175" i="3" s="1"/>
  <c r="V8176" i="3"/>
  <c r="U8176" i="3" s="1"/>
  <c r="V8177" i="3"/>
  <c r="U8177" i="3" s="1"/>
  <c r="V8178" i="3"/>
  <c r="U8178" i="3" s="1"/>
  <c r="V8179" i="3"/>
  <c r="U8179" i="3" s="1"/>
  <c r="V8180" i="3"/>
  <c r="U8180" i="3" s="1"/>
  <c r="V8181" i="3"/>
  <c r="U8181" i="3" s="1"/>
  <c r="V8182" i="3"/>
  <c r="U8182" i="3" s="1"/>
  <c r="V8183" i="3"/>
  <c r="U8183" i="3" s="1"/>
  <c r="V8184" i="3"/>
  <c r="U8184" i="3" s="1"/>
  <c r="V8185" i="3"/>
  <c r="U8185" i="3" s="1"/>
  <c r="V8186" i="3"/>
  <c r="U8186" i="3" s="1"/>
  <c r="V8187" i="3"/>
  <c r="U8187" i="3" s="1"/>
  <c r="V8188" i="3"/>
  <c r="U8188" i="3" s="1"/>
  <c r="V8189" i="3"/>
  <c r="U8189" i="3" s="1"/>
  <c r="V8190" i="3"/>
  <c r="U8190" i="3" s="1"/>
  <c r="V8191" i="3"/>
  <c r="U8191" i="3" s="1"/>
  <c r="V8192" i="3"/>
  <c r="U8192" i="3" s="1"/>
  <c r="V8193" i="3"/>
  <c r="U8193" i="3" s="1"/>
  <c r="V8194" i="3"/>
  <c r="U8194" i="3" s="1"/>
  <c r="V8195" i="3"/>
  <c r="U8195" i="3" s="1"/>
  <c r="V8196" i="3"/>
  <c r="U8196" i="3" s="1"/>
  <c r="V8197" i="3"/>
  <c r="U8197" i="3" s="1"/>
  <c r="V8198" i="3"/>
  <c r="U8198" i="3" s="1"/>
  <c r="V8199" i="3"/>
  <c r="U8199" i="3" s="1"/>
  <c r="V8200" i="3"/>
  <c r="U8200" i="3" s="1"/>
  <c r="V8201" i="3"/>
  <c r="U8201" i="3" s="1"/>
  <c r="V8202" i="3"/>
  <c r="U8202" i="3" s="1"/>
  <c r="V8203" i="3"/>
  <c r="U8203" i="3" s="1"/>
  <c r="V8204" i="3"/>
  <c r="U8204" i="3" s="1"/>
  <c r="V8205" i="3"/>
  <c r="U8205" i="3" s="1"/>
  <c r="V8206" i="3"/>
  <c r="U8206" i="3" s="1"/>
  <c r="V8207" i="3"/>
  <c r="U8207" i="3" s="1"/>
  <c r="V8208" i="3"/>
  <c r="U8208" i="3" s="1"/>
  <c r="V8209" i="3"/>
  <c r="U8209" i="3" s="1"/>
  <c r="V8210" i="3"/>
  <c r="U8210" i="3" s="1"/>
  <c r="V8211" i="3"/>
  <c r="U8211" i="3" s="1"/>
  <c r="V8212" i="3"/>
  <c r="U8212" i="3" s="1"/>
  <c r="V8213" i="3"/>
  <c r="U8213" i="3" s="1"/>
  <c r="V8214" i="3"/>
  <c r="U8214" i="3" s="1"/>
  <c r="V8215" i="3"/>
  <c r="U8215" i="3" s="1"/>
  <c r="V8216" i="3"/>
  <c r="U8216" i="3" s="1"/>
  <c r="V8217" i="3"/>
  <c r="U8217" i="3" s="1"/>
  <c r="V8218" i="3"/>
  <c r="U8218" i="3" s="1"/>
  <c r="V8219" i="3"/>
  <c r="U8219" i="3" s="1"/>
  <c r="V8220" i="3"/>
  <c r="U8220" i="3" s="1"/>
  <c r="V8221" i="3"/>
  <c r="U8221" i="3" s="1"/>
  <c r="V8222" i="3"/>
  <c r="U8222" i="3" s="1"/>
  <c r="V8223" i="3"/>
  <c r="U8223" i="3" s="1"/>
  <c r="V8224" i="3"/>
  <c r="U8224" i="3" s="1"/>
  <c r="V8225" i="3"/>
  <c r="U8225" i="3" s="1"/>
  <c r="V8226" i="3"/>
  <c r="U8226" i="3" s="1"/>
  <c r="V8227" i="3"/>
  <c r="U8227" i="3" s="1"/>
  <c r="V8228" i="3"/>
  <c r="U8228" i="3" s="1"/>
  <c r="V8229" i="3"/>
  <c r="U8229" i="3" s="1"/>
  <c r="V8230" i="3"/>
  <c r="U8230" i="3" s="1"/>
  <c r="V8231" i="3"/>
  <c r="U8231" i="3" s="1"/>
  <c r="V8232" i="3"/>
  <c r="U8232" i="3" s="1"/>
  <c r="V8233" i="3"/>
  <c r="U8233" i="3" s="1"/>
  <c r="V8234" i="3"/>
  <c r="U8234" i="3" s="1"/>
  <c r="V8235" i="3"/>
  <c r="U8235" i="3" s="1"/>
  <c r="V8236" i="3"/>
  <c r="U8236" i="3" s="1"/>
  <c r="V8237" i="3"/>
  <c r="U8237" i="3" s="1"/>
  <c r="V8238" i="3"/>
  <c r="U8238" i="3" s="1"/>
  <c r="V8239" i="3"/>
  <c r="U8239" i="3" s="1"/>
  <c r="V8240" i="3"/>
  <c r="U8240" i="3" s="1"/>
  <c r="V8241" i="3"/>
  <c r="U8241" i="3" s="1"/>
  <c r="V8242" i="3"/>
  <c r="U8242" i="3" s="1"/>
  <c r="V8243" i="3"/>
  <c r="U8243" i="3" s="1"/>
  <c r="V8244" i="3"/>
  <c r="U8244" i="3" s="1"/>
  <c r="V8245" i="3"/>
  <c r="U8245" i="3" s="1"/>
  <c r="V8246" i="3"/>
  <c r="U8246" i="3" s="1"/>
  <c r="V8247" i="3"/>
  <c r="U8247" i="3" s="1"/>
  <c r="V8248" i="3"/>
  <c r="U8248" i="3" s="1"/>
  <c r="V8249" i="3"/>
  <c r="U8249" i="3" s="1"/>
  <c r="V8250" i="3"/>
  <c r="U8250" i="3" s="1"/>
  <c r="V8251" i="3"/>
  <c r="U8251" i="3" s="1"/>
  <c r="V8252" i="3"/>
  <c r="U8252" i="3" s="1"/>
  <c r="V8253" i="3"/>
  <c r="U8253" i="3" s="1"/>
  <c r="V8254" i="3"/>
  <c r="U8254" i="3" s="1"/>
  <c r="V8255" i="3"/>
  <c r="U8255" i="3" s="1"/>
  <c r="V8256" i="3"/>
  <c r="U8256" i="3" s="1"/>
  <c r="V8257" i="3"/>
  <c r="U8257" i="3" s="1"/>
  <c r="V8258" i="3"/>
  <c r="U8258" i="3" s="1"/>
  <c r="V8259" i="3"/>
  <c r="U8259" i="3" s="1"/>
  <c r="V8260" i="3"/>
  <c r="U8260" i="3" s="1"/>
  <c r="V8261" i="3"/>
  <c r="U8261" i="3" s="1"/>
  <c r="V8262" i="3"/>
  <c r="U8262" i="3" s="1"/>
  <c r="V8263" i="3"/>
  <c r="U8263" i="3" s="1"/>
  <c r="V8264" i="3"/>
  <c r="U8264" i="3" s="1"/>
  <c r="V8265" i="3"/>
  <c r="U8265" i="3" s="1"/>
  <c r="V8266" i="3"/>
  <c r="U8266" i="3" s="1"/>
  <c r="V8267" i="3"/>
  <c r="U8267" i="3" s="1"/>
  <c r="V8268" i="3"/>
  <c r="U8268" i="3" s="1"/>
  <c r="V8269" i="3"/>
  <c r="U8269" i="3" s="1"/>
  <c r="V8270" i="3"/>
  <c r="U8270" i="3" s="1"/>
  <c r="V8271" i="3"/>
  <c r="U8271" i="3" s="1"/>
  <c r="V8272" i="3"/>
  <c r="U8272" i="3" s="1"/>
  <c r="V8273" i="3"/>
  <c r="U8273" i="3" s="1"/>
  <c r="V8274" i="3"/>
  <c r="U8274" i="3" s="1"/>
  <c r="V8275" i="3"/>
  <c r="U8275" i="3" s="1"/>
  <c r="V8276" i="3"/>
  <c r="U8276" i="3" s="1"/>
  <c r="V8277" i="3"/>
  <c r="U8277" i="3" s="1"/>
  <c r="V8278" i="3"/>
  <c r="U8278" i="3" s="1"/>
  <c r="V8279" i="3"/>
  <c r="U8279" i="3" s="1"/>
  <c r="V8280" i="3"/>
  <c r="U8280" i="3" s="1"/>
  <c r="V8281" i="3"/>
  <c r="U8281" i="3" s="1"/>
  <c r="V8282" i="3"/>
  <c r="U8282" i="3" s="1"/>
  <c r="V8283" i="3"/>
  <c r="U8283" i="3" s="1"/>
  <c r="V8284" i="3"/>
  <c r="U8284" i="3" s="1"/>
  <c r="V8285" i="3"/>
  <c r="U8285" i="3" s="1"/>
  <c r="V8286" i="3"/>
  <c r="U8286" i="3" s="1"/>
  <c r="V8287" i="3"/>
  <c r="U8287" i="3" s="1"/>
  <c r="V8288" i="3"/>
  <c r="U8288" i="3" s="1"/>
  <c r="V8289" i="3"/>
  <c r="U8289" i="3" s="1"/>
  <c r="V8290" i="3"/>
  <c r="U8290" i="3" s="1"/>
  <c r="V8291" i="3"/>
  <c r="U8291" i="3" s="1"/>
  <c r="V8292" i="3"/>
  <c r="U8292" i="3" s="1"/>
  <c r="V8293" i="3"/>
  <c r="U8293" i="3" s="1"/>
  <c r="V8294" i="3"/>
  <c r="U8294" i="3" s="1"/>
  <c r="V8295" i="3"/>
  <c r="U8295" i="3" s="1"/>
  <c r="V8296" i="3"/>
  <c r="U8296" i="3" s="1"/>
  <c r="V8297" i="3"/>
  <c r="U8297" i="3" s="1"/>
  <c r="V8298" i="3"/>
  <c r="U8298" i="3" s="1"/>
  <c r="V8299" i="3"/>
  <c r="U8299" i="3" s="1"/>
  <c r="V8300" i="3"/>
  <c r="U8300" i="3" s="1"/>
  <c r="V8301" i="3"/>
  <c r="U8301" i="3" s="1"/>
  <c r="V8302" i="3"/>
  <c r="U8302" i="3" s="1"/>
  <c r="V8303" i="3"/>
  <c r="U8303" i="3" s="1"/>
  <c r="V8304" i="3"/>
  <c r="U8304" i="3" s="1"/>
  <c r="V8305" i="3"/>
  <c r="U8305" i="3" s="1"/>
  <c r="V8306" i="3"/>
  <c r="U8306" i="3" s="1"/>
  <c r="V8307" i="3"/>
  <c r="U8307" i="3" s="1"/>
  <c r="V8308" i="3"/>
  <c r="U8308" i="3" s="1"/>
  <c r="V8309" i="3"/>
  <c r="U8309" i="3" s="1"/>
  <c r="V8310" i="3"/>
  <c r="U8310" i="3" s="1"/>
  <c r="V8311" i="3"/>
  <c r="U8311" i="3" s="1"/>
  <c r="V8312" i="3"/>
  <c r="U8312" i="3" s="1"/>
  <c r="V8313" i="3"/>
  <c r="U8313" i="3" s="1"/>
  <c r="V8314" i="3"/>
  <c r="U8314" i="3" s="1"/>
  <c r="V8315" i="3"/>
  <c r="U8315" i="3" s="1"/>
  <c r="V8316" i="3"/>
  <c r="U8316" i="3" s="1"/>
  <c r="V8317" i="3"/>
  <c r="U8317" i="3" s="1"/>
  <c r="V8318" i="3"/>
  <c r="U8318" i="3" s="1"/>
  <c r="V8319" i="3"/>
  <c r="U8319" i="3" s="1"/>
  <c r="V8320" i="3"/>
  <c r="U8320" i="3" s="1"/>
  <c r="V8321" i="3"/>
  <c r="U8321" i="3" s="1"/>
  <c r="V8322" i="3"/>
  <c r="U8322" i="3" s="1"/>
  <c r="V8323" i="3"/>
  <c r="U8323" i="3" s="1"/>
  <c r="V8324" i="3"/>
  <c r="U8324" i="3" s="1"/>
  <c r="V8325" i="3"/>
  <c r="U8325" i="3" s="1"/>
  <c r="V8326" i="3"/>
  <c r="U8326" i="3" s="1"/>
  <c r="V8327" i="3"/>
  <c r="U8327" i="3" s="1"/>
  <c r="V8328" i="3"/>
  <c r="U8328" i="3" s="1"/>
  <c r="V8329" i="3"/>
  <c r="U8329" i="3" s="1"/>
  <c r="V8330" i="3"/>
  <c r="U8330" i="3" s="1"/>
  <c r="V8331" i="3"/>
  <c r="U8331" i="3" s="1"/>
  <c r="V8332" i="3"/>
  <c r="U8332" i="3" s="1"/>
  <c r="V8333" i="3"/>
  <c r="U8333" i="3" s="1"/>
  <c r="V8334" i="3"/>
  <c r="U8334" i="3" s="1"/>
  <c r="V8335" i="3"/>
  <c r="U8335" i="3" s="1"/>
  <c r="V8336" i="3"/>
  <c r="U8336" i="3" s="1"/>
  <c r="V8337" i="3"/>
  <c r="U8337" i="3" s="1"/>
  <c r="V8338" i="3"/>
  <c r="U8338" i="3" s="1"/>
  <c r="V8339" i="3"/>
  <c r="U8339" i="3" s="1"/>
  <c r="V8340" i="3"/>
  <c r="U8340" i="3" s="1"/>
  <c r="V8341" i="3"/>
  <c r="U8341" i="3" s="1"/>
  <c r="V8342" i="3"/>
  <c r="U8342" i="3" s="1"/>
  <c r="V8343" i="3"/>
  <c r="U8343" i="3" s="1"/>
  <c r="V8344" i="3"/>
  <c r="U8344" i="3" s="1"/>
  <c r="V8345" i="3"/>
  <c r="U8345" i="3" s="1"/>
  <c r="V8346" i="3"/>
  <c r="U8346" i="3" s="1"/>
  <c r="V8347" i="3"/>
  <c r="U8347" i="3" s="1"/>
  <c r="V8348" i="3"/>
  <c r="U8348" i="3" s="1"/>
  <c r="V8349" i="3"/>
  <c r="U8349" i="3" s="1"/>
  <c r="V8350" i="3"/>
  <c r="U8350" i="3" s="1"/>
  <c r="V8351" i="3"/>
  <c r="U8351" i="3" s="1"/>
  <c r="V8352" i="3"/>
  <c r="U8352" i="3" s="1"/>
  <c r="V8353" i="3"/>
  <c r="U8353" i="3" s="1"/>
  <c r="V8354" i="3"/>
  <c r="U8354" i="3" s="1"/>
  <c r="V8355" i="3"/>
  <c r="U8355" i="3" s="1"/>
  <c r="V8356" i="3"/>
  <c r="U8356" i="3" s="1"/>
  <c r="V8357" i="3"/>
  <c r="U8357" i="3" s="1"/>
  <c r="V8358" i="3"/>
  <c r="U8358" i="3" s="1"/>
  <c r="V8359" i="3"/>
  <c r="U8359" i="3" s="1"/>
  <c r="V8360" i="3"/>
  <c r="U8360" i="3" s="1"/>
  <c r="V8361" i="3"/>
  <c r="U8361" i="3" s="1"/>
  <c r="V8362" i="3"/>
  <c r="U8362" i="3" s="1"/>
  <c r="V8363" i="3"/>
  <c r="U8363" i="3" s="1"/>
  <c r="V8364" i="3"/>
  <c r="U8364" i="3" s="1"/>
  <c r="V8365" i="3"/>
  <c r="U8365" i="3" s="1"/>
  <c r="V8366" i="3"/>
  <c r="U8366" i="3" s="1"/>
  <c r="V8367" i="3"/>
  <c r="U8367" i="3" s="1"/>
  <c r="V8368" i="3"/>
  <c r="U8368" i="3" s="1"/>
  <c r="V8369" i="3"/>
  <c r="U8369" i="3" s="1"/>
  <c r="V8370" i="3"/>
  <c r="U8370" i="3" s="1"/>
  <c r="V8371" i="3"/>
  <c r="U8371" i="3" s="1"/>
  <c r="V8372" i="3"/>
  <c r="U8372" i="3" s="1"/>
  <c r="V8373" i="3"/>
  <c r="U8373" i="3" s="1"/>
  <c r="V8374" i="3"/>
  <c r="U8374" i="3" s="1"/>
  <c r="V8375" i="3"/>
  <c r="U8375" i="3" s="1"/>
  <c r="V8376" i="3"/>
  <c r="U8376" i="3" s="1"/>
  <c r="V8377" i="3"/>
  <c r="U8377" i="3" s="1"/>
  <c r="V8378" i="3"/>
  <c r="U8378" i="3" s="1"/>
  <c r="V8379" i="3"/>
  <c r="U8379" i="3" s="1"/>
  <c r="V8380" i="3"/>
  <c r="U8380" i="3" s="1"/>
  <c r="V8381" i="3"/>
  <c r="U8381" i="3" s="1"/>
  <c r="V8382" i="3"/>
  <c r="U8382" i="3" s="1"/>
  <c r="V8383" i="3"/>
  <c r="U8383" i="3" s="1"/>
  <c r="V8384" i="3"/>
  <c r="U8384" i="3" s="1"/>
  <c r="V8385" i="3"/>
  <c r="U8385" i="3" s="1"/>
  <c r="V8386" i="3"/>
  <c r="U8386" i="3" s="1"/>
  <c r="V8387" i="3"/>
  <c r="U8387" i="3" s="1"/>
  <c r="V8388" i="3"/>
  <c r="U8388" i="3" s="1"/>
  <c r="V8389" i="3"/>
  <c r="U8389" i="3" s="1"/>
  <c r="V8390" i="3"/>
  <c r="U8390" i="3" s="1"/>
  <c r="V8391" i="3"/>
  <c r="U8391" i="3" s="1"/>
  <c r="V8392" i="3"/>
  <c r="U8392" i="3" s="1"/>
  <c r="V8393" i="3"/>
  <c r="U8393" i="3" s="1"/>
  <c r="V8394" i="3"/>
  <c r="U8394" i="3" s="1"/>
  <c r="V8395" i="3"/>
  <c r="U8395" i="3" s="1"/>
  <c r="V8396" i="3"/>
  <c r="U8396" i="3" s="1"/>
  <c r="V8397" i="3"/>
  <c r="U8397" i="3" s="1"/>
  <c r="V8398" i="3"/>
  <c r="U8398" i="3" s="1"/>
  <c r="V8399" i="3"/>
  <c r="U8399" i="3" s="1"/>
  <c r="V8400" i="3"/>
  <c r="U8400" i="3" s="1"/>
  <c r="V8401" i="3"/>
  <c r="U8401" i="3" s="1"/>
  <c r="V8402" i="3"/>
  <c r="U8402" i="3" s="1"/>
  <c r="V8403" i="3"/>
  <c r="U8403" i="3" s="1"/>
  <c r="V8404" i="3"/>
  <c r="U8404" i="3" s="1"/>
  <c r="V8405" i="3"/>
  <c r="U8405" i="3" s="1"/>
  <c r="V8406" i="3"/>
  <c r="U8406" i="3" s="1"/>
  <c r="V8407" i="3"/>
  <c r="U8407" i="3" s="1"/>
  <c r="V8408" i="3"/>
  <c r="U8408" i="3" s="1"/>
  <c r="V8409" i="3"/>
  <c r="U8409" i="3" s="1"/>
  <c r="V8410" i="3"/>
  <c r="U8410" i="3" s="1"/>
  <c r="V8411" i="3"/>
  <c r="U8411" i="3" s="1"/>
  <c r="V8412" i="3"/>
  <c r="U8412" i="3" s="1"/>
  <c r="V8413" i="3"/>
  <c r="U8413" i="3" s="1"/>
  <c r="V8414" i="3"/>
  <c r="U8414" i="3" s="1"/>
  <c r="V8415" i="3"/>
  <c r="U8415" i="3" s="1"/>
  <c r="V8416" i="3"/>
  <c r="U8416" i="3" s="1"/>
  <c r="V8417" i="3"/>
  <c r="U8417" i="3" s="1"/>
  <c r="V8418" i="3"/>
  <c r="U8418" i="3" s="1"/>
  <c r="V8419" i="3"/>
  <c r="U8419" i="3" s="1"/>
  <c r="V8420" i="3"/>
  <c r="U8420" i="3" s="1"/>
  <c r="V8421" i="3"/>
  <c r="U8421" i="3" s="1"/>
  <c r="V8422" i="3"/>
  <c r="U8422" i="3" s="1"/>
  <c r="V8423" i="3"/>
  <c r="U8423" i="3" s="1"/>
  <c r="V8424" i="3"/>
  <c r="U8424" i="3" s="1"/>
  <c r="V8425" i="3"/>
  <c r="U8425" i="3" s="1"/>
  <c r="V8426" i="3"/>
  <c r="U8426" i="3" s="1"/>
  <c r="V8427" i="3"/>
  <c r="U8427" i="3" s="1"/>
  <c r="V8428" i="3"/>
  <c r="U8428" i="3" s="1"/>
  <c r="V8429" i="3"/>
  <c r="U8429" i="3" s="1"/>
  <c r="V8430" i="3"/>
  <c r="U8430" i="3" s="1"/>
  <c r="V8431" i="3"/>
  <c r="U8431" i="3" s="1"/>
  <c r="V8432" i="3"/>
  <c r="U8432" i="3" s="1"/>
  <c r="V8433" i="3"/>
  <c r="U8433" i="3" s="1"/>
  <c r="V8434" i="3"/>
  <c r="U8434" i="3" s="1"/>
  <c r="V8435" i="3"/>
  <c r="U8435" i="3" s="1"/>
  <c r="V8436" i="3"/>
  <c r="U8436" i="3" s="1"/>
  <c r="V8437" i="3"/>
  <c r="U8437" i="3" s="1"/>
  <c r="V8438" i="3"/>
  <c r="U8438" i="3" s="1"/>
  <c r="V8439" i="3"/>
  <c r="U8439" i="3" s="1"/>
  <c r="V8440" i="3"/>
  <c r="U8440" i="3" s="1"/>
  <c r="V8441" i="3"/>
  <c r="U8441" i="3" s="1"/>
  <c r="V8442" i="3"/>
  <c r="U8442" i="3" s="1"/>
  <c r="V8443" i="3"/>
  <c r="U8443" i="3" s="1"/>
  <c r="V8444" i="3"/>
  <c r="U8444" i="3" s="1"/>
  <c r="V8445" i="3"/>
  <c r="U8445" i="3" s="1"/>
  <c r="V8446" i="3"/>
  <c r="U8446" i="3" s="1"/>
  <c r="V8447" i="3"/>
  <c r="U8447" i="3" s="1"/>
  <c r="V8448" i="3"/>
  <c r="U8448" i="3" s="1"/>
  <c r="V8449" i="3"/>
  <c r="U8449" i="3" s="1"/>
  <c r="V8450" i="3"/>
  <c r="U8450" i="3" s="1"/>
  <c r="V8451" i="3"/>
  <c r="U8451" i="3" s="1"/>
  <c r="V8452" i="3"/>
  <c r="U8452" i="3" s="1"/>
  <c r="V8453" i="3"/>
  <c r="U8453" i="3" s="1"/>
  <c r="V8454" i="3"/>
  <c r="U8454" i="3" s="1"/>
  <c r="V8455" i="3"/>
  <c r="U8455" i="3" s="1"/>
  <c r="V8456" i="3"/>
  <c r="U8456" i="3" s="1"/>
  <c r="V8457" i="3"/>
  <c r="U8457" i="3" s="1"/>
  <c r="V8458" i="3"/>
  <c r="U8458" i="3" s="1"/>
  <c r="V8459" i="3"/>
  <c r="U8459" i="3" s="1"/>
  <c r="V8460" i="3"/>
  <c r="U8460" i="3" s="1"/>
  <c r="V8461" i="3"/>
  <c r="U8461" i="3" s="1"/>
  <c r="V8462" i="3"/>
  <c r="U8462" i="3" s="1"/>
  <c r="V8463" i="3"/>
  <c r="U8463" i="3" s="1"/>
  <c r="V8464" i="3"/>
  <c r="U8464" i="3" s="1"/>
  <c r="V8465" i="3"/>
  <c r="U8465" i="3" s="1"/>
  <c r="V8466" i="3"/>
  <c r="U8466" i="3" s="1"/>
  <c r="V8467" i="3"/>
  <c r="U8467" i="3" s="1"/>
  <c r="V8468" i="3"/>
  <c r="U8468" i="3" s="1"/>
  <c r="V8469" i="3"/>
  <c r="U8469" i="3" s="1"/>
  <c r="V8470" i="3"/>
  <c r="U8470" i="3" s="1"/>
  <c r="V8471" i="3"/>
  <c r="U8471" i="3" s="1"/>
  <c r="V8472" i="3"/>
  <c r="U8472" i="3" s="1"/>
  <c r="V8473" i="3"/>
  <c r="U8473" i="3" s="1"/>
  <c r="V8474" i="3"/>
  <c r="U8474" i="3" s="1"/>
  <c r="V8475" i="3"/>
  <c r="U8475" i="3" s="1"/>
  <c r="V8476" i="3"/>
  <c r="U8476" i="3" s="1"/>
  <c r="V8477" i="3"/>
  <c r="U8477" i="3" s="1"/>
  <c r="V8478" i="3"/>
  <c r="U8478" i="3" s="1"/>
  <c r="V8479" i="3"/>
  <c r="U8479" i="3" s="1"/>
  <c r="V8480" i="3"/>
  <c r="U8480" i="3" s="1"/>
  <c r="V8481" i="3"/>
  <c r="U8481" i="3" s="1"/>
  <c r="V8482" i="3"/>
  <c r="U8482" i="3" s="1"/>
  <c r="V8483" i="3"/>
  <c r="U8483" i="3" s="1"/>
  <c r="V8484" i="3"/>
  <c r="U8484" i="3" s="1"/>
  <c r="V8485" i="3"/>
  <c r="U8485" i="3" s="1"/>
  <c r="V8486" i="3"/>
  <c r="U8486" i="3" s="1"/>
  <c r="V8487" i="3"/>
  <c r="U8487" i="3" s="1"/>
  <c r="V8488" i="3"/>
  <c r="U8488" i="3" s="1"/>
  <c r="V8489" i="3"/>
  <c r="U8489" i="3" s="1"/>
  <c r="V8490" i="3"/>
  <c r="U8490" i="3" s="1"/>
  <c r="V8491" i="3"/>
  <c r="U8491" i="3" s="1"/>
  <c r="V8492" i="3"/>
  <c r="U8492" i="3" s="1"/>
  <c r="V8493" i="3"/>
  <c r="U8493" i="3" s="1"/>
  <c r="V8494" i="3"/>
  <c r="U8494" i="3" s="1"/>
  <c r="V8495" i="3"/>
  <c r="U8495" i="3" s="1"/>
  <c r="V8496" i="3"/>
  <c r="U8496" i="3" s="1"/>
  <c r="V8497" i="3"/>
  <c r="U8497" i="3" s="1"/>
  <c r="V8498" i="3"/>
  <c r="U8498" i="3" s="1"/>
  <c r="V8499" i="3"/>
  <c r="U8499" i="3" s="1"/>
  <c r="V8500" i="3"/>
  <c r="U8500" i="3" s="1"/>
  <c r="V8501" i="3"/>
  <c r="U8501" i="3" s="1"/>
  <c r="V8502" i="3"/>
  <c r="U8502" i="3" s="1"/>
  <c r="V8503" i="3"/>
  <c r="U8503" i="3" s="1"/>
  <c r="V8504" i="3"/>
  <c r="U8504" i="3" s="1"/>
  <c r="V8505" i="3"/>
  <c r="U8505" i="3" s="1"/>
  <c r="V8506" i="3"/>
  <c r="U8506" i="3" s="1"/>
  <c r="V8507" i="3"/>
  <c r="U8507" i="3" s="1"/>
  <c r="V8508" i="3"/>
  <c r="U8508" i="3" s="1"/>
  <c r="V8509" i="3"/>
  <c r="U8509" i="3" s="1"/>
  <c r="V8510" i="3"/>
  <c r="U8510" i="3" s="1"/>
  <c r="V8511" i="3"/>
  <c r="U8511" i="3" s="1"/>
  <c r="V8512" i="3"/>
  <c r="U8512" i="3" s="1"/>
  <c r="V8513" i="3"/>
  <c r="U8513" i="3" s="1"/>
  <c r="V8514" i="3"/>
  <c r="U8514" i="3" s="1"/>
  <c r="V8515" i="3"/>
  <c r="U8515" i="3" s="1"/>
  <c r="V8516" i="3"/>
  <c r="U8516" i="3" s="1"/>
  <c r="V8517" i="3"/>
  <c r="U8517" i="3" s="1"/>
  <c r="V8518" i="3"/>
  <c r="U8518" i="3" s="1"/>
  <c r="V8519" i="3"/>
  <c r="U8519" i="3" s="1"/>
  <c r="V8520" i="3"/>
  <c r="U8520" i="3" s="1"/>
  <c r="V8521" i="3"/>
  <c r="U8521" i="3" s="1"/>
  <c r="V8522" i="3"/>
  <c r="U8522" i="3" s="1"/>
  <c r="V8523" i="3"/>
  <c r="U8523" i="3" s="1"/>
  <c r="V8524" i="3"/>
  <c r="U8524" i="3" s="1"/>
  <c r="V8525" i="3"/>
  <c r="U8525" i="3" s="1"/>
  <c r="V8526" i="3"/>
  <c r="U8526" i="3" s="1"/>
  <c r="V8527" i="3"/>
  <c r="U8527" i="3" s="1"/>
  <c r="V8528" i="3"/>
  <c r="U8528" i="3" s="1"/>
  <c r="V8529" i="3"/>
  <c r="U8529" i="3" s="1"/>
  <c r="V8530" i="3"/>
  <c r="U8530" i="3" s="1"/>
  <c r="V8531" i="3"/>
  <c r="U8531" i="3" s="1"/>
  <c r="V8532" i="3"/>
  <c r="U8532" i="3" s="1"/>
  <c r="V8533" i="3"/>
  <c r="U8533" i="3" s="1"/>
  <c r="V8534" i="3"/>
  <c r="U8534" i="3" s="1"/>
  <c r="V8535" i="3"/>
  <c r="U8535" i="3" s="1"/>
  <c r="V8536" i="3"/>
  <c r="U8536" i="3" s="1"/>
  <c r="V8537" i="3"/>
  <c r="U8537" i="3" s="1"/>
  <c r="V8538" i="3"/>
  <c r="U8538" i="3" s="1"/>
  <c r="V8539" i="3"/>
  <c r="U8539" i="3" s="1"/>
  <c r="V8540" i="3"/>
  <c r="U8540" i="3" s="1"/>
  <c r="V8541" i="3"/>
  <c r="U8541" i="3" s="1"/>
  <c r="V8542" i="3"/>
  <c r="U8542" i="3" s="1"/>
  <c r="V8543" i="3"/>
  <c r="U8543" i="3" s="1"/>
  <c r="V8544" i="3"/>
  <c r="U8544" i="3" s="1"/>
  <c r="V8545" i="3"/>
  <c r="U8545" i="3" s="1"/>
  <c r="V8546" i="3"/>
  <c r="U8546" i="3" s="1"/>
  <c r="V8547" i="3"/>
  <c r="U8547" i="3" s="1"/>
  <c r="V8548" i="3"/>
  <c r="U8548" i="3" s="1"/>
  <c r="V8549" i="3"/>
  <c r="U8549" i="3" s="1"/>
  <c r="V8550" i="3"/>
  <c r="U8550" i="3" s="1"/>
  <c r="V8551" i="3"/>
  <c r="U8551" i="3" s="1"/>
  <c r="V8552" i="3"/>
  <c r="U8552" i="3" s="1"/>
  <c r="V8553" i="3"/>
  <c r="U8553" i="3" s="1"/>
  <c r="V8554" i="3"/>
  <c r="U8554" i="3" s="1"/>
  <c r="V8555" i="3"/>
  <c r="U8555" i="3" s="1"/>
  <c r="V8556" i="3"/>
  <c r="U8556" i="3" s="1"/>
  <c r="V8557" i="3"/>
  <c r="U8557" i="3" s="1"/>
  <c r="V8558" i="3"/>
  <c r="U8558" i="3" s="1"/>
  <c r="V8559" i="3"/>
  <c r="U8559" i="3" s="1"/>
  <c r="V8560" i="3"/>
  <c r="U8560" i="3" s="1"/>
  <c r="V8561" i="3"/>
  <c r="U8561" i="3" s="1"/>
  <c r="V8562" i="3"/>
  <c r="U8562" i="3" s="1"/>
  <c r="V8563" i="3"/>
  <c r="U8563" i="3" s="1"/>
  <c r="V8564" i="3"/>
  <c r="U8564" i="3" s="1"/>
  <c r="V8565" i="3"/>
  <c r="U8565" i="3" s="1"/>
  <c r="V8566" i="3"/>
  <c r="U8566" i="3" s="1"/>
  <c r="V8567" i="3"/>
  <c r="U8567" i="3" s="1"/>
  <c r="V8568" i="3"/>
  <c r="U8568" i="3" s="1"/>
  <c r="V8569" i="3"/>
  <c r="U8569" i="3" s="1"/>
  <c r="V8570" i="3"/>
  <c r="U8570" i="3" s="1"/>
  <c r="V8571" i="3"/>
  <c r="U8571" i="3" s="1"/>
  <c r="V8572" i="3"/>
  <c r="U8572" i="3" s="1"/>
  <c r="V8573" i="3"/>
  <c r="U8573" i="3" s="1"/>
  <c r="V8574" i="3"/>
  <c r="U8574" i="3" s="1"/>
  <c r="V8575" i="3"/>
  <c r="U8575" i="3" s="1"/>
  <c r="V8576" i="3"/>
  <c r="U8576" i="3" s="1"/>
  <c r="V8577" i="3"/>
  <c r="U8577" i="3" s="1"/>
  <c r="V8578" i="3"/>
  <c r="U8578" i="3" s="1"/>
  <c r="V8579" i="3"/>
  <c r="U8579" i="3" s="1"/>
  <c r="V8580" i="3"/>
  <c r="U8580" i="3" s="1"/>
  <c r="V8581" i="3"/>
  <c r="U8581" i="3" s="1"/>
  <c r="V8582" i="3"/>
  <c r="U8582" i="3" s="1"/>
  <c r="V8583" i="3"/>
  <c r="U8583" i="3" s="1"/>
  <c r="V8584" i="3"/>
  <c r="U8584" i="3" s="1"/>
  <c r="V8585" i="3"/>
  <c r="U8585" i="3" s="1"/>
  <c r="V8586" i="3"/>
  <c r="U8586" i="3" s="1"/>
  <c r="V8587" i="3"/>
  <c r="U8587" i="3" s="1"/>
  <c r="V8588" i="3"/>
  <c r="U8588" i="3" s="1"/>
  <c r="V8589" i="3"/>
  <c r="U8589" i="3" s="1"/>
  <c r="V8590" i="3"/>
  <c r="U8590" i="3" s="1"/>
  <c r="V8591" i="3"/>
  <c r="U8591" i="3" s="1"/>
  <c r="V8592" i="3"/>
  <c r="U8592" i="3" s="1"/>
  <c r="V8593" i="3"/>
  <c r="U8593" i="3" s="1"/>
  <c r="V8594" i="3"/>
  <c r="U8594" i="3" s="1"/>
  <c r="V8595" i="3"/>
  <c r="U8595" i="3" s="1"/>
  <c r="V8596" i="3"/>
  <c r="U8596" i="3" s="1"/>
  <c r="V8597" i="3"/>
  <c r="U8597" i="3" s="1"/>
  <c r="V8598" i="3"/>
  <c r="U8598" i="3" s="1"/>
  <c r="V8599" i="3"/>
  <c r="U8599" i="3" s="1"/>
  <c r="V8600" i="3"/>
  <c r="U8600" i="3" s="1"/>
  <c r="V8601" i="3"/>
  <c r="U8601" i="3" s="1"/>
  <c r="V8602" i="3"/>
  <c r="U8602" i="3" s="1"/>
  <c r="V8603" i="3"/>
  <c r="U8603" i="3" s="1"/>
  <c r="V8604" i="3"/>
  <c r="U8604" i="3" s="1"/>
  <c r="V8605" i="3"/>
  <c r="U8605" i="3" s="1"/>
  <c r="V8606" i="3"/>
  <c r="U8606" i="3" s="1"/>
  <c r="V8607" i="3"/>
  <c r="U8607" i="3" s="1"/>
  <c r="V8608" i="3"/>
  <c r="U8608" i="3" s="1"/>
  <c r="V8609" i="3"/>
  <c r="U8609" i="3" s="1"/>
  <c r="V8610" i="3"/>
  <c r="U8610" i="3" s="1"/>
  <c r="V8611" i="3"/>
  <c r="U8611" i="3" s="1"/>
  <c r="V8612" i="3"/>
  <c r="U8612" i="3" s="1"/>
  <c r="V8613" i="3"/>
  <c r="U8613" i="3" s="1"/>
  <c r="V8614" i="3"/>
  <c r="U8614" i="3" s="1"/>
  <c r="V8615" i="3"/>
  <c r="U8615" i="3" s="1"/>
  <c r="V8616" i="3"/>
  <c r="U8616" i="3" s="1"/>
  <c r="V8617" i="3"/>
  <c r="U8617" i="3" s="1"/>
  <c r="V8618" i="3"/>
  <c r="U8618" i="3" s="1"/>
  <c r="V8619" i="3"/>
  <c r="U8619" i="3" s="1"/>
  <c r="V8620" i="3"/>
  <c r="U8620" i="3" s="1"/>
  <c r="V8621" i="3"/>
  <c r="U8621" i="3" s="1"/>
  <c r="V8622" i="3"/>
  <c r="U8622" i="3" s="1"/>
  <c r="V8623" i="3"/>
  <c r="U8623" i="3" s="1"/>
  <c r="V8624" i="3"/>
  <c r="U8624" i="3" s="1"/>
  <c r="V8625" i="3"/>
  <c r="U8625" i="3" s="1"/>
  <c r="V8626" i="3"/>
  <c r="U8626" i="3" s="1"/>
  <c r="V8627" i="3"/>
  <c r="U8627" i="3" s="1"/>
  <c r="V8628" i="3"/>
  <c r="U8628" i="3" s="1"/>
  <c r="V8629" i="3"/>
  <c r="U8629" i="3" s="1"/>
  <c r="V8630" i="3"/>
  <c r="U8630" i="3" s="1"/>
  <c r="V8631" i="3"/>
  <c r="U8631" i="3" s="1"/>
  <c r="V8632" i="3"/>
  <c r="U8632" i="3" s="1"/>
  <c r="V8633" i="3"/>
  <c r="U8633" i="3" s="1"/>
  <c r="V8634" i="3"/>
  <c r="U8634" i="3" s="1"/>
  <c r="V8635" i="3"/>
  <c r="U8635" i="3" s="1"/>
  <c r="V8636" i="3"/>
  <c r="U8636" i="3" s="1"/>
  <c r="V8637" i="3"/>
  <c r="U8637" i="3" s="1"/>
  <c r="V8638" i="3"/>
  <c r="U8638" i="3" s="1"/>
  <c r="V8639" i="3"/>
  <c r="U8639" i="3" s="1"/>
  <c r="V8640" i="3"/>
  <c r="U8640" i="3" s="1"/>
  <c r="V8641" i="3"/>
  <c r="U8641" i="3" s="1"/>
  <c r="V8642" i="3"/>
  <c r="U8642" i="3" s="1"/>
  <c r="V8643" i="3"/>
  <c r="U8643" i="3" s="1"/>
  <c r="V8644" i="3"/>
  <c r="U8644" i="3" s="1"/>
  <c r="V8645" i="3"/>
  <c r="U8645" i="3" s="1"/>
  <c r="V8646" i="3"/>
  <c r="U8646" i="3" s="1"/>
  <c r="V8647" i="3"/>
  <c r="U8647" i="3" s="1"/>
  <c r="V8648" i="3"/>
  <c r="U8648" i="3" s="1"/>
  <c r="V8649" i="3"/>
  <c r="U8649" i="3" s="1"/>
  <c r="V8650" i="3"/>
  <c r="U8650" i="3" s="1"/>
  <c r="V8651" i="3"/>
  <c r="U8651" i="3" s="1"/>
  <c r="V8652" i="3"/>
  <c r="U8652" i="3" s="1"/>
  <c r="V8653" i="3"/>
  <c r="U8653" i="3" s="1"/>
  <c r="V8654" i="3"/>
  <c r="U8654" i="3" s="1"/>
  <c r="V8655" i="3"/>
  <c r="U8655" i="3" s="1"/>
  <c r="V8656" i="3"/>
  <c r="U8656" i="3" s="1"/>
  <c r="V8657" i="3"/>
  <c r="U8657" i="3" s="1"/>
  <c r="V8658" i="3"/>
  <c r="U8658" i="3" s="1"/>
  <c r="V8659" i="3"/>
  <c r="U8659" i="3" s="1"/>
  <c r="V8660" i="3"/>
  <c r="U8660" i="3" s="1"/>
  <c r="V8661" i="3"/>
  <c r="U8661" i="3" s="1"/>
  <c r="V8662" i="3"/>
  <c r="U8662" i="3" s="1"/>
  <c r="V8663" i="3"/>
  <c r="U8663" i="3" s="1"/>
  <c r="V8664" i="3"/>
  <c r="U8664" i="3" s="1"/>
  <c r="V8665" i="3"/>
  <c r="U8665" i="3" s="1"/>
  <c r="V8666" i="3"/>
  <c r="U8666" i="3" s="1"/>
  <c r="V8667" i="3"/>
  <c r="U8667" i="3" s="1"/>
  <c r="V8668" i="3"/>
  <c r="U8668" i="3" s="1"/>
  <c r="V8669" i="3"/>
  <c r="U8669" i="3" s="1"/>
  <c r="V8670" i="3"/>
  <c r="U8670" i="3" s="1"/>
  <c r="V8671" i="3"/>
  <c r="U8671" i="3" s="1"/>
  <c r="V8672" i="3"/>
  <c r="U8672" i="3" s="1"/>
  <c r="V8673" i="3"/>
  <c r="U8673" i="3" s="1"/>
  <c r="V8674" i="3"/>
  <c r="U8674" i="3" s="1"/>
  <c r="V8675" i="3"/>
  <c r="U8675" i="3" s="1"/>
  <c r="V8676" i="3"/>
  <c r="U8676" i="3" s="1"/>
  <c r="V8677" i="3"/>
  <c r="U8677" i="3" s="1"/>
  <c r="V8678" i="3"/>
  <c r="U8678" i="3" s="1"/>
  <c r="V8679" i="3"/>
  <c r="U8679" i="3" s="1"/>
  <c r="V8680" i="3"/>
  <c r="U8680" i="3" s="1"/>
  <c r="V8681" i="3"/>
  <c r="U8681" i="3" s="1"/>
  <c r="V8682" i="3"/>
  <c r="U8682" i="3" s="1"/>
  <c r="V8683" i="3"/>
  <c r="U8683" i="3" s="1"/>
  <c r="V8684" i="3"/>
  <c r="U8684" i="3" s="1"/>
  <c r="V8685" i="3"/>
  <c r="U8685" i="3" s="1"/>
  <c r="V8686" i="3"/>
  <c r="U8686" i="3" s="1"/>
  <c r="V8687" i="3"/>
  <c r="U8687" i="3" s="1"/>
  <c r="V8688" i="3"/>
  <c r="U8688" i="3" s="1"/>
  <c r="V8689" i="3"/>
  <c r="U8689" i="3" s="1"/>
  <c r="V8690" i="3"/>
  <c r="U8690" i="3" s="1"/>
  <c r="V8691" i="3"/>
  <c r="U8691" i="3" s="1"/>
  <c r="V8692" i="3"/>
  <c r="U8692" i="3" s="1"/>
  <c r="V8693" i="3"/>
  <c r="U8693" i="3" s="1"/>
  <c r="V8694" i="3"/>
  <c r="U8694" i="3" s="1"/>
  <c r="V8695" i="3"/>
  <c r="U8695" i="3" s="1"/>
  <c r="V8696" i="3"/>
  <c r="U8696" i="3" s="1"/>
  <c r="V8697" i="3"/>
  <c r="U8697" i="3" s="1"/>
  <c r="V8698" i="3"/>
  <c r="U8698" i="3" s="1"/>
  <c r="V8699" i="3"/>
  <c r="U8699" i="3" s="1"/>
  <c r="V8700" i="3"/>
  <c r="U8700" i="3" s="1"/>
  <c r="V8701" i="3"/>
  <c r="U8701" i="3" s="1"/>
  <c r="V8702" i="3"/>
  <c r="U8702" i="3" s="1"/>
  <c r="V8703" i="3"/>
  <c r="U8703" i="3" s="1"/>
  <c r="V8704" i="3"/>
  <c r="U8704" i="3" s="1"/>
  <c r="V8705" i="3"/>
  <c r="U8705" i="3" s="1"/>
  <c r="V8706" i="3"/>
  <c r="U8706" i="3" s="1"/>
  <c r="V8707" i="3"/>
  <c r="U8707" i="3" s="1"/>
  <c r="V8708" i="3"/>
  <c r="U8708" i="3" s="1"/>
  <c r="V8709" i="3"/>
  <c r="U8709" i="3" s="1"/>
  <c r="V8710" i="3"/>
  <c r="U8710" i="3" s="1"/>
  <c r="V8711" i="3"/>
  <c r="U8711" i="3" s="1"/>
  <c r="V8712" i="3"/>
  <c r="U8712" i="3" s="1"/>
  <c r="V8713" i="3"/>
  <c r="U8713" i="3" s="1"/>
  <c r="V8714" i="3"/>
  <c r="U8714" i="3" s="1"/>
  <c r="V8715" i="3"/>
  <c r="U8715" i="3" s="1"/>
  <c r="V8716" i="3"/>
  <c r="U8716" i="3" s="1"/>
  <c r="V8717" i="3"/>
  <c r="U8717" i="3" s="1"/>
  <c r="V8718" i="3"/>
  <c r="U8718" i="3" s="1"/>
  <c r="V8719" i="3"/>
  <c r="U8719" i="3" s="1"/>
  <c r="V8720" i="3"/>
  <c r="U8720" i="3" s="1"/>
  <c r="V8721" i="3"/>
  <c r="U8721" i="3" s="1"/>
  <c r="V8722" i="3"/>
  <c r="U8722" i="3" s="1"/>
  <c r="V8723" i="3"/>
  <c r="U8723" i="3" s="1"/>
  <c r="V8724" i="3"/>
  <c r="U8724" i="3" s="1"/>
  <c r="V8725" i="3"/>
  <c r="U8725" i="3" s="1"/>
  <c r="V8726" i="3"/>
  <c r="U8726" i="3" s="1"/>
  <c r="V8727" i="3"/>
  <c r="U8727" i="3" s="1"/>
  <c r="V8728" i="3"/>
  <c r="U8728" i="3" s="1"/>
  <c r="V8729" i="3"/>
  <c r="U8729" i="3" s="1"/>
  <c r="V8730" i="3"/>
  <c r="U8730" i="3" s="1"/>
  <c r="V8731" i="3"/>
  <c r="U8731" i="3" s="1"/>
  <c r="V8732" i="3"/>
  <c r="U8732" i="3" s="1"/>
  <c r="V8733" i="3"/>
  <c r="U8733" i="3" s="1"/>
  <c r="V8734" i="3"/>
  <c r="U8734" i="3" s="1"/>
  <c r="V8735" i="3"/>
  <c r="U8735" i="3" s="1"/>
  <c r="V8736" i="3"/>
  <c r="U8736" i="3" s="1"/>
  <c r="V8737" i="3"/>
  <c r="U8737" i="3" s="1"/>
  <c r="V8738" i="3"/>
  <c r="U8738" i="3" s="1"/>
  <c r="V8739" i="3"/>
  <c r="U8739" i="3" s="1"/>
  <c r="V8740" i="3"/>
  <c r="U8740" i="3" s="1"/>
  <c r="V8741" i="3"/>
  <c r="U8741" i="3" s="1"/>
  <c r="V8742" i="3"/>
  <c r="U8742" i="3" s="1"/>
  <c r="V8743" i="3"/>
  <c r="U8743" i="3" s="1"/>
  <c r="V8744" i="3"/>
  <c r="U8744" i="3" s="1"/>
  <c r="V8745" i="3"/>
  <c r="U8745" i="3" s="1"/>
  <c r="V8746" i="3"/>
  <c r="U8746" i="3" s="1"/>
  <c r="V8747" i="3"/>
  <c r="U8747" i="3" s="1"/>
  <c r="V8748" i="3"/>
  <c r="U8748" i="3" s="1"/>
  <c r="V8749" i="3"/>
  <c r="U8749" i="3" s="1"/>
  <c r="V8750" i="3"/>
  <c r="U8750" i="3" s="1"/>
  <c r="V8751" i="3"/>
  <c r="U8751" i="3" s="1"/>
  <c r="V8752" i="3"/>
  <c r="U8752" i="3" s="1"/>
  <c r="V8753" i="3"/>
  <c r="U8753" i="3" s="1"/>
  <c r="V8754" i="3"/>
  <c r="U8754" i="3" s="1"/>
  <c r="V8755" i="3"/>
  <c r="U8755" i="3" s="1"/>
  <c r="V8756" i="3"/>
  <c r="U8756" i="3" s="1"/>
  <c r="V8757" i="3"/>
  <c r="U8757" i="3" s="1"/>
  <c r="V8758" i="3"/>
  <c r="U8758" i="3" s="1"/>
  <c r="V8759" i="3"/>
  <c r="U8759" i="3" s="1"/>
  <c r="V8760" i="3"/>
  <c r="U8760" i="3" s="1"/>
  <c r="V8761" i="3"/>
  <c r="U8761" i="3" s="1"/>
  <c r="V8762" i="3"/>
  <c r="U8762" i="3" s="1"/>
  <c r="V8763" i="3"/>
  <c r="U8763" i="3" s="1"/>
  <c r="V8764" i="3"/>
  <c r="U8764" i="3" s="1"/>
  <c r="V8765" i="3"/>
  <c r="U8765" i="3" s="1"/>
  <c r="V8766" i="3"/>
  <c r="U8766" i="3" s="1"/>
  <c r="V8767" i="3"/>
  <c r="U8767" i="3" s="1"/>
  <c r="V8768" i="3"/>
  <c r="U8768" i="3" s="1"/>
  <c r="V8769" i="3"/>
  <c r="U8769" i="3" s="1"/>
  <c r="V8770" i="3"/>
  <c r="U8770" i="3" s="1"/>
  <c r="V8771" i="3"/>
  <c r="U8771" i="3" s="1"/>
  <c r="V8772" i="3"/>
  <c r="U8772" i="3" s="1"/>
  <c r="V8773" i="3"/>
  <c r="U8773" i="3" s="1"/>
  <c r="V8774" i="3"/>
  <c r="U8774" i="3" s="1"/>
  <c r="V8775" i="3"/>
  <c r="U8775" i="3" s="1"/>
  <c r="V8776" i="3"/>
  <c r="U8776" i="3" s="1"/>
  <c r="V8777" i="3"/>
  <c r="U8777" i="3" s="1"/>
  <c r="V8778" i="3"/>
  <c r="U8778" i="3" s="1"/>
  <c r="V8779" i="3"/>
  <c r="U8779" i="3" s="1"/>
  <c r="V8780" i="3"/>
  <c r="U8780" i="3" s="1"/>
  <c r="V8781" i="3"/>
  <c r="U8781" i="3" s="1"/>
  <c r="V8782" i="3"/>
  <c r="U8782" i="3" s="1"/>
  <c r="V8783" i="3"/>
  <c r="U8783" i="3" s="1"/>
  <c r="V8784" i="3"/>
  <c r="U8784" i="3" s="1"/>
  <c r="V8785" i="3"/>
  <c r="U8785" i="3" s="1"/>
  <c r="V8786" i="3"/>
  <c r="U8786" i="3" s="1"/>
  <c r="V8787" i="3"/>
  <c r="U8787" i="3" s="1"/>
  <c r="V8788" i="3"/>
  <c r="U8788" i="3" s="1"/>
  <c r="V8789" i="3"/>
  <c r="U8789" i="3" s="1"/>
  <c r="V8790" i="3"/>
  <c r="U8790" i="3" s="1"/>
  <c r="V8791" i="3"/>
  <c r="U8791" i="3" s="1"/>
  <c r="V8792" i="3"/>
  <c r="U8792" i="3" s="1"/>
  <c r="V8793" i="3"/>
  <c r="U8793" i="3" s="1"/>
  <c r="V8794" i="3"/>
  <c r="U8794" i="3" s="1"/>
  <c r="V8795" i="3"/>
  <c r="U8795" i="3" s="1"/>
  <c r="V8796" i="3"/>
  <c r="U8796" i="3" s="1"/>
  <c r="V8797" i="3"/>
  <c r="U8797" i="3" s="1"/>
  <c r="V8798" i="3"/>
  <c r="U8798" i="3" s="1"/>
  <c r="V8799" i="3"/>
  <c r="U8799" i="3" s="1"/>
  <c r="V8800" i="3"/>
  <c r="U8800" i="3" s="1"/>
  <c r="V8801" i="3"/>
  <c r="U8801" i="3" s="1"/>
  <c r="V8802" i="3"/>
  <c r="U8802" i="3" s="1"/>
  <c r="V8803" i="3"/>
  <c r="U8803" i="3" s="1"/>
  <c r="V8804" i="3"/>
  <c r="U8804" i="3" s="1"/>
  <c r="V8805" i="3"/>
  <c r="U8805" i="3" s="1"/>
  <c r="V8806" i="3"/>
  <c r="U8806" i="3" s="1"/>
  <c r="V8807" i="3"/>
  <c r="U8807" i="3" s="1"/>
  <c r="V8808" i="3"/>
  <c r="U8808" i="3" s="1"/>
  <c r="V8809" i="3"/>
  <c r="U8809" i="3" s="1"/>
  <c r="V8810" i="3"/>
  <c r="U8810" i="3" s="1"/>
  <c r="V8811" i="3"/>
  <c r="U8811" i="3" s="1"/>
  <c r="V8812" i="3"/>
  <c r="U8812" i="3" s="1"/>
  <c r="V8813" i="3"/>
  <c r="U8813" i="3" s="1"/>
  <c r="V8814" i="3"/>
  <c r="U8814" i="3" s="1"/>
  <c r="V8815" i="3"/>
  <c r="U8815" i="3" s="1"/>
  <c r="V8816" i="3"/>
  <c r="U8816" i="3" s="1"/>
  <c r="V8817" i="3"/>
  <c r="U8817" i="3" s="1"/>
  <c r="V8818" i="3"/>
  <c r="U8818" i="3" s="1"/>
  <c r="V8819" i="3"/>
  <c r="U8819" i="3" s="1"/>
  <c r="V8820" i="3"/>
  <c r="U8820" i="3" s="1"/>
  <c r="V8821" i="3"/>
  <c r="U8821" i="3" s="1"/>
  <c r="V8822" i="3"/>
  <c r="U8822" i="3" s="1"/>
  <c r="V8823" i="3"/>
  <c r="U8823" i="3" s="1"/>
  <c r="V8824" i="3"/>
  <c r="U8824" i="3" s="1"/>
  <c r="V8825" i="3"/>
  <c r="U8825" i="3" s="1"/>
  <c r="V8826" i="3"/>
  <c r="U8826" i="3" s="1"/>
  <c r="V8827" i="3"/>
  <c r="U8827" i="3" s="1"/>
  <c r="V8828" i="3"/>
  <c r="U8828" i="3" s="1"/>
  <c r="V8829" i="3"/>
  <c r="U8829" i="3" s="1"/>
  <c r="V8830" i="3"/>
  <c r="U8830" i="3" s="1"/>
  <c r="V8831" i="3"/>
  <c r="U8831" i="3" s="1"/>
  <c r="V8832" i="3"/>
  <c r="U8832" i="3" s="1"/>
  <c r="V8833" i="3"/>
  <c r="U8833" i="3" s="1"/>
  <c r="V8834" i="3"/>
  <c r="U8834" i="3" s="1"/>
  <c r="V8835" i="3"/>
  <c r="U8835" i="3" s="1"/>
  <c r="V8836" i="3"/>
  <c r="U8836" i="3" s="1"/>
  <c r="V8837" i="3"/>
  <c r="U8837" i="3" s="1"/>
  <c r="V8838" i="3"/>
  <c r="U8838" i="3" s="1"/>
  <c r="V8839" i="3"/>
  <c r="U8839" i="3" s="1"/>
  <c r="V8840" i="3"/>
  <c r="U8840" i="3" s="1"/>
  <c r="V8841" i="3"/>
  <c r="U8841" i="3" s="1"/>
  <c r="V8842" i="3"/>
  <c r="U8842" i="3" s="1"/>
  <c r="V8843" i="3"/>
  <c r="U8843" i="3" s="1"/>
  <c r="V8844" i="3"/>
  <c r="U8844" i="3" s="1"/>
  <c r="V8845" i="3"/>
  <c r="U8845" i="3" s="1"/>
  <c r="V8846" i="3"/>
  <c r="U8846" i="3" s="1"/>
  <c r="V8847" i="3"/>
  <c r="U8847" i="3" s="1"/>
  <c r="V8848" i="3"/>
  <c r="U8848" i="3" s="1"/>
  <c r="V8849" i="3"/>
  <c r="U8849" i="3" s="1"/>
  <c r="V8850" i="3"/>
  <c r="U8850" i="3" s="1"/>
  <c r="V8851" i="3"/>
  <c r="U8851" i="3" s="1"/>
  <c r="V8852" i="3"/>
  <c r="U8852" i="3" s="1"/>
  <c r="V8853" i="3"/>
  <c r="U8853" i="3" s="1"/>
  <c r="V8854" i="3"/>
  <c r="U8854" i="3" s="1"/>
  <c r="V8855" i="3"/>
  <c r="U8855" i="3" s="1"/>
  <c r="V8856" i="3"/>
  <c r="U8856" i="3" s="1"/>
  <c r="V8857" i="3"/>
  <c r="U8857" i="3" s="1"/>
  <c r="V8858" i="3"/>
  <c r="U8858" i="3" s="1"/>
  <c r="V8859" i="3"/>
  <c r="U8859" i="3" s="1"/>
  <c r="V8860" i="3"/>
  <c r="U8860" i="3" s="1"/>
  <c r="V8861" i="3"/>
  <c r="U8861" i="3" s="1"/>
  <c r="V8862" i="3"/>
  <c r="U8862" i="3" s="1"/>
  <c r="V8863" i="3"/>
  <c r="U8863" i="3" s="1"/>
  <c r="V8864" i="3"/>
  <c r="U8864" i="3" s="1"/>
  <c r="V8865" i="3"/>
  <c r="U8865" i="3" s="1"/>
  <c r="V8866" i="3"/>
  <c r="U8866" i="3" s="1"/>
  <c r="V8867" i="3"/>
  <c r="U8867" i="3" s="1"/>
  <c r="V8868" i="3"/>
  <c r="U8868" i="3" s="1"/>
  <c r="V8869" i="3"/>
  <c r="U8869" i="3" s="1"/>
  <c r="V8870" i="3"/>
  <c r="U8870" i="3" s="1"/>
  <c r="V8871" i="3"/>
  <c r="U8871" i="3" s="1"/>
  <c r="V8872" i="3"/>
  <c r="U8872" i="3" s="1"/>
  <c r="V8873" i="3"/>
  <c r="U8873" i="3" s="1"/>
  <c r="V8874" i="3"/>
  <c r="U8874" i="3" s="1"/>
  <c r="V8875" i="3"/>
  <c r="U8875" i="3" s="1"/>
  <c r="V8876" i="3"/>
  <c r="U8876" i="3" s="1"/>
  <c r="V8877" i="3"/>
  <c r="U8877" i="3" s="1"/>
  <c r="V8878" i="3"/>
  <c r="U8878" i="3" s="1"/>
  <c r="V8879" i="3"/>
  <c r="U8879" i="3" s="1"/>
  <c r="V8880" i="3"/>
  <c r="U8880" i="3" s="1"/>
  <c r="V8881" i="3"/>
  <c r="U8881" i="3" s="1"/>
  <c r="V8882" i="3"/>
  <c r="U8882" i="3" s="1"/>
  <c r="V8883" i="3"/>
  <c r="U8883" i="3" s="1"/>
  <c r="V8884" i="3"/>
  <c r="U8884" i="3" s="1"/>
  <c r="V8885" i="3"/>
  <c r="U8885" i="3" s="1"/>
  <c r="V8886" i="3"/>
  <c r="U8886" i="3" s="1"/>
  <c r="V8887" i="3"/>
  <c r="U8887" i="3" s="1"/>
  <c r="V8888" i="3"/>
  <c r="U8888" i="3" s="1"/>
  <c r="V8889" i="3"/>
  <c r="U8889" i="3" s="1"/>
  <c r="V8890" i="3"/>
  <c r="U8890" i="3" s="1"/>
  <c r="V8891" i="3"/>
  <c r="U8891" i="3" s="1"/>
  <c r="V8892" i="3"/>
  <c r="U8892" i="3" s="1"/>
  <c r="V8893" i="3"/>
  <c r="U8893" i="3" s="1"/>
  <c r="V8894" i="3"/>
  <c r="U8894" i="3" s="1"/>
  <c r="V8895" i="3"/>
  <c r="U8895" i="3" s="1"/>
  <c r="V8896" i="3"/>
  <c r="U8896" i="3" s="1"/>
  <c r="V8897" i="3"/>
  <c r="U8897" i="3" s="1"/>
  <c r="V8898" i="3"/>
  <c r="U8898" i="3" s="1"/>
  <c r="V8899" i="3"/>
  <c r="U8899" i="3" s="1"/>
  <c r="V8900" i="3"/>
  <c r="U8900" i="3" s="1"/>
  <c r="V8901" i="3"/>
  <c r="U8901" i="3" s="1"/>
  <c r="V8902" i="3"/>
  <c r="U8902" i="3" s="1"/>
  <c r="V8903" i="3"/>
  <c r="U8903" i="3" s="1"/>
  <c r="V8904" i="3"/>
  <c r="U8904" i="3" s="1"/>
  <c r="V8905" i="3"/>
  <c r="U8905" i="3" s="1"/>
  <c r="V8906" i="3"/>
  <c r="U8906" i="3" s="1"/>
  <c r="V8907" i="3"/>
  <c r="U8907" i="3" s="1"/>
  <c r="V8908" i="3"/>
  <c r="U8908" i="3" s="1"/>
  <c r="V8909" i="3"/>
  <c r="U8909" i="3" s="1"/>
  <c r="V8910" i="3"/>
  <c r="U8910" i="3" s="1"/>
  <c r="V8911" i="3"/>
  <c r="U8911" i="3" s="1"/>
  <c r="V8912" i="3"/>
  <c r="U8912" i="3" s="1"/>
  <c r="V8913" i="3"/>
  <c r="U8913" i="3" s="1"/>
  <c r="V8914" i="3"/>
  <c r="U8914" i="3" s="1"/>
  <c r="V8915" i="3"/>
  <c r="U8915" i="3" s="1"/>
  <c r="V8916" i="3"/>
  <c r="U8916" i="3" s="1"/>
  <c r="V8917" i="3"/>
  <c r="U8917" i="3" s="1"/>
  <c r="V8918" i="3"/>
  <c r="U8918" i="3" s="1"/>
  <c r="V8919" i="3"/>
  <c r="U8919" i="3" s="1"/>
  <c r="V8920" i="3"/>
  <c r="U8920" i="3" s="1"/>
  <c r="V8921" i="3"/>
  <c r="U8921" i="3" s="1"/>
  <c r="V8922" i="3"/>
  <c r="U8922" i="3" s="1"/>
  <c r="V8923" i="3"/>
  <c r="U8923" i="3" s="1"/>
  <c r="V8924" i="3"/>
  <c r="U8924" i="3" s="1"/>
  <c r="V8925" i="3"/>
  <c r="U8925" i="3" s="1"/>
  <c r="V8926" i="3"/>
  <c r="U8926" i="3" s="1"/>
  <c r="V8927" i="3"/>
  <c r="U8927" i="3" s="1"/>
  <c r="V8928" i="3"/>
  <c r="U8928" i="3" s="1"/>
  <c r="V8929" i="3"/>
  <c r="U8929" i="3" s="1"/>
  <c r="V8930" i="3"/>
  <c r="U8930" i="3" s="1"/>
  <c r="V8931" i="3"/>
  <c r="U8931" i="3" s="1"/>
  <c r="V8932" i="3"/>
  <c r="U8932" i="3" s="1"/>
  <c r="V8933" i="3"/>
  <c r="U8933" i="3" s="1"/>
  <c r="V8934" i="3"/>
  <c r="U8934" i="3" s="1"/>
  <c r="V8935" i="3"/>
  <c r="U8935" i="3" s="1"/>
  <c r="V8936" i="3"/>
  <c r="U8936" i="3" s="1"/>
  <c r="V8937" i="3"/>
  <c r="U8937" i="3" s="1"/>
  <c r="V8938" i="3"/>
  <c r="U8938" i="3" s="1"/>
  <c r="V8939" i="3"/>
  <c r="U8939" i="3" s="1"/>
  <c r="V8940" i="3"/>
  <c r="U8940" i="3" s="1"/>
  <c r="V8941" i="3"/>
  <c r="U8941" i="3" s="1"/>
  <c r="V8942" i="3"/>
  <c r="U8942" i="3" s="1"/>
  <c r="V8943" i="3"/>
  <c r="U8943" i="3" s="1"/>
  <c r="V8944" i="3"/>
  <c r="U8944" i="3" s="1"/>
  <c r="V8945" i="3"/>
  <c r="U8945" i="3" s="1"/>
  <c r="V8946" i="3"/>
  <c r="U8946" i="3" s="1"/>
  <c r="V8947" i="3"/>
  <c r="U8947" i="3" s="1"/>
  <c r="V8948" i="3"/>
  <c r="U8948" i="3" s="1"/>
  <c r="V8949" i="3"/>
  <c r="U8949" i="3" s="1"/>
  <c r="V8950" i="3"/>
  <c r="U8950" i="3" s="1"/>
  <c r="V8951" i="3"/>
  <c r="U8951" i="3" s="1"/>
  <c r="V8952" i="3"/>
  <c r="U8952" i="3" s="1"/>
  <c r="V8953" i="3"/>
  <c r="U8953" i="3" s="1"/>
  <c r="V8954" i="3"/>
  <c r="U8954" i="3" s="1"/>
  <c r="V8955" i="3"/>
  <c r="U8955" i="3" s="1"/>
  <c r="V8956" i="3"/>
  <c r="U8956" i="3" s="1"/>
  <c r="V8957" i="3"/>
  <c r="U8957" i="3" s="1"/>
  <c r="V8958" i="3"/>
  <c r="U8958" i="3" s="1"/>
  <c r="V8959" i="3"/>
  <c r="U8959" i="3" s="1"/>
  <c r="V8960" i="3"/>
  <c r="U8960" i="3" s="1"/>
  <c r="V8961" i="3"/>
  <c r="U8961" i="3" s="1"/>
  <c r="V8962" i="3"/>
  <c r="U8962" i="3" s="1"/>
  <c r="V8963" i="3"/>
  <c r="U8963" i="3" s="1"/>
  <c r="V8964" i="3"/>
  <c r="U8964" i="3" s="1"/>
  <c r="V8965" i="3"/>
  <c r="U8965" i="3" s="1"/>
  <c r="V8966" i="3"/>
  <c r="U8966" i="3" s="1"/>
  <c r="V8967" i="3"/>
  <c r="U8967" i="3" s="1"/>
  <c r="V8968" i="3"/>
  <c r="U8968" i="3" s="1"/>
  <c r="V8969" i="3"/>
  <c r="U8969" i="3" s="1"/>
  <c r="V8970" i="3"/>
  <c r="U8970" i="3" s="1"/>
  <c r="V8971" i="3"/>
  <c r="U8971" i="3" s="1"/>
  <c r="V8972" i="3"/>
  <c r="U8972" i="3" s="1"/>
  <c r="V8973" i="3"/>
  <c r="U8973" i="3" s="1"/>
  <c r="V8974" i="3"/>
  <c r="U8974" i="3" s="1"/>
  <c r="V8975" i="3"/>
  <c r="U8975" i="3" s="1"/>
  <c r="V8976" i="3"/>
  <c r="U8976" i="3" s="1"/>
  <c r="V8977" i="3"/>
  <c r="U8977" i="3" s="1"/>
  <c r="V8978" i="3"/>
  <c r="U8978" i="3" s="1"/>
  <c r="V8979" i="3"/>
  <c r="U8979" i="3" s="1"/>
  <c r="V8980" i="3"/>
  <c r="U8980" i="3" s="1"/>
  <c r="V8981" i="3"/>
  <c r="U8981" i="3" s="1"/>
  <c r="V8982" i="3"/>
  <c r="U8982" i="3" s="1"/>
  <c r="V8983" i="3"/>
  <c r="U8983" i="3" s="1"/>
  <c r="V8984" i="3"/>
  <c r="U8984" i="3" s="1"/>
  <c r="V8985" i="3"/>
  <c r="U8985" i="3" s="1"/>
  <c r="V8986" i="3"/>
  <c r="U8986" i="3" s="1"/>
  <c r="V8987" i="3"/>
  <c r="U8987" i="3" s="1"/>
  <c r="V8988" i="3"/>
  <c r="U8988" i="3" s="1"/>
  <c r="V8989" i="3"/>
  <c r="U8989" i="3" s="1"/>
  <c r="V8990" i="3"/>
  <c r="U8990" i="3" s="1"/>
  <c r="V8991" i="3"/>
  <c r="U8991" i="3" s="1"/>
  <c r="V8992" i="3"/>
  <c r="U8992" i="3" s="1"/>
  <c r="V8993" i="3"/>
  <c r="U8993" i="3" s="1"/>
  <c r="V8994" i="3"/>
  <c r="U8994" i="3" s="1"/>
  <c r="V8995" i="3"/>
  <c r="U8995" i="3" s="1"/>
  <c r="V8996" i="3"/>
  <c r="U8996" i="3" s="1"/>
  <c r="V8997" i="3"/>
  <c r="U8997" i="3" s="1"/>
  <c r="V8998" i="3"/>
  <c r="U8998" i="3" s="1"/>
  <c r="V8999" i="3"/>
  <c r="U8999" i="3" s="1"/>
  <c r="V9000" i="3"/>
  <c r="U9000" i="3" s="1"/>
  <c r="V9001" i="3"/>
  <c r="U9001" i="3" s="1"/>
  <c r="V9002" i="3"/>
  <c r="U9002" i="3" s="1"/>
  <c r="V9003" i="3"/>
  <c r="U9003" i="3" s="1"/>
  <c r="V9004" i="3"/>
  <c r="U9004" i="3" s="1"/>
  <c r="V9005" i="3"/>
  <c r="U9005" i="3" s="1"/>
  <c r="V9006" i="3"/>
  <c r="U9006" i="3" s="1"/>
  <c r="V9007" i="3"/>
  <c r="U9007" i="3" s="1"/>
  <c r="V9008" i="3"/>
  <c r="U9008" i="3" s="1"/>
  <c r="V9009" i="3"/>
  <c r="U9009" i="3" s="1"/>
  <c r="V9010" i="3"/>
  <c r="U9010" i="3" s="1"/>
  <c r="V9011" i="3"/>
  <c r="U9011" i="3" s="1"/>
  <c r="V9012" i="3"/>
  <c r="U9012" i="3" s="1"/>
  <c r="V9013" i="3"/>
  <c r="U9013" i="3" s="1"/>
  <c r="V9014" i="3"/>
  <c r="U9014" i="3" s="1"/>
  <c r="V9015" i="3"/>
  <c r="U9015" i="3" s="1"/>
  <c r="V9016" i="3"/>
  <c r="U9016" i="3" s="1"/>
  <c r="V9017" i="3"/>
  <c r="U9017" i="3" s="1"/>
  <c r="V9018" i="3"/>
  <c r="U9018" i="3" s="1"/>
  <c r="V9019" i="3"/>
  <c r="U9019" i="3" s="1"/>
  <c r="V9020" i="3"/>
  <c r="U9020" i="3" s="1"/>
  <c r="V9021" i="3"/>
  <c r="U9021" i="3" s="1"/>
  <c r="V9022" i="3"/>
  <c r="U9022" i="3" s="1"/>
  <c r="V9023" i="3"/>
  <c r="U9023" i="3" s="1"/>
  <c r="V9024" i="3"/>
  <c r="U9024" i="3" s="1"/>
  <c r="V9025" i="3"/>
  <c r="U9025" i="3" s="1"/>
  <c r="V9026" i="3"/>
  <c r="U9026" i="3" s="1"/>
  <c r="V9027" i="3"/>
  <c r="U9027" i="3" s="1"/>
  <c r="V9028" i="3"/>
  <c r="U9028" i="3" s="1"/>
  <c r="V9029" i="3"/>
  <c r="U9029" i="3" s="1"/>
  <c r="V9030" i="3"/>
  <c r="U9030" i="3" s="1"/>
  <c r="V9031" i="3"/>
  <c r="U9031" i="3" s="1"/>
  <c r="V9032" i="3"/>
  <c r="U9032" i="3" s="1"/>
  <c r="V9033" i="3"/>
  <c r="U9033" i="3" s="1"/>
  <c r="V9034" i="3"/>
  <c r="U9034" i="3" s="1"/>
  <c r="V9035" i="3"/>
  <c r="U9035" i="3" s="1"/>
  <c r="V9036" i="3"/>
  <c r="U9036" i="3" s="1"/>
  <c r="V9037" i="3"/>
  <c r="U9037" i="3" s="1"/>
  <c r="V9038" i="3"/>
  <c r="U9038" i="3" s="1"/>
  <c r="V9039" i="3"/>
  <c r="U9039" i="3" s="1"/>
  <c r="V9040" i="3"/>
  <c r="U9040" i="3" s="1"/>
  <c r="V9041" i="3"/>
  <c r="U9041" i="3" s="1"/>
  <c r="V9042" i="3"/>
  <c r="U9042" i="3" s="1"/>
  <c r="V9043" i="3"/>
  <c r="U9043" i="3" s="1"/>
  <c r="V9044" i="3"/>
  <c r="U9044" i="3" s="1"/>
  <c r="V9045" i="3"/>
  <c r="U9045" i="3" s="1"/>
  <c r="V9046" i="3"/>
  <c r="U9046" i="3" s="1"/>
  <c r="V9047" i="3"/>
  <c r="U9047" i="3" s="1"/>
  <c r="V9048" i="3"/>
  <c r="U9048" i="3" s="1"/>
  <c r="V9049" i="3"/>
  <c r="U9049" i="3" s="1"/>
  <c r="V9050" i="3"/>
  <c r="U9050" i="3" s="1"/>
  <c r="V9051" i="3"/>
  <c r="U9051" i="3" s="1"/>
  <c r="V9052" i="3"/>
  <c r="U9052" i="3" s="1"/>
  <c r="V9053" i="3"/>
  <c r="U9053" i="3" s="1"/>
  <c r="V9054" i="3"/>
  <c r="U9054" i="3" s="1"/>
  <c r="V9055" i="3"/>
  <c r="U9055" i="3" s="1"/>
  <c r="V9056" i="3"/>
  <c r="U9056" i="3" s="1"/>
  <c r="V9057" i="3"/>
  <c r="U9057" i="3" s="1"/>
  <c r="V9058" i="3"/>
  <c r="U9058" i="3" s="1"/>
  <c r="V9059" i="3"/>
  <c r="U9059" i="3" s="1"/>
  <c r="V9060" i="3"/>
  <c r="U9060" i="3" s="1"/>
  <c r="V9061" i="3"/>
  <c r="U9061" i="3" s="1"/>
  <c r="V9062" i="3"/>
  <c r="U9062" i="3" s="1"/>
  <c r="V9063" i="3"/>
  <c r="U9063" i="3" s="1"/>
  <c r="V9064" i="3"/>
  <c r="U9064" i="3" s="1"/>
  <c r="V9065" i="3"/>
  <c r="U9065" i="3" s="1"/>
  <c r="V9066" i="3"/>
  <c r="U9066" i="3" s="1"/>
  <c r="V9067" i="3"/>
  <c r="U9067" i="3" s="1"/>
  <c r="V9068" i="3"/>
  <c r="U9068" i="3" s="1"/>
  <c r="V9069" i="3"/>
  <c r="U9069" i="3" s="1"/>
  <c r="V9070" i="3"/>
  <c r="U9070" i="3" s="1"/>
  <c r="V9071" i="3"/>
  <c r="U9071" i="3" s="1"/>
  <c r="V9072" i="3"/>
  <c r="U9072" i="3" s="1"/>
  <c r="V9073" i="3"/>
  <c r="U9073" i="3" s="1"/>
  <c r="V9074" i="3"/>
  <c r="U9074" i="3" s="1"/>
  <c r="V9075" i="3"/>
  <c r="U9075" i="3" s="1"/>
  <c r="V9076" i="3"/>
  <c r="U9076" i="3" s="1"/>
  <c r="V9077" i="3"/>
  <c r="U9077" i="3" s="1"/>
  <c r="V9078" i="3"/>
  <c r="U9078" i="3" s="1"/>
  <c r="V9079" i="3"/>
  <c r="U9079" i="3" s="1"/>
  <c r="V9080" i="3"/>
  <c r="U9080" i="3" s="1"/>
  <c r="V9081" i="3"/>
  <c r="U9081" i="3" s="1"/>
  <c r="V9082" i="3"/>
  <c r="U9082" i="3" s="1"/>
  <c r="V9083" i="3"/>
  <c r="U9083" i="3" s="1"/>
  <c r="V9084" i="3"/>
  <c r="U9084" i="3" s="1"/>
  <c r="V9085" i="3"/>
  <c r="U9085" i="3" s="1"/>
  <c r="V9086" i="3"/>
  <c r="U9086" i="3" s="1"/>
  <c r="V9087" i="3"/>
  <c r="U9087" i="3" s="1"/>
  <c r="V9088" i="3"/>
  <c r="U9088" i="3" s="1"/>
  <c r="V9089" i="3"/>
  <c r="U9089" i="3" s="1"/>
  <c r="V9090" i="3"/>
  <c r="U9090" i="3" s="1"/>
  <c r="V9091" i="3"/>
  <c r="U9091" i="3" s="1"/>
  <c r="V9092" i="3"/>
  <c r="U9092" i="3" s="1"/>
  <c r="V9093" i="3"/>
  <c r="U9093" i="3" s="1"/>
  <c r="V9094" i="3"/>
  <c r="U9094" i="3" s="1"/>
  <c r="V9095" i="3"/>
  <c r="U9095" i="3" s="1"/>
  <c r="V9096" i="3"/>
  <c r="U9096" i="3" s="1"/>
  <c r="V9097" i="3"/>
  <c r="U9097" i="3" s="1"/>
  <c r="V9098" i="3"/>
  <c r="U9098" i="3" s="1"/>
  <c r="V9099" i="3"/>
  <c r="U9099" i="3" s="1"/>
  <c r="V9100" i="3"/>
  <c r="U9100" i="3" s="1"/>
  <c r="V9101" i="3"/>
  <c r="U9101" i="3" s="1"/>
  <c r="V9102" i="3"/>
  <c r="U9102" i="3" s="1"/>
  <c r="V9103" i="3"/>
  <c r="U9103" i="3" s="1"/>
  <c r="V9104" i="3"/>
  <c r="U9104" i="3" s="1"/>
  <c r="V9105" i="3"/>
  <c r="U9105" i="3" s="1"/>
  <c r="V9106" i="3"/>
  <c r="U9106" i="3" s="1"/>
  <c r="V9107" i="3"/>
  <c r="U9107" i="3" s="1"/>
  <c r="V9108" i="3"/>
  <c r="U9108" i="3" s="1"/>
  <c r="V9109" i="3"/>
  <c r="U9109" i="3" s="1"/>
  <c r="V9110" i="3"/>
  <c r="U9110" i="3" s="1"/>
  <c r="V9111" i="3"/>
  <c r="U9111" i="3" s="1"/>
  <c r="V9112" i="3"/>
  <c r="U9112" i="3" s="1"/>
  <c r="V9113" i="3"/>
  <c r="U9113" i="3" s="1"/>
  <c r="V9114" i="3"/>
  <c r="U9114" i="3" s="1"/>
  <c r="V9115" i="3"/>
  <c r="U9115" i="3" s="1"/>
  <c r="V9116" i="3"/>
  <c r="U9116" i="3" s="1"/>
  <c r="V9117" i="3"/>
  <c r="U9117" i="3" s="1"/>
  <c r="V9118" i="3"/>
  <c r="U9118" i="3" s="1"/>
  <c r="V9119" i="3"/>
  <c r="U9119" i="3" s="1"/>
  <c r="V9120" i="3"/>
  <c r="U9120" i="3" s="1"/>
  <c r="V9121" i="3"/>
  <c r="U9121" i="3" s="1"/>
  <c r="V9122" i="3"/>
  <c r="U9122" i="3" s="1"/>
  <c r="V9123" i="3"/>
  <c r="U9123" i="3" s="1"/>
  <c r="V9124" i="3"/>
  <c r="U9124" i="3" s="1"/>
  <c r="V9125" i="3"/>
  <c r="U9125" i="3" s="1"/>
  <c r="V9126" i="3"/>
  <c r="U9126" i="3" s="1"/>
  <c r="V9127" i="3"/>
  <c r="U9127" i="3" s="1"/>
  <c r="V9128" i="3"/>
  <c r="U9128" i="3" s="1"/>
  <c r="V9129" i="3"/>
  <c r="U9129" i="3" s="1"/>
  <c r="V9130" i="3"/>
  <c r="U9130" i="3" s="1"/>
  <c r="V9131" i="3"/>
  <c r="U9131" i="3" s="1"/>
  <c r="V9132" i="3"/>
  <c r="U9132" i="3" s="1"/>
  <c r="V9133" i="3"/>
  <c r="U9133" i="3" s="1"/>
  <c r="V9134" i="3"/>
  <c r="U9134" i="3" s="1"/>
  <c r="V9135" i="3"/>
  <c r="U9135" i="3" s="1"/>
  <c r="V9136" i="3"/>
  <c r="U9136" i="3" s="1"/>
  <c r="V9137" i="3"/>
  <c r="U9137" i="3" s="1"/>
  <c r="V9138" i="3"/>
  <c r="U9138" i="3" s="1"/>
  <c r="V9139" i="3"/>
  <c r="U9139" i="3" s="1"/>
  <c r="V9140" i="3"/>
  <c r="U9140" i="3" s="1"/>
  <c r="V9141" i="3"/>
  <c r="U9141" i="3" s="1"/>
  <c r="V9142" i="3"/>
  <c r="U9142" i="3" s="1"/>
  <c r="V9143" i="3"/>
  <c r="U9143" i="3" s="1"/>
  <c r="V9144" i="3"/>
  <c r="U9144" i="3" s="1"/>
  <c r="V9145" i="3"/>
  <c r="U9145" i="3" s="1"/>
  <c r="V9146" i="3"/>
  <c r="U9146" i="3" s="1"/>
  <c r="V9147" i="3"/>
  <c r="U9147" i="3" s="1"/>
  <c r="V9148" i="3"/>
  <c r="U9148" i="3" s="1"/>
  <c r="V9149" i="3"/>
  <c r="U9149" i="3" s="1"/>
  <c r="V9150" i="3"/>
  <c r="U9150" i="3" s="1"/>
  <c r="V9151" i="3"/>
  <c r="U9151" i="3" s="1"/>
  <c r="V9152" i="3"/>
  <c r="U9152" i="3" s="1"/>
  <c r="V9153" i="3"/>
  <c r="U9153" i="3" s="1"/>
  <c r="V9154" i="3"/>
  <c r="U9154" i="3" s="1"/>
  <c r="V9155" i="3"/>
  <c r="U9155" i="3" s="1"/>
  <c r="V9156" i="3"/>
  <c r="U9156" i="3" s="1"/>
  <c r="V9157" i="3"/>
  <c r="U9157" i="3" s="1"/>
  <c r="V9158" i="3"/>
  <c r="U9158" i="3" s="1"/>
  <c r="V9159" i="3"/>
  <c r="U9159" i="3" s="1"/>
  <c r="V9160" i="3"/>
  <c r="U9160" i="3" s="1"/>
  <c r="V9161" i="3"/>
  <c r="U9161" i="3" s="1"/>
  <c r="V9162" i="3"/>
  <c r="U9162" i="3" s="1"/>
  <c r="V9163" i="3"/>
  <c r="U9163" i="3" s="1"/>
  <c r="V9164" i="3"/>
  <c r="U9164" i="3" s="1"/>
  <c r="V9165" i="3"/>
  <c r="U9165" i="3" s="1"/>
  <c r="V9166" i="3"/>
  <c r="U9166" i="3" s="1"/>
  <c r="V9167" i="3"/>
  <c r="U9167" i="3" s="1"/>
  <c r="V9168" i="3"/>
  <c r="U9168" i="3" s="1"/>
  <c r="V9169" i="3"/>
  <c r="U9169" i="3" s="1"/>
  <c r="V9170" i="3"/>
  <c r="U9170" i="3" s="1"/>
  <c r="V9171" i="3"/>
  <c r="U9171" i="3" s="1"/>
  <c r="V9172" i="3"/>
  <c r="U9172" i="3" s="1"/>
  <c r="V9173" i="3"/>
  <c r="U9173" i="3" s="1"/>
  <c r="V9174" i="3"/>
  <c r="U9174" i="3" s="1"/>
  <c r="V9175" i="3"/>
  <c r="U9175" i="3" s="1"/>
  <c r="V9176" i="3"/>
  <c r="U9176" i="3" s="1"/>
  <c r="V9177" i="3"/>
  <c r="U9177" i="3" s="1"/>
  <c r="V9178" i="3"/>
  <c r="U9178" i="3" s="1"/>
  <c r="V9179" i="3"/>
  <c r="U9179" i="3" s="1"/>
  <c r="V9180" i="3"/>
  <c r="U9180" i="3" s="1"/>
  <c r="V9181" i="3"/>
  <c r="U9181" i="3" s="1"/>
  <c r="V9182" i="3"/>
  <c r="U9182" i="3" s="1"/>
  <c r="V9183" i="3"/>
  <c r="U9183" i="3" s="1"/>
  <c r="V9184" i="3"/>
  <c r="U9184" i="3" s="1"/>
  <c r="V9185" i="3"/>
  <c r="U9185" i="3" s="1"/>
  <c r="V9186" i="3"/>
  <c r="U9186" i="3" s="1"/>
  <c r="V9187" i="3"/>
  <c r="U9187" i="3" s="1"/>
  <c r="V9188" i="3"/>
  <c r="U9188" i="3" s="1"/>
  <c r="V9189" i="3"/>
  <c r="U9189" i="3" s="1"/>
  <c r="V9190" i="3"/>
  <c r="U9190" i="3" s="1"/>
  <c r="V9191" i="3"/>
  <c r="U9191" i="3" s="1"/>
  <c r="V9192" i="3"/>
  <c r="U9192" i="3" s="1"/>
  <c r="V9193" i="3"/>
  <c r="U9193" i="3" s="1"/>
  <c r="V9194" i="3"/>
  <c r="U9194" i="3" s="1"/>
  <c r="V9195" i="3"/>
  <c r="U9195" i="3" s="1"/>
  <c r="V9196" i="3"/>
  <c r="U9196" i="3" s="1"/>
  <c r="V9197" i="3"/>
  <c r="U9197" i="3" s="1"/>
  <c r="V9198" i="3"/>
  <c r="U9198" i="3" s="1"/>
  <c r="V9199" i="3"/>
  <c r="U9199" i="3" s="1"/>
  <c r="V9200" i="3"/>
  <c r="U9200" i="3" s="1"/>
  <c r="V9201" i="3"/>
  <c r="U9201" i="3" s="1"/>
  <c r="V9202" i="3"/>
  <c r="U9202" i="3" s="1"/>
  <c r="V9203" i="3"/>
  <c r="U9203" i="3" s="1"/>
  <c r="V9204" i="3"/>
  <c r="U9204" i="3" s="1"/>
  <c r="V9205" i="3"/>
  <c r="U9205" i="3" s="1"/>
  <c r="V9206" i="3"/>
  <c r="U9206" i="3" s="1"/>
  <c r="V9207" i="3"/>
  <c r="U9207" i="3" s="1"/>
  <c r="V9208" i="3"/>
  <c r="U9208" i="3" s="1"/>
  <c r="V9209" i="3"/>
  <c r="U9209" i="3" s="1"/>
  <c r="V9210" i="3"/>
  <c r="U9210" i="3" s="1"/>
  <c r="V9211" i="3"/>
  <c r="U9211" i="3" s="1"/>
  <c r="V9212" i="3"/>
  <c r="U9212" i="3" s="1"/>
  <c r="V9213" i="3"/>
  <c r="U9213" i="3" s="1"/>
  <c r="V9214" i="3"/>
  <c r="U9214" i="3" s="1"/>
  <c r="V9215" i="3"/>
  <c r="U9215" i="3" s="1"/>
  <c r="V9216" i="3"/>
  <c r="U9216" i="3" s="1"/>
  <c r="V9217" i="3"/>
  <c r="U9217" i="3" s="1"/>
  <c r="V9218" i="3"/>
  <c r="U9218" i="3" s="1"/>
  <c r="V9219" i="3"/>
  <c r="U9219" i="3" s="1"/>
  <c r="V9220" i="3"/>
  <c r="U9220" i="3" s="1"/>
  <c r="V9221" i="3"/>
  <c r="U9221" i="3" s="1"/>
  <c r="V9222" i="3"/>
  <c r="U9222" i="3" s="1"/>
  <c r="V9223" i="3"/>
  <c r="U9223" i="3" s="1"/>
  <c r="V9224" i="3"/>
  <c r="U9224" i="3" s="1"/>
  <c r="V9225" i="3"/>
  <c r="U9225" i="3" s="1"/>
  <c r="V9226" i="3"/>
  <c r="U9226" i="3" s="1"/>
  <c r="V9227" i="3"/>
  <c r="U9227" i="3" s="1"/>
  <c r="V9228" i="3"/>
  <c r="U9228" i="3" s="1"/>
  <c r="V9229" i="3"/>
  <c r="U9229" i="3" s="1"/>
  <c r="V9230" i="3"/>
  <c r="U9230" i="3" s="1"/>
  <c r="V9231" i="3"/>
  <c r="U9231" i="3" s="1"/>
  <c r="V9232" i="3"/>
  <c r="U9232" i="3" s="1"/>
  <c r="V9233" i="3"/>
  <c r="U9233" i="3" s="1"/>
  <c r="V9234" i="3"/>
  <c r="U9234" i="3" s="1"/>
  <c r="V9235" i="3"/>
  <c r="U9235" i="3" s="1"/>
  <c r="V9236" i="3"/>
  <c r="U9236" i="3" s="1"/>
  <c r="V9237" i="3"/>
  <c r="U9237" i="3" s="1"/>
  <c r="V9238" i="3"/>
  <c r="U9238" i="3" s="1"/>
  <c r="V9239" i="3"/>
  <c r="U9239" i="3" s="1"/>
  <c r="V9240" i="3"/>
  <c r="U9240" i="3" s="1"/>
  <c r="V9241" i="3"/>
  <c r="U9241" i="3" s="1"/>
  <c r="V9242" i="3"/>
  <c r="U9242" i="3" s="1"/>
  <c r="V9243" i="3"/>
  <c r="U9243" i="3" s="1"/>
  <c r="V9244" i="3"/>
  <c r="U9244" i="3" s="1"/>
  <c r="V9245" i="3"/>
  <c r="U9245" i="3" s="1"/>
  <c r="V9246" i="3"/>
  <c r="U9246" i="3" s="1"/>
  <c r="V9247" i="3"/>
  <c r="U9247" i="3" s="1"/>
  <c r="V9248" i="3"/>
  <c r="U9248" i="3" s="1"/>
  <c r="V9249" i="3"/>
  <c r="U9249" i="3" s="1"/>
  <c r="V9250" i="3"/>
  <c r="U9250" i="3" s="1"/>
  <c r="V9251" i="3"/>
  <c r="U9251" i="3" s="1"/>
  <c r="V9252" i="3"/>
  <c r="U9252" i="3" s="1"/>
  <c r="V9253" i="3"/>
  <c r="U9253" i="3" s="1"/>
  <c r="V9254" i="3"/>
  <c r="U9254" i="3" s="1"/>
  <c r="V9255" i="3"/>
  <c r="U9255" i="3" s="1"/>
  <c r="V9256" i="3"/>
  <c r="U9256" i="3" s="1"/>
  <c r="V9257" i="3"/>
  <c r="U9257" i="3" s="1"/>
  <c r="V9258" i="3"/>
  <c r="U9258" i="3" s="1"/>
  <c r="V9259" i="3"/>
  <c r="U9259" i="3" s="1"/>
  <c r="V9260" i="3"/>
  <c r="U9260" i="3" s="1"/>
  <c r="V9261" i="3"/>
  <c r="U9261" i="3" s="1"/>
  <c r="V9262" i="3"/>
  <c r="U9262" i="3" s="1"/>
  <c r="V9263" i="3"/>
  <c r="U9263" i="3" s="1"/>
  <c r="V9264" i="3"/>
  <c r="U9264" i="3" s="1"/>
  <c r="V9265" i="3"/>
  <c r="U9265" i="3" s="1"/>
  <c r="V9266" i="3"/>
  <c r="U9266" i="3" s="1"/>
  <c r="V9267" i="3"/>
  <c r="U9267" i="3" s="1"/>
  <c r="V9268" i="3"/>
  <c r="U9268" i="3" s="1"/>
  <c r="V9269" i="3"/>
  <c r="U9269" i="3" s="1"/>
  <c r="V9270" i="3"/>
  <c r="U9270" i="3" s="1"/>
  <c r="V9271" i="3"/>
  <c r="U9271" i="3" s="1"/>
  <c r="V9272" i="3"/>
  <c r="U9272" i="3" s="1"/>
  <c r="V9273" i="3"/>
  <c r="U9273" i="3" s="1"/>
  <c r="V9274" i="3"/>
  <c r="U9274" i="3" s="1"/>
  <c r="V9275" i="3"/>
  <c r="U9275" i="3" s="1"/>
  <c r="V9276" i="3"/>
  <c r="U9276" i="3" s="1"/>
  <c r="V9277" i="3"/>
  <c r="U9277" i="3" s="1"/>
  <c r="V9278" i="3"/>
  <c r="U9278" i="3" s="1"/>
  <c r="V9279" i="3"/>
  <c r="U9279" i="3" s="1"/>
  <c r="V9280" i="3"/>
  <c r="U9280" i="3" s="1"/>
  <c r="V9281" i="3"/>
  <c r="U9281" i="3" s="1"/>
  <c r="V9282" i="3"/>
  <c r="U9282" i="3" s="1"/>
  <c r="V9283" i="3"/>
  <c r="U9283" i="3" s="1"/>
  <c r="V9284" i="3"/>
  <c r="U9284" i="3" s="1"/>
  <c r="V9285" i="3"/>
  <c r="U9285" i="3" s="1"/>
  <c r="V9286" i="3"/>
  <c r="U9286" i="3" s="1"/>
  <c r="V9287" i="3"/>
  <c r="U9287" i="3" s="1"/>
  <c r="V9288" i="3"/>
  <c r="U9288" i="3" s="1"/>
  <c r="V9289" i="3"/>
  <c r="U9289" i="3" s="1"/>
  <c r="V9290" i="3"/>
  <c r="U9290" i="3" s="1"/>
  <c r="V9291" i="3"/>
  <c r="U9291" i="3" s="1"/>
  <c r="V9292" i="3"/>
  <c r="U9292" i="3" s="1"/>
  <c r="V9293" i="3"/>
  <c r="U9293" i="3" s="1"/>
  <c r="V9294" i="3"/>
  <c r="U9294" i="3" s="1"/>
  <c r="V9295" i="3"/>
  <c r="U9295" i="3" s="1"/>
  <c r="V9296" i="3"/>
  <c r="U9296" i="3" s="1"/>
  <c r="V9297" i="3"/>
  <c r="U9297" i="3" s="1"/>
  <c r="V9298" i="3"/>
  <c r="U9298" i="3" s="1"/>
  <c r="V9299" i="3"/>
  <c r="U9299" i="3" s="1"/>
  <c r="V9300" i="3"/>
  <c r="U9300" i="3" s="1"/>
  <c r="V9301" i="3"/>
  <c r="U9301" i="3" s="1"/>
  <c r="V9302" i="3"/>
  <c r="U9302" i="3" s="1"/>
  <c r="V9303" i="3"/>
  <c r="U9303" i="3" s="1"/>
  <c r="V9304" i="3"/>
  <c r="U9304" i="3" s="1"/>
  <c r="V9305" i="3"/>
  <c r="U9305" i="3" s="1"/>
  <c r="V9306" i="3"/>
  <c r="U9306" i="3" s="1"/>
  <c r="V9307" i="3"/>
  <c r="U9307" i="3" s="1"/>
  <c r="V9308" i="3"/>
  <c r="U9308" i="3" s="1"/>
  <c r="V9309" i="3"/>
  <c r="U9309" i="3" s="1"/>
  <c r="V9310" i="3"/>
  <c r="U9310" i="3" s="1"/>
  <c r="V9311" i="3"/>
  <c r="U9311" i="3" s="1"/>
  <c r="V9312" i="3"/>
  <c r="U9312" i="3" s="1"/>
  <c r="V9313" i="3"/>
  <c r="U9313" i="3" s="1"/>
  <c r="V9314" i="3"/>
  <c r="U9314" i="3" s="1"/>
  <c r="V9315" i="3"/>
  <c r="U9315" i="3" s="1"/>
  <c r="V9316" i="3"/>
  <c r="U9316" i="3" s="1"/>
  <c r="V9317" i="3"/>
  <c r="U9317" i="3" s="1"/>
  <c r="V9318" i="3"/>
  <c r="U9318" i="3" s="1"/>
  <c r="V9319" i="3"/>
  <c r="U9319" i="3" s="1"/>
  <c r="V9320" i="3"/>
  <c r="U9320" i="3" s="1"/>
  <c r="V9321" i="3"/>
  <c r="U9321" i="3" s="1"/>
  <c r="V9322" i="3"/>
  <c r="U9322" i="3" s="1"/>
  <c r="V9323" i="3"/>
  <c r="U9323" i="3" s="1"/>
  <c r="V9324" i="3"/>
  <c r="U9324" i="3" s="1"/>
  <c r="V9325" i="3"/>
  <c r="U9325" i="3" s="1"/>
  <c r="V9326" i="3"/>
  <c r="U9326" i="3" s="1"/>
  <c r="V9327" i="3"/>
  <c r="U9327" i="3" s="1"/>
  <c r="V9328" i="3"/>
  <c r="U9328" i="3" s="1"/>
  <c r="V9329" i="3"/>
  <c r="U9329" i="3" s="1"/>
  <c r="V9330" i="3"/>
  <c r="U9330" i="3" s="1"/>
  <c r="V9331" i="3"/>
  <c r="U9331" i="3" s="1"/>
  <c r="V9332" i="3"/>
  <c r="U9332" i="3" s="1"/>
  <c r="V9333" i="3"/>
  <c r="U9333" i="3" s="1"/>
  <c r="V9334" i="3"/>
  <c r="U9334" i="3" s="1"/>
  <c r="V9335" i="3"/>
  <c r="U9335" i="3" s="1"/>
  <c r="V9336" i="3"/>
  <c r="U9336" i="3" s="1"/>
  <c r="V9337" i="3"/>
  <c r="U9337" i="3" s="1"/>
  <c r="V9338" i="3"/>
  <c r="U9338" i="3" s="1"/>
  <c r="V9339" i="3"/>
  <c r="U9339" i="3" s="1"/>
  <c r="V9340" i="3"/>
  <c r="U9340" i="3" s="1"/>
  <c r="V9341" i="3"/>
  <c r="U9341" i="3" s="1"/>
  <c r="V9342" i="3"/>
  <c r="U9342" i="3" s="1"/>
  <c r="V9343" i="3"/>
  <c r="U9343" i="3" s="1"/>
  <c r="V9344" i="3"/>
  <c r="U9344" i="3" s="1"/>
  <c r="V9345" i="3"/>
  <c r="U9345" i="3" s="1"/>
  <c r="V9346" i="3"/>
  <c r="U9346" i="3" s="1"/>
  <c r="V9347" i="3"/>
  <c r="U9347" i="3" s="1"/>
  <c r="V9348" i="3"/>
  <c r="U9348" i="3" s="1"/>
  <c r="V9349" i="3"/>
  <c r="U9349" i="3" s="1"/>
  <c r="V9350" i="3"/>
  <c r="U9350" i="3" s="1"/>
  <c r="V9351" i="3"/>
  <c r="U9351" i="3" s="1"/>
  <c r="V9352" i="3"/>
  <c r="U9352" i="3" s="1"/>
  <c r="V9353" i="3"/>
  <c r="U9353" i="3" s="1"/>
  <c r="V9354" i="3"/>
  <c r="U9354" i="3" s="1"/>
  <c r="V9355" i="3"/>
  <c r="U9355" i="3" s="1"/>
  <c r="V9356" i="3"/>
  <c r="U9356" i="3" s="1"/>
  <c r="V9357" i="3"/>
  <c r="U9357" i="3" s="1"/>
  <c r="V9358" i="3"/>
  <c r="U9358" i="3" s="1"/>
  <c r="V9359" i="3"/>
  <c r="U9359" i="3" s="1"/>
  <c r="V9360" i="3"/>
  <c r="U9360" i="3" s="1"/>
  <c r="V9361" i="3"/>
  <c r="U9361" i="3" s="1"/>
  <c r="V9362" i="3"/>
  <c r="U9362" i="3" s="1"/>
  <c r="V9363" i="3"/>
  <c r="U9363" i="3" s="1"/>
  <c r="V9364" i="3"/>
  <c r="U9364" i="3" s="1"/>
  <c r="V9365" i="3"/>
  <c r="U9365" i="3" s="1"/>
  <c r="V9366" i="3"/>
  <c r="U9366" i="3" s="1"/>
  <c r="V9367" i="3"/>
  <c r="U9367" i="3" s="1"/>
  <c r="V9368" i="3"/>
  <c r="U9368" i="3" s="1"/>
  <c r="V9369" i="3"/>
  <c r="U9369" i="3" s="1"/>
  <c r="V9370" i="3"/>
  <c r="U9370" i="3" s="1"/>
  <c r="V9371" i="3"/>
  <c r="U9371" i="3" s="1"/>
  <c r="V9372" i="3"/>
  <c r="U9372" i="3" s="1"/>
  <c r="V9373" i="3"/>
  <c r="U9373" i="3" s="1"/>
  <c r="V9374" i="3"/>
  <c r="U9374" i="3" s="1"/>
  <c r="V9375" i="3"/>
  <c r="U9375" i="3" s="1"/>
  <c r="V9376" i="3"/>
  <c r="U9376" i="3" s="1"/>
  <c r="V9377" i="3"/>
  <c r="U9377" i="3" s="1"/>
  <c r="V9378" i="3"/>
  <c r="U9378" i="3" s="1"/>
  <c r="V9379" i="3"/>
  <c r="U9379" i="3" s="1"/>
  <c r="V9380" i="3"/>
  <c r="U9380" i="3" s="1"/>
  <c r="V9381" i="3"/>
  <c r="U9381" i="3" s="1"/>
  <c r="V9382" i="3"/>
  <c r="U9382" i="3" s="1"/>
  <c r="V9383" i="3"/>
  <c r="U9383" i="3" s="1"/>
  <c r="V9384" i="3"/>
  <c r="U9384" i="3" s="1"/>
  <c r="V9385" i="3"/>
  <c r="U9385" i="3" s="1"/>
  <c r="V9386" i="3"/>
  <c r="U9386" i="3" s="1"/>
  <c r="V9387" i="3"/>
  <c r="U9387" i="3" s="1"/>
  <c r="V9388" i="3"/>
  <c r="U9388" i="3" s="1"/>
  <c r="V9389" i="3"/>
  <c r="U9389" i="3" s="1"/>
  <c r="V9390" i="3"/>
  <c r="U9390" i="3" s="1"/>
  <c r="V9391" i="3"/>
  <c r="U9391" i="3" s="1"/>
  <c r="V9392" i="3"/>
  <c r="U9392" i="3" s="1"/>
  <c r="V9393" i="3"/>
  <c r="U9393" i="3" s="1"/>
  <c r="V9394" i="3"/>
  <c r="U9394" i="3" s="1"/>
  <c r="V9395" i="3"/>
  <c r="U9395" i="3" s="1"/>
  <c r="V9396" i="3"/>
  <c r="U9396" i="3" s="1"/>
  <c r="V9397" i="3"/>
  <c r="U9397" i="3" s="1"/>
  <c r="V9398" i="3"/>
  <c r="U9398" i="3" s="1"/>
  <c r="V9399" i="3"/>
  <c r="U9399" i="3" s="1"/>
  <c r="V9400" i="3"/>
  <c r="U9400" i="3" s="1"/>
  <c r="V9401" i="3"/>
  <c r="U9401" i="3" s="1"/>
  <c r="V9402" i="3"/>
  <c r="U9402" i="3" s="1"/>
  <c r="V9403" i="3"/>
  <c r="U9403" i="3" s="1"/>
  <c r="V9404" i="3"/>
  <c r="U9404" i="3" s="1"/>
  <c r="V9405" i="3"/>
  <c r="U9405" i="3" s="1"/>
  <c r="V9406" i="3"/>
  <c r="U9406" i="3" s="1"/>
  <c r="V9407" i="3"/>
  <c r="U9407" i="3" s="1"/>
  <c r="V9408" i="3"/>
  <c r="U9408" i="3" s="1"/>
  <c r="V9409" i="3"/>
  <c r="U9409" i="3" s="1"/>
  <c r="V9410" i="3"/>
  <c r="U9410" i="3" s="1"/>
  <c r="V9411" i="3"/>
  <c r="U9411" i="3" s="1"/>
  <c r="V9412" i="3"/>
  <c r="U9412" i="3" s="1"/>
  <c r="V9413" i="3"/>
  <c r="U9413" i="3" s="1"/>
  <c r="V9414" i="3"/>
  <c r="U9414" i="3" s="1"/>
  <c r="V9415" i="3"/>
  <c r="U9415" i="3" s="1"/>
  <c r="V9416" i="3"/>
  <c r="U9416" i="3" s="1"/>
  <c r="V9417" i="3"/>
  <c r="U9417" i="3" s="1"/>
  <c r="V9418" i="3"/>
  <c r="U9418" i="3" s="1"/>
  <c r="V9419" i="3"/>
  <c r="U9419" i="3" s="1"/>
  <c r="V9420" i="3"/>
  <c r="U9420" i="3" s="1"/>
  <c r="V9421" i="3"/>
  <c r="U9421" i="3" s="1"/>
  <c r="V9422" i="3"/>
  <c r="U9422" i="3" s="1"/>
  <c r="V9423" i="3"/>
  <c r="U9423" i="3" s="1"/>
  <c r="V9424" i="3"/>
  <c r="U9424" i="3" s="1"/>
  <c r="V9425" i="3"/>
  <c r="U9425" i="3" s="1"/>
  <c r="V9426" i="3"/>
  <c r="U9426" i="3" s="1"/>
  <c r="V9427" i="3"/>
  <c r="U9427" i="3" s="1"/>
  <c r="V9428" i="3"/>
  <c r="U9428" i="3" s="1"/>
  <c r="V9429" i="3"/>
  <c r="U9429" i="3" s="1"/>
  <c r="V9430" i="3"/>
  <c r="U9430" i="3" s="1"/>
  <c r="V9431" i="3"/>
  <c r="U9431" i="3" s="1"/>
  <c r="V9432" i="3"/>
  <c r="U9432" i="3" s="1"/>
  <c r="V9433" i="3"/>
  <c r="U9433" i="3" s="1"/>
  <c r="V9434" i="3"/>
  <c r="U9434" i="3" s="1"/>
  <c r="V9435" i="3"/>
  <c r="U9435" i="3" s="1"/>
  <c r="V9436" i="3"/>
  <c r="U9436" i="3" s="1"/>
  <c r="V9437" i="3"/>
  <c r="U9437" i="3" s="1"/>
  <c r="V9438" i="3"/>
  <c r="U9438" i="3" s="1"/>
  <c r="V9439" i="3"/>
  <c r="U9439" i="3" s="1"/>
  <c r="V9440" i="3"/>
  <c r="U9440" i="3" s="1"/>
  <c r="V9441" i="3"/>
  <c r="U9441" i="3" s="1"/>
  <c r="V9442" i="3"/>
  <c r="U9442" i="3" s="1"/>
  <c r="V9443" i="3"/>
  <c r="U9443" i="3" s="1"/>
  <c r="V9444" i="3"/>
  <c r="U9444" i="3" s="1"/>
  <c r="V9445" i="3"/>
  <c r="U9445" i="3" s="1"/>
  <c r="V9446" i="3"/>
  <c r="U9446" i="3" s="1"/>
  <c r="V9447" i="3"/>
  <c r="U9447" i="3" s="1"/>
  <c r="V9448" i="3"/>
  <c r="U9448" i="3" s="1"/>
  <c r="V9449" i="3"/>
  <c r="U9449" i="3" s="1"/>
  <c r="V9450" i="3"/>
  <c r="U9450" i="3" s="1"/>
  <c r="V9451" i="3"/>
  <c r="U9451" i="3" s="1"/>
  <c r="V9452" i="3"/>
  <c r="U9452" i="3" s="1"/>
  <c r="V9453" i="3"/>
  <c r="U9453" i="3" s="1"/>
  <c r="V9454" i="3"/>
  <c r="U9454" i="3" s="1"/>
  <c r="V9455" i="3"/>
  <c r="U9455" i="3" s="1"/>
  <c r="V9456" i="3"/>
  <c r="U9456" i="3" s="1"/>
  <c r="V9457" i="3"/>
  <c r="U9457" i="3" s="1"/>
  <c r="V9458" i="3"/>
  <c r="U9458" i="3" s="1"/>
  <c r="V9459" i="3"/>
  <c r="U9459" i="3" s="1"/>
  <c r="V9460" i="3"/>
  <c r="U9460" i="3" s="1"/>
  <c r="V9461" i="3"/>
  <c r="U9461" i="3" s="1"/>
  <c r="V9462" i="3"/>
  <c r="U9462" i="3" s="1"/>
  <c r="V9463" i="3"/>
  <c r="U9463" i="3" s="1"/>
  <c r="V9464" i="3"/>
  <c r="U9464" i="3" s="1"/>
  <c r="V9465" i="3"/>
  <c r="U9465" i="3" s="1"/>
  <c r="V9466" i="3"/>
  <c r="U9466" i="3" s="1"/>
  <c r="V9467" i="3"/>
  <c r="U9467" i="3" s="1"/>
  <c r="V9468" i="3"/>
  <c r="U9468" i="3" s="1"/>
  <c r="V9469" i="3"/>
  <c r="U9469" i="3" s="1"/>
  <c r="V9470" i="3"/>
  <c r="U9470" i="3" s="1"/>
  <c r="V9471" i="3"/>
  <c r="U9471" i="3" s="1"/>
  <c r="V9472" i="3"/>
  <c r="U9472" i="3" s="1"/>
  <c r="V9473" i="3"/>
  <c r="U9473" i="3" s="1"/>
  <c r="V9474" i="3"/>
  <c r="U9474" i="3" s="1"/>
  <c r="V9475" i="3"/>
  <c r="U9475" i="3" s="1"/>
  <c r="V9476" i="3"/>
  <c r="U9476" i="3" s="1"/>
  <c r="V9477" i="3"/>
  <c r="U9477" i="3" s="1"/>
  <c r="V9478" i="3"/>
  <c r="U9478" i="3" s="1"/>
  <c r="V9479" i="3"/>
  <c r="U9479" i="3" s="1"/>
  <c r="V9480" i="3"/>
  <c r="U9480" i="3" s="1"/>
  <c r="V9481" i="3"/>
  <c r="U9481" i="3" s="1"/>
  <c r="V9482" i="3"/>
  <c r="U9482" i="3" s="1"/>
  <c r="V9483" i="3"/>
  <c r="U9483" i="3" s="1"/>
  <c r="V9484" i="3"/>
  <c r="U9484" i="3" s="1"/>
  <c r="V9485" i="3"/>
  <c r="U9485" i="3" s="1"/>
  <c r="V9486" i="3"/>
  <c r="U9486" i="3" s="1"/>
  <c r="V9487" i="3"/>
  <c r="U9487" i="3" s="1"/>
  <c r="V9488" i="3"/>
  <c r="U9488" i="3" s="1"/>
  <c r="V9489" i="3"/>
  <c r="U9489" i="3" s="1"/>
  <c r="V9490" i="3"/>
  <c r="U9490" i="3" s="1"/>
  <c r="V9491" i="3"/>
  <c r="U9491" i="3" s="1"/>
  <c r="V9492" i="3"/>
  <c r="U9492" i="3" s="1"/>
  <c r="V9493" i="3"/>
  <c r="U9493" i="3" s="1"/>
  <c r="V9494" i="3"/>
  <c r="U9494" i="3" s="1"/>
  <c r="V9495" i="3"/>
  <c r="U9495" i="3" s="1"/>
  <c r="V9496" i="3"/>
  <c r="U9496" i="3" s="1"/>
  <c r="V9497" i="3"/>
  <c r="U9497" i="3" s="1"/>
  <c r="V9498" i="3"/>
  <c r="U9498" i="3" s="1"/>
  <c r="V9499" i="3"/>
  <c r="U9499" i="3" s="1"/>
  <c r="V9500" i="3"/>
  <c r="U9500" i="3" s="1"/>
  <c r="V9501" i="3"/>
  <c r="U9501" i="3" s="1"/>
  <c r="V9502" i="3"/>
  <c r="U9502" i="3" s="1"/>
  <c r="V9503" i="3"/>
  <c r="U9503" i="3" s="1"/>
  <c r="V9504" i="3"/>
  <c r="U9504" i="3" s="1"/>
  <c r="V9505" i="3"/>
  <c r="U9505" i="3" s="1"/>
  <c r="V9506" i="3"/>
  <c r="U9506" i="3" s="1"/>
  <c r="V9507" i="3"/>
  <c r="U9507" i="3" s="1"/>
  <c r="V9508" i="3"/>
  <c r="U9508" i="3" s="1"/>
  <c r="V9509" i="3"/>
  <c r="U9509" i="3" s="1"/>
  <c r="V9510" i="3"/>
  <c r="U9510" i="3" s="1"/>
  <c r="V9511" i="3"/>
  <c r="U9511" i="3" s="1"/>
  <c r="V9512" i="3"/>
  <c r="U9512" i="3" s="1"/>
  <c r="V9513" i="3"/>
  <c r="U9513" i="3" s="1"/>
  <c r="V9514" i="3"/>
  <c r="U9514" i="3" s="1"/>
  <c r="V9515" i="3"/>
  <c r="U9515" i="3" s="1"/>
  <c r="V9516" i="3"/>
  <c r="U9516" i="3" s="1"/>
  <c r="V9517" i="3"/>
  <c r="U9517" i="3" s="1"/>
  <c r="V9518" i="3"/>
  <c r="U9518" i="3" s="1"/>
  <c r="V9519" i="3"/>
  <c r="U9519" i="3" s="1"/>
  <c r="V9520" i="3"/>
  <c r="U9520" i="3" s="1"/>
  <c r="V9521" i="3"/>
  <c r="U9521" i="3" s="1"/>
  <c r="V9522" i="3"/>
  <c r="U9522" i="3" s="1"/>
  <c r="V9523" i="3"/>
  <c r="U9523" i="3" s="1"/>
  <c r="V9524" i="3"/>
  <c r="U9524" i="3" s="1"/>
  <c r="V9525" i="3"/>
  <c r="U9525" i="3" s="1"/>
  <c r="V9526" i="3"/>
  <c r="U9526" i="3" s="1"/>
  <c r="V9527" i="3"/>
  <c r="U9527" i="3" s="1"/>
  <c r="V9528" i="3"/>
  <c r="U9528" i="3" s="1"/>
  <c r="V9529" i="3"/>
  <c r="U9529" i="3" s="1"/>
  <c r="V9530" i="3"/>
  <c r="U9530" i="3" s="1"/>
  <c r="V9531" i="3"/>
  <c r="U9531" i="3" s="1"/>
  <c r="V9532" i="3"/>
  <c r="U9532" i="3" s="1"/>
  <c r="V9533" i="3"/>
  <c r="U9533" i="3" s="1"/>
  <c r="V9534" i="3"/>
  <c r="U9534" i="3" s="1"/>
  <c r="V9535" i="3"/>
  <c r="U9535" i="3" s="1"/>
  <c r="V9536" i="3"/>
  <c r="U9536" i="3" s="1"/>
  <c r="V9537" i="3"/>
  <c r="U9537" i="3" s="1"/>
  <c r="V9538" i="3"/>
  <c r="U9538" i="3" s="1"/>
  <c r="V9539" i="3"/>
  <c r="U9539" i="3" s="1"/>
  <c r="V9540" i="3"/>
  <c r="U9540" i="3" s="1"/>
  <c r="V9541" i="3"/>
  <c r="U9541" i="3" s="1"/>
  <c r="V9542" i="3"/>
  <c r="U9542" i="3" s="1"/>
  <c r="V9543" i="3"/>
  <c r="U9543" i="3" s="1"/>
  <c r="V9544" i="3"/>
  <c r="U9544" i="3" s="1"/>
  <c r="V9545" i="3"/>
  <c r="U9545" i="3" s="1"/>
  <c r="V9546" i="3"/>
  <c r="U9546" i="3" s="1"/>
  <c r="V9547" i="3"/>
  <c r="U9547" i="3" s="1"/>
  <c r="V9548" i="3"/>
  <c r="U9548" i="3" s="1"/>
  <c r="V9549" i="3"/>
  <c r="U9549" i="3" s="1"/>
  <c r="V9550" i="3"/>
  <c r="U9550" i="3" s="1"/>
  <c r="V9551" i="3"/>
  <c r="U9551" i="3" s="1"/>
  <c r="V9552" i="3"/>
  <c r="U9552" i="3" s="1"/>
  <c r="V9553" i="3"/>
  <c r="U9553" i="3" s="1"/>
  <c r="V9554" i="3"/>
  <c r="U9554" i="3" s="1"/>
  <c r="V9555" i="3"/>
  <c r="U9555" i="3" s="1"/>
  <c r="V9556" i="3"/>
  <c r="U9556" i="3" s="1"/>
  <c r="V9557" i="3"/>
  <c r="U9557" i="3" s="1"/>
  <c r="V9558" i="3"/>
  <c r="U9558" i="3" s="1"/>
  <c r="V9559" i="3"/>
  <c r="U9559" i="3" s="1"/>
  <c r="V9560" i="3"/>
  <c r="U9560" i="3" s="1"/>
  <c r="V9561" i="3"/>
  <c r="U9561" i="3" s="1"/>
  <c r="V9562" i="3"/>
  <c r="U9562" i="3" s="1"/>
  <c r="V9563" i="3"/>
  <c r="U9563" i="3" s="1"/>
  <c r="V9564" i="3"/>
  <c r="U9564" i="3" s="1"/>
  <c r="V9565" i="3"/>
  <c r="U9565" i="3" s="1"/>
  <c r="V9566" i="3"/>
  <c r="U9566" i="3" s="1"/>
  <c r="V9567" i="3"/>
  <c r="U9567" i="3" s="1"/>
  <c r="V9568" i="3"/>
  <c r="U9568" i="3" s="1"/>
  <c r="V9569" i="3"/>
  <c r="U9569" i="3" s="1"/>
  <c r="V9570" i="3"/>
  <c r="U9570" i="3" s="1"/>
  <c r="V9571" i="3"/>
  <c r="U9571" i="3" s="1"/>
  <c r="V9572" i="3"/>
  <c r="U9572" i="3" s="1"/>
  <c r="V9573" i="3"/>
  <c r="U9573" i="3" s="1"/>
  <c r="V9574" i="3"/>
  <c r="U9574" i="3" s="1"/>
  <c r="V9575" i="3"/>
  <c r="U9575" i="3" s="1"/>
  <c r="V9576" i="3"/>
  <c r="U9576" i="3" s="1"/>
  <c r="V9577" i="3"/>
  <c r="U9577" i="3" s="1"/>
  <c r="V9578" i="3"/>
  <c r="U9578" i="3" s="1"/>
  <c r="V9579" i="3"/>
  <c r="U9579" i="3" s="1"/>
  <c r="V9580" i="3"/>
  <c r="U9580" i="3" s="1"/>
  <c r="V9581" i="3"/>
  <c r="U9581" i="3" s="1"/>
  <c r="V9582" i="3"/>
  <c r="U9582" i="3" s="1"/>
  <c r="V9583" i="3"/>
  <c r="U9583" i="3" s="1"/>
  <c r="V9584" i="3"/>
  <c r="U9584" i="3" s="1"/>
  <c r="V9585" i="3"/>
  <c r="U9585" i="3" s="1"/>
  <c r="V9586" i="3"/>
  <c r="U9586" i="3" s="1"/>
  <c r="V9587" i="3"/>
  <c r="U9587" i="3" s="1"/>
  <c r="V9588" i="3"/>
  <c r="U9588" i="3" s="1"/>
  <c r="V9589" i="3"/>
  <c r="U9589" i="3" s="1"/>
  <c r="V9590" i="3"/>
  <c r="U9590" i="3" s="1"/>
  <c r="V9591" i="3"/>
  <c r="U9591" i="3" s="1"/>
  <c r="V9592" i="3"/>
  <c r="U9592" i="3" s="1"/>
  <c r="V9593" i="3"/>
  <c r="U9593" i="3" s="1"/>
  <c r="V9594" i="3"/>
  <c r="U9594" i="3" s="1"/>
  <c r="V9595" i="3"/>
  <c r="U9595" i="3" s="1"/>
  <c r="V9596" i="3"/>
  <c r="U9596" i="3" s="1"/>
  <c r="V9597" i="3"/>
  <c r="U9597" i="3" s="1"/>
  <c r="V9598" i="3"/>
  <c r="U9598" i="3" s="1"/>
  <c r="V9599" i="3"/>
  <c r="U9599" i="3" s="1"/>
  <c r="V9600" i="3"/>
  <c r="U9600" i="3" s="1"/>
  <c r="V9601" i="3"/>
  <c r="U9601" i="3" s="1"/>
  <c r="V9602" i="3"/>
  <c r="U9602" i="3" s="1"/>
  <c r="V9603" i="3"/>
  <c r="U9603" i="3" s="1"/>
  <c r="V9604" i="3"/>
  <c r="U9604" i="3" s="1"/>
  <c r="V9605" i="3"/>
  <c r="U9605" i="3" s="1"/>
  <c r="V9606" i="3"/>
  <c r="U9606" i="3" s="1"/>
  <c r="V9607" i="3"/>
  <c r="U9607" i="3" s="1"/>
  <c r="V9608" i="3"/>
  <c r="U9608" i="3" s="1"/>
  <c r="V9609" i="3"/>
  <c r="U9609" i="3" s="1"/>
  <c r="V9610" i="3"/>
  <c r="U9610" i="3" s="1"/>
  <c r="V9611" i="3"/>
  <c r="U9611" i="3" s="1"/>
  <c r="V9612" i="3"/>
  <c r="U9612" i="3" s="1"/>
  <c r="V9613" i="3"/>
  <c r="U9613" i="3" s="1"/>
  <c r="V9614" i="3"/>
  <c r="U9614" i="3" s="1"/>
  <c r="V9615" i="3"/>
  <c r="U9615" i="3" s="1"/>
  <c r="V9616" i="3"/>
  <c r="U9616" i="3" s="1"/>
  <c r="V9617" i="3"/>
  <c r="U9617" i="3" s="1"/>
  <c r="V9618" i="3"/>
  <c r="U9618" i="3" s="1"/>
  <c r="V9619" i="3"/>
  <c r="U9619" i="3" s="1"/>
  <c r="V9620" i="3"/>
  <c r="U9620" i="3" s="1"/>
  <c r="V9621" i="3"/>
  <c r="U9621" i="3" s="1"/>
  <c r="V9622" i="3"/>
  <c r="U9622" i="3" s="1"/>
  <c r="V9623" i="3"/>
  <c r="U9623" i="3" s="1"/>
  <c r="V9624" i="3"/>
  <c r="U9624" i="3" s="1"/>
  <c r="V9625" i="3"/>
  <c r="U9625" i="3" s="1"/>
  <c r="V9626" i="3"/>
  <c r="U9626" i="3" s="1"/>
  <c r="V9627" i="3"/>
  <c r="U9627" i="3" s="1"/>
  <c r="V9628" i="3"/>
  <c r="U9628" i="3" s="1"/>
  <c r="V9629" i="3"/>
  <c r="U9629" i="3" s="1"/>
  <c r="V9630" i="3"/>
  <c r="U9630" i="3" s="1"/>
  <c r="V9631" i="3"/>
  <c r="U9631" i="3" s="1"/>
  <c r="V9632" i="3"/>
  <c r="U9632" i="3" s="1"/>
  <c r="V9633" i="3"/>
  <c r="U9633" i="3" s="1"/>
  <c r="V9634" i="3"/>
  <c r="U9634" i="3" s="1"/>
  <c r="V9635" i="3"/>
  <c r="U9635" i="3" s="1"/>
  <c r="V9636" i="3"/>
  <c r="U9636" i="3" s="1"/>
  <c r="V9637" i="3"/>
  <c r="U9637" i="3" s="1"/>
  <c r="V9638" i="3"/>
  <c r="U9638" i="3" s="1"/>
  <c r="V9639" i="3"/>
  <c r="U9639" i="3" s="1"/>
  <c r="V9640" i="3"/>
  <c r="U9640" i="3" s="1"/>
  <c r="V9641" i="3"/>
  <c r="U9641" i="3" s="1"/>
  <c r="V9642" i="3"/>
  <c r="U9642" i="3" s="1"/>
  <c r="V9643" i="3"/>
  <c r="U9643" i="3" s="1"/>
  <c r="V9644" i="3"/>
  <c r="U9644" i="3" s="1"/>
  <c r="V9645" i="3"/>
  <c r="U9645" i="3" s="1"/>
  <c r="V9646" i="3"/>
  <c r="U9646" i="3" s="1"/>
  <c r="V9647" i="3"/>
  <c r="U9647" i="3" s="1"/>
  <c r="V9648" i="3"/>
  <c r="U9648" i="3" s="1"/>
  <c r="V9649" i="3"/>
  <c r="U9649" i="3" s="1"/>
  <c r="V9650" i="3"/>
  <c r="U9650" i="3" s="1"/>
  <c r="V9651" i="3"/>
  <c r="U9651" i="3" s="1"/>
  <c r="V9652" i="3"/>
  <c r="U9652" i="3" s="1"/>
  <c r="V9653" i="3"/>
  <c r="U9653" i="3" s="1"/>
  <c r="V9654" i="3"/>
  <c r="U9654" i="3" s="1"/>
  <c r="V9655" i="3"/>
  <c r="U9655" i="3" s="1"/>
  <c r="V9656" i="3"/>
  <c r="U9656" i="3" s="1"/>
  <c r="V9657" i="3"/>
  <c r="U9657" i="3" s="1"/>
  <c r="V9658" i="3"/>
  <c r="U9658" i="3" s="1"/>
  <c r="V9659" i="3"/>
  <c r="U9659" i="3" s="1"/>
  <c r="V9660" i="3"/>
  <c r="U9660" i="3" s="1"/>
  <c r="V9661" i="3"/>
  <c r="U9661" i="3" s="1"/>
  <c r="V9662" i="3"/>
  <c r="U9662" i="3" s="1"/>
  <c r="V9663" i="3"/>
  <c r="U9663" i="3" s="1"/>
  <c r="V9664" i="3"/>
  <c r="U9664" i="3" s="1"/>
  <c r="V9665" i="3"/>
  <c r="U9665" i="3" s="1"/>
  <c r="V9666" i="3"/>
  <c r="U9666" i="3" s="1"/>
  <c r="V9667" i="3"/>
  <c r="U9667" i="3" s="1"/>
  <c r="V9668" i="3"/>
  <c r="U9668" i="3" s="1"/>
  <c r="V9669" i="3"/>
  <c r="U9669" i="3" s="1"/>
  <c r="V9670" i="3"/>
  <c r="U9670" i="3" s="1"/>
  <c r="V9671" i="3"/>
  <c r="U9671" i="3" s="1"/>
  <c r="V9672" i="3"/>
  <c r="U9672" i="3" s="1"/>
  <c r="V9673" i="3"/>
  <c r="U9673" i="3" s="1"/>
  <c r="V9674" i="3"/>
  <c r="U9674" i="3" s="1"/>
  <c r="V9675" i="3"/>
  <c r="U9675" i="3" s="1"/>
  <c r="V9676" i="3"/>
  <c r="U9676" i="3" s="1"/>
  <c r="V9677" i="3"/>
  <c r="U9677" i="3" s="1"/>
  <c r="V9678" i="3"/>
  <c r="U9678" i="3" s="1"/>
  <c r="V9679" i="3"/>
  <c r="U9679" i="3" s="1"/>
  <c r="V9680" i="3"/>
  <c r="U9680" i="3" s="1"/>
  <c r="V9681" i="3"/>
  <c r="U9681" i="3" s="1"/>
  <c r="V9682" i="3"/>
  <c r="U9682" i="3" s="1"/>
  <c r="V9683" i="3"/>
  <c r="U9683" i="3" s="1"/>
  <c r="V9684" i="3"/>
  <c r="U9684" i="3" s="1"/>
  <c r="V9685" i="3"/>
  <c r="U9685" i="3" s="1"/>
  <c r="V9686" i="3"/>
  <c r="U9686" i="3" s="1"/>
  <c r="V9687" i="3"/>
  <c r="U9687" i="3" s="1"/>
  <c r="V9688" i="3"/>
  <c r="U9688" i="3" s="1"/>
  <c r="V9689" i="3"/>
  <c r="U9689" i="3" s="1"/>
  <c r="V9690" i="3"/>
  <c r="U9690" i="3" s="1"/>
  <c r="V9691" i="3"/>
  <c r="U9691" i="3" s="1"/>
  <c r="V9692" i="3"/>
  <c r="U9692" i="3" s="1"/>
  <c r="V9693" i="3"/>
  <c r="U9693" i="3" s="1"/>
  <c r="V9694" i="3"/>
  <c r="U9694" i="3" s="1"/>
  <c r="V9695" i="3"/>
  <c r="U9695" i="3" s="1"/>
  <c r="V9696" i="3"/>
  <c r="U9696" i="3" s="1"/>
  <c r="V9697" i="3"/>
  <c r="U9697" i="3" s="1"/>
  <c r="V9698" i="3"/>
  <c r="U9698" i="3" s="1"/>
  <c r="V9699" i="3"/>
  <c r="U9699" i="3" s="1"/>
  <c r="V9700" i="3"/>
  <c r="U9700" i="3" s="1"/>
  <c r="V9701" i="3"/>
  <c r="U9701" i="3" s="1"/>
  <c r="V9702" i="3"/>
  <c r="U9702" i="3" s="1"/>
  <c r="V9703" i="3"/>
  <c r="U9703" i="3" s="1"/>
  <c r="V9704" i="3"/>
  <c r="U9704" i="3" s="1"/>
  <c r="V9705" i="3"/>
  <c r="U9705" i="3" s="1"/>
  <c r="V9706" i="3"/>
  <c r="U9706" i="3" s="1"/>
  <c r="V9707" i="3"/>
  <c r="U9707" i="3" s="1"/>
  <c r="V9708" i="3"/>
  <c r="U9708" i="3" s="1"/>
  <c r="V9709" i="3"/>
  <c r="U9709" i="3" s="1"/>
  <c r="V9710" i="3"/>
  <c r="U9710" i="3" s="1"/>
  <c r="V9711" i="3"/>
  <c r="U9711" i="3" s="1"/>
  <c r="V9712" i="3"/>
  <c r="U9712" i="3" s="1"/>
  <c r="V9713" i="3"/>
  <c r="U9713" i="3" s="1"/>
  <c r="V9714" i="3"/>
  <c r="U9714" i="3" s="1"/>
  <c r="V9715" i="3"/>
  <c r="U9715" i="3" s="1"/>
  <c r="V9716" i="3"/>
  <c r="U9716" i="3" s="1"/>
  <c r="V9717" i="3"/>
  <c r="U9717" i="3" s="1"/>
  <c r="V9718" i="3"/>
  <c r="U9718" i="3" s="1"/>
  <c r="V9719" i="3"/>
  <c r="U9719" i="3" s="1"/>
  <c r="V9720" i="3"/>
  <c r="U9720" i="3" s="1"/>
  <c r="V9721" i="3"/>
  <c r="U9721" i="3" s="1"/>
  <c r="V9722" i="3"/>
  <c r="U9722" i="3" s="1"/>
  <c r="V9723" i="3"/>
  <c r="U9723" i="3" s="1"/>
  <c r="V9724" i="3"/>
  <c r="U9724" i="3" s="1"/>
  <c r="V9725" i="3"/>
  <c r="U9725" i="3" s="1"/>
  <c r="V9726" i="3"/>
  <c r="U9726" i="3" s="1"/>
  <c r="V9727" i="3"/>
  <c r="U9727" i="3" s="1"/>
  <c r="V9728" i="3"/>
  <c r="U9728" i="3" s="1"/>
  <c r="V9729" i="3"/>
  <c r="U9729" i="3" s="1"/>
  <c r="V9730" i="3"/>
  <c r="U9730" i="3" s="1"/>
  <c r="V9731" i="3"/>
  <c r="U9731" i="3" s="1"/>
  <c r="V9732" i="3"/>
  <c r="U9732" i="3" s="1"/>
  <c r="V9733" i="3"/>
  <c r="U9733" i="3" s="1"/>
  <c r="V9734" i="3"/>
  <c r="U9734" i="3" s="1"/>
  <c r="V9735" i="3"/>
  <c r="U9735" i="3" s="1"/>
  <c r="V9736" i="3"/>
  <c r="U9736" i="3" s="1"/>
  <c r="V9737" i="3"/>
  <c r="U9737" i="3" s="1"/>
  <c r="V9738" i="3"/>
  <c r="U9738" i="3" s="1"/>
  <c r="V9739" i="3"/>
  <c r="U9739" i="3" s="1"/>
  <c r="V9740" i="3"/>
  <c r="U9740" i="3" s="1"/>
  <c r="V9741" i="3"/>
  <c r="U9741" i="3" s="1"/>
  <c r="V9742" i="3"/>
  <c r="U9742" i="3" s="1"/>
  <c r="V9743" i="3"/>
  <c r="U9743" i="3" s="1"/>
  <c r="V9744" i="3"/>
  <c r="U9744" i="3" s="1"/>
  <c r="V9745" i="3"/>
  <c r="U9745" i="3" s="1"/>
  <c r="V9746" i="3"/>
  <c r="U9746" i="3" s="1"/>
  <c r="V9747" i="3"/>
  <c r="U9747" i="3" s="1"/>
  <c r="V9748" i="3"/>
  <c r="U9748" i="3" s="1"/>
  <c r="V9749" i="3"/>
  <c r="U9749" i="3" s="1"/>
  <c r="V9750" i="3"/>
  <c r="U9750" i="3" s="1"/>
  <c r="V9751" i="3"/>
  <c r="U9751" i="3" s="1"/>
  <c r="V9752" i="3"/>
  <c r="U9752" i="3" s="1"/>
  <c r="V9753" i="3"/>
  <c r="U9753" i="3" s="1"/>
  <c r="V9754" i="3"/>
  <c r="U9754" i="3" s="1"/>
  <c r="V9755" i="3"/>
  <c r="U9755" i="3" s="1"/>
  <c r="V9756" i="3"/>
  <c r="U9756" i="3" s="1"/>
  <c r="V9757" i="3"/>
  <c r="U9757" i="3" s="1"/>
  <c r="V9758" i="3"/>
  <c r="U9758" i="3" s="1"/>
  <c r="V9759" i="3"/>
  <c r="U9759" i="3" s="1"/>
  <c r="V9760" i="3"/>
  <c r="U9760" i="3" s="1"/>
  <c r="V9761" i="3"/>
  <c r="U9761" i="3" s="1"/>
  <c r="V9762" i="3"/>
  <c r="U9762" i="3" s="1"/>
  <c r="V9763" i="3"/>
  <c r="U9763" i="3" s="1"/>
  <c r="V9764" i="3"/>
  <c r="U9764" i="3" s="1"/>
  <c r="V9765" i="3"/>
  <c r="U9765" i="3" s="1"/>
  <c r="V9766" i="3"/>
  <c r="U9766" i="3" s="1"/>
  <c r="V9767" i="3"/>
  <c r="U9767" i="3" s="1"/>
  <c r="V9768" i="3"/>
  <c r="U9768" i="3" s="1"/>
  <c r="V9769" i="3"/>
  <c r="U9769" i="3" s="1"/>
  <c r="V9770" i="3"/>
  <c r="U9770" i="3" s="1"/>
  <c r="V9771" i="3"/>
  <c r="U9771" i="3" s="1"/>
  <c r="V9772" i="3"/>
  <c r="U9772" i="3" s="1"/>
  <c r="V9773" i="3"/>
  <c r="U9773" i="3" s="1"/>
  <c r="V9774" i="3"/>
  <c r="U9774" i="3" s="1"/>
  <c r="V9775" i="3"/>
  <c r="U9775" i="3" s="1"/>
  <c r="V9776" i="3"/>
  <c r="U9776" i="3" s="1"/>
  <c r="V9777" i="3"/>
  <c r="U9777" i="3" s="1"/>
  <c r="V9778" i="3"/>
  <c r="U9778" i="3" s="1"/>
  <c r="V9779" i="3"/>
  <c r="U9779" i="3" s="1"/>
  <c r="V9780" i="3"/>
  <c r="U9780" i="3" s="1"/>
  <c r="V9781" i="3"/>
  <c r="U9781" i="3" s="1"/>
  <c r="V9782" i="3"/>
  <c r="U9782" i="3" s="1"/>
  <c r="V9783" i="3"/>
  <c r="U9783" i="3" s="1"/>
  <c r="V9784" i="3"/>
  <c r="U9784" i="3" s="1"/>
  <c r="V9785" i="3"/>
  <c r="U9785" i="3" s="1"/>
  <c r="V9786" i="3"/>
  <c r="U9786" i="3" s="1"/>
  <c r="V9787" i="3"/>
  <c r="U9787" i="3" s="1"/>
  <c r="V9788" i="3"/>
  <c r="U9788" i="3" s="1"/>
  <c r="V9789" i="3"/>
  <c r="U9789" i="3" s="1"/>
  <c r="V9790" i="3"/>
  <c r="U9790" i="3" s="1"/>
  <c r="V9791" i="3"/>
  <c r="U9791" i="3" s="1"/>
  <c r="V9792" i="3"/>
  <c r="U9792" i="3" s="1"/>
  <c r="V9793" i="3"/>
  <c r="U9793" i="3" s="1"/>
  <c r="V9794" i="3"/>
  <c r="U9794" i="3" s="1"/>
  <c r="V9795" i="3"/>
  <c r="U9795" i="3" s="1"/>
  <c r="V9796" i="3"/>
  <c r="U9796" i="3" s="1"/>
  <c r="V9797" i="3"/>
  <c r="U9797" i="3" s="1"/>
  <c r="V9798" i="3"/>
  <c r="U9798" i="3" s="1"/>
  <c r="V9799" i="3"/>
  <c r="U9799" i="3" s="1"/>
  <c r="V9800" i="3"/>
  <c r="U9800" i="3" s="1"/>
  <c r="V9801" i="3"/>
  <c r="U9801" i="3" s="1"/>
  <c r="V9802" i="3"/>
  <c r="U9802" i="3" s="1"/>
  <c r="V9803" i="3"/>
  <c r="U9803" i="3" s="1"/>
  <c r="V9804" i="3"/>
  <c r="U9804" i="3" s="1"/>
  <c r="V9805" i="3"/>
  <c r="U9805" i="3" s="1"/>
  <c r="V9806" i="3"/>
  <c r="U9806" i="3" s="1"/>
  <c r="V9807" i="3"/>
  <c r="U9807" i="3" s="1"/>
  <c r="V9808" i="3"/>
  <c r="U9808" i="3" s="1"/>
  <c r="V9809" i="3"/>
  <c r="U9809" i="3" s="1"/>
  <c r="V9810" i="3"/>
  <c r="U9810" i="3" s="1"/>
  <c r="V9811" i="3"/>
  <c r="U9811" i="3" s="1"/>
  <c r="V9812" i="3"/>
  <c r="U9812" i="3" s="1"/>
  <c r="V9813" i="3"/>
  <c r="U9813" i="3" s="1"/>
  <c r="V9814" i="3"/>
  <c r="U9814" i="3" s="1"/>
  <c r="V9815" i="3"/>
  <c r="U9815" i="3" s="1"/>
  <c r="V9816" i="3"/>
  <c r="U9816" i="3" s="1"/>
  <c r="V9817" i="3"/>
  <c r="U9817" i="3" s="1"/>
  <c r="V9818" i="3"/>
  <c r="U9818" i="3" s="1"/>
  <c r="V9819" i="3"/>
  <c r="U9819" i="3" s="1"/>
  <c r="V9820" i="3"/>
  <c r="U9820" i="3" s="1"/>
  <c r="V9821" i="3"/>
  <c r="U9821" i="3" s="1"/>
  <c r="V9822" i="3"/>
  <c r="U9822" i="3" s="1"/>
  <c r="V9823" i="3"/>
  <c r="U9823" i="3" s="1"/>
  <c r="V9824" i="3"/>
  <c r="U9824" i="3" s="1"/>
  <c r="V9825" i="3"/>
  <c r="U9825" i="3" s="1"/>
  <c r="V9826" i="3"/>
  <c r="U9826" i="3" s="1"/>
  <c r="V9827" i="3"/>
  <c r="U9827" i="3" s="1"/>
  <c r="V9828" i="3"/>
  <c r="U9828" i="3" s="1"/>
  <c r="V9829" i="3"/>
  <c r="U9829" i="3" s="1"/>
  <c r="V9830" i="3"/>
  <c r="U9830" i="3" s="1"/>
  <c r="V9831" i="3"/>
  <c r="U9831" i="3" s="1"/>
  <c r="V9832" i="3"/>
  <c r="U9832" i="3" s="1"/>
  <c r="V9833" i="3"/>
  <c r="U9833" i="3" s="1"/>
  <c r="V9834" i="3"/>
  <c r="U9834" i="3" s="1"/>
  <c r="V9835" i="3"/>
  <c r="U9835" i="3" s="1"/>
  <c r="V9836" i="3"/>
  <c r="U9836" i="3" s="1"/>
  <c r="V9837" i="3"/>
  <c r="U9837" i="3" s="1"/>
  <c r="V9838" i="3"/>
  <c r="U9838" i="3" s="1"/>
  <c r="V9839" i="3"/>
  <c r="U9839" i="3" s="1"/>
  <c r="V9840" i="3"/>
  <c r="U9840" i="3" s="1"/>
  <c r="V9841" i="3"/>
  <c r="U9841" i="3" s="1"/>
  <c r="V9842" i="3"/>
  <c r="U9842" i="3" s="1"/>
  <c r="V9843" i="3"/>
  <c r="U9843" i="3" s="1"/>
  <c r="V9844" i="3"/>
  <c r="U9844" i="3" s="1"/>
  <c r="V9845" i="3"/>
  <c r="U9845" i="3" s="1"/>
  <c r="V9846" i="3"/>
  <c r="U9846" i="3" s="1"/>
  <c r="V9847" i="3"/>
  <c r="U9847" i="3" s="1"/>
  <c r="V9848" i="3"/>
  <c r="U9848" i="3" s="1"/>
  <c r="V9849" i="3"/>
  <c r="U9849" i="3" s="1"/>
  <c r="V9850" i="3"/>
  <c r="U9850" i="3" s="1"/>
  <c r="V9851" i="3"/>
  <c r="U9851" i="3" s="1"/>
  <c r="V9852" i="3"/>
  <c r="U9852" i="3" s="1"/>
  <c r="V9853" i="3"/>
  <c r="U9853" i="3" s="1"/>
  <c r="V9854" i="3"/>
  <c r="U9854" i="3" s="1"/>
  <c r="V9855" i="3"/>
  <c r="U9855" i="3" s="1"/>
  <c r="V9856" i="3"/>
  <c r="U9856" i="3" s="1"/>
  <c r="V9857" i="3"/>
  <c r="U9857" i="3" s="1"/>
  <c r="V9858" i="3"/>
  <c r="U9858" i="3" s="1"/>
  <c r="V9859" i="3"/>
  <c r="U9859" i="3" s="1"/>
  <c r="V9860" i="3"/>
  <c r="U9860" i="3" s="1"/>
  <c r="V9861" i="3"/>
  <c r="U9861" i="3" s="1"/>
  <c r="V9862" i="3"/>
  <c r="U9862" i="3" s="1"/>
  <c r="V9863" i="3"/>
  <c r="U9863" i="3" s="1"/>
  <c r="V9864" i="3"/>
  <c r="U9864" i="3" s="1"/>
  <c r="V9865" i="3"/>
  <c r="U9865" i="3" s="1"/>
  <c r="V9866" i="3"/>
  <c r="U9866" i="3" s="1"/>
  <c r="V9867" i="3"/>
  <c r="U9867" i="3" s="1"/>
  <c r="V9868" i="3"/>
  <c r="U9868" i="3" s="1"/>
  <c r="V9869" i="3"/>
  <c r="U9869" i="3" s="1"/>
  <c r="V9870" i="3"/>
  <c r="U9870" i="3" s="1"/>
  <c r="V9871" i="3"/>
  <c r="U9871" i="3" s="1"/>
  <c r="V9872" i="3"/>
  <c r="U9872" i="3" s="1"/>
  <c r="V9873" i="3"/>
  <c r="U9873" i="3" s="1"/>
  <c r="V9874" i="3"/>
  <c r="U9874" i="3" s="1"/>
  <c r="V9875" i="3"/>
  <c r="U9875" i="3" s="1"/>
  <c r="V9876" i="3"/>
  <c r="U9876" i="3" s="1"/>
  <c r="V9877" i="3"/>
  <c r="U9877" i="3" s="1"/>
  <c r="V9878" i="3"/>
  <c r="U9878" i="3" s="1"/>
  <c r="V9879" i="3"/>
  <c r="U9879" i="3" s="1"/>
  <c r="V9880" i="3"/>
  <c r="U9880" i="3" s="1"/>
  <c r="V9881" i="3"/>
  <c r="U9881" i="3" s="1"/>
  <c r="V9882" i="3"/>
  <c r="U9882" i="3" s="1"/>
  <c r="V9883" i="3"/>
  <c r="U9883" i="3" s="1"/>
  <c r="V9884" i="3"/>
  <c r="U9884" i="3" s="1"/>
  <c r="V9885" i="3"/>
  <c r="U9885" i="3" s="1"/>
  <c r="V9886" i="3"/>
  <c r="U9886" i="3" s="1"/>
  <c r="V9887" i="3"/>
  <c r="U9887" i="3" s="1"/>
  <c r="V9888" i="3"/>
  <c r="U9888" i="3" s="1"/>
  <c r="V9889" i="3"/>
  <c r="U9889" i="3" s="1"/>
  <c r="V9890" i="3"/>
  <c r="U9890" i="3" s="1"/>
  <c r="V9891" i="3"/>
  <c r="U9891" i="3" s="1"/>
  <c r="V9892" i="3"/>
  <c r="U9892" i="3" s="1"/>
  <c r="V9893" i="3"/>
  <c r="U9893" i="3" s="1"/>
  <c r="V9894" i="3"/>
  <c r="U9894" i="3" s="1"/>
  <c r="V9895" i="3"/>
  <c r="U9895" i="3" s="1"/>
  <c r="V9896" i="3"/>
  <c r="U9896" i="3" s="1"/>
  <c r="V9897" i="3"/>
  <c r="U9897" i="3" s="1"/>
  <c r="V9898" i="3"/>
  <c r="U9898" i="3" s="1"/>
  <c r="V9899" i="3"/>
  <c r="U9899" i="3" s="1"/>
  <c r="V9900" i="3"/>
  <c r="U9900" i="3" s="1"/>
  <c r="V9901" i="3"/>
  <c r="U9901" i="3" s="1"/>
  <c r="V9902" i="3"/>
  <c r="U9902" i="3" s="1"/>
  <c r="V9903" i="3"/>
  <c r="U9903" i="3" s="1"/>
  <c r="V9904" i="3"/>
  <c r="U9904" i="3" s="1"/>
  <c r="V9905" i="3"/>
  <c r="U9905" i="3" s="1"/>
  <c r="V9906" i="3"/>
  <c r="U9906" i="3" s="1"/>
  <c r="V9907" i="3"/>
  <c r="U9907" i="3" s="1"/>
  <c r="V9908" i="3"/>
  <c r="U9908" i="3" s="1"/>
  <c r="V9909" i="3"/>
  <c r="U9909" i="3" s="1"/>
  <c r="V9910" i="3"/>
  <c r="U9910" i="3" s="1"/>
  <c r="V9911" i="3"/>
  <c r="U9911" i="3" s="1"/>
  <c r="V9912" i="3"/>
  <c r="U9912" i="3" s="1"/>
  <c r="V9913" i="3"/>
  <c r="U9913" i="3" s="1"/>
  <c r="V9914" i="3"/>
  <c r="U9914" i="3" s="1"/>
  <c r="V9915" i="3"/>
  <c r="U9915" i="3" s="1"/>
  <c r="V9916" i="3"/>
  <c r="U9916" i="3" s="1"/>
  <c r="V9917" i="3"/>
  <c r="U9917" i="3" s="1"/>
  <c r="V9918" i="3"/>
  <c r="U9918" i="3" s="1"/>
  <c r="V9919" i="3"/>
  <c r="U9919" i="3" s="1"/>
  <c r="V9920" i="3"/>
  <c r="U9920" i="3" s="1"/>
  <c r="V9921" i="3"/>
  <c r="U9921" i="3" s="1"/>
  <c r="V9922" i="3"/>
  <c r="U9922" i="3" s="1"/>
  <c r="V9923" i="3"/>
  <c r="U9923" i="3" s="1"/>
  <c r="V9924" i="3"/>
  <c r="U9924" i="3" s="1"/>
  <c r="V9925" i="3"/>
  <c r="U9925" i="3" s="1"/>
  <c r="V9926" i="3"/>
  <c r="U9926" i="3" s="1"/>
  <c r="V9927" i="3"/>
  <c r="U9927" i="3" s="1"/>
  <c r="V9928" i="3"/>
  <c r="U9928" i="3" s="1"/>
  <c r="V9929" i="3"/>
  <c r="U9929" i="3" s="1"/>
  <c r="V9930" i="3"/>
  <c r="U9930" i="3" s="1"/>
  <c r="V9931" i="3"/>
  <c r="U9931" i="3" s="1"/>
  <c r="V9932" i="3"/>
  <c r="U9932" i="3" s="1"/>
  <c r="V9933" i="3"/>
  <c r="U9933" i="3" s="1"/>
  <c r="V9934" i="3"/>
  <c r="U9934" i="3" s="1"/>
  <c r="V9935" i="3"/>
  <c r="U9935" i="3" s="1"/>
  <c r="V9936" i="3"/>
  <c r="U9936" i="3" s="1"/>
  <c r="V9937" i="3"/>
  <c r="U9937" i="3" s="1"/>
  <c r="V9938" i="3"/>
  <c r="U9938" i="3" s="1"/>
  <c r="V9939" i="3"/>
  <c r="U9939" i="3" s="1"/>
  <c r="V9940" i="3"/>
  <c r="U9940" i="3" s="1"/>
  <c r="V9941" i="3"/>
  <c r="U9941" i="3" s="1"/>
  <c r="V9942" i="3"/>
  <c r="U9942" i="3" s="1"/>
  <c r="V9943" i="3"/>
  <c r="U9943" i="3" s="1"/>
  <c r="V9944" i="3"/>
  <c r="U9944" i="3" s="1"/>
  <c r="V9945" i="3"/>
  <c r="U9945" i="3" s="1"/>
  <c r="V9946" i="3"/>
  <c r="U9946" i="3" s="1"/>
  <c r="V9947" i="3"/>
  <c r="U9947" i="3" s="1"/>
  <c r="V9948" i="3"/>
  <c r="U9948" i="3" s="1"/>
  <c r="V9949" i="3"/>
  <c r="U9949" i="3" s="1"/>
  <c r="V9950" i="3"/>
  <c r="U9950" i="3" s="1"/>
  <c r="V9951" i="3"/>
  <c r="U9951" i="3" s="1"/>
  <c r="V9952" i="3"/>
  <c r="U9952" i="3" s="1"/>
  <c r="V9953" i="3"/>
  <c r="U9953" i="3" s="1"/>
  <c r="V9954" i="3"/>
  <c r="U9954" i="3" s="1"/>
  <c r="V9955" i="3"/>
  <c r="U9955" i="3" s="1"/>
  <c r="V9956" i="3"/>
  <c r="U9956" i="3" s="1"/>
  <c r="V9957" i="3"/>
  <c r="U9957" i="3" s="1"/>
  <c r="V9958" i="3"/>
  <c r="U9958" i="3" s="1"/>
  <c r="V9959" i="3"/>
  <c r="U9959" i="3" s="1"/>
  <c r="V9960" i="3"/>
  <c r="U9960" i="3" s="1"/>
  <c r="V9961" i="3"/>
  <c r="U9961" i="3" s="1"/>
  <c r="V9962" i="3"/>
  <c r="U9962" i="3" s="1"/>
  <c r="V9963" i="3"/>
  <c r="U9963" i="3" s="1"/>
  <c r="V9964" i="3"/>
  <c r="U9964" i="3" s="1"/>
  <c r="V9965" i="3"/>
  <c r="U9965" i="3" s="1"/>
  <c r="V9966" i="3"/>
  <c r="U9966" i="3" s="1"/>
  <c r="V9967" i="3"/>
  <c r="U9967" i="3" s="1"/>
  <c r="V9968" i="3"/>
  <c r="U9968" i="3" s="1"/>
  <c r="V9969" i="3"/>
  <c r="U9969" i="3" s="1"/>
  <c r="V9970" i="3"/>
  <c r="U9970" i="3" s="1"/>
  <c r="V9971" i="3"/>
  <c r="U9971" i="3" s="1"/>
  <c r="V9972" i="3"/>
  <c r="U9972" i="3" s="1"/>
  <c r="V9973" i="3"/>
  <c r="U9973" i="3" s="1"/>
  <c r="V9974" i="3"/>
  <c r="U9974" i="3" s="1"/>
  <c r="V9975" i="3"/>
  <c r="U9975" i="3" s="1"/>
  <c r="V9976" i="3"/>
  <c r="U9976" i="3" s="1"/>
  <c r="V9977" i="3"/>
  <c r="U9977" i="3" s="1"/>
  <c r="V9978" i="3"/>
  <c r="U9978" i="3" s="1"/>
  <c r="V9979" i="3"/>
  <c r="U9979" i="3" s="1"/>
  <c r="V9980" i="3"/>
  <c r="U9980" i="3" s="1"/>
  <c r="V9981" i="3"/>
  <c r="U9981" i="3" s="1"/>
  <c r="V9982" i="3"/>
  <c r="U9982" i="3" s="1"/>
  <c r="V9983" i="3"/>
  <c r="U9983" i="3" s="1"/>
  <c r="V9984" i="3"/>
  <c r="U9984" i="3" s="1"/>
  <c r="V9985" i="3"/>
  <c r="U9985" i="3" s="1"/>
  <c r="V9986" i="3"/>
  <c r="U9986" i="3" s="1"/>
  <c r="V9987" i="3"/>
  <c r="U9987" i="3" s="1"/>
  <c r="V9988" i="3"/>
  <c r="U9988" i="3" s="1"/>
  <c r="V9989" i="3"/>
  <c r="U9989" i="3" s="1"/>
  <c r="V9990" i="3"/>
  <c r="U9990" i="3" s="1"/>
  <c r="V9991" i="3"/>
  <c r="U9991" i="3" s="1"/>
  <c r="V9992" i="3"/>
  <c r="U9992" i="3" s="1"/>
  <c r="V9993" i="3"/>
  <c r="U9993" i="3" s="1"/>
  <c r="V9994" i="3"/>
  <c r="U9994" i="3" s="1"/>
  <c r="V9995" i="3"/>
  <c r="U9995" i="3" s="1"/>
  <c r="V9996" i="3"/>
  <c r="U9996" i="3" s="1"/>
  <c r="V9997" i="3"/>
  <c r="U9997" i="3" s="1"/>
  <c r="V9998" i="3"/>
  <c r="U9998" i="3" s="1"/>
  <c r="V9999" i="3"/>
  <c r="U9999" i="3" s="1"/>
  <c r="V10000" i="3"/>
  <c r="U10000" i="3" s="1"/>
  <c r="V10001" i="3"/>
  <c r="U10001" i="3" s="1"/>
  <c r="V10002" i="3"/>
  <c r="U10002" i="3" s="1"/>
  <c r="V10003" i="3"/>
  <c r="U10003" i="3" s="1"/>
  <c r="V10004" i="3"/>
  <c r="U10004" i="3" s="1"/>
  <c r="V10005" i="3"/>
  <c r="U10005" i="3" s="1"/>
  <c r="V10006" i="3"/>
  <c r="U10006" i="3" s="1"/>
  <c r="V10007" i="3"/>
  <c r="U10007" i="3" s="1"/>
  <c r="V10008" i="3"/>
  <c r="U10008" i="3" s="1"/>
  <c r="V10009" i="3"/>
  <c r="U10009" i="3" s="1"/>
  <c r="V10010" i="3"/>
  <c r="U10010" i="3" s="1"/>
  <c r="V10011" i="3"/>
  <c r="U10011" i="3" s="1"/>
  <c r="V10012" i="3"/>
  <c r="U10012" i="3" s="1"/>
  <c r="V10013" i="3"/>
  <c r="U10013" i="3" s="1"/>
  <c r="V10014" i="3"/>
  <c r="U10014" i="3" s="1"/>
  <c r="V10015" i="3"/>
  <c r="U10015" i="3" s="1"/>
  <c r="V10016" i="3"/>
  <c r="U10016" i="3" s="1"/>
  <c r="V10017" i="3"/>
  <c r="U10017" i="3" s="1"/>
  <c r="V10018" i="3"/>
  <c r="U10018" i="3" s="1"/>
  <c r="V10019" i="3"/>
  <c r="U10019" i="3" s="1"/>
  <c r="V10020" i="3"/>
  <c r="U10020" i="3" s="1"/>
  <c r="V10021" i="3"/>
  <c r="U10021" i="3" s="1"/>
  <c r="V10022" i="3"/>
  <c r="U10022" i="3" s="1"/>
  <c r="V10023" i="3"/>
  <c r="U10023" i="3" s="1"/>
  <c r="V10024" i="3"/>
  <c r="U10024" i="3" s="1"/>
  <c r="V10025" i="3"/>
  <c r="U10025" i="3" s="1"/>
  <c r="V10026" i="3"/>
  <c r="U10026" i="3" s="1"/>
  <c r="V10027" i="3"/>
  <c r="U10027" i="3" s="1"/>
  <c r="V10028" i="3"/>
  <c r="U10028" i="3" s="1"/>
  <c r="V10029" i="3"/>
  <c r="U10029" i="3" s="1"/>
  <c r="V10030" i="3"/>
  <c r="U10030" i="3" s="1"/>
  <c r="V10031" i="3"/>
  <c r="U10031" i="3" s="1"/>
  <c r="V10032" i="3"/>
  <c r="U10032" i="3" s="1"/>
  <c r="V10033" i="3"/>
  <c r="U10033" i="3" s="1"/>
  <c r="V10034" i="3"/>
  <c r="U10034" i="3" s="1"/>
  <c r="V10035" i="3"/>
  <c r="U10035" i="3" s="1"/>
  <c r="V10036" i="3"/>
  <c r="U10036" i="3" s="1"/>
  <c r="V10037" i="3"/>
  <c r="U10037" i="3" s="1"/>
  <c r="V10038" i="3"/>
  <c r="U10038" i="3" s="1"/>
  <c r="V10039" i="3"/>
  <c r="U10039" i="3" s="1"/>
  <c r="V10040" i="3"/>
  <c r="U10040" i="3" s="1"/>
  <c r="V10041" i="3"/>
  <c r="U10041" i="3" s="1"/>
  <c r="V10042" i="3"/>
  <c r="U10042" i="3" s="1"/>
  <c r="V10043" i="3"/>
  <c r="U10043" i="3" s="1"/>
  <c r="V10044" i="3"/>
  <c r="U10044" i="3" s="1"/>
  <c r="V10045" i="3"/>
  <c r="U10045" i="3" s="1"/>
  <c r="V10046" i="3"/>
  <c r="U10046" i="3" s="1"/>
  <c r="V10047" i="3"/>
  <c r="U10047" i="3" s="1"/>
  <c r="V10048" i="3"/>
  <c r="U10048" i="3" s="1"/>
  <c r="V10049" i="3"/>
  <c r="U10049" i="3" s="1"/>
  <c r="V10050" i="3"/>
  <c r="U10050" i="3" s="1"/>
  <c r="V10051" i="3"/>
  <c r="U10051" i="3" s="1"/>
  <c r="V10052" i="3"/>
  <c r="U10052" i="3" s="1"/>
  <c r="V10053" i="3"/>
  <c r="U10053" i="3" s="1"/>
  <c r="V10054" i="3"/>
  <c r="U10054" i="3" s="1"/>
  <c r="V10055" i="3"/>
  <c r="U10055" i="3" s="1"/>
  <c r="V10056" i="3"/>
  <c r="U10056" i="3" s="1"/>
  <c r="V10057" i="3"/>
  <c r="U10057" i="3" s="1"/>
  <c r="V10058" i="3"/>
  <c r="U10058" i="3" s="1"/>
  <c r="V10059" i="3"/>
  <c r="U10059" i="3" s="1"/>
  <c r="V10060" i="3"/>
  <c r="U10060" i="3" s="1"/>
  <c r="V10061" i="3"/>
  <c r="U10061" i="3" s="1"/>
  <c r="V10062" i="3"/>
  <c r="U10062" i="3" s="1"/>
  <c r="V10063" i="3"/>
  <c r="U10063" i="3" s="1"/>
  <c r="V10064" i="3"/>
  <c r="U10064" i="3" s="1"/>
  <c r="V10065" i="3"/>
  <c r="U10065" i="3" s="1"/>
  <c r="V10066" i="3"/>
  <c r="U10066" i="3" s="1"/>
  <c r="V10067" i="3"/>
  <c r="U10067" i="3" s="1"/>
  <c r="V10068" i="3"/>
  <c r="U10068" i="3" s="1"/>
  <c r="V10069" i="3"/>
  <c r="U10069" i="3" s="1"/>
  <c r="V10070" i="3"/>
  <c r="U10070" i="3" s="1"/>
  <c r="V10071" i="3"/>
  <c r="U10071" i="3" s="1"/>
  <c r="V10072" i="3"/>
  <c r="U10072" i="3" s="1"/>
  <c r="V10073" i="3"/>
  <c r="U10073" i="3" s="1"/>
  <c r="V10074" i="3"/>
  <c r="U10074" i="3" s="1"/>
  <c r="V10075" i="3"/>
  <c r="U10075" i="3" s="1"/>
  <c r="V10076" i="3"/>
  <c r="U10076" i="3" s="1"/>
  <c r="V10077" i="3"/>
  <c r="U10077" i="3" s="1"/>
  <c r="V10078" i="3"/>
  <c r="U10078" i="3" s="1"/>
  <c r="V10079" i="3"/>
  <c r="U10079" i="3" s="1"/>
  <c r="V10080" i="3"/>
  <c r="U10080" i="3" s="1"/>
  <c r="V10081" i="3"/>
  <c r="U10081" i="3" s="1"/>
  <c r="V10082" i="3"/>
  <c r="U10082" i="3" s="1"/>
  <c r="V10083" i="3"/>
  <c r="U10083" i="3" s="1"/>
  <c r="V10084" i="3"/>
  <c r="U10084" i="3" s="1"/>
  <c r="V10085" i="3"/>
  <c r="U10085" i="3" s="1"/>
  <c r="V10086" i="3"/>
  <c r="U10086" i="3" s="1"/>
  <c r="V10087" i="3"/>
  <c r="U10087" i="3" s="1"/>
  <c r="V10088" i="3"/>
  <c r="U10088" i="3" s="1"/>
  <c r="V10089" i="3"/>
  <c r="U10089" i="3" s="1"/>
  <c r="V10090" i="3"/>
  <c r="U10090" i="3" s="1"/>
  <c r="V10091" i="3"/>
  <c r="U10091" i="3" s="1"/>
  <c r="V10092" i="3"/>
  <c r="U10092" i="3" s="1"/>
  <c r="V10093" i="3"/>
  <c r="U10093" i="3" s="1"/>
  <c r="V10094" i="3"/>
  <c r="U10094" i="3" s="1"/>
  <c r="V10095" i="3"/>
  <c r="U10095" i="3" s="1"/>
  <c r="V10096" i="3"/>
  <c r="U10096" i="3" s="1"/>
  <c r="V10097" i="3"/>
  <c r="U10097" i="3" s="1"/>
  <c r="V10098" i="3"/>
  <c r="U10098" i="3" s="1"/>
  <c r="V10099" i="3"/>
  <c r="U10099" i="3" s="1"/>
  <c r="V10100" i="3"/>
  <c r="U10100" i="3" s="1"/>
  <c r="V10101" i="3"/>
  <c r="U10101" i="3" s="1"/>
  <c r="V10102" i="3"/>
  <c r="U10102" i="3" s="1"/>
  <c r="V10103" i="3"/>
  <c r="U10103" i="3" s="1"/>
  <c r="V10104" i="3"/>
  <c r="U10104" i="3" s="1"/>
  <c r="V10105" i="3"/>
  <c r="U10105" i="3" s="1"/>
  <c r="V10106" i="3"/>
  <c r="U10106" i="3" s="1"/>
  <c r="V10107" i="3"/>
  <c r="U10107" i="3" s="1"/>
  <c r="V10108" i="3"/>
  <c r="U10108" i="3" s="1"/>
  <c r="V10109" i="3"/>
  <c r="U10109" i="3" s="1"/>
  <c r="V10110" i="3"/>
  <c r="U10110" i="3" s="1"/>
  <c r="V10111" i="3"/>
  <c r="U10111" i="3" s="1"/>
  <c r="V10112" i="3"/>
  <c r="U10112" i="3" s="1"/>
  <c r="V10113" i="3"/>
  <c r="U10113" i="3" s="1"/>
  <c r="V10114" i="3"/>
  <c r="U10114" i="3" s="1"/>
  <c r="V10115" i="3"/>
  <c r="U10115" i="3" s="1"/>
  <c r="V10116" i="3"/>
  <c r="U10116" i="3" s="1"/>
  <c r="V10117" i="3"/>
  <c r="U10117" i="3" s="1"/>
  <c r="V10118" i="3"/>
  <c r="U10118" i="3" s="1"/>
  <c r="V10119" i="3"/>
  <c r="U10119" i="3" s="1"/>
  <c r="V10120" i="3"/>
  <c r="U10120" i="3" s="1"/>
  <c r="V10121" i="3"/>
  <c r="U10121" i="3" s="1"/>
  <c r="V10122" i="3"/>
  <c r="U10122" i="3" s="1"/>
  <c r="V10123" i="3"/>
  <c r="U10123" i="3" s="1"/>
  <c r="V10124" i="3"/>
  <c r="U10124" i="3" s="1"/>
  <c r="V10125" i="3"/>
  <c r="U10125" i="3" s="1"/>
  <c r="V10126" i="3"/>
  <c r="U10126" i="3" s="1"/>
  <c r="V10127" i="3"/>
  <c r="U10127" i="3" s="1"/>
  <c r="V10128" i="3"/>
  <c r="U10128" i="3" s="1"/>
  <c r="V10129" i="3"/>
  <c r="U10129" i="3" s="1"/>
  <c r="V10130" i="3"/>
  <c r="U10130" i="3" s="1"/>
  <c r="V10131" i="3"/>
  <c r="U10131" i="3" s="1"/>
  <c r="V10132" i="3"/>
  <c r="U10132" i="3" s="1"/>
  <c r="V10133" i="3"/>
  <c r="U10133" i="3" s="1"/>
  <c r="V10134" i="3"/>
  <c r="U10134" i="3" s="1"/>
  <c r="V10135" i="3"/>
  <c r="U10135" i="3" s="1"/>
  <c r="V10136" i="3"/>
  <c r="U10136" i="3" s="1"/>
  <c r="V10137" i="3"/>
  <c r="U10137" i="3" s="1"/>
  <c r="V10138" i="3"/>
  <c r="U10138" i="3" s="1"/>
  <c r="V10139" i="3"/>
  <c r="U10139" i="3" s="1"/>
  <c r="V10140" i="3"/>
  <c r="U10140" i="3" s="1"/>
  <c r="V10141" i="3"/>
  <c r="U10141" i="3" s="1"/>
  <c r="V10142" i="3"/>
  <c r="U10142" i="3" s="1"/>
  <c r="V10143" i="3"/>
  <c r="U10143" i="3" s="1"/>
  <c r="V10144" i="3"/>
  <c r="U10144" i="3" s="1"/>
  <c r="V10145" i="3"/>
  <c r="U10145" i="3" s="1"/>
  <c r="V10146" i="3"/>
  <c r="U10146" i="3" s="1"/>
  <c r="V10147" i="3"/>
  <c r="U10147" i="3" s="1"/>
  <c r="V10148" i="3"/>
  <c r="U10148" i="3" s="1"/>
  <c r="V10149" i="3"/>
  <c r="U10149" i="3" s="1"/>
  <c r="V10150" i="3"/>
  <c r="U10150" i="3" s="1"/>
  <c r="V10151" i="3"/>
  <c r="U10151" i="3" s="1"/>
  <c r="V10152" i="3"/>
  <c r="U10152" i="3" s="1"/>
  <c r="V10153" i="3"/>
  <c r="U10153" i="3" s="1"/>
  <c r="V10154" i="3"/>
  <c r="U10154" i="3" s="1"/>
  <c r="V10155" i="3"/>
  <c r="U10155" i="3" s="1"/>
  <c r="V10156" i="3"/>
  <c r="U10156" i="3" s="1"/>
  <c r="V10157" i="3"/>
  <c r="U10157" i="3" s="1"/>
  <c r="V10158" i="3"/>
  <c r="U10158" i="3" s="1"/>
  <c r="V10159" i="3"/>
  <c r="U10159" i="3" s="1"/>
  <c r="V10160" i="3"/>
  <c r="U10160" i="3" s="1"/>
  <c r="V10161" i="3"/>
  <c r="U10161" i="3" s="1"/>
  <c r="V10162" i="3"/>
  <c r="U10162" i="3" s="1"/>
  <c r="V10163" i="3"/>
  <c r="U10163" i="3" s="1"/>
  <c r="V10164" i="3"/>
  <c r="U10164" i="3" s="1"/>
  <c r="V10165" i="3"/>
  <c r="U10165" i="3" s="1"/>
  <c r="V10166" i="3"/>
  <c r="U10166" i="3" s="1"/>
  <c r="V10167" i="3"/>
  <c r="U10167" i="3" s="1"/>
  <c r="V10168" i="3"/>
  <c r="U10168" i="3" s="1"/>
  <c r="V10169" i="3"/>
  <c r="U10169" i="3" s="1"/>
  <c r="V10170" i="3"/>
  <c r="U10170" i="3" s="1"/>
  <c r="V10171" i="3"/>
  <c r="U10171" i="3" s="1"/>
  <c r="V10172" i="3"/>
  <c r="U10172" i="3" s="1"/>
  <c r="V10173" i="3"/>
  <c r="U10173" i="3" s="1"/>
  <c r="V10174" i="3"/>
  <c r="U10174" i="3" s="1"/>
  <c r="V10175" i="3"/>
  <c r="U10175" i="3" s="1"/>
  <c r="V10176" i="3"/>
  <c r="U10176" i="3" s="1"/>
  <c r="V10177" i="3"/>
  <c r="U10177" i="3" s="1"/>
  <c r="V10178" i="3"/>
  <c r="U10178" i="3" s="1"/>
  <c r="V10179" i="3"/>
  <c r="U10179" i="3" s="1"/>
  <c r="V10180" i="3"/>
  <c r="U10180" i="3" s="1"/>
  <c r="V10181" i="3"/>
  <c r="U10181" i="3" s="1"/>
  <c r="V10182" i="3"/>
  <c r="U10182" i="3" s="1"/>
  <c r="V10183" i="3"/>
  <c r="U10183" i="3" s="1"/>
  <c r="V10184" i="3"/>
  <c r="U10184" i="3" s="1"/>
  <c r="V10185" i="3"/>
  <c r="U10185" i="3" s="1"/>
  <c r="V10186" i="3"/>
  <c r="U10186" i="3" s="1"/>
  <c r="V10187" i="3"/>
  <c r="U10187" i="3" s="1"/>
  <c r="V10188" i="3"/>
  <c r="U10188" i="3" s="1"/>
  <c r="V10189" i="3"/>
  <c r="U10189" i="3" s="1"/>
  <c r="V10190" i="3"/>
  <c r="U10190" i="3" s="1"/>
  <c r="V10191" i="3"/>
  <c r="U10191" i="3" s="1"/>
  <c r="V10192" i="3"/>
  <c r="U10192" i="3" s="1"/>
  <c r="V10193" i="3"/>
  <c r="U10193" i="3" s="1"/>
  <c r="V10194" i="3"/>
  <c r="U10194" i="3" s="1"/>
  <c r="V10195" i="3"/>
  <c r="U10195" i="3" s="1"/>
  <c r="V10196" i="3"/>
  <c r="U10196" i="3" s="1"/>
  <c r="V10197" i="3"/>
  <c r="U10197" i="3" s="1"/>
  <c r="V10198" i="3"/>
  <c r="U10198" i="3" s="1"/>
  <c r="V10199" i="3"/>
  <c r="U10199" i="3" s="1"/>
  <c r="V10200" i="3"/>
  <c r="U10200" i="3" s="1"/>
  <c r="V10201" i="3"/>
  <c r="U10201" i="3" s="1"/>
  <c r="V10202" i="3"/>
  <c r="U10202" i="3" s="1"/>
  <c r="V10203" i="3"/>
  <c r="U10203" i="3" s="1"/>
  <c r="V10204" i="3"/>
  <c r="U10204" i="3" s="1"/>
  <c r="V10205" i="3"/>
  <c r="U10205" i="3" s="1"/>
  <c r="V10206" i="3"/>
  <c r="U10206" i="3" s="1"/>
  <c r="V10207" i="3"/>
  <c r="U10207" i="3" s="1"/>
  <c r="V10208" i="3"/>
  <c r="U10208" i="3" s="1"/>
  <c r="V10209" i="3"/>
  <c r="U10209" i="3" s="1"/>
  <c r="V10210" i="3"/>
  <c r="U10210" i="3" s="1"/>
  <c r="V10211" i="3"/>
  <c r="U10211" i="3" s="1"/>
  <c r="V10212" i="3"/>
  <c r="U10212" i="3" s="1"/>
  <c r="V10213" i="3"/>
  <c r="U10213" i="3" s="1"/>
  <c r="V10214" i="3"/>
  <c r="U10214" i="3" s="1"/>
  <c r="V10215" i="3"/>
  <c r="U10215" i="3" s="1"/>
  <c r="V10216" i="3"/>
  <c r="U10216" i="3" s="1"/>
  <c r="V10217" i="3"/>
  <c r="U10217" i="3" s="1"/>
  <c r="V10218" i="3"/>
  <c r="U10218" i="3" s="1"/>
  <c r="V10219" i="3"/>
  <c r="U10219" i="3" s="1"/>
  <c r="V10220" i="3"/>
  <c r="U10220" i="3" s="1"/>
  <c r="V10221" i="3"/>
  <c r="U10221" i="3" s="1"/>
  <c r="V10222" i="3"/>
  <c r="U10222" i="3" s="1"/>
  <c r="V10223" i="3"/>
  <c r="U10223" i="3" s="1"/>
  <c r="V10224" i="3"/>
  <c r="U10224" i="3" s="1"/>
  <c r="V10225" i="3"/>
  <c r="U10225" i="3" s="1"/>
  <c r="V10226" i="3"/>
  <c r="U10226" i="3" s="1"/>
  <c r="V10227" i="3"/>
  <c r="U10227" i="3" s="1"/>
  <c r="V10228" i="3"/>
  <c r="U10228" i="3" s="1"/>
  <c r="V10229" i="3"/>
  <c r="U10229" i="3" s="1"/>
  <c r="V10230" i="3"/>
  <c r="U10230" i="3" s="1"/>
  <c r="V10231" i="3"/>
  <c r="U10231" i="3" s="1"/>
  <c r="V10232" i="3"/>
  <c r="U10232" i="3" s="1"/>
  <c r="V10233" i="3"/>
  <c r="U10233" i="3" s="1"/>
  <c r="V10234" i="3"/>
  <c r="U10234" i="3" s="1"/>
  <c r="V10235" i="3"/>
  <c r="U10235" i="3" s="1"/>
  <c r="V10236" i="3"/>
  <c r="U10236" i="3" s="1"/>
  <c r="V10237" i="3"/>
  <c r="U10237" i="3" s="1"/>
  <c r="V10238" i="3"/>
  <c r="U10238" i="3" s="1"/>
  <c r="V10239" i="3"/>
  <c r="U10239" i="3" s="1"/>
  <c r="V10240" i="3"/>
  <c r="U10240" i="3" s="1"/>
  <c r="V10241" i="3"/>
  <c r="U10241" i="3" s="1"/>
  <c r="V10242" i="3"/>
  <c r="U10242" i="3" s="1"/>
  <c r="V10243" i="3"/>
  <c r="U10243" i="3" s="1"/>
  <c r="V10244" i="3"/>
  <c r="U10244" i="3" s="1"/>
  <c r="V10245" i="3"/>
  <c r="U10245" i="3" s="1"/>
  <c r="V10246" i="3"/>
  <c r="U10246" i="3" s="1"/>
  <c r="V10247" i="3"/>
  <c r="U10247" i="3" s="1"/>
  <c r="V10248" i="3"/>
  <c r="U10248" i="3" s="1"/>
  <c r="V10249" i="3"/>
  <c r="U10249" i="3" s="1"/>
  <c r="V10250" i="3"/>
  <c r="U10250" i="3" s="1"/>
  <c r="V10251" i="3"/>
  <c r="U10251" i="3" s="1"/>
  <c r="V10252" i="3"/>
  <c r="U10252" i="3" s="1"/>
  <c r="V10253" i="3"/>
  <c r="U10253" i="3" s="1"/>
  <c r="V10254" i="3"/>
  <c r="U10254" i="3" s="1"/>
  <c r="V10255" i="3"/>
  <c r="U10255" i="3" s="1"/>
  <c r="V10256" i="3"/>
  <c r="U10256" i="3" s="1"/>
  <c r="V10257" i="3"/>
  <c r="U10257" i="3" s="1"/>
  <c r="V10258" i="3"/>
  <c r="U10258" i="3" s="1"/>
  <c r="V10259" i="3"/>
  <c r="U10259" i="3" s="1"/>
  <c r="V10260" i="3"/>
  <c r="U10260" i="3" s="1"/>
  <c r="V10261" i="3"/>
  <c r="U10261" i="3" s="1"/>
  <c r="V10262" i="3"/>
  <c r="U10262" i="3" s="1"/>
  <c r="V10263" i="3"/>
  <c r="U10263" i="3" s="1"/>
  <c r="V10264" i="3"/>
  <c r="U10264" i="3" s="1"/>
  <c r="V10265" i="3"/>
  <c r="U10265" i="3" s="1"/>
  <c r="V10266" i="3"/>
  <c r="U10266" i="3" s="1"/>
  <c r="V10267" i="3"/>
  <c r="U10267" i="3" s="1"/>
  <c r="V10268" i="3"/>
  <c r="U10268" i="3" s="1"/>
  <c r="V10269" i="3"/>
  <c r="U10269" i="3" s="1"/>
  <c r="V10270" i="3"/>
  <c r="U10270" i="3" s="1"/>
  <c r="V10271" i="3"/>
  <c r="U10271" i="3" s="1"/>
  <c r="V10272" i="3"/>
  <c r="U10272" i="3" s="1"/>
  <c r="V10273" i="3"/>
  <c r="U10273" i="3" s="1"/>
  <c r="V10274" i="3"/>
  <c r="U10274" i="3" s="1"/>
  <c r="V10275" i="3"/>
  <c r="U10275" i="3" s="1"/>
  <c r="V10276" i="3"/>
  <c r="U10276" i="3" s="1"/>
  <c r="V10277" i="3"/>
  <c r="U10277" i="3" s="1"/>
  <c r="V10278" i="3"/>
  <c r="U10278" i="3" s="1"/>
  <c r="V10279" i="3"/>
  <c r="U10279" i="3" s="1"/>
  <c r="V10280" i="3"/>
  <c r="U10280" i="3" s="1"/>
  <c r="V10281" i="3"/>
  <c r="U10281" i="3" s="1"/>
  <c r="V10282" i="3"/>
  <c r="U10282" i="3" s="1"/>
  <c r="V10283" i="3"/>
  <c r="U10283" i="3" s="1"/>
  <c r="V10284" i="3"/>
  <c r="U10284" i="3" s="1"/>
  <c r="V10285" i="3"/>
  <c r="U10285" i="3" s="1"/>
  <c r="V10286" i="3"/>
  <c r="U10286" i="3" s="1"/>
  <c r="V10287" i="3"/>
  <c r="U10287" i="3" s="1"/>
  <c r="V10288" i="3"/>
  <c r="U10288" i="3" s="1"/>
  <c r="V10289" i="3"/>
  <c r="U10289" i="3" s="1"/>
  <c r="V10290" i="3"/>
  <c r="U10290" i="3" s="1"/>
  <c r="V10291" i="3"/>
  <c r="U10291" i="3" s="1"/>
  <c r="V10292" i="3"/>
  <c r="U10292" i="3" s="1"/>
  <c r="V10293" i="3"/>
  <c r="U10293" i="3" s="1"/>
  <c r="V10294" i="3"/>
  <c r="U10294" i="3" s="1"/>
  <c r="V10295" i="3"/>
  <c r="U10295" i="3" s="1"/>
  <c r="V10296" i="3"/>
  <c r="U10296" i="3" s="1"/>
  <c r="V10297" i="3"/>
  <c r="U10297" i="3" s="1"/>
  <c r="V10298" i="3"/>
  <c r="U10298" i="3" s="1"/>
  <c r="V10299" i="3"/>
  <c r="U10299" i="3" s="1"/>
  <c r="V10300" i="3"/>
  <c r="U10300" i="3" s="1"/>
  <c r="V10301" i="3"/>
  <c r="U10301" i="3" s="1"/>
  <c r="V10302" i="3"/>
  <c r="U10302" i="3" s="1"/>
  <c r="V10303" i="3"/>
  <c r="U10303" i="3" s="1"/>
  <c r="V10304" i="3"/>
  <c r="U10304" i="3" s="1"/>
  <c r="V10305" i="3"/>
  <c r="U10305" i="3" s="1"/>
  <c r="V10306" i="3"/>
  <c r="U10306" i="3" s="1"/>
  <c r="V10307" i="3"/>
  <c r="U10307" i="3" s="1"/>
  <c r="V10308" i="3"/>
  <c r="U10308" i="3" s="1"/>
  <c r="V10309" i="3"/>
  <c r="U10309" i="3" s="1"/>
  <c r="V10310" i="3"/>
  <c r="U10310" i="3" s="1"/>
  <c r="V10311" i="3"/>
  <c r="U10311" i="3" s="1"/>
  <c r="V10312" i="3"/>
  <c r="U10312" i="3" s="1"/>
  <c r="V10313" i="3"/>
  <c r="U10313" i="3" s="1"/>
  <c r="V10314" i="3"/>
  <c r="U10314" i="3" s="1"/>
  <c r="V10315" i="3"/>
  <c r="U10315" i="3" s="1"/>
  <c r="V10316" i="3"/>
  <c r="U10316" i="3" s="1"/>
  <c r="V10317" i="3"/>
  <c r="U10317" i="3" s="1"/>
  <c r="V10318" i="3"/>
  <c r="U10318" i="3" s="1"/>
  <c r="V10319" i="3"/>
  <c r="U10319" i="3" s="1"/>
  <c r="V10320" i="3"/>
  <c r="U10320" i="3" s="1"/>
  <c r="V10321" i="3"/>
  <c r="U10321" i="3" s="1"/>
  <c r="V10322" i="3"/>
  <c r="U10322" i="3" s="1"/>
  <c r="V10323" i="3"/>
  <c r="U10323" i="3" s="1"/>
  <c r="V10324" i="3"/>
  <c r="U10324" i="3" s="1"/>
  <c r="V10325" i="3"/>
  <c r="U10325" i="3" s="1"/>
  <c r="V10326" i="3"/>
  <c r="U10326" i="3" s="1"/>
  <c r="V10327" i="3"/>
  <c r="U10327" i="3" s="1"/>
  <c r="V10328" i="3"/>
  <c r="U10328" i="3" s="1"/>
  <c r="V10329" i="3"/>
  <c r="U10329" i="3" s="1"/>
  <c r="V10330" i="3"/>
  <c r="U10330" i="3" s="1"/>
  <c r="V10331" i="3"/>
  <c r="U10331" i="3" s="1"/>
  <c r="V10332" i="3"/>
  <c r="U10332" i="3" s="1"/>
  <c r="V10333" i="3"/>
  <c r="U10333" i="3" s="1"/>
  <c r="V10334" i="3"/>
  <c r="U10334" i="3" s="1"/>
  <c r="V10335" i="3"/>
  <c r="U10335" i="3" s="1"/>
  <c r="V10336" i="3"/>
  <c r="U10336" i="3" s="1"/>
  <c r="V10337" i="3"/>
  <c r="U10337" i="3" s="1"/>
  <c r="V10338" i="3"/>
  <c r="U10338" i="3" s="1"/>
  <c r="V10339" i="3"/>
  <c r="U10339" i="3" s="1"/>
  <c r="V10340" i="3"/>
  <c r="U10340" i="3" s="1"/>
  <c r="V10341" i="3"/>
  <c r="U10341" i="3" s="1"/>
  <c r="V10342" i="3"/>
  <c r="U10342" i="3" s="1"/>
  <c r="V10343" i="3"/>
  <c r="U10343" i="3" s="1"/>
  <c r="V10344" i="3"/>
  <c r="U10344" i="3" s="1"/>
  <c r="V10345" i="3"/>
  <c r="U10345" i="3" s="1"/>
  <c r="V10346" i="3"/>
  <c r="U10346" i="3" s="1"/>
  <c r="V10347" i="3"/>
  <c r="U10347" i="3" s="1"/>
  <c r="V10348" i="3"/>
  <c r="U10348" i="3" s="1"/>
  <c r="V10349" i="3"/>
  <c r="U10349" i="3" s="1"/>
  <c r="V10350" i="3"/>
  <c r="U10350" i="3" s="1"/>
  <c r="V10351" i="3"/>
  <c r="U10351" i="3" s="1"/>
  <c r="V10352" i="3"/>
  <c r="U10352" i="3" s="1"/>
  <c r="V10353" i="3"/>
  <c r="U10353" i="3" s="1"/>
  <c r="V10354" i="3"/>
  <c r="U10354" i="3" s="1"/>
  <c r="V10355" i="3"/>
  <c r="U10355" i="3" s="1"/>
  <c r="V10356" i="3"/>
  <c r="U10356" i="3" s="1"/>
  <c r="V10357" i="3"/>
  <c r="U10357" i="3" s="1"/>
  <c r="V10358" i="3"/>
  <c r="U10358" i="3" s="1"/>
  <c r="V10359" i="3"/>
  <c r="U10359" i="3" s="1"/>
  <c r="V10360" i="3"/>
  <c r="U10360" i="3" s="1"/>
  <c r="V10361" i="3"/>
  <c r="U10361" i="3" s="1"/>
  <c r="V10362" i="3"/>
  <c r="U10362" i="3" s="1"/>
  <c r="V10363" i="3"/>
  <c r="U10363" i="3" s="1"/>
  <c r="V10364" i="3"/>
  <c r="U10364" i="3" s="1"/>
  <c r="V10365" i="3"/>
  <c r="U10365" i="3" s="1"/>
  <c r="V10366" i="3"/>
  <c r="U10366" i="3" s="1"/>
  <c r="V10367" i="3"/>
  <c r="U10367" i="3" s="1"/>
  <c r="V10368" i="3"/>
  <c r="U10368" i="3" s="1"/>
  <c r="V10369" i="3"/>
  <c r="U10369" i="3" s="1"/>
  <c r="V10370" i="3"/>
  <c r="U10370" i="3" s="1"/>
  <c r="V10371" i="3"/>
  <c r="U10371" i="3" s="1"/>
  <c r="V10372" i="3"/>
  <c r="U10372" i="3" s="1"/>
  <c r="V10373" i="3"/>
  <c r="U10373" i="3" s="1"/>
  <c r="V10374" i="3"/>
  <c r="U10374" i="3" s="1"/>
  <c r="V10375" i="3"/>
  <c r="U10375" i="3" s="1"/>
  <c r="V10376" i="3"/>
  <c r="U10376" i="3" s="1"/>
  <c r="V10377" i="3"/>
  <c r="U10377" i="3" s="1"/>
  <c r="V10378" i="3"/>
  <c r="U10378" i="3" s="1"/>
  <c r="V10379" i="3"/>
  <c r="U10379" i="3" s="1"/>
  <c r="V10380" i="3"/>
  <c r="U10380" i="3" s="1"/>
  <c r="V10381" i="3"/>
  <c r="U10381" i="3" s="1"/>
  <c r="V10382" i="3"/>
  <c r="U10382" i="3" s="1"/>
  <c r="V10383" i="3"/>
  <c r="U10383" i="3" s="1"/>
  <c r="V10384" i="3"/>
  <c r="U10384" i="3" s="1"/>
  <c r="V10385" i="3"/>
  <c r="U10385" i="3" s="1"/>
  <c r="V10386" i="3"/>
  <c r="U10386" i="3" s="1"/>
  <c r="V10387" i="3"/>
  <c r="U10387" i="3" s="1"/>
  <c r="V10388" i="3"/>
  <c r="U10388" i="3" s="1"/>
  <c r="V10389" i="3"/>
  <c r="U10389" i="3" s="1"/>
  <c r="V10390" i="3"/>
  <c r="U10390" i="3" s="1"/>
  <c r="V10391" i="3"/>
  <c r="U10391" i="3" s="1"/>
  <c r="V10392" i="3"/>
  <c r="U10392" i="3" s="1"/>
  <c r="V10393" i="3"/>
  <c r="U10393" i="3" s="1"/>
  <c r="V10394" i="3"/>
  <c r="U10394" i="3" s="1"/>
  <c r="V10395" i="3"/>
  <c r="U10395" i="3" s="1"/>
  <c r="V10396" i="3"/>
  <c r="U10396" i="3" s="1"/>
  <c r="V10397" i="3"/>
  <c r="U10397" i="3" s="1"/>
  <c r="V10398" i="3"/>
  <c r="U10398" i="3" s="1"/>
  <c r="V10399" i="3"/>
  <c r="U10399" i="3" s="1"/>
  <c r="V10400" i="3"/>
  <c r="U10400" i="3" s="1"/>
  <c r="V10401" i="3"/>
  <c r="U10401" i="3" s="1"/>
  <c r="V10402" i="3"/>
  <c r="U10402" i="3" s="1"/>
  <c r="V10403" i="3"/>
  <c r="U10403" i="3" s="1"/>
  <c r="V10404" i="3"/>
  <c r="U10404" i="3" s="1"/>
  <c r="V10405" i="3"/>
  <c r="U10405" i="3" s="1"/>
  <c r="V10406" i="3"/>
  <c r="U10406" i="3" s="1"/>
  <c r="V10407" i="3"/>
  <c r="U10407" i="3" s="1"/>
  <c r="V10408" i="3"/>
  <c r="U10408" i="3" s="1"/>
  <c r="V10409" i="3"/>
  <c r="U10409" i="3" s="1"/>
  <c r="V10410" i="3"/>
  <c r="U10410" i="3" s="1"/>
  <c r="V10411" i="3"/>
  <c r="U10411" i="3" s="1"/>
  <c r="V10412" i="3"/>
  <c r="U10412" i="3" s="1"/>
  <c r="V10413" i="3"/>
  <c r="U10413" i="3" s="1"/>
  <c r="V10414" i="3"/>
  <c r="U10414" i="3" s="1"/>
  <c r="V10415" i="3"/>
  <c r="U10415" i="3" s="1"/>
  <c r="V10416" i="3"/>
  <c r="U10416" i="3" s="1"/>
  <c r="V10417" i="3"/>
  <c r="U10417" i="3" s="1"/>
  <c r="V10418" i="3"/>
  <c r="U10418" i="3" s="1"/>
  <c r="V10419" i="3"/>
  <c r="U10419" i="3" s="1"/>
  <c r="V10420" i="3"/>
  <c r="U10420" i="3" s="1"/>
  <c r="V10421" i="3"/>
  <c r="U10421" i="3" s="1"/>
  <c r="V10422" i="3"/>
  <c r="U10422" i="3" s="1"/>
  <c r="V10423" i="3"/>
  <c r="U10423" i="3" s="1"/>
  <c r="V10424" i="3"/>
  <c r="U10424" i="3" s="1"/>
  <c r="V10425" i="3"/>
  <c r="U10425" i="3" s="1"/>
  <c r="V10426" i="3"/>
  <c r="U10426" i="3" s="1"/>
  <c r="V10427" i="3"/>
  <c r="U10427" i="3" s="1"/>
  <c r="V10428" i="3"/>
  <c r="U10428" i="3" s="1"/>
  <c r="V10429" i="3"/>
  <c r="U10429" i="3" s="1"/>
  <c r="V10430" i="3"/>
  <c r="U10430" i="3" s="1"/>
  <c r="V10431" i="3"/>
  <c r="U10431" i="3" s="1"/>
  <c r="V10432" i="3"/>
  <c r="U10432" i="3" s="1"/>
  <c r="V10433" i="3"/>
  <c r="U10433" i="3" s="1"/>
  <c r="V10434" i="3"/>
  <c r="U10434" i="3" s="1"/>
  <c r="V10435" i="3"/>
  <c r="U10435" i="3" s="1"/>
  <c r="V10436" i="3"/>
  <c r="U10436" i="3" s="1"/>
  <c r="V10437" i="3"/>
  <c r="U10437" i="3" s="1"/>
  <c r="V10438" i="3"/>
  <c r="U10438" i="3" s="1"/>
  <c r="V10439" i="3"/>
  <c r="U10439" i="3" s="1"/>
  <c r="V10440" i="3"/>
  <c r="U10440" i="3" s="1"/>
  <c r="V10441" i="3"/>
  <c r="U10441" i="3" s="1"/>
  <c r="V10442" i="3"/>
  <c r="U10442" i="3" s="1"/>
  <c r="V10443" i="3"/>
  <c r="U10443" i="3" s="1"/>
  <c r="V10444" i="3"/>
  <c r="U10444" i="3" s="1"/>
  <c r="V10445" i="3"/>
  <c r="U10445" i="3" s="1"/>
  <c r="V10446" i="3"/>
  <c r="U10446" i="3" s="1"/>
  <c r="V10447" i="3"/>
  <c r="U10447" i="3" s="1"/>
  <c r="V10448" i="3"/>
  <c r="U10448" i="3" s="1"/>
  <c r="V10449" i="3"/>
  <c r="U10449" i="3" s="1"/>
  <c r="V10450" i="3"/>
  <c r="U10450" i="3" s="1"/>
  <c r="V10451" i="3"/>
  <c r="U10451" i="3" s="1"/>
  <c r="V10452" i="3"/>
  <c r="U10452" i="3" s="1"/>
  <c r="V10453" i="3"/>
  <c r="U10453" i="3" s="1"/>
  <c r="V10454" i="3"/>
  <c r="U10454" i="3" s="1"/>
  <c r="V10455" i="3"/>
  <c r="U10455" i="3" s="1"/>
  <c r="V10456" i="3"/>
  <c r="U10456" i="3" s="1"/>
  <c r="V10457" i="3"/>
  <c r="U10457" i="3" s="1"/>
  <c r="V10458" i="3"/>
  <c r="U10458" i="3" s="1"/>
  <c r="V10459" i="3"/>
  <c r="U10459" i="3" s="1"/>
  <c r="V10460" i="3"/>
  <c r="U10460" i="3" s="1"/>
  <c r="V10461" i="3"/>
  <c r="U10461" i="3" s="1"/>
  <c r="V10462" i="3"/>
  <c r="U10462" i="3" s="1"/>
  <c r="V10463" i="3"/>
  <c r="U10463" i="3" s="1"/>
  <c r="V10464" i="3"/>
  <c r="U10464" i="3" s="1"/>
  <c r="V10465" i="3"/>
  <c r="U10465" i="3" s="1"/>
  <c r="V10466" i="3"/>
  <c r="U10466" i="3" s="1"/>
  <c r="V10467" i="3"/>
  <c r="U10467" i="3" s="1"/>
  <c r="V10468" i="3"/>
  <c r="U10468" i="3" s="1"/>
  <c r="V10469" i="3"/>
  <c r="U10469" i="3" s="1"/>
  <c r="V10470" i="3"/>
  <c r="U10470" i="3" s="1"/>
  <c r="V10471" i="3"/>
  <c r="U10471" i="3" s="1"/>
  <c r="V10472" i="3"/>
  <c r="U10472" i="3" s="1"/>
  <c r="V10473" i="3"/>
  <c r="U10473" i="3" s="1"/>
  <c r="V10474" i="3"/>
  <c r="U10474" i="3" s="1"/>
  <c r="V10475" i="3"/>
  <c r="U10475" i="3" s="1"/>
  <c r="V10476" i="3"/>
  <c r="U10476" i="3" s="1"/>
  <c r="V10477" i="3"/>
  <c r="U10477" i="3" s="1"/>
  <c r="V10478" i="3"/>
  <c r="U10478" i="3" s="1"/>
  <c r="V10479" i="3"/>
  <c r="U10479" i="3" s="1"/>
  <c r="V10480" i="3"/>
  <c r="U10480" i="3" s="1"/>
  <c r="V10481" i="3"/>
  <c r="U10481" i="3" s="1"/>
  <c r="V10482" i="3"/>
  <c r="U10482" i="3" s="1"/>
  <c r="V10483" i="3"/>
  <c r="U10483" i="3" s="1"/>
  <c r="V10484" i="3"/>
  <c r="U10484" i="3" s="1"/>
  <c r="V10485" i="3"/>
  <c r="U10485" i="3" s="1"/>
  <c r="V10486" i="3"/>
  <c r="U10486" i="3" s="1"/>
  <c r="V10487" i="3"/>
  <c r="U10487" i="3" s="1"/>
  <c r="V10488" i="3"/>
  <c r="U10488" i="3" s="1"/>
  <c r="V10489" i="3"/>
  <c r="U10489" i="3" s="1"/>
  <c r="V10490" i="3"/>
  <c r="U10490" i="3" s="1"/>
  <c r="V10491" i="3"/>
  <c r="U10491" i="3" s="1"/>
  <c r="V10492" i="3"/>
  <c r="U10492" i="3" s="1"/>
  <c r="V10493" i="3"/>
  <c r="U10493" i="3" s="1"/>
  <c r="V10494" i="3"/>
  <c r="U10494" i="3" s="1"/>
  <c r="V10495" i="3"/>
  <c r="U10495" i="3" s="1"/>
  <c r="V10496" i="3"/>
  <c r="U10496" i="3" s="1"/>
  <c r="V10497" i="3"/>
  <c r="U10497" i="3" s="1"/>
  <c r="V10498" i="3"/>
  <c r="U10498" i="3" s="1"/>
  <c r="V10499" i="3"/>
  <c r="U10499" i="3" s="1"/>
  <c r="V10500" i="3"/>
  <c r="U10500" i="3" s="1"/>
  <c r="V10501" i="3"/>
  <c r="U10501" i="3" s="1"/>
  <c r="V10502" i="3"/>
  <c r="U10502" i="3" s="1"/>
  <c r="V10503" i="3"/>
  <c r="U10503" i="3" s="1"/>
  <c r="V10504" i="3"/>
  <c r="U10504" i="3" s="1"/>
  <c r="V10505" i="3"/>
  <c r="U10505" i="3" s="1"/>
  <c r="V10506" i="3"/>
  <c r="U10506" i="3" s="1"/>
  <c r="V10507" i="3"/>
  <c r="U10507" i="3" s="1"/>
  <c r="V10508" i="3"/>
  <c r="U10508" i="3" s="1"/>
  <c r="V10509" i="3"/>
  <c r="U10509" i="3" s="1"/>
  <c r="V10510" i="3"/>
  <c r="U10510" i="3" s="1"/>
  <c r="V10511" i="3"/>
  <c r="U10511" i="3" s="1"/>
  <c r="V10512" i="3"/>
  <c r="U10512" i="3" s="1"/>
  <c r="V10513" i="3"/>
  <c r="U10513" i="3" s="1"/>
  <c r="V10514" i="3"/>
  <c r="U10514" i="3" s="1"/>
  <c r="V10515" i="3"/>
  <c r="U10515" i="3" s="1"/>
  <c r="V10516" i="3"/>
  <c r="U10516" i="3" s="1"/>
  <c r="V10517" i="3"/>
  <c r="U10517" i="3" s="1"/>
  <c r="V10518" i="3"/>
  <c r="U10518" i="3" s="1"/>
  <c r="V10519" i="3"/>
  <c r="U10519" i="3" s="1"/>
  <c r="V10520" i="3"/>
  <c r="U10520" i="3" s="1"/>
  <c r="V10521" i="3"/>
  <c r="U10521" i="3" s="1"/>
  <c r="V10522" i="3"/>
  <c r="U10522" i="3" s="1"/>
  <c r="V10523" i="3"/>
  <c r="U10523" i="3" s="1"/>
  <c r="V10524" i="3"/>
  <c r="U10524" i="3" s="1"/>
  <c r="V10525" i="3"/>
  <c r="U10525" i="3" s="1"/>
  <c r="V10526" i="3"/>
  <c r="U10526" i="3" s="1"/>
  <c r="V10527" i="3"/>
  <c r="U10527" i="3" s="1"/>
  <c r="V10528" i="3"/>
  <c r="U10528" i="3" s="1"/>
  <c r="V10529" i="3"/>
  <c r="U10529" i="3" s="1"/>
  <c r="V10530" i="3"/>
  <c r="U10530" i="3" s="1"/>
  <c r="V10531" i="3"/>
  <c r="U10531" i="3" s="1"/>
  <c r="V10532" i="3"/>
  <c r="U10532" i="3" s="1"/>
  <c r="V10533" i="3"/>
  <c r="U10533" i="3" s="1"/>
  <c r="V10534" i="3"/>
  <c r="U10534" i="3" s="1"/>
  <c r="V10535" i="3"/>
  <c r="U10535" i="3" s="1"/>
  <c r="V10536" i="3"/>
  <c r="U10536" i="3" s="1"/>
  <c r="V10537" i="3"/>
  <c r="U10537" i="3" s="1"/>
  <c r="V10538" i="3"/>
  <c r="U10538" i="3" s="1"/>
  <c r="V10539" i="3"/>
  <c r="U10539" i="3" s="1"/>
  <c r="V10540" i="3"/>
  <c r="U10540" i="3" s="1"/>
  <c r="V10541" i="3"/>
  <c r="U10541" i="3" s="1"/>
  <c r="V10542" i="3"/>
  <c r="U10542" i="3" s="1"/>
  <c r="V10543" i="3"/>
  <c r="U10543" i="3" s="1"/>
  <c r="V10544" i="3"/>
  <c r="U10544" i="3" s="1"/>
  <c r="V10545" i="3"/>
  <c r="U10545" i="3" s="1"/>
  <c r="V10546" i="3"/>
  <c r="U10546" i="3" s="1"/>
  <c r="V10547" i="3"/>
  <c r="U10547" i="3" s="1"/>
  <c r="V10548" i="3"/>
  <c r="U10548" i="3" s="1"/>
  <c r="V10549" i="3"/>
  <c r="U10549" i="3" s="1"/>
  <c r="V10550" i="3"/>
  <c r="U10550" i="3" s="1"/>
  <c r="V10551" i="3"/>
  <c r="U10551" i="3" s="1"/>
  <c r="V10552" i="3"/>
  <c r="U10552" i="3" s="1"/>
  <c r="V10553" i="3"/>
  <c r="U10553" i="3" s="1"/>
  <c r="V10554" i="3"/>
  <c r="U10554" i="3" s="1"/>
  <c r="V10555" i="3"/>
  <c r="U10555" i="3" s="1"/>
  <c r="V10556" i="3"/>
  <c r="U10556" i="3" s="1"/>
  <c r="V10557" i="3"/>
  <c r="U10557" i="3" s="1"/>
  <c r="V10558" i="3"/>
  <c r="U10558" i="3" s="1"/>
  <c r="V10559" i="3"/>
  <c r="U10559" i="3" s="1"/>
  <c r="V10560" i="3"/>
  <c r="U10560" i="3" s="1"/>
  <c r="V10561" i="3"/>
  <c r="U10561" i="3" s="1"/>
  <c r="V10562" i="3"/>
  <c r="U10562" i="3" s="1"/>
  <c r="V10563" i="3"/>
  <c r="U10563" i="3" s="1"/>
  <c r="V10564" i="3"/>
  <c r="U10564" i="3" s="1"/>
  <c r="V10565" i="3"/>
  <c r="U10565" i="3" s="1"/>
  <c r="V10566" i="3"/>
  <c r="U10566" i="3" s="1"/>
  <c r="V10567" i="3"/>
  <c r="U10567" i="3" s="1"/>
  <c r="V10568" i="3"/>
  <c r="U10568" i="3" s="1"/>
  <c r="V10569" i="3"/>
  <c r="U10569" i="3" s="1"/>
  <c r="V10570" i="3"/>
  <c r="U10570" i="3" s="1"/>
  <c r="V10571" i="3"/>
  <c r="U10571" i="3" s="1"/>
  <c r="V10572" i="3"/>
  <c r="U10572" i="3" s="1"/>
  <c r="V10573" i="3"/>
  <c r="U10573" i="3" s="1"/>
  <c r="V10574" i="3"/>
  <c r="U10574" i="3" s="1"/>
  <c r="V10575" i="3"/>
  <c r="U10575" i="3" s="1"/>
  <c r="V10576" i="3"/>
  <c r="U10576" i="3" s="1"/>
  <c r="V10577" i="3"/>
  <c r="U10577" i="3" s="1"/>
  <c r="V10578" i="3"/>
  <c r="U10578" i="3" s="1"/>
  <c r="V10579" i="3"/>
  <c r="U10579" i="3" s="1"/>
  <c r="V10580" i="3"/>
  <c r="U10580" i="3" s="1"/>
  <c r="V10581" i="3"/>
  <c r="U10581" i="3" s="1"/>
  <c r="V10582" i="3"/>
  <c r="U10582" i="3" s="1"/>
  <c r="V10583" i="3"/>
  <c r="U10583" i="3" s="1"/>
  <c r="V10584" i="3"/>
  <c r="U10584" i="3" s="1"/>
  <c r="V10585" i="3"/>
  <c r="U10585" i="3" s="1"/>
  <c r="V10586" i="3"/>
  <c r="U10586" i="3" s="1"/>
  <c r="V10587" i="3"/>
  <c r="U10587" i="3" s="1"/>
  <c r="V10588" i="3"/>
  <c r="U10588" i="3" s="1"/>
  <c r="V10589" i="3"/>
  <c r="U10589" i="3" s="1"/>
  <c r="V10590" i="3"/>
  <c r="U10590" i="3" s="1"/>
  <c r="V10591" i="3"/>
  <c r="U10591" i="3" s="1"/>
  <c r="V10592" i="3"/>
  <c r="U10592" i="3" s="1"/>
  <c r="V10593" i="3"/>
  <c r="U10593" i="3" s="1"/>
  <c r="V10594" i="3"/>
  <c r="U10594" i="3" s="1"/>
  <c r="V10595" i="3"/>
  <c r="U10595" i="3" s="1"/>
  <c r="V10596" i="3"/>
  <c r="U10596" i="3" s="1"/>
  <c r="V10597" i="3"/>
  <c r="U10597" i="3" s="1"/>
  <c r="V10598" i="3"/>
  <c r="U10598" i="3" s="1"/>
  <c r="V10599" i="3"/>
  <c r="U10599" i="3" s="1"/>
  <c r="V10600" i="3"/>
  <c r="U10600" i="3" s="1"/>
  <c r="V10601" i="3"/>
  <c r="U10601" i="3" s="1"/>
  <c r="V10602" i="3"/>
  <c r="U10602" i="3" s="1"/>
  <c r="V10603" i="3"/>
  <c r="U10603" i="3" s="1"/>
  <c r="V10604" i="3"/>
  <c r="U10604" i="3" s="1"/>
  <c r="V10605" i="3"/>
  <c r="U10605" i="3" s="1"/>
  <c r="V10606" i="3"/>
  <c r="U10606" i="3" s="1"/>
  <c r="V10607" i="3"/>
  <c r="U10607" i="3" s="1"/>
  <c r="V10608" i="3"/>
  <c r="U10608" i="3" s="1"/>
  <c r="V10609" i="3"/>
  <c r="U10609" i="3" s="1"/>
  <c r="V10610" i="3"/>
  <c r="U10610" i="3" s="1"/>
  <c r="V10611" i="3"/>
  <c r="U10611" i="3" s="1"/>
  <c r="V10612" i="3"/>
  <c r="U10612" i="3" s="1"/>
  <c r="V10613" i="3"/>
  <c r="U10613" i="3" s="1"/>
  <c r="V10614" i="3"/>
  <c r="U10614" i="3" s="1"/>
  <c r="V10615" i="3"/>
  <c r="U10615" i="3" s="1"/>
  <c r="V10616" i="3"/>
  <c r="U10616" i="3" s="1"/>
  <c r="V10617" i="3"/>
  <c r="U10617" i="3" s="1"/>
  <c r="V10618" i="3"/>
  <c r="U10618" i="3" s="1"/>
  <c r="V10619" i="3"/>
  <c r="U10619" i="3" s="1"/>
  <c r="V10620" i="3"/>
  <c r="U10620" i="3" s="1"/>
  <c r="V10621" i="3"/>
  <c r="U10621" i="3" s="1"/>
  <c r="V10622" i="3"/>
  <c r="U10622" i="3" s="1"/>
  <c r="V10623" i="3"/>
  <c r="U10623" i="3" s="1"/>
  <c r="V10624" i="3"/>
  <c r="U10624" i="3" s="1"/>
  <c r="V10625" i="3"/>
  <c r="U10625" i="3" s="1"/>
  <c r="V10626" i="3"/>
  <c r="U10626" i="3" s="1"/>
  <c r="V10627" i="3"/>
  <c r="U10627" i="3" s="1"/>
  <c r="V10628" i="3"/>
  <c r="U10628" i="3" s="1"/>
  <c r="V10629" i="3"/>
  <c r="U10629" i="3" s="1"/>
  <c r="V10630" i="3"/>
  <c r="U10630" i="3" s="1"/>
  <c r="V10631" i="3"/>
  <c r="U10631" i="3" s="1"/>
  <c r="V10632" i="3"/>
  <c r="U10632" i="3" s="1"/>
  <c r="V10633" i="3"/>
  <c r="U10633" i="3" s="1"/>
  <c r="V10634" i="3"/>
  <c r="U10634" i="3" s="1"/>
  <c r="V10635" i="3"/>
  <c r="U10635" i="3" s="1"/>
  <c r="V10636" i="3"/>
  <c r="U10636" i="3" s="1"/>
  <c r="V10637" i="3"/>
  <c r="U10637" i="3" s="1"/>
  <c r="V10638" i="3"/>
  <c r="U10638" i="3" s="1"/>
  <c r="V10639" i="3"/>
  <c r="U10639" i="3" s="1"/>
  <c r="V10640" i="3"/>
  <c r="U10640" i="3" s="1"/>
  <c r="V10641" i="3"/>
  <c r="U10641" i="3" s="1"/>
  <c r="V10642" i="3"/>
  <c r="U10642" i="3" s="1"/>
  <c r="V10643" i="3"/>
  <c r="U10643" i="3" s="1"/>
  <c r="V10644" i="3"/>
  <c r="U10644" i="3" s="1"/>
  <c r="V10645" i="3"/>
  <c r="U10645" i="3" s="1"/>
  <c r="V10646" i="3"/>
  <c r="U10646" i="3" s="1"/>
  <c r="V10647" i="3"/>
  <c r="U10647" i="3" s="1"/>
  <c r="V10648" i="3"/>
  <c r="U10648" i="3" s="1"/>
  <c r="V10649" i="3"/>
  <c r="U10649" i="3" s="1"/>
  <c r="V10650" i="3"/>
  <c r="U10650" i="3" s="1"/>
  <c r="V10651" i="3"/>
  <c r="U10651" i="3" s="1"/>
  <c r="V10652" i="3"/>
  <c r="U10652" i="3" s="1"/>
  <c r="V10653" i="3"/>
  <c r="U10653" i="3" s="1"/>
  <c r="V10654" i="3"/>
  <c r="U10654" i="3" s="1"/>
  <c r="V10655" i="3"/>
  <c r="U10655" i="3" s="1"/>
  <c r="V10656" i="3"/>
  <c r="U10656" i="3" s="1"/>
  <c r="V10657" i="3"/>
  <c r="U10657" i="3" s="1"/>
  <c r="V10658" i="3"/>
  <c r="U10658" i="3" s="1"/>
  <c r="V10659" i="3"/>
  <c r="U10659" i="3" s="1"/>
  <c r="V10660" i="3"/>
  <c r="U10660" i="3" s="1"/>
  <c r="V10661" i="3"/>
  <c r="U10661" i="3" s="1"/>
  <c r="V10662" i="3"/>
  <c r="U10662" i="3" s="1"/>
  <c r="V10663" i="3"/>
  <c r="U10663" i="3" s="1"/>
  <c r="V10664" i="3"/>
  <c r="U10664" i="3" s="1"/>
  <c r="V10665" i="3"/>
  <c r="U10665" i="3" s="1"/>
  <c r="V10666" i="3"/>
  <c r="U10666" i="3" s="1"/>
  <c r="V10667" i="3"/>
  <c r="U10667" i="3" s="1"/>
  <c r="V10668" i="3"/>
  <c r="U10668" i="3" s="1"/>
  <c r="V10669" i="3"/>
  <c r="U10669" i="3" s="1"/>
  <c r="V10670" i="3"/>
  <c r="U10670" i="3" s="1"/>
  <c r="V10671" i="3"/>
  <c r="U10671" i="3" s="1"/>
  <c r="V10672" i="3"/>
  <c r="U10672" i="3" s="1"/>
  <c r="V10673" i="3"/>
  <c r="U10673" i="3" s="1"/>
  <c r="V10674" i="3"/>
  <c r="U10674" i="3" s="1"/>
  <c r="V10675" i="3"/>
  <c r="U10675" i="3" s="1"/>
  <c r="V10676" i="3"/>
  <c r="U10676" i="3" s="1"/>
  <c r="V10677" i="3"/>
  <c r="U10677" i="3" s="1"/>
  <c r="V10678" i="3"/>
  <c r="U10678" i="3" s="1"/>
  <c r="V10679" i="3"/>
  <c r="U10679" i="3" s="1"/>
  <c r="V10680" i="3"/>
  <c r="U10680" i="3" s="1"/>
  <c r="V10681" i="3"/>
  <c r="U10681" i="3" s="1"/>
  <c r="V10682" i="3"/>
  <c r="U10682" i="3" s="1"/>
  <c r="V10683" i="3"/>
  <c r="U10683" i="3" s="1"/>
  <c r="V10684" i="3"/>
  <c r="U10684" i="3" s="1"/>
  <c r="V10685" i="3"/>
  <c r="U10685" i="3" s="1"/>
  <c r="V10686" i="3"/>
  <c r="U10686" i="3" s="1"/>
  <c r="V10687" i="3"/>
  <c r="U10687" i="3" s="1"/>
  <c r="V10688" i="3"/>
  <c r="U10688" i="3" s="1"/>
  <c r="V10689" i="3"/>
  <c r="U10689" i="3" s="1"/>
  <c r="V10690" i="3"/>
  <c r="U10690" i="3" s="1"/>
  <c r="V10691" i="3"/>
  <c r="U10691" i="3" s="1"/>
  <c r="V10692" i="3"/>
  <c r="U10692" i="3" s="1"/>
  <c r="V10693" i="3"/>
  <c r="U10693" i="3" s="1"/>
  <c r="V10694" i="3"/>
  <c r="U10694" i="3" s="1"/>
  <c r="V10695" i="3"/>
  <c r="U10695" i="3" s="1"/>
  <c r="V10696" i="3"/>
  <c r="U10696" i="3" s="1"/>
  <c r="V10697" i="3"/>
  <c r="U10697" i="3" s="1"/>
  <c r="V10698" i="3"/>
  <c r="U10698" i="3" s="1"/>
  <c r="V10699" i="3"/>
  <c r="U10699" i="3" s="1"/>
  <c r="V10700" i="3"/>
  <c r="U10700" i="3" s="1"/>
  <c r="V10701" i="3"/>
  <c r="U10701" i="3" s="1"/>
  <c r="V10702" i="3"/>
  <c r="U10702" i="3" s="1"/>
  <c r="V10703" i="3"/>
  <c r="U10703" i="3" s="1"/>
  <c r="V10704" i="3"/>
  <c r="U10704" i="3" s="1"/>
  <c r="V10705" i="3"/>
  <c r="U10705" i="3" s="1"/>
  <c r="V10706" i="3"/>
  <c r="U10706" i="3" s="1"/>
  <c r="V10707" i="3"/>
  <c r="U10707" i="3" s="1"/>
  <c r="V10708" i="3"/>
  <c r="U10708" i="3" s="1"/>
  <c r="V10709" i="3"/>
  <c r="U10709" i="3" s="1"/>
  <c r="V10710" i="3"/>
  <c r="U10710" i="3" s="1"/>
  <c r="V10711" i="3"/>
  <c r="U10711" i="3" s="1"/>
  <c r="V10712" i="3"/>
  <c r="U10712" i="3" s="1"/>
  <c r="V10713" i="3"/>
  <c r="U10713" i="3" s="1"/>
  <c r="V10714" i="3"/>
  <c r="U10714" i="3" s="1"/>
  <c r="V10715" i="3"/>
  <c r="U10715" i="3" s="1"/>
  <c r="V10716" i="3"/>
  <c r="U10716" i="3" s="1"/>
  <c r="V10717" i="3"/>
  <c r="U10717" i="3" s="1"/>
  <c r="V10718" i="3"/>
  <c r="U10718" i="3" s="1"/>
  <c r="V10719" i="3"/>
  <c r="U10719" i="3" s="1"/>
  <c r="V10720" i="3"/>
  <c r="U10720" i="3" s="1"/>
  <c r="V10721" i="3"/>
  <c r="U10721" i="3" s="1"/>
  <c r="V10722" i="3"/>
  <c r="U10722" i="3" s="1"/>
  <c r="V10723" i="3"/>
  <c r="U10723" i="3" s="1"/>
  <c r="V10724" i="3"/>
  <c r="U10724" i="3" s="1"/>
  <c r="V10725" i="3"/>
  <c r="U10725" i="3" s="1"/>
  <c r="V10726" i="3"/>
  <c r="U10726" i="3" s="1"/>
  <c r="V10727" i="3"/>
  <c r="U10727" i="3" s="1"/>
  <c r="V10728" i="3"/>
  <c r="U10728" i="3" s="1"/>
  <c r="V10729" i="3"/>
  <c r="U10729" i="3" s="1"/>
  <c r="V10730" i="3"/>
  <c r="U10730" i="3" s="1"/>
  <c r="V10731" i="3"/>
  <c r="U10731" i="3" s="1"/>
  <c r="V10732" i="3"/>
  <c r="U10732" i="3" s="1"/>
  <c r="V10733" i="3"/>
  <c r="U10733" i="3" s="1"/>
  <c r="V10734" i="3"/>
  <c r="U10734" i="3" s="1"/>
  <c r="V10735" i="3"/>
  <c r="U10735" i="3" s="1"/>
  <c r="V10736" i="3"/>
  <c r="U10736" i="3" s="1"/>
  <c r="V10737" i="3"/>
  <c r="U10737" i="3" s="1"/>
  <c r="V10738" i="3"/>
  <c r="U10738" i="3" s="1"/>
  <c r="V10739" i="3"/>
  <c r="U10739" i="3" s="1"/>
  <c r="V10740" i="3"/>
  <c r="U10740" i="3" s="1"/>
  <c r="V10741" i="3"/>
  <c r="U10741" i="3" s="1"/>
  <c r="V10742" i="3"/>
  <c r="U10742" i="3" s="1"/>
  <c r="V10743" i="3"/>
  <c r="U10743" i="3" s="1"/>
  <c r="V10744" i="3"/>
  <c r="U10744" i="3" s="1"/>
  <c r="V10745" i="3"/>
  <c r="U10745" i="3" s="1"/>
  <c r="V10746" i="3"/>
  <c r="U10746" i="3" s="1"/>
  <c r="V10747" i="3"/>
  <c r="U10747" i="3" s="1"/>
  <c r="V10748" i="3"/>
  <c r="U10748" i="3" s="1"/>
  <c r="V10749" i="3"/>
  <c r="U10749" i="3" s="1"/>
  <c r="V10750" i="3"/>
  <c r="U10750" i="3" s="1"/>
  <c r="V10751" i="3"/>
  <c r="U10751" i="3" s="1"/>
  <c r="V10752" i="3"/>
  <c r="U10752" i="3" s="1"/>
  <c r="V10753" i="3"/>
  <c r="U10753" i="3" s="1"/>
  <c r="V10754" i="3"/>
  <c r="U10754" i="3" s="1"/>
  <c r="V10755" i="3"/>
  <c r="U10755" i="3" s="1"/>
  <c r="V10756" i="3"/>
  <c r="U10756" i="3" s="1"/>
  <c r="V10757" i="3"/>
  <c r="U10757" i="3" s="1"/>
  <c r="V10758" i="3"/>
  <c r="U10758" i="3" s="1"/>
  <c r="V10759" i="3"/>
  <c r="U10759" i="3" s="1"/>
  <c r="V10760" i="3"/>
  <c r="U10760" i="3" s="1"/>
  <c r="V10761" i="3"/>
  <c r="U10761" i="3" s="1"/>
  <c r="V10762" i="3"/>
  <c r="U10762" i="3" s="1"/>
  <c r="V10763" i="3"/>
  <c r="U10763" i="3" s="1"/>
  <c r="V10764" i="3"/>
  <c r="U10764" i="3" s="1"/>
  <c r="V10765" i="3"/>
  <c r="U10765" i="3" s="1"/>
  <c r="V10766" i="3"/>
  <c r="U10766" i="3" s="1"/>
  <c r="V10767" i="3"/>
  <c r="U10767" i="3" s="1"/>
  <c r="V10768" i="3"/>
  <c r="U10768" i="3" s="1"/>
  <c r="V10769" i="3"/>
  <c r="U10769" i="3" s="1"/>
  <c r="V10770" i="3"/>
  <c r="U10770" i="3" s="1"/>
  <c r="V10771" i="3"/>
  <c r="U10771" i="3" s="1"/>
  <c r="V10772" i="3"/>
  <c r="U10772" i="3" s="1"/>
  <c r="V10773" i="3"/>
  <c r="U10773" i="3" s="1"/>
  <c r="V10774" i="3"/>
  <c r="U10774" i="3" s="1"/>
  <c r="V10775" i="3"/>
  <c r="U10775" i="3" s="1"/>
  <c r="V10776" i="3"/>
  <c r="U10776" i="3" s="1"/>
  <c r="V10777" i="3"/>
  <c r="U10777" i="3" s="1"/>
  <c r="V10778" i="3"/>
  <c r="U10778" i="3" s="1"/>
  <c r="V10779" i="3"/>
  <c r="U10779" i="3" s="1"/>
  <c r="V10780" i="3"/>
  <c r="U10780" i="3" s="1"/>
  <c r="V10781" i="3"/>
  <c r="U10781" i="3" s="1"/>
  <c r="V10782" i="3"/>
  <c r="U10782" i="3" s="1"/>
  <c r="V10783" i="3"/>
  <c r="U10783" i="3" s="1"/>
  <c r="V10784" i="3"/>
  <c r="U10784" i="3" s="1"/>
  <c r="V10785" i="3"/>
  <c r="U10785" i="3" s="1"/>
  <c r="V10786" i="3"/>
  <c r="U10786" i="3" s="1"/>
  <c r="V10787" i="3"/>
  <c r="U10787" i="3" s="1"/>
  <c r="V10788" i="3"/>
  <c r="U10788" i="3" s="1"/>
  <c r="V10789" i="3"/>
  <c r="U10789" i="3" s="1"/>
  <c r="V10790" i="3"/>
  <c r="U10790" i="3" s="1"/>
  <c r="V10791" i="3"/>
  <c r="U10791" i="3" s="1"/>
  <c r="V10792" i="3"/>
  <c r="U10792" i="3" s="1"/>
  <c r="V10793" i="3"/>
  <c r="U10793" i="3" s="1"/>
  <c r="V10794" i="3"/>
  <c r="U10794" i="3" s="1"/>
  <c r="V10795" i="3"/>
  <c r="U10795" i="3" s="1"/>
  <c r="V10796" i="3"/>
  <c r="U10796" i="3" s="1"/>
  <c r="V10797" i="3"/>
  <c r="U10797" i="3" s="1"/>
  <c r="V10798" i="3"/>
  <c r="U10798" i="3" s="1"/>
  <c r="V10799" i="3"/>
  <c r="U10799" i="3" s="1"/>
  <c r="V10800" i="3"/>
  <c r="U10800" i="3" s="1"/>
  <c r="V10801" i="3"/>
  <c r="U10801" i="3" s="1"/>
  <c r="V10802" i="3"/>
  <c r="U10802" i="3" s="1"/>
  <c r="V10803" i="3"/>
  <c r="U10803" i="3" s="1"/>
  <c r="V10804" i="3"/>
  <c r="U10804" i="3" s="1"/>
  <c r="V10805" i="3"/>
  <c r="U10805" i="3" s="1"/>
  <c r="V10806" i="3"/>
  <c r="U10806" i="3" s="1"/>
  <c r="V10807" i="3"/>
  <c r="U10807" i="3" s="1"/>
  <c r="V10808" i="3"/>
  <c r="U10808" i="3" s="1"/>
  <c r="V10809" i="3"/>
  <c r="U10809" i="3" s="1"/>
  <c r="V10810" i="3"/>
  <c r="U10810" i="3" s="1"/>
  <c r="V10811" i="3"/>
  <c r="U10811" i="3" s="1"/>
  <c r="V10812" i="3"/>
  <c r="U10812" i="3" s="1"/>
  <c r="V10813" i="3"/>
  <c r="U10813" i="3" s="1"/>
  <c r="V10814" i="3"/>
  <c r="U10814" i="3" s="1"/>
  <c r="V10815" i="3"/>
  <c r="U10815" i="3" s="1"/>
  <c r="V10816" i="3"/>
  <c r="U10816" i="3" s="1"/>
  <c r="V10817" i="3"/>
  <c r="U10817" i="3" s="1"/>
  <c r="V10818" i="3"/>
  <c r="U10818" i="3" s="1"/>
  <c r="V10819" i="3"/>
  <c r="U10819" i="3" s="1"/>
  <c r="V10820" i="3"/>
  <c r="U10820" i="3" s="1"/>
  <c r="V10821" i="3"/>
  <c r="U10821" i="3" s="1"/>
  <c r="V10822" i="3"/>
  <c r="U10822" i="3" s="1"/>
  <c r="V10823" i="3"/>
  <c r="U10823" i="3" s="1"/>
  <c r="V10824" i="3"/>
  <c r="U10824" i="3" s="1"/>
  <c r="V10825" i="3"/>
  <c r="U10825" i="3" s="1"/>
  <c r="V10826" i="3"/>
  <c r="U10826" i="3" s="1"/>
  <c r="V10827" i="3"/>
  <c r="U10827" i="3" s="1"/>
  <c r="V10828" i="3"/>
  <c r="U10828" i="3" s="1"/>
  <c r="V10829" i="3"/>
  <c r="U10829" i="3" s="1"/>
  <c r="V10830" i="3"/>
  <c r="U10830" i="3" s="1"/>
  <c r="V10831" i="3"/>
  <c r="U10831" i="3" s="1"/>
  <c r="V10832" i="3"/>
  <c r="U10832" i="3" s="1"/>
  <c r="V10833" i="3"/>
  <c r="U10833" i="3" s="1"/>
  <c r="V10834" i="3"/>
  <c r="U10834" i="3" s="1"/>
  <c r="V10835" i="3"/>
  <c r="U10835" i="3" s="1"/>
  <c r="V10836" i="3"/>
  <c r="U10836" i="3" s="1"/>
  <c r="V10837" i="3"/>
  <c r="U10837" i="3" s="1"/>
  <c r="V10838" i="3"/>
  <c r="U10838" i="3" s="1"/>
  <c r="V10839" i="3"/>
  <c r="U10839" i="3" s="1"/>
  <c r="V10840" i="3"/>
  <c r="U10840" i="3" s="1"/>
  <c r="V10841" i="3"/>
  <c r="U10841" i="3" s="1"/>
  <c r="V10842" i="3"/>
  <c r="U10842" i="3" s="1"/>
  <c r="V10843" i="3"/>
  <c r="U10843" i="3" s="1"/>
  <c r="V10844" i="3"/>
  <c r="U10844" i="3" s="1"/>
  <c r="V10845" i="3"/>
  <c r="U10845" i="3" s="1"/>
  <c r="V10846" i="3"/>
  <c r="U10846" i="3" s="1"/>
  <c r="V10847" i="3"/>
  <c r="U10847" i="3" s="1"/>
  <c r="V10848" i="3"/>
  <c r="U10848" i="3" s="1"/>
  <c r="V10849" i="3"/>
  <c r="U10849" i="3" s="1"/>
  <c r="V10850" i="3"/>
  <c r="U10850" i="3" s="1"/>
  <c r="V10851" i="3"/>
  <c r="U10851" i="3" s="1"/>
  <c r="V10852" i="3"/>
  <c r="U10852" i="3" s="1"/>
  <c r="V10853" i="3"/>
  <c r="U10853" i="3" s="1"/>
  <c r="V10854" i="3"/>
  <c r="U10854" i="3" s="1"/>
  <c r="V10855" i="3"/>
  <c r="U10855" i="3" s="1"/>
  <c r="V10856" i="3"/>
  <c r="U10856" i="3" s="1"/>
  <c r="V10857" i="3"/>
  <c r="U10857" i="3" s="1"/>
  <c r="V10858" i="3"/>
  <c r="U10858" i="3" s="1"/>
  <c r="V10859" i="3"/>
  <c r="U10859" i="3" s="1"/>
  <c r="V10860" i="3"/>
  <c r="U10860" i="3" s="1"/>
  <c r="V10861" i="3"/>
  <c r="U10861" i="3" s="1"/>
  <c r="V10862" i="3"/>
  <c r="U10862" i="3" s="1"/>
  <c r="V10863" i="3"/>
  <c r="U10863" i="3" s="1"/>
  <c r="V10864" i="3"/>
  <c r="U10864" i="3" s="1"/>
  <c r="V10865" i="3"/>
  <c r="U10865" i="3" s="1"/>
  <c r="V10866" i="3"/>
  <c r="U10866" i="3" s="1"/>
  <c r="V10867" i="3"/>
  <c r="U10867" i="3" s="1"/>
  <c r="V10868" i="3"/>
  <c r="U10868" i="3" s="1"/>
  <c r="V10869" i="3"/>
  <c r="U10869" i="3" s="1"/>
  <c r="V10870" i="3"/>
  <c r="U10870" i="3" s="1"/>
  <c r="V10871" i="3"/>
  <c r="U10871" i="3" s="1"/>
  <c r="V10872" i="3"/>
  <c r="U10872" i="3" s="1"/>
  <c r="V10873" i="3"/>
  <c r="U10873" i="3" s="1"/>
  <c r="V10874" i="3"/>
  <c r="U10874" i="3" s="1"/>
  <c r="V10875" i="3"/>
  <c r="U10875" i="3" s="1"/>
  <c r="V10876" i="3"/>
  <c r="U10876" i="3" s="1"/>
  <c r="V10877" i="3"/>
  <c r="U10877" i="3" s="1"/>
  <c r="V10878" i="3"/>
  <c r="U10878" i="3" s="1"/>
  <c r="V10879" i="3"/>
  <c r="U10879" i="3" s="1"/>
  <c r="V10880" i="3"/>
  <c r="U10880" i="3" s="1"/>
  <c r="V10881" i="3"/>
  <c r="U10881" i="3" s="1"/>
  <c r="V10882" i="3"/>
  <c r="U10882" i="3" s="1"/>
  <c r="V10883" i="3"/>
  <c r="U10883" i="3" s="1"/>
  <c r="V10884" i="3"/>
  <c r="U10884" i="3" s="1"/>
  <c r="V10885" i="3"/>
  <c r="U10885" i="3" s="1"/>
  <c r="V10886" i="3"/>
  <c r="U10886" i="3" s="1"/>
  <c r="V10887" i="3"/>
  <c r="U10887" i="3" s="1"/>
  <c r="V10888" i="3"/>
  <c r="U10888" i="3" s="1"/>
  <c r="V10889" i="3"/>
  <c r="U10889" i="3" s="1"/>
  <c r="V10890" i="3"/>
  <c r="U10890" i="3" s="1"/>
  <c r="V10891" i="3"/>
  <c r="U10891" i="3" s="1"/>
  <c r="V10892" i="3"/>
  <c r="U10892" i="3" s="1"/>
  <c r="V10893" i="3"/>
  <c r="U10893" i="3" s="1"/>
  <c r="V10894" i="3"/>
  <c r="U10894" i="3" s="1"/>
  <c r="V10895" i="3"/>
  <c r="U10895" i="3" s="1"/>
  <c r="V10896" i="3"/>
  <c r="U10896" i="3" s="1"/>
  <c r="V10897" i="3"/>
  <c r="U10897" i="3" s="1"/>
  <c r="V10898" i="3"/>
  <c r="U10898" i="3" s="1"/>
  <c r="V10899" i="3"/>
  <c r="U10899" i="3" s="1"/>
  <c r="V10900" i="3"/>
  <c r="U10900" i="3" s="1"/>
  <c r="V10901" i="3"/>
  <c r="U10901" i="3" s="1"/>
  <c r="V10902" i="3"/>
  <c r="U10902" i="3" s="1"/>
  <c r="V10903" i="3"/>
  <c r="U10903" i="3" s="1"/>
  <c r="V10904" i="3"/>
  <c r="U10904" i="3" s="1"/>
  <c r="V10905" i="3"/>
  <c r="U10905" i="3" s="1"/>
  <c r="V10906" i="3"/>
  <c r="U10906" i="3" s="1"/>
  <c r="V10907" i="3"/>
  <c r="U10907" i="3" s="1"/>
  <c r="V10908" i="3"/>
  <c r="U10908" i="3" s="1"/>
  <c r="V10909" i="3"/>
  <c r="U10909" i="3" s="1"/>
  <c r="V10910" i="3"/>
  <c r="U10910" i="3" s="1"/>
  <c r="V10911" i="3"/>
  <c r="U10911" i="3" s="1"/>
  <c r="V10912" i="3"/>
  <c r="U10912" i="3" s="1"/>
  <c r="V10913" i="3"/>
  <c r="U10913" i="3" s="1"/>
  <c r="V10914" i="3"/>
  <c r="U10914" i="3" s="1"/>
  <c r="V10915" i="3"/>
  <c r="U10915" i="3" s="1"/>
  <c r="V10916" i="3"/>
  <c r="U10916" i="3" s="1"/>
  <c r="V10917" i="3"/>
  <c r="U10917" i="3" s="1"/>
  <c r="V10918" i="3"/>
  <c r="U10918" i="3" s="1"/>
  <c r="V10919" i="3"/>
  <c r="U10919" i="3" s="1"/>
  <c r="V10920" i="3"/>
  <c r="U10920" i="3" s="1"/>
  <c r="V10921" i="3"/>
  <c r="U10921" i="3" s="1"/>
  <c r="V10922" i="3"/>
  <c r="U10922" i="3" s="1"/>
  <c r="V10923" i="3"/>
  <c r="U10923" i="3" s="1"/>
  <c r="V10924" i="3"/>
  <c r="U10924" i="3" s="1"/>
  <c r="V10925" i="3"/>
  <c r="U10925" i="3" s="1"/>
  <c r="V10926" i="3"/>
  <c r="U10926" i="3" s="1"/>
  <c r="V10927" i="3"/>
  <c r="U10927" i="3" s="1"/>
  <c r="V10928" i="3"/>
  <c r="U10928" i="3" s="1"/>
  <c r="V10929" i="3"/>
  <c r="U10929" i="3" s="1"/>
  <c r="V10930" i="3"/>
  <c r="U10930" i="3" s="1"/>
  <c r="V10931" i="3"/>
  <c r="U10931" i="3" s="1"/>
  <c r="V10932" i="3"/>
  <c r="U10932" i="3" s="1"/>
  <c r="V10933" i="3"/>
  <c r="U10933" i="3" s="1"/>
  <c r="V10934" i="3"/>
  <c r="U10934" i="3" s="1"/>
  <c r="V10935" i="3"/>
  <c r="U10935" i="3" s="1"/>
  <c r="V10936" i="3"/>
  <c r="U10936" i="3" s="1"/>
  <c r="V10937" i="3"/>
  <c r="U10937" i="3" s="1"/>
  <c r="V10938" i="3"/>
  <c r="U10938" i="3" s="1"/>
  <c r="V10939" i="3"/>
  <c r="U10939" i="3" s="1"/>
  <c r="V10940" i="3"/>
  <c r="U10940" i="3" s="1"/>
  <c r="V10941" i="3"/>
  <c r="U10941" i="3" s="1"/>
  <c r="V10942" i="3"/>
  <c r="U10942" i="3" s="1"/>
  <c r="V10943" i="3"/>
  <c r="U10943" i="3" s="1"/>
  <c r="V10944" i="3"/>
  <c r="U10944" i="3" s="1"/>
  <c r="V10945" i="3"/>
  <c r="U10945" i="3" s="1"/>
  <c r="V10946" i="3"/>
  <c r="U10946" i="3" s="1"/>
  <c r="V10947" i="3"/>
  <c r="U10947" i="3" s="1"/>
  <c r="V10948" i="3"/>
  <c r="U10948" i="3" s="1"/>
  <c r="V10949" i="3"/>
  <c r="U10949" i="3" s="1"/>
  <c r="V10950" i="3"/>
  <c r="U10950" i="3" s="1"/>
  <c r="V10951" i="3"/>
  <c r="U10951" i="3" s="1"/>
  <c r="V10952" i="3"/>
  <c r="U10952" i="3" s="1"/>
  <c r="V10953" i="3"/>
  <c r="U10953" i="3" s="1"/>
  <c r="V10954" i="3"/>
  <c r="U10954" i="3" s="1"/>
  <c r="V10955" i="3"/>
  <c r="U10955" i="3" s="1"/>
  <c r="V10956" i="3"/>
  <c r="U10956" i="3" s="1"/>
  <c r="V10957" i="3"/>
  <c r="U10957" i="3" s="1"/>
  <c r="V10958" i="3"/>
  <c r="U10958" i="3" s="1"/>
  <c r="V10959" i="3"/>
  <c r="U10959" i="3" s="1"/>
  <c r="V10960" i="3"/>
  <c r="U10960" i="3" s="1"/>
  <c r="V10961" i="3"/>
  <c r="U10961" i="3" s="1"/>
  <c r="V10962" i="3"/>
  <c r="U10962" i="3" s="1"/>
  <c r="V10963" i="3"/>
  <c r="U10963" i="3" s="1"/>
  <c r="V10964" i="3"/>
  <c r="U10964" i="3" s="1"/>
  <c r="V10965" i="3"/>
  <c r="U10965" i="3" s="1"/>
  <c r="V10966" i="3"/>
  <c r="U10966" i="3" s="1"/>
  <c r="V10967" i="3"/>
  <c r="U10967" i="3" s="1"/>
  <c r="V10968" i="3"/>
  <c r="U10968" i="3" s="1"/>
  <c r="V10969" i="3"/>
  <c r="U10969" i="3" s="1"/>
  <c r="V10970" i="3"/>
  <c r="U10970" i="3" s="1"/>
  <c r="V10971" i="3"/>
  <c r="U10971" i="3" s="1"/>
  <c r="V10972" i="3"/>
  <c r="U10972" i="3" s="1"/>
  <c r="V10973" i="3"/>
  <c r="U10973" i="3" s="1"/>
  <c r="V10974" i="3"/>
  <c r="U10974" i="3" s="1"/>
  <c r="V10975" i="3"/>
  <c r="U10975" i="3" s="1"/>
  <c r="V10976" i="3"/>
  <c r="U10976" i="3" s="1"/>
  <c r="V10977" i="3"/>
  <c r="U10977" i="3" s="1"/>
  <c r="V10978" i="3"/>
  <c r="U10978" i="3" s="1"/>
  <c r="V10979" i="3"/>
  <c r="U10979" i="3" s="1"/>
  <c r="V10980" i="3"/>
  <c r="U10980" i="3" s="1"/>
  <c r="V10981" i="3"/>
  <c r="U10981" i="3" s="1"/>
  <c r="V10982" i="3"/>
  <c r="U10982" i="3" s="1"/>
  <c r="V10983" i="3"/>
  <c r="U10983" i="3" s="1"/>
  <c r="V10984" i="3"/>
  <c r="U10984" i="3" s="1"/>
  <c r="V10985" i="3"/>
  <c r="U10985" i="3" s="1"/>
  <c r="V10986" i="3"/>
  <c r="U10986" i="3" s="1"/>
  <c r="V10987" i="3"/>
  <c r="U10987" i="3" s="1"/>
  <c r="V10988" i="3"/>
  <c r="U10988" i="3" s="1"/>
  <c r="V10989" i="3"/>
  <c r="U10989" i="3" s="1"/>
  <c r="V10990" i="3"/>
  <c r="U10990" i="3" s="1"/>
  <c r="V10991" i="3"/>
  <c r="U10991" i="3" s="1"/>
  <c r="V10992" i="3"/>
  <c r="U10992" i="3" s="1"/>
  <c r="V10993" i="3"/>
  <c r="U10993" i="3" s="1"/>
  <c r="V10994" i="3"/>
  <c r="U10994" i="3" s="1"/>
  <c r="V10995" i="3"/>
  <c r="U10995" i="3" s="1"/>
  <c r="V10996" i="3"/>
  <c r="U10996" i="3" s="1"/>
  <c r="V10997" i="3"/>
  <c r="U10997" i="3" s="1"/>
  <c r="V10998" i="3"/>
  <c r="U10998" i="3" s="1"/>
  <c r="V10999" i="3"/>
  <c r="U10999" i="3" s="1"/>
  <c r="V11000" i="3"/>
  <c r="U11000" i="3" s="1"/>
  <c r="V11001" i="3"/>
  <c r="U11001" i="3" s="1"/>
  <c r="V11002" i="3"/>
  <c r="U11002" i="3" s="1"/>
  <c r="V11003" i="3"/>
  <c r="U11003" i="3" s="1"/>
  <c r="V11004" i="3"/>
  <c r="U11004" i="3" s="1"/>
  <c r="V11005" i="3"/>
  <c r="U11005" i="3" s="1"/>
  <c r="V11006" i="3"/>
  <c r="U11006" i="3" s="1"/>
  <c r="V11007" i="3"/>
  <c r="U11007" i="3" s="1"/>
  <c r="V11008" i="3"/>
  <c r="U11008" i="3" s="1"/>
  <c r="V11009" i="3"/>
  <c r="U11009" i="3" s="1"/>
  <c r="V11010" i="3"/>
  <c r="U11010" i="3" s="1"/>
  <c r="V11011" i="3"/>
  <c r="U11011" i="3" s="1"/>
  <c r="V11012" i="3"/>
  <c r="U11012" i="3" s="1"/>
  <c r="V11013" i="3"/>
  <c r="U11013" i="3" s="1"/>
  <c r="V11014" i="3"/>
  <c r="U11014" i="3" s="1"/>
  <c r="V11015" i="3"/>
  <c r="U11015" i="3" s="1"/>
  <c r="V11016" i="3"/>
  <c r="U11016" i="3" s="1"/>
  <c r="V11017" i="3"/>
  <c r="U11017" i="3" s="1"/>
  <c r="V11018" i="3"/>
  <c r="U11018" i="3" s="1"/>
  <c r="V11019" i="3"/>
  <c r="U11019" i="3" s="1"/>
  <c r="V11020" i="3"/>
  <c r="U11020" i="3" s="1"/>
  <c r="V11021" i="3"/>
  <c r="U11021" i="3" s="1"/>
  <c r="V11022" i="3"/>
  <c r="U11022" i="3" s="1"/>
  <c r="V11023" i="3"/>
  <c r="U11023" i="3" s="1"/>
  <c r="V11024" i="3"/>
  <c r="U11024" i="3" s="1"/>
  <c r="V11025" i="3"/>
  <c r="U11025" i="3" s="1"/>
  <c r="V11026" i="3"/>
  <c r="U11026" i="3" s="1"/>
  <c r="V11027" i="3"/>
  <c r="U11027" i="3" s="1"/>
  <c r="V11028" i="3"/>
  <c r="U11028" i="3" s="1"/>
  <c r="V11029" i="3"/>
  <c r="U11029" i="3" s="1"/>
  <c r="V11030" i="3"/>
  <c r="U11030" i="3" s="1"/>
  <c r="V11031" i="3"/>
  <c r="U11031" i="3" s="1"/>
  <c r="V11032" i="3"/>
  <c r="U11032" i="3" s="1"/>
  <c r="V11033" i="3"/>
  <c r="U11033" i="3" s="1"/>
  <c r="V11034" i="3"/>
  <c r="U11034" i="3" s="1"/>
  <c r="V11035" i="3"/>
  <c r="U11035" i="3" s="1"/>
  <c r="V11036" i="3"/>
  <c r="U11036" i="3" s="1"/>
  <c r="V11037" i="3"/>
  <c r="U11037" i="3" s="1"/>
  <c r="V11038" i="3"/>
  <c r="U11038" i="3" s="1"/>
  <c r="V11039" i="3"/>
  <c r="U11039" i="3" s="1"/>
  <c r="V11040" i="3"/>
  <c r="U11040" i="3" s="1"/>
  <c r="V11041" i="3"/>
  <c r="U11041" i="3" s="1"/>
  <c r="V11042" i="3"/>
  <c r="U11042" i="3" s="1"/>
  <c r="V11043" i="3"/>
  <c r="U11043" i="3" s="1"/>
  <c r="V11044" i="3"/>
  <c r="U11044" i="3" s="1"/>
  <c r="V11045" i="3"/>
  <c r="U11045" i="3" s="1"/>
  <c r="V11046" i="3"/>
  <c r="U11046" i="3" s="1"/>
  <c r="V11047" i="3"/>
  <c r="U11047" i="3" s="1"/>
  <c r="V11048" i="3"/>
  <c r="U11048" i="3" s="1"/>
  <c r="V11049" i="3"/>
  <c r="U11049" i="3" s="1"/>
  <c r="V11050" i="3"/>
  <c r="U11050" i="3" s="1"/>
  <c r="V11051" i="3"/>
  <c r="U11051" i="3" s="1"/>
  <c r="V11052" i="3"/>
  <c r="U11052" i="3" s="1"/>
  <c r="V11053" i="3"/>
  <c r="U11053" i="3" s="1"/>
  <c r="V11054" i="3"/>
  <c r="U11054" i="3" s="1"/>
  <c r="V11055" i="3"/>
  <c r="U11055" i="3" s="1"/>
  <c r="V11056" i="3"/>
  <c r="U11056" i="3" s="1"/>
  <c r="V11057" i="3"/>
  <c r="U11057" i="3" s="1"/>
  <c r="V11058" i="3"/>
  <c r="U11058" i="3" s="1"/>
  <c r="V11059" i="3"/>
  <c r="U11059" i="3" s="1"/>
  <c r="V11060" i="3"/>
  <c r="U11060" i="3" s="1"/>
  <c r="V11061" i="3"/>
  <c r="U11061" i="3" s="1"/>
  <c r="V11062" i="3"/>
  <c r="U11062" i="3" s="1"/>
  <c r="V11063" i="3"/>
  <c r="U11063" i="3" s="1"/>
  <c r="V11064" i="3"/>
  <c r="U11064" i="3" s="1"/>
  <c r="V11065" i="3"/>
  <c r="U11065" i="3" s="1"/>
  <c r="V11066" i="3"/>
  <c r="U11066" i="3" s="1"/>
  <c r="V11067" i="3"/>
  <c r="U11067" i="3" s="1"/>
  <c r="V11068" i="3"/>
  <c r="U11068" i="3" s="1"/>
  <c r="V11069" i="3"/>
  <c r="U11069" i="3" s="1"/>
  <c r="V11070" i="3"/>
  <c r="U11070" i="3" s="1"/>
  <c r="V11071" i="3"/>
  <c r="U11071" i="3" s="1"/>
  <c r="V11072" i="3"/>
  <c r="U11072" i="3" s="1"/>
  <c r="V11073" i="3"/>
  <c r="U11073" i="3" s="1"/>
  <c r="V11074" i="3"/>
  <c r="U11074" i="3" s="1"/>
  <c r="V11075" i="3"/>
  <c r="U11075" i="3" s="1"/>
  <c r="V11076" i="3"/>
  <c r="U11076" i="3" s="1"/>
  <c r="V11077" i="3"/>
  <c r="U11077" i="3" s="1"/>
  <c r="V11078" i="3"/>
  <c r="U11078" i="3" s="1"/>
  <c r="V11079" i="3"/>
  <c r="U11079" i="3" s="1"/>
  <c r="V11080" i="3"/>
  <c r="U11080" i="3" s="1"/>
  <c r="V11081" i="3"/>
  <c r="U11081" i="3" s="1"/>
  <c r="V11082" i="3"/>
  <c r="U11082" i="3" s="1"/>
  <c r="V11083" i="3"/>
  <c r="U11083" i="3" s="1"/>
  <c r="V11084" i="3"/>
  <c r="U11084" i="3" s="1"/>
  <c r="V11085" i="3"/>
  <c r="U11085" i="3" s="1"/>
  <c r="V11086" i="3"/>
  <c r="U11086" i="3" s="1"/>
  <c r="V11087" i="3"/>
  <c r="U11087" i="3" s="1"/>
  <c r="V11088" i="3"/>
  <c r="U11088" i="3" s="1"/>
  <c r="V11089" i="3"/>
  <c r="U11089" i="3" s="1"/>
  <c r="V11090" i="3"/>
  <c r="U11090" i="3" s="1"/>
  <c r="V11091" i="3"/>
  <c r="U11091" i="3" s="1"/>
  <c r="V11092" i="3"/>
  <c r="U11092" i="3" s="1"/>
  <c r="V11093" i="3"/>
  <c r="U11093" i="3" s="1"/>
  <c r="V11094" i="3"/>
  <c r="U11094" i="3" s="1"/>
  <c r="V11095" i="3"/>
  <c r="U11095" i="3" s="1"/>
  <c r="V11096" i="3"/>
  <c r="U11096" i="3" s="1"/>
  <c r="V11097" i="3"/>
  <c r="U11097" i="3" s="1"/>
  <c r="V11098" i="3"/>
  <c r="U11098" i="3" s="1"/>
  <c r="V11099" i="3"/>
  <c r="U11099" i="3" s="1"/>
  <c r="V11100" i="3"/>
  <c r="U11100" i="3" s="1"/>
  <c r="V11101" i="3"/>
  <c r="U11101" i="3" s="1"/>
  <c r="V11102" i="3"/>
  <c r="U11102" i="3" s="1"/>
  <c r="V11103" i="3"/>
  <c r="U11103" i="3" s="1"/>
  <c r="V11104" i="3"/>
  <c r="U11104" i="3" s="1"/>
  <c r="V11105" i="3"/>
  <c r="U11105" i="3" s="1"/>
  <c r="V11106" i="3"/>
  <c r="U11106" i="3" s="1"/>
  <c r="V11107" i="3"/>
  <c r="U11107" i="3" s="1"/>
  <c r="V11108" i="3"/>
  <c r="U11108" i="3" s="1"/>
  <c r="V11109" i="3"/>
  <c r="U11109" i="3" s="1"/>
  <c r="V11110" i="3"/>
  <c r="U11110" i="3" s="1"/>
  <c r="V11111" i="3"/>
  <c r="U11111" i="3" s="1"/>
  <c r="V11112" i="3"/>
  <c r="U11112" i="3" s="1"/>
  <c r="V11113" i="3"/>
  <c r="U11113" i="3" s="1"/>
  <c r="V11114" i="3"/>
  <c r="U11114" i="3" s="1"/>
  <c r="V11115" i="3"/>
  <c r="U11115" i="3" s="1"/>
  <c r="V11116" i="3"/>
  <c r="U11116" i="3" s="1"/>
  <c r="V11117" i="3"/>
  <c r="U11117" i="3" s="1"/>
  <c r="V11118" i="3"/>
  <c r="U11118" i="3" s="1"/>
  <c r="V11119" i="3"/>
  <c r="U11119" i="3" s="1"/>
  <c r="V11120" i="3"/>
  <c r="U11120" i="3" s="1"/>
  <c r="V11121" i="3"/>
  <c r="U11121" i="3" s="1"/>
  <c r="V11122" i="3"/>
  <c r="U11122" i="3" s="1"/>
  <c r="V11123" i="3"/>
  <c r="U11123" i="3" s="1"/>
  <c r="V11124" i="3"/>
  <c r="U11124" i="3" s="1"/>
  <c r="V11125" i="3"/>
  <c r="U11125" i="3" s="1"/>
  <c r="V11126" i="3"/>
  <c r="U11126" i="3" s="1"/>
  <c r="V11127" i="3"/>
  <c r="U11127" i="3" s="1"/>
  <c r="V11128" i="3"/>
  <c r="U11128" i="3" s="1"/>
  <c r="V11129" i="3"/>
  <c r="U11129" i="3" s="1"/>
  <c r="V11130" i="3"/>
  <c r="U11130" i="3" s="1"/>
  <c r="V11131" i="3"/>
  <c r="U11131" i="3" s="1"/>
  <c r="V11132" i="3"/>
  <c r="U11132" i="3" s="1"/>
  <c r="V11133" i="3"/>
  <c r="U11133" i="3" s="1"/>
  <c r="V11134" i="3"/>
  <c r="U11134" i="3" s="1"/>
  <c r="V11135" i="3"/>
  <c r="U11135" i="3" s="1"/>
  <c r="V11136" i="3"/>
  <c r="U11136" i="3" s="1"/>
  <c r="V11137" i="3"/>
  <c r="U11137" i="3" s="1"/>
  <c r="V11138" i="3"/>
  <c r="U11138" i="3" s="1"/>
  <c r="V11139" i="3"/>
  <c r="U11139" i="3" s="1"/>
  <c r="V11140" i="3"/>
  <c r="U11140" i="3" s="1"/>
  <c r="V11141" i="3"/>
  <c r="U11141" i="3" s="1"/>
  <c r="V11142" i="3"/>
  <c r="U11142" i="3" s="1"/>
  <c r="V11143" i="3"/>
  <c r="U11143" i="3" s="1"/>
  <c r="V11144" i="3"/>
  <c r="U11144" i="3" s="1"/>
  <c r="V11145" i="3"/>
  <c r="U11145" i="3" s="1"/>
  <c r="V11146" i="3"/>
  <c r="U11146" i="3" s="1"/>
  <c r="V11147" i="3"/>
  <c r="U11147" i="3" s="1"/>
  <c r="V11148" i="3"/>
  <c r="U11148" i="3" s="1"/>
  <c r="V11149" i="3"/>
  <c r="U11149" i="3" s="1"/>
  <c r="V11150" i="3"/>
  <c r="U11150" i="3" s="1"/>
  <c r="V11151" i="3"/>
  <c r="U11151" i="3" s="1"/>
  <c r="V11152" i="3"/>
  <c r="U11152" i="3" s="1"/>
  <c r="V11153" i="3"/>
  <c r="U11153" i="3" s="1"/>
  <c r="V11154" i="3"/>
  <c r="U11154" i="3" s="1"/>
  <c r="V11155" i="3"/>
  <c r="U11155" i="3" s="1"/>
  <c r="V11156" i="3"/>
  <c r="U11156" i="3" s="1"/>
  <c r="V11157" i="3"/>
  <c r="U11157" i="3" s="1"/>
  <c r="V11158" i="3"/>
  <c r="U11158" i="3" s="1"/>
  <c r="V11159" i="3"/>
  <c r="U11159" i="3" s="1"/>
  <c r="V11160" i="3"/>
  <c r="U11160" i="3" s="1"/>
  <c r="V11161" i="3"/>
  <c r="U11161" i="3" s="1"/>
  <c r="V11162" i="3"/>
  <c r="U11162" i="3" s="1"/>
  <c r="V11163" i="3"/>
  <c r="U11163" i="3" s="1"/>
  <c r="V11164" i="3"/>
  <c r="U11164" i="3" s="1"/>
  <c r="V11165" i="3"/>
  <c r="U11165" i="3" s="1"/>
  <c r="V11166" i="3"/>
  <c r="U11166" i="3" s="1"/>
  <c r="V11167" i="3"/>
  <c r="U11167" i="3" s="1"/>
  <c r="V11168" i="3"/>
  <c r="U11168" i="3" s="1"/>
  <c r="V11169" i="3"/>
  <c r="U11169" i="3" s="1"/>
  <c r="V11170" i="3"/>
  <c r="U11170" i="3" s="1"/>
  <c r="V11171" i="3"/>
  <c r="U11171" i="3" s="1"/>
  <c r="V11172" i="3"/>
  <c r="U11172" i="3" s="1"/>
  <c r="V11173" i="3"/>
  <c r="U11173" i="3" s="1"/>
  <c r="V11174" i="3"/>
  <c r="U11174" i="3" s="1"/>
  <c r="V11175" i="3"/>
  <c r="U11175" i="3" s="1"/>
  <c r="V11176" i="3"/>
  <c r="U11176" i="3" s="1"/>
  <c r="V11177" i="3"/>
  <c r="U11177" i="3" s="1"/>
  <c r="V11178" i="3"/>
  <c r="U11178" i="3" s="1"/>
  <c r="V11179" i="3"/>
  <c r="U11179" i="3" s="1"/>
  <c r="V11180" i="3"/>
  <c r="U11180" i="3" s="1"/>
  <c r="V11181" i="3"/>
  <c r="U11181" i="3" s="1"/>
  <c r="V11182" i="3"/>
  <c r="U11182" i="3" s="1"/>
  <c r="V11183" i="3"/>
  <c r="U11183" i="3" s="1"/>
  <c r="V11184" i="3"/>
  <c r="U11184" i="3" s="1"/>
  <c r="V11185" i="3"/>
  <c r="U11185" i="3" s="1"/>
  <c r="V11186" i="3"/>
  <c r="U11186" i="3" s="1"/>
  <c r="V11187" i="3"/>
  <c r="U11187" i="3" s="1"/>
  <c r="V11188" i="3"/>
  <c r="U11188" i="3" s="1"/>
  <c r="V11189" i="3"/>
  <c r="U11189" i="3" s="1"/>
  <c r="V11190" i="3"/>
  <c r="U11190" i="3" s="1"/>
  <c r="V11191" i="3"/>
  <c r="U11191" i="3" s="1"/>
  <c r="V11192" i="3"/>
  <c r="U11192" i="3" s="1"/>
  <c r="V11193" i="3"/>
  <c r="U11193" i="3" s="1"/>
  <c r="V11194" i="3"/>
  <c r="U11194" i="3" s="1"/>
  <c r="V11195" i="3"/>
  <c r="U11195" i="3" s="1"/>
  <c r="V11196" i="3"/>
  <c r="U11196" i="3" s="1"/>
  <c r="V11197" i="3"/>
  <c r="U11197" i="3" s="1"/>
  <c r="V11198" i="3"/>
  <c r="U11198" i="3" s="1"/>
  <c r="V11199" i="3"/>
  <c r="U11199" i="3" s="1"/>
  <c r="V11200" i="3"/>
  <c r="U11200" i="3" s="1"/>
  <c r="V11201" i="3"/>
  <c r="U11201" i="3" s="1"/>
  <c r="V11202" i="3"/>
  <c r="U11202" i="3" s="1"/>
  <c r="V11203" i="3"/>
  <c r="U11203" i="3" s="1"/>
  <c r="V11204" i="3"/>
  <c r="U11204" i="3" s="1"/>
  <c r="V11205" i="3"/>
  <c r="U11205" i="3" s="1"/>
  <c r="V11206" i="3"/>
  <c r="U11206" i="3" s="1"/>
  <c r="V11207" i="3"/>
  <c r="U11207" i="3" s="1"/>
  <c r="V11208" i="3"/>
  <c r="U11208" i="3" s="1"/>
  <c r="V11209" i="3"/>
  <c r="U11209" i="3" s="1"/>
  <c r="V11210" i="3"/>
  <c r="U11210" i="3" s="1"/>
  <c r="V11211" i="3"/>
  <c r="U11211" i="3" s="1"/>
  <c r="V11212" i="3"/>
  <c r="U11212" i="3" s="1"/>
  <c r="V11213" i="3"/>
  <c r="U11213" i="3" s="1"/>
  <c r="V11214" i="3"/>
  <c r="U11214" i="3" s="1"/>
  <c r="V11215" i="3"/>
  <c r="U11215" i="3" s="1"/>
  <c r="V11216" i="3"/>
  <c r="U11216" i="3" s="1"/>
  <c r="V11217" i="3"/>
  <c r="U11217" i="3" s="1"/>
  <c r="V11218" i="3"/>
  <c r="U11218" i="3" s="1"/>
  <c r="V11219" i="3"/>
  <c r="U11219" i="3" s="1"/>
  <c r="V11220" i="3"/>
  <c r="U11220" i="3" s="1"/>
  <c r="V11221" i="3"/>
  <c r="U11221" i="3" s="1"/>
  <c r="V11222" i="3"/>
  <c r="U11222" i="3" s="1"/>
  <c r="V11223" i="3"/>
  <c r="U11223" i="3" s="1"/>
  <c r="V11224" i="3"/>
  <c r="U11224" i="3" s="1"/>
  <c r="V11225" i="3"/>
  <c r="U11225" i="3" s="1"/>
  <c r="V11226" i="3"/>
  <c r="U11226" i="3" s="1"/>
  <c r="V11227" i="3"/>
  <c r="U11227" i="3" s="1"/>
  <c r="V11228" i="3"/>
  <c r="U11228" i="3" s="1"/>
  <c r="V11229" i="3"/>
  <c r="U11229" i="3" s="1"/>
  <c r="V11230" i="3"/>
  <c r="U11230" i="3" s="1"/>
  <c r="V11231" i="3"/>
  <c r="U11231" i="3" s="1"/>
  <c r="V11232" i="3"/>
  <c r="U11232" i="3" s="1"/>
  <c r="V11233" i="3"/>
  <c r="U11233" i="3" s="1"/>
  <c r="V11234" i="3"/>
  <c r="U11234" i="3" s="1"/>
  <c r="V11235" i="3"/>
  <c r="U11235" i="3" s="1"/>
  <c r="V11236" i="3"/>
  <c r="U11236" i="3" s="1"/>
  <c r="V11237" i="3"/>
  <c r="U11237" i="3" s="1"/>
  <c r="V11238" i="3"/>
  <c r="U11238" i="3" s="1"/>
  <c r="V11239" i="3"/>
  <c r="U11239" i="3" s="1"/>
  <c r="V11240" i="3"/>
  <c r="U11240" i="3" s="1"/>
  <c r="V11241" i="3"/>
  <c r="U11241" i="3" s="1"/>
  <c r="V11242" i="3"/>
  <c r="U11242" i="3" s="1"/>
  <c r="V11243" i="3"/>
  <c r="U11243" i="3" s="1"/>
  <c r="V11244" i="3"/>
  <c r="U11244" i="3" s="1"/>
  <c r="V11245" i="3"/>
  <c r="U11245" i="3" s="1"/>
  <c r="V11246" i="3"/>
  <c r="U11246" i="3" s="1"/>
  <c r="V11247" i="3"/>
  <c r="U11247" i="3" s="1"/>
  <c r="V11248" i="3"/>
  <c r="U11248" i="3" s="1"/>
  <c r="V11249" i="3"/>
  <c r="U11249" i="3" s="1"/>
  <c r="V11250" i="3"/>
  <c r="U11250" i="3" s="1"/>
  <c r="V11251" i="3"/>
  <c r="U11251" i="3" s="1"/>
  <c r="V11252" i="3"/>
  <c r="U11252" i="3" s="1"/>
  <c r="V11253" i="3"/>
  <c r="U11253" i="3" s="1"/>
  <c r="V11254" i="3"/>
  <c r="U11254" i="3" s="1"/>
  <c r="V11255" i="3"/>
  <c r="U11255" i="3" s="1"/>
  <c r="V11256" i="3"/>
  <c r="U11256" i="3" s="1"/>
  <c r="V11257" i="3"/>
  <c r="U11257" i="3" s="1"/>
  <c r="V11258" i="3"/>
  <c r="U11258" i="3" s="1"/>
  <c r="V11259" i="3"/>
  <c r="U11259" i="3" s="1"/>
  <c r="V11260" i="3"/>
  <c r="U11260" i="3" s="1"/>
  <c r="V11261" i="3"/>
  <c r="U11261" i="3" s="1"/>
  <c r="V11262" i="3"/>
  <c r="U11262" i="3" s="1"/>
  <c r="V11263" i="3"/>
  <c r="U11263" i="3" s="1"/>
  <c r="V11264" i="3"/>
  <c r="U11264" i="3" s="1"/>
  <c r="V11265" i="3"/>
  <c r="U11265" i="3" s="1"/>
  <c r="V11266" i="3"/>
  <c r="U11266" i="3" s="1"/>
  <c r="V11267" i="3"/>
  <c r="U11267" i="3" s="1"/>
  <c r="V11268" i="3"/>
  <c r="U11268" i="3" s="1"/>
  <c r="V11269" i="3"/>
  <c r="U11269" i="3" s="1"/>
  <c r="V11270" i="3"/>
  <c r="U11270" i="3" s="1"/>
  <c r="V11271" i="3"/>
  <c r="U11271" i="3" s="1"/>
  <c r="V11272" i="3"/>
  <c r="U11272" i="3" s="1"/>
  <c r="V11273" i="3"/>
  <c r="U11273" i="3" s="1"/>
  <c r="V11274" i="3"/>
  <c r="U11274" i="3" s="1"/>
  <c r="V11275" i="3"/>
  <c r="U11275" i="3" s="1"/>
  <c r="V11276" i="3"/>
  <c r="U11276" i="3" s="1"/>
  <c r="V11277" i="3"/>
  <c r="U11277" i="3" s="1"/>
  <c r="V11278" i="3"/>
  <c r="U11278" i="3" s="1"/>
  <c r="V11279" i="3"/>
  <c r="U11279" i="3" s="1"/>
  <c r="V11280" i="3"/>
  <c r="U11280" i="3" s="1"/>
  <c r="V11281" i="3"/>
  <c r="U11281" i="3" s="1"/>
  <c r="V11282" i="3"/>
  <c r="U11282" i="3" s="1"/>
  <c r="V11283" i="3"/>
  <c r="U11283" i="3" s="1"/>
  <c r="V11284" i="3"/>
  <c r="U11284" i="3" s="1"/>
  <c r="V11285" i="3"/>
  <c r="U11285" i="3" s="1"/>
  <c r="V11286" i="3"/>
  <c r="U11286" i="3" s="1"/>
  <c r="V11287" i="3"/>
  <c r="U11287" i="3" s="1"/>
  <c r="V11288" i="3"/>
  <c r="U11288" i="3" s="1"/>
  <c r="V11289" i="3"/>
  <c r="U11289" i="3" s="1"/>
  <c r="V11290" i="3"/>
  <c r="U11290" i="3" s="1"/>
  <c r="V11291" i="3"/>
  <c r="U11291" i="3" s="1"/>
  <c r="V11292" i="3"/>
  <c r="U11292" i="3" s="1"/>
  <c r="V11293" i="3"/>
  <c r="U11293" i="3" s="1"/>
  <c r="V11294" i="3"/>
  <c r="U11294" i="3" s="1"/>
  <c r="V11295" i="3"/>
  <c r="U11295" i="3" s="1"/>
  <c r="V11296" i="3"/>
  <c r="U11296" i="3" s="1"/>
  <c r="V11297" i="3"/>
  <c r="U11297" i="3" s="1"/>
  <c r="V11298" i="3"/>
  <c r="U11298" i="3" s="1"/>
  <c r="V11299" i="3"/>
  <c r="U11299" i="3" s="1"/>
  <c r="V11300" i="3"/>
  <c r="U11300" i="3" s="1"/>
  <c r="V11301" i="3"/>
  <c r="U11301" i="3" s="1"/>
  <c r="V11302" i="3"/>
  <c r="U11302" i="3" s="1"/>
  <c r="V11303" i="3"/>
  <c r="U11303" i="3" s="1"/>
  <c r="V11304" i="3"/>
  <c r="U11304" i="3" s="1"/>
  <c r="V11305" i="3"/>
  <c r="U11305" i="3" s="1"/>
  <c r="V11306" i="3"/>
  <c r="U11306" i="3" s="1"/>
  <c r="V11307" i="3"/>
  <c r="U11307" i="3" s="1"/>
  <c r="V11308" i="3"/>
  <c r="U11308" i="3" s="1"/>
  <c r="V11309" i="3"/>
  <c r="U11309" i="3" s="1"/>
  <c r="V11310" i="3"/>
  <c r="U11310" i="3" s="1"/>
  <c r="V11311" i="3"/>
  <c r="U11311" i="3" s="1"/>
  <c r="V11312" i="3"/>
  <c r="U11312" i="3" s="1"/>
  <c r="V11313" i="3"/>
  <c r="U11313" i="3" s="1"/>
  <c r="V11314" i="3"/>
  <c r="U11314" i="3" s="1"/>
  <c r="V11315" i="3"/>
  <c r="U11315" i="3" s="1"/>
  <c r="V11316" i="3"/>
  <c r="U11316" i="3" s="1"/>
  <c r="V11317" i="3"/>
  <c r="U11317" i="3" s="1"/>
  <c r="V11318" i="3"/>
  <c r="U11318" i="3" s="1"/>
  <c r="V11319" i="3"/>
  <c r="U11319" i="3" s="1"/>
  <c r="V11320" i="3"/>
  <c r="U11320" i="3" s="1"/>
  <c r="V11321" i="3"/>
  <c r="U11321" i="3" s="1"/>
  <c r="V11322" i="3"/>
  <c r="U11322" i="3" s="1"/>
  <c r="V11323" i="3"/>
  <c r="U11323" i="3" s="1"/>
  <c r="V11324" i="3"/>
  <c r="U11324" i="3" s="1"/>
  <c r="V11325" i="3"/>
  <c r="U11325" i="3" s="1"/>
  <c r="V11326" i="3"/>
  <c r="U11326" i="3" s="1"/>
  <c r="V11327" i="3"/>
  <c r="U11327" i="3" s="1"/>
  <c r="V11328" i="3"/>
  <c r="U11328" i="3" s="1"/>
  <c r="V11329" i="3"/>
  <c r="U11329" i="3" s="1"/>
  <c r="V11330" i="3"/>
  <c r="U11330" i="3" s="1"/>
  <c r="V11331" i="3"/>
  <c r="U11331" i="3" s="1"/>
  <c r="V11332" i="3"/>
  <c r="U11332" i="3" s="1"/>
  <c r="V11333" i="3"/>
  <c r="U11333" i="3" s="1"/>
  <c r="V11334" i="3"/>
  <c r="U11334" i="3" s="1"/>
  <c r="V11335" i="3"/>
  <c r="U11335" i="3" s="1"/>
  <c r="V11336" i="3"/>
  <c r="U11336" i="3" s="1"/>
  <c r="V11337" i="3"/>
  <c r="U11337" i="3" s="1"/>
  <c r="V11338" i="3"/>
  <c r="U11338" i="3" s="1"/>
  <c r="V11339" i="3"/>
  <c r="U11339" i="3" s="1"/>
  <c r="V11340" i="3"/>
  <c r="U11340" i="3" s="1"/>
  <c r="V11341" i="3"/>
  <c r="U11341" i="3" s="1"/>
  <c r="V11342" i="3"/>
  <c r="U11342" i="3" s="1"/>
  <c r="V11343" i="3"/>
  <c r="U11343" i="3" s="1"/>
  <c r="V11344" i="3"/>
  <c r="U11344" i="3" s="1"/>
  <c r="V11345" i="3"/>
  <c r="U11345" i="3" s="1"/>
  <c r="V11346" i="3"/>
  <c r="U11346" i="3" s="1"/>
  <c r="V11347" i="3"/>
  <c r="U11347" i="3" s="1"/>
  <c r="V11348" i="3"/>
  <c r="U11348" i="3" s="1"/>
  <c r="V11349" i="3"/>
  <c r="U11349" i="3" s="1"/>
  <c r="V11350" i="3"/>
  <c r="U11350" i="3" s="1"/>
  <c r="V11351" i="3"/>
  <c r="U11351" i="3" s="1"/>
  <c r="V11352" i="3"/>
  <c r="U11352" i="3" s="1"/>
  <c r="V11353" i="3"/>
  <c r="U11353" i="3" s="1"/>
  <c r="V11354" i="3"/>
  <c r="U11354" i="3" s="1"/>
  <c r="V11355" i="3"/>
  <c r="U11355" i="3" s="1"/>
  <c r="V11356" i="3"/>
  <c r="U11356" i="3" s="1"/>
  <c r="V11357" i="3"/>
  <c r="U11357" i="3" s="1"/>
  <c r="V11358" i="3"/>
  <c r="U11358" i="3" s="1"/>
  <c r="V11359" i="3"/>
  <c r="U11359" i="3" s="1"/>
  <c r="V11360" i="3"/>
  <c r="U11360" i="3" s="1"/>
  <c r="V11361" i="3"/>
  <c r="U11361" i="3" s="1"/>
  <c r="V11362" i="3"/>
  <c r="U11362" i="3" s="1"/>
  <c r="V11363" i="3"/>
  <c r="U11363" i="3" s="1"/>
  <c r="V11364" i="3"/>
  <c r="U11364" i="3" s="1"/>
  <c r="V11365" i="3"/>
  <c r="U11365" i="3" s="1"/>
  <c r="V11366" i="3"/>
  <c r="U11366" i="3" s="1"/>
  <c r="V11367" i="3"/>
  <c r="U11367" i="3" s="1"/>
  <c r="V11368" i="3"/>
  <c r="U11368" i="3" s="1"/>
  <c r="V11369" i="3"/>
  <c r="U11369" i="3" s="1"/>
  <c r="V11370" i="3"/>
  <c r="U11370" i="3" s="1"/>
  <c r="V11371" i="3"/>
  <c r="U11371" i="3" s="1"/>
  <c r="V11372" i="3"/>
  <c r="U11372" i="3" s="1"/>
  <c r="V11373" i="3"/>
  <c r="U11373" i="3" s="1"/>
  <c r="V11374" i="3"/>
  <c r="U11374" i="3" s="1"/>
  <c r="V11375" i="3"/>
  <c r="U11375" i="3" s="1"/>
  <c r="V11376" i="3"/>
  <c r="U11376" i="3" s="1"/>
  <c r="V11377" i="3"/>
  <c r="U11377" i="3" s="1"/>
  <c r="V11378" i="3"/>
  <c r="U11378" i="3" s="1"/>
  <c r="V11379" i="3"/>
  <c r="U11379" i="3" s="1"/>
  <c r="V11380" i="3"/>
  <c r="U11380" i="3" s="1"/>
  <c r="V11381" i="3"/>
  <c r="U11381" i="3" s="1"/>
  <c r="V11382" i="3"/>
  <c r="U11382" i="3" s="1"/>
  <c r="V11383" i="3"/>
  <c r="U11383" i="3" s="1"/>
  <c r="V11384" i="3"/>
  <c r="U11384" i="3" s="1"/>
  <c r="V11385" i="3"/>
  <c r="U11385" i="3" s="1"/>
  <c r="V11386" i="3"/>
  <c r="U11386" i="3" s="1"/>
  <c r="V11387" i="3"/>
  <c r="U11387" i="3" s="1"/>
  <c r="V11388" i="3"/>
  <c r="U11388" i="3" s="1"/>
  <c r="V11389" i="3"/>
  <c r="U11389" i="3" s="1"/>
  <c r="V11390" i="3"/>
  <c r="U11390" i="3" s="1"/>
  <c r="V11391" i="3"/>
  <c r="U11391" i="3" s="1"/>
  <c r="V11392" i="3"/>
  <c r="U11392" i="3" s="1"/>
  <c r="V11393" i="3"/>
  <c r="U11393" i="3" s="1"/>
  <c r="V11394" i="3"/>
  <c r="U11394" i="3" s="1"/>
  <c r="V11395" i="3"/>
  <c r="U11395" i="3" s="1"/>
  <c r="V11396" i="3"/>
  <c r="U11396" i="3" s="1"/>
  <c r="V11397" i="3"/>
  <c r="U11397" i="3" s="1"/>
  <c r="V11398" i="3"/>
  <c r="U11398" i="3" s="1"/>
  <c r="V11399" i="3"/>
  <c r="U11399" i="3" s="1"/>
  <c r="V11400" i="3"/>
  <c r="U11400" i="3" s="1"/>
  <c r="V11401" i="3"/>
  <c r="U11401" i="3" s="1"/>
  <c r="V11402" i="3"/>
  <c r="U11402" i="3" s="1"/>
  <c r="V11403" i="3"/>
  <c r="U11403" i="3" s="1"/>
  <c r="V11404" i="3"/>
  <c r="U11404" i="3" s="1"/>
  <c r="V11405" i="3"/>
  <c r="U11405" i="3" s="1"/>
  <c r="V11406" i="3"/>
  <c r="U11406" i="3" s="1"/>
  <c r="V11407" i="3"/>
  <c r="U11407" i="3" s="1"/>
  <c r="V11408" i="3"/>
  <c r="U11408" i="3" s="1"/>
  <c r="V11409" i="3"/>
  <c r="U11409" i="3" s="1"/>
  <c r="V11410" i="3"/>
  <c r="U11410" i="3" s="1"/>
  <c r="V11411" i="3"/>
  <c r="U11411" i="3" s="1"/>
  <c r="V11412" i="3"/>
  <c r="U11412" i="3" s="1"/>
  <c r="V11413" i="3"/>
  <c r="U11413" i="3" s="1"/>
  <c r="V11414" i="3"/>
  <c r="U11414" i="3" s="1"/>
  <c r="V11415" i="3"/>
  <c r="U11415" i="3" s="1"/>
  <c r="V11416" i="3"/>
  <c r="U11416" i="3" s="1"/>
  <c r="V11417" i="3"/>
  <c r="U11417" i="3" s="1"/>
  <c r="V11418" i="3"/>
  <c r="U11418" i="3" s="1"/>
  <c r="V11419" i="3"/>
  <c r="U11419" i="3" s="1"/>
  <c r="V11420" i="3"/>
  <c r="U11420" i="3" s="1"/>
  <c r="V11421" i="3"/>
  <c r="U11421" i="3" s="1"/>
  <c r="V11422" i="3"/>
  <c r="U11422" i="3" s="1"/>
  <c r="V11423" i="3"/>
  <c r="U11423" i="3" s="1"/>
  <c r="V11424" i="3"/>
  <c r="U11424" i="3" s="1"/>
  <c r="V11425" i="3"/>
  <c r="U11425" i="3" s="1"/>
  <c r="V11426" i="3"/>
  <c r="U11426" i="3" s="1"/>
  <c r="V11427" i="3"/>
  <c r="U11427" i="3" s="1"/>
  <c r="V11428" i="3"/>
  <c r="U11428" i="3" s="1"/>
  <c r="V11429" i="3"/>
  <c r="U11429" i="3" s="1"/>
  <c r="V11430" i="3"/>
  <c r="U11430" i="3" s="1"/>
  <c r="V11431" i="3"/>
  <c r="U11431" i="3" s="1"/>
  <c r="V11432" i="3"/>
  <c r="U11432" i="3" s="1"/>
  <c r="V11433" i="3"/>
  <c r="U11433" i="3" s="1"/>
  <c r="V11434" i="3"/>
  <c r="U11434" i="3" s="1"/>
  <c r="V11435" i="3"/>
  <c r="U11435" i="3" s="1"/>
  <c r="V11436" i="3"/>
  <c r="U11436" i="3" s="1"/>
  <c r="V11437" i="3"/>
  <c r="U11437" i="3" s="1"/>
  <c r="V11438" i="3"/>
  <c r="U11438" i="3" s="1"/>
  <c r="V11439" i="3"/>
  <c r="U11439" i="3" s="1"/>
  <c r="V11440" i="3"/>
  <c r="U11440" i="3" s="1"/>
  <c r="V11441" i="3"/>
  <c r="U11441" i="3" s="1"/>
  <c r="V11442" i="3"/>
  <c r="U11442" i="3" s="1"/>
  <c r="V11443" i="3"/>
  <c r="U11443" i="3" s="1"/>
  <c r="V11444" i="3"/>
  <c r="U11444" i="3" s="1"/>
  <c r="V11445" i="3"/>
  <c r="U11445" i="3" s="1"/>
  <c r="V11446" i="3"/>
  <c r="U11446" i="3" s="1"/>
  <c r="V11447" i="3"/>
  <c r="U11447" i="3" s="1"/>
  <c r="V11448" i="3"/>
  <c r="U11448" i="3" s="1"/>
  <c r="V11449" i="3"/>
  <c r="U11449" i="3" s="1"/>
  <c r="V11450" i="3"/>
  <c r="U11450" i="3" s="1"/>
  <c r="V11451" i="3"/>
  <c r="U11451" i="3" s="1"/>
  <c r="V11452" i="3"/>
  <c r="U11452" i="3" s="1"/>
  <c r="V11453" i="3"/>
  <c r="U11453" i="3" s="1"/>
  <c r="V11454" i="3"/>
  <c r="U11454" i="3" s="1"/>
  <c r="V11455" i="3"/>
  <c r="U11455" i="3" s="1"/>
  <c r="V11456" i="3"/>
  <c r="U11456" i="3" s="1"/>
  <c r="V11457" i="3"/>
  <c r="U11457" i="3" s="1"/>
  <c r="V11458" i="3"/>
  <c r="U11458" i="3" s="1"/>
  <c r="V11459" i="3"/>
  <c r="U11459" i="3" s="1"/>
  <c r="V11460" i="3"/>
  <c r="U11460" i="3" s="1"/>
  <c r="V11461" i="3"/>
  <c r="U11461" i="3" s="1"/>
  <c r="V11462" i="3"/>
  <c r="U11462" i="3" s="1"/>
  <c r="V11463" i="3"/>
  <c r="U11463" i="3" s="1"/>
  <c r="V11464" i="3"/>
  <c r="U11464" i="3" s="1"/>
  <c r="V11465" i="3"/>
  <c r="U11465" i="3" s="1"/>
  <c r="V11466" i="3"/>
  <c r="U11466" i="3" s="1"/>
  <c r="V11467" i="3"/>
  <c r="U11467" i="3" s="1"/>
  <c r="V11468" i="3"/>
  <c r="U11468" i="3" s="1"/>
  <c r="V11469" i="3"/>
  <c r="U11469" i="3" s="1"/>
  <c r="V11470" i="3"/>
  <c r="U11470" i="3" s="1"/>
  <c r="V11471" i="3"/>
  <c r="U11471" i="3" s="1"/>
  <c r="V11472" i="3"/>
  <c r="U11472" i="3" s="1"/>
  <c r="V11473" i="3"/>
  <c r="U11473" i="3" s="1"/>
  <c r="V11474" i="3"/>
  <c r="U11474" i="3" s="1"/>
  <c r="V11475" i="3"/>
  <c r="U11475" i="3" s="1"/>
  <c r="V11476" i="3"/>
  <c r="U11476" i="3" s="1"/>
  <c r="V11477" i="3"/>
  <c r="U11477" i="3" s="1"/>
  <c r="V11478" i="3"/>
  <c r="U11478" i="3" s="1"/>
  <c r="V11479" i="3"/>
  <c r="U11479" i="3" s="1"/>
  <c r="V11480" i="3"/>
  <c r="U11480" i="3" s="1"/>
  <c r="V11481" i="3"/>
  <c r="U11481" i="3" s="1"/>
  <c r="V11482" i="3"/>
  <c r="U11482" i="3" s="1"/>
  <c r="V11483" i="3"/>
  <c r="U11483" i="3" s="1"/>
  <c r="V11484" i="3"/>
  <c r="U11484" i="3" s="1"/>
  <c r="V11485" i="3"/>
  <c r="U11485" i="3" s="1"/>
  <c r="V11486" i="3"/>
  <c r="U11486" i="3" s="1"/>
  <c r="V11487" i="3"/>
  <c r="U11487" i="3" s="1"/>
  <c r="V11488" i="3"/>
  <c r="U11488" i="3" s="1"/>
  <c r="V11489" i="3"/>
  <c r="U11489" i="3" s="1"/>
  <c r="V11490" i="3"/>
  <c r="U11490" i="3" s="1"/>
  <c r="V11491" i="3"/>
  <c r="U11491" i="3" s="1"/>
  <c r="V11492" i="3"/>
  <c r="U11492" i="3" s="1"/>
  <c r="V11493" i="3"/>
  <c r="U11493" i="3" s="1"/>
  <c r="V11494" i="3"/>
  <c r="U11494" i="3" s="1"/>
  <c r="V11495" i="3"/>
  <c r="U11495" i="3" s="1"/>
  <c r="V11496" i="3"/>
  <c r="U11496" i="3" s="1"/>
  <c r="V11497" i="3"/>
  <c r="U11497" i="3" s="1"/>
  <c r="V11498" i="3"/>
  <c r="U11498" i="3" s="1"/>
  <c r="V11499" i="3"/>
  <c r="U11499" i="3" s="1"/>
  <c r="V11500" i="3"/>
  <c r="U11500" i="3" s="1"/>
  <c r="V11501" i="3"/>
  <c r="U11501" i="3" s="1"/>
  <c r="V11502" i="3"/>
  <c r="U11502" i="3" s="1"/>
  <c r="V11503" i="3"/>
  <c r="U11503" i="3" s="1"/>
  <c r="V11504" i="3"/>
  <c r="U11504" i="3" s="1"/>
  <c r="V11505" i="3"/>
  <c r="U11505" i="3" s="1"/>
  <c r="V11506" i="3"/>
  <c r="U11506" i="3" s="1"/>
  <c r="V11507" i="3"/>
  <c r="U11507" i="3" s="1"/>
  <c r="V11508" i="3"/>
  <c r="U11508" i="3" s="1"/>
  <c r="V11509" i="3"/>
  <c r="U11509" i="3" s="1"/>
  <c r="V11510" i="3"/>
  <c r="U11510" i="3" s="1"/>
  <c r="V11511" i="3"/>
  <c r="U11511" i="3" s="1"/>
  <c r="V11512" i="3"/>
  <c r="U11512" i="3" s="1"/>
  <c r="V11513" i="3"/>
  <c r="U11513" i="3" s="1"/>
  <c r="V11514" i="3"/>
  <c r="U11514" i="3" s="1"/>
  <c r="V11515" i="3"/>
  <c r="U11515" i="3" s="1"/>
  <c r="V11516" i="3"/>
  <c r="U11516" i="3" s="1"/>
  <c r="V11517" i="3"/>
  <c r="U11517" i="3" s="1"/>
  <c r="V11518" i="3"/>
  <c r="U11518" i="3" s="1"/>
  <c r="V11519" i="3"/>
  <c r="U11519" i="3" s="1"/>
  <c r="V11520" i="3"/>
  <c r="U11520" i="3" s="1"/>
  <c r="V11521" i="3"/>
  <c r="U11521" i="3" s="1"/>
  <c r="V11522" i="3"/>
  <c r="U11522" i="3" s="1"/>
  <c r="V11523" i="3"/>
  <c r="U11523" i="3" s="1"/>
  <c r="V11524" i="3"/>
  <c r="U11524" i="3" s="1"/>
  <c r="V11525" i="3"/>
  <c r="U11525" i="3" s="1"/>
  <c r="V11526" i="3"/>
  <c r="U11526" i="3" s="1"/>
  <c r="V11527" i="3"/>
  <c r="U11527" i="3" s="1"/>
  <c r="V11528" i="3"/>
  <c r="U11528" i="3" s="1"/>
  <c r="V11529" i="3"/>
  <c r="U11529" i="3" s="1"/>
  <c r="V11530" i="3"/>
  <c r="U11530" i="3" s="1"/>
  <c r="V11531" i="3"/>
  <c r="U11531" i="3" s="1"/>
  <c r="V11532" i="3"/>
  <c r="U11532" i="3" s="1"/>
  <c r="V11533" i="3"/>
  <c r="U11533" i="3" s="1"/>
  <c r="V11534" i="3"/>
  <c r="U11534" i="3" s="1"/>
  <c r="V11535" i="3"/>
  <c r="U11535" i="3" s="1"/>
  <c r="V11536" i="3"/>
  <c r="U11536" i="3" s="1"/>
  <c r="V11537" i="3"/>
  <c r="U11537" i="3" s="1"/>
  <c r="V11538" i="3"/>
  <c r="U11538" i="3" s="1"/>
  <c r="V11539" i="3"/>
  <c r="U11539" i="3" s="1"/>
  <c r="V11540" i="3"/>
  <c r="U11540" i="3" s="1"/>
  <c r="V11541" i="3"/>
  <c r="U11541" i="3" s="1"/>
  <c r="V11542" i="3"/>
  <c r="U11542" i="3" s="1"/>
  <c r="V11543" i="3"/>
  <c r="U11543" i="3" s="1"/>
  <c r="V11544" i="3"/>
  <c r="U11544" i="3" s="1"/>
  <c r="V11545" i="3"/>
  <c r="U11545" i="3" s="1"/>
  <c r="V11546" i="3"/>
  <c r="U11546" i="3" s="1"/>
  <c r="V11547" i="3"/>
  <c r="U11547" i="3" s="1"/>
  <c r="V11548" i="3"/>
  <c r="U11548" i="3" s="1"/>
  <c r="V11549" i="3"/>
  <c r="U11549" i="3" s="1"/>
  <c r="V11550" i="3"/>
  <c r="U11550" i="3" s="1"/>
  <c r="V11551" i="3"/>
  <c r="U11551" i="3" s="1"/>
  <c r="V11552" i="3"/>
  <c r="U11552" i="3" s="1"/>
  <c r="V11553" i="3"/>
  <c r="U11553" i="3" s="1"/>
  <c r="V11554" i="3"/>
  <c r="U11554" i="3" s="1"/>
  <c r="V11555" i="3"/>
  <c r="U11555" i="3" s="1"/>
  <c r="V11556" i="3"/>
  <c r="U11556" i="3" s="1"/>
  <c r="V11557" i="3"/>
  <c r="U11557" i="3" s="1"/>
  <c r="V11558" i="3"/>
  <c r="U11558" i="3" s="1"/>
  <c r="V11559" i="3"/>
  <c r="U11559" i="3" s="1"/>
  <c r="V11560" i="3"/>
  <c r="U11560" i="3" s="1"/>
  <c r="V11561" i="3"/>
  <c r="U11561" i="3" s="1"/>
  <c r="V11562" i="3"/>
  <c r="U11562" i="3" s="1"/>
  <c r="V11563" i="3"/>
  <c r="U11563" i="3" s="1"/>
  <c r="V11564" i="3"/>
  <c r="U11564" i="3" s="1"/>
  <c r="V11565" i="3"/>
  <c r="U11565" i="3" s="1"/>
  <c r="V11566" i="3"/>
  <c r="U11566" i="3" s="1"/>
  <c r="V11567" i="3"/>
  <c r="U11567" i="3" s="1"/>
  <c r="V11568" i="3"/>
  <c r="U11568" i="3" s="1"/>
  <c r="V11569" i="3"/>
  <c r="U11569" i="3" s="1"/>
  <c r="V11570" i="3"/>
  <c r="U11570" i="3" s="1"/>
  <c r="V11571" i="3"/>
  <c r="U11571" i="3" s="1"/>
  <c r="V11572" i="3"/>
  <c r="U11572" i="3" s="1"/>
  <c r="V11573" i="3"/>
  <c r="U11573" i="3" s="1"/>
  <c r="V11574" i="3"/>
  <c r="U11574" i="3" s="1"/>
  <c r="V11575" i="3"/>
  <c r="U11575" i="3" s="1"/>
  <c r="V11576" i="3"/>
  <c r="U11576" i="3" s="1"/>
  <c r="V11577" i="3"/>
  <c r="U11577" i="3" s="1"/>
  <c r="V11578" i="3"/>
  <c r="U11578" i="3" s="1"/>
  <c r="V11579" i="3"/>
  <c r="U11579" i="3" s="1"/>
  <c r="V11580" i="3"/>
  <c r="U11580" i="3" s="1"/>
  <c r="V11581" i="3"/>
  <c r="U11581" i="3" s="1"/>
  <c r="V11582" i="3"/>
  <c r="U11582" i="3" s="1"/>
  <c r="V11583" i="3"/>
  <c r="U11583" i="3" s="1"/>
  <c r="V11584" i="3"/>
  <c r="U11584" i="3" s="1"/>
  <c r="V11585" i="3"/>
  <c r="U11585" i="3" s="1"/>
  <c r="V11586" i="3"/>
  <c r="U11586" i="3" s="1"/>
  <c r="V11587" i="3"/>
  <c r="U11587" i="3" s="1"/>
  <c r="V11588" i="3"/>
  <c r="U11588" i="3" s="1"/>
  <c r="V11589" i="3"/>
  <c r="U11589" i="3" s="1"/>
  <c r="V11590" i="3"/>
  <c r="U11590" i="3" s="1"/>
  <c r="V11591" i="3"/>
  <c r="U11591" i="3" s="1"/>
  <c r="V11592" i="3"/>
  <c r="U11592" i="3" s="1"/>
  <c r="V11593" i="3"/>
  <c r="U11593" i="3" s="1"/>
  <c r="V11594" i="3"/>
  <c r="U11594" i="3" s="1"/>
  <c r="V11595" i="3"/>
  <c r="U11595" i="3" s="1"/>
  <c r="V11596" i="3"/>
  <c r="U11596" i="3" s="1"/>
  <c r="V11597" i="3"/>
  <c r="U11597" i="3" s="1"/>
  <c r="V11598" i="3"/>
  <c r="U11598" i="3" s="1"/>
  <c r="V11599" i="3"/>
  <c r="U11599" i="3" s="1"/>
  <c r="V11600" i="3"/>
  <c r="U11600" i="3" s="1"/>
  <c r="V11601" i="3"/>
  <c r="U11601" i="3" s="1"/>
  <c r="V11602" i="3"/>
  <c r="U11602" i="3" s="1"/>
  <c r="V11603" i="3"/>
  <c r="U11603" i="3" s="1"/>
  <c r="V11604" i="3"/>
  <c r="U11604" i="3" s="1"/>
  <c r="V11605" i="3"/>
  <c r="U11605" i="3" s="1"/>
  <c r="V11606" i="3"/>
  <c r="U11606" i="3" s="1"/>
  <c r="V11607" i="3"/>
  <c r="U11607" i="3" s="1"/>
  <c r="V11608" i="3"/>
  <c r="U11608" i="3" s="1"/>
  <c r="V11609" i="3"/>
  <c r="U11609" i="3" s="1"/>
  <c r="V11610" i="3"/>
  <c r="U11610" i="3" s="1"/>
  <c r="V11611" i="3"/>
  <c r="U11611" i="3" s="1"/>
  <c r="V11612" i="3"/>
  <c r="U11612" i="3" s="1"/>
  <c r="V11613" i="3"/>
  <c r="U11613" i="3" s="1"/>
  <c r="V11614" i="3"/>
  <c r="U11614" i="3" s="1"/>
  <c r="V11615" i="3"/>
  <c r="U11615" i="3" s="1"/>
  <c r="V11616" i="3"/>
  <c r="U11616" i="3" s="1"/>
  <c r="V11617" i="3"/>
  <c r="U11617" i="3" s="1"/>
  <c r="V11618" i="3"/>
  <c r="U11618" i="3" s="1"/>
  <c r="V11619" i="3"/>
  <c r="U11619" i="3" s="1"/>
  <c r="V11620" i="3"/>
  <c r="U11620" i="3" s="1"/>
  <c r="V11621" i="3"/>
  <c r="U11621" i="3" s="1"/>
  <c r="V11622" i="3"/>
  <c r="U11622" i="3" s="1"/>
  <c r="V11623" i="3"/>
  <c r="U11623" i="3" s="1"/>
  <c r="V11624" i="3"/>
  <c r="U11624" i="3" s="1"/>
  <c r="V11625" i="3"/>
  <c r="U11625" i="3" s="1"/>
  <c r="V11626" i="3"/>
  <c r="U11626" i="3" s="1"/>
  <c r="V11627" i="3"/>
  <c r="U11627" i="3" s="1"/>
  <c r="V11628" i="3"/>
  <c r="U11628" i="3" s="1"/>
  <c r="V11629" i="3"/>
  <c r="U11629" i="3" s="1"/>
  <c r="V11630" i="3"/>
  <c r="U11630" i="3" s="1"/>
  <c r="V11631" i="3"/>
  <c r="U11631" i="3" s="1"/>
  <c r="V11632" i="3"/>
  <c r="U11632" i="3" s="1"/>
  <c r="V11633" i="3"/>
  <c r="U11633" i="3" s="1"/>
  <c r="V11634" i="3"/>
  <c r="U11634" i="3" s="1"/>
  <c r="V11635" i="3"/>
  <c r="U11635" i="3" s="1"/>
  <c r="V11636" i="3"/>
  <c r="U11636" i="3" s="1"/>
  <c r="V11637" i="3"/>
  <c r="U11637" i="3" s="1"/>
  <c r="V11638" i="3"/>
  <c r="U11638" i="3" s="1"/>
  <c r="V11639" i="3"/>
  <c r="U11639" i="3" s="1"/>
  <c r="V11640" i="3"/>
  <c r="U11640" i="3" s="1"/>
  <c r="V11641" i="3"/>
  <c r="U11641" i="3" s="1"/>
  <c r="V11642" i="3"/>
  <c r="U11642" i="3" s="1"/>
  <c r="V11643" i="3"/>
  <c r="U11643" i="3" s="1"/>
  <c r="V11644" i="3"/>
  <c r="U11644" i="3" s="1"/>
  <c r="V11645" i="3"/>
  <c r="U11645" i="3" s="1"/>
  <c r="V11646" i="3"/>
  <c r="U11646" i="3" s="1"/>
  <c r="V11647" i="3"/>
  <c r="U11647" i="3" s="1"/>
  <c r="V11648" i="3"/>
  <c r="U11648" i="3" s="1"/>
  <c r="V11649" i="3"/>
  <c r="U11649" i="3" s="1"/>
  <c r="V11650" i="3"/>
  <c r="U11650" i="3" s="1"/>
  <c r="V11651" i="3"/>
  <c r="U11651" i="3" s="1"/>
  <c r="V11652" i="3"/>
  <c r="U11652" i="3" s="1"/>
  <c r="V11653" i="3"/>
  <c r="U11653" i="3" s="1"/>
  <c r="V11654" i="3"/>
  <c r="U11654" i="3" s="1"/>
  <c r="V11655" i="3"/>
  <c r="U11655" i="3" s="1"/>
  <c r="V11656" i="3"/>
  <c r="U11656" i="3" s="1"/>
  <c r="V11657" i="3"/>
  <c r="U11657" i="3" s="1"/>
  <c r="V11658" i="3"/>
  <c r="U11658" i="3" s="1"/>
  <c r="V11659" i="3"/>
  <c r="U11659" i="3" s="1"/>
  <c r="V11660" i="3"/>
  <c r="U11660" i="3" s="1"/>
  <c r="V11661" i="3"/>
  <c r="U11661" i="3" s="1"/>
  <c r="V11662" i="3"/>
  <c r="U11662" i="3" s="1"/>
  <c r="V11663" i="3"/>
  <c r="U11663" i="3" s="1"/>
  <c r="V11664" i="3"/>
  <c r="U11664" i="3" s="1"/>
  <c r="V11665" i="3"/>
  <c r="U11665" i="3" s="1"/>
  <c r="V11666" i="3"/>
  <c r="U11666" i="3" s="1"/>
  <c r="V11667" i="3"/>
  <c r="U11667" i="3" s="1"/>
  <c r="V11668" i="3"/>
  <c r="U11668" i="3" s="1"/>
  <c r="V11669" i="3"/>
  <c r="U11669" i="3" s="1"/>
  <c r="V11670" i="3"/>
  <c r="U11670" i="3" s="1"/>
  <c r="V11671" i="3"/>
  <c r="U11671" i="3" s="1"/>
  <c r="V11672" i="3"/>
  <c r="U11672" i="3" s="1"/>
  <c r="V11673" i="3"/>
  <c r="U11673" i="3" s="1"/>
  <c r="V11674" i="3"/>
  <c r="U11674" i="3" s="1"/>
  <c r="V11675" i="3"/>
  <c r="U11675" i="3" s="1"/>
  <c r="V11676" i="3"/>
  <c r="U11676" i="3" s="1"/>
  <c r="V11677" i="3"/>
  <c r="U11677" i="3" s="1"/>
  <c r="V11678" i="3"/>
  <c r="U11678" i="3" s="1"/>
  <c r="V11679" i="3"/>
  <c r="U11679" i="3" s="1"/>
  <c r="V11680" i="3"/>
  <c r="U11680" i="3" s="1"/>
  <c r="V11681" i="3"/>
  <c r="U11681" i="3" s="1"/>
  <c r="V11682" i="3"/>
  <c r="U11682" i="3" s="1"/>
  <c r="V11683" i="3"/>
  <c r="U11683" i="3" s="1"/>
  <c r="V11684" i="3"/>
  <c r="U11684" i="3" s="1"/>
  <c r="V11685" i="3"/>
  <c r="U11685" i="3" s="1"/>
  <c r="V11686" i="3"/>
  <c r="U11686" i="3" s="1"/>
  <c r="V11687" i="3"/>
  <c r="U11687" i="3" s="1"/>
  <c r="V11688" i="3"/>
  <c r="U11688" i="3" s="1"/>
  <c r="V11689" i="3"/>
  <c r="U11689" i="3" s="1"/>
  <c r="V11690" i="3"/>
  <c r="U11690" i="3" s="1"/>
  <c r="V11691" i="3"/>
  <c r="U11691" i="3" s="1"/>
  <c r="V11692" i="3"/>
  <c r="U11692" i="3" s="1"/>
  <c r="V11693" i="3"/>
  <c r="U11693" i="3" s="1"/>
  <c r="V11694" i="3"/>
  <c r="U11694" i="3" s="1"/>
  <c r="V11695" i="3"/>
  <c r="U11695" i="3" s="1"/>
  <c r="V11696" i="3"/>
  <c r="U11696" i="3" s="1"/>
  <c r="V11697" i="3"/>
  <c r="U11697" i="3" s="1"/>
  <c r="V11698" i="3"/>
  <c r="U11698" i="3" s="1"/>
  <c r="V11699" i="3"/>
  <c r="U11699" i="3" s="1"/>
  <c r="V11700" i="3"/>
  <c r="U11700" i="3" s="1"/>
  <c r="V11701" i="3"/>
  <c r="U11701" i="3" s="1"/>
  <c r="V11702" i="3"/>
  <c r="U11702" i="3" s="1"/>
  <c r="V11703" i="3"/>
  <c r="U11703" i="3" s="1"/>
  <c r="V11704" i="3"/>
  <c r="U11704" i="3" s="1"/>
  <c r="V11705" i="3"/>
  <c r="U11705" i="3" s="1"/>
  <c r="V11706" i="3"/>
  <c r="U11706" i="3" s="1"/>
  <c r="V11707" i="3"/>
  <c r="U11707" i="3" s="1"/>
  <c r="V11708" i="3"/>
  <c r="U11708" i="3" s="1"/>
  <c r="V11709" i="3"/>
  <c r="U11709" i="3" s="1"/>
  <c r="V11710" i="3"/>
  <c r="U11710" i="3" s="1"/>
  <c r="V11711" i="3"/>
  <c r="U11711" i="3" s="1"/>
  <c r="V11712" i="3"/>
  <c r="U11712" i="3" s="1"/>
  <c r="V11713" i="3"/>
  <c r="U11713" i="3" s="1"/>
  <c r="V11714" i="3"/>
  <c r="U11714" i="3" s="1"/>
  <c r="V11715" i="3"/>
  <c r="U11715" i="3" s="1"/>
  <c r="V11716" i="3"/>
  <c r="U11716" i="3" s="1"/>
  <c r="V11717" i="3"/>
  <c r="U11717" i="3" s="1"/>
  <c r="V11718" i="3"/>
  <c r="U11718" i="3" s="1"/>
  <c r="V11719" i="3"/>
  <c r="U11719" i="3" s="1"/>
  <c r="V11720" i="3"/>
  <c r="U11720" i="3" s="1"/>
  <c r="V11721" i="3"/>
  <c r="U11721" i="3" s="1"/>
  <c r="V11722" i="3"/>
  <c r="U11722" i="3" s="1"/>
  <c r="V11723" i="3"/>
  <c r="U11723" i="3" s="1"/>
  <c r="V11724" i="3"/>
  <c r="U11724" i="3" s="1"/>
  <c r="V11725" i="3"/>
  <c r="U11725" i="3" s="1"/>
  <c r="V11726" i="3"/>
  <c r="U11726" i="3" s="1"/>
  <c r="V11727" i="3"/>
  <c r="U11727" i="3" s="1"/>
  <c r="V11728" i="3"/>
  <c r="U11728" i="3" s="1"/>
  <c r="V11729" i="3"/>
  <c r="U11729" i="3" s="1"/>
  <c r="V11730" i="3"/>
  <c r="U11730" i="3" s="1"/>
  <c r="V11731" i="3"/>
  <c r="U11731" i="3" s="1"/>
  <c r="V11732" i="3"/>
  <c r="U11732" i="3" s="1"/>
  <c r="V11733" i="3"/>
  <c r="U11733" i="3" s="1"/>
  <c r="V11734" i="3"/>
  <c r="U11734" i="3" s="1"/>
  <c r="V11735" i="3"/>
  <c r="U11735" i="3" s="1"/>
  <c r="V11736" i="3"/>
  <c r="U11736" i="3" s="1"/>
  <c r="V11737" i="3"/>
  <c r="U11737" i="3" s="1"/>
  <c r="V11738" i="3"/>
  <c r="U11738" i="3" s="1"/>
  <c r="V11739" i="3"/>
  <c r="U11739" i="3" s="1"/>
  <c r="V11740" i="3"/>
  <c r="U11740" i="3" s="1"/>
  <c r="V11741" i="3"/>
  <c r="U11741" i="3" s="1"/>
  <c r="V11742" i="3"/>
  <c r="U11742" i="3" s="1"/>
  <c r="V11743" i="3"/>
  <c r="U11743" i="3" s="1"/>
  <c r="V11744" i="3"/>
  <c r="U11744" i="3" s="1"/>
  <c r="V11745" i="3"/>
  <c r="U11745" i="3" s="1"/>
  <c r="V11746" i="3"/>
  <c r="U11746" i="3" s="1"/>
  <c r="V11747" i="3"/>
  <c r="U11747" i="3" s="1"/>
  <c r="V11748" i="3"/>
  <c r="U11748" i="3" s="1"/>
  <c r="V11749" i="3"/>
  <c r="U11749" i="3" s="1"/>
  <c r="V11750" i="3"/>
  <c r="U11750" i="3" s="1"/>
  <c r="V11751" i="3"/>
  <c r="U11751" i="3" s="1"/>
  <c r="V11752" i="3"/>
  <c r="U11752" i="3" s="1"/>
  <c r="V11753" i="3"/>
  <c r="U11753" i="3" s="1"/>
  <c r="V11754" i="3"/>
  <c r="U11754" i="3" s="1"/>
  <c r="V11755" i="3"/>
  <c r="U11755" i="3" s="1"/>
  <c r="V11756" i="3"/>
  <c r="U11756" i="3" s="1"/>
  <c r="V11757" i="3"/>
  <c r="U11757" i="3" s="1"/>
  <c r="V11758" i="3"/>
  <c r="U11758" i="3" s="1"/>
  <c r="V11759" i="3"/>
  <c r="U11759" i="3" s="1"/>
  <c r="V11760" i="3"/>
  <c r="U11760" i="3" s="1"/>
  <c r="V11761" i="3"/>
  <c r="U11761" i="3" s="1"/>
  <c r="V11762" i="3"/>
  <c r="U11762" i="3" s="1"/>
  <c r="V11763" i="3"/>
  <c r="U11763" i="3" s="1"/>
  <c r="V11764" i="3"/>
  <c r="U11764" i="3" s="1"/>
  <c r="V11765" i="3"/>
  <c r="U11765" i="3" s="1"/>
  <c r="V11766" i="3"/>
  <c r="U11766" i="3" s="1"/>
  <c r="V11767" i="3"/>
  <c r="U11767" i="3" s="1"/>
  <c r="V11768" i="3"/>
  <c r="U11768" i="3" s="1"/>
  <c r="V11769" i="3"/>
  <c r="U11769" i="3" s="1"/>
  <c r="V11770" i="3"/>
  <c r="U11770" i="3" s="1"/>
  <c r="V11771" i="3"/>
  <c r="U11771" i="3" s="1"/>
  <c r="V11772" i="3"/>
  <c r="U11772" i="3" s="1"/>
  <c r="V11773" i="3"/>
  <c r="U11773" i="3" s="1"/>
  <c r="V11774" i="3"/>
  <c r="U11774" i="3" s="1"/>
  <c r="V11775" i="3"/>
  <c r="U11775" i="3" s="1"/>
  <c r="V11776" i="3"/>
  <c r="U11776" i="3" s="1"/>
  <c r="V11777" i="3"/>
  <c r="U11777" i="3" s="1"/>
  <c r="V11778" i="3"/>
  <c r="U11778" i="3" s="1"/>
  <c r="V11779" i="3"/>
  <c r="U11779" i="3" s="1"/>
  <c r="V11780" i="3"/>
  <c r="U11780" i="3" s="1"/>
  <c r="V11781" i="3"/>
  <c r="U11781" i="3" s="1"/>
  <c r="V11782" i="3"/>
  <c r="U11782" i="3" s="1"/>
  <c r="V11783" i="3"/>
  <c r="U11783" i="3" s="1"/>
  <c r="V11784" i="3"/>
  <c r="U11784" i="3" s="1"/>
  <c r="V11785" i="3"/>
  <c r="U11785" i="3" s="1"/>
  <c r="V11786" i="3"/>
  <c r="U11786" i="3" s="1"/>
  <c r="V11787" i="3"/>
  <c r="U11787" i="3" s="1"/>
  <c r="V11788" i="3"/>
  <c r="U11788" i="3" s="1"/>
  <c r="V11789" i="3"/>
  <c r="U11789" i="3" s="1"/>
  <c r="V11790" i="3"/>
  <c r="U11790" i="3" s="1"/>
  <c r="V11791" i="3"/>
  <c r="U11791" i="3" s="1"/>
  <c r="V11792" i="3"/>
  <c r="U11792" i="3" s="1"/>
  <c r="V11793" i="3"/>
  <c r="U11793" i="3" s="1"/>
  <c r="V11794" i="3"/>
  <c r="U11794" i="3" s="1"/>
  <c r="V11795" i="3"/>
  <c r="U11795" i="3" s="1"/>
  <c r="V11796" i="3"/>
  <c r="U11796" i="3" s="1"/>
  <c r="V11797" i="3"/>
  <c r="U11797" i="3" s="1"/>
  <c r="V11798" i="3"/>
  <c r="U11798" i="3" s="1"/>
  <c r="V11799" i="3"/>
  <c r="U11799" i="3" s="1"/>
  <c r="V11800" i="3"/>
  <c r="U11800" i="3" s="1"/>
  <c r="V11801" i="3"/>
  <c r="U11801" i="3" s="1"/>
  <c r="V11802" i="3"/>
  <c r="U11802" i="3" s="1"/>
  <c r="V11803" i="3"/>
  <c r="U11803" i="3" s="1"/>
  <c r="V11804" i="3"/>
  <c r="U11804" i="3" s="1"/>
  <c r="V11805" i="3"/>
  <c r="U11805" i="3" s="1"/>
  <c r="V11806" i="3"/>
  <c r="U11806" i="3" s="1"/>
  <c r="V11807" i="3"/>
  <c r="U11807" i="3" s="1"/>
  <c r="V11808" i="3"/>
  <c r="U11808" i="3" s="1"/>
  <c r="V11809" i="3"/>
  <c r="U11809" i="3" s="1"/>
  <c r="V11810" i="3"/>
  <c r="U11810" i="3" s="1"/>
  <c r="V11811" i="3"/>
  <c r="U11811" i="3" s="1"/>
  <c r="V11812" i="3"/>
  <c r="U11812" i="3" s="1"/>
  <c r="V11813" i="3"/>
  <c r="U11813" i="3" s="1"/>
  <c r="V11814" i="3"/>
  <c r="U11814" i="3" s="1"/>
  <c r="V11815" i="3"/>
  <c r="U11815" i="3" s="1"/>
  <c r="V11816" i="3"/>
  <c r="U11816" i="3" s="1"/>
  <c r="V11817" i="3"/>
  <c r="U11817" i="3" s="1"/>
  <c r="V11818" i="3"/>
  <c r="U11818" i="3" s="1"/>
  <c r="V11819" i="3"/>
  <c r="U11819" i="3" s="1"/>
  <c r="V11820" i="3"/>
  <c r="U11820" i="3" s="1"/>
  <c r="V11821" i="3"/>
  <c r="U11821" i="3" s="1"/>
  <c r="V11822" i="3"/>
  <c r="U11822" i="3" s="1"/>
  <c r="V11823" i="3"/>
  <c r="U11823" i="3" s="1"/>
  <c r="V11824" i="3"/>
  <c r="U11824" i="3" s="1"/>
  <c r="V11825" i="3"/>
  <c r="U11825" i="3" s="1"/>
  <c r="V11826" i="3"/>
  <c r="U11826" i="3" s="1"/>
  <c r="V11827" i="3"/>
  <c r="U11827" i="3" s="1"/>
  <c r="V11828" i="3"/>
  <c r="U11828" i="3" s="1"/>
  <c r="V11829" i="3"/>
  <c r="U11829" i="3" s="1"/>
  <c r="V11830" i="3"/>
  <c r="U11830" i="3" s="1"/>
  <c r="V11831" i="3"/>
  <c r="U11831" i="3" s="1"/>
  <c r="V11832" i="3"/>
  <c r="U11832" i="3" s="1"/>
  <c r="V11833" i="3"/>
  <c r="U11833" i="3" s="1"/>
  <c r="V11834" i="3"/>
  <c r="U11834" i="3" s="1"/>
  <c r="V11835" i="3"/>
  <c r="U11835" i="3" s="1"/>
  <c r="V11836" i="3"/>
  <c r="U11836" i="3" s="1"/>
  <c r="V11837" i="3"/>
  <c r="U11837" i="3" s="1"/>
  <c r="V11838" i="3"/>
  <c r="U11838" i="3" s="1"/>
  <c r="V11839" i="3"/>
  <c r="U11839" i="3" s="1"/>
  <c r="V11840" i="3"/>
  <c r="U11840" i="3" s="1"/>
  <c r="V11841" i="3"/>
  <c r="U11841" i="3" s="1"/>
  <c r="V11842" i="3"/>
  <c r="U11842" i="3" s="1"/>
  <c r="V11843" i="3"/>
  <c r="U11843" i="3" s="1"/>
  <c r="V11844" i="3"/>
  <c r="U11844" i="3" s="1"/>
  <c r="V11845" i="3"/>
  <c r="U11845" i="3" s="1"/>
  <c r="V11846" i="3"/>
  <c r="U11846" i="3" s="1"/>
  <c r="V11847" i="3"/>
  <c r="U11847" i="3" s="1"/>
  <c r="V11848" i="3"/>
  <c r="U11848" i="3" s="1"/>
  <c r="V11849" i="3"/>
  <c r="U11849" i="3" s="1"/>
  <c r="V11850" i="3"/>
  <c r="U11850" i="3" s="1"/>
  <c r="V11851" i="3"/>
  <c r="U11851" i="3" s="1"/>
  <c r="V11852" i="3"/>
  <c r="U11852" i="3" s="1"/>
  <c r="V11853" i="3"/>
  <c r="U11853" i="3" s="1"/>
  <c r="V11854" i="3"/>
  <c r="U11854" i="3" s="1"/>
  <c r="V11855" i="3"/>
  <c r="U11855" i="3" s="1"/>
  <c r="V11856" i="3"/>
  <c r="U11856" i="3" s="1"/>
  <c r="V11857" i="3"/>
  <c r="U11857" i="3" s="1"/>
  <c r="V11858" i="3"/>
  <c r="U11858" i="3" s="1"/>
  <c r="V11859" i="3"/>
  <c r="U11859" i="3" s="1"/>
  <c r="V11860" i="3"/>
  <c r="U11860" i="3" s="1"/>
  <c r="V11861" i="3"/>
  <c r="U11861" i="3" s="1"/>
  <c r="V11862" i="3"/>
  <c r="U11862" i="3" s="1"/>
  <c r="V11863" i="3"/>
  <c r="U11863" i="3" s="1"/>
  <c r="V11864" i="3"/>
  <c r="U11864" i="3" s="1"/>
  <c r="V11865" i="3"/>
  <c r="U11865" i="3" s="1"/>
  <c r="V11866" i="3"/>
  <c r="U11866" i="3" s="1"/>
  <c r="V11867" i="3"/>
  <c r="U11867" i="3" s="1"/>
  <c r="V11868" i="3"/>
  <c r="U11868" i="3" s="1"/>
  <c r="V11869" i="3"/>
  <c r="U11869" i="3" s="1"/>
  <c r="V11870" i="3"/>
  <c r="U11870" i="3" s="1"/>
  <c r="V11871" i="3"/>
  <c r="U11871" i="3" s="1"/>
  <c r="V11872" i="3"/>
  <c r="U11872" i="3" s="1"/>
  <c r="V11873" i="3"/>
  <c r="U11873" i="3" s="1"/>
  <c r="V11874" i="3"/>
  <c r="U11874" i="3" s="1"/>
  <c r="V11875" i="3"/>
  <c r="U11875" i="3" s="1"/>
  <c r="V11876" i="3"/>
  <c r="U11876" i="3" s="1"/>
  <c r="V11877" i="3"/>
  <c r="U11877" i="3" s="1"/>
  <c r="V11878" i="3"/>
  <c r="U11878" i="3" s="1"/>
  <c r="V11879" i="3"/>
  <c r="U11879" i="3" s="1"/>
  <c r="V11880" i="3"/>
  <c r="U11880" i="3" s="1"/>
  <c r="V11881" i="3"/>
  <c r="U11881" i="3" s="1"/>
  <c r="V11882" i="3"/>
  <c r="U11882" i="3" s="1"/>
  <c r="V11883" i="3"/>
  <c r="U11883" i="3" s="1"/>
  <c r="V11884" i="3"/>
  <c r="U11884" i="3" s="1"/>
  <c r="V11885" i="3"/>
  <c r="U11885" i="3" s="1"/>
  <c r="V11886" i="3"/>
  <c r="U11886" i="3" s="1"/>
  <c r="V11887" i="3"/>
  <c r="U11887" i="3" s="1"/>
  <c r="V11888" i="3"/>
  <c r="U11888" i="3" s="1"/>
  <c r="V11889" i="3"/>
  <c r="U11889" i="3" s="1"/>
  <c r="V11890" i="3"/>
  <c r="U11890" i="3" s="1"/>
  <c r="V11891" i="3"/>
  <c r="U11891" i="3" s="1"/>
  <c r="V11892" i="3"/>
  <c r="U11892" i="3" s="1"/>
  <c r="V11893" i="3"/>
  <c r="U11893" i="3" s="1"/>
  <c r="V11894" i="3"/>
  <c r="U11894" i="3" s="1"/>
  <c r="V11895" i="3"/>
  <c r="U11895" i="3" s="1"/>
  <c r="V11896" i="3"/>
  <c r="U11896" i="3" s="1"/>
  <c r="V11897" i="3"/>
  <c r="U11897" i="3" s="1"/>
  <c r="V11898" i="3"/>
  <c r="U11898" i="3" s="1"/>
  <c r="V11899" i="3"/>
  <c r="U11899" i="3" s="1"/>
  <c r="V11900" i="3"/>
  <c r="U11900" i="3" s="1"/>
  <c r="V11901" i="3"/>
  <c r="U11901" i="3" s="1"/>
  <c r="V11902" i="3"/>
  <c r="U11902" i="3" s="1"/>
  <c r="V11903" i="3"/>
  <c r="U11903" i="3" s="1"/>
  <c r="V11904" i="3"/>
  <c r="U11904" i="3" s="1"/>
  <c r="V11905" i="3"/>
  <c r="U11905" i="3" s="1"/>
  <c r="V11906" i="3"/>
  <c r="U11906" i="3" s="1"/>
  <c r="V11907" i="3"/>
  <c r="U11907" i="3" s="1"/>
  <c r="V11908" i="3"/>
  <c r="U11908" i="3" s="1"/>
  <c r="V11909" i="3"/>
  <c r="U11909" i="3" s="1"/>
  <c r="V11910" i="3"/>
  <c r="U11910" i="3" s="1"/>
  <c r="V11911" i="3"/>
  <c r="U11911" i="3" s="1"/>
  <c r="V11912" i="3"/>
  <c r="U11912" i="3" s="1"/>
  <c r="V11913" i="3"/>
  <c r="U11913" i="3" s="1"/>
  <c r="V11914" i="3"/>
  <c r="U11914" i="3" s="1"/>
  <c r="V11915" i="3"/>
  <c r="U11915" i="3" s="1"/>
  <c r="V11916" i="3"/>
  <c r="U11916" i="3" s="1"/>
  <c r="V11917" i="3"/>
  <c r="U11917" i="3" s="1"/>
  <c r="V11918" i="3"/>
  <c r="U11918" i="3" s="1"/>
  <c r="V11919" i="3"/>
  <c r="U11919" i="3" s="1"/>
  <c r="V11920" i="3"/>
  <c r="U11920" i="3" s="1"/>
  <c r="V11921" i="3"/>
  <c r="U11921" i="3" s="1"/>
  <c r="V11922" i="3"/>
  <c r="U11922" i="3" s="1"/>
  <c r="V11923" i="3"/>
  <c r="U11923" i="3" s="1"/>
  <c r="V11924" i="3"/>
  <c r="U11924" i="3" s="1"/>
  <c r="V11925" i="3"/>
  <c r="U11925" i="3" s="1"/>
  <c r="V11926" i="3"/>
  <c r="U11926" i="3" s="1"/>
  <c r="V11927" i="3"/>
  <c r="U11927" i="3" s="1"/>
  <c r="V11928" i="3"/>
  <c r="U11928" i="3" s="1"/>
  <c r="V11929" i="3"/>
  <c r="U11929" i="3" s="1"/>
  <c r="V11930" i="3"/>
  <c r="U11930" i="3" s="1"/>
  <c r="V11931" i="3"/>
  <c r="U11931" i="3" s="1"/>
  <c r="V11932" i="3"/>
  <c r="U11932" i="3" s="1"/>
  <c r="V11933" i="3"/>
  <c r="U11933" i="3" s="1"/>
  <c r="V11934" i="3"/>
  <c r="U11934" i="3" s="1"/>
  <c r="V11935" i="3"/>
  <c r="U11935" i="3" s="1"/>
  <c r="V11936" i="3"/>
  <c r="U11936" i="3" s="1"/>
  <c r="V11937" i="3"/>
  <c r="U11937" i="3" s="1"/>
  <c r="V11938" i="3"/>
  <c r="U11938" i="3" s="1"/>
  <c r="V11939" i="3"/>
  <c r="U11939" i="3" s="1"/>
  <c r="V11940" i="3"/>
  <c r="U11940" i="3" s="1"/>
  <c r="V11941" i="3"/>
  <c r="U11941" i="3" s="1"/>
  <c r="V11942" i="3"/>
  <c r="U11942" i="3" s="1"/>
  <c r="V11943" i="3"/>
  <c r="U11943" i="3" s="1"/>
  <c r="V11944" i="3"/>
  <c r="U11944" i="3" s="1"/>
  <c r="V11945" i="3"/>
  <c r="U11945" i="3" s="1"/>
  <c r="V11946" i="3"/>
  <c r="U11946" i="3" s="1"/>
  <c r="V11947" i="3"/>
  <c r="U11947" i="3" s="1"/>
  <c r="V11948" i="3"/>
  <c r="U11948" i="3" s="1"/>
  <c r="V11949" i="3"/>
  <c r="U11949" i="3" s="1"/>
  <c r="V11950" i="3"/>
  <c r="U11950" i="3" s="1"/>
  <c r="V11951" i="3"/>
  <c r="U11951" i="3" s="1"/>
  <c r="V11952" i="3"/>
  <c r="U11952" i="3" s="1"/>
  <c r="V11953" i="3"/>
  <c r="U11953" i="3" s="1"/>
  <c r="V11954" i="3"/>
  <c r="U11954" i="3" s="1"/>
  <c r="V11955" i="3"/>
  <c r="U11955" i="3" s="1"/>
  <c r="V11956" i="3"/>
  <c r="U11956" i="3" s="1"/>
  <c r="V11957" i="3"/>
  <c r="U11957" i="3" s="1"/>
  <c r="V11958" i="3"/>
  <c r="U11958" i="3" s="1"/>
  <c r="V11959" i="3"/>
  <c r="U11959" i="3" s="1"/>
  <c r="V11960" i="3"/>
  <c r="U11960" i="3" s="1"/>
  <c r="V11961" i="3"/>
  <c r="U11961" i="3" s="1"/>
  <c r="V11962" i="3"/>
  <c r="U11962" i="3" s="1"/>
  <c r="V11963" i="3"/>
  <c r="U11963" i="3" s="1"/>
  <c r="V11964" i="3"/>
  <c r="U11964" i="3" s="1"/>
  <c r="V11965" i="3"/>
  <c r="U11965" i="3" s="1"/>
  <c r="V11966" i="3"/>
  <c r="U11966" i="3" s="1"/>
  <c r="V11967" i="3"/>
  <c r="U11967" i="3" s="1"/>
  <c r="V11968" i="3"/>
  <c r="U11968" i="3" s="1"/>
  <c r="V11969" i="3"/>
  <c r="U11969" i="3" s="1"/>
  <c r="V11970" i="3"/>
  <c r="U11970" i="3" s="1"/>
  <c r="V11971" i="3"/>
  <c r="U11971" i="3" s="1"/>
  <c r="V11972" i="3"/>
  <c r="U11972" i="3" s="1"/>
  <c r="V11973" i="3"/>
  <c r="U11973" i="3" s="1"/>
  <c r="V11974" i="3"/>
  <c r="U11974" i="3" s="1"/>
  <c r="V11975" i="3"/>
  <c r="U11975" i="3" s="1"/>
  <c r="V11976" i="3"/>
  <c r="U11976" i="3" s="1"/>
  <c r="V11977" i="3"/>
  <c r="U11977" i="3" s="1"/>
  <c r="V11978" i="3"/>
  <c r="U11978" i="3" s="1"/>
  <c r="V11979" i="3"/>
  <c r="U11979" i="3" s="1"/>
  <c r="V11980" i="3"/>
  <c r="U11980" i="3" s="1"/>
  <c r="V11981" i="3"/>
  <c r="U11981" i="3" s="1"/>
  <c r="V11982" i="3"/>
  <c r="U11982" i="3" s="1"/>
  <c r="V11983" i="3"/>
  <c r="U11983" i="3" s="1"/>
  <c r="V11984" i="3"/>
  <c r="U11984" i="3" s="1"/>
  <c r="V11985" i="3"/>
  <c r="U11985" i="3" s="1"/>
  <c r="V11986" i="3"/>
  <c r="U11986" i="3" s="1"/>
  <c r="V11987" i="3"/>
  <c r="U11987" i="3" s="1"/>
  <c r="V11988" i="3"/>
  <c r="U11988" i="3" s="1"/>
  <c r="V11989" i="3"/>
  <c r="U11989" i="3" s="1"/>
  <c r="V11990" i="3"/>
  <c r="U11990" i="3" s="1"/>
  <c r="V11991" i="3"/>
  <c r="U11991" i="3" s="1"/>
  <c r="V11992" i="3"/>
  <c r="U11992" i="3" s="1"/>
  <c r="V11993" i="3"/>
  <c r="U11993" i="3" s="1"/>
  <c r="V11994" i="3"/>
  <c r="U11994" i="3" s="1"/>
  <c r="V11995" i="3"/>
  <c r="U11995" i="3" s="1"/>
  <c r="V11996" i="3"/>
  <c r="U11996" i="3" s="1"/>
  <c r="V11997" i="3"/>
  <c r="U11997" i="3" s="1"/>
  <c r="V11998" i="3"/>
  <c r="U11998" i="3" s="1"/>
  <c r="V11999" i="3"/>
  <c r="U11999" i="3" s="1"/>
  <c r="V12000" i="3"/>
  <c r="U12000" i="3" s="1"/>
  <c r="V12001" i="3"/>
  <c r="U12001" i="3" s="1"/>
  <c r="V12002" i="3"/>
  <c r="U12002" i="3" s="1"/>
  <c r="V12003" i="3"/>
  <c r="U12003" i="3" s="1"/>
  <c r="V12004" i="3"/>
  <c r="U12004" i="3" s="1"/>
  <c r="V12005" i="3"/>
  <c r="U12005" i="3" s="1"/>
  <c r="V12006" i="3"/>
  <c r="U12006" i="3" s="1"/>
  <c r="V12007" i="3"/>
  <c r="U12007" i="3" s="1"/>
  <c r="V12008" i="3"/>
  <c r="U12008" i="3" s="1"/>
  <c r="V12009" i="3"/>
  <c r="U12009" i="3" s="1"/>
  <c r="V12010" i="3"/>
  <c r="U12010" i="3" s="1"/>
  <c r="V12011" i="3"/>
  <c r="U12011" i="3" s="1"/>
  <c r="V12012" i="3"/>
  <c r="U12012" i="3" s="1"/>
  <c r="V12013" i="3"/>
  <c r="U12013" i="3" s="1"/>
  <c r="V12014" i="3"/>
  <c r="U12014" i="3" s="1"/>
  <c r="V12015" i="3"/>
  <c r="U12015" i="3" s="1"/>
  <c r="V12016" i="3"/>
  <c r="U12016" i="3" s="1"/>
  <c r="V12017" i="3"/>
  <c r="U12017" i="3" s="1"/>
  <c r="V12018" i="3"/>
  <c r="U12018" i="3" s="1"/>
  <c r="V12019" i="3"/>
  <c r="U12019" i="3" s="1"/>
  <c r="V12020" i="3"/>
  <c r="U12020" i="3" s="1"/>
  <c r="V12021" i="3"/>
  <c r="U12021" i="3" s="1"/>
  <c r="V12022" i="3"/>
  <c r="U12022" i="3" s="1"/>
  <c r="V12023" i="3"/>
  <c r="U12023" i="3" s="1"/>
  <c r="V12024" i="3"/>
  <c r="U12024" i="3" s="1"/>
  <c r="V12025" i="3"/>
  <c r="U12025" i="3" s="1"/>
  <c r="V12026" i="3"/>
  <c r="U12026" i="3" s="1"/>
  <c r="V12027" i="3"/>
  <c r="U12027" i="3" s="1"/>
  <c r="V12028" i="3"/>
  <c r="U12028" i="3" s="1"/>
  <c r="V12029" i="3"/>
  <c r="U12029" i="3" s="1"/>
  <c r="V12030" i="3"/>
  <c r="U12030" i="3" s="1"/>
  <c r="V12031" i="3"/>
  <c r="U12031" i="3" s="1"/>
  <c r="V12032" i="3"/>
  <c r="U12032" i="3" s="1"/>
  <c r="V12033" i="3"/>
  <c r="U12033" i="3" s="1"/>
  <c r="V12034" i="3"/>
  <c r="U12034" i="3" s="1"/>
  <c r="V12035" i="3"/>
  <c r="U12035" i="3" s="1"/>
  <c r="V12036" i="3"/>
  <c r="U12036" i="3" s="1"/>
  <c r="V12037" i="3"/>
  <c r="U12037" i="3" s="1"/>
  <c r="V12038" i="3"/>
  <c r="U12038" i="3" s="1"/>
  <c r="V12039" i="3"/>
  <c r="U12039" i="3" s="1"/>
  <c r="V12040" i="3"/>
  <c r="U12040" i="3" s="1"/>
  <c r="V12041" i="3"/>
  <c r="U12041" i="3" s="1"/>
  <c r="V12042" i="3"/>
  <c r="U12042" i="3" s="1"/>
  <c r="V12043" i="3"/>
  <c r="U12043" i="3" s="1"/>
  <c r="V12044" i="3"/>
  <c r="U12044" i="3" s="1"/>
  <c r="V12045" i="3"/>
  <c r="U12045" i="3" s="1"/>
  <c r="V12046" i="3"/>
  <c r="U12046" i="3" s="1"/>
  <c r="V12047" i="3"/>
  <c r="U12047" i="3" s="1"/>
  <c r="V12048" i="3"/>
  <c r="U12048" i="3" s="1"/>
  <c r="V12049" i="3"/>
  <c r="U12049" i="3" s="1"/>
  <c r="V12050" i="3"/>
  <c r="U12050" i="3" s="1"/>
  <c r="V12051" i="3"/>
  <c r="U12051" i="3" s="1"/>
  <c r="V12052" i="3"/>
  <c r="U12052" i="3" s="1"/>
  <c r="V12053" i="3"/>
  <c r="U12053" i="3" s="1"/>
  <c r="V12054" i="3"/>
  <c r="U12054" i="3" s="1"/>
  <c r="V12055" i="3"/>
  <c r="U12055" i="3" s="1"/>
  <c r="V12056" i="3"/>
  <c r="U12056" i="3" s="1"/>
  <c r="V12057" i="3"/>
  <c r="U12057" i="3" s="1"/>
  <c r="V12058" i="3"/>
  <c r="U12058" i="3" s="1"/>
  <c r="V12059" i="3"/>
  <c r="U12059" i="3" s="1"/>
  <c r="V12060" i="3"/>
  <c r="U12060" i="3" s="1"/>
  <c r="V12061" i="3"/>
  <c r="U12061" i="3" s="1"/>
  <c r="V12062" i="3"/>
  <c r="U12062" i="3" s="1"/>
  <c r="V12063" i="3"/>
  <c r="U12063" i="3" s="1"/>
  <c r="V12064" i="3"/>
  <c r="U12064" i="3" s="1"/>
  <c r="V12065" i="3"/>
  <c r="U12065" i="3" s="1"/>
  <c r="V12066" i="3"/>
  <c r="U12066" i="3" s="1"/>
  <c r="V12067" i="3"/>
  <c r="U12067" i="3" s="1"/>
  <c r="V12068" i="3"/>
  <c r="U12068" i="3" s="1"/>
  <c r="V12069" i="3"/>
  <c r="U12069" i="3" s="1"/>
  <c r="V12070" i="3"/>
  <c r="U12070" i="3" s="1"/>
  <c r="V12071" i="3"/>
  <c r="U12071" i="3" s="1"/>
  <c r="V12072" i="3"/>
  <c r="U12072" i="3" s="1"/>
  <c r="V12073" i="3"/>
  <c r="U12073" i="3" s="1"/>
  <c r="V12074" i="3"/>
  <c r="U12074" i="3" s="1"/>
  <c r="V12075" i="3"/>
  <c r="U12075" i="3" s="1"/>
  <c r="V12076" i="3"/>
  <c r="U12076" i="3" s="1"/>
  <c r="V12077" i="3"/>
  <c r="U12077" i="3" s="1"/>
  <c r="V12078" i="3"/>
  <c r="U12078" i="3" s="1"/>
  <c r="V12079" i="3"/>
  <c r="U12079" i="3" s="1"/>
  <c r="V12080" i="3"/>
  <c r="U12080" i="3" s="1"/>
  <c r="V12081" i="3"/>
  <c r="U12081" i="3" s="1"/>
  <c r="V12082" i="3"/>
  <c r="U12082" i="3" s="1"/>
  <c r="V12083" i="3"/>
  <c r="U12083" i="3" s="1"/>
  <c r="V12084" i="3"/>
  <c r="U12084" i="3" s="1"/>
  <c r="V12085" i="3"/>
  <c r="U12085" i="3" s="1"/>
  <c r="V12086" i="3"/>
  <c r="U12086" i="3" s="1"/>
  <c r="V12087" i="3"/>
  <c r="U12087" i="3" s="1"/>
  <c r="V12088" i="3"/>
  <c r="U12088" i="3" s="1"/>
  <c r="V12089" i="3"/>
  <c r="U12089" i="3" s="1"/>
  <c r="V12090" i="3"/>
  <c r="U12090" i="3" s="1"/>
  <c r="V12091" i="3"/>
  <c r="U12091" i="3" s="1"/>
  <c r="V12092" i="3"/>
  <c r="U12092" i="3" s="1"/>
  <c r="V12093" i="3"/>
  <c r="U12093" i="3" s="1"/>
  <c r="V12094" i="3"/>
  <c r="U12094" i="3" s="1"/>
  <c r="V12095" i="3"/>
  <c r="U12095" i="3" s="1"/>
  <c r="V12096" i="3"/>
  <c r="U12096" i="3" s="1"/>
  <c r="V12097" i="3"/>
  <c r="U12097" i="3" s="1"/>
  <c r="V12098" i="3"/>
  <c r="U12098" i="3" s="1"/>
  <c r="V12099" i="3"/>
  <c r="U12099" i="3" s="1"/>
  <c r="V12100" i="3"/>
  <c r="U12100" i="3" s="1"/>
  <c r="V12101" i="3"/>
  <c r="U12101" i="3" s="1"/>
  <c r="V12102" i="3"/>
  <c r="U12102" i="3" s="1"/>
  <c r="V12103" i="3"/>
  <c r="U12103" i="3" s="1"/>
  <c r="V12104" i="3"/>
  <c r="U12104" i="3" s="1"/>
  <c r="V12105" i="3"/>
  <c r="U12105" i="3" s="1"/>
  <c r="V12106" i="3"/>
  <c r="U12106" i="3" s="1"/>
  <c r="V12107" i="3"/>
  <c r="U12107" i="3" s="1"/>
  <c r="V12108" i="3"/>
  <c r="U12108" i="3" s="1"/>
  <c r="V12109" i="3"/>
  <c r="U12109" i="3" s="1"/>
  <c r="V12110" i="3"/>
  <c r="U12110" i="3" s="1"/>
  <c r="V12111" i="3"/>
  <c r="U12111" i="3" s="1"/>
  <c r="V12112" i="3"/>
  <c r="U12112" i="3" s="1"/>
  <c r="V12113" i="3"/>
  <c r="U12113" i="3" s="1"/>
  <c r="V12114" i="3"/>
  <c r="U12114" i="3" s="1"/>
  <c r="V12115" i="3"/>
  <c r="U12115" i="3" s="1"/>
  <c r="V12116" i="3"/>
  <c r="U12116" i="3" s="1"/>
  <c r="V12117" i="3"/>
  <c r="U12117" i="3" s="1"/>
  <c r="V12118" i="3"/>
  <c r="U12118" i="3" s="1"/>
  <c r="V12119" i="3"/>
  <c r="U12119" i="3" s="1"/>
  <c r="V12120" i="3"/>
  <c r="U12120" i="3" s="1"/>
  <c r="V12121" i="3"/>
  <c r="U12121" i="3" s="1"/>
  <c r="V12122" i="3"/>
  <c r="U12122" i="3" s="1"/>
  <c r="V12123" i="3"/>
  <c r="U12123" i="3" s="1"/>
  <c r="V12124" i="3"/>
  <c r="U12124" i="3" s="1"/>
  <c r="V12125" i="3"/>
  <c r="U12125" i="3" s="1"/>
  <c r="V12126" i="3"/>
  <c r="U12126" i="3" s="1"/>
  <c r="V12127" i="3"/>
  <c r="U12127" i="3" s="1"/>
  <c r="V12128" i="3"/>
  <c r="U12128" i="3" s="1"/>
  <c r="V12129" i="3"/>
  <c r="U12129" i="3" s="1"/>
  <c r="V12130" i="3"/>
  <c r="U12130" i="3" s="1"/>
  <c r="V12131" i="3"/>
  <c r="U12131" i="3" s="1"/>
  <c r="V12132" i="3"/>
  <c r="U12132" i="3" s="1"/>
  <c r="V12133" i="3"/>
  <c r="U12133" i="3" s="1"/>
  <c r="V12134" i="3"/>
  <c r="U12134" i="3" s="1"/>
  <c r="V12135" i="3"/>
  <c r="U12135" i="3" s="1"/>
  <c r="V12136" i="3"/>
  <c r="U12136" i="3" s="1"/>
  <c r="V12137" i="3"/>
  <c r="U12137" i="3" s="1"/>
  <c r="V12138" i="3"/>
  <c r="U12138" i="3" s="1"/>
  <c r="V12139" i="3"/>
  <c r="U12139" i="3" s="1"/>
  <c r="V12140" i="3"/>
  <c r="U12140" i="3" s="1"/>
  <c r="V12141" i="3"/>
  <c r="U12141" i="3" s="1"/>
  <c r="V12142" i="3"/>
  <c r="U12142" i="3" s="1"/>
  <c r="V12143" i="3"/>
  <c r="U12143" i="3" s="1"/>
  <c r="V12144" i="3"/>
  <c r="U12144" i="3" s="1"/>
  <c r="V12145" i="3"/>
  <c r="U12145" i="3" s="1"/>
  <c r="V12146" i="3"/>
  <c r="U12146" i="3" s="1"/>
  <c r="V12147" i="3"/>
  <c r="U12147" i="3" s="1"/>
  <c r="V12148" i="3"/>
  <c r="U12148" i="3" s="1"/>
  <c r="V12149" i="3"/>
  <c r="U12149" i="3" s="1"/>
  <c r="V12150" i="3"/>
  <c r="U12150" i="3" s="1"/>
  <c r="V12151" i="3"/>
  <c r="U12151" i="3" s="1"/>
  <c r="V12152" i="3"/>
  <c r="U12152" i="3" s="1"/>
  <c r="V12153" i="3"/>
  <c r="U12153" i="3" s="1"/>
  <c r="V12154" i="3"/>
  <c r="U12154" i="3" s="1"/>
  <c r="V12155" i="3"/>
  <c r="U12155" i="3" s="1"/>
  <c r="V12156" i="3"/>
  <c r="U12156" i="3" s="1"/>
  <c r="V12157" i="3"/>
  <c r="U12157" i="3" s="1"/>
  <c r="V12158" i="3"/>
  <c r="U12158" i="3" s="1"/>
  <c r="V12159" i="3"/>
  <c r="U12159" i="3" s="1"/>
  <c r="V12160" i="3"/>
  <c r="U12160" i="3" s="1"/>
  <c r="V12161" i="3"/>
  <c r="U12161" i="3" s="1"/>
  <c r="V12162" i="3"/>
  <c r="U12162" i="3" s="1"/>
  <c r="V12163" i="3"/>
  <c r="U12163" i="3" s="1"/>
  <c r="V12164" i="3"/>
  <c r="U12164" i="3" s="1"/>
  <c r="V12165" i="3"/>
  <c r="U12165" i="3" s="1"/>
  <c r="V12166" i="3"/>
  <c r="U12166" i="3" s="1"/>
  <c r="V12167" i="3"/>
  <c r="U12167" i="3" s="1"/>
  <c r="V12168" i="3"/>
  <c r="U12168" i="3" s="1"/>
  <c r="V12169" i="3"/>
  <c r="U12169" i="3" s="1"/>
  <c r="V12170" i="3"/>
  <c r="U12170" i="3" s="1"/>
  <c r="V12171" i="3"/>
  <c r="U12171" i="3" s="1"/>
  <c r="V12172" i="3"/>
  <c r="U12172" i="3" s="1"/>
  <c r="V12173" i="3"/>
  <c r="U12173" i="3" s="1"/>
  <c r="V12174" i="3"/>
  <c r="U12174" i="3" s="1"/>
  <c r="V12175" i="3"/>
  <c r="U12175" i="3" s="1"/>
  <c r="V12176" i="3"/>
  <c r="U12176" i="3" s="1"/>
  <c r="V12177" i="3"/>
  <c r="U12177" i="3" s="1"/>
  <c r="V12178" i="3"/>
  <c r="U12178" i="3" s="1"/>
  <c r="V12179" i="3"/>
  <c r="U12179" i="3" s="1"/>
  <c r="V12180" i="3"/>
  <c r="U12180" i="3" s="1"/>
  <c r="V12181" i="3"/>
  <c r="U12181" i="3" s="1"/>
  <c r="V12182" i="3"/>
  <c r="U12182" i="3" s="1"/>
  <c r="V12183" i="3"/>
  <c r="U12183" i="3" s="1"/>
  <c r="V12184" i="3"/>
  <c r="U12184" i="3" s="1"/>
  <c r="V12185" i="3"/>
  <c r="U12185" i="3" s="1"/>
  <c r="V12186" i="3"/>
  <c r="U12186" i="3" s="1"/>
  <c r="V12187" i="3"/>
  <c r="U12187" i="3" s="1"/>
  <c r="V12188" i="3"/>
  <c r="U12188" i="3" s="1"/>
  <c r="V12189" i="3"/>
  <c r="U12189" i="3" s="1"/>
  <c r="V12190" i="3"/>
  <c r="U12190" i="3" s="1"/>
  <c r="V12191" i="3"/>
  <c r="U12191" i="3" s="1"/>
  <c r="V12192" i="3"/>
  <c r="U12192" i="3" s="1"/>
  <c r="V12193" i="3"/>
  <c r="U12193" i="3" s="1"/>
  <c r="V12194" i="3"/>
  <c r="U12194" i="3" s="1"/>
  <c r="V12195" i="3"/>
  <c r="U12195" i="3" s="1"/>
  <c r="V12196" i="3"/>
  <c r="U12196" i="3" s="1"/>
  <c r="V12197" i="3"/>
  <c r="U12197" i="3" s="1"/>
  <c r="V12198" i="3"/>
  <c r="U12198" i="3" s="1"/>
  <c r="V12199" i="3"/>
  <c r="U12199" i="3" s="1"/>
  <c r="V12200" i="3"/>
  <c r="U12200" i="3" s="1"/>
  <c r="V12201" i="3"/>
  <c r="U12201" i="3" s="1"/>
  <c r="V12202" i="3"/>
  <c r="U12202" i="3" s="1"/>
  <c r="V12203" i="3"/>
  <c r="U12203" i="3" s="1"/>
  <c r="V12204" i="3"/>
  <c r="U12204" i="3" s="1"/>
  <c r="V12205" i="3"/>
  <c r="U12205" i="3" s="1"/>
  <c r="V12206" i="3"/>
  <c r="U12206" i="3" s="1"/>
  <c r="V12207" i="3"/>
  <c r="U12207" i="3" s="1"/>
  <c r="V12208" i="3"/>
  <c r="U12208" i="3" s="1"/>
  <c r="V12209" i="3"/>
  <c r="U12209" i="3" s="1"/>
  <c r="V12210" i="3"/>
  <c r="U12210" i="3" s="1"/>
  <c r="V12211" i="3"/>
  <c r="U12211" i="3" s="1"/>
  <c r="V12212" i="3"/>
  <c r="U12212" i="3" s="1"/>
  <c r="V12213" i="3"/>
  <c r="U12213" i="3" s="1"/>
  <c r="V12214" i="3"/>
  <c r="U12214" i="3" s="1"/>
  <c r="V12215" i="3"/>
  <c r="U12215" i="3" s="1"/>
  <c r="V12216" i="3"/>
  <c r="U12216" i="3" s="1"/>
  <c r="V12217" i="3"/>
  <c r="U12217" i="3" s="1"/>
  <c r="V12218" i="3"/>
  <c r="U12218" i="3" s="1"/>
  <c r="V12219" i="3"/>
  <c r="U12219" i="3" s="1"/>
  <c r="V12220" i="3"/>
  <c r="U12220" i="3" s="1"/>
  <c r="V12221" i="3"/>
  <c r="U12221" i="3" s="1"/>
  <c r="V12222" i="3"/>
  <c r="U12222" i="3" s="1"/>
  <c r="V12223" i="3"/>
  <c r="U12223" i="3" s="1"/>
  <c r="V12224" i="3"/>
  <c r="U12224" i="3" s="1"/>
  <c r="V12225" i="3"/>
  <c r="U12225" i="3" s="1"/>
  <c r="V12226" i="3"/>
  <c r="U12226" i="3" s="1"/>
  <c r="V12227" i="3"/>
  <c r="U12227" i="3" s="1"/>
  <c r="V12228" i="3"/>
  <c r="U12228" i="3" s="1"/>
  <c r="V12229" i="3"/>
  <c r="U12229" i="3" s="1"/>
  <c r="V12230" i="3"/>
  <c r="U12230" i="3" s="1"/>
  <c r="V12231" i="3"/>
  <c r="U12231" i="3" s="1"/>
  <c r="V12232" i="3"/>
  <c r="U12232" i="3" s="1"/>
  <c r="V12233" i="3"/>
  <c r="U12233" i="3" s="1"/>
  <c r="V12234" i="3"/>
  <c r="U12234" i="3" s="1"/>
  <c r="V12235" i="3"/>
  <c r="U12235" i="3" s="1"/>
  <c r="V12236" i="3"/>
  <c r="U12236" i="3" s="1"/>
  <c r="V12237" i="3"/>
  <c r="U12237" i="3" s="1"/>
  <c r="V12238" i="3"/>
  <c r="U12238" i="3" s="1"/>
  <c r="V12239" i="3"/>
  <c r="U12239" i="3" s="1"/>
  <c r="V12240" i="3"/>
  <c r="U12240" i="3" s="1"/>
  <c r="V12241" i="3"/>
  <c r="U12241" i="3" s="1"/>
  <c r="V12242" i="3"/>
  <c r="U12242" i="3" s="1"/>
  <c r="V12243" i="3"/>
  <c r="U12243" i="3" s="1"/>
  <c r="V12244" i="3"/>
  <c r="U12244" i="3" s="1"/>
  <c r="V12245" i="3"/>
  <c r="U12245" i="3" s="1"/>
  <c r="V12246" i="3"/>
  <c r="U12246" i="3" s="1"/>
  <c r="V12247" i="3"/>
  <c r="U12247" i="3" s="1"/>
  <c r="V12248" i="3"/>
  <c r="U12248" i="3" s="1"/>
  <c r="V12249" i="3"/>
  <c r="U12249" i="3" s="1"/>
  <c r="V12250" i="3"/>
  <c r="U12250" i="3" s="1"/>
  <c r="V12251" i="3"/>
  <c r="U12251" i="3" s="1"/>
  <c r="V12252" i="3"/>
  <c r="U12252" i="3" s="1"/>
  <c r="V12253" i="3"/>
  <c r="U12253" i="3" s="1"/>
  <c r="V12254" i="3"/>
  <c r="U12254" i="3" s="1"/>
  <c r="V12255" i="3"/>
  <c r="U12255" i="3" s="1"/>
  <c r="V12256" i="3"/>
  <c r="U12256" i="3" s="1"/>
  <c r="V12257" i="3"/>
  <c r="U12257" i="3" s="1"/>
  <c r="V12258" i="3"/>
  <c r="U12258" i="3" s="1"/>
  <c r="V12259" i="3"/>
  <c r="U12259" i="3" s="1"/>
  <c r="V12260" i="3"/>
  <c r="U12260" i="3" s="1"/>
  <c r="V12261" i="3"/>
  <c r="U12261" i="3" s="1"/>
  <c r="V12262" i="3"/>
  <c r="U12262" i="3" s="1"/>
  <c r="V12263" i="3"/>
  <c r="U12263" i="3" s="1"/>
  <c r="V12264" i="3"/>
  <c r="U12264" i="3" s="1"/>
  <c r="V12265" i="3"/>
  <c r="U12265" i="3" s="1"/>
  <c r="V12266" i="3"/>
  <c r="U12266" i="3" s="1"/>
  <c r="V12267" i="3"/>
  <c r="U12267" i="3" s="1"/>
  <c r="V12268" i="3"/>
  <c r="U12268" i="3" s="1"/>
  <c r="V12269" i="3"/>
  <c r="U12269" i="3" s="1"/>
  <c r="V12270" i="3"/>
  <c r="U12270" i="3" s="1"/>
  <c r="V12271" i="3"/>
  <c r="U12271" i="3" s="1"/>
  <c r="V12272" i="3"/>
  <c r="U12272" i="3" s="1"/>
  <c r="V12273" i="3"/>
  <c r="U12273" i="3" s="1"/>
  <c r="V12274" i="3"/>
  <c r="U12274" i="3" s="1"/>
  <c r="V12275" i="3"/>
  <c r="U12275" i="3" s="1"/>
  <c r="V12276" i="3"/>
  <c r="U12276" i="3" s="1"/>
  <c r="V12277" i="3"/>
  <c r="U12277" i="3" s="1"/>
  <c r="V12278" i="3"/>
  <c r="U12278" i="3" s="1"/>
  <c r="V12279" i="3"/>
  <c r="U12279" i="3" s="1"/>
  <c r="V12280" i="3"/>
  <c r="U12280" i="3" s="1"/>
  <c r="V12281" i="3"/>
  <c r="U12281" i="3" s="1"/>
  <c r="V12282" i="3"/>
  <c r="U12282" i="3" s="1"/>
  <c r="V12283" i="3"/>
  <c r="U12283" i="3" s="1"/>
  <c r="V12284" i="3"/>
  <c r="U12284" i="3" s="1"/>
  <c r="V12285" i="3"/>
  <c r="U12285" i="3" s="1"/>
  <c r="V12286" i="3"/>
  <c r="U12286" i="3" s="1"/>
  <c r="V12287" i="3"/>
  <c r="U12287" i="3" s="1"/>
  <c r="V12288" i="3"/>
  <c r="U12288" i="3" s="1"/>
  <c r="V12289" i="3"/>
  <c r="U12289" i="3" s="1"/>
  <c r="V12290" i="3"/>
  <c r="U12290" i="3" s="1"/>
  <c r="V12291" i="3"/>
  <c r="U12291" i="3" s="1"/>
  <c r="V12292" i="3"/>
  <c r="U12292" i="3" s="1"/>
  <c r="V12293" i="3"/>
  <c r="U12293" i="3" s="1"/>
  <c r="V12294" i="3"/>
  <c r="U12294" i="3" s="1"/>
  <c r="V12295" i="3"/>
  <c r="U12295" i="3" s="1"/>
  <c r="V12296" i="3"/>
  <c r="U12296" i="3" s="1"/>
  <c r="V12297" i="3"/>
  <c r="U12297" i="3" s="1"/>
  <c r="V12298" i="3"/>
  <c r="U12298" i="3" s="1"/>
  <c r="V12299" i="3"/>
  <c r="U12299" i="3" s="1"/>
  <c r="V12300" i="3"/>
  <c r="U12300" i="3" s="1"/>
  <c r="V12301" i="3"/>
  <c r="U12301" i="3" s="1"/>
  <c r="V12302" i="3"/>
  <c r="U12302" i="3" s="1"/>
  <c r="V12303" i="3"/>
  <c r="U12303" i="3" s="1"/>
  <c r="V12304" i="3"/>
  <c r="U12304" i="3" s="1"/>
  <c r="V12305" i="3"/>
  <c r="U12305" i="3" s="1"/>
  <c r="V12306" i="3"/>
  <c r="U12306" i="3" s="1"/>
  <c r="V12307" i="3"/>
  <c r="U12307" i="3" s="1"/>
  <c r="V12308" i="3"/>
  <c r="U12308" i="3" s="1"/>
  <c r="V12309" i="3"/>
  <c r="U12309" i="3" s="1"/>
  <c r="V12310" i="3"/>
  <c r="U12310" i="3" s="1"/>
  <c r="V12311" i="3"/>
  <c r="U12311" i="3" s="1"/>
  <c r="V12312" i="3"/>
  <c r="U12312" i="3" s="1"/>
  <c r="V12313" i="3"/>
  <c r="U12313" i="3" s="1"/>
  <c r="V12314" i="3"/>
  <c r="U12314" i="3" s="1"/>
  <c r="V12315" i="3"/>
  <c r="U12315" i="3" s="1"/>
  <c r="V12316" i="3"/>
  <c r="U12316" i="3" s="1"/>
  <c r="V12317" i="3"/>
  <c r="U12317" i="3" s="1"/>
  <c r="V12318" i="3"/>
  <c r="U12318" i="3" s="1"/>
  <c r="V12319" i="3"/>
  <c r="U12319" i="3" s="1"/>
  <c r="V12320" i="3"/>
  <c r="U12320" i="3" s="1"/>
  <c r="V12321" i="3"/>
  <c r="U12321" i="3" s="1"/>
  <c r="V12322" i="3"/>
  <c r="U12322" i="3" s="1"/>
  <c r="V12323" i="3"/>
  <c r="U12323" i="3" s="1"/>
  <c r="V12324" i="3"/>
  <c r="U12324" i="3" s="1"/>
  <c r="V12325" i="3"/>
  <c r="U12325" i="3" s="1"/>
  <c r="V12326" i="3"/>
  <c r="U12326" i="3" s="1"/>
  <c r="V12327" i="3"/>
  <c r="U12327" i="3" s="1"/>
  <c r="V12328" i="3"/>
  <c r="U12328" i="3" s="1"/>
  <c r="V12329" i="3"/>
  <c r="U12329" i="3" s="1"/>
  <c r="V12330" i="3"/>
  <c r="U12330" i="3" s="1"/>
  <c r="V12331" i="3"/>
  <c r="U12331" i="3" s="1"/>
  <c r="V12332" i="3"/>
  <c r="U12332" i="3" s="1"/>
  <c r="V12333" i="3"/>
  <c r="U12333" i="3" s="1"/>
  <c r="V12334" i="3"/>
  <c r="U12334" i="3" s="1"/>
  <c r="V12335" i="3"/>
  <c r="U12335" i="3" s="1"/>
  <c r="V12336" i="3"/>
  <c r="U12336" i="3" s="1"/>
  <c r="V12337" i="3"/>
  <c r="U12337" i="3" s="1"/>
  <c r="V12338" i="3"/>
  <c r="U12338" i="3" s="1"/>
  <c r="V12339" i="3"/>
  <c r="U12339" i="3" s="1"/>
  <c r="V12340" i="3"/>
  <c r="U12340" i="3" s="1"/>
  <c r="V12341" i="3"/>
  <c r="U12341" i="3" s="1"/>
  <c r="V12342" i="3"/>
  <c r="U12342" i="3" s="1"/>
  <c r="V12343" i="3"/>
  <c r="U12343" i="3" s="1"/>
  <c r="V12344" i="3"/>
  <c r="U12344" i="3" s="1"/>
  <c r="V12345" i="3"/>
  <c r="U12345" i="3" s="1"/>
  <c r="V12346" i="3"/>
  <c r="U12346" i="3" s="1"/>
  <c r="V12347" i="3"/>
  <c r="U12347" i="3" s="1"/>
  <c r="V12348" i="3"/>
  <c r="U12348" i="3" s="1"/>
  <c r="V12349" i="3"/>
  <c r="U12349" i="3" s="1"/>
  <c r="V12350" i="3"/>
  <c r="U12350" i="3" s="1"/>
  <c r="V12351" i="3"/>
  <c r="U12351" i="3" s="1"/>
  <c r="V12352" i="3"/>
  <c r="U12352" i="3" s="1"/>
  <c r="V12353" i="3"/>
  <c r="U12353" i="3" s="1"/>
  <c r="V12354" i="3"/>
  <c r="U12354" i="3" s="1"/>
  <c r="V12355" i="3"/>
  <c r="U12355" i="3" s="1"/>
  <c r="V12356" i="3"/>
  <c r="U12356" i="3" s="1"/>
  <c r="V12357" i="3"/>
  <c r="U12357" i="3" s="1"/>
  <c r="V12358" i="3"/>
  <c r="U12358" i="3" s="1"/>
  <c r="V12359" i="3"/>
  <c r="U12359" i="3" s="1"/>
  <c r="V12360" i="3"/>
  <c r="U12360" i="3" s="1"/>
  <c r="V12361" i="3"/>
  <c r="U12361" i="3" s="1"/>
  <c r="V12362" i="3"/>
  <c r="U12362" i="3" s="1"/>
  <c r="V12363" i="3"/>
  <c r="U12363" i="3" s="1"/>
  <c r="V12364" i="3"/>
  <c r="U12364" i="3" s="1"/>
  <c r="V12365" i="3"/>
  <c r="U12365" i="3" s="1"/>
  <c r="V12366" i="3"/>
  <c r="U12366" i="3" s="1"/>
  <c r="V12367" i="3"/>
  <c r="U12367" i="3" s="1"/>
  <c r="V12368" i="3"/>
  <c r="U12368" i="3" s="1"/>
  <c r="V12369" i="3"/>
  <c r="U12369" i="3" s="1"/>
  <c r="V12370" i="3"/>
  <c r="U12370" i="3" s="1"/>
  <c r="V12371" i="3"/>
  <c r="U12371" i="3" s="1"/>
  <c r="V12372" i="3"/>
  <c r="U12372" i="3" s="1"/>
  <c r="V12373" i="3"/>
  <c r="U12373" i="3" s="1"/>
  <c r="V12374" i="3"/>
  <c r="U12374" i="3" s="1"/>
  <c r="V12375" i="3"/>
  <c r="U12375" i="3" s="1"/>
  <c r="V12376" i="3"/>
  <c r="U12376" i="3" s="1"/>
  <c r="V12377" i="3"/>
  <c r="U12377" i="3" s="1"/>
  <c r="V12378" i="3"/>
  <c r="U12378" i="3" s="1"/>
  <c r="V12379" i="3"/>
  <c r="U12379" i="3" s="1"/>
  <c r="V12380" i="3"/>
  <c r="U12380" i="3" s="1"/>
  <c r="V12381" i="3"/>
  <c r="U12381" i="3" s="1"/>
  <c r="V12382" i="3"/>
  <c r="U12382" i="3" s="1"/>
  <c r="V12383" i="3"/>
  <c r="U12383" i="3" s="1"/>
  <c r="V12384" i="3"/>
  <c r="U12384" i="3" s="1"/>
  <c r="V12385" i="3"/>
  <c r="U12385" i="3" s="1"/>
  <c r="V12386" i="3"/>
  <c r="U12386" i="3" s="1"/>
  <c r="V12387" i="3"/>
  <c r="U12387" i="3" s="1"/>
  <c r="V12388" i="3"/>
  <c r="U12388" i="3" s="1"/>
  <c r="V12389" i="3"/>
  <c r="U12389" i="3" s="1"/>
  <c r="V12390" i="3"/>
  <c r="U12390" i="3" s="1"/>
  <c r="V12391" i="3"/>
  <c r="U12391" i="3" s="1"/>
  <c r="V12392" i="3"/>
  <c r="U12392" i="3" s="1"/>
  <c r="V12393" i="3"/>
  <c r="U12393" i="3" s="1"/>
  <c r="V12394" i="3"/>
  <c r="U12394" i="3" s="1"/>
  <c r="V12395" i="3"/>
  <c r="U12395" i="3" s="1"/>
  <c r="V12396" i="3"/>
  <c r="U12396" i="3" s="1"/>
  <c r="V12397" i="3"/>
  <c r="U12397" i="3" s="1"/>
  <c r="V12398" i="3"/>
  <c r="U12398" i="3" s="1"/>
  <c r="V12399" i="3"/>
  <c r="U12399" i="3" s="1"/>
  <c r="V12400" i="3"/>
  <c r="U12400" i="3" s="1"/>
  <c r="V12401" i="3"/>
  <c r="U12401" i="3" s="1"/>
  <c r="V12402" i="3"/>
  <c r="U12402" i="3" s="1"/>
  <c r="V12403" i="3"/>
  <c r="U12403" i="3" s="1"/>
  <c r="V12404" i="3"/>
  <c r="U12404" i="3" s="1"/>
  <c r="V12405" i="3"/>
  <c r="U12405" i="3" s="1"/>
  <c r="V12406" i="3"/>
  <c r="U12406" i="3" s="1"/>
  <c r="V12407" i="3"/>
  <c r="U12407" i="3" s="1"/>
  <c r="V12408" i="3"/>
  <c r="U12408" i="3" s="1"/>
  <c r="V12409" i="3"/>
  <c r="U12409" i="3" s="1"/>
  <c r="V12410" i="3"/>
  <c r="U12410" i="3" s="1"/>
  <c r="V12411" i="3"/>
  <c r="U12411" i="3" s="1"/>
  <c r="V12412" i="3"/>
  <c r="U12412" i="3" s="1"/>
  <c r="V12413" i="3"/>
  <c r="U12413" i="3" s="1"/>
  <c r="V12414" i="3"/>
  <c r="U12414" i="3" s="1"/>
  <c r="V12415" i="3"/>
  <c r="U12415" i="3" s="1"/>
  <c r="V12416" i="3"/>
  <c r="U12416" i="3" s="1"/>
  <c r="V12417" i="3"/>
  <c r="U12417" i="3" s="1"/>
  <c r="V12418" i="3"/>
  <c r="U12418" i="3" s="1"/>
  <c r="V12419" i="3"/>
  <c r="U12419" i="3" s="1"/>
  <c r="V12420" i="3"/>
  <c r="U12420" i="3" s="1"/>
  <c r="V12421" i="3"/>
  <c r="U12421" i="3" s="1"/>
  <c r="V12422" i="3"/>
  <c r="U12422" i="3" s="1"/>
  <c r="V12423" i="3"/>
  <c r="U12423" i="3" s="1"/>
  <c r="V12424" i="3"/>
  <c r="U12424" i="3" s="1"/>
  <c r="V12425" i="3"/>
  <c r="U12425" i="3" s="1"/>
  <c r="V12426" i="3"/>
  <c r="U12426" i="3" s="1"/>
  <c r="V12427" i="3"/>
  <c r="U12427" i="3" s="1"/>
  <c r="V12428" i="3"/>
  <c r="U12428" i="3" s="1"/>
  <c r="V12429" i="3"/>
  <c r="U12429" i="3" s="1"/>
  <c r="V12430" i="3"/>
  <c r="U12430" i="3" s="1"/>
  <c r="V12431" i="3"/>
  <c r="U12431" i="3" s="1"/>
  <c r="V12432" i="3"/>
  <c r="U12432" i="3" s="1"/>
  <c r="V12433" i="3"/>
  <c r="U12433" i="3" s="1"/>
  <c r="V12434" i="3"/>
  <c r="U12434" i="3" s="1"/>
  <c r="V12435" i="3"/>
  <c r="U12435" i="3" s="1"/>
  <c r="V12436" i="3"/>
  <c r="U12436" i="3" s="1"/>
  <c r="V12437" i="3"/>
  <c r="U12437" i="3" s="1"/>
  <c r="V12438" i="3"/>
  <c r="U12438" i="3" s="1"/>
  <c r="V12439" i="3"/>
  <c r="U12439" i="3" s="1"/>
  <c r="V12440" i="3"/>
  <c r="U12440" i="3" s="1"/>
  <c r="V12441" i="3"/>
  <c r="U12441" i="3" s="1"/>
  <c r="V12442" i="3"/>
  <c r="U12442" i="3" s="1"/>
  <c r="V12443" i="3"/>
  <c r="U12443" i="3" s="1"/>
  <c r="V12444" i="3"/>
  <c r="U12444" i="3" s="1"/>
  <c r="V12445" i="3"/>
  <c r="U12445" i="3" s="1"/>
  <c r="V12446" i="3"/>
  <c r="U12446" i="3" s="1"/>
  <c r="V12447" i="3"/>
  <c r="U12447" i="3" s="1"/>
  <c r="V12448" i="3"/>
  <c r="U12448" i="3" s="1"/>
  <c r="V12449" i="3"/>
  <c r="U12449" i="3" s="1"/>
  <c r="V12450" i="3"/>
  <c r="U12450" i="3" s="1"/>
  <c r="V12451" i="3"/>
  <c r="U12451" i="3" s="1"/>
  <c r="V12452" i="3"/>
  <c r="U12452" i="3" s="1"/>
  <c r="V12453" i="3"/>
  <c r="U12453" i="3" s="1"/>
  <c r="V12454" i="3"/>
  <c r="U12454" i="3" s="1"/>
  <c r="V12455" i="3"/>
  <c r="U12455" i="3" s="1"/>
  <c r="V12456" i="3"/>
  <c r="U12456" i="3" s="1"/>
  <c r="V12457" i="3"/>
  <c r="U12457" i="3" s="1"/>
  <c r="V12458" i="3"/>
  <c r="U12458" i="3" s="1"/>
  <c r="V12459" i="3"/>
  <c r="U12459" i="3" s="1"/>
  <c r="V12460" i="3"/>
  <c r="U12460" i="3" s="1"/>
  <c r="V12461" i="3"/>
  <c r="U12461" i="3" s="1"/>
  <c r="V12462" i="3"/>
  <c r="U12462" i="3" s="1"/>
  <c r="V12463" i="3"/>
  <c r="U12463" i="3" s="1"/>
  <c r="V12464" i="3"/>
  <c r="U12464" i="3" s="1"/>
  <c r="V12465" i="3"/>
  <c r="U12465" i="3" s="1"/>
  <c r="V12466" i="3"/>
  <c r="U12466" i="3" s="1"/>
  <c r="V12467" i="3"/>
  <c r="U12467" i="3" s="1"/>
  <c r="V12468" i="3"/>
  <c r="U12468" i="3" s="1"/>
  <c r="V12469" i="3"/>
  <c r="U12469" i="3" s="1"/>
  <c r="V12470" i="3"/>
  <c r="U12470" i="3" s="1"/>
  <c r="V12471" i="3"/>
  <c r="U12471" i="3" s="1"/>
  <c r="V12472" i="3"/>
  <c r="U12472" i="3" s="1"/>
  <c r="V12473" i="3"/>
  <c r="U12473" i="3" s="1"/>
  <c r="V12474" i="3"/>
  <c r="U12474" i="3" s="1"/>
  <c r="V12475" i="3"/>
  <c r="U12475" i="3" s="1"/>
  <c r="V12476" i="3"/>
  <c r="U12476" i="3" s="1"/>
  <c r="V12477" i="3"/>
  <c r="U12477" i="3" s="1"/>
  <c r="V12478" i="3"/>
  <c r="U12478" i="3" s="1"/>
  <c r="V12479" i="3"/>
  <c r="U12479" i="3" s="1"/>
  <c r="V12480" i="3"/>
  <c r="U12480" i="3" s="1"/>
  <c r="V12481" i="3"/>
  <c r="U12481" i="3" s="1"/>
  <c r="V12482" i="3"/>
  <c r="U12482" i="3" s="1"/>
  <c r="V12483" i="3"/>
  <c r="U12483" i="3" s="1"/>
  <c r="V12484" i="3"/>
  <c r="U12484" i="3" s="1"/>
  <c r="V12485" i="3"/>
  <c r="U12485" i="3" s="1"/>
  <c r="V12486" i="3"/>
  <c r="U12486" i="3" s="1"/>
  <c r="V12487" i="3"/>
  <c r="U12487" i="3" s="1"/>
  <c r="V12488" i="3"/>
  <c r="U12488" i="3" s="1"/>
  <c r="V12489" i="3"/>
  <c r="U12489" i="3" s="1"/>
  <c r="V12490" i="3"/>
  <c r="U12490" i="3" s="1"/>
  <c r="V12491" i="3"/>
  <c r="U12491" i="3" s="1"/>
  <c r="V12492" i="3"/>
  <c r="U12492" i="3" s="1"/>
  <c r="V12493" i="3"/>
  <c r="U12493" i="3" s="1"/>
  <c r="V12494" i="3"/>
  <c r="U12494" i="3" s="1"/>
  <c r="V12495" i="3"/>
  <c r="U12495" i="3" s="1"/>
  <c r="V12496" i="3"/>
  <c r="U12496" i="3" s="1"/>
  <c r="V12497" i="3"/>
  <c r="U12497" i="3" s="1"/>
  <c r="V12498" i="3"/>
  <c r="U12498" i="3" s="1"/>
  <c r="V12499" i="3"/>
  <c r="U12499" i="3" s="1"/>
  <c r="V12500" i="3"/>
  <c r="U12500" i="3" s="1"/>
  <c r="V12501" i="3"/>
  <c r="U12501" i="3" s="1"/>
  <c r="V12502" i="3"/>
  <c r="U12502" i="3" s="1"/>
  <c r="V12503" i="3"/>
  <c r="U12503" i="3" s="1"/>
  <c r="V12504" i="3"/>
  <c r="U12504" i="3" s="1"/>
  <c r="V12505" i="3"/>
  <c r="U12505" i="3" s="1"/>
  <c r="V12506" i="3"/>
  <c r="U12506" i="3" s="1"/>
  <c r="V12507" i="3"/>
  <c r="U12507" i="3" s="1"/>
  <c r="V12508" i="3"/>
  <c r="U12508" i="3" s="1"/>
  <c r="V12509" i="3"/>
  <c r="U12509" i="3" s="1"/>
  <c r="V12510" i="3"/>
  <c r="U12510" i="3" s="1"/>
  <c r="V12511" i="3"/>
  <c r="U12511" i="3" s="1"/>
  <c r="V12512" i="3"/>
  <c r="U12512" i="3" s="1"/>
  <c r="V12513" i="3"/>
  <c r="U12513" i="3" s="1"/>
  <c r="V12514" i="3"/>
  <c r="U12514" i="3" s="1"/>
  <c r="V12515" i="3"/>
  <c r="U12515" i="3" s="1"/>
  <c r="V12516" i="3"/>
  <c r="U12516" i="3" s="1"/>
  <c r="V12517" i="3"/>
  <c r="U12517" i="3" s="1"/>
  <c r="V12518" i="3"/>
  <c r="U12518" i="3" s="1"/>
  <c r="V12519" i="3"/>
  <c r="U12519" i="3" s="1"/>
  <c r="V12520" i="3"/>
  <c r="U12520" i="3" s="1"/>
  <c r="V12521" i="3"/>
  <c r="U12521" i="3" s="1"/>
  <c r="V12522" i="3"/>
  <c r="U12522" i="3" s="1"/>
  <c r="V12523" i="3"/>
  <c r="U12523" i="3" s="1"/>
  <c r="V12524" i="3"/>
  <c r="U12524" i="3" s="1"/>
  <c r="V12525" i="3"/>
  <c r="U12525" i="3" s="1"/>
  <c r="V12526" i="3"/>
  <c r="U12526" i="3" s="1"/>
  <c r="V12527" i="3"/>
  <c r="U12527" i="3" s="1"/>
  <c r="V12528" i="3"/>
  <c r="U12528" i="3" s="1"/>
  <c r="V12529" i="3"/>
  <c r="U12529" i="3" s="1"/>
  <c r="V12530" i="3"/>
  <c r="U12530" i="3" s="1"/>
  <c r="V12531" i="3"/>
  <c r="U12531" i="3" s="1"/>
  <c r="V12532" i="3"/>
  <c r="U12532" i="3" s="1"/>
  <c r="V12533" i="3"/>
  <c r="U12533" i="3" s="1"/>
  <c r="V12534" i="3"/>
  <c r="U12534" i="3" s="1"/>
  <c r="V12535" i="3"/>
  <c r="U12535" i="3" s="1"/>
  <c r="V12536" i="3"/>
  <c r="U12536" i="3" s="1"/>
  <c r="V12537" i="3"/>
  <c r="U12537" i="3" s="1"/>
  <c r="V12538" i="3"/>
  <c r="U12538" i="3" s="1"/>
  <c r="V12539" i="3"/>
  <c r="U12539" i="3" s="1"/>
  <c r="V12540" i="3"/>
  <c r="U12540" i="3" s="1"/>
  <c r="V12541" i="3"/>
  <c r="U12541" i="3" s="1"/>
  <c r="V12542" i="3"/>
  <c r="U12542" i="3" s="1"/>
  <c r="V12543" i="3"/>
  <c r="U12543" i="3" s="1"/>
  <c r="V12544" i="3"/>
  <c r="U12544" i="3" s="1"/>
  <c r="V12545" i="3"/>
  <c r="U12545" i="3" s="1"/>
  <c r="V12546" i="3"/>
  <c r="U12546" i="3" s="1"/>
  <c r="V12547" i="3"/>
  <c r="U12547" i="3" s="1"/>
  <c r="V12548" i="3"/>
  <c r="U12548" i="3" s="1"/>
  <c r="V12549" i="3"/>
  <c r="U12549" i="3" s="1"/>
  <c r="V12550" i="3"/>
  <c r="U12550" i="3" s="1"/>
  <c r="V12551" i="3"/>
  <c r="U12551" i="3" s="1"/>
  <c r="V12552" i="3"/>
  <c r="U12552" i="3" s="1"/>
  <c r="V12553" i="3"/>
  <c r="U12553" i="3" s="1"/>
  <c r="V12554" i="3"/>
  <c r="U12554" i="3" s="1"/>
  <c r="V12555" i="3"/>
  <c r="U12555" i="3" s="1"/>
  <c r="V12556" i="3"/>
  <c r="U12556" i="3" s="1"/>
  <c r="V12557" i="3"/>
  <c r="U12557" i="3" s="1"/>
  <c r="V12558" i="3"/>
  <c r="U12558" i="3" s="1"/>
  <c r="V12559" i="3"/>
  <c r="U12559" i="3" s="1"/>
  <c r="V12560" i="3"/>
  <c r="U12560" i="3" s="1"/>
  <c r="V12561" i="3"/>
  <c r="U12561" i="3" s="1"/>
  <c r="V12562" i="3"/>
  <c r="U12562" i="3" s="1"/>
  <c r="V12563" i="3"/>
  <c r="U12563" i="3" s="1"/>
  <c r="V12564" i="3"/>
  <c r="U12564" i="3" s="1"/>
  <c r="V12565" i="3"/>
  <c r="U12565" i="3" s="1"/>
  <c r="V12566" i="3"/>
  <c r="U12566" i="3" s="1"/>
  <c r="V12567" i="3"/>
  <c r="U12567" i="3" s="1"/>
  <c r="V12568" i="3"/>
  <c r="U12568" i="3" s="1"/>
  <c r="V12569" i="3"/>
  <c r="U12569" i="3" s="1"/>
  <c r="V12570" i="3"/>
  <c r="U12570" i="3" s="1"/>
  <c r="V12571" i="3"/>
  <c r="U12571" i="3" s="1"/>
  <c r="V12572" i="3"/>
  <c r="U12572" i="3" s="1"/>
  <c r="V12573" i="3"/>
  <c r="U12573" i="3" s="1"/>
  <c r="V12574" i="3"/>
  <c r="U12574" i="3" s="1"/>
  <c r="V12575" i="3"/>
  <c r="U12575" i="3" s="1"/>
  <c r="V12576" i="3"/>
  <c r="U12576" i="3" s="1"/>
  <c r="V12577" i="3"/>
  <c r="U12577" i="3" s="1"/>
  <c r="V12578" i="3"/>
  <c r="U12578" i="3" s="1"/>
  <c r="V12579" i="3"/>
  <c r="U12579" i="3" s="1"/>
  <c r="V12580" i="3"/>
  <c r="U12580" i="3" s="1"/>
  <c r="V12581" i="3"/>
  <c r="U12581" i="3" s="1"/>
  <c r="V12582" i="3"/>
  <c r="U12582" i="3" s="1"/>
  <c r="V12583" i="3"/>
  <c r="U12583" i="3" s="1"/>
  <c r="V12584" i="3"/>
  <c r="U12584" i="3" s="1"/>
  <c r="V12585" i="3"/>
  <c r="U12585" i="3" s="1"/>
  <c r="V12586" i="3"/>
  <c r="U12586" i="3" s="1"/>
  <c r="V12587" i="3"/>
  <c r="U12587" i="3" s="1"/>
  <c r="V12588" i="3"/>
  <c r="U12588" i="3" s="1"/>
  <c r="V12589" i="3"/>
  <c r="U12589" i="3" s="1"/>
  <c r="V12590" i="3"/>
  <c r="U12590" i="3" s="1"/>
  <c r="V12591" i="3"/>
  <c r="U12591" i="3" s="1"/>
  <c r="V12592" i="3"/>
  <c r="U12592" i="3" s="1"/>
  <c r="V12593" i="3"/>
  <c r="U12593" i="3" s="1"/>
  <c r="V12594" i="3"/>
  <c r="U12594" i="3" s="1"/>
  <c r="V12595" i="3"/>
  <c r="U12595" i="3" s="1"/>
  <c r="V12596" i="3"/>
  <c r="U12596" i="3" s="1"/>
  <c r="V12597" i="3"/>
  <c r="U12597" i="3" s="1"/>
  <c r="V12598" i="3"/>
  <c r="U12598" i="3" s="1"/>
  <c r="V12599" i="3"/>
  <c r="U12599" i="3" s="1"/>
  <c r="V12600" i="3"/>
  <c r="U12600" i="3" s="1"/>
  <c r="V12601" i="3"/>
  <c r="U12601" i="3" s="1"/>
  <c r="V12602" i="3"/>
  <c r="U12602" i="3" s="1"/>
  <c r="V12603" i="3"/>
  <c r="U12603" i="3" s="1"/>
  <c r="V12604" i="3"/>
  <c r="U12604" i="3" s="1"/>
  <c r="V12605" i="3"/>
  <c r="U12605" i="3" s="1"/>
  <c r="V12606" i="3"/>
  <c r="U12606" i="3" s="1"/>
  <c r="V12607" i="3"/>
  <c r="U12607" i="3" s="1"/>
  <c r="V12608" i="3"/>
  <c r="U12608" i="3" s="1"/>
  <c r="V12609" i="3"/>
  <c r="U12609" i="3" s="1"/>
  <c r="V12610" i="3"/>
  <c r="U12610" i="3" s="1"/>
  <c r="V12611" i="3"/>
  <c r="U12611" i="3" s="1"/>
  <c r="V12612" i="3"/>
  <c r="U12612" i="3" s="1"/>
  <c r="V12613" i="3"/>
  <c r="U12613" i="3" s="1"/>
  <c r="V12614" i="3"/>
  <c r="U12614" i="3" s="1"/>
  <c r="V12615" i="3"/>
  <c r="U12615" i="3" s="1"/>
  <c r="V12616" i="3"/>
  <c r="U12616" i="3" s="1"/>
  <c r="V12617" i="3"/>
  <c r="U12617" i="3" s="1"/>
  <c r="V12618" i="3"/>
  <c r="U12618" i="3" s="1"/>
  <c r="V12619" i="3"/>
  <c r="U12619" i="3" s="1"/>
  <c r="V12620" i="3"/>
  <c r="U12620" i="3" s="1"/>
  <c r="V12621" i="3"/>
  <c r="U12621" i="3" s="1"/>
  <c r="V12622" i="3"/>
  <c r="U12622" i="3" s="1"/>
  <c r="V12623" i="3"/>
  <c r="U12623" i="3" s="1"/>
  <c r="V12624" i="3"/>
  <c r="U12624" i="3" s="1"/>
  <c r="V12625" i="3"/>
  <c r="U12625" i="3" s="1"/>
  <c r="V12626" i="3"/>
  <c r="U12626" i="3" s="1"/>
  <c r="V12627" i="3"/>
  <c r="U12627" i="3" s="1"/>
  <c r="V12628" i="3"/>
  <c r="U12628" i="3" s="1"/>
  <c r="V12629" i="3"/>
  <c r="U12629" i="3" s="1"/>
  <c r="V12630" i="3"/>
  <c r="U12630" i="3" s="1"/>
  <c r="V12631" i="3"/>
  <c r="U12631" i="3" s="1"/>
  <c r="V12632" i="3"/>
  <c r="U12632" i="3" s="1"/>
  <c r="V12633" i="3"/>
  <c r="U12633" i="3" s="1"/>
  <c r="V12634" i="3"/>
  <c r="U12634" i="3" s="1"/>
  <c r="V12635" i="3"/>
  <c r="U12635" i="3" s="1"/>
  <c r="V12636" i="3"/>
  <c r="U12636" i="3" s="1"/>
  <c r="V12637" i="3"/>
  <c r="U12637" i="3" s="1"/>
  <c r="V12638" i="3"/>
  <c r="U12638" i="3" s="1"/>
  <c r="V12639" i="3"/>
  <c r="U12639" i="3" s="1"/>
  <c r="V12640" i="3"/>
  <c r="U12640" i="3" s="1"/>
  <c r="V12641" i="3"/>
  <c r="U12641" i="3" s="1"/>
  <c r="V12642" i="3"/>
  <c r="U12642" i="3" s="1"/>
  <c r="V12643" i="3"/>
  <c r="U12643" i="3" s="1"/>
  <c r="V12644" i="3"/>
  <c r="U12644" i="3" s="1"/>
  <c r="V12645" i="3"/>
  <c r="U12645" i="3" s="1"/>
  <c r="V12646" i="3"/>
  <c r="U12646" i="3" s="1"/>
  <c r="V12647" i="3"/>
  <c r="U12647" i="3" s="1"/>
  <c r="V12648" i="3"/>
  <c r="U12648" i="3" s="1"/>
  <c r="V12649" i="3"/>
  <c r="U12649" i="3" s="1"/>
  <c r="V12650" i="3"/>
  <c r="U12650" i="3" s="1"/>
  <c r="V12651" i="3"/>
  <c r="U12651" i="3" s="1"/>
  <c r="V12652" i="3"/>
  <c r="U12652" i="3" s="1"/>
  <c r="V12653" i="3"/>
  <c r="U12653" i="3" s="1"/>
  <c r="V12654" i="3"/>
  <c r="U12654" i="3" s="1"/>
  <c r="V12655" i="3"/>
  <c r="U12655" i="3" s="1"/>
  <c r="V12656" i="3"/>
  <c r="U12656" i="3" s="1"/>
  <c r="V12657" i="3"/>
  <c r="U12657" i="3" s="1"/>
  <c r="V12658" i="3"/>
  <c r="U12658" i="3" s="1"/>
  <c r="V12659" i="3"/>
  <c r="U12659" i="3" s="1"/>
  <c r="V12660" i="3"/>
  <c r="U12660" i="3" s="1"/>
  <c r="V12661" i="3"/>
  <c r="U12661" i="3" s="1"/>
  <c r="V12662" i="3"/>
  <c r="U12662" i="3" s="1"/>
  <c r="V12663" i="3"/>
  <c r="U12663" i="3" s="1"/>
  <c r="V12664" i="3"/>
  <c r="U12664" i="3" s="1"/>
  <c r="V12665" i="3"/>
  <c r="U12665" i="3" s="1"/>
  <c r="V12666" i="3"/>
  <c r="U12666" i="3" s="1"/>
  <c r="V12667" i="3"/>
  <c r="U12667" i="3" s="1"/>
  <c r="V12668" i="3"/>
  <c r="U12668" i="3" s="1"/>
  <c r="V12669" i="3"/>
  <c r="U12669" i="3" s="1"/>
  <c r="V12670" i="3"/>
  <c r="U12670" i="3" s="1"/>
  <c r="V12671" i="3"/>
  <c r="U12671" i="3" s="1"/>
  <c r="V12672" i="3"/>
  <c r="U12672" i="3" s="1"/>
  <c r="V12673" i="3"/>
  <c r="U12673" i="3" s="1"/>
  <c r="V12674" i="3"/>
  <c r="U12674" i="3" s="1"/>
  <c r="V12675" i="3"/>
  <c r="U12675" i="3" s="1"/>
  <c r="V12676" i="3"/>
  <c r="U12676" i="3" s="1"/>
  <c r="V12677" i="3"/>
  <c r="U12677" i="3" s="1"/>
  <c r="V12678" i="3"/>
  <c r="U12678" i="3" s="1"/>
  <c r="V12679" i="3"/>
  <c r="U12679" i="3" s="1"/>
  <c r="V12680" i="3"/>
  <c r="U12680" i="3" s="1"/>
  <c r="V12681" i="3"/>
  <c r="U12681" i="3" s="1"/>
  <c r="V12682" i="3"/>
  <c r="U12682" i="3" s="1"/>
  <c r="V12683" i="3"/>
  <c r="U12683" i="3" s="1"/>
  <c r="V12684" i="3"/>
  <c r="U12684" i="3" s="1"/>
  <c r="V12685" i="3"/>
  <c r="U12685" i="3" s="1"/>
  <c r="V12686" i="3"/>
  <c r="U12686" i="3" s="1"/>
  <c r="V12687" i="3"/>
  <c r="U12687" i="3" s="1"/>
  <c r="V12688" i="3"/>
  <c r="U12688" i="3" s="1"/>
  <c r="V12689" i="3"/>
  <c r="U12689" i="3" s="1"/>
  <c r="V12690" i="3"/>
  <c r="U12690" i="3" s="1"/>
  <c r="V12691" i="3"/>
  <c r="U12691" i="3" s="1"/>
  <c r="V12692" i="3"/>
  <c r="U12692" i="3" s="1"/>
  <c r="V12693" i="3"/>
  <c r="U12693" i="3" s="1"/>
  <c r="V12694" i="3"/>
  <c r="U12694" i="3" s="1"/>
  <c r="V12695" i="3"/>
  <c r="U12695" i="3" s="1"/>
  <c r="V12696" i="3"/>
  <c r="U12696" i="3" s="1"/>
  <c r="V12697" i="3"/>
  <c r="U12697" i="3" s="1"/>
  <c r="V12698" i="3"/>
  <c r="U12698" i="3" s="1"/>
  <c r="V12699" i="3"/>
  <c r="U12699" i="3" s="1"/>
  <c r="V12700" i="3"/>
  <c r="U12700" i="3" s="1"/>
  <c r="V12701" i="3"/>
  <c r="U12701" i="3" s="1"/>
  <c r="V12702" i="3"/>
  <c r="U12702" i="3" s="1"/>
  <c r="V12703" i="3"/>
  <c r="U12703" i="3" s="1"/>
  <c r="V12704" i="3"/>
  <c r="U12704" i="3" s="1"/>
  <c r="V12705" i="3"/>
  <c r="U12705" i="3" s="1"/>
  <c r="V12706" i="3"/>
  <c r="U12706" i="3" s="1"/>
  <c r="V12707" i="3"/>
  <c r="U12707" i="3" s="1"/>
  <c r="V12708" i="3"/>
  <c r="U12708" i="3" s="1"/>
  <c r="V12709" i="3"/>
  <c r="U12709" i="3" s="1"/>
  <c r="V12710" i="3"/>
  <c r="U12710" i="3" s="1"/>
  <c r="V12711" i="3"/>
  <c r="U12711" i="3" s="1"/>
  <c r="V12712" i="3"/>
  <c r="U12712" i="3" s="1"/>
  <c r="V12713" i="3"/>
  <c r="U12713" i="3" s="1"/>
  <c r="V12714" i="3"/>
  <c r="U12714" i="3" s="1"/>
  <c r="V12715" i="3"/>
  <c r="U12715" i="3" s="1"/>
  <c r="V12716" i="3"/>
  <c r="U12716" i="3" s="1"/>
  <c r="V12717" i="3"/>
  <c r="U12717" i="3" s="1"/>
  <c r="V12718" i="3"/>
  <c r="U12718" i="3" s="1"/>
  <c r="V12719" i="3"/>
  <c r="U12719" i="3" s="1"/>
  <c r="V12720" i="3"/>
  <c r="U12720" i="3" s="1"/>
  <c r="V12721" i="3"/>
  <c r="U12721" i="3" s="1"/>
  <c r="V12722" i="3"/>
  <c r="U12722" i="3" s="1"/>
  <c r="V12723" i="3"/>
  <c r="U12723" i="3" s="1"/>
  <c r="V12724" i="3"/>
  <c r="U12724" i="3" s="1"/>
  <c r="V12725" i="3"/>
  <c r="U12725" i="3" s="1"/>
  <c r="V12726" i="3"/>
  <c r="U12726" i="3" s="1"/>
  <c r="V12727" i="3"/>
  <c r="U12727" i="3" s="1"/>
  <c r="V12728" i="3"/>
  <c r="U12728" i="3" s="1"/>
  <c r="V12729" i="3"/>
  <c r="U12729" i="3" s="1"/>
  <c r="V12730" i="3"/>
  <c r="U12730" i="3" s="1"/>
  <c r="V12731" i="3"/>
  <c r="U12731" i="3" s="1"/>
  <c r="V12732" i="3"/>
  <c r="U12732" i="3" s="1"/>
  <c r="V12733" i="3"/>
  <c r="U12733" i="3" s="1"/>
  <c r="V12734" i="3"/>
  <c r="U12734" i="3" s="1"/>
  <c r="V12735" i="3"/>
  <c r="U12735" i="3" s="1"/>
  <c r="V12736" i="3"/>
  <c r="U12736" i="3" s="1"/>
  <c r="V12737" i="3"/>
  <c r="U12737" i="3" s="1"/>
  <c r="V12738" i="3"/>
  <c r="U12738" i="3" s="1"/>
  <c r="V12739" i="3"/>
  <c r="U12739" i="3" s="1"/>
  <c r="V12740" i="3"/>
  <c r="U12740" i="3" s="1"/>
  <c r="V12741" i="3"/>
  <c r="U12741" i="3" s="1"/>
  <c r="V12742" i="3"/>
  <c r="U12742" i="3" s="1"/>
  <c r="V12743" i="3"/>
  <c r="U12743" i="3" s="1"/>
  <c r="V12744" i="3"/>
  <c r="U12744" i="3" s="1"/>
  <c r="V12745" i="3"/>
  <c r="U12745" i="3" s="1"/>
  <c r="V12746" i="3"/>
  <c r="U12746" i="3" s="1"/>
  <c r="V12747" i="3"/>
  <c r="U12747" i="3" s="1"/>
  <c r="V12748" i="3"/>
  <c r="U12748" i="3" s="1"/>
  <c r="V12749" i="3"/>
  <c r="U12749" i="3" s="1"/>
  <c r="V12750" i="3"/>
  <c r="U12750" i="3" s="1"/>
  <c r="V12751" i="3"/>
  <c r="U12751" i="3" s="1"/>
  <c r="V12752" i="3"/>
  <c r="U12752" i="3" s="1"/>
  <c r="V12753" i="3"/>
  <c r="U12753" i="3" s="1"/>
  <c r="V12754" i="3"/>
  <c r="U12754" i="3" s="1"/>
  <c r="V12755" i="3"/>
  <c r="U12755" i="3" s="1"/>
  <c r="V12756" i="3"/>
  <c r="U12756" i="3" s="1"/>
  <c r="V12757" i="3"/>
  <c r="U12757" i="3" s="1"/>
  <c r="V12758" i="3"/>
  <c r="U12758" i="3" s="1"/>
  <c r="V12759" i="3"/>
  <c r="U12759" i="3" s="1"/>
  <c r="V12760" i="3"/>
  <c r="U12760" i="3" s="1"/>
  <c r="V12761" i="3"/>
  <c r="U12761" i="3" s="1"/>
  <c r="V12762" i="3"/>
  <c r="U12762" i="3" s="1"/>
  <c r="V12763" i="3"/>
  <c r="U12763" i="3" s="1"/>
  <c r="V12764" i="3"/>
  <c r="U12764" i="3" s="1"/>
  <c r="V12765" i="3"/>
  <c r="U12765" i="3" s="1"/>
  <c r="V12766" i="3"/>
  <c r="U12766" i="3" s="1"/>
  <c r="V12767" i="3"/>
  <c r="U12767" i="3" s="1"/>
  <c r="V12768" i="3"/>
  <c r="U12768" i="3" s="1"/>
  <c r="V12769" i="3"/>
  <c r="U12769" i="3" s="1"/>
  <c r="V12770" i="3"/>
  <c r="U12770" i="3" s="1"/>
  <c r="V12771" i="3"/>
  <c r="U12771" i="3" s="1"/>
  <c r="V12772" i="3"/>
  <c r="U12772" i="3" s="1"/>
  <c r="V12773" i="3"/>
  <c r="U12773" i="3" s="1"/>
  <c r="V12774" i="3"/>
  <c r="U12774" i="3" s="1"/>
  <c r="V12775" i="3"/>
  <c r="U12775" i="3" s="1"/>
  <c r="V12776" i="3"/>
  <c r="U12776" i="3" s="1"/>
  <c r="V12777" i="3"/>
  <c r="U12777" i="3" s="1"/>
  <c r="V12778" i="3"/>
  <c r="U12778" i="3" s="1"/>
  <c r="V12779" i="3"/>
  <c r="U12779" i="3" s="1"/>
  <c r="V12780" i="3"/>
  <c r="U12780" i="3" s="1"/>
  <c r="V12781" i="3"/>
  <c r="U12781" i="3" s="1"/>
  <c r="V12782" i="3"/>
  <c r="U12782" i="3" s="1"/>
  <c r="V12783" i="3"/>
  <c r="U12783" i="3" s="1"/>
  <c r="V12784" i="3"/>
  <c r="U12784" i="3" s="1"/>
  <c r="V12785" i="3"/>
  <c r="U12785" i="3" s="1"/>
  <c r="V12786" i="3"/>
  <c r="U12786" i="3" s="1"/>
  <c r="V12787" i="3"/>
  <c r="U12787" i="3" s="1"/>
  <c r="V12788" i="3"/>
  <c r="U12788" i="3" s="1"/>
  <c r="V12789" i="3"/>
  <c r="U12789" i="3" s="1"/>
  <c r="V12790" i="3"/>
  <c r="U12790" i="3" s="1"/>
  <c r="V12791" i="3"/>
  <c r="U12791" i="3" s="1"/>
  <c r="V12792" i="3"/>
  <c r="U12792" i="3" s="1"/>
  <c r="V12793" i="3"/>
  <c r="U12793" i="3" s="1"/>
  <c r="V12794" i="3"/>
  <c r="U12794" i="3" s="1"/>
  <c r="V12795" i="3"/>
  <c r="U12795" i="3" s="1"/>
  <c r="V12796" i="3"/>
  <c r="U12796" i="3" s="1"/>
  <c r="V12797" i="3"/>
  <c r="U12797" i="3" s="1"/>
  <c r="V12798" i="3"/>
  <c r="U12798" i="3" s="1"/>
  <c r="V12799" i="3"/>
  <c r="U12799" i="3" s="1"/>
  <c r="V12800" i="3"/>
  <c r="U12800" i="3" s="1"/>
  <c r="V12801" i="3"/>
  <c r="U12801" i="3" s="1"/>
  <c r="V12802" i="3"/>
  <c r="U12802" i="3" s="1"/>
  <c r="V12803" i="3"/>
  <c r="U12803" i="3" s="1"/>
  <c r="V12804" i="3"/>
  <c r="U12804" i="3" s="1"/>
  <c r="V12805" i="3"/>
  <c r="U12805" i="3" s="1"/>
  <c r="V12806" i="3"/>
  <c r="U12806" i="3" s="1"/>
  <c r="V12807" i="3"/>
  <c r="U12807" i="3" s="1"/>
  <c r="V12808" i="3"/>
  <c r="U12808" i="3" s="1"/>
  <c r="V12809" i="3"/>
  <c r="U12809" i="3" s="1"/>
  <c r="V12810" i="3"/>
  <c r="U12810" i="3" s="1"/>
  <c r="V12811" i="3"/>
  <c r="U12811" i="3" s="1"/>
  <c r="V12812" i="3"/>
  <c r="U12812" i="3" s="1"/>
  <c r="V12813" i="3"/>
  <c r="U12813" i="3" s="1"/>
  <c r="V12814" i="3"/>
  <c r="U12814" i="3" s="1"/>
  <c r="V12815" i="3"/>
  <c r="U12815" i="3" s="1"/>
  <c r="V12816" i="3"/>
  <c r="U12816" i="3" s="1"/>
  <c r="V12817" i="3"/>
  <c r="U12817" i="3" s="1"/>
  <c r="V12818" i="3"/>
  <c r="U12818" i="3" s="1"/>
  <c r="V12819" i="3"/>
  <c r="U12819" i="3" s="1"/>
  <c r="V12820" i="3"/>
  <c r="U12820" i="3" s="1"/>
  <c r="V12821" i="3"/>
  <c r="U12821" i="3" s="1"/>
  <c r="V12822" i="3"/>
  <c r="U12822" i="3" s="1"/>
  <c r="V12823" i="3"/>
  <c r="U12823" i="3" s="1"/>
  <c r="V12824" i="3"/>
  <c r="U12824" i="3" s="1"/>
  <c r="V12825" i="3"/>
  <c r="U12825" i="3" s="1"/>
  <c r="V12826" i="3"/>
  <c r="U12826" i="3" s="1"/>
  <c r="V12827" i="3"/>
  <c r="U12827" i="3" s="1"/>
  <c r="V12828" i="3"/>
  <c r="U12828" i="3" s="1"/>
  <c r="V12829" i="3"/>
  <c r="U12829" i="3" s="1"/>
  <c r="V12830" i="3"/>
  <c r="U12830" i="3" s="1"/>
  <c r="V12831" i="3"/>
  <c r="U12831" i="3" s="1"/>
  <c r="V12832" i="3"/>
  <c r="U12832" i="3" s="1"/>
  <c r="V12833" i="3"/>
  <c r="U12833" i="3" s="1"/>
  <c r="V12834" i="3"/>
  <c r="U12834" i="3" s="1"/>
  <c r="V12835" i="3"/>
  <c r="U12835" i="3" s="1"/>
  <c r="V12836" i="3"/>
  <c r="U12836" i="3" s="1"/>
  <c r="V12837" i="3"/>
  <c r="U12837" i="3" s="1"/>
  <c r="V12838" i="3"/>
  <c r="U12838" i="3" s="1"/>
  <c r="V12839" i="3"/>
  <c r="U12839" i="3" s="1"/>
  <c r="V12840" i="3"/>
  <c r="U12840" i="3" s="1"/>
  <c r="V12841" i="3"/>
  <c r="U12841" i="3" s="1"/>
  <c r="V12842" i="3"/>
  <c r="U12842" i="3" s="1"/>
  <c r="V12843" i="3"/>
  <c r="U12843" i="3" s="1"/>
  <c r="V12844" i="3"/>
  <c r="U12844" i="3" s="1"/>
  <c r="V12845" i="3"/>
  <c r="U12845" i="3" s="1"/>
  <c r="V12846" i="3"/>
  <c r="U12846" i="3" s="1"/>
  <c r="V12847" i="3"/>
  <c r="U12847" i="3" s="1"/>
  <c r="V12848" i="3"/>
  <c r="U12848" i="3" s="1"/>
  <c r="V12849" i="3"/>
  <c r="U12849" i="3" s="1"/>
  <c r="V12850" i="3"/>
  <c r="U12850" i="3" s="1"/>
  <c r="V12851" i="3"/>
  <c r="U12851" i="3" s="1"/>
  <c r="V12852" i="3"/>
  <c r="U12852" i="3" s="1"/>
  <c r="V12853" i="3"/>
  <c r="U12853" i="3" s="1"/>
  <c r="V12854" i="3"/>
  <c r="U12854" i="3" s="1"/>
  <c r="V12855" i="3"/>
  <c r="U12855" i="3" s="1"/>
  <c r="V12856" i="3"/>
  <c r="U12856" i="3" s="1"/>
  <c r="V12857" i="3"/>
  <c r="U12857" i="3" s="1"/>
  <c r="V12858" i="3"/>
  <c r="U12858" i="3" s="1"/>
  <c r="V12859" i="3"/>
  <c r="U12859" i="3" s="1"/>
  <c r="V12860" i="3"/>
  <c r="U12860" i="3" s="1"/>
  <c r="V12861" i="3"/>
  <c r="U12861" i="3" s="1"/>
  <c r="V12862" i="3"/>
  <c r="U12862" i="3" s="1"/>
  <c r="V12863" i="3"/>
  <c r="U12863" i="3" s="1"/>
  <c r="V12864" i="3"/>
  <c r="U12864" i="3" s="1"/>
  <c r="V12865" i="3"/>
  <c r="U12865" i="3" s="1"/>
  <c r="V12866" i="3"/>
  <c r="U12866" i="3" s="1"/>
  <c r="V12867" i="3"/>
  <c r="U12867" i="3" s="1"/>
  <c r="V12868" i="3"/>
  <c r="U12868" i="3" s="1"/>
  <c r="V12869" i="3"/>
  <c r="U12869" i="3" s="1"/>
  <c r="V12870" i="3"/>
  <c r="U12870" i="3" s="1"/>
  <c r="V12871" i="3"/>
  <c r="U12871" i="3" s="1"/>
  <c r="V12872" i="3"/>
  <c r="U12872" i="3" s="1"/>
  <c r="V12873" i="3"/>
  <c r="U12873" i="3" s="1"/>
  <c r="V12874" i="3"/>
  <c r="U12874" i="3" s="1"/>
  <c r="V12875" i="3"/>
  <c r="U12875" i="3" s="1"/>
  <c r="V12876" i="3"/>
  <c r="U12876" i="3" s="1"/>
  <c r="V12877" i="3"/>
  <c r="U12877" i="3" s="1"/>
  <c r="V12878" i="3"/>
  <c r="U12878" i="3" s="1"/>
  <c r="V12879" i="3"/>
  <c r="U12879" i="3" s="1"/>
  <c r="V12880" i="3"/>
  <c r="U12880" i="3" s="1"/>
  <c r="V12881" i="3"/>
  <c r="U12881" i="3" s="1"/>
  <c r="V12882" i="3"/>
  <c r="U12882" i="3" s="1"/>
  <c r="V12883" i="3"/>
  <c r="U12883" i="3" s="1"/>
  <c r="V12884" i="3"/>
  <c r="U12884" i="3" s="1"/>
  <c r="V12885" i="3"/>
  <c r="U12885" i="3" s="1"/>
  <c r="V12886" i="3"/>
  <c r="U12886" i="3" s="1"/>
  <c r="V12887" i="3"/>
  <c r="U12887" i="3" s="1"/>
  <c r="V12888" i="3"/>
  <c r="U12888" i="3" s="1"/>
  <c r="V12889" i="3"/>
  <c r="U12889" i="3" s="1"/>
  <c r="V12890" i="3"/>
  <c r="U12890" i="3" s="1"/>
  <c r="V12891" i="3"/>
  <c r="U12891" i="3" s="1"/>
  <c r="V12892" i="3"/>
  <c r="U12892" i="3" s="1"/>
  <c r="V12893" i="3"/>
  <c r="U12893" i="3" s="1"/>
  <c r="V12894" i="3"/>
  <c r="U12894" i="3" s="1"/>
  <c r="V12895" i="3"/>
  <c r="U12895" i="3" s="1"/>
  <c r="V12896" i="3"/>
  <c r="U12896" i="3" s="1"/>
  <c r="V12897" i="3"/>
  <c r="U12897" i="3" s="1"/>
  <c r="V12898" i="3"/>
  <c r="U12898" i="3" s="1"/>
  <c r="V12899" i="3"/>
  <c r="U12899" i="3" s="1"/>
  <c r="V12900" i="3"/>
  <c r="U12900" i="3" s="1"/>
  <c r="V12901" i="3"/>
  <c r="U12901" i="3" s="1"/>
  <c r="V12902" i="3"/>
  <c r="U12902" i="3" s="1"/>
  <c r="V12903" i="3"/>
  <c r="U12903" i="3" s="1"/>
  <c r="V12904" i="3"/>
  <c r="U12904" i="3" s="1"/>
  <c r="V12905" i="3"/>
  <c r="U12905" i="3" s="1"/>
  <c r="V12906" i="3"/>
  <c r="U12906" i="3" s="1"/>
  <c r="V12907" i="3"/>
  <c r="U12907" i="3" s="1"/>
  <c r="V12908" i="3"/>
  <c r="U12908" i="3" s="1"/>
  <c r="V12909" i="3"/>
  <c r="U12909" i="3" s="1"/>
  <c r="V12910" i="3"/>
  <c r="U12910" i="3" s="1"/>
  <c r="V12911" i="3"/>
  <c r="U12911" i="3" s="1"/>
  <c r="V12912" i="3"/>
  <c r="U12912" i="3" s="1"/>
  <c r="V12913" i="3"/>
  <c r="U12913" i="3" s="1"/>
  <c r="V12914" i="3"/>
  <c r="U12914" i="3" s="1"/>
  <c r="V12915" i="3"/>
  <c r="U12915" i="3" s="1"/>
  <c r="V12916" i="3"/>
  <c r="U12916" i="3" s="1"/>
  <c r="V12917" i="3"/>
  <c r="U12917" i="3" s="1"/>
  <c r="V12918" i="3"/>
  <c r="U12918" i="3" s="1"/>
  <c r="V12919" i="3"/>
  <c r="U12919" i="3" s="1"/>
  <c r="V12920" i="3"/>
  <c r="U12920" i="3" s="1"/>
  <c r="V12921" i="3"/>
  <c r="U12921" i="3" s="1"/>
  <c r="V12922" i="3"/>
  <c r="U12922" i="3" s="1"/>
  <c r="V12923" i="3"/>
  <c r="U12923" i="3" s="1"/>
  <c r="V12924" i="3"/>
  <c r="U12924" i="3" s="1"/>
  <c r="V12925" i="3"/>
  <c r="U12925" i="3" s="1"/>
  <c r="V12926" i="3"/>
  <c r="U12926" i="3" s="1"/>
  <c r="V12927" i="3"/>
  <c r="U12927" i="3" s="1"/>
  <c r="V12928" i="3"/>
  <c r="U12928" i="3" s="1"/>
  <c r="V12929" i="3"/>
  <c r="U12929" i="3" s="1"/>
  <c r="V12930" i="3"/>
  <c r="U12930" i="3" s="1"/>
  <c r="V12931" i="3"/>
  <c r="U12931" i="3" s="1"/>
  <c r="V12932" i="3"/>
  <c r="U12932" i="3" s="1"/>
  <c r="V12933" i="3"/>
  <c r="U12933" i="3" s="1"/>
  <c r="V12934" i="3"/>
  <c r="U12934" i="3" s="1"/>
  <c r="V12935" i="3"/>
  <c r="U12935" i="3" s="1"/>
  <c r="V12936" i="3"/>
  <c r="U12936" i="3" s="1"/>
  <c r="V12937" i="3"/>
  <c r="U12937" i="3" s="1"/>
  <c r="V12938" i="3"/>
  <c r="U12938" i="3" s="1"/>
  <c r="V12939" i="3"/>
  <c r="U12939" i="3" s="1"/>
  <c r="V12940" i="3"/>
  <c r="U12940" i="3" s="1"/>
  <c r="V12941" i="3"/>
  <c r="U12941" i="3" s="1"/>
  <c r="V12942" i="3"/>
  <c r="U12942" i="3" s="1"/>
  <c r="V12943" i="3"/>
  <c r="U12943" i="3" s="1"/>
  <c r="V12944" i="3"/>
  <c r="U12944" i="3" s="1"/>
  <c r="V12945" i="3"/>
  <c r="U12945" i="3" s="1"/>
  <c r="V12946" i="3"/>
  <c r="U12946" i="3" s="1"/>
  <c r="V12947" i="3"/>
  <c r="U12947" i="3" s="1"/>
  <c r="V12948" i="3"/>
  <c r="U12948" i="3" s="1"/>
  <c r="V12949" i="3"/>
  <c r="U12949" i="3" s="1"/>
  <c r="V12950" i="3"/>
  <c r="U12950" i="3" s="1"/>
  <c r="V12951" i="3"/>
  <c r="U12951" i="3" s="1"/>
  <c r="V12952" i="3"/>
  <c r="U12952" i="3" s="1"/>
  <c r="V12953" i="3"/>
  <c r="U12953" i="3" s="1"/>
  <c r="V12954" i="3"/>
  <c r="U12954" i="3" s="1"/>
  <c r="V12955" i="3"/>
  <c r="U12955" i="3" s="1"/>
  <c r="V12956" i="3"/>
  <c r="U12956" i="3" s="1"/>
  <c r="V12957" i="3"/>
  <c r="U12957" i="3" s="1"/>
  <c r="V12958" i="3"/>
  <c r="U12958" i="3" s="1"/>
  <c r="V12959" i="3"/>
  <c r="U12959" i="3" s="1"/>
  <c r="V12960" i="3"/>
  <c r="U12960" i="3" s="1"/>
  <c r="V12961" i="3"/>
  <c r="U12961" i="3" s="1"/>
  <c r="V12962" i="3"/>
  <c r="U12962" i="3" s="1"/>
  <c r="V12963" i="3"/>
  <c r="U12963" i="3" s="1"/>
  <c r="V12964" i="3"/>
  <c r="U12964" i="3" s="1"/>
  <c r="V12965" i="3"/>
  <c r="U12965" i="3" s="1"/>
  <c r="V12966" i="3"/>
  <c r="U12966" i="3" s="1"/>
  <c r="V12967" i="3"/>
  <c r="U12967" i="3" s="1"/>
  <c r="V12968" i="3"/>
  <c r="U12968" i="3" s="1"/>
  <c r="V12969" i="3"/>
  <c r="U12969" i="3" s="1"/>
  <c r="V12970" i="3"/>
  <c r="U12970" i="3" s="1"/>
  <c r="V12971" i="3"/>
  <c r="U12971" i="3" s="1"/>
  <c r="V12972" i="3"/>
  <c r="U12972" i="3" s="1"/>
  <c r="V12973" i="3"/>
  <c r="U12973" i="3" s="1"/>
  <c r="V12974" i="3"/>
  <c r="U12974" i="3" s="1"/>
  <c r="V12975" i="3"/>
  <c r="U12975" i="3" s="1"/>
  <c r="V12976" i="3"/>
  <c r="U12976" i="3" s="1"/>
  <c r="V12977" i="3"/>
  <c r="U12977" i="3" s="1"/>
  <c r="V12978" i="3"/>
  <c r="U12978" i="3" s="1"/>
  <c r="V12979" i="3"/>
  <c r="U12979" i="3" s="1"/>
  <c r="V12980" i="3"/>
  <c r="U12980" i="3" s="1"/>
  <c r="V12981" i="3"/>
  <c r="U12981" i="3" s="1"/>
  <c r="V12982" i="3"/>
  <c r="U12982" i="3" s="1"/>
  <c r="V12983" i="3"/>
  <c r="U12983" i="3" s="1"/>
  <c r="V12984" i="3"/>
  <c r="U12984" i="3" s="1"/>
  <c r="V12985" i="3"/>
  <c r="U12985" i="3" s="1"/>
  <c r="V12986" i="3"/>
  <c r="U12986" i="3" s="1"/>
  <c r="V12987" i="3"/>
  <c r="U12987" i="3" s="1"/>
  <c r="V12988" i="3"/>
  <c r="U12988" i="3" s="1"/>
  <c r="V12989" i="3"/>
  <c r="U12989" i="3" s="1"/>
  <c r="V12990" i="3"/>
  <c r="U12990" i="3" s="1"/>
  <c r="V12991" i="3"/>
  <c r="U12991" i="3" s="1"/>
  <c r="V12992" i="3"/>
  <c r="U12992" i="3" s="1"/>
  <c r="V12993" i="3"/>
  <c r="U12993" i="3" s="1"/>
  <c r="V12994" i="3"/>
  <c r="U12994" i="3" s="1"/>
  <c r="V12995" i="3"/>
  <c r="U12995" i="3" s="1"/>
  <c r="V12996" i="3"/>
  <c r="U12996" i="3" s="1"/>
  <c r="V12997" i="3"/>
  <c r="U12997" i="3" s="1"/>
  <c r="V12998" i="3"/>
  <c r="U12998" i="3" s="1"/>
  <c r="V12999" i="3"/>
  <c r="U12999" i="3" s="1"/>
  <c r="V13000" i="3"/>
  <c r="U13000" i="3" s="1"/>
  <c r="V13001" i="3"/>
  <c r="U13001" i="3" s="1"/>
  <c r="V13002" i="3"/>
  <c r="U13002" i="3" s="1"/>
  <c r="V13003" i="3"/>
  <c r="U13003" i="3" s="1"/>
  <c r="V13004" i="3"/>
  <c r="U13004" i="3" s="1"/>
  <c r="V13005" i="3"/>
  <c r="U13005" i="3" s="1"/>
  <c r="V13006" i="3"/>
  <c r="U13006" i="3" s="1"/>
  <c r="V13007" i="3"/>
  <c r="U13007" i="3" s="1"/>
  <c r="V13008" i="3"/>
  <c r="U13008" i="3" s="1"/>
  <c r="V13009" i="3"/>
  <c r="U13009" i="3" s="1"/>
  <c r="V13010" i="3"/>
  <c r="U13010" i="3" s="1"/>
  <c r="V13011" i="3"/>
  <c r="U13011" i="3" s="1"/>
  <c r="V13012" i="3"/>
  <c r="U13012" i="3" s="1"/>
  <c r="V13013" i="3"/>
  <c r="U13013" i="3" s="1"/>
  <c r="V13014" i="3"/>
  <c r="U13014" i="3" s="1"/>
  <c r="V13015" i="3"/>
  <c r="U13015" i="3" s="1"/>
  <c r="V13016" i="3"/>
  <c r="U13016" i="3" s="1"/>
  <c r="V13017" i="3"/>
  <c r="U13017" i="3" s="1"/>
  <c r="V13018" i="3"/>
  <c r="U13018" i="3" s="1"/>
  <c r="V13019" i="3"/>
  <c r="U13019" i="3" s="1"/>
  <c r="V13020" i="3"/>
  <c r="U13020" i="3" s="1"/>
  <c r="V13021" i="3"/>
  <c r="U13021" i="3" s="1"/>
  <c r="V13022" i="3"/>
  <c r="U13022" i="3" s="1"/>
  <c r="V13023" i="3"/>
  <c r="U13023" i="3" s="1"/>
  <c r="V13024" i="3"/>
  <c r="U13024" i="3" s="1"/>
  <c r="V13025" i="3"/>
  <c r="U13025" i="3" s="1"/>
  <c r="V13026" i="3"/>
  <c r="U13026" i="3" s="1"/>
  <c r="V13027" i="3"/>
  <c r="U13027" i="3" s="1"/>
  <c r="V13028" i="3"/>
  <c r="U13028" i="3" s="1"/>
  <c r="V13029" i="3"/>
  <c r="U13029" i="3" s="1"/>
  <c r="V13030" i="3"/>
  <c r="U13030" i="3" s="1"/>
  <c r="V13031" i="3"/>
  <c r="U13031" i="3" s="1"/>
  <c r="V13032" i="3"/>
  <c r="U13032" i="3" s="1"/>
  <c r="V13033" i="3"/>
  <c r="U13033" i="3" s="1"/>
  <c r="V13034" i="3"/>
  <c r="U13034" i="3" s="1"/>
  <c r="V13035" i="3"/>
  <c r="U13035" i="3" s="1"/>
  <c r="V13036" i="3"/>
  <c r="U13036" i="3" s="1"/>
  <c r="V13037" i="3"/>
  <c r="U13037" i="3" s="1"/>
  <c r="V13038" i="3"/>
  <c r="U13038" i="3" s="1"/>
  <c r="V13039" i="3"/>
  <c r="U13039" i="3" s="1"/>
  <c r="V13040" i="3"/>
  <c r="U13040" i="3" s="1"/>
  <c r="V13041" i="3"/>
  <c r="U13041" i="3" s="1"/>
  <c r="V13042" i="3"/>
  <c r="U13042" i="3" s="1"/>
  <c r="V13043" i="3"/>
  <c r="U13043" i="3" s="1"/>
  <c r="V13044" i="3"/>
  <c r="U13044" i="3" s="1"/>
  <c r="V13045" i="3"/>
  <c r="U13045" i="3" s="1"/>
  <c r="V13046" i="3"/>
  <c r="U13046" i="3" s="1"/>
  <c r="V13047" i="3"/>
  <c r="U13047" i="3" s="1"/>
  <c r="V13048" i="3"/>
  <c r="U13048" i="3" s="1"/>
  <c r="V13049" i="3"/>
  <c r="U13049" i="3" s="1"/>
  <c r="V13050" i="3"/>
  <c r="U13050" i="3" s="1"/>
  <c r="V13051" i="3"/>
  <c r="U13051" i="3" s="1"/>
  <c r="V13052" i="3"/>
  <c r="U13052" i="3" s="1"/>
  <c r="V13053" i="3"/>
  <c r="U13053" i="3" s="1"/>
  <c r="V13054" i="3"/>
  <c r="U13054" i="3" s="1"/>
  <c r="V13055" i="3"/>
  <c r="U13055" i="3" s="1"/>
  <c r="V13056" i="3"/>
  <c r="U13056" i="3" s="1"/>
  <c r="V13057" i="3"/>
  <c r="U13057" i="3" s="1"/>
  <c r="V13058" i="3"/>
  <c r="U13058" i="3" s="1"/>
  <c r="V13059" i="3"/>
  <c r="U13059" i="3" s="1"/>
  <c r="V13060" i="3"/>
  <c r="U13060" i="3" s="1"/>
  <c r="V13061" i="3"/>
  <c r="U13061" i="3" s="1"/>
  <c r="V13062" i="3"/>
  <c r="U13062" i="3" s="1"/>
  <c r="V13063" i="3"/>
  <c r="U13063" i="3" s="1"/>
  <c r="V13064" i="3"/>
  <c r="U13064" i="3" s="1"/>
  <c r="V13065" i="3"/>
  <c r="U13065" i="3" s="1"/>
  <c r="V13066" i="3"/>
  <c r="U13066" i="3" s="1"/>
  <c r="V13067" i="3"/>
  <c r="U13067" i="3" s="1"/>
  <c r="V13068" i="3"/>
  <c r="U13068" i="3" s="1"/>
  <c r="V13069" i="3"/>
  <c r="U13069" i="3" s="1"/>
  <c r="V13070" i="3"/>
  <c r="U13070" i="3" s="1"/>
  <c r="V13071" i="3"/>
  <c r="U13071" i="3" s="1"/>
  <c r="V13072" i="3"/>
  <c r="U13072" i="3" s="1"/>
  <c r="V13073" i="3"/>
  <c r="U13073" i="3" s="1"/>
  <c r="V13074" i="3"/>
  <c r="U13074" i="3" s="1"/>
  <c r="V13075" i="3"/>
  <c r="U13075" i="3" s="1"/>
  <c r="V13076" i="3"/>
  <c r="U13076" i="3" s="1"/>
  <c r="V13077" i="3"/>
  <c r="U13077" i="3" s="1"/>
  <c r="V13078" i="3"/>
  <c r="U13078" i="3" s="1"/>
  <c r="V13079" i="3"/>
  <c r="U13079" i="3" s="1"/>
  <c r="V13080" i="3"/>
  <c r="U13080" i="3" s="1"/>
  <c r="V13081" i="3"/>
  <c r="U13081" i="3" s="1"/>
  <c r="V13082" i="3"/>
  <c r="U13082" i="3" s="1"/>
  <c r="V13083" i="3"/>
  <c r="U13083" i="3" s="1"/>
  <c r="V13084" i="3"/>
  <c r="U13084" i="3" s="1"/>
  <c r="V13085" i="3"/>
  <c r="U13085" i="3" s="1"/>
  <c r="V13086" i="3"/>
  <c r="U13086" i="3" s="1"/>
  <c r="V13087" i="3"/>
  <c r="U13087" i="3" s="1"/>
  <c r="V13088" i="3"/>
  <c r="U13088" i="3" s="1"/>
  <c r="V13089" i="3"/>
  <c r="U13089" i="3" s="1"/>
  <c r="V13090" i="3"/>
  <c r="U13090" i="3" s="1"/>
  <c r="V13091" i="3"/>
  <c r="U13091" i="3" s="1"/>
  <c r="V13092" i="3"/>
  <c r="U13092" i="3" s="1"/>
  <c r="V13093" i="3"/>
  <c r="U13093" i="3" s="1"/>
  <c r="V13094" i="3"/>
  <c r="U13094" i="3" s="1"/>
  <c r="V13095" i="3"/>
  <c r="U13095" i="3" s="1"/>
  <c r="V13096" i="3"/>
  <c r="U13096" i="3" s="1"/>
  <c r="V13097" i="3"/>
  <c r="U13097" i="3" s="1"/>
  <c r="V13098" i="3"/>
  <c r="U13098" i="3" s="1"/>
  <c r="V13099" i="3"/>
  <c r="U13099" i="3" s="1"/>
  <c r="V13100" i="3"/>
  <c r="U13100" i="3" s="1"/>
  <c r="V13101" i="3"/>
  <c r="U13101" i="3" s="1"/>
  <c r="V13102" i="3"/>
  <c r="U13102" i="3" s="1"/>
  <c r="V13103" i="3"/>
  <c r="U13103" i="3" s="1"/>
  <c r="V13104" i="3"/>
  <c r="U13104" i="3" s="1"/>
  <c r="V13105" i="3"/>
  <c r="U13105" i="3" s="1"/>
  <c r="V13106" i="3"/>
  <c r="U13106" i="3" s="1"/>
  <c r="V13107" i="3"/>
  <c r="U13107" i="3" s="1"/>
  <c r="V13108" i="3"/>
  <c r="U13108" i="3" s="1"/>
  <c r="V13109" i="3"/>
  <c r="U13109" i="3" s="1"/>
  <c r="V13110" i="3"/>
  <c r="U13110" i="3" s="1"/>
  <c r="V13111" i="3"/>
  <c r="U13111" i="3" s="1"/>
  <c r="V13112" i="3"/>
  <c r="U13112" i="3" s="1"/>
  <c r="V13113" i="3"/>
  <c r="U13113" i="3" s="1"/>
  <c r="V13114" i="3"/>
  <c r="U13114" i="3" s="1"/>
  <c r="V13115" i="3"/>
  <c r="U13115" i="3" s="1"/>
  <c r="V13116" i="3"/>
  <c r="U13116" i="3" s="1"/>
  <c r="V13117" i="3"/>
  <c r="U13117" i="3" s="1"/>
  <c r="V13118" i="3"/>
  <c r="U13118" i="3" s="1"/>
  <c r="V13119" i="3"/>
  <c r="U13119" i="3" s="1"/>
  <c r="V13120" i="3"/>
  <c r="U13120" i="3" s="1"/>
  <c r="V13121" i="3"/>
  <c r="U13121" i="3" s="1"/>
  <c r="V13122" i="3"/>
  <c r="U13122" i="3" s="1"/>
  <c r="V13123" i="3"/>
  <c r="U13123" i="3" s="1"/>
  <c r="V13124" i="3"/>
  <c r="U13124" i="3" s="1"/>
  <c r="V13125" i="3"/>
  <c r="U13125" i="3" s="1"/>
  <c r="V13126" i="3"/>
  <c r="U13126" i="3" s="1"/>
  <c r="V13127" i="3"/>
  <c r="U13127" i="3" s="1"/>
  <c r="V13128" i="3"/>
  <c r="U13128" i="3" s="1"/>
  <c r="V13129" i="3"/>
  <c r="U13129" i="3" s="1"/>
  <c r="V13130" i="3"/>
  <c r="U13130" i="3" s="1"/>
  <c r="V13131" i="3"/>
  <c r="U13131" i="3" s="1"/>
  <c r="V13132" i="3"/>
  <c r="U13132" i="3" s="1"/>
  <c r="V13133" i="3"/>
  <c r="U13133" i="3" s="1"/>
  <c r="V13134" i="3"/>
  <c r="U13134" i="3" s="1"/>
  <c r="V13135" i="3"/>
  <c r="U13135" i="3" s="1"/>
  <c r="V13136" i="3"/>
  <c r="U13136" i="3" s="1"/>
  <c r="V13137" i="3"/>
  <c r="U13137" i="3" s="1"/>
  <c r="V13138" i="3"/>
  <c r="U13138" i="3" s="1"/>
  <c r="V13139" i="3"/>
  <c r="U13139" i="3" s="1"/>
  <c r="V13140" i="3"/>
  <c r="U13140" i="3" s="1"/>
  <c r="V13141" i="3"/>
  <c r="U13141" i="3" s="1"/>
  <c r="V13142" i="3"/>
  <c r="U13142" i="3" s="1"/>
  <c r="V13143" i="3"/>
  <c r="U13143" i="3" s="1"/>
  <c r="V13144" i="3"/>
  <c r="U13144" i="3" s="1"/>
  <c r="V13145" i="3"/>
  <c r="U13145" i="3" s="1"/>
  <c r="V13146" i="3"/>
  <c r="U13146" i="3" s="1"/>
  <c r="V13147" i="3"/>
  <c r="U13147" i="3" s="1"/>
  <c r="V13148" i="3"/>
  <c r="U13148" i="3" s="1"/>
  <c r="V13149" i="3"/>
  <c r="U13149" i="3" s="1"/>
  <c r="V13150" i="3"/>
  <c r="U13150" i="3" s="1"/>
  <c r="V13151" i="3"/>
  <c r="U13151" i="3" s="1"/>
  <c r="V13152" i="3"/>
  <c r="U13152" i="3" s="1"/>
  <c r="V13153" i="3"/>
  <c r="U13153" i="3" s="1"/>
  <c r="V13154" i="3"/>
  <c r="U13154" i="3" s="1"/>
  <c r="V13155" i="3"/>
  <c r="U13155" i="3" s="1"/>
  <c r="V13156" i="3"/>
  <c r="U13156" i="3" s="1"/>
  <c r="V13157" i="3"/>
  <c r="U13157" i="3" s="1"/>
  <c r="V13158" i="3"/>
  <c r="U13158" i="3" s="1"/>
  <c r="V13159" i="3"/>
  <c r="U13159" i="3" s="1"/>
  <c r="V13160" i="3"/>
  <c r="U13160" i="3" s="1"/>
  <c r="V13161" i="3"/>
  <c r="U13161" i="3" s="1"/>
  <c r="V13162" i="3"/>
  <c r="U13162" i="3" s="1"/>
  <c r="V13163" i="3"/>
  <c r="U13163" i="3" s="1"/>
  <c r="V13164" i="3"/>
  <c r="U13164" i="3" s="1"/>
  <c r="V13165" i="3"/>
  <c r="U13165" i="3" s="1"/>
  <c r="V13166" i="3"/>
  <c r="U13166" i="3" s="1"/>
  <c r="V13167" i="3"/>
  <c r="U13167" i="3" s="1"/>
  <c r="V13168" i="3"/>
  <c r="U13168" i="3" s="1"/>
  <c r="V13169" i="3"/>
  <c r="U13169" i="3" s="1"/>
  <c r="V13170" i="3"/>
  <c r="U13170" i="3" s="1"/>
  <c r="V13171" i="3"/>
  <c r="U13171" i="3" s="1"/>
  <c r="V13172" i="3"/>
  <c r="U13172" i="3" s="1"/>
  <c r="V13173" i="3"/>
  <c r="U13173" i="3" s="1"/>
  <c r="V13174" i="3"/>
  <c r="U13174" i="3" s="1"/>
  <c r="V13175" i="3"/>
  <c r="U13175" i="3" s="1"/>
  <c r="V13176" i="3"/>
  <c r="U13176" i="3" s="1"/>
  <c r="V13177" i="3"/>
  <c r="U13177" i="3" s="1"/>
  <c r="V13178" i="3"/>
  <c r="U13178" i="3" s="1"/>
  <c r="V13179" i="3"/>
  <c r="U13179" i="3" s="1"/>
  <c r="V13180" i="3"/>
  <c r="U13180" i="3" s="1"/>
  <c r="V13181" i="3"/>
  <c r="U13181" i="3" s="1"/>
  <c r="V13182" i="3"/>
  <c r="U13182" i="3" s="1"/>
  <c r="V13183" i="3"/>
  <c r="U13183" i="3" s="1"/>
  <c r="V13184" i="3"/>
  <c r="U13184" i="3" s="1"/>
  <c r="V13185" i="3"/>
  <c r="U13185" i="3" s="1"/>
  <c r="V13186" i="3"/>
  <c r="U13186" i="3" s="1"/>
  <c r="V13187" i="3"/>
  <c r="U13187" i="3" s="1"/>
  <c r="V13188" i="3"/>
  <c r="U13188" i="3" s="1"/>
  <c r="V13189" i="3"/>
  <c r="U13189" i="3" s="1"/>
  <c r="V13190" i="3"/>
  <c r="U13190" i="3" s="1"/>
  <c r="V13191" i="3"/>
  <c r="U13191" i="3" s="1"/>
  <c r="V13192" i="3"/>
  <c r="U13192" i="3" s="1"/>
  <c r="V13193" i="3"/>
  <c r="U13193" i="3" s="1"/>
  <c r="V13194" i="3"/>
  <c r="U13194" i="3" s="1"/>
  <c r="V13195" i="3"/>
  <c r="U13195" i="3" s="1"/>
  <c r="V13196" i="3"/>
  <c r="U13196" i="3" s="1"/>
  <c r="V13197" i="3"/>
  <c r="U13197" i="3" s="1"/>
  <c r="V13198" i="3"/>
  <c r="U13198" i="3" s="1"/>
  <c r="V13199" i="3"/>
  <c r="U13199" i="3" s="1"/>
  <c r="V13200" i="3"/>
  <c r="U13200" i="3" s="1"/>
  <c r="V13201" i="3"/>
  <c r="U13201" i="3" s="1"/>
  <c r="V13202" i="3"/>
  <c r="U13202" i="3" s="1"/>
  <c r="V13203" i="3"/>
  <c r="U13203" i="3" s="1"/>
  <c r="V13204" i="3"/>
  <c r="U13204" i="3" s="1"/>
  <c r="V13205" i="3"/>
  <c r="U13205" i="3" s="1"/>
  <c r="V13206" i="3"/>
  <c r="U13206" i="3" s="1"/>
  <c r="V13207" i="3"/>
  <c r="U13207" i="3" s="1"/>
  <c r="V13208" i="3"/>
  <c r="U13208" i="3" s="1"/>
  <c r="V13209" i="3"/>
  <c r="U13209" i="3" s="1"/>
  <c r="V13210" i="3"/>
  <c r="U13210" i="3" s="1"/>
  <c r="V13211" i="3"/>
  <c r="U13211" i="3" s="1"/>
  <c r="V13212" i="3"/>
  <c r="U13212" i="3" s="1"/>
  <c r="V13213" i="3"/>
  <c r="U13213" i="3" s="1"/>
  <c r="V13214" i="3"/>
  <c r="U13214" i="3" s="1"/>
  <c r="V13215" i="3"/>
  <c r="U13215" i="3" s="1"/>
  <c r="V13216" i="3"/>
  <c r="U13216" i="3" s="1"/>
  <c r="V13217" i="3"/>
  <c r="U13217" i="3" s="1"/>
  <c r="V13218" i="3"/>
  <c r="U13218" i="3" s="1"/>
  <c r="V13219" i="3"/>
  <c r="U13219" i="3" s="1"/>
  <c r="V13220" i="3"/>
  <c r="U13220" i="3" s="1"/>
  <c r="V13221" i="3"/>
  <c r="U13221" i="3" s="1"/>
  <c r="V13222" i="3"/>
  <c r="U13222" i="3" s="1"/>
  <c r="V13223" i="3"/>
  <c r="U13223" i="3" s="1"/>
  <c r="V13224" i="3"/>
  <c r="U13224" i="3" s="1"/>
  <c r="V13225" i="3"/>
  <c r="U13225" i="3" s="1"/>
  <c r="V13226" i="3"/>
  <c r="U13226" i="3" s="1"/>
  <c r="V13227" i="3"/>
  <c r="U13227" i="3" s="1"/>
  <c r="V13228" i="3"/>
  <c r="U13228" i="3" s="1"/>
  <c r="V13229" i="3"/>
  <c r="U13229" i="3" s="1"/>
  <c r="V13230" i="3"/>
  <c r="U13230" i="3" s="1"/>
  <c r="V13231" i="3"/>
  <c r="U13231" i="3" s="1"/>
  <c r="V13232" i="3"/>
  <c r="U13232" i="3" s="1"/>
  <c r="V13233" i="3"/>
  <c r="U13233" i="3" s="1"/>
  <c r="V13234" i="3"/>
  <c r="U13234" i="3" s="1"/>
  <c r="V13235" i="3"/>
  <c r="U13235" i="3" s="1"/>
  <c r="V13236" i="3"/>
  <c r="U13236" i="3" s="1"/>
  <c r="V13237" i="3"/>
  <c r="U13237" i="3" s="1"/>
  <c r="V13238" i="3"/>
  <c r="U13238" i="3" s="1"/>
  <c r="V13239" i="3"/>
  <c r="U13239" i="3" s="1"/>
  <c r="V13240" i="3"/>
  <c r="U13240" i="3" s="1"/>
  <c r="V13241" i="3"/>
  <c r="U13241" i="3" s="1"/>
  <c r="V13242" i="3"/>
  <c r="U13242" i="3" s="1"/>
  <c r="V13243" i="3"/>
  <c r="U13243" i="3" s="1"/>
  <c r="V13244" i="3"/>
  <c r="U13244" i="3" s="1"/>
  <c r="V13245" i="3"/>
  <c r="U13245" i="3" s="1"/>
  <c r="V13246" i="3"/>
  <c r="U13246" i="3" s="1"/>
  <c r="V13247" i="3"/>
  <c r="U13247" i="3" s="1"/>
  <c r="V13248" i="3"/>
  <c r="U13248" i="3" s="1"/>
  <c r="V13249" i="3"/>
  <c r="U13249" i="3" s="1"/>
  <c r="V13250" i="3"/>
  <c r="U13250" i="3" s="1"/>
  <c r="V13251" i="3"/>
  <c r="U13251" i="3" s="1"/>
  <c r="V13252" i="3"/>
  <c r="U13252" i="3" s="1"/>
  <c r="V13253" i="3"/>
  <c r="U13253" i="3" s="1"/>
  <c r="V13254" i="3"/>
  <c r="U13254" i="3" s="1"/>
  <c r="V13255" i="3"/>
  <c r="U13255" i="3" s="1"/>
  <c r="V13256" i="3"/>
  <c r="U13256" i="3" s="1"/>
  <c r="V13257" i="3"/>
  <c r="U13257" i="3" s="1"/>
  <c r="V13258" i="3"/>
  <c r="U13258" i="3" s="1"/>
  <c r="V13259" i="3"/>
  <c r="U13259" i="3" s="1"/>
  <c r="V13260" i="3"/>
  <c r="U13260" i="3" s="1"/>
  <c r="V13261" i="3"/>
  <c r="U13261" i="3" s="1"/>
  <c r="V13262" i="3"/>
  <c r="U13262" i="3" s="1"/>
  <c r="V13263" i="3"/>
  <c r="U13263" i="3" s="1"/>
  <c r="V13264" i="3"/>
  <c r="U13264" i="3" s="1"/>
  <c r="V13265" i="3"/>
  <c r="U13265" i="3" s="1"/>
  <c r="V13266" i="3"/>
  <c r="U13266" i="3" s="1"/>
  <c r="V13267" i="3"/>
  <c r="U13267" i="3" s="1"/>
  <c r="V13268" i="3"/>
  <c r="U13268" i="3" s="1"/>
  <c r="V13269" i="3"/>
  <c r="U13269" i="3" s="1"/>
  <c r="V13270" i="3"/>
  <c r="U13270" i="3" s="1"/>
  <c r="V13271" i="3"/>
  <c r="U13271" i="3" s="1"/>
  <c r="V13272" i="3"/>
  <c r="U13272" i="3" s="1"/>
  <c r="V13273" i="3"/>
  <c r="U13273" i="3" s="1"/>
  <c r="V13274" i="3"/>
  <c r="U13274" i="3" s="1"/>
  <c r="V13275" i="3"/>
  <c r="U13275" i="3" s="1"/>
  <c r="V13276" i="3"/>
  <c r="U13276" i="3" s="1"/>
  <c r="V13277" i="3"/>
  <c r="U13277" i="3" s="1"/>
  <c r="V13278" i="3"/>
  <c r="U13278" i="3" s="1"/>
  <c r="V13279" i="3"/>
  <c r="U13279" i="3" s="1"/>
  <c r="V13280" i="3"/>
  <c r="U13280" i="3" s="1"/>
  <c r="V13281" i="3"/>
  <c r="U13281" i="3" s="1"/>
  <c r="V13282" i="3"/>
  <c r="U13282" i="3" s="1"/>
  <c r="V13283" i="3"/>
  <c r="U13283" i="3" s="1"/>
  <c r="V13284" i="3"/>
  <c r="U13284" i="3" s="1"/>
  <c r="V13285" i="3"/>
  <c r="U13285" i="3" s="1"/>
  <c r="V13286" i="3"/>
  <c r="U13286" i="3" s="1"/>
  <c r="V13287" i="3"/>
  <c r="U13287" i="3" s="1"/>
  <c r="V13288" i="3"/>
  <c r="U13288" i="3" s="1"/>
  <c r="V13289" i="3"/>
  <c r="U13289" i="3" s="1"/>
  <c r="V13290" i="3"/>
  <c r="U13290" i="3" s="1"/>
  <c r="V13291" i="3"/>
  <c r="U13291" i="3" s="1"/>
  <c r="V13292" i="3"/>
  <c r="U13292" i="3" s="1"/>
  <c r="V13293" i="3"/>
  <c r="U13293" i="3" s="1"/>
  <c r="V13294" i="3"/>
  <c r="U13294" i="3" s="1"/>
  <c r="V13295" i="3"/>
  <c r="U13295" i="3" s="1"/>
  <c r="V13296" i="3"/>
  <c r="U13296" i="3" s="1"/>
  <c r="V13297" i="3"/>
  <c r="U13297" i="3" s="1"/>
  <c r="V13298" i="3"/>
  <c r="U13298" i="3" s="1"/>
  <c r="V13299" i="3"/>
  <c r="U13299" i="3" s="1"/>
  <c r="V13300" i="3"/>
  <c r="U13300" i="3" s="1"/>
  <c r="V13301" i="3"/>
  <c r="U13301" i="3" s="1"/>
  <c r="V13302" i="3"/>
  <c r="U13302" i="3" s="1"/>
  <c r="V13303" i="3"/>
  <c r="U13303" i="3" s="1"/>
  <c r="V13304" i="3"/>
  <c r="U13304" i="3" s="1"/>
  <c r="V13305" i="3"/>
  <c r="U13305" i="3" s="1"/>
  <c r="V13306" i="3"/>
  <c r="U13306" i="3" s="1"/>
  <c r="V13307" i="3"/>
  <c r="U13307" i="3" s="1"/>
  <c r="V13308" i="3"/>
  <c r="U13308" i="3" s="1"/>
  <c r="V13309" i="3"/>
  <c r="U13309" i="3" s="1"/>
  <c r="V13310" i="3"/>
  <c r="U13310" i="3" s="1"/>
  <c r="V13311" i="3"/>
  <c r="U13311" i="3" s="1"/>
  <c r="V13312" i="3"/>
  <c r="U13312" i="3" s="1"/>
  <c r="V13313" i="3"/>
  <c r="U13313" i="3" s="1"/>
  <c r="V13314" i="3"/>
  <c r="U13314" i="3" s="1"/>
  <c r="V13315" i="3"/>
  <c r="U13315" i="3" s="1"/>
  <c r="V13316" i="3"/>
  <c r="U13316" i="3" s="1"/>
  <c r="V13317" i="3"/>
  <c r="U13317" i="3" s="1"/>
  <c r="V13318" i="3"/>
  <c r="U13318" i="3" s="1"/>
  <c r="V13319" i="3"/>
  <c r="U13319" i="3" s="1"/>
  <c r="V13320" i="3"/>
  <c r="U13320" i="3" s="1"/>
  <c r="V13321" i="3"/>
  <c r="U13321" i="3" s="1"/>
  <c r="V13322" i="3"/>
  <c r="U13322" i="3" s="1"/>
  <c r="V13323" i="3"/>
  <c r="U13323" i="3" s="1"/>
  <c r="V13324" i="3"/>
  <c r="U13324" i="3" s="1"/>
  <c r="V13325" i="3"/>
  <c r="U13325" i="3" s="1"/>
  <c r="V13326" i="3"/>
  <c r="U13326" i="3" s="1"/>
  <c r="V13327" i="3"/>
  <c r="U13327" i="3" s="1"/>
  <c r="V13328" i="3"/>
  <c r="U13328" i="3" s="1"/>
  <c r="V13329" i="3"/>
  <c r="U13329" i="3" s="1"/>
  <c r="V13330" i="3"/>
  <c r="U13330" i="3" s="1"/>
  <c r="V13331" i="3"/>
  <c r="U13331" i="3" s="1"/>
  <c r="V13332" i="3"/>
  <c r="U13332" i="3" s="1"/>
  <c r="V13333" i="3"/>
  <c r="U13333" i="3" s="1"/>
  <c r="V13334" i="3"/>
  <c r="U13334" i="3" s="1"/>
  <c r="V13335" i="3"/>
  <c r="U13335" i="3" s="1"/>
  <c r="V13336" i="3"/>
  <c r="U13336" i="3" s="1"/>
  <c r="V13337" i="3"/>
  <c r="U13337" i="3" s="1"/>
  <c r="V13338" i="3"/>
  <c r="U13338" i="3" s="1"/>
  <c r="V13339" i="3"/>
  <c r="U13339" i="3" s="1"/>
  <c r="V13340" i="3"/>
  <c r="U13340" i="3" s="1"/>
  <c r="V13341" i="3"/>
  <c r="U13341" i="3" s="1"/>
  <c r="V13342" i="3"/>
  <c r="U13342" i="3" s="1"/>
  <c r="V13343" i="3"/>
  <c r="U13343" i="3" s="1"/>
  <c r="V13344" i="3"/>
  <c r="U13344" i="3" s="1"/>
  <c r="V13345" i="3"/>
  <c r="U13345" i="3" s="1"/>
  <c r="V13346" i="3"/>
  <c r="U13346" i="3" s="1"/>
  <c r="V13347" i="3"/>
  <c r="U13347" i="3" s="1"/>
  <c r="V13348" i="3"/>
  <c r="U13348" i="3" s="1"/>
  <c r="V13349" i="3"/>
  <c r="U13349" i="3" s="1"/>
  <c r="V13350" i="3"/>
  <c r="U13350" i="3" s="1"/>
  <c r="V13351" i="3"/>
  <c r="U13351" i="3" s="1"/>
  <c r="V13352" i="3"/>
  <c r="U13352" i="3" s="1"/>
  <c r="V13353" i="3"/>
  <c r="U13353" i="3" s="1"/>
  <c r="V13354" i="3"/>
  <c r="U13354" i="3" s="1"/>
  <c r="V13355" i="3"/>
  <c r="U13355" i="3" s="1"/>
  <c r="V13356" i="3"/>
  <c r="U13356" i="3" s="1"/>
  <c r="V13357" i="3"/>
  <c r="U13357" i="3" s="1"/>
  <c r="V13358" i="3"/>
  <c r="U13358" i="3" s="1"/>
  <c r="V13359" i="3"/>
  <c r="U13359" i="3" s="1"/>
  <c r="V13360" i="3"/>
  <c r="U13360" i="3" s="1"/>
  <c r="V13361" i="3"/>
  <c r="U13361" i="3" s="1"/>
  <c r="V13362" i="3"/>
  <c r="U13362" i="3" s="1"/>
  <c r="V13363" i="3"/>
  <c r="U13363" i="3" s="1"/>
  <c r="V13364" i="3"/>
  <c r="U13364" i="3" s="1"/>
  <c r="V13365" i="3"/>
  <c r="U13365" i="3" s="1"/>
  <c r="V13366" i="3"/>
  <c r="U13366" i="3" s="1"/>
  <c r="V13367" i="3"/>
  <c r="U13367" i="3" s="1"/>
  <c r="V13368" i="3"/>
  <c r="U13368" i="3" s="1"/>
  <c r="V13369" i="3"/>
  <c r="U13369" i="3" s="1"/>
  <c r="V13370" i="3"/>
  <c r="U13370" i="3" s="1"/>
  <c r="V13371" i="3"/>
  <c r="U13371" i="3" s="1"/>
  <c r="V13372" i="3"/>
  <c r="U13372" i="3" s="1"/>
  <c r="V13373" i="3"/>
  <c r="U13373" i="3" s="1"/>
  <c r="V13374" i="3"/>
  <c r="U13374" i="3" s="1"/>
  <c r="V13375" i="3"/>
  <c r="U13375" i="3" s="1"/>
  <c r="V13376" i="3"/>
  <c r="U13376" i="3" s="1"/>
  <c r="V13377" i="3"/>
  <c r="U13377" i="3" s="1"/>
  <c r="V13378" i="3"/>
  <c r="U13378" i="3" s="1"/>
  <c r="V13379" i="3"/>
  <c r="U13379" i="3" s="1"/>
  <c r="V13380" i="3"/>
  <c r="U13380" i="3" s="1"/>
  <c r="V13381" i="3"/>
  <c r="U13381" i="3" s="1"/>
  <c r="V13382" i="3"/>
  <c r="U13382" i="3" s="1"/>
  <c r="V13383" i="3"/>
  <c r="U13383" i="3" s="1"/>
  <c r="V13384" i="3"/>
  <c r="U13384" i="3" s="1"/>
  <c r="V13385" i="3"/>
  <c r="U13385" i="3" s="1"/>
  <c r="V13386" i="3"/>
  <c r="U13386" i="3" s="1"/>
  <c r="V13387" i="3"/>
  <c r="U13387" i="3" s="1"/>
  <c r="V13388" i="3"/>
  <c r="U13388" i="3" s="1"/>
  <c r="V13389" i="3"/>
  <c r="U13389" i="3" s="1"/>
  <c r="V13390" i="3"/>
  <c r="U13390" i="3" s="1"/>
  <c r="V13391" i="3"/>
  <c r="U13391" i="3" s="1"/>
  <c r="V13392" i="3"/>
  <c r="U13392" i="3" s="1"/>
  <c r="V13393" i="3"/>
  <c r="U13393" i="3" s="1"/>
  <c r="V13394" i="3"/>
  <c r="U13394" i="3" s="1"/>
  <c r="V13395" i="3"/>
  <c r="U13395" i="3" s="1"/>
  <c r="V13396" i="3"/>
  <c r="U13396" i="3" s="1"/>
  <c r="V13397" i="3"/>
  <c r="U13397" i="3" s="1"/>
  <c r="V13398" i="3"/>
  <c r="U13398" i="3" s="1"/>
  <c r="V13399" i="3"/>
  <c r="U13399" i="3" s="1"/>
  <c r="V13400" i="3"/>
  <c r="U13400" i="3" s="1"/>
  <c r="V13401" i="3"/>
  <c r="U13401" i="3" s="1"/>
  <c r="V13402" i="3"/>
  <c r="U13402" i="3" s="1"/>
  <c r="V13403" i="3"/>
  <c r="U13403" i="3" s="1"/>
  <c r="V13404" i="3"/>
  <c r="U13404" i="3" s="1"/>
  <c r="V13405" i="3"/>
  <c r="U13405" i="3" s="1"/>
  <c r="V13406" i="3"/>
  <c r="U13406" i="3" s="1"/>
  <c r="V13407" i="3"/>
  <c r="U13407" i="3" s="1"/>
  <c r="V13408" i="3"/>
  <c r="U13408" i="3" s="1"/>
  <c r="V13409" i="3"/>
  <c r="U13409" i="3" s="1"/>
  <c r="V13410" i="3"/>
  <c r="U13410" i="3" s="1"/>
  <c r="V13411" i="3"/>
  <c r="U13411" i="3" s="1"/>
  <c r="V13412" i="3"/>
  <c r="U13412" i="3" s="1"/>
  <c r="V13413" i="3"/>
  <c r="U13413" i="3" s="1"/>
  <c r="V13414" i="3"/>
  <c r="U13414" i="3" s="1"/>
  <c r="V13415" i="3"/>
  <c r="U13415" i="3" s="1"/>
  <c r="V13416" i="3"/>
  <c r="U13416" i="3" s="1"/>
  <c r="V13417" i="3"/>
  <c r="U13417" i="3" s="1"/>
  <c r="V13418" i="3"/>
  <c r="U13418" i="3" s="1"/>
  <c r="V13419" i="3"/>
  <c r="U13419" i="3" s="1"/>
  <c r="V13420" i="3"/>
  <c r="U13420" i="3" s="1"/>
  <c r="V13421" i="3"/>
  <c r="U13421" i="3" s="1"/>
  <c r="V13422" i="3"/>
  <c r="U13422" i="3" s="1"/>
  <c r="V13423" i="3"/>
  <c r="U13423" i="3" s="1"/>
  <c r="V13424" i="3"/>
  <c r="U13424" i="3" s="1"/>
  <c r="V13425" i="3"/>
  <c r="U13425" i="3" s="1"/>
  <c r="V13426" i="3"/>
  <c r="U13426" i="3" s="1"/>
  <c r="V13427" i="3"/>
  <c r="U13427" i="3" s="1"/>
  <c r="V13428" i="3"/>
  <c r="U13428" i="3" s="1"/>
  <c r="V13429" i="3"/>
  <c r="U13429" i="3" s="1"/>
  <c r="V13430" i="3"/>
  <c r="U13430" i="3" s="1"/>
  <c r="V13431" i="3"/>
  <c r="U13431" i="3" s="1"/>
  <c r="V13432" i="3"/>
  <c r="U13432" i="3" s="1"/>
  <c r="V13433" i="3"/>
  <c r="U13433" i="3" s="1"/>
  <c r="V13434" i="3"/>
  <c r="U13434" i="3" s="1"/>
  <c r="V13435" i="3"/>
  <c r="U13435" i="3" s="1"/>
  <c r="V13436" i="3"/>
  <c r="U13436" i="3" s="1"/>
  <c r="V13437" i="3"/>
  <c r="U13437" i="3" s="1"/>
  <c r="V13438" i="3"/>
  <c r="U13438" i="3" s="1"/>
  <c r="V13439" i="3"/>
  <c r="U13439" i="3" s="1"/>
  <c r="V13440" i="3"/>
  <c r="U13440" i="3" s="1"/>
  <c r="V13441" i="3"/>
  <c r="U13441" i="3" s="1"/>
  <c r="V13442" i="3"/>
  <c r="U13442" i="3" s="1"/>
  <c r="V13443" i="3"/>
  <c r="U13443" i="3" s="1"/>
  <c r="V13444" i="3"/>
  <c r="U13444" i="3" s="1"/>
  <c r="V13445" i="3"/>
  <c r="U13445" i="3" s="1"/>
  <c r="V13446" i="3"/>
  <c r="U13446" i="3" s="1"/>
  <c r="V13447" i="3"/>
  <c r="U13447" i="3" s="1"/>
  <c r="V13448" i="3"/>
  <c r="U13448" i="3" s="1"/>
  <c r="V13449" i="3"/>
  <c r="U13449" i="3" s="1"/>
  <c r="V13450" i="3"/>
  <c r="U13450" i="3" s="1"/>
  <c r="V13451" i="3"/>
  <c r="U13451" i="3" s="1"/>
  <c r="V13452" i="3"/>
  <c r="U13452" i="3" s="1"/>
  <c r="V13453" i="3"/>
  <c r="U13453" i="3" s="1"/>
  <c r="V13454" i="3"/>
  <c r="U13454" i="3" s="1"/>
  <c r="V13455" i="3"/>
  <c r="U13455" i="3" s="1"/>
  <c r="V13456" i="3"/>
  <c r="U13456" i="3" s="1"/>
  <c r="V13457" i="3"/>
  <c r="U13457" i="3" s="1"/>
  <c r="V13458" i="3"/>
  <c r="U13458" i="3" s="1"/>
  <c r="V13459" i="3"/>
  <c r="U13459" i="3" s="1"/>
  <c r="V13460" i="3"/>
  <c r="U13460" i="3" s="1"/>
  <c r="V13461" i="3"/>
  <c r="U13461" i="3" s="1"/>
  <c r="V13462" i="3"/>
  <c r="U13462" i="3" s="1"/>
  <c r="V13463" i="3"/>
  <c r="U13463" i="3" s="1"/>
  <c r="V13464" i="3"/>
  <c r="U13464" i="3" s="1"/>
  <c r="V13465" i="3"/>
  <c r="U13465" i="3" s="1"/>
  <c r="V13466" i="3"/>
  <c r="U13466" i="3" s="1"/>
  <c r="V13467" i="3"/>
  <c r="U13467" i="3" s="1"/>
  <c r="V13468" i="3"/>
  <c r="U13468" i="3" s="1"/>
  <c r="V13469" i="3"/>
  <c r="U13469" i="3" s="1"/>
  <c r="V13470" i="3"/>
  <c r="U13470" i="3" s="1"/>
  <c r="V13471" i="3"/>
  <c r="U13471" i="3" s="1"/>
  <c r="V13472" i="3"/>
  <c r="U13472" i="3" s="1"/>
  <c r="V13473" i="3"/>
  <c r="U13473" i="3" s="1"/>
  <c r="V13474" i="3"/>
  <c r="U13474" i="3" s="1"/>
  <c r="V13475" i="3"/>
  <c r="U13475" i="3" s="1"/>
  <c r="V13476" i="3"/>
  <c r="U13476" i="3" s="1"/>
  <c r="V13477" i="3"/>
  <c r="U13477" i="3" s="1"/>
  <c r="V13478" i="3"/>
  <c r="U13478" i="3" s="1"/>
  <c r="V13479" i="3"/>
  <c r="U13479" i="3" s="1"/>
  <c r="V13480" i="3"/>
  <c r="U13480" i="3" s="1"/>
  <c r="V13481" i="3"/>
  <c r="U13481" i="3" s="1"/>
  <c r="V13482" i="3"/>
  <c r="U13482" i="3" s="1"/>
  <c r="V13483" i="3"/>
  <c r="U13483" i="3" s="1"/>
  <c r="V13484" i="3"/>
  <c r="U13484" i="3" s="1"/>
  <c r="V13485" i="3"/>
  <c r="U13485" i="3" s="1"/>
  <c r="V13486" i="3"/>
  <c r="U13486" i="3" s="1"/>
  <c r="V13487" i="3"/>
  <c r="U13487" i="3" s="1"/>
  <c r="V13488" i="3"/>
  <c r="U13488" i="3" s="1"/>
  <c r="V13489" i="3"/>
  <c r="U13489" i="3" s="1"/>
  <c r="V13490" i="3"/>
  <c r="U13490" i="3" s="1"/>
  <c r="V13491" i="3"/>
  <c r="U13491" i="3" s="1"/>
  <c r="V13492" i="3"/>
  <c r="U13492" i="3" s="1"/>
  <c r="V13493" i="3"/>
  <c r="U13493" i="3" s="1"/>
  <c r="V13494" i="3"/>
  <c r="U13494" i="3" s="1"/>
  <c r="V13495" i="3"/>
  <c r="U13495" i="3" s="1"/>
  <c r="V13496" i="3"/>
  <c r="U13496" i="3" s="1"/>
  <c r="V13497" i="3"/>
  <c r="U13497" i="3" s="1"/>
  <c r="V13498" i="3"/>
  <c r="U13498" i="3" s="1"/>
  <c r="V13499" i="3"/>
  <c r="U13499" i="3" s="1"/>
  <c r="V13500" i="3"/>
  <c r="U13500" i="3" s="1"/>
  <c r="V13501" i="3"/>
  <c r="U13501" i="3" s="1"/>
  <c r="V13502" i="3"/>
  <c r="U13502" i="3" s="1"/>
  <c r="V13503" i="3"/>
  <c r="U13503" i="3" s="1"/>
  <c r="V13504" i="3"/>
  <c r="U13504" i="3" s="1"/>
  <c r="V13505" i="3"/>
  <c r="U13505" i="3" s="1"/>
  <c r="V13506" i="3"/>
  <c r="U13506" i="3" s="1"/>
  <c r="V13507" i="3"/>
  <c r="U13507" i="3" s="1"/>
  <c r="V13508" i="3"/>
  <c r="U13508" i="3" s="1"/>
  <c r="V13509" i="3"/>
  <c r="U13509" i="3" s="1"/>
  <c r="V13510" i="3"/>
  <c r="U13510" i="3" s="1"/>
  <c r="V13511" i="3"/>
  <c r="U13511" i="3" s="1"/>
  <c r="V13512" i="3"/>
  <c r="U13512" i="3" s="1"/>
  <c r="V13513" i="3"/>
  <c r="U13513" i="3" s="1"/>
  <c r="V13514" i="3"/>
  <c r="U13514" i="3" s="1"/>
  <c r="V13515" i="3"/>
  <c r="U13515" i="3" s="1"/>
  <c r="V13516" i="3"/>
  <c r="U13516" i="3" s="1"/>
  <c r="V13517" i="3"/>
  <c r="U13517" i="3" s="1"/>
  <c r="V13518" i="3"/>
  <c r="U13518" i="3" s="1"/>
  <c r="V13519" i="3"/>
  <c r="U13519" i="3" s="1"/>
  <c r="V13520" i="3"/>
  <c r="U13520" i="3" s="1"/>
  <c r="V13521" i="3"/>
  <c r="U13521" i="3" s="1"/>
  <c r="V13522" i="3"/>
  <c r="U13522" i="3" s="1"/>
  <c r="V13523" i="3"/>
  <c r="U13523" i="3" s="1"/>
  <c r="V13524" i="3"/>
  <c r="U13524" i="3" s="1"/>
  <c r="V13525" i="3"/>
  <c r="U13525" i="3" s="1"/>
  <c r="V13526" i="3"/>
  <c r="U13526" i="3" s="1"/>
  <c r="V13527" i="3"/>
  <c r="U13527" i="3" s="1"/>
  <c r="V13528" i="3"/>
  <c r="U13528" i="3" s="1"/>
  <c r="V13529" i="3"/>
  <c r="U13529" i="3" s="1"/>
  <c r="V13530" i="3"/>
  <c r="U13530" i="3" s="1"/>
  <c r="V13531" i="3"/>
  <c r="U13531" i="3" s="1"/>
  <c r="V13532" i="3"/>
  <c r="U13532" i="3" s="1"/>
  <c r="V13533" i="3"/>
  <c r="U13533" i="3" s="1"/>
  <c r="V13534" i="3"/>
  <c r="U13534" i="3" s="1"/>
  <c r="V13535" i="3"/>
  <c r="U13535" i="3" s="1"/>
  <c r="V13536" i="3"/>
  <c r="U13536" i="3" s="1"/>
  <c r="V13537" i="3"/>
  <c r="U13537" i="3" s="1"/>
  <c r="V13538" i="3"/>
  <c r="U13538" i="3" s="1"/>
  <c r="V13539" i="3"/>
  <c r="U13539" i="3" s="1"/>
  <c r="V13540" i="3"/>
  <c r="U13540" i="3" s="1"/>
  <c r="V13541" i="3"/>
  <c r="U13541" i="3" s="1"/>
  <c r="V13542" i="3"/>
  <c r="U13542" i="3" s="1"/>
  <c r="V13543" i="3"/>
  <c r="U13543" i="3" s="1"/>
  <c r="V13544" i="3"/>
  <c r="U13544" i="3" s="1"/>
  <c r="V13545" i="3"/>
  <c r="U13545" i="3" s="1"/>
  <c r="V13546" i="3"/>
  <c r="U13546" i="3" s="1"/>
  <c r="V13547" i="3"/>
  <c r="U13547" i="3" s="1"/>
  <c r="V13548" i="3"/>
  <c r="U13548" i="3" s="1"/>
  <c r="V13549" i="3"/>
  <c r="U13549" i="3" s="1"/>
  <c r="V13550" i="3"/>
  <c r="U13550" i="3" s="1"/>
  <c r="V13551" i="3"/>
  <c r="U13551" i="3" s="1"/>
  <c r="V13552" i="3"/>
  <c r="U13552" i="3" s="1"/>
  <c r="V13553" i="3"/>
  <c r="U13553" i="3" s="1"/>
  <c r="V13554" i="3"/>
  <c r="U13554" i="3" s="1"/>
  <c r="V13555" i="3"/>
  <c r="U13555" i="3" s="1"/>
  <c r="V13556" i="3"/>
  <c r="U13556" i="3" s="1"/>
  <c r="V13557" i="3"/>
  <c r="U13557" i="3" s="1"/>
  <c r="V13558" i="3"/>
  <c r="U13558" i="3" s="1"/>
  <c r="V13559" i="3"/>
  <c r="U13559" i="3" s="1"/>
  <c r="V13560" i="3"/>
  <c r="U13560" i="3" s="1"/>
  <c r="V13561" i="3"/>
  <c r="U13561" i="3" s="1"/>
  <c r="V13562" i="3"/>
  <c r="U13562" i="3" s="1"/>
  <c r="V13563" i="3"/>
  <c r="U13563" i="3" s="1"/>
  <c r="V13564" i="3"/>
  <c r="U13564" i="3" s="1"/>
  <c r="V13565" i="3"/>
  <c r="U13565" i="3" s="1"/>
  <c r="V13566" i="3"/>
  <c r="U13566" i="3" s="1"/>
  <c r="V13567" i="3"/>
  <c r="U13567" i="3" s="1"/>
  <c r="V13568" i="3"/>
  <c r="U13568" i="3" s="1"/>
  <c r="V13569" i="3"/>
  <c r="U13569" i="3" s="1"/>
  <c r="V13570" i="3"/>
  <c r="U13570" i="3" s="1"/>
  <c r="V13571" i="3"/>
  <c r="U13571" i="3" s="1"/>
  <c r="V13572" i="3"/>
  <c r="U13572" i="3" s="1"/>
  <c r="V13573" i="3"/>
  <c r="U13573" i="3" s="1"/>
  <c r="V13574" i="3"/>
  <c r="U13574" i="3" s="1"/>
  <c r="V13575" i="3"/>
  <c r="U13575" i="3" s="1"/>
  <c r="V13576" i="3"/>
  <c r="U13576" i="3" s="1"/>
  <c r="V13577" i="3"/>
  <c r="U13577" i="3" s="1"/>
  <c r="V13578" i="3"/>
  <c r="U13578" i="3" s="1"/>
  <c r="V13579" i="3"/>
  <c r="U13579" i="3" s="1"/>
  <c r="V13580" i="3"/>
  <c r="U13580" i="3" s="1"/>
  <c r="V13581" i="3"/>
  <c r="U13581" i="3" s="1"/>
  <c r="V13582" i="3"/>
  <c r="U13582" i="3" s="1"/>
  <c r="V13583" i="3"/>
  <c r="U13583" i="3" s="1"/>
  <c r="V13584" i="3"/>
  <c r="U13584" i="3" s="1"/>
  <c r="V13585" i="3"/>
  <c r="U13585" i="3" s="1"/>
  <c r="V13586" i="3"/>
  <c r="U13586" i="3" s="1"/>
  <c r="V13587" i="3"/>
  <c r="U13587" i="3" s="1"/>
  <c r="V13588" i="3"/>
  <c r="U13588" i="3" s="1"/>
  <c r="V13589" i="3"/>
  <c r="U13589" i="3" s="1"/>
  <c r="V13590" i="3"/>
  <c r="U13590" i="3" s="1"/>
  <c r="V13591" i="3"/>
  <c r="U13591" i="3" s="1"/>
  <c r="V13592" i="3"/>
  <c r="U13592" i="3" s="1"/>
  <c r="V13593" i="3"/>
  <c r="U13593" i="3" s="1"/>
  <c r="V13594" i="3"/>
  <c r="U13594" i="3" s="1"/>
  <c r="V13595" i="3"/>
  <c r="U13595" i="3" s="1"/>
  <c r="V13596" i="3"/>
  <c r="U13596" i="3" s="1"/>
  <c r="V13597" i="3"/>
  <c r="U13597" i="3" s="1"/>
  <c r="V13598" i="3"/>
  <c r="U13598" i="3" s="1"/>
  <c r="V13599" i="3"/>
  <c r="U13599" i="3" s="1"/>
  <c r="V13600" i="3"/>
  <c r="U13600" i="3" s="1"/>
  <c r="V13601" i="3"/>
  <c r="U13601" i="3" s="1"/>
  <c r="V13602" i="3"/>
  <c r="U13602" i="3" s="1"/>
  <c r="V13603" i="3"/>
  <c r="U13603" i="3" s="1"/>
  <c r="V13604" i="3"/>
  <c r="U13604" i="3" s="1"/>
  <c r="V13605" i="3"/>
  <c r="U13605" i="3" s="1"/>
  <c r="V13606" i="3"/>
  <c r="U13606" i="3" s="1"/>
  <c r="V13607" i="3"/>
  <c r="U13607" i="3" s="1"/>
  <c r="V13608" i="3"/>
  <c r="U13608" i="3" s="1"/>
  <c r="V13609" i="3"/>
  <c r="U13609" i="3" s="1"/>
  <c r="V13610" i="3"/>
  <c r="U13610" i="3" s="1"/>
  <c r="V13611" i="3"/>
  <c r="U13611" i="3" s="1"/>
  <c r="V13612" i="3"/>
  <c r="U13612" i="3" s="1"/>
  <c r="V13613" i="3"/>
  <c r="U13613" i="3" s="1"/>
  <c r="V13614" i="3"/>
  <c r="U13614" i="3" s="1"/>
  <c r="V13615" i="3"/>
  <c r="U13615" i="3" s="1"/>
  <c r="V13616" i="3"/>
  <c r="U13616" i="3" s="1"/>
  <c r="V13617" i="3"/>
  <c r="U13617" i="3" s="1"/>
  <c r="V13618" i="3"/>
  <c r="U13618" i="3" s="1"/>
  <c r="V13619" i="3"/>
  <c r="U13619" i="3" s="1"/>
  <c r="V13620" i="3"/>
  <c r="U13620" i="3" s="1"/>
  <c r="V13621" i="3"/>
  <c r="U13621" i="3" s="1"/>
  <c r="V13622" i="3"/>
  <c r="U13622" i="3" s="1"/>
  <c r="V13623" i="3"/>
  <c r="U13623" i="3" s="1"/>
  <c r="V13624" i="3"/>
  <c r="U13624" i="3" s="1"/>
  <c r="V13625" i="3"/>
  <c r="U13625" i="3" s="1"/>
  <c r="V13626" i="3"/>
  <c r="U13626" i="3" s="1"/>
  <c r="V13627" i="3"/>
  <c r="U13627" i="3" s="1"/>
  <c r="V13628" i="3"/>
  <c r="U13628" i="3" s="1"/>
  <c r="V13629" i="3"/>
  <c r="U13629" i="3" s="1"/>
  <c r="V13630" i="3"/>
  <c r="U13630" i="3" s="1"/>
  <c r="V13631" i="3"/>
  <c r="U13631" i="3" s="1"/>
  <c r="V13632" i="3"/>
  <c r="U13632" i="3" s="1"/>
  <c r="V13633" i="3"/>
  <c r="U13633" i="3" s="1"/>
  <c r="V13634" i="3"/>
  <c r="U13634" i="3" s="1"/>
  <c r="V13635" i="3"/>
  <c r="U13635" i="3" s="1"/>
  <c r="V13636" i="3"/>
  <c r="U13636" i="3" s="1"/>
  <c r="V13637" i="3"/>
  <c r="U13637" i="3" s="1"/>
  <c r="V13638" i="3"/>
  <c r="U13638" i="3" s="1"/>
  <c r="V13639" i="3"/>
  <c r="U13639" i="3" s="1"/>
  <c r="V13640" i="3"/>
  <c r="U13640" i="3" s="1"/>
  <c r="V13641" i="3"/>
  <c r="U13641" i="3" s="1"/>
  <c r="V13642" i="3"/>
  <c r="U13642" i="3" s="1"/>
  <c r="V13643" i="3"/>
  <c r="U13643" i="3" s="1"/>
  <c r="V13644" i="3"/>
  <c r="U13644" i="3" s="1"/>
  <c r="V13645" i="3"/>
  <c r="U13645" i="3" s="1"/>
  <c r="V13646" i="3"/>
  <c r="U13646" i="3" s="1"/>
  <c r="V13647" i="3"/>
  <c r="U13647" i="3" s="1"/>
  <c r="V13648" i="3"/>
  <c r="U13648" i="3" s="1"/>
  <c r="V13649" i="3"/>
  <c r="U13649" i="3" s="1"/>
  <c r="V13650" i="3"/>
  <c r="U13650" i="3" s="1"/>
  <c r="V13651" i="3"/>
  <c r="U13651" i="3" s="1"/>
  <c r="V13652" i="3"/>
  <c r="U13652" i="3" s="1"/>
  <c r="V13653" i="3"/>
  <c r="U13653" i="3" s="1"/>
  <c r="V13654" i="3"/>
  <c r="U13654" i="3" s="1"/>
  <c r="V13655" i="3"/>
  <c r="U13655" i="3" s="1"/>
  <c r="V13656" i="3"/>
  <c r="U13656" i="3" s="1"/>
  <c r="V13657" i="3"/>
  <c r="U13657" i="3" s="1"/>
  <c r="V13658" i="3"/>
  <c r="U13658" i="3" s="1"/>
  <c r="V13659" i="3"/>
  <c r="U13659" i="3" s="1"/>
  <c r="V13660" i="3"/>
  <c r="U13660" i="3" s="1"/>
  <c r="V13661" i="3"/>
  <c r="U13661" i="3" s="1"/>
  <c r="V13662" i="3"/>
  <c r="U13662" i="3" s="1"/>
  <c r="V13663" i="3"/>
  <c r="U13663" i="3" s="1"/>
  <c r="V13664" i="3"/>
  <c r="U13664" i="3" s="1"/>
  <c r="V13665" i="3"/>
  <c r="U13665" i="3" s="1"/>
  <c r="V13666" i="3"/>
  <c r="U13666" i="3" s="1"/>
  <c r="V13667" i="3"/>
  <c r="U13667" i="3" s="1"/>
  <c r="V13668" i="3"/>
  <c r="U13668" i="3" s="1"/>
  <c r="V13669" i="3"/>
  <c r="U13669" i="3" s="1"/>
  <c r="V13670" i="3"/>
  <c r="U13670" i="3" s="1"/>
  <c r="V13671" i="3"/>
  <c r="U13671" i="3" s="1"/>
  <c r="V13672" i="3"/>
  <c r="U13672" i="3" s="1"/>
  <c r="V13673" i="3"/>
  <c r="U13673" i="3" s="1"/>
  <c r="V13674" i="3"/>
  <c r="U13674" i="3" s="1"/>
  <c r="V13675" i="3"/>
  <c r="U13675" i="3" s="1"/>
  <c r="V13676" i="3"/>
  <c r="U13676" i="3" s="1"/>
  <c r="V13677" i="3"/>
  <c r="U13677" i="3" s="1"/>
  <c r="V13678" i="3"/>
  <c r="U13678" i="3" s="1"/>
  <c r="V13679" i="3"/>
  <c r="U13679" i="3" s="1"/>
  <c r="V13680" i="3"/>
  <c r="U13680" i="3" s="1"/>
  <c r="V13681" i="3"/>
  <c r="U13681" i="3" s="1"/>
  <c r="V13682" i="3"/>
  <c r="U13682" i="3" s="1"/>
  <c r="V13683" i="3"/>
  <c r="U13683" i="3" s="1"/>
  <c r="V13684" i="3"/>
  <c r="U13684" i="3" s="1"/>
  <c r="V13685" i="3"/>
  <c r="U13685" i="3" s="1"/>
  <c r="V13686" i="3"/>
  <c r="U13686" i="3" s="1"/>
  <c r="V13687" i="3"/>
  <c r="U13687" i="3" s="1"/>
  <c r="V13688" i="3"/>
  <c r="U13688" i="3" s="1"/>
  <c r="V13689" i="3"/>
  <c r="U13689" i="3" s="1"/>
  <c r="V13690" i="3"/>
  <c r="U13690" i="3" s="1"/>
  <c r="V13691" i="3"/>
  <c r="U13691" i="3" s="1"/>
  <c r="V13692" i="3"/>
  <c r="U13692" i="3" s="1"/>
  <c r="V13693" i="3"/>
  <c r="U13693" i="3" s="1"/>
  <c r="V13694" i="3"/>
  <c r="U13694" i="3" s="1"/>
  <c r="V13695" i="3"/>
  <c r="U13695" i="3" s="1"/>
  <c r="V13696" i="3"/>
  <c r="U13696" i="3" s="1"/>
  <c r="V13697" i="3"/>
  <c r="U13697" i="3" s="1"/>
  <c r="V13698" i="3"/>
  <c r="U13698" i="3" s="1"/>
  <c r="V13699" i="3"/>
  <c r="U13699" i="3" s="1"/>
  <c r="V13700" i="3"/>
  <c r="U13700" i="3" s="1"/>
  <c r="V13701" i="3"/>
  <c r="U13701" i="3" s="1"/>
  <c r="V13702" i="3"/>
  <c r="U13702" i="3" s="1"/>
  <c r="V13703" i="3"/>
  <c r="U13703" i="3" s="1"/>
  <c r="V13704" i="3"/>
  <c r="U13704" i="3" s="1"/>
  <c r="V13705" i="3"/>
  <c r="U13705" i="3" s="1"/>
  <c r="V13706" i="3"/>
  <c r="U13706" i="3" s="1"/>
  <c r="V13707" i="3"/>
  <c r="U13707" i="3" s="1"/>
  <c r="V13708" i="3"/>
  <c r="U13708" i="3" s="1"/>
  <c r="V13709" i="3"/>
  <c r="U13709" i="3" s="1"/>
  <c r="V13710" i="3"/>
  <c r="U13710" i="3" s="1"/>
  <c r="V13711" i="3"/>
  <c r="U13711" i="3" s="1"/>
  <c r="V13712" i="3"/>
  <c r="U13712" i="3" s="1"/>
  <c r="V13713" i="3"/>
  <c r="U13713" i="3" s="1"/>
  <c r="V13714" i="3"/>
  <c r="U13714" i="3" s="1"/>
  <c r="V13715" i="3"/>
  <c r="U13715" i="3" s="1"/>
  <c r="V13716" i="3"/>
  <c r="U13716" i="3" s="1"/>
  <c r="V13717" i="3"/>
  <c r="U13717" i="3" s="1"/>
  <c r="V13718" i="3"/>
  <c r="U13718" i="3" s="1"/>
  <c r="V13719" i="3"/>
  <c r="U13719" i="3" s="1"/>
  <c r="V13720" i="3"/>
  <c r="U13720" i="3" s="1"/>
  <c r="V13721" i="3"/>
  <c r="U13721" i="3" s="1"/>
  <c r="V13722" i="3"/>
  <c r="U13722" i="3" s="1"/>
  <c r="V13723" i="3"/>
  <c r="U13723" i="3" s="1"/>
  <c r="V13724" i="3"/>
  <c r="U13724" i="3" s="1"/>
  <c r="V13725" i="3"/>
  <c r="U13725" i="3" s="1"/>
  <c r="V13726" i="3"/>
  <c r="U13726" i="3" s="1"/>
  <c r="V13727" i="3"/>
  <c r="U13727" i="3" s="1"/>
  <c r="V13728" i="3"/>
  <c r="U13728" i="3" s="1"/>
  <c r="V13729" i="3"/>
  <c r="U13729" i="3" s="1"/>
  <c r="V13730" i="3"/>
  <c r="U13730" i="3" s="1"/>
  <c r="V13731" i="3"/>
  <c r="U13731" i="3" s="1"/>
  <c r="V13732" i="3"/>
  <c r="U13732" i="3" s="1"/>
  <c r="V13733" i="3"/>
  <c r="U13733" i="3" s="1"/>
  <c r="V13734" i="3"/>
  <c r="U13734" i="3" s="1"/>
  <c r="V13735" i="3"/>
  <c r="U13735" i="3" s="1"/>
  <c r="V13736" i="3"/>
  <c r="U13736" i="3" s="1"/>
  <c r="V13737" i="3"/>
  <c r="U13737" i="3" s="1"/>
  <c r="V13738" i="3"/>
  <c r="U13738" i="3" s="1"/>
  <c r="V13739" i="3"/>
  <c r="U13739" i="3" s="1"/>
  <c r="V13740" i="3"/>
  <c r="U13740" i="3" s="1"/>
  <c r="V13741" i="3"/>
  <c r="U13741" i="3" s="1"/>
  <c r="V13742" i="3"/>
  <c r="U13742" i="3" s="1"/>
  <c r="V13743" i="3"/>
  <c r="U13743" i="3" s="1"/>
  <c r="V13744" i="3"/>
  <c r="U13744" i="3" s="1"/>
  <c r="V13745" i="3"/>
  <c r="U13745" i="3" s="1"/>
  <c r="V13746" i="3"/>
  <c r="U13746" i="3" s="1"/>
  <c r="V13747" i="3"/>
  <c r="U13747" i="3" s="1"/>
  <c r="V13748" i="3"/>
  <c r="U13748" i="3" s="1"/>
  <c r="V13749" i="3"/>
  <c r="U13749" i="3" s="1"/>
  <c r="V13750" i="3"/>
  <c r="U13750" i="3" s="1"/>
  <c r="V13751" i="3"/>
  <c r="U13751" i="3" s="1"/>
  <c r="V13752" i="3"/>
  <c r="U13752" i="3" s="1"/>
  <c r="V13753" i="3"/>
  <c r="U13753" i="3" s="1"/>
  <c r="V13754" i="3"/>
  <c r="U13754" i="3" s="1"/>
  <c r="V13755" i="3"/>
  <c r="U13755" i="3" s="1"/>
  <c r="V13756" i="3"/>
  <c r="U13756" i="3" s="1"/>
  <c r="V13757" i="3"/>
  <c r="U13757" i="3" s="1"/>
  <c r="V13758" i="3"/>
  <c r="U13758" i="3" s="1"/>
  <c r="V13759" i="3"/>
  <c r="U13759" i="3" s="1"/>
  <c r="V13760" i="3"/>
  <c r="U13760" i="3" s="1"/>
  <c r="V13761" i="3"/>
  <c r="U13761" i="3" s="1"/>
  <c r="V13762" i="3"/>
  <c r="U13762" i="3" s="1"/>
  <c r="V13763" i="3"/>
  <c r="U13763" i="3" s="1"/>
  <c r="V13764" i="3"/>
  <c r="U13764" i="3" s="1"/>
  <c r="V13765" i="3"/>
  <c r="U13765" i="3" s="1"/>
  <c r="V13766" i="3"/>
  <c r="U13766" i="3" s="1"/>
  <c r="V13767" i="3"/>
  <c r="U13767" i="3" s="1"/>
  <c r="V13768" i="3"/>
  <c r="U13768" i="3" s="1"/>
  <c r="V13769" i="3"/>
  <c r="U13769" i="3" s="1"/>
  <c r="V13770" i="3"/>
  <c r="U13770" i="3" s="1"/>
  <c r="V13771" i="3"/>
  <c r="U13771" i="3" s="1"/>
  <c r="V13772" i="3"/>
  <c r="U13772" i="3" s="1"/>
  <c r="V13773" i="3"/>
  <c r="U13773" i="3" s="1"/>
  <c r="V13774" i="3"/>
  <c r="U13774" i="3" s="1"/>
  <c r="V13775" i="3"/>
  <c r="U13775" i="3" s="1"/>
  <c r="V13776" i="3"/>
  <c r="U13776" i="3" s="1"/>
  <c r="V13777" i="3"/>
  <c r="U13777" i="3" s="1"/>
  <c r="V13778" i="3"/>
  <c r="U13778" i="3" s="1"/>
  <c r="V13779" i="3"/>
  <c r="U13779" i="3" s="1"/>
  <c r="V13780" i="3"/>
  <c r="U13780" i="3" s="1"/>
  <c r="V13781" i="3"/>
  <c r="U13781" i="3" s="1"/>
  <c r="V13782" i="3"/>
  <c r="U13782" i="3" s="1"/>
  <c r="V13783" i="3"/>
  <c r="U13783" i="3" s="1"/>
  <c r="V13784" i="3"/>
  <c r="U13784" i="3" s="1"/>
  <c r="V13785" i="3"/>
  <c r="U13785" i="3" s="1"/>
  <c r="V13786" i="3"/>
  <c r="U13786" i="3" s="1"/>
  <c r="V13787" i="3"/>
  <c r="U13787" i="3" s="1"/>
  <c r="V13788" i="3"/>
  <c r="U13788" i="3" s="1"/>
  <c r="V13789" i="3"/>
  <c r="U13789" i="3" s="1"/>
  <c r="V13790" i="3"/>
  <c r="U13790" i="3" s="1"/>
  <c r="V13791" i="3"/>
  <c r="U13791" i="3" s="1"/>
  <c r="V13792" i="3"/>
  <c r="U13792" i="3" s="1"/>
  <c r="V13793" i="3"/>
  <c r="U13793" i="3" s="1"/>
  <c r="V13794" i="3"/>
  <c r="U13794" i="3" s="1"/>
  <c r="V13795" i="3"/>
  <c r="U13795" i="3" s="1"/>
  <c r="V13796" i="3"/>
  <c r="U13796" i="3" s="1"/>
  <c r="V13797" i="3"/>
  <c r="U13797" i="3" s="1"/>
  <c r="V13798" i="3"/>
  <c r="U13798" i="3" s="1"/>
  <c r="V13799" i="3"/>
  <c r="U13799" i="3" s="1"/>
  <c r="V13800" i="3"/>
  <c r="U13800" i="3" s="1"/>
  <c r="V13801" i="3"/>
  <c r="U13801" i="3" s="1"/>
  <c r="V13802" i="3"/>
  <c r="U13802" i="3" s="1"/>
  <c r="V13803" i="3"/>
  <c r="U13803" i="3" s="1"/>
  <c r="V13804" i="3"/>
  <c r="U13804" i="3" s="1"/>
  <c r="V13805" i="3"/>
  <c r="U13805" i="3" s="1"/>
  <c r="V13806" i="3"/>
  <c r="U13806" i="3" s="1"/>
  <c r="V13807" i="3"/>
  <c r="U13807" i="3" s="1"/>
  <c r="V13808" i="3"/>
  <c r="U13808" i="3" s="1"/>
  <c r="V13809" i="3"/>
  <c r="U13809" i="3" s="1"/>
  <c r="V13810" i="3"/>
  <c r="U13810" i="3" s="1"/>
  <c r="V13811" i="3"/>
  <c r="U13811" i="3" s="1"/>
  <c r="V13812" i="3"/>
  <c r="U13812" i="3" s="1"/>
  <c r="V13813" i="3"/>
  <c r="U13813" i="3" s="1"/>
  <c r="V13814" i="3"/>
  <c r="U13814" i="3" s="1"/>
  <c r="V13815" i="3"/>
  <c r="U13815" i="3" s="1"/>
  <c r="V13816" i="3"/>
  <c r="U13816" i="3" s="1"/>
  <c r="V13817" i="3"/>
  <c r="U13817" i="3" s="1"/>
  <c r="V13818" i="3"/>
  <c r="U13818" i="3" s="1"/>
  <c r="V13819" i="3"/>
  <c r="U13819" i="3" s="1"/>
  <c r="V13820" i="3"/>
  <c r="U13820" i="3" s="1"/>
  <c r="V13821" i="3"/>
  <c r="U13821" i="3" s="1"/>
  <c r="V13822" i="3"/>
  <c r="U13822" i="3" s="1"/>
  <c r="V13823" i="3"/>
  <c r="U13823" i="3" s="1"/>
  <c r="V13824" i="3"/>
  <c r="U13824" i="3" s="1"/>
  <c r="V13825" i="3"/>
  <c r="U13825" i="3" s="1"/>
  <c r="V13826" i="3"/>
  <c r="U13826" i="3" s="1"/>
  <c r="V13827" i="3"/>
  <c r="U13827" i="3" s="1"/>
  <c r="V13828" i="3"/>
  <c r="U13828" i="3" s="1"/>
  <c r="V13829" i="3"/>
  <c r="U13829" i="3" s="1"/>
  <c r="V13830" i="3"/>
  <c r="U13830" i="3" s="1"/>
  <c r="V13831" i="3"/>
  <c r="U13831" i="3" s="1"/>
  <c r="V13832" i="3"/>
  <c r="U13832" i="3" s="1"/>
  <c r="V13833" i="3"/>
  <c r="U13833" i="3" s="1"/>
  <c r="V13834" i="3"/>
  <c r="U13834" i="3" s="1"/>
  <c r="V13835" i="3"/>
  <c r="U13835" i="3" s="1"/>
  <c r="V13836" i="3"/>
  <c r="U13836" i="3" s="1"/>
  <c r="V13837" i="3"/>
  <c r="U13837" i="3" s="1"/>
  <c r="V13838" i="3"/>
  <c r="U13838" i="3" s="1"/>
  <c r="V13839" i="3"/>
  <c r="U13839" i="3" s="1"/>
  <c r="V13840" i="3"/>
  <c r="U13840" i="3" s="1"/>
  <c r="V13841" i="3"/>
  <c r="U13841" i="3" s="1"/>
  <c r="V13842" i="3"/>
  <c r="U13842" i="3" s="1"/>
  <c r="V13843" i="3"/>
  <c r="U13843" i="3" s="1"/>
  <c r="V13844" i="3"/>
  <c r="U13844" i="3" s="1"/>
  <c r="V13845" i="3"/>
  <c r="U13845" i="3" s="1"/>
  <c r="V13846" i="3"/>
  <c r="U13846" i="3" s="1"/>
  <c r="V13847" i="3"/>
  <c r="U13847" i="3" s="1"/>
  <c r="V13848" i="3"/>
  <c r="U13848" i="3" s="1"/>
  <c r="V13849" i="3"/>
  <c r="U13849" i="3" s="1"/>
  <c r="V13850" i="3"/>
  <c r="U13850" i="3" s="1"/>
  <c r="V13851" i="3"/>
  <c r="U13851" i="3" s="1"/>
  <c r="V13852" i="3"/>
  <c r="U13852" i="3" s="1"/>
  <c r="V13853" i="3"/>
  <c r="U13853" i="3" s="1"/>
  <c r="V13854" i="3"/>
  <c r="U13854" i="3" s="1"/>
  <c r="V13855" i="3"/>
  <c r="U13855" i="3" s="1"/>
  <c r="V13856" i="3"/>
  <c r="U13856" i="3" s="1"/>
  <c r="V13857" i="3"/>
  <c r="U13857" i="3" s="1"/>
  <c r="V13858" i="3"/>
  <c r="U13858" i="3" s="1"/>
  <c r="V13859" i="3"/>
  <c r="U13859" i="3" s="1"/>
  <c r="V13860" i="3"/>
  <c r="U13860" i="3" s="1"/>
  <c r="V13861" i="3"/>
  <c r="U13861" i="3" s="1"/>
  <c r="V13862" i="3"/>
  <c r="U13862" i="3" s="1"/>
  <c r="V13863" i="3"/>
  <c r="U13863" i="3" s="1"/>
  <c r="V13864" i="3"/>
  <c r="U13864" i="3" s="1"/>
  <c r="V13865" i="3"/>
  <c r="U13865" i="3" s="1"/>
  <c r="V13866" i="3"/>
  <c r="U13866" i="3" s="1"/>
  <c r="V13867" i="3"/>
  <c r="U13867" i="3" s="1"/>
  <c r="V13868" i="3"/>
  <c r="U13868" i="3" s="1"/>
  <c r="V13869" i="3"/>
  <c r="U13869" i="3" s="1"/>
  <c r="V13870" i="3"/>
  <c r="U13870" i="3" s="1"/>
  <c r="V13871" i="3"/>
  <c r="U13871" i="3" s="1"/>
  <c r="V13872" i="3"/>
  <c r="U13872" i="3" s="1"/>
  <c r="V13873" i="3"/>
  <c r="U13873" i="3" s="1"/>
  <c r="V13874" i="3"/>
  <c r="U13874" i="3" s="1"/>
  <c r="V13875" i="3"/>
  <c r="U13875" i="3" s="1"/>
  <c r="V13876" i="3"/>
  <c r="U13876" i="3" s="1"/>
  <c r="V13877" i="3"/>
  <c r="U13877" i="3" s="1"/>
  <c r="V13878" i="3"/>
  <c r="U13878" i="3" s="1"/>
  <c r="V13879" i="3"/>
  <c r="U13879" i="3" s="1"/>
  <c r="V13880" i="3"/>
  <c r="U13880" i="3" s="1"/>
  <c r="V13881" i="3"/>
  <c r="U13881" i="3" s="1"/>
  <c r="V13882" i="3"/>
  <c r="U13882" i="3" s="1"/>
  <c r="V13883" i="3"/>
  <c r="U13883" i="3" s="1"/>
  <c r="V13884" i="3"/>
  <c r="U13884" i="3" s="1"/>
  <c r="V13885" i="3"/>
  <c r="U13885" i="3" s="1"/>
  <c r="V13886" i="3"/>
  <c r="U13886" i="3" s="1"/>
  <c r="V13887" i="3"/>
  <c r="U13887" i="3" s="1"/>
  <c r="V13888" i="3"/>
  <c r="U13888" i="3" s="1"/>
  <c r="V13889" i="3"/>
  <c r="U13889" i="3" s="1"/>
  <c r="V13890" i="3"/>
  <c r="U13890" i="3" s="1"/>
  <c r="V13891" i="3"/>
  <c r="U13891" i="3" s="1"/>
  <c r="V13892" i="3"/>
  <c r="U13892" i="3" s="1"/>
  <c r="V13893" i="3"/>
  <c r="U13893" i="3" s="1"/>
  <c r="V13894" i="3"/>
  <c r="U13894" i="3" s="1"/>
  <c r="V13895" i="3"/>
  <c r="U13895" i="3" s="1"/>
  <c r="V13896" i="3"/>
  <c r="U13896" i="3" s="1"/>
  <c r="V13897" i="3"/>
  <c r="U13897" i="3" s="1"/>
  <c r="V13898" i="3"/>
  <c r="U13898" i="3" s="1"/>
  <c r="V13899" i="3"/>
  <c r="U13899" i="3" s="1"/>
  <c r="V13900" i="3"/>
  <c r="U13900" i="3" s="1"/>
  <c r="V13901" i="3"/>
  <c r="U13901" i="3" s="1"/>
  <c r="V13902" i="3"/>
  <c r="U13902" i="3" s="1"/>
  <c r="V13903" i="3"/>
  <c r="U13903" i="3" s="1"/>
  <c r="V13904" i="3"/>
  <c r="U13904" i="3" s="1"/>
  <c r="V13905" i="3"/>
  <c r="U13905" i="3" s="1"/>
  <c r="V13906" i="3"/>
  <c r="U13906" i="3" s="1"/>
  <c r="V13907" i="3"/>
  <c r="U13907" i="3" s="1"/>
  <c r="V13908" i="3"/>
  <c r="U13908" i="3" s="1"/>
  <c r="V13909" i="3"/>
  <c r="U13909" i="3" s="1"/>
  <c r="V13910" i="3"/>
  <c r="U13910" i="3" s="1"/>
  <c r="V13911" i="3"/>
  <c r="U13911" i="3" s="1"/>
  <c r="V13912" i="3"/>
  <c r="U13912" i="3" s="1"/>
  <c r="V13913" i="3"/>
  <c r="U13913" i="3" s="1"/>
  <c r="V13914" i="3"/>
  <c r="U13914" i="3" s="1"/>
  <c r="V13915" i="3"/>
  <c r="U13915" i="3" s="1"/>
  <c r="V13916" i="3"/>
  <c r="U13916" i="3" s="1"/>
  <c r="V13917" i="3"/>
  <c r="U13917" i="3" s="1"/>
  <c r="V13918" i="3"/>
  <c r="U13918" i="3" s="1"/>
  <c r="V13919" i="3"/>
  <c r="U13919" i="3" s="1"/>
  <c r="V13920" i="3"/>
  <c r="U13920" i="3" s="1"/>
  <c r="V13921" i="3"/>
  <c r="U13921" i="3" s="1"/>
  <c r="V13922" i="3"/>
  <c r="U13922" i="3" s="1"/>
  <c r="V13923" i="3"/>
  <c r="U13923" i="3" s="1"/>
  <c r="V13924" i="3"/>
  <c r="U13924" i="3" s="1"/>
  <c r="V13925" i="3"/>
  <c r="U13925" i="3" s="1"/>
  <c r="V13926" i="3"/>
  <c r="U13926" i="3" s="1"/>
  <c r="V13927" i="3"/>
  <c r="U13927" i="3" s="1"/>
  <c r="V13928" i="3"/>
  <c r="U13928" i="3" s="1"/>
  <c r="V13929" i="3"/>
  <c r="U13929" i="3" s="1"/>
  <c r="V13930" i="3"/>
  <c r="U13930" i="3" s="1"/>
  <c r="V13931" i="3"/>
  <c r="U13931" i="3" s="1"/>
  <c r="V13932" i="3"/>
  <c r="U13932" i="3" s="1"/>
  <c r="V13933" i="3"/>
  <c r="U13933" i="3" s="1"/>
  <c r="V13934" i="3"/>
  <c r="U13934" i="3" s="1"/>
  <c r="V13935" i="3"/>
  <c r="U13935" i="3" s="1"/>
  <c r="V13936" i="3"/>
  <c r="U13936" i="3" s="1"/>
  <c r="V13937" i="3"/>
  <c r="U13937" i="3" s="1"/>
  <c r="V13938" i="3"/>
  <c r="U13938" i="3" s="1"/>
  <c r="V13939" i="3"/>
  <c r="U13939" i="3" s="1"/>
  <c r="V13940" i="3"/>
  <c r="U13940" i="3" s="1"/>
  <c r="V13941" i="3"/>
  <c r="U13941" i="3" s="1"/>
  <c r="V13942" i="3"/>
  <c r="U13942" i="3" s="1"/>
  <c r="V13943" i="3"/>
  <c r="U13943" i="3" s="1"/>
  <c r="V13944" i="3"/>
  <c r="U13944" i="3" s="1"/>
  <c r="V13945" i="3"/>
  <c r="U13945" i="3" s="1"/>
  <c r="V13946" i="3"/>
  <c r="U13946" i="3" s="1"/>
  <c r="V13947" i="3"/>
  <c r="U13947" i="3" s="1"/>
  <c r="V13948" i="3"/>
  <c r="U13948" i="3" s="1"/>
  <c r="V13949" i="3"/>
  <c r="U13949" i="3" s="1"/>
  <c r="V13950" i="3"/>
  <c r="U13950" i="3" s="1"/>
  <c r="V13951" i="3"/>
  <c r="U13951" i="3" s="1"/>
  <c r="V13952" i="3"/>
  <c r="U13952" i="3" s="1"/>
  <c r="V13953" i="3"/>
  <c r="U13953" i="3" s="1"/>
  <c r="V13954" i="3"/>
  <c r="U13954" i="3" s="1"/>
  <c r="V13955" i="3"/>
  <c r="U13955" i="3" s="1"/>
  <c r="V13956" i="3"/>
  <c r="U13956" i="3" s="1"/>
  <c r="V13957" i="3"/>
  <c r="U13957" i="3" s="1"/>
  <c r="V13958" i="3"/>
  <c r="U13958" i="3" s="1"/>
  <c r="V13959" i="3"/>
  <c r="U13959" i="3" s="1"/>
  <c r="V13960" i="3"/>
  <c r="U13960" i="3" s="1"/>
  <c r="V13961" i="3"/>
  <c r="U13961" i="3" s="1"/>
  <c r="V13962" i="3"/>
  <c r="U13962" i="3" s="1"/>
  <c r="V13963" i="3"/>
  <c r="U13963" i="3" s="1"/>
  <c r="V13964" i="3"/>
  <c r="U13964" i="3" s="1"/>
  <c r="V13965" i="3"/>
  <c r="U13965" i="3" s="1"/>
  <c r="V13966" i="3"/>
  <c r="U13966" i="3" s="1"/>
  <c r="V13967" i="3"/>
  <c r="U13967" i="3" s="1"/>
  <c r="V13968" i="3"/>
  <c r="U13968" i="3" s="1"/>
  <c r="V13969" i="3"/>
  <c r="U13969" i="3" s="1"/>
  <c r="V13970" i="3"/>
  <c r="U13970" i="3" s="1"/>
  <c r="V13971" i="3"/>
  <c r="U13971" i="3" s="1"/>
  <c r="V13972" i="3"/>
  <c r="U13972" i="3" s="1"/>
  <c r="V13973" i="3"/>
  <c r="U13973" i="3" s="1"/>
  <c r="V13974" i="3"/>
  <c r="U13974" i="3" s="1"/>
  <c r="V13975" i="3"/>
  <c r="U13975" i="3" s="1"/>
  <c r="V13976" i="3"/>
  <c r="U13976" i="3" s="1"/>
  <c r="V13977" i="3"/>
  <c r="U13977" i="3" s="1"/>
  <c r="V13978" i="3"/>
  <c r="U13978" i="3" s="1"/>
  <c r="V13979" i="3"/>
  <c r="U13979" i="3" s="1"/>
  <c r="V13980" i="3"/>
  <c r="U13980" i="3" s="1"/>
  <c r="V13981" i="3"/>
  <c r="U13981" i="3" s="1"/>
  <c r="V13982" i="3"/>
  <c r="U13982" i="3" s="1"/>
  <c r="V13983" i="3"/>
  <c r="U13983" i="3" s="1"/>
  <c r="V13984" i="3"/>
  <c r="U13984" i="3" s="1"/>
  <c r="V13985" i="3"/>
  <c r="U13985" i="3" s="1"/>
  <c r="V13986" i="3"/>
  <c r="U13986" i="3" s="1"/>
  <c r="V13987" i="3"/>
  <c r="U13987" i="3" s="1"/>
  <c r="V13988" i="3"/>
  <c r="U13988" i="3" s="1"/>
  <c r="V13989" i="3"/>
  <c r="U13989" i="3" s="1"/>
  <c r="V13990" i="3"/>
  <c r="U13990" i="3" s="1"/>
  <c r="V13991" i="3"/>
  <c r="U13991" i="3" s="1"/>
  <c r="V13992" i="3"/>
  <c r="U13992" i="3" s="1"/>
  <c r="V13993" i="3"/>
  <c r="U13993" i="3" s="1"/>
  <c r="V13994" i="3"/>
  <c r="U13994" i="3" s="1"/>
  <c r="V13995" i="3"/>
  <c r="U13995" i="3" s="1"/>
  <c r="V13996" i="3"/>
  <c r="U13996" i="3" s="1"/>
  <c r="V13997" i="3"/>
  <c r="U13997" i="3" s="1"/>
  <c r="V13998" i="3"/>
  <c r="U13998" i="3" s="1"/>
  <c r="V13999" i="3"/>
  <c r="U13999" i="3" s="1"/>
  <c r="V14000" i="3"/>
  <c r="U14000" i="3" s="1"/>
  <c r="V14001" i="3"/>
  <c r="U14001" i="3" s="1"/>
  <c r="V14002" i="3"/>
  <c r="U14002" i="3" s="1"/>
  <c r="V14003" i="3"/>
  <c r="U14003" i="3" s="1"/>
  <c r="V14004" i="3"/>
  <c r="U14004" i="3" s="1"/>
  <c r="V14005" i="3"/>
  <c r="U14005" i="3" s="1"/>
  <c r="V14006" i="3"/>
  <c r="U14006" i="3" s="1"/>
  <c r="V14007" i="3"/>
  <c r="U14007" i="3" s="1"/>
  <c r="V14008" i="3"/>
  <c r="U14008" i="3" s="1"/>
  <c r="V14009" i="3"/>
  <c r="U14009" i="3" s="1"/>
  <c r="V14010" i="3"/>
  <c r="U14010" i="3" s="1"/>
  <c r="V14011" i="3"/>
  <c r="U14011" i="3" s="1"/>
  <c r="V14012" i="3"/>
  <c r="U14012" i="3" s="1"/>
  <c r="V14013" i="3"/>
  <c r="U14013" i="3" s="1"/>
  <c r="V14014" i="3"/>
  <c r="U14014" i="3" s="1"/>
  <c r="V14015" i="3"/>
  <c r="U14015" i="3" s="1"/>
  <c r="V14016" i="3"/>
  <c r="U14016" i="3" s="1"/>
  <c r="V14017" i="3"/>
  <c r="U14017" i="3" s="1"/>
  <c r="V14018" i="3"/>
  <c r="U14018" i="3" s="1"/>
  <c r="V14019" i="3"/>
  <c r="U14019" i="3" s="1"/>
  <c r="V14020" i="3"/>
  <c r="U14020" i="3" s="1"/>
  <c r="V14021" i="3"/>
  <c r="U14021" i="3" s="1"/>
  <c r="V14022" i="3"/>
  <c r="U14022" i="3" s="1"/>
  <c r="V14023" i="3"/>
  <c r="U14023" i="3" s="1"/>
  <c r="V14024" i="3"/>
  <c r="U14024" i="3" s="1"/>
  <c r="V14025" i="3"/>
  <c r="U14025" i="3" s="1"/>
  <c r="V14026" i="3"/>
  <c r="U14026" i="3" s="1"/>
  <c r="V14027" i="3"/>
  <c r="U14027" i="3" s="1"/>
  <c r="V14028" i="3"/>
  <c r="U14028" i="3" s="1"/>
  <c r="V14029" i="3"/>
  <c r="U14029" i="3" s="1"/>
  <c r="V14030" i="3"/>
  <c r="U14030" i="3" s="1"/>
  <c r="V14031" i="3"/>
  <c r="U14031" i="3" s="1"/>
  <c r="V14032" i="3"/>
  <c r="U14032" i="3" s="1"/>
  <c r="V14033" i="3"/>
  <c r="U14033" i="3" s="1"/>
  <c r="V14034" i="3"/>
  <c r="U14034" i="3" s="1"/>
  <c r="V14035" i="3"/>
  <c r="U14035" i="3" s="1"/>
  <c r="V14036" i="3"/>
  <c r="U14036" i="3" s="1"/>
  <c r="V14037" i="3"/>
  <c r="U14037" i="3" s="1"/>
  <c r="V14038" i="3"/>
  <c r="U14038" i="3" s="1"/>
  <c r="V14039" i="3"/>
  <c r="U14039" i="3" s="1"/>
  <c r="V14040" i="3"/>
  <c r="U14040" i="3" s="1"/>
  <c r="V14041" i="3"/>
  <c r="U14041" i="3" s="1"/>
  <c r="V14042" i="3"/>
  <c r="U14042" i="3" s="1"/>
  <c r="V14043" i="3"/>
  <c r="U14043" i="3" s="1"/>
  <c r="V14044" i="3"/>
  <c r="U14044" i="3" s="1"/>
  <c r="V14045" i="3"/>
  <c r="U14045" i="3" s="1"/>
  <c r="V14046" i="3"/>
  <c r="U14046" i="3" s="1"/>
  <c r="V14047" i="3"/>
  <c r="U14047" i="3" s="1"/>
  <c r="V14048" i="3"/>
  <c r="U14048" i="3" s="1"/>
  <c r="V14049" i="3"/>
  <c r="U14049" i="3" s="1"/>
  <c r="V14050" i="3"/>
  <c r="U14050" i="3" s="1"/>
  <c r="V14051" i="3"/>
  <c r="U14051" i="3" s="1"/>
  <c r="V14052" i="3"/>
  <c r="U14052" i="3" s="1"/>
  <c r="V14053" i="3"/>
  <c r="U14053" i="3" s="1"/>
  <c r="V14054" i="3"/>
  <c r="U14054" i="3" s="1"/>
  <c r="V14055" i="3"/>
  <c r="U14055" i="3" s="1"/>
  <c r="V14056" i="3"/>
  <c r="U14056" i="3" s="1"/>
  <c r="V14057" i="3"/>
  <c r="U14057" i="3" s="1"/>
  <c r="V14058" i="3"/>
  <c r="U14058" i="3" s="1"/>
  <c r="V14059" i="3"/>
  <c r="U14059" i="3" s="1"/>
  <c r="V14060" i="3"/>
  <c r="U14060" i="3" s="1"/>
  <c r="V14061" i="3"/>
  <c r="U14061" i="3" s="1"/>
  <c r="V14062" i="3"/>
  <c r="U14062" i="3" s="1"/>
  <c r="V14063" i="3"/>
  <c r="U14063" i="3" s="1"/>
  <c r="V14064" i="3"/>
  <c r="U14064" i="3" s="1"/>
  <c r="V14065" i="3"/>
  <c r="U14065" i="3" s="1"/>
  <c r="V14066" i="3"/>
  <c r="U14066" i="3" s="1"/>
  <c r="V14067" i="3"/>
  <c r="U14067" i="3" s="1"/>
  <c r="V14068" i="3"/>
  <c r="U14068" i="3" s="1"/>
  <c r="V14069" i="3"/>
  <c r="U14069" i="3" s="1"/>
  <c r="V14070" i="3"/>
  <c r="U14070" i="3" s="1"/>
  <c r="V14071" i="3"/>
  <c r="U14071" i="3" s="1"/>
  <c r="V14072" i="3"/>
  <c r="U14072" i="3" s="1"/>
  <c r="V14073" i="3"/>
  <c r="U14073" i="3" s="1"/>
  <c r="V14074" i="3"/>
  <c r="U14074" i="3" s="1"/>
  <c r="V14075" i="3"/>
  <c r="U14075" i="3" s="1"/>
  <c r="V14076" i="3"/>
  <c r="U14076" i="3" s="1"/>
  <c r="V14077" i="3"/>
  <c r="U14077" i="3" s="1"/>
  <c r="V14078" i="3"/>
  <c r="U14078" i="3" s="1"/>
  <c r="V14079" i="3"/>
  <c r="U14079" i="3" s="1"/>
  <c r="V14080" i="3"/>
  <c r="U14080" i="3" s="1"/>
  <c r="V14081" i="3"/>
  <c r="U14081" i="3" s="1"/>
  <c r="V14082" i="3"/>
  <c r="U14082" i="3" s="1"/>
  <c r="V14083" i="3"/>
  <c r="U14083" i="3" s="1"/>
  <c r="V14084" i="3"/>
  <c r="U14084" i="3" s="1"/>
  <c r="V14085" i="3"/>
  <c r="U14085" i="3" s="1"/>
  <c r="V14086" i="3"/>
  <c r="U14086" i="3" s="1"/>
  <c r="V14087" i="3"/>
  <c r="U14087" i="3" s="1"/>
  <c r="V14088" i="3"/>
  <c r="U14088" i="3" s="1"/>
  <c r="V14089" i="3"/>
  <c r="U14089" i="3" s="1"/>
  <c r="V14090" i="3"/>
  <c r="U14090" i="3" s="1"/>
  <c r="V14091" i="3"/>
  <c r="U14091" i="3" s="1"/>
  <c r="V14092" i="3"/>
  <c r="U14092" i="3" s="1"/>
  <c r="V14093" i="3"/>
  <c r="U14093" i="3" s="1"/>
  <c r="V14094" i="3"/>
  <c r="U14094" i="3" s="1"/>
  <c r="V14095" i="3"/>
  <c r="U14095" i="3" s="1"/>
  <c r="V14096" i="3"/>
  <c r="U14096" i="3" s="1"/>
  <c r="V14097" i="3"/>
  <c r="U14097" i="3" s="1"/>
  <c r="V14098" i="3"/>
  <c r="U14098" i="3" s="1"/>
  <c r="V14099" i="3"/>
  <c r="U14099" i="3" s="1"/>
  <c r="V14100" i="3"/>
  <c r="U14100" i="3" s="1"/>
  <c r="V14101" i="3"/>
  <c r="U14101" i="3" s="1"/>
  <c r="V14102" i="3"/>
  <c r="U14102" i="3" s="1"/>
  <c r="V14103" i="3"/>
  <c r="U14103" i="3" s="1"/>
  <c r="V14104" i="3"/>
  <c r="U14104" i="3" s="1"/>
  <c r="V14105" i="3"/>
  <c r="U14105" i="3" s="1"/>
  <c r="V14106" i="3"/>
  <c r="U14106" i="3" s="1"/>
  <c r="V14107" i="3"/>
  <c r="U14107" i="3" s="1"/>
  <c r="V14108" i="3"/>
  <c r="U14108" i="3" s="1"/>
  <c r="V14109" i="3"/>
  <c r="U14109" i="3" s="1"/>
  <c r="V14110" i="3"/>
  <c r="U14110" i="3" s="1"/>
  <c r="V14111" i="3"/>
  <c r="U14111" i="3" s="1"/>
  <c r="V14112" i="3"/>
  <c r="U14112" i="3" s="1"/>
  <c r="V14113" i="3"/>
  <c r="U14113" i="3" s="1"/>
  <c r="V14114" i="3"/>
  <c r="U14114" i="3" s="1"/>
  <c r="V14115" i="3"/>
  <c r="U14115" i="3" s="1"/>
  <c r="V14116" i="3"/>
  <c r="U14116" i="3" s="1"/>
  <c r="V14117" i="3"/>
  <c r="U14117" i="3" s="1"/>
  <c r="V14118" i="3"/>
  <c r="U14118" i="3" s="1"/>
  <c r="V14119" i="3"/>
  <c r="U14119" i="3" s="1"/>
  <c r="V14120" i="3"/>
  <c r="U14120" i="3" s="1"/>
  <c r="V14121" i="3"/>
  <c r="U14121" i="3" s="1"/>
  <c r="V14122" i="3"/>
  <c r="U14122" i="3" s="1"/>
  <c r="V14123" i="3"/>
  <c r="U14123" i="3" s="1"/>
  <c r="V14124" i="3"/>
  <c r="U14124" i="3" s="1"/>
  <c r="V14125" i="3"/>
  <c r="U14125" i="3" s="1"/>
  <c r="V14126" i="3"/>
  <c r="U14126" i="3" s="1"/>
  <c r="V14127" i="3"/>
  <c r="U14127" i="3" s="1"/>
  <c r="V14128" i="3"/>
  <c r="U14128" i="3" s="1"/>
  <c r="V14129" i="3"/>
  <c r="U14129" i="3" s="1"/>
  <c r="V14130" i="3"/>
  <c r="U14130" i="3" s="1"/>
  <c r="V14131" i="3"/>
  <c r="U14131" i="3" s="1"/>
  <c r="V14132" i="3"/>
  <c r="U14132" i="3" s="1"/>
  <c r="V14133" i="3"/>
  <c r="U14133" i="3" s="1"/>
  <c r="V14134" i="3"/>
  <c r="U14134" i="3" s="1"/>
  <c r="V14135" i="3"/>
  <c r="U14135" i="3" s="1"/>
  <c r="V14136" i="3"/>
  <c r="U14136" i="3" s="1"/>
  <c r="V14137" i="3"/>
  <c r="U14137" i="3" s="1"/>
  <c r="V14138" i="3"/>
  <c r="U14138" i="3" s="1"/>
  <c r="V14139" i="3"/>
  <c r="U14139" i="3" s="1"/>
  <c r="V14140" i="3"/>
  <c r="U14140" i="3" s="1"/>
  <c r="V14141" i="3"/>
  <c r="U14141" i="3" s="1"/>
  <c r="V14142" i="3"/>
  <c r="U14142" i="3" s="1"/>
  <c r="V14143" i="3"/>
  <c r="U14143" i="3" s="1"/>
  <c r="V14144" i="3"/>
  <c r="U14144" i="3" s="1"/>
  <c r="V14145" i="3"/>
  <c r="U14145" i="3" s="1"/>
  <c r="V14146" i="3"/>
  <c r="U14146" i="3" s="1"/>
  <c r="V14147" i="3"/>
  <c r="U14147" i="3" s="1"/>
  <c r="V14148" i="3"/>
  <c r="U14148" i="3" s="1"/>
  <c r="V14149" i="3"/>
  <c r="U14149" i="3" s="1"/>
  <c r="V14150" i="3"/>
  <c r="U14150" i="3" s="1"/>
  <c r="V14151" i="3"/>
  <c r="U14151" i="3" s="1"/>
  <c r="V14152" i="3"/>
  <c r="U14152" i="3" s="1"/>
  <c r="V14153" i="3"/>
  <c r="U14153" i="3" s="1"/>
  <c r="V14154" i="3"/>
  <c r="U14154" i="3" s="1"/>
  <c r="V14155" i="3"/>
  <c r="U14155" i="3" s="1"/>
  <c r="V14156" i="3"/>
  <c r="U14156" i="3" s="1"/>
  <c r="V14157" i="3"/>
  <c r="U14157" i="3" s="1"/>
  <c r="V14158" i="3"/>
  <c r="U14158" i="3" s="1"/>
  <c r="V14159" i="3"/>
  <c r="U14159" i="3" s="1"/>
  <c r="V14160" i="3"/>
  <c r="U14160" i="3" s="1"/>
  <c r="V14161" i="3"/>
  <c r="U14161" i="3" s="1"/>
  <c r="V14162" i="3"/>
  <c r="U14162" i="3" s="1"/>
  <c r="V14163" i="3"/>
  <c r="U14163" i="3" s="1"/>
  <c r="V14164" i="3"/>
  <c r="U14164" i="3" s="1"/>
  <c r="V14165" i="3"/>
  <c r="U14165" i="3" s="1"/>
  <c r="V14166" i="3"/>
  <c r="U14166" i="3" s="1"/>
  <c r="V14167" i="3"/>
  <c r="U14167" i="3" s="1"/>
  <c r="V14168" i="3"/>
  <c r="U14168" i="3" s="1"/>
  <c r="V14169" i="3"/>
  <c r="U14169" i="3" s="1"/>
  <c r="V14170" i="3"/>
  <c r="U14170" i="3" s="1"/>
  <c r="V14171" i="3"/>
  <c r="U14171" i="3" s="1"/>
  <c r="V14172" i="3"/>
  <c r="U14172" i="3" s="1"/>
  <c r="V14173" i="3"/>
  <c r="U14173" i="3" s="1"/>
  <c r="V14174" i="3"/>
  <c r="U14174" i="3" s="1"/>
  <c r="V14175" i="3"/>
  <c r="U14175" i="3" s="1"/>
  <c r="V14176" i="3"/>
  <c r="U14176" i="3" s="1"/>
  <c r="V14177" i="3"/>
  <c r="U14177" i="3" s="1"/>
  <c r="V14178" i="3"/>
  <c r="U14178" i="3" s="1"/>
  <c r="V14179" i="3"/>
  <c r="U14179" i="3" s="1"/>
  <c r="V14180" i="3"/>
  <c r="U14180" i="3" s="1"/>
  <c r="V14181" i="3"/>
  <c r="U14181" i="3" s="1"/>
  <c r="V14182" i="3"/>
  <c r="U14182" i="3" s="1"/>
  <c r="V14183" i="3"/>
  <c r="U14183" i="3" s="1"/>
  <c r="V14184" i="3"/>
  <c r="U14184" i="3" s="1"/>
  <c r="V14185" i="3"/>
  <c r="U14185" i="3" s="1"/>
  <c r="V14186" i="3"/>
  <c r="U14186" i="3" s="1"/>
  <c r="V14187" i="3"/>
  <c r="U14187" i="3" s="1"/>
  <c r="V14188" i="3"/>
  <c r="U14188" i="3" s="1"/>
  <c r="V14189" i="3"/>
  <c r="U14189" i="3" s="1"/>
  <c r="V14190" i="3"/>
  <c r="U14190" i="3" s="1"/>
  <c r="V14191" i="3"/>
  <c r="U14191" i="3" s="1"/>
  <c r="V14192" i="3"/>
  <c r="U14192" i="3" s="1"/>
  <c r="V14193" i="3"/>
  <c r="U14193" i="3" s="1"/>
  <c r="V14194" i="3"/>
  <c r="U14194" i="3" s="1"/>
  <c r="V14195" i="3"/>
  <c r="U14195" i="3" s="1"/>
  <c r="V14196" i="3"/>
  <c r="U14196" i="3" s="1"/>
  <c r="V14197" i="3"/>
  <c r="U14197" i="3" s="1"/>
  <c r="V14198" i="3"/>
  <c r="U14198" i="3" s="1"/>
  <c r="V14199" i="3"/>
  <c r="U14199" i="3" s="1"/>
  <c r="V14200" i="3"/>
  <c r="U14200" i="3" s="1"/>
  <c r="V14201" i="3"/>
  <c r="U14201" i="3" s="1"/>
  <c r="V14202" i="3"/>
  <c r="U14202" i="3" s="1"/>
  <c r="V14203" i="3"/>
  <c r="U14203" i="3" s="1"/>
  <c r="V14204" i="3"/>
  <c r="U14204" i="3" s="1"/>
  <c r="V14205" i="3"/>
  <c r="U14205" i="3" s="1"/>
  <c r="V14206" i="3"/>
  <c r="U14206" i="3" s="1"/>
  <c r="V14207" i="3"/>
  <c r="U14207" i="3" s="1"/>
  <c r="V14208" i="3"/>
  <c r="U14208" i="3" s="1"/>
  <c r="V14209" i="3"/>
  <c r="U14209" i="3" s="1"/>
  <c r="V14210" i="3"/>
  <c r="U14210" i="3" s="1"/>
  <c r="V14211" i="3"/>
  <c r="U14211" i="3" s="1"/>
  <c r="V14212" i="3"/>
  <c r="U14212" i="3" s="1"/>
  <c r="V14213" i="3"/>
  <c r="U14213" i="3" s="1"/>
  <c r="V14214" i="3"/>
  <c r="U14214" i="3" s="1"/>
  <c r="V14215" i="3"/>
  <c r="U14215" i="3" s="1"/>
  <c r="V14216" i="3"/>
  <c r="U14216" i="3" s="1"/>
  <c r="V14217" i="3"/>
  <c r="U14217" i="3" s="1"/>
  <c r="V14218" i="3"/>
  <c r="U14218" i="3" s="1"/>
  <c r="V14219" i="3"/>
  <c r="U14219" i="3" s="1"/>
  <c r="V14220" i="3"/>
  <c r="U14220" i="3" s="1"/>
  <c r="V14221" i="3"/>
  <c r="U14221" i="3" s="1"/>
  <c r="V14222" i="3"/>
  <c r="U14222" i="3" s="1"/>
  <c r="V14223" i="3"/>
  <c r="U14223" i="3" s="1"/>
  <c r="V14224" i="3"/>
  <c r="U14224" i="3" s="1"/>
  <c r="V14225" i="3"/>
  <c r="U14225" i="3" s="1"/>
  <c r="V14226" i="3"/>
  <c r="U14226" i="3" s="1"/>
  <c r="V14227" i="3"/>
  <c r="U14227" i="3" s="1"/>
  <c r="V14228" i="3"/>
  <c r="U14228" i="3" s="1"/>
  <c r="V14229" i="3"/>
  <c r="U14229" i="3" s="1"/>
  <c r="V14230" i="3"/>
  <c r="U14230" i="3" s="1"/>
  <c r="V14231" i="3"/>
  <c r="U14231" i="3" s="1"/>
  <c r="V14232" i="3"/>
  <c r="U14232" i="3" s="1"/>
  <c r="V14233" i="3"/>
  <c r="U14233" i="3" s="1"/>
  <c r="V14234" i="3"/>
  <c r="U14234" i="3" s="1"/>
  <c r="V14235" i="3"/>
  <c r="U14235" i="3" s="1"/>
  <c r="V14236" i="3"/>
  <c r="U14236" i="3" s="1"/>
  <c r="V14237" i="3"/>
  <c r="U14237" i="3" s="1"/>
  <c r="V14238" i="3"/>
  <c r="U14238" i="3" s="1"/>
  <c r="V14239" i="3"/>
  <c r="U14239" i="3" s="1"/>
  <c r="V14240" i="3"/>
  <c r="U14240" i="3" s="1"/>
  <c r="V14241" i="3"/>
  <c r="U14241" i="3" s="1"/>
  <c r="V14242" i="3"/>
  <c r="U14242" i="3" s="1"/>
  <c r="V14243" i="3"/>
  <c r="U14243" i="3" s="1"/>
  <c r="V14244" i="3"/>
  <c r="U14244" i="3" s="1"/>
  <c r="V14245" i="3"/>
  <c r="U14245" i="3" s="1"/>
  <c r="V14246" i="3"/>
  <c r="U14246" i="3" s="1"/>
  <c r="V14247" i="3"/>
  <c r="U14247" i="3" s="1"/>
  <c r="V14248" i="3"/>
  <c r="U14248" i="3" s="1"/>
  <c r="V14249" i="3"/>
  <c r="U14249" i="3" s="1"/>
  <c r="V14250" i="3"/>
  <c r="U14250" i="3" s="1"/>
  <c r="V14251" i="3"/>
  <c r="U14251" i="3" s="1"/>
  <c r="V14252" i="3"/>
  <c r="U14252" i="3" s="1"/>
  <c r="V14253" i="3"/>
  <c r="U14253" i="3" s="1"/>
  <c r="V14254" i="3"/>
  <c r="U14254" i="3" s="1"/>
  <c r="V14255" i="3"/>
  <c r="U14255" i="3" s="1"/>
  <c r="V14256" i="3"/>
  <c r="U14256" i="3" s="1"/>
  <c r="V14257" i="3"/>
  <c r="U14257" i="3" s="1"/>
  <c r="V14258" i="3"/>
  <c r="U14258" i="3" s="1"/>
  <c r="V14259" i="3"/>
  <c r="U14259" i="3" s="1"/>
  <c r="V14260" i="3"/>
  <c r="U14260" i="3" s="1"/>
  <c r="V14261" i="3"/>
  <c r="U14261" i="3" s="1"/>
  <c r="V14262" i="3"/>
  <c r="U14262" i="3" s="1"/>
  <c r="V14263" i="3"/>
  <c r="U14263" i="3" s="1"/>
  <c r="V14264" i="3"/>
  <c r="U14264" i="3" s="1"/>
  <c r="V14265" i="3"/>
  <c r="U14265" i="3" s="1"/>
  <c r="V14266" i="3"/>
  <c r="U14266" i="3" s="1"/>
  <c r="V14267" i="3"/>
  <c r="U14267" i="3" s="1"/>
  <c r="V14268" i="3"/>
  <c r="U14268" i="3" s="1"/>
  <c r="V14269" i="3"/>
  <c r="U14269" i="3" s="1"/>
  <c r="V14270" i="3"/>
  <c r="U14270" i="3" s="1"/>
  <c r="V14271" i="3"/>
  <c r="U14271" i="3" s="1"/>
  <c r="V14272" i="3"/>
  <c r="U14272" i="3" s="1"/>
  <c r="V14273" i="3"/>
  <c r="U14273" i="3" s="1"/>
  <c r="V14274" i="3"/>
  <c r="U14274" i="3" s="1"/>
  <c r="V14275" i="3"/>
  <c r="U14275" i="3" s="1"/>
  <c r="V14276" i="3"/>
  <c r="U14276" i="3" s="1"/>
  <c r="V14277" i="3"/>
  <c r="U14277" i="3" s="1"/>
  <c r="V14278" i="3"/>
  <c r="U14278" i="3" s="1"/>
  <c r="V14279" i="3"/>
  <c r="U14279" i="3" s="1"/>
  <c r="V14280" i="3"/>
  <c r="U14280" i="3" s="1"/>
  <c r="V14281" i="3"/>
  <c r="U14281" i="3" s="1"/>
  <c r="V14282" i="3"/>
  <c r="U14282" i="3" s="1"/>
  <c r="V14283" i="3"/>
  <c r="U14283" i="3" s="1"/>
  <c r="V14284" i="3"/>
  <c r="U14284" i="3" s="1"/>
  <c r="V14285" i="3"/>
  <c r="U14285" i="3" s="1"/>
  <c r="V14286" i="3"/>
  <c r="U14286" i="3" s="1"/>
  <c r="V14287" i="3"/>
  <c r="U14287" i="3" s="1"/>
  <c r="V14288" i="3"/>
  <c r="U14288" i="3" s="1"/>
  <c r="V14289" i="3"/>
  <c r="U14289" i="3" s="1"/>
  <c r="V14290" i="3"/>
  <c r="U14290" i="3" s="1"/>
  <c r="V14291" i="3"/>
  <c r="U14291" i="3" s="1"/>
  <c r="V14292" i="3"/>
  <c r="U14292" i="3" s="1"/>
  <c r="V14293" i="3"/>
  <c r="U14293" i="3" s="1"/>
  <c r="V14294" i="3"/>
  <c r="U14294" i="3" s="1"/>
  <c r="V14295" i="3"/>
  <c r="U14295" i="3" s="1"/>
  <c r="V14296" i="3"/>
  <c r="U14296" i="3" s="1"/>
  <c r="V14297" i="3"/>
  <c r="U14297" i="3" s="1"/>
  <c r="V14298" i="3"/>
  <c r="U14298" i="3" s="1"/>
  <c r="V14299" i="3"/>
  <c r="U14299" i="3" s="1"/>
  <c r="V14300" i="3"/>
  <c r="U14300" i="3" s="1"/>
  <c r="V14301" i="3"/>
  <c r="U14301" i="3" s="1"/>
  <c r="V14302" i="3"/>
  <c r="U14302" i="3" s="1"/>
  <c r="V14303" i="3"/>
  <c r="U14303" i="3" s="1"/>
  <c r="V14304" i="3"/>
  <c r="U14304" i="3" s="1"/>
  <c r="V14305" i="3"/>
  <c r="U14305" i="3" s="1"/>
  <c r="V14306" i="3"/>
  <c r="U14306" i="3" s="1"/>
  <c r="V14307" i="3"/>
  <c r="U14307" i="3" s="1"/>
  <c r="V14308" i="3"/>
  <c r="U14308" i="3" s="1"/>
  <c r="V14309" i="3"/>
  <c r="U14309" i="3" s="1"/>
  <c r="V14310" i="3"/>
  <c r="U14310" i="3" s="1"/>
  <c r="V14311" i="3"/>
  <c r="U14311" i="3" s="1"/>
  <c r="V14312" i="3"/>
  <c r="U14312" i="3" s="1"/>
  <c r="V14313" i="3"/>
  <c r="U14313" i="3" s="1"/>
  <c r="V14314" i="3"/>
  <c r="U14314" i="3" s="1"/>
  <c r="V14315" i="3"/>
  <c r="U14315" i="3" s="1"/>
  <c r="V14316" i="3"/>
  <c r="U14316" i="3" s="1"/>
  <c r="V14317" i="3"/>
  <c r="U14317" i="3" s="1"/>
  <c r="V14318" i="3"/>
  <c r="U14318" i="3" s="1"/>
  <c r="V14319" i="3"/>
  <c r="U14319" i="3" s="1"/>
  <c r="V14320" i="3"/>
  <c r="U14320" i="3" s="1"/>
  <c r="V14321" i="3"/>
  <c r="U14321" i="3" s="1"/>
  <c r="V14322" i="3"/>
  <c r="U14322" i="3" s="1"/>
  <c r="V14323" i="3"/>
  <c r="U14323" i="3" s="1"/>
  <c r="V14324" i="3"/>
  <c r="U14324" i="3" s="1"/>
  <c r="V14325" i="3"/>
  <c r="U14325" i="3" s="1"/>
  <c r="V14326" i="3"/>
  <c r="U14326" i="3" s="1"/>
  <c r="V14327" i="3"/>
  <c r="U14327" i="3" s="1"/>
  <c r="V14328" i="3"/>
  <c r="U14328" i="3" s="1"/>
  <c r="V14329" i="3"/>
  <c r="U14329" i="3" s="1"/>
  <c r="V14330" i="3"/>
  <c r="U14330" i="3" s="1"/>
  <c r="V14331" i="3"/>
  <c r="U14331" i="3" s="1"/>
  <c r="V14332" i="3"/>
  <c r="U14332" i="3" s="1"/>
  <c r="V14333" i="3"/>
  <c r="U14333" i="3" s="1"/>
  <c r="V14334" i="3"/>
  <c r="U14334" i="3" s="1"/>
  <c r="V14335" i="3"/>
  <c r="U14335" i="3" s="1"/>
  <c r="V14336" i="3"/>
  <c r="U14336" i="3" s="1"/>
  <c r="V14337" i="3"/>
  <c r="U14337" i="3" s="1"/>
  <c r="V14338" i="3"/>
  <c r="U14338" i="3" s="1"/>
  <c r="V14339" i="3"/>
  <c r="U14339" i="3" s="1"/>
  <c r="V14340" i="3"/>
  <c r="U14340" i="3" s="1"/>
  <c r="V14341" i="3"/>
  <c r="U14341" i="3" s="1"/>
  <c r="V14342" i="3"/>
  <c r="U14342" i="3" s="1"/>
  <c r="V14343" i="3"/>
  <c r="U14343" i="3" s="1"/>
  <c r="V14344" i="3"/>
  <c r="U14344" i="3" s="1"/>
  <c r="V14345" i="3"/>
  <c r="U14345" i="3" s="1"/>
  <c r="V14346" i="3"/>
  <c r="U14346" i="3" s="1"/>
  <c r="V14347" i="3"/>
  <c r="U14347" i="3" s="1"/>
  <c r="V14348" i="3"/>
  <c r="U14348" i="3" s="1"/>
  <c r="V14349" i="3"/>
  <c r="U14349" i="3" s="1"/>
  <c r="V14350" i="3"/>
  <c r="U14350" i="3" s="1"/>
  <c r="V14351" i="3"/>
  <c r="U14351" i="3" s="1"/>
  <c r="V14352" i="3"/>
  <c r="U14352" i="3" s="1"/>
  <c r="V14353" i="3"/>
  <c r="U14353" i="3" s="1"/>
  <c r="V14354" i="3"/>
  <c r="U14354" i="3" s="1"/>
  <c r="V14355" i="3"/>
  <c r="U14355" i="3" s="1"/>
  <c r="V14356" i="3"/>
  <c r="U14356" i="3" s="1"/>
  <c r="V14357" i="3"/>
  <c r="U14357" i="3" s="1"/>
  <c r="V14358" i="3"/>
  <c r="U14358" i="3" s="1"/>
  <c r="V14359" i="3"/>
  <c r="U14359" i="3" s="1"/>
  <c r="V14360" i="3"/>
  <c r="U14360" i="3" s="1"/>
  <c r="V14361" i="3"/>
  <c r="U14361" i="3" s="1"/>
  <c r="V14362" i="3"/>
  <c r="U14362" i="3" s="1"/>
  <c r="V14363" i="3"/>
  <c r="U14363" i="3" s="1"/>
  <c r="V14364" i="3"/>
  <c r="U14364" i="3" s="1"/>
  <c r="V14365" i="3"/>
  <c r="U14365" i="3" s="1"/>
  <c r="V14366" i="3"/>
  <c r="U14366" i="3" s="1"/>
  <c r="V14367" i="3"/>
  <c r="U14367" i="3" s="1"/>
  <c r="V14368" i="3"/>
  <c r="U14368" i="3" s="1"/>
  <c r="V14369" i="3"/>
  <c r="U14369" i="3" s="1"/>
  <c r="V14370" i="3"/>
  <c r="U14370" i="3" s="1"/>
  <c r="V14371" i="3"/>
  <c r="U14371" i="3" s="1"/>
  <c r="V14372" i="3"/>
  <c r="U14372" i="3" s="1"/>
  <c r="V14373" i="3"/>
  <c r="U14373" i="3" s="1"/>
  <c r="V14374" i="3"/>
  <c r="U14374" i="3" s="1"/>
  <c r="V14375" i="3"/>
  <c r="U14375" i="3" s="1"/>
  <c r="V14376" i="3"/>
  <c r="U14376" i="3" s="1"/>
  <c r="V14377" i="3"/>
  <c r="U14377" i="3" s="1"/>
  <c r="V14378" i="3"/>
  <c r="U14378" i="3" s="1"/>
  <c r="V14379" i="3"/>
  <c r="U14379" i="3" s="1"/>
  <c r="V14380" i="3"/>
  <c r="U14380" i="3" s="1"/>
  <c r="V14381" i="3"/>
  <c r="U14381" i="3" s="1"/>
  <c r="V14382" i="3"/>
  <c r="U14382" i="3" s="1"/>
  <c r="V14383" i="3"/>
  <c r="U14383" i="3" s="1"/>
  <c r="V14384" i="3"/>
  <c r="U14384" i="3" s="1"/>
  <c r="V14385" i="3"/>
  <c r="U14385" i="3" s="1"/>
  <c r="V14386" i="3"/>
  <c r="U14386" i="3" s="1"/>
  <c r="V14387" i="3"/>
  <c r="U14387" i="3" s="1"/>
  <c r="V14388" i="3"/>
  <c r="U14388" i="3" s="1"/>
  <c r="V14389" i="3"/>
  <c r="U14389" i="3" s="1"/>
  <c r="V14390" i="3"/>
  <c r="U14390" i="3" s="1"/>
  <c r="V14391" i="3"/>
  <c r="U14391" i="3" s="1"/>
  <c r="V14392" i="3"/>
  <c r="U14392" i="3" s="1"/>
  <c r="V14393" i="3"/>
  <c r="U14393" i="3" s="1"/>
  <c r="V14394" i="3"/>
  <c r="U14394" i="3" s="1"/>
  <c r="V14395" i="3"/>
  <c r="U14395" i="3" s="1"/>
  <c r="V14396" i="3"/>
  <c r="U14396" i="3" s="1"/>
  <c r="V14397" i="3"/>
  <c r="U14397" i="3" s="1"/>
  <c r="V14398" i="3"/>
  <c r="U14398" i="3" s="1"/>
  <c r="V14399" i="3"/>
  <c r="U14399" i="3" s="1"/>
  <c r="V14400" i="3"/>
  <c r="U14400" i="3" s="1"/>
  <c r="V14401" i="3"/>
  <c r="U14401" i="3" s="1"/>
  <c r="V14402" i="3"/>
  <c r="U14402" i="3" s="1"/>
  <c r="V14403" i="3"/>
  <c r="U14403" i="3" s="1"/>
  <c r="V14404" i="3"/>
  <c r="U14404" i="3" s="1"/>
  <c r="V14405" i="3"/>
  <c r="U14405" i="3" s="1"/>
  <c r="V14406" i="3"/>
  <c r="U14406" i="3" s="1"/>
  <c r="V14407" i="3"/>
  <c r="U14407" i="3" s="1"/>
  <c r="V14408" i="3"/>
  <c r="U14408" i="3" s="1"/>
  <c r="V14409" i="3"/>
  <c r="U14409" i="3" s="1"/>
  <c r="V14410" i="3"/>
  <c r="U14410" i="3" s="1"/>
  <c r="V14411" i="3"/>
  <c r="U14411" i="3" s="1"/>
  <c r="V14412" i="3"/>
  <c r="U14412" i="3" s="1"/>
  <c r="V14413" i="3"/>
  <c r="U14413" i="3" s="1"/>
  <c r="V14414" i="3"/>
  <c r="U14414" i="3" s="1"/>
  <c r="V14415" i="3"/>
  <c r="U14415" i="3" s="1"/>
  <c r="V14416" i="3"/>
  <c r="U14416" i="3" s="1"/>
  <c r="V14417" i="3"/>
  <c r="U14417" i="3" s="1"/>
  <c r="V14418" i="3"/>
  <c r="U14418" i="3" s="1"/>
  <c r="V14419" i="3"/>
  <c r="U14419" i="3" s="1"/>
  <c r="V14420" i="3"/>
  <c r="U14420" i="3" s="1"/>
  <c r="V14421" i="3"/>
  <c r="U14421" i="3" s="1"/>
  <c r="V14422" i="3"/>
  <c r="U14422" i="3" s="1"/>
  <c r="V14423" i="3"/>
  <c r="U14423" i="3" s="1"/>
  <c r="V14424" i="3"/>
  <c r="U14424" i="3" s="1"/>
  <c r="V14425" i="3"/>
  <c r="U14425" i="3" s="1"/>
  <c r="V14426" i="3"/>
  <c r="U14426" i="3" s="1"/>
  <c r="V14427" i="3"/>
  <c r="U14427" i="3" s="1"/>
  <c r="V14428" i="3"/>
  <c r="U14428" i="3" s="1"/>
  <c r="V14429" i="3"/>
  <c r="U14429" i="3" s="1"/>
  <c r="V14430" i="3"/>
  <c r="U14430" i="3" s="1"/>
  <c r="V14431" i="3"/>
  <c r="U14431" i="3" s="1"/>
  <c r="V14432" i="3"/>
  <c r="U14432" i="3" s="1"/>
  <c r="V14433" i="3"/>
  <c r="U14433" i="3" s="1"/>
  <c r="V14434" i="3"/>
  <c r="U14434" i="3" s="1"/>
  <c r="V14435" i="3"/>
  <c r="U14435" i="3" s="1"/>
  <c r="V14436" i="3"/>
  <c r="U14436" i="3" s="1"/>
  <c r="V14437" i="3"/>
  <c r="U14437" i="3" s="1"/>
  <c r="V14438" i="3"/>
  <c r="U14438" i="3" s="1"/>
  <c r="V14439" i="3"/>
  <c r="U14439" i="3" s="1"/>
  <c r="V14440" i="3"/>
  <c r="U14440" i="3" s="1"/>
  <c r="V14441" i="3"/>
  <c r="U14441" i="3" s="1"/>
  <c r="V14442" i="3"/>
  <c r="U14442" i="3" s="1"/>
  <c r="V14443" i="3"/>
  <c r="U14443" i="3" s="1"/>
  <c r="V14444" i="3"/>
  <c r="U14444" i="3" s="1"/>
  <c r="V14445" i="3"/>
  <c r="U14445" i="3" s="1"/>
  <c r="V14446" i="3"/>
  <c r="U14446" i="3" s="1"/>
  <c r="V14447" i="3"/>
  <c r="U14447" i="3" s="1"/>
  <c r="V14448" i="3"/>
  <c r="U14448" i="3" s="1"/>
  <c r="V14449" i="3"/>
  <c r="U14449" i="3" s="1"/>
  <c r="V14450" i="3"/>
  <c r="U14450" i="3" s="1"/>
  <c r="V14451" i="3"/>
  <c r="U14451" i="3" s="1"/>
  <c r="V14452" i="3"/>
  <c r="U14452" i="3" s="1"/>
  <c r="V14453" i="3"/>
  <c r="U14453" i="3" s="1"/>
  <c r="V14454" i="3"/>
  <c r="U14454" i="3" s="1"/>
  <c r="V14455" i="3"/>
  <c r="U14455" i="3" s="1"/>
  <c r="V14456" i="3"/>
  <c r="U14456" i="3" s="1"/>
  <c r="V14457" i="3"/>
  <c r="U14457" i="3" s="1"/>
  <c r="V14458" i="3"/>
  <c r="U14458" i="3" s="1"/>
  <c r="V14459" i="3"/>
  <c r="U14459" i="3" s="1"/>
  <c r="V14460" i="3"/>
  <c r="U14460" i="3" s="1"/>
  <c r="V14461" i="3"/>
  <c r="U14461" i="3" s="1"/>
  <c r="V14462" i="3"/>
  <c r="U14462" i="3" s="1"/>
  <c r="V14463" i="3"/>
  <c r="U14463" i="3" s="1"/>
  <c r="V14464" i="3"/>
  <c r="U14464" i="3" s="1"/>
  <c r="V14465" i="3"/>
  <c r="U14465" i="3" s="1"/>
  <c r="V14466" i="3"/>
  <c r="U14466" i="3" s="1"/>
  <c r="V14467" i="3"/>
  <c r="U14467" i="3" s="1"/>
  <c r="V14468" i="3"/>
  <c r="U14468" i="3" s="1"/>
  <c r="V14469" i="3"/>
  <c r="U14469" i="3" s="1"/>
  <c r="V14470" i="3"/>
  <c r="U14470" i="3" s="1"/>
  <c r="V14471" i="3"/>
  <c r="U14471" i="3" s="1"/>
  <c r="V14472" i="3"/>
  <c r="U14472" i="3" s="1"/>
  <c r="V14473" i="3"/>
  <c r="U14473" i="3" s="1"/>
  <c r="V14474" i="3"/>
  <c r="U14474" i="3" s="1"/>
  <c r="V14475" i="3"/>
  <c r="U14475" i="3" s="1"/>
  <c r="V14476" i="3"/>
  <c r="U14476" i="3" s="1"/>
  <c r="V14477" i="3"/>
  <c r="U14477" i="3" s="1"/>
  <c r="V14478" i="3"/>
  <c r="U14478" i="3" s="1"/>
  <c r="V14479" i="3"/>
  <c r="U14479" i="3" s="1"/>
  <c r="V14480" i="3"/>
  <c r="U14480" i="3" s="1"/>
  <c r="V14481" i="3"/>
  <c r="U14481" i="3" s="1"/>
  <c r="V14482" i="3"/>
  <c r="U14482" i="3" s="1"/>
  <c r="V14483" i="3"/>
  <c r="U14483" i="3" s="1"/>
  <c r="V14484" i="3"/>
  <c r="U14484" i="3" s="1"/>
  <c r="V14485" i="3"/>
  <c r="U14485" i="3" s="1"/>
  <c r="V14486" i="3"/>
  <c r="U14486" i="3" s="1"/>
  <c r="V14487" i="3"/>
  <c r="U14487" i="3" s="1"/>
  <c r="V14488" i="3"/>
  <c r="U14488" i="3" s="1"/>
  <c r="V14489" i="3"/>
  <c r="U14489" i="3" s="1"/>
  <c r="V14490" i="3"/>
  <c r="U14490" i="3" s="1"/>
  <c r="V14491" i="3"/>
  <c r="U14491" i="3" s="1"/>
  <c r="V14492" i="3"/>
  <c r="U14492" i="3" s="1"/>
  <c r="V14493" i="3"/>
  <c r="U14493" i="3" s="1"/>
  <c r="V14494" i="3"/>
  <c r="U14494" i="3" s="1"/>
  <c r="V14495" i="3"/>
  <c r="U14495" i="3" s="1"/>
  <c r="V14496" i="3"/>
  <c r="U14496" i="3" s="1"/>
  <c r="V14497" i="3"/>
  <c r="U14497" i="3" s="1"/>
  <c r="V14498" i="3"/>
  <c r="U14498" i="3" s="1"/>
  <c r="V14499" i="3"/>
  <c r="U14499" i="3" s="1"/>
  <c r="V14500" i="3"/>
  <c r="U14500" i="3" s="1"/>
  <c r="V14501" i="3"/>
  <c r="U14501" i="3" s="1"/>
  <c r="V14502" i="3"/>
  <c r="U14502" i="3" s="1"/>
  <c r="V14503" i="3"/>
  <c r="U14503" i="3" s="1"/>
  <c r="V14504" i="3"/>
  <c r="U14504" i="3" s="1"/>
  <c r="V14505" i="3"/>
  <c r="U14505" i="3" s="1"/>
  <c r="V14506" i="3"/>
  <c r="U14506" i="3" s="1"/>
  <c r="V14507" i="3"/>
  <c r="U14507" i="3" s="1"/>
  <c r="V14508" i="3"/>
  <c r="U14508" i="3" s="1"/>
  <c r="V14509" i="3"/>
  <c r="U14509" i="3" s="1"/>
  <c r="V14510" i="3"/>
  <c r="U14510" i="3" s="1"/>
  <c r="V14511" i="3"/>
  <c r="U14511" i="3" s="1"/>
  <c r="V14512" i="3"/>
  <c r="U14512" i="3" s="1"/>
  <c r="V14513" i="3"/>
  <c r="U14513" i="3" s="1"/>
  <c r="V14514" i="3"/>
  <c r="U14514" i="3" s="1"/>
  <c r="V14515" i="3"/>
  <c r="U14515" i="3" s="1"/>
  <c r="V14516" i="3"/>
  <c r="U14516" i="3" s="1"/>
  <c r="V14517" i="3"/>
  <c r="U14517" i="3" s="1"/>
  <c r="V14518" i="3"/>
  <c r="U14518" i="3" s="1"/>
  <c r="V14519" i="3"/>
  <c r="U14519" i="3" s="1"/>
  <c r="V14520" i="3"/>
  <c r="U14520" i="3" s="1"/>
  <c r="V14521" i="3"/>
  <c r="U14521" i="3" s="1"/>
  <c r="V14522" i="3"/>
  <c r="U14522" i="3" s="1"/>
  <c r="V14523" i="3"/>
  <c r="U14523" i="3" s="1"/>
  <c r="V14524" i="3"/>
  <c r="U14524" i="3" s="1"/>
  <c r="V14525" i="3"/>
  <c r="U14525" i="3" s="1"/>
  <c r="V14526" i="3"/>
  <c r="U14526" i="3" s="1"/>
  <c r="V14527" i="3"/>
  <c r="U14527" i="3" s="1"/>
  <c r="V14528" i="3"/>
  <c r="U14528" i="3" s="1"/>
  <c r="V14529" i="3"/>
  <c r="U14529" i="3" s="1"/>
  <c r="V14530" i="3"/>
  <c r="U14530" i="3" s="1"/>
  <c r="V14531" i="3"/>
  <c r="U14531" i="3" s="1"/>
  <c r="V14532" i="3"/>
  <c r="U14532" i="3" s="1"/>
  <c r="V14533" i="3"/>
  <c r="U14533" i="3" s="1"/>
  <c r="V14534" i="3"/>
  <c r="U14534" i="3" s="1"/>
  <c r="V14535" i="3"/>
  <c r="U14535" i="3" s="1"/>
  <c r="V14536" i="3"/>
  <c r="U14536" i="3" s="1"/>
  <c r="V14537" i="3"/>
  <c r="U14537" i="3" s="1"/>
  <c r="V14538" i="3"/>
  <c r="U14538" i="3" s="1"/>
  <c r="V14539" i="3"/>
  <c r="U14539" i="3" s="1"/>
  <c r="V14540" i="3"/>
  <c r="U14540" i="3" s="1"/>
  <c r="V14541" i="3"/>
  <c r="U14541" i="3" s="1"/>
  <c r="V14542" i="3"/>
  <c r="U14542" i="3" s="1"/>
  <c r="V14543" i="3"/>
  <c r="U14543" i="3" s="1"/>
  <c r="V14544" i="3"/>
  <c r="U14544" i="3" s="1"/>
  <c r="V14545" i="3"/>
  <c r="U14545" i="3" s="1"/>
  <c r="V14546" i="3"/>
  <c r="U14546" i="3" s="1"/>
  <c r="V14547" i="3"/>
  <c r="U14547" i="3" s="1"/>
  <c r="V14548" i="3"/>
  <c r="U14548" i="3" s="1"/>
  <c r="V14549" i="3"/>
  <c r="U14549" i="3" s="1"/>
  <c r="V14550" i="3"/>
  <c r="U14550" i="3" s="1"/>
  <c r="V14551" i="3"/>
  <c r="U14551" i="3" s="1"/>
  <c r="V14552" i="3"/>
  <c r="U14552" i="3" s="1"/>
  <c r="V14553" i="3"/>
  <c r="U14553" i="3" s="1"/>
  <c r="V14554" i="3"/>
  <c r="U14554" i="3" s="1"/>
  <c r="V14555" i="3"/>
  <c r="U14555" i="3" s="1"/>
  <c r="V14556" i="3"/>
  <c r="U14556" i="3" s="1"/>
  <c r="V14557" i="3"/>
  <c r="U14557" i="3" s="1"/>
  <c r="V14558" i="3"/>
  <c r="U14558" i="3" s="1"/>
  <c r="V14559" i="3"/>
  <c r="U14559" i="3" s="1"/>
  <c r="V14560" i="3"/>
  <c r="U14560" i="3" s="1"/>
  <c r="V14561" i="3"/>
  <c r="U14561" i="3" s="1"/>
  <c r="V14562" i="3"/>
  <c r="U14562" i="3" s="1"/>
  <c r="V14563" i="3"/>
  <c r="U14563" i="3" s="1"/>
  <c r="V14564" i="3"/>
  <c r="U14564" i="3" s="1"/>
  <c r="V14565" i="3"/>
  <c r="U14565" i="3" s="1"/>
  <c r="V14566" i="3"/>
  <c r="U14566" i="3" s="1"/>
  <c r="V14567" i="3"/>
  <c r="U14567" i="3" s="1"/>
  <c r="V14568" i="3"/>
  <c r="U14568" i="3" s="1"/>
  <c r="V14569" i="3"/>
  <c r="U14569" i="3" s="1"/>
  <c r="V14570" i="3"/>
  <c r="U14570" i="3" s="1"/>
  <c r="V14571" i="3"/>
  <c r="U14571" i="3" s="1"/>
  <c r="V14572" i="3"/>
  <c r="U14572" i="3" s="1"/>
  <c r="V14573" i="3"/>
  <c r="U14573" i="3" s="1"/>
  <c r="V14574" i="3"/>
  <c r="U14574" i="3" s="1"/>
  <c r="V14575" i="3"/>
  <c r="U14575" i="3" s="1"/>
  <c r="V14576" i="3"/>
  <c r="U14576" i="3" s="1"/>
  <c r="V14577" i="3"/>
  <c r="U14577" i="3" s="1"/>
  <c r="V14578" i="3"/>
  <c r="U14578" i="3" s="1"/>
  <c r="V14579" i="3"/>
  <c r="U14579" i="3" s="1"/>
  <c r="V14580" i="3"/>
  <c r="U14580" i="3" s="1"/>
  <c r="V14581" i="3"/>
  <c r="U14581" i="3" s="1"/>
  <c r="V14582" i="3"/>
  <c r="U14582" i="3" s="1"/>
  <c r="V14583" i="3"/>
  <c r="U14583" i="3" s="1"/>
  <c r="V14584" i="3"/>
  <c r="U14584" i="3" s="1"/>
  <c r="V14585" i="3"/>
  <c r="U14585" i="3" s="1"/>
  <c r="V14586" i="3"/>
  <c r="U14586" i="3" s="1"/>
  <c r="V14587" i="3"/>
  <c r="U14587" i="3" s="1"/>
  <c r="V14588" i="3"/>
  <c r="U14588" i="3" s="1"/>
  <c r="V14589" i="3"/>
  <c r="U14589" i="3" s="1"/>
  <c r="V14590" i="3"/>
  <c r="U14590" i="3" s="1"/>
  <c r="V14591" i="3"/>
  <c r="U14591" i="3" s="1"/>
  <c r="V14592" i="3"/>
  <c r="U14592" i="3" s="1"/>
  <c r="V14593" i="3"/>
  <c r="U14593" i="3" s="1"/>
  <c r="V14594" i="3"/>
  <c r="U14594" i="3" s="1"/>
  <c r="V14595" i="3"/>
  <c r="U14595" i="3" s="1"/>
  <c r="V14596" i="3"/>
  <c r="U14596" i="3" s="1"/>
  <c r="V14597" i="3"/>
  <c r="U14597" i="3" s="1"/>
  <c r="V14598" i="3"/>
  <c r="U14598" i="3" s="1"/>
  <c r="V14599" i="3"/>
  <c r="U14599" i="3" s="1"/>
  <c r="V14600" i="3"/>
  <c r="U14600" i="3" s="1"/>
  <c r="V14601" i="3"/>
  <c r="U14601" i="3" s="1"/>
  <c r="V14602" i="3"/>
  <c r="U14602" i="3" s="1"/>
  <c r="V14603" i="3"/>
  <c r="U14603" i="3" s="1"/>
  <c r="V14604" i="3"/>
  <c r="U14604" i="3" s="1"/>
  <c r="V14605" i="3"/>
  <c r="U14605" i="3" s="1"/>
  <c r="V14606" i="3"/>
  <c r="U14606" i="3" s="1"/>
  <c r="V14607" i="3"/>
  <c r="U14607" i="3" s="1"/>
  <c r="V14608" i="3"/>
  <c r="U14608" i="3" s="1"/>
  <c r="V14609" i="3"/>
  <c r="U14609" i="3" s="1"/>
  <c r="V14610" i="3"/>
  <c r="U14610" i="3" s="1"/>
  <c r="V14611" i="3"/>
  <c r="U14611" i="3" s="1"/>
  <c r="V14612" i="3"/>
  <c r="U14612" i="3" s="1"/>
  <c r="V14613" i="3"/>
  <c r="U14613" i="3" s="1"/>
  <c r="V14614" i="3"/>
  <c r="U14614" i="3" s="1"/>
  <c r="V14615" i="3"/>
  <c r="U14615" i="3" s="1"/>
  <c r="V14616" i="3"/>
  <c r="U14616" i="3" s="1"/>
  <c r="V14617" i="3"/>
  <c r="U14617" i="3" s="1"/>
  <c r="V14618" i="3"/>
  <c r="U14618" i="3" s="1"/>
  <c r="V14619" i="3"/>
  <c r="U14619" i="3" s="1"/>
  <c r="V14620" i="3"/>
  <c r="U14620" i="3" s="1"/>
  <c r="V14621" i="3"/>
  <c r="U14621" i="3" s="1"/>
  <c r="V14622" i="3"/>
  <c r="U14622" i="3" s="1"/>
  <c r="V14623" i="3"/>
  <c r="U14623" i="3" s="1"/>
  <c r="V14624" i="3"/>
  <c r="U14624" i="3" s="1"/>
  <c r="V14625" i="3"/>
  <c r="U14625" i="3" s="1"/>
  <c r="V14626" i="3"/>
  <c r="U14626" i="3" s="1"/>
  <c r="V14627" i="3"/>
  <c r="U14627" i="3" s="1"/>
  <c r="V14628" i="3"/>
  <c r="U14628" i="3" s="1"/>
  <c r="V14629" i="3"/>
  <c r="U14629" i="3" s="1"/>
  <c r="V14630" i="3"/>
  <c r="U14630" i="3" s="1"/>
  <c r="V14631" i="3"/>
  <c r="U14631" i="3" s="1"/>
  <c r="V14632" i="3"/>
  <c r="U14632" i="3" s="1"/>
  <c r="V14633" i="3"/>
  <c r="U14633" i="3" s="1"/>
  <c r="V14634" i="3"/>
  <c r="U14634" i="3" s="1"/>
  <c r="V14635" i="3"/>
  <c r="U14635" i="3" s="1"/>
  <c r="V14636" i="3"/>
  <c r="U14636" i="3" s="1"/>
  <c r="V14637" i="3"/>
  <c r="U14637" i="3" s="1"/>
  <c r="V14638" i="3"/>
  <c r="U14638" i="3" s="1"/>
  <c r="V14639" i="3"/>
  <c r="U14639" i="3" s="1"/>
  <c r="V14640" i="3"/>
  <c r="U14640" i="3" s="1"/>
  <c r="V14641" i="3"/>
  <c r="U14641" i="3" s="1"/>
  <c r="V14642" i="3"/>
  <c r="U14642" i="3" s="1"/>
  <c r="V14643" i="3"/>
  <c r="U14643" i="3" s="1"/>
  <c r="V14644" i="3"/>
  <c r="U14644" i="3" s="1"/>
  <c r="V14645" i="3"/>
  <c r="U14645" i="3" s="1"/>
  <c r="V14646" i="3"/>
  <c r="U14646" i="3" s="1"/>
  <c r="V14647" i="3"/>
  <c r="U14647" i="3" s="1"/>
  <c r="V14648" i="3"/>
  <c r="U14648" i="3" s="1"/>
  <c r="V14649" i="3"/>
  <c r="U14649" i="3" s="1"/>
  <c r="V14650" i="3"/>
  <c r="U14650" i="3" s="1"/>
  <c r="V14651" i="3"/>
  <c r="U14651" i="3" s="1"/>
  <c r="V14652" i="3"/>
  <c r="U14652" i="3" s="1"/>
  <c r="V14653" i="3"/>
  <c r="U14653" i="3" s="1"/>
  <c r="V14654" i="3"/>
  <c r="U14654" i="3" s="1"/>
  <c r="V14655" i="3"/>
  <c r="U14655" i="3" s="1"/>
  <c r="V14656" i="3"/>
  <c r="U14656" i="3" s="1"/>
  <c r="V14657" i="3"/>
  <c r="U14657" i="3" s="1"/>
  <c r="V14658" i="3"/>
  <c r="U14658" i="3" s="1"/>
  <c r="V14659" i="3"/>
  <c r="U14659" i="3" s="1"/>
  <c r="V14660" i="3"/>
  <c r="U14660" i="3" s="1"/>
  <c r="V14661" i="3"/>
  <c r="U14661" i="3" s="1"/>
  <c r="V14662" i="3"/>
  <c r="U14662" i="3" s="1"/>
  <c r="V14663" i="3"/>
  <c r="U14663" i="3" s="1"/>
  <c r="V14664" i="3"/>
  <c r="U14664" i="3" s="1"/>
  <c r="V14665" i="3"/>
  <c r="U14665" i="3" s="1"/>
  <c r="V14666" i="3"/>
  <c r="U14666" i="3" s="1"/>
  <c r="V14667" i="3"/>
  <c r="U14667" i="3" s="1"/>
  <c r="V14668" i="3"/>
  <c r="U14668" i="3" s="1"/>
  <c r="V14669" i="3"/>
  <c r="U14669" i="3" s="1"/>
  <c r="V14670" i="3"/>
  <c r="U14670" i="3" s="1"/>
  <c r="V14671" i="3"/>
  <c r="U14671" i="3" s="1"/>
  <c r="V14672" i="3"/>
  <c r="U14672" i="3" s="1"/>
  <c r="V14673" i="3"/>
  <c r="U14673" i="3" s="1"/>
  <c r="V14674" i="3"/>
  <c r="U14674" i="3" s="1"/>
  <c r="V14675" i="3"/>
  <c r="U14675" i="3" s="1"/>
  <c r="V14676" i="3"/>
  <c r="U14676" i="3" s="1"/>
  <c r="V14677" i="3"/>
  <c r="U14677" i="3" s="1"/>
  <c r="V14678" i="3"/>
  <c r="U14678" i="3" s="1"/>
  <c r="V14679" i="3"/>
  <c r="U14679" i="3" s="1"/>
  <c r="V14680" i="3"/>
  <c r="U14680" i="3" s="1"/>
  <c r="V14681" i="3"/>
  <c r="U14681" i="3" s="1"/>
  <c r="V14682" i="3"/>
  <c r="U14682" i="3" s="1"/>
  <c r="V14683" i="3"/>
  <c r="U14683" i="3" s="1"/>
  <c r="V14684" i="3"/>
  <c r="U14684" i="3" s="1"/>
  <c r="V14685" i="3"/>
  <c r="U14685" i="3" s="1"/>
  <c r="V14686" i="3"/>
  <c r="U14686" i="3" s="1"/>
  <c r="V14687" i="3"/>
  <c r="U14687" i="3" s="1"/>
  <c r="V14688" i="3"/>
  <c r="U14688" i="3" s="1"/>
  <c r="V14689" i="3"/>
  <c r="U14689" i="3" s="1"/>
  <c r="V14690" i="3"/>
  <c r="U14690" i="3" s="1"/>
  <c r="V14691" i="3"/>
  <c r="U14691" i="3" s="1"/>
  <c r="V14692" i="3"/>
  <c r="U14692" i="3" s="1"/>
  <c r="V14693" i="3"/>
  <c r="U14693" i="3" s="1"/>
  <c r="V14694" i="3"/>
  <c r="U14694" i="3" s="1"/>
  <c r="V14695" i="3"/>
  <c r="U14695" i="3" s="1"/>
  <c r="V14696" i="3"/>
  <c r="U14696" i="3" s="1"/>
  <c r="V14697" i="3"/>
  <c r="U14697" i="3" s="1"/>
  <c r="V14698" i="3"/>
  <c r="U14698" i="3" s="1"/>
  <c r="V14699" i="3"/>
  <c r="U14699" i="3" s="1"/>
  <c r="V14700" i="3"/>
  <c r="U14700" i="3" s="1"/>
  <c r="V14701" i="3"/>
  <c r="U14701" i="3" s="1"/>
  <c r="V14702" i="3"/>
  <c r="U14702" i="3" s="1"/>
  <c r="V14703" i="3"/>
  <c r="U14703" i="3" s="1"/>
  <c r="V14704" i="3"/>
  <c r="U14704" i="3" s="1"/>
  <c r="V14705" i="3"/>
  <c r="U14705" i="3" s="1"/>
  <c r="V14706" i="3"/>
  <c r="U14706" i="3" s="1"/>
  <c r="V14707" i="3"/>
  <c r="U14707" i="3" s="1"/>
  <c r="V14708" i="3"/>
  <c r="U14708" i="3" s="1"/>
  <c r="V14709" i="3"/>
  <c r="U14709" i="3" s="1"/>
  <c r="V14710" i="3"/>
  <c r="U14710" i="3" s="1"/>
  <c r="V14711" i="3"/>
  <c r="U14711" i="3" s="1"/>
  <c r="V14712" i="3"/>
  <c r="U14712" i="3" s="1"/>
  <c r="V14713" i="3"/>
  <c r="U14713" i="3" s="1"/>
  <c r="V14714" i="3"/>
  <c r="U14714" i="3" s="1"/>
  <c r="V14715" i="3"/>
  <c r="U14715" i="3" s="1"/>
  <c r="V14716" i="3"/>
  <c r="U14716" i="3" s="1"/>
  <c r="V14717" i="3"/>
  <c r="U14717" i="3" s="1"/>
  <c r="V14718" i="3"/>
  <c r="U14718" i="3" s="1"/>
  <c r="V14719" i="3"/>
  <c r="U14719" i="3" s="1"/>
  <c r="V14720" i="3"/>
  <c r="U14720" i="3" s="1"/>
  <c r="V14721" i="3"/>
  <c r="U14721" i="3" s="1"/>
  <c r="V14722" i="3"/>
  <c r="U14722" i="3" s="1"/>
  <c r="V14723" i="3"/>
  <c r="U14723" i="3" s="1"/>
  <c r="V14724" i="3"/>
  <c r="U14724" i="3" s="1"/>
  <c r="V14725" i="3"/>
  <c r="U14725" i="3" s="1"/>
  <c r="V14726" i="3"/>
  <c r="U14726" i="3" s="1"/>
  <c r="V14727" i="3"/>
  <c r="U14727" i="3" s="1"/>
  <c r="V14728" i="3"/>
  <c r="U14728" i="3" s="1"/>
  <c r="V14729" i="3"/>
  <c r="U14729" i="3" s="1"/>
  <c r="V14730" i="3"/>
  <c r="U14730" i="3" s="1"/>
  <c r="V14731" i="3"/>
  <c r="U14731" i="3" s="1"/>
  <c r="V14732" i="3"/>
  <c r="U14732" i="3" s="1"/>
  <c r="V14733" i="3"/>
  <c r="U14733" i="3" s="1"/>
  <c r="V14734" i="3"/>
  <c r="U14734" i="3" s="1"/>
  <c r="V14735" i="3"/>
  <c r="U14735" i="3" s="1"/>
  <c r="V14736" i="3"/>
  <c r="U14736" i="3" s="1"/>
  <c r="V14737" i="3"/>
  <c r="U14737" i="3" s="1"/>
  <c r="V14738" i="3"/>
  <c r="U14738" i="3" s="1"/>
  <c r="V14739" i="3"/>
  <c r="U14739" i="3" s="1"/>
  <c r="V14740" i="3"/>
  <c r="U14740" i="3" s="1"/>
  <c r="V14741" i="3"/>
  <c r="U14741" i="3" s="1"/>
  <c r="V14742" i="3"/>
  <c r="U14742" i="3" s="1"/>
  <c r="V14743" i="3"/>
  <c r="U14743" i="3" s="1"/>
  <c r="V14744" i="3"/>
  <c r="U14744" i="3" s="1"/>
  <c r="V14745" i="3"/>
  <c r="U14745" i="3" s="1"/>
  <c r="V14746" i="3"/>
  <c r="U14746" i="3" s="1"/>
  <c r="V14747" i="3"/>
  <c r="U14747" i="3" s="1"/>
  <c r="V14748" i="3"/>
  <c r="U14748" i="3" s="1"/>
  <c r="V14749" i="3"/>
  <c r="U14749" i="3" s="1"/>
  <c r="V14750" i="3"/>
  <c r="U14750" i="3" s="1"/>
  <c r="V14751" i="3"/>
  <c r="U14751" i="3" s="1"/>
  <c r="V14752" i="3"/>
  <c r="U14752" i="3" s="1"/>
  <c r="V14753" i="3"/>
  <c r="U14753" i="3" s="1"/>
  <c r="V14754" i="3"/>
  <c r="U14754" i="3" s="1"/>
  <c r="V14755" i="3"/>
  <c r="U14755" i="3" s="1"/>
  <c r="V14756" i="3"/>
  <c r="U14756" i="3" s="1"/>
  <c r="V14757" i="3"/>
  <c r="U14757" i="3" s="1"/>
  <c r="V14758" i="3"/>
  <c r="U14758" i="3" s="1"/>
  <c r="V14759" i="3"/>
  <c r="U14759" i="3" s="1"/>
  <c r="V14760" i="3"/>
  <c r="U14760" i="3" s="1"/>
  <c r="V14761" i="3"/>
  <c r="U14761" i="3" s="1"/>
  <c r="V14762" i="3"/>
  <c r="U14762" i="3" s="1"/>
  <c r="V14763" i="3"/>
  <c r="U14763" i="3" s="1"/>
  <c r="V14764" i="3"/>
  <c r="U14764" i="3" s="1"/>
  <c r="V14765" i="3"/>
  <c r="U14765" i="3" s="1"/>
  <c r="V14766" i="3"/>
  <c r="U14766" i="3" s="1"/>
  <c r="V14767" i="3"/>
  <c r="U14767" i="3" s="1"/>
  <c r="V14768" i="3"/>
  <c r="U14768" i="3" s="1"/>
  <c r="V14769" i="3"/>
  <c r="U14769" i="3" s="1"/>
  <c r="V14770" i="3"/>
  <c r="U14770" i="3" s="1"/>
  <c r="V14771" i="3"/>
  <c r="U14771" i="3" s="1"/>
  <c r="V14772" i="3"/>
  <c r="U14772" i="3" s="1"/>
  <c r="V14773" i="3"/>
  <c r="U14773" i="3" s="1"/>
  <c r="V14774" i="3"/>
  <c r="U14774" i="3" s="1"/>
  <c r="V14775" i="3"/>
  <c r="U14775" i="3" s="1"/>
  <c r="V14776" i="3"/>
  <c r="U14776" i="3" s="1"/>
  <c r="V14777" i="3"/>
  <c r="U14777" i="3" s="1"/>
  <c r="V14778" i="3"/>
  <c r="U14778" i="3" s="1"/>
  <c r="V14779" i="3"/>
  <c r="U14779" i="3" s="1"/>
  <c r="V14780" i="3"/>
  <c r="U14780" i="3" s="1"/>
  <c r="V14781" i="3"/>
  <c r="U14781" i="3" s="1"/>
  <c r="V14782" i="3"/>
  <c r="U14782" i="3" s="1"/>
  <c r="V14783" i="3"/>
  <c r="U14783" i="3" s="1"/>
  <c r="V14784" i="3"/>
  <c r="U14784" i="3" s="1"/>
  <c r="V14785" i="3"/>
  <c r="U14785" i="3" s="1"/>
  <c r="V14786" i="3"/>
  <c r="U14786" i="3" s="1"/>
  <c r="V14787" i="3"/>
  <c r="U14787" i="3" s="1"/>
  <c r="V14788" i="3"/>
  <c r="U14788" i="3" s="1"/>
  <c r="V14789" i="3"/>
  <c r="U14789" i="3" s="1"/>
  <c r="V14790" i="3"/>
  <c r="U14790" i="3" s="1"/>
  <c r="V14791" i="3"/>
  <c r="U14791" i="3" s="1"/>
  <c r="V14792" i="3"/>
  <c r="U14792" i="3" s="1"/>
  <c r="V14793" i="3"/>
  <c r="U14793" i="3" s="1"/>
  <c r="V14794" i="3"/>
  <c r="U14794" i="3" s="1"/>
  <c r="V14795" i="3"/>
  <c r="U14795" i="3" s="1"/>
  <c r="V14796" i="3"/>
  <c r="U14796" i="3" s="1"/>
  <c r="V14797" i="3"/>
  <c r="U14797" i="3" s="1"/>
  <c r="V14798" i="3"/>
  <c r="U14798" i="3" s="1"/>
  <c r="V14799" i="3"/>
  <c r="U14799" i="3" s="1"/>
  <c r="V14800" i="3"/>
  <c r="U14800" i="3" s="1"/>
  <c r="V14801" i="3"/>
  <c r="U14801" i="3" s="1"/>
  <c r="V14802" i="3"/>
  <c r="U14802" i="3" s="1"/>
  <c r="V14803" i="3"/>
  <c r="U14803" i="3" s="1"/>
  <c r="V14804" i="3"/>
  <c r="U14804" i="3" s="1"/>
  <c r="V14805" i="3"/>
  <c r="U14805" i="3" s="1"/>
  <c r="V14806" i="3"/>
  <c r="U14806" i="3" s="1"/>
  <c r="V14807" i="3"/>
  <c r="U14807" i="3" s="1"/>
  <c r="V14808" i="3"/>
  <c r="U14808" i="3" s="1"/>
  <c r="V14809" i="3"/>
  <c r="U14809" i="3" s="1"/>
  <c r="V14810" i="3"/>
  <c r="U14810" i="3" s="1"/>
  <c r="V14811" i="3"/>
  <c r="U14811" i="3" s="1"/>
  <c r="V14812" i="3"/>
  <c r="U14812" i="3" s="1"/>
  <c r="V14813" i="3"/>
  <c r="U14813" i="3" s="1"/>
  <c r="V14814" i="3"/>
  <c r="U14814" i="3" s="1"/>
  <c r="V14815" i="3"/>
  <c r="U14815" i="3" s="1"/>
  <c r="V14816" i="3"/>
  <c r="U14816" i="3" s="1"/>
  <c r="V14817" i="3"/>
  <c r="U14817" i="3" s="1"/>
  <c r="V14818" i="3"/>
  <c r="U14818" i="3" s="1"/>
  <c r="V14819" i="3"/>
  <c r="U14819" i="3" s="1"/>
  <c r="V14820" i="3"/>
  <c r="U14820" i="3" s="1"/>
  <c r="V14821" i="3"/>
  <c r="U14821" i="3" s="1"/>
  <c r="V14822" i="3"/>
  <c r="U14822" i="3" s="1"/>
  <c r="V14823" i="3"/>
  <c r="U14823" i="3" s="1"/>
  <c r="V14824" i="3"/>
  <c r="U14824" i="3" s="1"/>
  <c r="V14825" i="3"/>
  <c r="U14825" i="3" s="1"/>
  <c r="V14826" i="3"/>
  <c r="U14826" i="3" s="1"/>
  <c r="V14827" i="3"/>
  <c r="U14827" i="3" s="1"/>
  <c r="V14828" i="3"/>
  <c r="U14828" i="3" s="1"/>
  <c r="V14829" i="3"/>
  <c r="U14829" i="3" s="1"/>
  <c r="V14830" i="3"/>
  <c r="U14830" i="3" s="1"/>
  <c r="V14831" i="3"/>
  <c r="U14831" i="3" s="1"/>
  <c r="V14832" i="3"/>
  <c r="U14832" i="3" s="1"/>
  <c r="V14833" i="3"/>
  <c r="U14833" i="3" s="1"/>
  <c r="V14834" i="3"/>
  <c r="U14834" i="3" s="1"/>
  <c r="V14835" i="3"/>
  <c r="U14835" i="3" s="1"/>
  <c r="V14836" i="3"/>
  <c r="U14836" i="3" s="1"/>
  <c r="V14837" i="3"/>
  <c r="U14837" i="3" s="1"/>
  <c r="V14838" i="3"/>
  <c r="U14838" i="3" s="1"/>
  <c r="V14839" i="3"/>
  <c r="U14839" i="3" s="1"/>
  <c r="V14840" i="3"/>
  <c r="U14840" i="3" s="1"/>
  <c r="V14841" i="3"/>
  <c r="U14841" i="3" s="1"/>
  <c r="V14842" i="3"/>
  <c r="U14842" i="3" s="1"/>
  <c r="V14843" i="3"/>
  <c r="U14843" i="3" s="1"/>
  <c r="V14844" i="3"/>
  <c r="U14844" i="3" s="1"/>
  <c r="V14845" i="3"/>
  <c r="U14845" i="3" s="1"/>
  <c r="V14846" i="3"/>
  <c r="U14846" i="3" s="1"/>
  <c r="V14847" i="3"/>
  <c r="U14847" i="3" s="1"/>
  <c r="V14848" i="3"/>
  <c r="U14848" i="3" s="1"/>
  <c r="V14849" i="3"/>
  <c r="U14849" i="3" s="1"/>
  <c r="V14850" i="3"/>
  <c r="U14850" i="3" s="1"/>
  <c r="V14851" i="3"/>
  <c r="U14851" i="3" s="1"/>
  <c r="V14852" i="3"/>
  <c r="U14852" i="3" s="1"/>
  <c r="V14853" i="3"/>
  <c r="U14853" i="3" s="1"/>
  <c r="V14854" i="3"/>
  <c r="U14854" i="3" s="1"/>
  <c r="V14855" i="3"/>
  <c r="U14855" i="3" s="1"/>
  <c r="V14856" i="3"/>
  <c r="U14856" i="3" s="1"/>
  <c r="V14857" i="3"/>
  <c r="U14857" i="3" s="1"/>
  <c r="V14858" i="3"/>
  <c r="U14858" i="3" s="1"/>
  <c r="V14859" i="3"/>
  <c r="U14859" i="3" s="1"/>
  <c r="V14860" i="3"/>
  <c r="U14860" i="3" s="1"/>
  <c r="V14861" i="3"/>
  <c r="U14861" i="3" s="1"/>
  <c r="V14862" i="3"/>
  <c r="U14862" i="3" s="1"/>
  <c r="V14863" i="3"/>
  <c r="U14863" i="3" s="1"/>
  <c r="V14864" i="3"/>
  <c r="U14864" i="3" s="1"/>
  <c r="V14865" i="3"/>
  <c r="U14865" i="3" s="1"/>
  <c r="V14866" i="3"/>
  <c r="U14866" i="3" s="1"/>
  <c r="V14867" i="3"/>
  <c r="U14867" i="3" s="1"/>
  <c r="V14868" i="3"/>
  <c r="U14868" i="3" s="1"/>
  <c r="V14869" i="3"/>
  <c r="U14869" i="3" s="1"/>
  <c r="V14870" i="3"/>
  <c r="U14870" i="3" s="1"/>
  <c r="V14871" i="3"/>
  <c r="U14871" i="3" s="1"/>
  <c r="V14872" i="3"/>
  <c r="U14872" i="3" s="1"/>
  <c r="V14873" i="3"/>
  <c r="U14873" i="3" s="1"/>
  <c r="V14874" i="3"/>
  <c r="U14874" i="3" s="1"/>
  <c r="V14875" i="3"/>
  <c r="U14875" i="3" s="1"/>
  <c r="V14876" i="3"/>
  <c r="U14876" i="3" s="1"/>
  <c r="V14877" i="3"/>
  <c r="U14877" i="3" s="1"/>
  <c r="V14878" i="3"/>
  <c r="U14878" i="3" s="1"/>
  <c r="V14879" i="3"/>
  <c r="U14879" i="3" s="1"/>
  <c r="V14880" i="3"/>
  <c r="U14880" i="3" s="1"/>
  <c r="V14881" i="3"/>
  <c r="U14881" i="3" s="1"/>
  <c r="V14882" i="3"/>
  <c r="U14882" i="3" s="1"/>
  <c r="V14883" i="3"/>
  <c r="U14883" i="3" s="1"/>
  <c r="V14884" i="3"/>
  <c r="U14884" i="3" s="1"/>
  <c r="V14885" i="3"/>
  <c r="U14885" i="3" s="1"/>
  <c r="V14886" i="3"/>
  <c r="U14886" i="3" s="1"/>
  <c r="V14887" i="3"/>
  <c r="U14887" i="3" s="1"/>
  <c r="V14888" i="3"/>
  <c r="U14888" i="3" s="1"/>
  <c r="V14889" i="3"/>
  <c r="U14889" i="3" s="1"/>
  <c r="V14890" i="3"/>
  <c r="U14890" i="3" s="1"/>
  <c r="V14891" i="3"/>
  <c r="U14891" i="3" s="1"/>
  <c r="V14892" i="3"/>
  <c r="U14892" i="3" s="1"/>
  <c r="V14893" i="3"/>
  <c r="U14893" i="3" s="1"/>
  <c r="V14894" i="3"/>
  <c r="U14894" i="3" s="1"/>
  <c r="V14895" i="3"/>
  <c r="U14895" i="3" s="1"/>
  <c r="V14896" i="3"/>
  <c r="U14896" i="3" s="1"/>
  <c r="V14897" i="3"/>
  <c r="U14897" i="3" s="1"/>
  <c r="V14898" i="3"/>
  <c r="U14898" i="3" s="1"/>
  <c r="V14899" i="3"/>
  <c r="U14899" i="3" s="1"/>
  <c r="V14900" i="3"/>
  <c r="U14900" i="3" s="1"/>
  <c r="V14901" i="3"/>
  <c r="U14901" i="3" s="1"/>
  <c r="V14902" i="3"/>
  <c r="U14902" i="3" s="1"/>
  <c r="V14903" i="3"/>
  <c r="U14903" i="3" s="1"/>
  <c r="V14904" i="3"/>
  <c r="U14904" i="3" s="1"/>
  <c r="V14905" i="3"/>
  <c r="U14905" i="3" s="1"/>
  <c r="V14906" i="3"/>
  <c r="U14906" i="3" s="1"/>
  <c r="V14907" i="3"/>
  <c r="U14907" i="3" s="1"/>
  <c r="V14908" i="3"/>
  <c r="U14908" i="3" s="1"/>
  <c r="V14909" i="3"/>
  <c r="U14909" i="3" s="1"/>
  <c r="V14910" i="3"/>
  <c r="U14910" i="3" s="1"/>
  <c r="V14911" i="3"/>
  <c r="U14911" i="3" s="1"/>
  <c r="V14912" i="3"/>
  <c r="U14912" i="3" s="1"/>
  <c r="V14913" i="3"/>
  <c r="U14913" i="3" s="1"/>
  <c r="V14914" i="3"/>
  <c r="U14914" i="3" s="1"/>
  <c r="V14915" i="3"/>
  <c r="U14915" i="3" s="1"/>
  <c r="V14916" i="3"/>
  <c r="U14916" i="3" s="1"/>
  <c r="V14917" i="3"/>
  <c r="U14917" i="3" s="1"/>
  <c r="V14918" i="3"/>
  <c r="U14918" i="3" s="1"/>
  <c r="V14919" i="3"/>
  <c r="U14919" i="3" s="1"/>
  <c r="V14920" i="3"/>
  <c r="U14920" i="3" s="1"/>
  <c r="V14921" i="3"/>
  <c r="U14921" i="3" s="1"/>
  <c r="V14922" i="3"/>
  <c r="U14922" i="3" s="1"/>
  <c r="V14923" i="3"/>
  <c r="U14923" i="3" s="1"/>
  <c r="V14924" i="3"/>
  <c r="U14924" i="3" s="1"/>
  <c r="V14925" i="3"/>
  <c r="U14925" i="3" s="1"/>
  <c r="V14926" i="3"/>
  <c r="U14926" i="3" s="1"/>
  <c r="V14927" i="3"/>
  <c r="U14927" i="3" s="1"/>
  <c r="V14928" i="3"/>
  <c r="U14928" i="3" s="1"/>
  <c r="V14929" i="3"/>
  <c r="U14929" i="3" s="1"/>
  <c r="V14930" i="3"/>
  <c r="U14930" i="3" s="1"/>
  <c r="V14931" i="3"/>
  <c r="U14931" i="3" s="1"/>
  <c r="V14932" i="3"/>
  <c r="U14932" i="3" s="1"/>
  <c r="V14933" i="3"/>
  <c r="U14933" i="3" s="1"/>
  <c r="V14934" i="3"/>
  <c r="U14934" i="3" s="1"/>
  <c r="V14935" i="3"/>
  <c r="U14935" i="3" s="1"/>
  <c r="V14936" i="3"/>
  <c r="U14936" i="3" s="1"/>
  <c r="V14937" i="3"/>
  <c r="U14937" i="3" s="1"/>
  <c r="V14938" i="3"/>
  <c r="U14938" i="3" s="1"/>
  <c r="V14939" i="3"/>
  <c r="U14939" i="3" s="1"/>
  <c r="V14940" i="3"/>
  <c r="U14940" i="3" s="1"/>
  <c r="V14941" i="3"/>
  <c r="U14941" i="3" s="1"/>
  <c r="V14942" i="3"/>
  <c r="U14942" i="3" s="1"/>
  <c r="V14943" i="3"/>
  <c r="U14943" i="3" s="1"/>
  <c r="V14944" i="3"/>
  <c r="U14944" i="3" s="1"/>
  <c r="V14945" i="3"/>
  <c r="U14945" i="3" s="1"/>
  <c r="V14946" i="3"/>
  <c r="U14946" i="3" s="1"/>
  <c r="V14947" i="3"/>
  <c r="U14947" i="3" s="1"/>
  <c r="V14948" i="3"/>
  <c r="U14948" i="3" s="1"/>
  <c r="V14949" i="3"/>
  <c r="U14949" i="3" s="1"/>
  <c r="V14950" i="3"/>
  <c r="U14950" i="3" s="1"/>
  <c r="V14951" i="3"/>
  <c r="U14951" i="3" s="1"/>
  <c r="V14952" i="3"/>
  <c r="U14952" i="3" s="1"/>
  <c r="V14953" i="3"/>
  <c r="U14953" i="3" s="1"/>
  <c r="V14954" i="3"/>
  <c r="U14954" i="3" s="1"/>
  <c r="V14955" i="3"/>
  <c r="U14955" i="3" s="1"/>
  <c r="V14956" i="3"/>
  <c r="U14956" i="3" s="1"/>
  <c r="V14957" i="3"/>
  <c r="U14957" i="3" s="1"/>
  <c r="V14958" i="3"/>
  <c r="U14958" i="3" s="1"/>
  <c r="V14959" i="3"/>
  <c r="U14959" i="3" s="1"/>
  <c r="V14960" i="3"/>
  <c r="U14960" i="3" s="1"/>
  <c r="V14961" i="3"/>
  <c r="U14961" i="3" s="1"/>
  <c r="V14962" i="3"/>
  <c r="U14962" i="3" s="1"/>
  <c r="V14963" i="3"/>
  <c r="U14963" i="3" s="1"/>
  <c r="V14964" i="3"/>
  <c r="U14964" i="3" s="1"/>
  <c r="V14965" i="3"/>
  <c r="U14965" i="3" s="1"/>
  <c r="V14966" i="3"/>
  <c r="U14966" i="3" s="1"/>
  <c r="V14967" i="3"/>
  <c r="U14967" i="3" s="1"/>
  <c r="V14968" i="3"/>
  <c r="U14968" i="3" s="1"/>
  <c r="V14969" i="3"/>
  <c r="U14969" i="3" s="1"/>
  <c r="V14970" i="3"/>
  <c r="U14970" i="3" s="1"/>
  <c r="V14971" i="3"/>
  <c r="U14971" i="3" s="1"/>
  <c r="V14972" i="3"/>
  <c r="U14972" i="3" s="1"/>
  <c r="V14973" i="3"/>
  <c r="U14973" i="3" s="1"/>
  <c r="V14974" i="3"/>
  <c r="U14974" i="3" s="1"/>
  <c r="V14975" i="3"/>
  <c r="U14975" i="3" s="1"/>
  <c r="V14976" i="3"/>
  <c r="U14976" i="3" s="1"/>
  <c r="V14977" i="3"/>
  <c r="U14977" i="3" s="1"/>
  <c r="V14978" i="3"/>
  <c r="U14978" i="3" s="1"/>
  <c r="V14979" i="3"/>
  <c r="U14979" i="3" s="1"/>
  <c r="V14980" i="3"/>
  <c r="U14980" i="3" s="1"/>
  <c r="V14981" i="3"/>
  <c r="U14981" i="3" s="1"/>
  <c r="V14982" i="3"/>
  <c r="U14982" i="3" s="1"/>
  <c r="V14983" i="3"/>
  <c r="U14983" i="3" s="1"/>
  <c r="V14984" i="3"/>
  <c r="U14984" i="3" s="1"/>
  <c r="V14985" i="3"/>
  <c r="U14985" i="3" s="1"/>
  <c r="V14986" i="3"/>
  <c r="U14986" i="3" s="1"/>
  <c r="V14987" i="3"/>
  <c r="U14987" i="3" s="1"/>
  <c r="V14988" i="3"/>
  <c r="U14988" i="3" s="1"/>
  <c r="V14989" i="3"/>
  <c r="U14989" i="3" s="1"/>
  <c r="V14990" i="3"/>
  <c r="U14990" i="3" s="1"/>
  <c r="V14991" i="3"/>
  <c r="U14991" i="3" s="1"/>
  <c r="V14992" i="3"/>
  <c r="U14992" i="3" s="1"/>
  <c r="V14993" i="3"/>
  <c r="U14993" i="3" s="1"/>
  <c r="V14994" i="3"/>
  <c r="U14994" i="3" s="1"/>
  <c r="V14995" i="3"/>
  <c r="U14995" i="3" s="1"/>
  <c r="V14996" i="3"/>
  <c r="U14996" i="3" s="1"/>
  <c r="V14997" i="3"/>
  <c r="U14997" i="3" s="1"/>
  <c r="V14998" i="3"/>
  <c r="U14998" i="3" s="1"/>
  <c r="V14999" i="3"/>
  <c r="U14999" i="3" s="1"/>
  <c r="V15000" i="3"/>
  <c r="U15000" i="3" s="1"/>
  <c r="V15001" i="3"/>
  <c r="U15001" i="3" s="1"/>
  <c r="V15002" i="3"/>
  <c r="U15002" i="3" s="1"/>
  <c r="V15003" i="3"/>
  <c r="U15003" i="3" s="1"/>
  <c r="V15004" i="3"/>
  <c r="U15004" i="3" s="1"/>
  <c r="V15005" i="3"/>
  <c r="U15005" i="3" s="1"/>
  <c r="V15006" i="3"/>
  <c r="U15006" i="3" s="1"/>
  <c r="V15007" i="3"/>
  <c r="U15007" i="3" s="1"/>
  <c r="V15008" i="3"/>
  <c r="U15008" i="3" s="1"/>
  <c r="V15009" i="3"/>
  <c r="U15009" i="3" s="1"/>
  <c r="V15010" i="3"/>
  <c r="U15010" i="3" s="1"/>
  <c r="V15011" i="3"/>
  <c r="U15011" i="3" s="1"/>
  <c r="V15012" i="3"/>
  <c r="U15012" i="3" s="1"/>
  <c r="V15013" i="3"/>
  <c r="U15013" i="3" s="1"/>
  <c r="V15014" i="3"/>
  <c r="U15014" i="3" s="1"/>
  <c r="V15015" i="3"/>
  <c r="U15015" i="3" s="1"/>
  <c r="V15016" i="3"/>
  <c r="U15016" i="3" s="1"/>
  <c r="V15017" i="3"/>
  <c r="U15017" i="3" s="1"/>
  <c r="V15018" i="3"/>
  <c r="U15018" i="3" s="1"/>
  <c r="V15019" i="3"/>
  <c r="U15019" i="3" s="1"/>
  <c r="V15020" i="3"/>
  <c r="U15020" i="3" s="1"/>
  <c r="V15021" i="3"/>
  <c r="U15021" i="3" s="1"/>
  <c r="V15022" i="3"/>
  <c r="U15022" i="3" s="1"/>
  <c r="V15023" i="3"/>
  <c r="U15023" i="3" s="1"/>
  <c r="V15024" i="3"/>
  <c r="U15024" i="3" s="1"/>
  <c r="V15025" i="3"/>
  <c r="U15025" i="3" s="1"/>
  <c r="V15026" i="3"/>
  <c r="U15026" i="3" s="1"/>
  <c r="V15027" i="3"/>
  <c r="U15027" i="3" s="1"/>
  <c r="V15028" i="3"/>
  <c r="U15028" i="3" s="1"/>
  <c r="V15029" i="3"/>
  <c r="U15029" i="3" s="1"/>
  <c r="V15030" i="3"/>
  <c r="U15030" i="3" s="1"/>
  <c r="V15031" i="3"/>
  <c r="U15031" i="3" s="1"/>
  <c r="V15032" i="3"/>
  <c r="U15032" i="3" s="1"/>
  <c r="V15033" i="3"/>
  <c r="U15033" i="3" s="1"/>
  <c r="V15034" i="3"/>
  <c r="U15034" i="3" s="1"/>
  <c r="V15035" i="3"/>
  <c r="U15035" i="3" s="1"/>
  <c r="V15036" i="3"/>
  <c r="U15036" i="3" s="1"/>
  <c r="V15037" i="3"/>
  <c r="U15037" i="3" s="1"/>
  <c r="V15038" i="3"/>
  <c r="U15038" i="3" s="1"/>
  <c r="V15039" i="3"/>
  <c r="U15039" i="3" s="1"/>
  <c r="V15040" i="3"/>
  <c r="U15040" i="3" s="1"/>
  <c r="V15041" i="3"/>
  <c r="U15041" i="3" s="1"/>
  <c r="V15042" i="3"/>
  <c r="U15042" i="3" s="1"/>
  <c r="V15043" i="3"/>
  <c r="U15043" i="3" s="1"/>
  <c r="V15044" i="3"/>
  <c r="U15044" i="3" s="1"/>
  <c r="V15045" i="3"/>
  <c r="U15045" i="3" s="1"/>
  <c r="V15046" i="3"/>
  <c r="U15046" i="3" s="1"/>
  <c r="V15047" i="3"/>
  <c r="U15047" i="3" s="1"/>
  <c r="V15048" i="3"/>
  <c r="U15048" i="3" s="1"/>
  <c r="V15049" i="3"/>
  <c r="U15049" i="3" s="1"/>
  <c r="V15050" i="3"/>
  <c r="U15050" i="3" s="1"/>
  <c r="V15051" i="3"/>
  <c r="U15051" i="3" s="1"/>
  <c r="V15052" i="3"/>
  <c r="U15052" i="3" s="1"/>
  <c r="V15053" i="3"/>
  <c r="U15053" i="3" s="1"/>
  <c r="V15054" i="3"/>
  <c r="U15054" i="3" s="1"/>
  <c r="V15055" i="3"/>
  <c r="U15055" i="3" s="1"/>
  <c r="V15056" i="3"/>
  <c r="U15056" i="3" s="1"/>
  <c r="V15057" i="3"/>
  <c r="U15057" i="3" s="1"/>
  <c r="V15058" i="3"/>
  <c r="U15058" i="3" s="1"/>
  <c r="V15059" i="3"/>
  <c r="U15059" i="3" s="1"/>
  <c r="V15060" i="3"/>
  <c r="U15060" i="3" s="1"/>
  <c r="V15061" i="3"/>
  <c r="U15061" i="3" s="1"/>
  <c r="V15062" i="3"/>
  <c r="U15062" i="3" s="1"/>
  <c r="V15063" i="3"/>
  <c r="U15063" i="3" s="1"/>
  <c r="V15064" i="3"/>
  <c r="U15064" i="3" s="1"/>
  <c r="V15065" i="3"/>
  <c r="U15065" i="3" s="1"/>
  <c r="V15066" i="3"/>
  <c r="U15066" i="3" s="1"/>
  <c r="V15067" i="3"/>
  <c r="U15067" i="3" s="1"/>
  <c r="V15068" i="3"/>
  <c r="U15068" i="3" s="1"/>
  <c r="V15069" i="3"/>
  <c r="U15069" i="3" s="1"/>
  <c r="V15070" i="3"/>
  <c r="U15070" i="3" s="1"/>
  <c r="V15071" i="3"/>
  <c r="U15071" i="3" s="1"/>
  <c r="V15072" i="3"/>
  <c r="U15072" i="3" s="1"/>
  <c r="V15073" i="3"/>
  <c r="U15073" i="3" s="1"/>
  <c r="V15074" i="3"/>
  <c r="U15074" i="3" s="1"/>
  <c r="V15075" i="3"/>
  <c r="U15075" i="3" s="1"/>
  <c r="V15076" i="3"/>
  <c r="U15076" i="3" s="1"/>
  <c r="V15077" i="3"/>
  <c r="U15077" i="3" s="1"/>
  <c r="V15078" i="3"/>
  <c r="U15078" i="3" s="1"/>
  <c r="V15079" i="3"/>
  <c r="U15079" i="3" s="1"/>
  <c r="V15080" i="3"/>
  <c r="U15080" i="3" s="1"/>
  <c r="V15081" i="3"/>
  <c r="U15081" i="3" s="1"/>
  <c r="V15082" i="3"/>
  <c r="U15082" i="3" s="1"/>
  <c r="V15083" i="3"/>
  <c r="U15083" i="3" s="1"/>
  <c r="V15084" i="3"/>
  <c r="U15084" i="3" s="1"/>
  <c r="V15085" i="3"/>
  <c r="U15085" i="3" s="1"/>
  <c r="V15086" i="3"/>
  <c r="U15086" i="3" s="1"/>
  <c r="V15087" i="3"/>
  <c r="U15087" i="3" s="1"/>
  <c r="V15088" i="3"/>
  <c r="U15088" i="3" s="1"/>
  <c r="V15089" i="3"/>
  <c r="U15089" i="3" s="1"/>
  <c r="V15090" i="3"/>
  <c r="U15090" i="3" s="1"/>
  <c r="V15091" i="3"/>
  <c r="U15091" i="3" s="1"/>
  <c r="V15092" i="3"/>
  <c r="U15092" i="3" s="1"/>
  <c r="V15093" i="3"/>
  <c r="U15093" i="3" s="1"/>
  <c r="V15094" i="3"/>
  <c r="U15094" i="3" s="1"/>
  <c r="V15095" i="3"/>
  <c r="U15095" i="3" s="1"/>
  <c r="V15096" i="3"/>
  <c r="U15096" i="3" s="1"/>
  <c r="V15097" i="3"/>
  <c r="U15097" i="3" s="1"/>
  <c r="V15098" i="3"/>
  <c r="U15098" i="3" s="1"/>
  <c r="V15099" i="3"/>
  <c r="U15099" i="3" s="1"/>
  <c r="V15100" i="3"/>
  <c r="U15100" i="3" s="1"/>
  <c r="V15101" i="3"/>
  <c r="U15101" i="3" s="1"/>
  <c r="V15102" i="3"/>
  <c r="U15102" i="3" s="1"/>
  <c r="V15103" i="3"/>
  <c r="U15103" i="3" s="1"/>
  <c r="V15104" i="3"/>
  <c r="U15104" i="3" s="1"/>
  <c r="V15105" i="3"/>
  <c r="U15105" i="3" s="1"/>
  <c r="V15106" i="3"/>
  <c r="U15106" i="3" s="1"/>
  <c r="V15107" i="3"/>
  <c r="U15107" i="3" s="1"/>
  <c r="V15108" i="3"/>
  <c r="U15108" i="3" s="1"/>
  <c r="V15109" i="3"/>
  <c r="U15109" i="3" s="1"/>
  <c r="V15110" i="3"/>
  <c r="U15110" i="3" s="1"/>
  <c r="V15111" i="3"/>
  <c r="U15111" i="3" s="1"/>
  <c r="V15112" i="3"/>
  <c r="U15112" i="3" s="1"/>
  <c r="V15113" i="3"/>
  <c r="U15113" i="3" s="1"/>
  <c r="V15114" i="3"/>
  <c r="U15114" i="3" s="1"/>
  <c r="V15115" i="3"/>
  <c r="U15115" i="3" s="1"/>
  <c r="V15116" i="3"/>
  <c r="U15116" i="3" s="1"/>
  <c r="V15117" i="3"/>
  <c r="U15117" i="3" s="1"/>
  <c r="V15118" i="3"/>
  <c r="U15118" i="3" s="1"/>
  <c r="V15119" i="3"/>
  <c r="U15119" i="3" s="1"/>
  <c r="V15120" i="3"/>
  <c r="U15120" i="3" s="1"/>
  <c r="V15121" i="3"/>
  <c r="U15121" i="3" s="1"/>
  <c r="V15122" i="3"/>
  <c r="U15122" i="3" s="1"/>
  <c r="V15123" i="3"/>
  <c r="U15123" i="3" s="1"/>
  <c r="V15124" i="3"/>
  <c r="U15124" i="3" s="1"/>
  <c r="V15125" i="3"/>
  <c r="U15125" i="3" s="1"/>
  <c r="V15126" i="3"/>
  <c r="U15126" i="3" s="1"/>
  <c r="V15127" i="3"/>
  <c r="U15127" i="3" s="1"/>
  <c r="V15128" i="3"/>
  <c r="U15128" i="3" s="1"/>
  <c r="V15129" i="3"/>
  <c r="U15129" i="3" s="1"/>
  <c r="V15130" i="3"/>
  <c r="U15130" i="3" s="1"/>
  <c r="V15131" i="3"/>
  <c r="U15131" i="3" s="1"/>
  <c r="V15132" i="3"/>
  <c r="U15132" i="3" s="1"/>
  <c r="V15133" i="3"/>
  <c r="U15133" i="3" s="1"/>
  <c r="V15134" i="3"/>
  <c r="U15134" i="3" s="1"/>
  <c r="V15135" i="3"/>
  <c r="U15135" i="3" s="1"/>
  <c r="V15136" i="3"/>
  <c r="U15136" i="3" s="1"/>
  <c r="V15137" i="3"/>
  <c r="U15137" i="3" s="1"/>
  <c r="V15138" i="3"/>
  <c r="U15138" i="3" s="1"/>
  <c r="V15139" i="3"/>
  <c r="U15139" i="3" s="1"/>
  <c r="V15140" i="3"/>
  <c r="U15140" i="3" s="1"/>
  <c r="V15141" i="3"/>
  <c r="U15141" i="3" s="1"/>
  <c r="V15142" i="3"/>
  <c r="U15142" i="3" s="1"/>
  <c r="V15143" i="3"/>
  <c r="U15143" i="3" s="1"/>
  <c r="V15144" i="3"/>
  <c r="U15144" i="3" s="1"/>
  <c r="V15145" i="3"/>
  <c r="U15145" i="3" s="1"/>
  <c r="V15146" i="3"/>
  <c r="U15146" i="3" s="1"/>
  <c r="V15147" i="3"/>
  <c r="U15147" i="3" s="1"/>
  <c r="V15148" i="3"/>
  <c r="U15148" i="3" s="1"/>
  <c r="V15149" i="3"/>
  <c r="U15149" i="3" s="1"/>
  <c r="V15150" i="3"/>
  <c r="U15150" i="3" s="1"/>
  <c r="V15151" i="3"/>
  <c r="U15151" i="3" s="1"/>
  <c r="V15152" i="3"/>
  <c r="U15152" i="3" s="1"/>
  <c r="V15153" i="3"/>
  <c r="U15153" i="3" s="1"/>
  <c r="V15154" i="3"/>
  <c r="U15154" i="3" s="1"/>
  <c r="V15155" i="3"/>
  <c r="U15155" i="3" s="1"/>
  <c r="V15156" i="3"/>
  <c r="U15156" i="3" s="1"/>
  <c r="V15157" i="3"/>
  <c r="U15157" i="3" s="1"/>
  <c r="V15158" i="3"/>
  <c r="U15158" i="3" s="1"/>
  <c r="V15159" i="3"/>
  <c r="U15159" i="3" s="1"/>
  <c r="V15160" i="3"/>
  <c r="U15160" i="3" s="1"/>
  <c r="V15161" i="3"/>
  <c r="U15161" i="3" s="1"/>
  <c r="V15162" i="3"/>
  <c r="U15162" i="3" s="1"/>
  <c r="V15163" i="3"/>
  <c r="U15163" i="3" s="1"/>
  <c r="V15164" i="3"/>
  <c r="U15164" i="3" s="1"/>
  <c r="V15165" i="3"/>
  <c r="U15165" i="3" s="1"/>
  <c r="V15166" i="3"/>
  <c r="U15166" i="3" s="1"/>
  <c r="V15167" i="3"/>
  <c r="U15167" i="3" s="1"/>
  <c r="V15168" i="3"/>
  <c r="U15168" i="3" s="1"/>
  <c r="V15169" i="3"/>
  <c r="U15169" i="3" s="1"/>
  <c r="V15170" i="3"/>
  <c r="U15170" i="3" s="1"/>
  <c r="V15171" i="3"/>
  <c r="U15171" i="3" s="1"/>
  <c r="V15172" i="3"/>
  <c r="U15172" i="3" s="1"/>
  <c r="V15173" i="3"/>
  <c r="U15173" i="3" s="1"/>
  <c r="V15174" i="3"/>
  <c r="U15174" i="3" s="1"/>
  <c r="V15175" i="3"/>
  <c r="U15175" i="3" s="1"/>
  <c r="V15176" i="3"/>
  <c r="U15176" i="3" s="1"/>
  <c r="V15177" i="3"/>
  <c r="U15177" i="3" s="1"/>
  <c r="V15178" i="3"/>
  <c r="U15178" i="3" s="1"/>
  <c r="V15179" i="3"/>
  <c r="U15179" i="3" s="1"/>
  <c r="V15180" i="3"/>
  <c r="U15180" i="3" s="1"/>
  <c r="V15181" i="3"/>
  <c r="U15181" i="3" s="1"/>
  <c r="V15182" i="3"/>
  <c r="U15182" i="3" s="1"/>
  <c r="V15183" i="3"/>
  <c r="U15183" i="3" s="1"/>
  <c r="V15184" i="3"/>
  <c r="U15184" i="3" s="1"/>
  <c r="V15185" i="3"/>
  <c r="U15185" i="3" s="1"/>
  <c r="V15186" i="3"/>
  <c r="U15186" i="3" s="1"/>
  <c r="V15187" i="3"/>
  <c r="U15187" i="3" s="1"/>
  <c r="V15188" i="3"/>
  <c r="U15188" i="3" s="1"/>
  <c r="V15189" i="3"/>
  <c r="U15189" i="3" s="1"/>
  <c r="V15190" i="3"/>
  <c r="U15190" i="3" s="1"/>
  <c r="V15191" i="3"/>
  <c r="U15191" i="3" s="1"/>
  <c r="V15192" i="3"/>
  <c r="U15192" i="3" s="1"/>
  <c r="V15193" i="3"/>
  <c r="U15193" i="3" s="1"/>
  <c r="V15194" i="3"/>
  <c r="U15194" i="3" s="1"/>
  <c r="V15195" i="3"/>
  <c r="U15195" i="3" s="1"/>
  <c r="V15196" i="3"/>
  <c r="U15196" i="3" s="1"/>
  <c r="V15197" i="3"/>
  <c r="U15197" i="3" s="1"/>
  <c r="V15198" i="3"/>
  <c r="U15198" i="3" s="1"/>
  <c r="V15199" i="3"/>
  <c r="U15199" i="3" s="1"/>
  <c r="V15200" i="3"/>
  <c r="U15200" i="3" s="1"/>
  <c r="V15201" i="3"/>
  <c r="U15201" i="3" s="1"/>
  <c r="V15202" i="3"/>
  <c r="U15202" i="3" s="1"/>
  <c r="V15203" i="3"/>
  <c r="U15203" i="3" s="1"/>
  <c r="V15204" i="3"/>
  <c r="U15204" i="3" s="1"/>
  <c r="V15205" i="3"/>
  <c r="U15205" i="3" s="1"/>
  <c r="V15206" i="3"/>
  <c r="U15206" i="3" s="1"/>
  <c r="V15207" i="3"/>
  <c r="U15207" i="3" s="1"/>
  <c r="V15208" i="3"/>
  <c r="U15208" i="3" s="1"/>
  <c r="V15209" i="3"/>
  <c r="U15209" i="3" s="1"/>
  <c r="V15210" i="3"/>
  <c r="U15210" i="3" s="1"/>
  <c r="V15211" i="3"/>
  <c r="U15211" i="3" s="1"/>
  <c r="V15212" i="3"/>
  <c r="U15212" i="3" s="1"/>
  <c r="V15213" i="3"/>
  <c r="U15213" i="3" s="1"/>
  <c r="V15214" i="3"/>
  <c r="U15214" i="3" s="1"/>
  <c r="V15215" i="3"/>
  <c r="U15215" i="3" s="1"/>
  <c r="V15216" i="3"/>
  <c r="U15216" i="3" s="1"/>
  <c r="V15217" i="3"/>
  <c r="U15217" i="3" s="1"/>
  <c r="V15218" i="3"/>
  <c r="U15218" i="3" s="1"/>
  <c r="V15219" i="3"/>
  <c r="U15219" i="3" s="1"/>
  <c r="V15220" i="3"/>
  <c r="U15220" i="3" s="1"/>
  <c r="V15221" i="3"/>
  <c r="U15221" i="3" s="1"/>
  <c r="V15222" i="3"/>
  <c r="U15222" i="3" s="1"/>
  <c r="V15223" i="3"/>
  <c r="U15223" i="3" s="1"/>
  <c r="V15224" i="3"/>
  <c r="U15224" i="3" s="1"/>
  <c r="V15225" i="3"/>
  <c r="U15225" i="3" s="1"/>
  <c r="V15226" i="3"/>
  <c r="U15226" i="3" s="1"/>
  <c r="V15227" i="3"/>
  <c r="U15227" i="3" s="1"/>
  <c r="V15228" i="3"/>
  <c r="U15228" i="3" s="1"/>
  <c r="V15229" i="3"/>
  <c r="U15229" i="3" s="1"/>
  <c r="V15230" i="3"/>
  <c r="U15230" i="3" s="1"/>
  <c r="V15231" i="3"/>
  <c r="U15231" i="3" s="1"/>
  <c r="V15232" i="3"/>
  <c r="U15232" i="3" s="1"/>
  <c r="V15233" i="3"/>
  <c r="U15233" i="3" s="1"/>
  <c r="V15234" i="3"/>
  <c r="U15234" i="3" s="1"/>
  <c r="V15235" i="3"/>
  <c r="U15235" i="3" s="1"/>
  <c r="V15236" i="3"/>
  <c r="U15236" i="3" s="1"/>
  <c r="V15237" i="3"/>
  <c r="U15237" i="3" s="1"/>
  <c r="V15238" i="3"/>
  <c r="U15238" i="3" s="1"/>
  <c r="V15239" i="3"/>
  <c r="U15239" i="3" s="1"/>
  <c r="V15240" i="3"/>
  <c r="U15240" i="3" s="1"/>
  <c r="V15241" i="3"/>
  <c r="U15241" i="3" s="1"/>
  <c r="V15242" i="3"/>
  <c r="U15242" i="3" s="1"/>
  <c r="V15243" i="3"/>
  <c r="U15243" i="3" s="1"/>
  <c r="V15244" i="3"/>
  <c r="U15244" i="3" s="1"/>
  <c r="V15245" i="3"/>
  <c r="U15245" i="3" s="1"/>
  <c r="V15246" i="3"/>
  <c r="U15246" i="3" s="1"/>
  <c r="V15247" i="3"/>
  <c r="U15247" i="3" s="1"/>
  <c r="V15248" i="3"/>
  <c r="U15248" i="3" s="1"/>
  <c r="V15249" i="3"/>
  <c r="U15249" i="3" s="1"/>
  <c r="V15250" i="3"/>
  <c r="U15250" i="3" s="1"/>
  <c r="V15251" i="3"/>
  <c r="U15251" i="3" s="1"/>
  <c r="V15252" i="3"/>
  <c r="U15252" i="3" s="1"/>
  <c r="V15253" i="3"/>
  <c r="U15253" i="3" s="1"/>
  <c r="V15254" i="3"/>
  <c r="U15254" i="3" s="1"/>
  <c r="V15255" i="3"/>
  <c r="U15255" i="3" s="1"/>
  <c r="V15256" i="3"/>
  <c r="U15256" i="3" s="1"/>
  <c r="V15257" i="3"/>
  <c r="U15257" i="3" s="1"/>
  <c r="V15258" i="3"/>
  <c r="U15258" i="3" s="1"/>
  <c r="V15259" i="3"/>
  <c r="U15259" i="3" s="1"/>
  <c r="V15260" i="3"/>
  <c r="U15260" i="3" s="1"/>
  <c r="V15261" i="3"/>
  <c r="U15261" i="3" s="1"/>
  <c r="V15262" i="3"/>
  <c r="U15262" i="3" s="1"/>
  <c r="V15263" i="3"/>
  <c r="U15263" i="3" s="1"/>
  <c r="V15264" i="3"/>
  <c r="U15264" i="3" s="1"/>
  <c r="V15265" i="3"/>
  <c r="U15265" i="3" s="1"/>
  <c r="V15266" i="3"/>
  <c r="U15266" i="3" s="1"/>
  <c r="V15267" i="3"/>
  <c r="U15267" i="3" s="1"/>
  <c r="V15268" i="3"/>
  <c r="U15268" i="3" s="1"/>
  <c r="V15269" i="3"/>
  <c r="U15269" i="3" s="1"/>
  <c r="V15270" i="3"/>
  <c r="U15270" i="3" s="1"/>
  <c r="V15271" i="3"/>
  <c r="U15271" i="3" s="1"/>
  <c r="V15272" i="3"/>
  <c r="U15272" i="3" s="1"/>
  <c r="V15273" i="3"/>
  <c r="U15273" i="3" s="1"/>
  <c r="V15274" i="3"/>
  <c r="U15274" i="3" s="1"/>
  <c r="V15275" i="3"/>
  <c r="U15275" i="3" s="1"/>
  <c r="V15276" i="3"/>
  <c r="U15276" i="3" s="1"/>
  <c r="V15277" i="3"/>
  <c r="U15277" i="3" s="1"/>
  <c r="V15278" i="3"/>
  <c r="U15278" i="3" s="1"/>
  <c r="V15279" i="3"/>
  <c r="U15279" i="3" s="1"/>
  <c r="V15280" i="3"/>
  <c r="U15280" i="3" s="1"/>
  <c r="V15281" i="3"/>
  <c r="U15281" i="3" s="1"/>
  <c r="V15282" i="3"/>
  <c r="U15282" i="3" s="1"/>
  <c r="V15283" i="3"/>
  <c r="U15283" i="3" s="1"/>
  <c r="V15284" i="3"/>
  <c r="U15284" i="3" s="1"/>
  <c r="V15285" i="3"/>
  <c r="U15285" i="3" s="1"/>
  <c r="V15286" i="3"/>
  <c r="U15286" i="3" s="1"/>
  <c r="V15287" i="3"/>
  <c r="U15287" i="3" s="1"/>
  <c r="V15288" i="3"/>
  <c r="U15288" i="3" s="1"/>
  <c r="V15289" i="3"/>
  <c r="U15289" i="3" s="1"/>
  <c r="V15290" i="3"/>
  <c r="U15290" i="3" s="1"/>
  <c r="V15291" i="3"/>
  <c r="U15291" i="3" s="1"/>
  <c r="V15292" i="3"/>
  <c r="U15292" i="3" s="1"/>
  <c r="V15293" i="3"/>
  <c r="U15293" i="3" s="1"/>
  <c r="V15294" i="3"/>
  <c r="U15294" i="3" s="1"/>
  <c r="V15295" i="3"/>
  <c r="U15295" i="3" s="1"/>
  <c r="V15296" i="3"/>
  <c r="U15296" i="3" s="1"/>
  <c r="V15297" i="3"/>
  <c r="U15297" i="3" s="1"/>
  <c r="V15298" i="3"/>
  <c r="U15298" i="3" s="1"/>
  <c r="V15299" i="3"/>
  <c r="U15299" i="3" s="1"/>
  <c r="V15300" i="3"/>
  <c r="U15300" i="3" s="1"/>
  <c r="V15301" i="3"/>
  <c r="U15301" i="3" s="1"/>
  <c r="V15302" i="3"/>
  <c r="U15302" i="3" s="1"/>
  <c r="V15303" i="3"/>
  <c r="U15303" i="3" s="1"/>
  <c r="V15304" i="3"/>
  <c r="U15304" i="3" s="1"/>
  <c r="V15305" i="3"/>
  <c r="U15305" i="3" s="1"/>
  <c r="V15306" i="3"/>
  <c r="U15306" i="3" s="1"/>
  <c r="V15307" i="3"/>
  <c r="U15307" i="3" s="1"/>
  <c r="V15308" i="3"/>
  <c r="U15308" i="3" s="1"/>
  <c r="V15309" i="3"/>
  <c r="U15309" i="3" s="1"/>
  <c r="V15310" i="3"/>
  <c r="U15310" i="3" s="1"/>
  <c r="V15311" i="3"/>
  <c r="U15311" i="3" s="1"/>
  <c r="V15312" i="3"/>
  <c r="U15312" i="3" s="1"/>
  <c r="V15313" i="3"/>
  <c r="U15313" i="3" s="1"/>
  <c r="V15314" i="3"/>
  <c r="U15314" i="3" s="1"/>
  <c r="V15315" i="3"/>
  <c r="U15315" i="3" s="1"/>
  <c r="V15316" i="3"/>
  <c r="U15316" i="3" s="1"/>
  <c r="V15317" i="3"/>
  <c r="U15317" i="3" s="1"/>
  <c r="V15318" i="3"/>
  <c r="U15318" i="3" s="1"/>
  <c r="V15319" i="3"/>
  <c r="U15319" i="3" s="1"/>
  <c r="V15320" i="3"/>
  <c r="U15320" i="3" s="1"/>
  <c r="V15321" i="3"/>
  <c r="U15321" i="3" s="1"/>
  <c r="V15322" i="3"/>
  <c r="U15322" i="3" s="1"/>
  <c r="V15323" i="3"/>
  <c r="U15323" i="3" s="1"/>
  <c r="V15324" i="3"/>
  <c r="U15324" i="3" s="1"/>
  <c r="V15325" i="3"/>
  <c r="U15325" i="3" s="1"/>
  <c r="V15326" i="3"/>
  <c r="U15326" i="3" s="1"/>
  <c r="V15327" i="3"/>
  <c r="U15327" i="3" s="1"/>
  <c r="V15328" i="3"/>
  <c r="U15328" i="3" s="1"/>
  <c r="V15329" i="3"/>
  <c r="U15329" i="3" s="1"/>
  <c r="V15330" i="3"/>
  <c r="U15330" i="3" s="1"/>
  <c r="V15331" i="3"/>
  <c r="U15331" i="3" s="1"/>
  <c r="V15332" i="3"/>
  <c r="U15332" i="3" s="1"/>
  <c r="V15333" i="3"/>
  <c r="U15333" i="3" s="1"/>
  <c r="V15334" i="3"/>
  <c r="U15334" i="3" s="1"/>
  <c r="V15335" i="3"/>
  <c r="U15335" i="3" s="1"/>
  <c r="V15336" i="3"/>
  <c r="U15336" i="3" s="1"/>
  <c r="V15337" i="3"/>
  <c r="U15337" i="3" s="1"/>
  <c r="V15338" i="3"/>
  <c r="U15338" i="3" s="1"/>
  <c r="V15339" i="3"/>
  <c r="U15339" i="3" s="1"/>
  <c r="V15340" i="3"/>
  <c r="U15340" i="3" s="1"/>
  <c r="V15341" i="3"/>
  <c r="U15341" i="3" s="1"/>
  <c r="V15342" i="3"/>
  <c r="U15342" i="3" s="1"/>
  <c r="V15343" i="3"/>
  <c r="U15343" i="3" s="1"/>
  <c r="V15344" i="3"/>
  <c r="U15344" i="3" s="1"/>
  <c r="V15345" i="3"/>
  <c r="U15345" i="3" s="1"/>
  <c r="V15346" i="3"/>
  <c r="U15346" i="3" s="1"/>
  <c r="V15347" i="3"/>
  <c r="U15347" i="3" s="1"/>
  <c r="V15348" i="3"/>
  <c r="U15348" i="3" s="1"/>
  <c r="V15349" i="3"/>
  <c r="U15349" i="3" s="1"/>
  <c r="V15350" i="3"/>
  <c r="U15350" i="3" s="1"/>
  <c r="V15351" i="3"/>
  <c r="U15351" i="3" s="1"/>
  <c r="V15352" i="3"/>
  <c r="U15352" i="3" s="1"/>
  <c r="V15353" i="3"/>
  <c r="U15353" i="3" s="1"/>
  <c r="V15354" i="3"/>
  <c r="U15354" i="3" s="1"/>
  <c r="V15355" i="3"/>
  <c r="U15355" i="3" s="1"/>
  <c r="V15356" i="3"/>
  <c r="U15356" i="3" s="1"/>
  <c r="V15357" i="3"/>
  <c r="U15357" i="3" s="1"/>
  <c r="V15358" i="3"/>
  <c r="U15358" i="3" s="1"/>
  <c r="V15359" i="3"/>
  <c r="U15359" i="3" s="1"/>
  <c r="V15360" i="3"/>
  <c r="U15360" i="3" s="1"/>
  <c r="V15361" i="3"/>
  <c r="U15361" i="3" s="1"/>
  <c r="V15362" i="3"/>
  <c r="U15362" i="3" s="1"/>
  <c r="V15363" i="3"/>
  <c r="U15363" i="3" s="1"/>
  <c r="V15364" i="3"/>
  <c r="U15364" i="3" s="1"/>
  <c r="V15365" i="3"/>
  <c r="U15365" i="3" s="1"/>
  <c r="V15366" i="3"/>
  <c r="U15366" i="3" s="1"/>
  <c r="V15367" i="3"/>
  <c r="U15367" i="3" s="1"/>
  <c r="V15368" i="3"/>
  <c r="U15368" i="3" s="1"/>
  <c r="V15369" i="3"/>
  <c r="U15369" i="3" s="1"/>
  <c r="V15370" i="3"/>
  <c r="U15370" i="3" s="1"/>
  <c r="V15371" i="3"/>
  <c r="U15371" i="3" s="1"/>
  <c r="V15372" i="3"/>
  <c r="U15372" i="3" s="1"/>
  <c r="V15373" i="3"/>
  <c r="U15373" i="3" s="1"/>
  <c r="V15374" i="3"/>
  <c r="U15374" i="3" s="1"/>
  <c r="V15375" i="3"/>
  <c r="U15375" i="3" s="1"/>
  <c r="V15376" i="3"/>
  <c r="U15376" i="3" s="1"/>
  <c r="V15377" i="3"/>
  <c r="U15377" i="3" s="1"/>
  <c r="V15378" i="3"/>
  <c r="U15378" i="3" s="1"/>
  <c r="V15379" i="3"/>
  <c r="U15379" i="3" s="1"/>
  <c r="V15380" i="3"/>
  <c r="U15380" i="3" s="1"/>
  <c r="V15381" i="3"/>
  <c r="U15381" i="3" s="1"/>
  <c r="V15382" i="3"/>
  <c r="U15382" i="3" s="1"/>
  <c r="V15383" i="3"/>
  <c r="U15383" i="3" s="1"/>
  <c r="V15384" i="3"/>
  <c r="U15384" i="3" s="1"/>
  <c r="V15385" i="3"/>
  <c r="U15385" i="3" s="1"/>
  <c r="V15386" i="3"/>
  <c r="U15386" i="3" s="1"/>
  <c r="V15387" i="3"/>
  <c r="U15387" i="3" s="1"/>
  <c r="V15388" i="3"/>
  <c r="U15388" i="3" s="1"/>
  <c r="V15389" i="3"/>
  <c r="U15389" i="3" s="1"/>
  <c r="V15390" i="3"/>
  <c r="U15390" i="3" s="1"/>
  <c r="V15391" i="3"/>
  <c r="U15391" i="3" s="1"/>
  <c r="V15392" i="3"/>
  <c r="U15392" i="3" s="1"/>
  <c r="V15393" i="3"/>
  <c r="U15393" i="3" s="1"/>
  <c r="V15394" i="3"/>
  <c r="U15394" i="3" s="1"/>
  <c r="V15395" i="3"/>
  <c r="U15395" i="3" s="1"/>
  <c r="V15396" i="3"/>
  <c r="U15396" i="3" s="1"/>
  <c r="V15397" i="3"/>
  <c r="U15397" i="3" s="1"/>
  <c r="V15398" i="3"/>
  <c r="U15398" i="3" s="1"/>
  <c r="V15399" i="3"/>
  <c r="U15399" i="3" s="1"/>
  <c r="V15400" i="3"/>
  <c r="U15400" i="3" s="1"/>
  <c r="V15401" i="3"/>
  <c r="U15401" i="3" s="1"/>
  <c r="V15402" i="3"/>
  <c r="U15402" i="3" s="1"/>
  <c r="V15403" i="3"/>
  <c r="U15403" i="3" s="1"/>
  <c r="V15404" i="3"/>
  <c r="U15404" i="3" s="1"/>
  <c r="V15405" i="3"/>
  <c r="U15405" i="3" s="1"/>
  <c r="V15406" i="3"/>
  <c r="U15406" i="3" s="1"/>
  <c r="V15407" i="3"/>
  <c r="U15407" i="3" s="1"/>
  <c r="V15408" i="3"/>
  <c r="U15408" i="3" s="1"/>
  <c r="V15409" i="3"/>
  <c r="U15409" i="3" s="1"/>
  <c r="V15410" i="3"/>
  <c r="U15410" i="3" s="1"/>
  <c r="V15411" i="3"/>
  <c r="U15411" i="3" s="1"/>
  <c r="V15412" i="3"/>
  <c r="U15412" i="3" s="1"/>
  <c r="V15413" i="3"/>
  <c r="U15413" i="3" s="1"/>
  <c r="V15414" i="3"/>
  <c r="U15414" i="3" s="1"/>
  <c r="V15415" i="3"/>
  <c r="U15415" i="3" s="1"/>
  <c r="V15416" i="3"/>
  <c r="U15416" i="3" s="1"/>
  <c r="V15417" i="3"/>
  <c r="U15417" i="3" s="1"/>
  <c r="V15418" i="3"/>
  <c r="U15418" i="3" s="1"/>
  <c r="V15419" i="3"/>
  <c r="U15419" i="3" s="1"/>
  <c r="V15420" i="3"/>
  <c r="U15420" i="3" s="1"/>
  <c r="V15421" i="3"/>
  <c r="U15421" i="3" s="1"/>
  <c r="V15422" i="3"/>
  <c r="U15422" i="3" s="1"/>
  <c r="V15423" i="3"/>
  <c r="U15423" i="3" s="1"/>
  <c r="V15424" i="3"/>
  <c r="U15424" i="3" s="1"/>
  <c r="V15425" i="3"/>
  <c r="U15425" i="3" s="1"/>
  <c r="V15426" i="3"/>
  <c r="U15426" i="3" s="1"/>
  <c r="V15427" i="3"/>
  <c r="U15427" i="3" s="1"/>
  <c r="V15428" i="3"/>
  <c r="U15428" i="3" s="1"/>
  <c r="V15429" i="3"/>
  <c r="U15429" i="3" s="1"/>
  <c r="V15430" i="3"/>
  <c r="U15430" i="3" s="1"/>
  <c r="V15431" i="3"/>
  <c r="U15431" i="3" s="1"/>
  <c r="V15432" i="3"/>
  <c r="U15432" i="3" s="1"/>
  <c r="V15433" i="3"/>
  <c r="U15433" i="3" s="1"/>
  <c r="V15434" i="3"/>
  <c r="U15434" i="3" s="1"/>
  <c r="V15435" i="3"/>
  <c r="U15435" i="3" s="1"/>
  <c r="V15436" i="3"/>
  <c r="U15436" i="3" s="1"/>
  <c r="V15437" i="3"/>
  <c r="U15437" i="3" s="1"/>
  <c r="V15438" i="3"/>
  <c r="U15438" i="3" s="1"/>
  <c r="V15439" i="3"/>
  <c r="U15439" i="3" s="1"/>
  <c r="V15440" i="3"/>
  <c r="U15440" i="3" s="1"/>
  <c r="V15441" i="3"/>
  <c r="U15441" i="3" s="1"/>
  <c r="V15442" i="3"/>
  <c r="U15442" i="3" s="1"/>
  <c r="V15443" i="3"/>
  <c r="U15443" i="3" s="1"/>
  <c r="V15444" i="3"/>
  <c r="U15444" i="3" s="1"/>
  <c r="V15445" i="3"/>
  <c r="U15445" i="3" s="1"/>
  <c r="V15446" i="3"/>
  <c r="U15446" i="3" s="1"/>
  <c r="V15447" i="3"/>
  <c r="U15447" i="3" s="1"/>
  <c r="V15448" i="3"/>
  <c r="U15448" i="3" s="1"/>
  <c r="V15449" i="3"/>
  <c r="U15449" i="3" s="1"/>
  <c r="V15450" i="3"/>
  <c r="U15450" i="3" s="1"/>
  <c r="V15451" i="3"/>
  <c r="U15451" i="3" s="1"/>
  <c r="V15452" i="3"/>
  <c r="U15452" i="3" s="1"/>
  <c r="V15453" i="3"/>
  <c r="U15453" i="3" s="1"/>
  <c r="V15454" i="3"/>
  <c r="U15454" i="3" s="1"/>
  <c r="V15455" i="3"/>
  <c r="U15455" i="3" s="1"/>
  <c r="V15456" i="3"/>
  <c r="U15456" i="3" s="1"/>
  <c r="V15457" i="3"/>
  <c r="U15457" i="3" s="1"/>
  <c r="V15458" i="3"/>
  <c r="U15458" i="3" s="1"/>
  <c r="V15459" i="3"/>
  <c r="U15459" i="3" s="1"/>
  <c r="V15460" i="3"/>
  <c r="U15460" i="3" s="1"/>
  <c r="V15461" i="3"/>
  <c r="U15461" i="3" s="1"/>
  <c r="V15462" i="3"/>
  <c r="U15462" i="3" s="1"/>
  <c r="V15463" i="3"/>
  <c r="U15463" i="3" s="1"/>
  <c r="V15464" i="3"/>
  <c r="U15464" i="3" s="1"/>
  <c r="V15465" i="3"/>
  <c r="U15465" i="3" s="1"/>
  <c r="V15466" i="3"/>
  <c r="U15466" i="3" s="1"/>
  <c r="V15467" i="3"/>
  <c r="U15467" i="3" s="1"/>
  <c r="V15468" i="3"/>
  <c r="U15468" i="3" s="1"/>
  <c r="V15469" i="3"/>
  <c r="U15469" i="3" s="1"/>
  <c r="V15470" i="3"/>
  <c r="U15470" i="3" s="1"/>
  <c r="V15471" i="3"/>
  <c r="U15471" i="3" s="1"/>
  <c r="V15472" i="3"/>
  <c r="U15472" i="3" s="1"/>
  <c r="V15473" i="3"/>
  <c r="U15473" i="3" s="1"/>
  <c r="V15474" i="3"/>
  <c r="U15474" i="3" s="1"/>
  <c r="V15475" i="3"/>
  <c r="U15475" i="3" s="1"/>
  <c r="V15476" i="3"/>
  <c r="U15476" i="3" s="1"/>
  <c r="V15477" i="3"/>
  <c r="U15477" i="3" s="1"/>
  <c r="V15478" i="3"/>
  <c r="U15478" i="3" s="1"/>
  <c r="V15479" i="3"/>
  <c r="U15479" i="3" s="1"/>
  <c r="V15480" i="3"/>
  <c r="U15480" i="3" s="1"/>
  <c r="V15481" i="3"/>
  <c r="U15481" i="3" s="1"/>
  <c r="V15482" i="3"/>
  <c r="U15482" i="3" s="1"/>
  <c r="V15483" i="3"/>
  <c r="U15483" i="3" s="1"/>
  <c r="V15484" i="3"/>
  <c r="U15484" i="3" s="1"/>
  <c r="V15485" i="3"/>
  <c r="U15485" i="3" s="1"/>
  <c r="V15486" i="3"/>
  <c r="U15486" i="3" s="1"/>
  <c r="V15487" i="3"/>
  <c r="U15487" i="3" s="1"/>
  <c r="V15488" i="3"/>
  <c r="U15488" i="3" s="1"/>
  <c r="V15489" i="3"/>
  <c r="U15489" i="3" s="1"/>
  <c r="V15490" i="3"/>
  <c r="U15490" i="3" s="1"/>
  <c r="V15491" i="3"/>
  <c r="U15491" i="3" s="1"/>
  <c r="V15492" i="3"/>
  <c r="U15492" i="3" s="1"/>
  <c r="V15493" i="3"/>
  <c r="U15493" i="3" s="1"/>
  <c r="V15494" i="3"/>
  <c r="U15494" i="3" s="1"/>
  <c r="V15495" i="3"/>
  <c r="U15495" i="3" s="1"/>
  <c r="V15496" i="3"/>
  <c r="U15496" i="3" s="1"/>
  <c r="V15497" i="3"/>
  <c r="U15497" i="3" s="1"/>
  <c r="V15498" i="3"/>
  <c r="U15498" i="3" s="1"/>
  <c r="V15499" i="3"/>
  <c r="U15499" i="3" s="1"/>
  <c r="V15500" i="3"/>
  <c r="U15500" i="3" s="1"/>
  <c r="V15501" i="3"/>
  <c r="U15501" i="3" s="1"/>
  <c r="V15502" i="3"/>
  <c r="U15502" i="3" s="1"/>
  <c r="V15503" i="3"/>
  <c r="U15503" i="3" s="1"/>
  <c r="V15504" i="3"/>
  <c r="U15504" i="3" s="1"/>
  <c r="V15505" i="3"/>
  <c r="U15505" i="3" s="1"/>
  <c r="V15506" i="3"/>
  <c r="U15506" i="3" s="1"/>
  <c r="V15507" i="3"/>
  <c r="U15507" i="3" s="1"/>
  <c r="V15508" i="3"/>
  <c r="U15508" i="3" s="1"/>
  <c r="V15509" i="3"/>
  <c r="U15509" i="3" s="1"/>
  <c r="V15510" i="3"/>
  <c r="U15510" i="3" s="1"/>
  <c r="V15511" i="3"/>
  <c r="U15511" i="3" s="1"/>
  <c r="V15512" i="3"/>
  <c r="U15512" i="3" s="1"/>
  <c r="V15513" i="3"/>
  <c r="U15513" i="3" s="1"/>
  <c r="V15514" i="3"/>
  <c r="U15514" i="3" s="1"/>
  <c r="V15515" i="3"/>
  <c r="U15515" i="3" s="1"/>
  <c r="V15516" i="3"/>
  <c r="U15516" i="3" s="1"/>
  <c r="V15517" i="3"/>
  <c r="U15517" i="3" s="1"/>
  <c r="V15518" i="3"/>
  <c r="U15518" i="3" s="1"/>
  <c r="V15519" i="3"/>
  <c r="U15519" i="3" s="1"/>
  <c r="V15520" i="3"/>
  <c r="U15520" i="3" s="1"/>
  <c r="V15521" i="3"/>
  <c r="U15521" i="3" s="1"/>
  <c r="V15522" i="3"/>
  <c r="U15522" i="3" s="1"/>
  <c r="V15523" i="3"/>
  <c r="U15523" i="3" s="1"/>
  <c r="V15524" i="3"/>
  <c r="U15524" i="3" s="1"/>
  <c r="V15525" i="3"/>
  <c r="U15525" i="3" s="1"/>
  <c r="V15526" i="3"/>
  <c r="U15526" i="3" s="1"/>
  <c r="V15527" i="3"/>
  <c r="U15527" i="3" s="1"/>
  <c r="V15528" i="3"/>
  <c r="U15528" i="3" s="1"/>
  <c r="V15529" i="3"/>
  <c r="U15529" i="3" s="1"/>
  <c r="V15530" i="3"/>
  <c r="U15530" i="3" s="1"/>
  <c r="V15531" i="3"/>
  <c r="U15531" i="3" s="1"/>
  <c r="V15532" i="3"/>
  <c r="U15532" i="3" s="1"/>
  <c r="V15533" i="3"/>
  <c r="U15533" i="3" s="1"/>
  <c r="V15534" i="3"/>
  <c r="U15534" i="3" s="1"/>
  <c r="V15535" i="3"/>
  <c r="U15535" i="3" s="1"/>
  <c r="V15536" i="3"/>
  <c r="U15536" i="3" s="1"/>
  <c r="V15537" i="3"/>
  <c r="U15537" i="3" s="1"/>
  <c r="V15538" i="3"/>
  <c r="U15538" i="3" s="1"/>
  <c r="V15539" i="3"/>
  <c r="U15539" i="3" s="1"/>
  <c r="V15540" i="3"/>
  <c r="U15540" i="3" s="1"/>
  <c r="V15541" i="3"/>
  <c r="U15541" i="3" s="1"/>
  <c r="V15542" i="3"/>
  <c r="U15542" i="3" s="1"/>
  <c r="V15543" i="3"/>
  <c r="U15543" i="3" s="1"/>
  <c r="V15544" i="3"/>
  <c r="U15544" i="3" s="1"/>
  <c r="V15545" i="3"/>
  <c r="U15545" i="3" s="1"/>
  <c r="V15546" i="3"/>
  <c r="U15546" i="3" s="1"/>
  <c r="V15547" i="3"/>
  <c r="U15547" i="3" s="1"/>
  <c r="V15548" i="3"/>
  <c r="U15548" i="3" s="1"/>
  <c r="V15549" i="3"/>
  <c r="U15549" i="3" s="1"/>
  <c r="V15550" i="3"/>
  <c r="U15550" i="3" s="1"/>
  <c r="V15551" i="3"/>
  <c r="U15551" i="3" s="1"/>
  <c r="V15552" i="3"/>
  <c r="U15552" i="3" s="1"/>
  <c r="V15553" i="3"/>
  <c r="U15553" i="3" s="1"/>
  <c r="V15554" i="3"/>
  <c r="U15554" i="3" s="1"/>
  <c r="V15555" i="3"/>
  <c r="U15555" i="3" s="1"/>
  <c r="V15556" i="3"/>
  <c r="U15556" i="3" s="1"/>
  <c r="V15557" i="3"/>
  <c r="U15557" i="3" s="1"/>
  <c r="V15558" i="3"/>
  <c r="U15558" i="3" s="1"/>
  <c r="V15559" i="3"/>
  <c r="U15559" i="3" s="1"/>
  <c r="V15560" i="3"/>
  <c r="U15560" i="3" s="1"/>
  <c r="V15561" i="3"/>
  <c r="U15561" i="3" s="1"/>
  <c r="V15562" i="3"/>
  <c r="U15562" i="3" s="1"/>
  <c r="V15563" i="3"/>
  <c r="U15563" i="3" s="1"/>
  <c r="V15564" i="3"/>
  <c r="U15564" i="3" s="1"/>
  <c r="V15565" i="3"/>
  <c r="U15565" i="3" s="1"/>
  <c r="V15566" i="3"/>
  <c r="U15566" i="3" s="1"/>
  <c r="V15567" i="3"/>
  <c r="U15567" i="3" s="1"/>
  <c r="V15568" i="3"/>
  <c r="U15568" i="3" s="1"/>
  <c r="V15569" i="3"/>
  <c r="U15569" i="3" s="1"/>
  <c r="V15570" i="3"/>
  <c r="U15570" i="3" s="1"/>
  <c r="V15571" i="3"/>
  <c r="U15571" i="3" s="1"/>
  <c r="V15572" i="3"/>
  <c r="U15572" i="3" s="1"/>
  <c r="V15573" i="3"/>
  <c r="U15573" i="3" s="1"/>
  <c r="V15574" i="3"/>
  <c r="U15574" i="3" s="1"/>
  <c r="V15575" i="3"/>
  <c r="U15575" i="3" s="1"/>
  <c r="V15576" i="3"/>
  <c r="U15576" i="3" s="1"/>
  <c r="V15577" i="3"/>
  <c r="U15577" i="3" s="1"/>
  <c r="V15578" i="3"/>
  <c r="U15578" i="3" s="1"/>
  <c r="V15579" i="3"/>
  <c r="U15579" i="3" s="1"/>
  <c r="V15580" i="3"/>
  <c r="U15580" i="3" s="1"/>
  <c r="V15581" i="3"/>
  <c r="U15581" i="3" s="1"/>
  <c r="V15582" i="3"/>
  <c r="U15582" i="3" s="1"/>
  <c r="V15583" i="3"/>
  <c r="U15583" i="3" s="1"/>
  <c r="V15584" i="3"/>
  <c r="U15584" i="3" s="1"/>
  <c r="V15585" i="3"/>
  <c r="U15585" i="3" s="1"/>
  <c r="V15586" i="3"/>
  <c r="U15586" i="3" s="1"/>
  <c r="V15587" i="3"/>
  <c r="U15587" i="3" s="1"/>
  <c r="V15588" i="3"/>
  <c r="U15588" i="3" s="1"/>
  <c r="V15589" i="3"/>
  <c r="U15589" i="3" s="1"/>
  <c r="V15590" i="3"/>
  <c r="U15590" i="3" s="1"/>
  <c r="V15591" i="3"/>
  <c r="U15591" i="3" s="1"/>
  <c r="V15592" i="3"/>
  <c r="U15592" i="3" s="1"/>
  <c r="V15593" i="3"/>
  <c r="U15593" i="3" s="1"/>
  <c r="V15594" i="3"/>
  <c r="U15594" i="3" s="1"/>
  <c r="V15595" i="3"/>
  <c r="U15595" i="3" s="1"/>
  <c r="V15596" i="3"/>
  <c r="U15596" i="3" s="1"/>
  <c r="V15597" i="3"/>
  <c r="U15597" i="3" s="1"/>
  <c r="V15598" i="3"/>
  <c r="U15598" i="3" s="1"/>
  <c r="V15599" i="3"/>
  <c r="U15599" i="3" s="1"/>
  <c r="V15600" i="3"/>
  <c r="U15600" i="3" s="1"/>
  <c r="V15601" i="3"/>
  <c r="U15601" i="3" s="1"/>
  <c r="V15602" i="3"/>
  <c r="U15602" i="3" s="1"/>
  <c r="V15603" i="3"/>
  <c r="U15603" i="3" s="1"/>
  <c r="V15604" i="3"/>
  <c r="U15604" i="3" s="1"/>
  <c r="V15605" i="3"/>
  <c r="U15605" i="3" s="1"/>
  <c r="V15606" i="3"/>
  <c r="U15606" i="3" s="1"/>
  <c r="V15607" i="3"/>
  <c r="U15607" i="3" s="1"/>
  <c r="V15608" i="3"/>
  <c r="U15608" i="3" s="1"/>
  <c r="V15609" i="3"/>
  <c r="U15609" i="3" s="1"/>
  <c r="V15610" i="3"/>
  <c r="U15610" i="3" s="1"/>
  <c r="V15611" i="3"/>
  <c r="U15611" i="3" s="1"/>
  <c r="V15612" i="3"/>
  <c r="U15612" i="3" s="1"/>
  <c r="V15613" i="3"/>
  <c r="U15613" i="3" s="1"/>
  <c r="V15614" i="3"/>
  <c r="U15614" i="3" s="1"/>
  <c r="V15615" i="3"/>
  <c r="U15615" i="3" s="1"/>
  <c r="V15616" i="3"/>
  <c r="U15616" i="3" s="1"/>
  <c r="V15617" i="3"/>
  <c r="U15617" i="3" s="1"/>
  <c r="V15618" i="3"/>
  <c r="U15618" i="3" s="1"/>
  <c r="V15619" i="3"/>
  <c r="U15619" i="3" s="1"/>
  <c r="V15620" i="3"/>
  <c r="U15620" i="3" s="1"/>
  <c r="V15621" i="3"/>
  <c r="U15621" i="3" s="1"/>
  <c r="V15622" i="3"/>
  <c r="U15622" i="3" s="1"/>
  <c r="V15623" i="3"/>
  <c r="U15623" i="3" s="1"/>
  <c r="V15624" i="3"/>
  <c r="U15624" i="3" s="1"/>
  <c r="V15625" i="3"/>
  <c r="U15625" i="3" s="1"/>
  <c r="V15626" i="3"/>
  <c r="U15626" i="3" s="1"/>
  <c r="V15627" i="3"/>
  <c r="U15627" i="3" s="1"/>
  <c r="V15628" i="3"/>
  <c r="U15628" i="3" s="1"/>
  <c r="V15629" i="3"/>
  <c r="U15629" i="3" s="1"/>
  <c r="V15630" i="3"/>
  <c r="U15630" i="3" s="1"/>
  <c r="V15631" i="3"/>
  <c r="U15631" i="3" s="1"/>
  <c r="V15632" i="3"/>
  <c r="U15632" i="3" s="1"/>
  <c r="V15633" i="3"/>
  <c r="U15633" i="3" s="1"/>
  <c r="V15634" i="3"/>
  <c r="U15634" i="3" s="1"/>
  <c r="V15635" i="3"/>
  <c r="U15635" i="3" s="1"/>
  <c r="V15636" i="3"/>
  <c r="U15636" i="3" s="1"/>
  <c r="V15637" i="3"/>
  <c r="U15637" i="3" s="1"/>
  <c r="V15638" i="3"/>
  <c r="U15638" i="3" s="1"/>
  <c r="V15639" i="3"/>
  <c r="U15639" i="3" s="1"/>
  <c r="V15640" i="3"/>
  <c r="U15640" i="3" s="1"/>
  <c r="V15641" i="3"/>
  <c r="U15641" i="3" s="1"/>
  <c r="V15642" i="3"/>
  <c r="U15642" i="3" s="1"/>
  <c r="V15643" i="3"/>
  <c r="U15643" i="3" s="1"/>
  <c r="V15644" i="3"/>
  <c r="U15644" i="3" s="1"/>
  <c r="V15645" i="3"/>
  <c r="U15645" i="3" s="1"/>
  <c r="V15646" i="3"/>
  <c r="U15646" i="3" s="1"/>
  <c r="V15647" i="3"/>
  <c r="U15647" i="3" s="1"/>
  <c r="V15648" i="3"/>
  <c r="U15648" i="3" s="1"/>
  <c r="V15649" i="3"/>
  <c r="U15649" i="3" s="1"/>
  <c r="V15650" i="3"/>
  <c r="U15650" i="3" s="1"/>
  <c r="V15651" i="3"/>
  <c r="U15651" i="3" s="1"/>
  <c r="V15652" i="3"/>
  <c r="U15652" i="3" s="1"/>
  <c r="V15653" i="3"/>
  <c r="U15653" i="3" s="1"/>
  <c r="V15654" i="3"/>
  <c r="U15654" i="3" s="1"/>
  <c r="V15655" i="3"/>
  <c r="U15655" i="3" s="1"/>
  <c r="V15656" i="3"/>
  <c r="U15656" i="3" s="1"/>
  <c r="V15657" i="3"/>
  <c r="U15657" i="3" s="1"/>
  <c r="V15658" i="3"/>
  <c r="U15658" i="3" s="1"/>
  <c r="V15659" i="3"/>
  <c r="U15659" i="3" s="1"/>
  <c r="V15660" i="3"/>
  <c r="U15660" i="3" s="1"/>
  <c r="V15661" i="3"/>
  <c r="U15661" i="3" s="1"/>
  <c r="V15662" i="3"/>
  <c r="U15662" i="3" s="1"/>
  <c r="V15663" i="3"/>
  <c r="U15663" i="3" s="1"/>
  <c r="V15664" i="3"/>
  <c r="U15664" i="3" s="1"/>
  <c r="V15665" i="3"/>
  <c r="U15665" i="3" s="1"/>
  <c r="V15666" i="3"/>
  <c r="U15666" i="3" s="1"/>
  <c r="V15667" i="3"/>
  <c r="U15667" i="3" s="1"/>
  <c r="V15668" i="3"/>
  <c r="U15668" i="3" s="1"/>
  <c r="V15669" i="3"/>
  <c r="U15669" i="3" s="1"/>
  <c r="V15670" i="3"/>
  <c r="U15670" i="3" s="1"/>
  <c r="V15671" i="3"/>
  <c r="U15671" i="3" s="1"/>
  <c r="V15672" i="3"/>
  <c r="U15672" i="3" s="1"/>
  <c r="V15673" i="3"/>
  <c r="U15673" i="3" s="1"/>
  <c r="V15674" i="3"/>
  <c r="U15674" i="3" s="1"/>
  <c r="V15675" i="3"/>
  <c r="U15675" i="3" s="1"/>
  <c r="V15676" i="3"/>
  <c r="U15676" i="3" s="1"/>
  <c r="V15677" i="3"/>
  <c r="U15677" i="3" s="1"/>
  <c r="V15678" i="3"/>
  <c r="U15678" i="3" s="1"/>
  <c r="V15679" i="3"/>
  <c r="U15679" i="3" s="1"/>
  <c r="V15680" i="3"/>
  <c r="U15680" i="3" s="1"/>
  <c r="V15681" i="3"/>
  <c r="U15681" i="3" s="1"/>
  <c r="V15682" i="3"/>
  <c r="U15682" i="3" s="1"/>
  <c r="V15683" i="3"/>
  <c r="U15683" i="3" s="1"/>
  <c r="V15684" i="3"/>
  <c r="U15684" i="3" s="1"/>
  <c r="V15685" i="3"/>
  <c r="U15685" i="3" s="1"/>
  <c r="V15686" i="3"/>
  <c r="U15686" i="3" s="1"/>
  <c r="V15687" i="3"/>
  <c r="U15687" i="3" s="1"/>
  <c r="V15688" i="3"/>
  <c r="U15688" i="3" s="1"/>
  <c r="V15689" i="3"/>
  <c r="U15689" i="3" s="1"/>
  <c r="V15690" i="3"/>
  <c r="U15690" i="3" s="1"/>
  <c r="V15691" i="3"/>
  <c r="U15691" i="3" s="1"/>
  <c r="V15692" i="3"/>
  <c r="U15692" i="3" s="1"/>
  <c r="V15693" i="3"/>
  <c r="U15693" i="3" s="1"/>
  <c r="V15694" i="3"/>
  <c r="U15694" i="3" s="1"/>
  <c r="V15695" i="3"/>
  <c r="U15695" i="3" s="1"/>
  <c r="V15696" i="3"/>
  <c r="U15696" i="3" s="1"/>
  <c r="V15697" i="3"/>
  <c r="U15697" i="3" s="1"/>
  <c r="V15698" i="3"/>
  <c r="U15698" i="3" s="1"/>
  <c r="V15699" i="3"/>
  <c r="U15699" i="3" s="1"/>
  <c r="V15700" i="3"/>
  <c r="U15700" i="3" s="1"/>
  <c r="V15701" i="3"/>
  <c r="U15701" i="3" s="1"/>
  <c r="V15702" i="3"/>
  <c r="U15702" i="3" s="1"/>
  <c r="V15703" i="3"/>
  <c r="U15703" i="3" s="1"/>
  <c r="V15704" i="3"/>
  <c r="U15704" i="3" s="1"/>
  <c r="V15705" i="3"/>
  <c r="U15705" i="3" s="1"/>
  <c r="V15706" i="3"/>
  <c r="U15706" i="3" s="1"/>
  <c r="V15707" i="3"/>
  <c r="U15707" i="3" s="1"/>
  <c r="V15708" i="3"/>
  <c r="U15708" i="3" s="1"/>
  <c r="V15709" i="3"/>
  <c r="U15709" i="3" s="1"/>
  <c r="V15710" i="3"/>
  <c r="U15710" i="3" s="1"/>
  <c r="V15711" i="3"/>
  <c r="U15711" i="3" s="1"/>
  <c r="V15712" i="3"/>
  <c r="U15712" i="3" s="1"/>
  <c r="V15713" i="3"/>
  <c r="U15713" i="3" s="1"/>
  <c r="V15714" i="3"/>
  <c r="U15714" i="3" s="1"/>
  <c r="V15715" i="3"/>
  <c r="U15715" i="3" s="1"/>
  <c r="V15716" i="3"/>
  <c r="U15716" i="3" s="1"/>
  <c r="V15717" i="3"/>
  <c r="U15717" i="3" s="1"/>
  <c r="V15718" i="3"/>
  <c r="U15718" i="3" s="1"/>
  <c r="V15719" i="3"/>
  <c r="U15719" i="3" s="1"/>
  <c r="V15720" i="3"/>
  <c r="U15720" i="3" s="1"/>
  <c r="V15721" i="3"/>
  <c r="U15721" i="3" s="1"/>
  <c r="V15722" i="3"/>
  <c r="U15722" i="3" s="1"/>
  <c r="V15723" i="3"/>
  <c r="U15723" i="3" s="1"/>
  <c r="V15724" i="3"/>
  <c r="U15724" i="3" s="1"/>
  <c r="V15725" i="3"/>
  <c r="U15725" i="3" s="1"/>
  <c r="V15726" i="3"/>
  <c r="U15726" i="3" s="1"/>
  <c r="V15727" i="3"/>
  <c r="U15727" i="3" s="1"/>
  <c r="V15728" i="3"/>
  <c r="U15728" i="3" s="1"/>
  <c r="V15729" i="3"/>
  <c r="U15729" i="3" s="1"/>
  <c r="V15730" i="3"/>
  <c r="U15730" i="3" s="1"/>
  <c r="V15731" i="3"/>
  <c r="U15731" i="3" s="1"/>
  <c r="V15732" i="3"/>
  <c r="U15732" i="3" s="1"/>
  <c r="V15733" i="3"/>
  <c r="U15733" i="3" s="1"/>
  <c r="V15734" i="3"/>
  <c r="U15734" i="3" s="1"/>
  <c r="V15735" i="3"/>
  <c r="U15735" i="3" s="1"/>
  <c r="V15736" i="3"/>
  <c r="U15736" i="3" s="1"/>
  <c r="V15737" i="3"/>
  <c r="U15737" i="3" s="1"/>
  <c r="V15738" i="3"/>
  <c r="U15738" i="3" s="1"/>
  <c r="V15739" i="3"/>
  <c r="U15739" i="3" s="1"/>
  <c r="V15740" i="3"/>
  <c r="U15740" i="3" s="1"/>
  <c r="V15741" i="3"/>
  <c r="U15741" i="3" s="1"/>
  <c r="V15742" i="3"/>
  <c r="U15742" i="3" s="1"/>
  <c r="V15743" i="3"/>
  <c r="U15743" i="3" s="1"/>
  <c r="V15744" i="3"/>
  <c r="U15744" i="3" s="1"/>
  <c r="V15745" i="3"/>
  <c r="U15745" i="3" s="1"/>
  <c r="V15746" i="3"/>
  <c r="U15746" i="3" s="1"/>
  <c r="V15747" i="3"/>
  <c r="U15747" i="3" s="1"/>
  <c r="V15748" i="3"/>
  <c r="U15748" i="3" s="1"/>
  <c r="V15749" i="3"/>
  <c r="U15749" i="3" s="1"/>
  <c r="V15750" i="3"/>
  <c r="U15750" i="3" s="1"/>
  <c r="V15751" i="3"/>
  <c r="U15751" i="3" s="1"/>
  <c r="V15752" i="3"/>
  <c r="U15752" i="3" s="1"/>
  <c r="V15753" i="3"/>
  <c r="U15753" i="3" s="1"/>
  <c r="V15754" i="3"/>
  <c r="U15754" i="3" s="1"/>
  <c r="V15755" i="3"/>
  <c r="U15755" i="3" s="1"/>
  <c r="V15756" i="3"/>
  <c r="U15756" i="3" s="1"/>
  <c r="V15757" i="3"/>
  <c r="U15757" i="3" s="1"/>
  <c r="V15758" i="3"/>
  <c r="U15758" i="3" s="1"/>
  <c r="V15759" i="3"/>
  <c r="U15759" i="3" s="1"/>
  <c r="V15760" i="3"/>
  <c r="U15760" i="3" s="1"/>
  <c r="V15761" i="3"/>
  <c r="U15761" i="3" s="1"/>
  <c r="V15762" i="3"/>
  <c r="U15762" i="3" s="1"/>
  <c r="V15763" i="3"/>
  <c r="U15763" i="3" s="1"/>
  <c r="V15764" i="3"/>
  <c r="U15764" i="3" s="1"/>
  <c r="V15765" i="3"/>
  <c r="U15765" i="3" s="1"/>
  <c r="V15766" i="3"/>
  <c r="U15766" i="3" s="1"/>
  <c r="V15767" i="3"/>
  <c r="U15767" i="3" s="1"/>
  <c r="V15768" i="3"/>
  <c r="U15768" i="3" s="1"/>
  <c r="V15769" i="3"/>
  <c r="U15769" i="3" s="1"/>
  <c r="V15770" i="3"/>
  <c r="U15770" i="3" s="1"/>
  <c r="V15771" i="3"/>
  <c r="U15771" i="3" s="1"/>
  <c r="V15772" i="3"/>
  <c r="U15772" i="3" s="1"/>
  <c r="V15773" i="3"/>
  <c r="U15773" i="3" s="1"/>
  <c r="V15774" i="3"/>
  <c r="U15774" i="3" s="1"/>
  <c r="V15775" i="3"/>
  <c r="U15775" i="3" s="1"/>
  <c r="V15776" i="3"/>
  <c r="U15776" i="3" s="1"/>
  <c r="V15777" i="3"/>
  <c r="U15777" i="3" s="1"/>
  <c r="V15778" i="3"/>
  <c r="U15778" i="3" s="1"/>
  <c r="V15779" i="3"/>
  <c r="U15779" i="3" s="1"/>
  <c r="V15780" i="3"/>
  <c r="U15780" i="3" s="1"/>
  <c r="V15781" i="3"/>
  <c r="U15781" i="3" s="1"/>
  <c r="V15782" i="3"/>
  <c r="U15782" i="3" s="1"/>
  <c r="V15783" i="3"/>
  <c r="U15783" i="3" s="1"/>
  <c r="V15784" i="3"/>
  <c r="U15784" i="3" s="1"/>
  <c r="V15785" i="3"/>
  <c r="U15785" i="3" s="1"/>
  <c r="V15786" i="3"/>
  <c r="U15786" i="3" s="1"/>
  <c r="V15787" i="3"/>
  <c r="U15787" i="3" s="1"/>
  <c r="V15788" i="3"/>
  <c r="U15788" i="3" s="1"/>
  <c r="V15789" i="3"/>
  <c r="U15789" i="3" s="1"/>
  <c r="V15790" i="3"/>
  <c r="U15790" i="3" s="1"/>
  <c r="V15791" i="3"/>
  <c r="U15791" i="3" s="1"/>
  <c r="V15792" i="3"/>
  <c r="U15792" i="3" s="1"/>
  <c r="V15793" i="3"/>
  <c r="U15793" i="3" s="1"/>
  <c r="V15794" i="3"/>
  <c r="U15794" i="3" s="1"/>
  <c r="V15795" i="3"/>
  <c r="U15795" i="3" s="1"/>
  <c r="V15796" i="3"/>
  <c r="U15796" i="3" s="1"/>
  <c r="V15797" i="3"/>
  <c r="U15797" i="3" s="1"/>
  <c r="V15798" i="3"/>
  <c r="U15798" i="3" s="1"/>
  <c r="V15799" i="3"/>
  <c r="U15799" i="3" s="1"/>
  <c r="V15800" i="3"/>
  <c r="U15800" i="3" s="1"/>
  <c r="V15801" i="3"/>
  <c r="U15801" i="3" s="1"/>
  <c r="V15802" i="3"/>
  <c r="U15802" i="3" s="1"/>
  <c r="V15803" i="3"/>
  <c r="U15803" i="3" s="1"/>
  <c r="V15804" i="3"/>
  <c r="U15804" i="3" s="1"/>
  <c r="V15805" i="3"/>
  <c r="U15805" i="3" s="1"/>
  <c r="V15806" i="3"/>
  <c r="U15806" i="3" s="1"/>
  <c r="V15807" i="3"/>
  <c r="U15807" i="3" s="1"/>
  <c r="V15808" i="3"/>
  <c r="U15808" i="3" s="1"/>
  <c r="V15809" i="3"/>
  <c r="U15809" i="3" s="1"/>
  <c r="V15810" i="3"/>
  <c r="U15810" i="3" s="1"/>
  <c r="V15811" i="3"/>
  <c r="U15811" i="3" s="1"/>
  <c r="V15812" i="3"/>
  <c r="U15812" i="3" s="1"/>
  <c r="V15813" i="3"/>
  <c r="U15813" i="3" s="1"/>
  <c r="V15814" i="3"/>
  <c r="U15814" i="3" s="1"/>
  <c r="V15815" i="3"/>
  <c r="U15815" i="3" s="1"/>
  <c r="V15816" i="3"/>
  <c r="U15816" i="3" s="1"/>
  <c r="V15817" i="3"/>
  <c r="U15817" i="3" s="1"/>
  <c r="V15818" i="3"/>
  <c r="U15818" i="3" s="1"/>
  <c r="V15819" i="3"/>
  <c r="U15819" i="3" s="1"/>
  <c r="V15820" i="3"/>
  <c r="U15820" i="3" s="1"/>
  <c r="V15821" i="3"/>
  <c r="U15821" i="3" s="1"/>
  <c r="V15822" i="3"/>
  <c r="U15822" i="3" s="1"/>
  <c r="V15823" i="3"/>
  <c r="U15823" i="3" s="1"/>
  <c r="V15824" i="3"/>
  <c r="U15824" i="3" s="1"/>
  <c r="V15825" i="3"/>
  <c r="U15825" i="3" s="1"/>
  <c r="V15826" i="3"/>
  <c r="U15826" i="3" s="1"/>
  <c r="V15827" i="3"/>
  <c r="U15827" i="3" s="1"/>
  <c r="V15828" i="3"/>
  <c r="U15828" i="3" s="1"/>
  <c r="V15829" i="3"/>
  <c r="U15829" i="3" s="1"/>
  <c r="V15830" i="3"/>
  <c r="U15830" i="3" s="1"/>
  <c r="V15831" i="3"/>
  <c r="U15831" i="3" s="1"/>
  <c r="V15832" i="3"/>
  <c r="U15832" i="3" s="1"/>
  <c r="V15833" i="3"/>
  <c r="U15833" i="3" s="1"/>
  <c r="V15834" i="3"/>
  <c r="U15834" i="3" s="1"/>
  <c r="V15835" i="3"/>
  <c r="U15835" i="3" s="1"/>
  <c r="V15836" i="3"/>
  <c r="U15836" i="3" s="1"/>
  <c r="V15837" i="3"/>
  <c r="U15837" i="3" s="1"/>
  <c r="V15838" i="3"/>
  <c r="U15838" i="3" s="1"/>
  <c r="V15839" i="3"/>
  <c r="U15839" i="3" s="1"/>
  <c r="V15840" i="3"/>
  <c r="U15840" i="3" s="1"/>
  <c r="V15841" i="3"/>
  <c r="U15841" i="3" s="1"/>
  <c r="V15842" i="3"/>
  <c r="U15842" i="3" s="1"/>
  <c r="V15843" i="3"/>
  <c r="U15843" i="3" s="1"/>
  <c r="V15844" i="3"/>
  <c r="U15844" i="3" s="1"/>
  <c r="V15845" i="3"/>
  <c r="U15845" i="3" s="1"/>
  <c r="V15846" i="3"/>
  <c r="U15846" i="3" s="1"/>
  <c r="V15847" i="3"/>
  <c r="U15847" i="3" s="1"/>
  <c r="V15848" i="3"/>
  <c r="U15848" i="3" s="1"/>
  <c r="V15849" i="3"/>
  <c r="U15849" i="3" s="1"/>
  <c r="V15850" i="3"/>
  <c r="U15850" i="3" s="1"/>
  <c r="V15851" i="3"/>
  <c r="U15851" i="3" s="1"/>
  <c r="V15852" i="3"/>
  <c r="U15852" i="3" s="1"/>
  <c r="V15853" i="3"/>
  <c r="U15853" i="3" s="1"/>
  <c r="V15854" i="3"/>
  <c r="U15854" i="3" s="1"/>
  <c r="V15855" i="3"/>
  <c r="U15855" i="3" s="1"/>
  <c r="V15856" i="3"/>
  <c r="U15856" i="3" s="1"/>
  <c r="V15857" i="3"/>
  <c r="U15857" i="3" s="1"/>
  <c r="V15858" i="3"/>
  <c r="U15858" i="3" s="1"/>
  <c r="V15859" i="3"/>
  <c r="U15859" i="3" s="1"/>
  <c r="V15860" i="3"/>
  <c r="U15860" i="3" s="1"/>
  <c r="V15861" i="3"/>
  <c r="U15861" i="3" s="1"/>
  <c r="V15862" i="3"/>
  <c r="U15862" i="3" s="1"/>
  <c r="V15863" i="3"/>
  <c r="U15863" i="3" s="1"/>
  <c r="V15864" i="3"/>
  <c r="U15864" i="3" s="1"/>
  <c r="V15865" i="3"/>
  <c r="U15865" i="3" s="1"/>
  <c r="V15866" i="3"/>
  <c r="U15866" i="3" s="1"/>
  <c r="V15867" i="3"/>
  <c r="U15867" i="3" s="1"/>
  <c r="V15868" i="3"/>
  <c r="U15868" i="3" s="1"/>
  <c r="V15869" i="3"/>
  <c r="U15869" i="3" s="1"/>
  <c r="V15870" i="3"/>
  <c r="U15870" i="3" s="1"/>
  <c r="V15871" i="3"/>
  <c r="U15871" i="3" s="1"/>
  <c r="V15872" i="3"/>
  <c r="U15872" i="3" s="1"/>
  <c r="V15873" i="3"/>
  <c r="U15873" i="3" s="1"/>
  <c r="V15874" i="3"/>
  <c r="U15874" i="3" s="1"/>
  <c r="V15875" i="3"/>
  <c r="U15875" i="3" s="1"/>
  <c r="V15876" i="3"/>
  <c r="U15876" i="3" s="1"/>
  <c r="V15877" i="3"/>
  <c r="U15877" i="3" s="1"/>
  <c r="V15878" i="3"/>
  <c r="U15878" i="3" s="1"/>
  <c r="V15879" i="3"/>
  <c r="U15879" i="3" s="1"/>
  <c r="V15880" i="3"/>
  <c r="U15880" i="3" s="1"/>
  <c r="V15881" i="3"/>
  <c r="U15881" i="3" s="1"/>
  <c r="V15882" i="3"/>
  <c r="U15882" i="3" s="1"/>
  <c r="V15883" i="3"/>
  <c r="U15883" i="3" s="1"/>
  <c r="V15884" i="3"/>
  <c r="U15884" i="3" s="1"/>
  <c r="V15885" i="3"/>
  <c r="U15885" i="3" s="1"/>
  <c r="V15886" i="3"/>
  <c r="U15886" i="3" s="1"/>
  <c r="V15887" i="3"/>
  <c r="U15887" i="3" s="1"/>
  <c r="V15888" i="3"/>
  <c r="U15888" i="3" s="1"/>
  <c r="V15889" i="3"/>
  <c r="U15889" i="3" s="1"/>
  <c r="V15890" i="3"/>
  <c r="U15890" i="3" s="1"/>
  <c r="V15891" i="3"/>
  <c r="U15891" i="3" s="1"/>
  <c r="V15892" i="3"/>
  <c r="U15892" i="3" s="1"/>
  <c r="V15893" i="3"/>
  <c r="U15893" i="3" s="1"/>
  <c r="V15894" i="3"/>
  <c r="U15894" i="3" s="1"/>
  <c r="V15895" i="3"/>
  <c r="U15895" i="3" s="1"/>
  <c r="V15896" i="3"/>
  <c r="U15896" i="3" s="1"/>
  <c r="V15897" i="3"/>
  <c r="U15897" i="3" s="1"/>
  <c r="V15898" i="3"/>
  <c r="U15898" i="3" s="1"/>
  <c r="V15899" i="3"/>
  <c r="U15899" i="3" s="1"/>
  <c r="V15900" i="3"/>
  <c r="U15900" i="3" s="1"/>
  <c r="V15901" i="3"/>
  <c r="U15901" i="3" s="1"/>
  <c r="V15902" i="3"/>
  <c r="U15902" i="3" s="1"/>
  <c r="V15903" i="3"/>
  <c r="U15903" i="3" s="1"/>
  <c r="V15904" i="3"/>
  <c r="U15904" i="3" s="1"/>
  <c r="V15905" i="3"/>
  <c r="U15905" i="3" s="1"/>
  <c r="V15906" i="3"/>
  <c r="U15906" i="3" s="1"/>
  <c r="V15907" i="3"/>
  <c r="U15907" i="3" s="1"/>
  <c r="V15908" i="3"/>
  <c r="U15908" i="3" s="1"/>
  <c r="V15909" i="3"/>
  <c r="U15909" i="3" s="1"/>
  <c r="V15910" i="3"/>
  <c r="U15910" i="3" s="1"/>
  <c r="V15911" i="3"/>
  <c r="U15911" i="3" s="1"/>
  <c r="V15912" i="3"/>
  <c r="U15912" i="3" s="1"/>
  <c r="V15913" i="3"/>
  <c r="U15913" i="3" s="1"/>
  <c r="V15914" i="3"/>
  <c r="U15914" i="3" s="1"/>
  <c r="V15915" i="3"/>
  <c r="U15915" i="3" s="1"/>
  <c r="V15916" i="3"/>
  <c r="U15916" i="3" s="1"/>
  <c r="V15917" i="3"/>
  <c r="U15917" i="3" s="1"/>
  <c r="V15918" i="3"/>
  <c r="U15918" i="3" s="1"/>
  <c r="V15919" i="3"/>
  <c r="U15919" i="3" s="1"/>
  <c r="V15920" i="3"/>
  <c r="U15920" i="3" s="1"/>
  <c r="V15921" i="3"/>
  <c r="U15921" i="3" s="1"/>
  <c r="V15922" i="3"/>
  <c r="U15922" i="3" s="1"/>
  <c r="V15923" i="3"/>
  <c r="U15923" i="3" s="1"/>
  <c r="V15924" i="3"/>
  <c r="U15924" i="3" s="1"/>
  <c r="V15925" i="3"/>
  <c r="U15925" i="3" s="1"/>
  <c r="V15926" i="3"/>
  <c r="U15926" i="3" s="1"/>
  <c r="V15927" i="3"/>
  <c r="U15927" i="3" s="1"/>
  <c r="V15928" i="3"/>
  <c r="U15928" i="3" s="1"/>
  <c r="V15929" i="3"/>
  <c r="U15929" i="3" s="1"/>
  <c r="V15930" i="3"/>
  <c r="U15930" i="3" s="1"/>
  <c r="V15931" i="3"/>
  <c r="U15931" i="3" s="1"/>
  <c r="V15932" i="3"/>
  <c r="U15932" i="3" s="1"/>
  <c r="V15933" i="3"/>
  <c r="U15933" i="3" s="1"/>
  <c r="V15934" i="3"/>
  <c r="U15934" i="3" s="1"/>
  <c r="V15935" i="3"/>
  <c r="U15935" i="3" s="1"/>
  <c r="V15936" i="3"/>
  <c r="U15936" i="3" s="1"/>
  <c r="V15937" i="3"/>
  <c r="U15937" i="3" s="1"/>
  <c r="V15938" i="3"/>
  <c r="U15938" i="3" s="1"/>
  <c r="V15939" i="3"/>
  <c r="U15939" i="3" s="1"/>
  <c r="V15940" i="3"/>
  <c r="U15940" i="3" s="1"/>
  <c r="V15941" i="3"/>
  <c r="U15941" i="3" s="1"/>
  <c r="V15942" i="3"/>
  <c r="U15942" i="3" s="1"/>
  <c r="V15943" i="3"/>
  <c r="U15943" i="3" s="1"/>
  <c r="V15944" i="3"/>
  <c r="U15944" i="3" s="1"/>
  <c r="V15945" i="3"/>
  <c r="U15945" i="3" s="1"/>
  <c r="V15946" i="3"/>
  <c r="U15946" i="3" s="1"/>
  <c r="V15947" i="3"/>
  <c r="U15947" i="3" s="1"/>
  <c r="V15948" i="3"/>
  <c r="U15948" i="3" s="1"/>
  <c r="V15949" i="3"/>
  <c r="U15949" i="3" s="1"/>
  <c r="V15950" i="3"/>
  <c r="U15950" i="3" s="1"/>
  <c r="V15951" i="3"/>
  <c r="U15951" i="3" s="1"/>
  <c r="V15952" i="3"/>
  <c r="U15952" i="3" s="1"/>
  <c r="V15953" i="3"/>
  <c r="U15953" i="3" s="1"/>
  <c r="V15954" i="3"/>
  <c r="U15954" i="3" s="1"/>
  <c r="V15955" i="3"/>
  <c r="U15955" i="3" s="1"/>
  <c r="V15956" i="3"/>
  <c r="U15956" i="3" s="1"/>
  <c r="V15957" i="3"/>
  <c r="U15957" i="3" s="1"/>
  <c r="V15958" i="3"/>
  <c r="U15958" i="3" s="1"/>
  <c r="V15959" i="3"/>
  <c r="U15959" i="3" s="1"/>
  <c r="V15960" i="3"/>
  <c r="U15960" i="3" s="1"/>
  <c r="V15961" i="3"/>
  <c r="U15961" i="3" s="1"/>
  <c r="V15962" i="3"/>
  <c r="U15962" i="3" s="1"/>
  <c r="V15963" i="3"/>
  <c r="U15963" i="3" s="1"/>
  <c r="V15964" i="3"/>
  <c r="U15964" i="3" s="1"/>
  <c r="V15965" i="3"/>
  <c r="U15965" i="3" s="1"/>
  <c r="V15966" i="3"/>
  <c r="U15966" i="3" s="1"/>
  <c r="V15967" i="3"/>
  <c r="U15967" i="3" s="1"/>
  <c r="V15968" i="3"/>
  <c r="U15968" i="3" s="1"/>
  <c r="V15969" i="3"/>
  <c r="U15969" i="3" s="1"/>
  <c r="V15970" i="3"/>
  <c r="U15970" i="3" s="1"/>
  <c r="V15971" i="3"/>
  <c r="U15971" i="3" s="1"/>
  <c r="V15972" i="3"/>
  <c r="U15972" i="3" s="1"/>
  <c r="V15973" i="3"/>
  <c r="U15973" i="3" s="1"/>
  <c r="V15974" i="3"/>
  <c r="U15974" i="3" s="1"/>
  <c r="V15975" i="3"/>
  <c r="U15975" i="3" s="1"/>
  <c r="V15976" i="3"/>
  <c r="U15976" i="3" s="1"/>
  <c r="V15977" i="3"/>
  <c r="U15977" i="3" s="1"/>
  <c r="V15978" i="3"/>
  <c r="U15978" i="3" s="1"/>
  <c r="V15979" i="3"/>
  <c r="U15979" i="3" s="1"/>
  <c r="V15980" i="3"/>
  <c r="U15980" i="3" s="1"/>
  <c r="V15981" i="3"/>
  <c r="U15981" i="3" s="1"/>
  <c r="V15982" i="3"/>
  <c r="U15982" i="3" s="1"/>
  <c r="V15983" i="3"/>
  <c r="U15983" i="3" s="1"/>
  <c r="V15984" i="3"/>
  <c r="U15984" i="3" s="1"/>
  <c r="V15985" i="3"/>
  <c r="U15985" i="3" s="1"/>
  <c r="V15986" i="3"/>
  <c r="U15986" i="3" s="1"/>
  <c r="V15987" i="3"/>
  <c r="U15987" i="3" s="1"/>
  <c r="V15988" i="3"/>
  <c r="U15988" i="3" s="1"/>
  <c r="V15989" i="3"/>
  <c r="U15989" i="3" s="1"/>
  <c r="V15990" i="3"/>
  <c r="U15990" i="3" s="1"/>
  <c r="V15991" i="3"/>
  <c r="U15991" i="3" s="1"/>
  <c r="V15992" i="3"/>
  <c r="U15992" i="3" s="1"/>
  <c r="V15993" i="3"/>
  <c r="U15993" i="3" s="1"/>
  <c r="V15994" i="3"/>
  <c r="U15994" i="3" s="1"/>
  <c r="V15995" i="3"/>
  <c r="U15995" i="3" s="1"/>
  <c r="V15996" i="3"/>
  <c r="U15996" i="3" s="1"/>
  <c r="V15997" i="3"/>
  <c r="U15997" i="3" s="1"/>
  <c r="V15998" i="3"/>
  <c r="U15998" i="3" s="1"/>
  <c r="V15999" i="3"/>
  <c r="U15999" i="3" s="1"/>
  <c r="V16000" i="3"/>
  <c r="U16000" i="3" s="1"/>
  <c r="V16001" i="3"/>
  <c r="U16001" i="3" s="1"/>
  <c r="V16002" i="3"/>
  <c r="U16002" i="3" s="1"/>
  <c r="V16003" i="3"/>
  <c r="U16003" i="3" s="1"/>
  <c r="V16004" i="3"/>
  <c r="U16004" i="3" s="1"/>
  <c r="V16005" i="3"/>
  <c r="U16005" i="3" s="1"/>
  <c r="V16006" i="3"/>
  <c r="U16006" i="3" s="1"/>
  <c r="V16007" i="3"/>
  <c r="U16007" i="3" s="1"/>
  <c r="V16008" i="3"/>
  <c r="U16008" i="3" s="1"/>
  <c r="V16009" i="3"/>
  <c r="U16009" i="3" s="1"/>
  <c r="V16010" i="3"/>
  <c r="U16010" i="3" s="1"/>
  <c r="V16011" i="3"/>
  <c r="U16011" i="3" s="1"/>
  <c r="V16012" i="3"/>
  <c r="U16012" i="3" s="1"/>
  <c r="V16013" i="3"/>
  <c r="U16013" i="3" s="1"/>
  <c r="V16014" i="3"/>
  <c r="U16014" i="3" s="1"/>
  <c r="V16015" i="3"/>
  <c r="U16015" i="3" s="1"/>
  <c r="V16016" i="3"/>
  <c r="U16016" i="3" s="1"/>
  <c r="V16017" i="3"/>
  <c r="U16017" i="3" s="1"/>
  <c r="V16018" i="3"/>
  <c r="U16018" i="3" s="1"/>
  <c r="V16019" i="3"/>
  <c r="U16019" i="3" s="1"/>
  <c r="V16020" i="3"/>
  <c r="U16020" i="3" s="1"/>
  <c r="V16021" i="3"/>
  <c r="U16021" i="3" s="1"/>
  <c r="V16022" i="3"/>
  <c r="U16022" i="3" s="1"/>
  <c r="V16023" i="3"/>
  <c r="U16023" i="3" s="1"/>
  <c r="V16024" i="3"/>
  <c r="U16024" i="3" s="1"/>
  <c r="V16025" i="3"/>
  <c r="U16025" i="3" s="1"/>
  <c r="V16026" i="3"/>
  <c r="U16026" i="3" s="1"/>
  <c r="V16027" i="3"/>
  <c r="U16027" i="3" s="1"/>
  <c r="V16028" i="3"/>
  <c r="U16028" i="3" s="1"/>
  <c r="V16029" i="3"/>
  <c r="U16029" i="3" s="1"/>
  <c r="V16030" i="3"/>
  <c r="U16030" i="3" s="1"/>
  <c r="V16031" i="3"/>
  <c r="U16031" i="3" s="1"/>
  <c r="V16032" i="3"/>
  <c r="U16032" i="3" s="1"/>
  <c r="V16033" i="3"/>
  <c r="U16033" i="3" s="1"/>
  <c r="V16034" i="3"/>
  <c r="U16034" i="3" s="1"/>
  <c r="V16035" i="3"/>
  <c r="U16035" i="3" s="1"/>
  <c r="V16036" i="3"/>
  <c r="U16036" i="3" s="1"/>
  <c r="V16037" i="3"/>
  <c r="U16037" i="3" s="1"/>
  <c r="V16038" i="3"/>
  <c r="U16038" i="3" s="1"/>
  <c r="V16039" i="3"/>
  <c r="U16039" i="3" s="1"/>
  <c r="V16040" i="3"/>
  <c r="U16040" i="3" s="1"/>
  <c r="V16041" i="3"/>
  <c r="U16041" i="3" s="1"/>
  <c r="V16042" i="3"/>
  <c r="U16042" i="3" s="1"/>
  <c r="V16043" i="3"/>
  <c r="U16043" i="3" s="1"/>
  <c r="V16044" i="3"/>
  <c r="U16044" i="3" s="1"/>
  <c r="V16045" i="3"/>
  <c r="U16045" i="3" s="1"/>
  <c r="V16046" i="3"/>
  <c r="U16046" i="3" s="1"/>
  <c r="V16047" i="3"/>
  <c r="U16047" i="3" s="1"/>
  <c r="V16048" i="3"/>
  <c r="U16048" i="3" s="1"/>
  <c r="V16049" i="3"/>
  <c r="U16049" i="3" s="1"/>
  <c r="V16050" i="3"/>
  <c r="U16050" i="3" s="1"/>
  <c r="V16051" i="3"/>
  <c r="U16051" i="3" s="1"/>
  <c r="V16052" i="3"/>
  <c r="U16052" i="3" s="1"/>
  <c r="V16053" i="3"/>
  <c r="U16053" i="3" s="1"/>
  <c r="V16054" i="3"/>
  <c r="U16054" i="3" s="1"/>
  <c r="V16055" i="3"/>
  <c r="U16055" i="3" s="1"/>
  <c r="V16056" i="3"/>
  <c r="U16056" i="3" s="1"/>
  <c r="V16057" i="3"/>
  <c r="U16057" i="3" s="1"/>
  <c r="V16058" i="3"/>
  <c r="U16058" i="3" s="1"/>
  <c r="V16059" i="3"/>
  <c r="U16059" i="3" s="1"/>
  <c r="V16060" i="3"/>
  <c r="U16060" i="3" s="1"/>
  <c r="V16061" i="3"/>
  <c r="U16061" i="3" s="1"/>
  <c r="V16062" i="3"/>
  <c r="U16062" i="3" s="1"/>
  <c r="V16063" i="3"/>
  <c r="U16063" i="3" s="1"/>
  <c r="V16064" i="3"/>
  <c r="U16064" i="3" s="1"/>
  <c r="V16065" i="3"/>
  <c r="U16065" i="3" s="1"/>
  <c r="V16066" i="3"/>
  <c r="U16066" i="3" s="1"/>
  <c r="V16067" i="3"/>
  <c r="U16067" i="3" s="1"/>
  <c r="V16068" i="3"/>
  <c r="U16068" i="3" s="1"/>
  <c r="V16069" i="3"/>
  <c r="U16069" i="3" s="1"/>
  <c r="V16070" i="3"/>
  <c r="U16070" i="3" s="1"/>
  <c r="V16071" i="3"/>
  <c r="U16071" i="3" s="1"/>
  <c r="V16072" i="3"/>
  <c r="U16072" i="3" s="1"/>
  <c r="V16073" i="3"/>
  <c r="U16073" i="3" s="1"/>
  <c r="V16074" i="3"/>
  <c r="U16074" i="3" s="1"/>
  <c r="V16075" i="3"/>
  <c r="U16075" i="3" s="1"/>
  <c r="V16076" i="3"/>
  <c r="U16076" i="3" s="1"/>
  <c r="V16077" i="3"/>
  <c r="U16077" i="3" s="1"/>
  <c r="V16078" i="3"/>
  <c r="U16078" i="3" s="1"/>
  <c r="V16079" i="3"/>
  <c r="U16079" i="3" s="1"/>
  <c r="V16080" i="3"/>
  <c r="U16080" i="3" s="1"/>
  <c r="V16081" i="3"/>
  <c r="U16081" i="3" s="1"/>
  <c r="V16082" i="3"/>
  <c r="U16082" i="3" s="1"/>
  <c r="V16083" i="3"/>
  <c r="U16083" i="3" s="1"/>
  <c r="V16084" i="3"/>
  <c r="U16084" i="3" s="1"/>
  <c r="V16085" i="3"/>
  <c r="U16085" i="3" s="1"/>
  <c r="V16086" i="3"/>
  <c r="U16086" i="3" s="1"/>
  <c r="V16087" i="3"/>
  <c r="U16087" i="3" s="1"/>
  <c r="V16088" i="3"/>
  <c r="U16088" i="3" s="1"/>
  <c r="V16089" i="3"/>
  <c r="U16089" i="3" s="1"/>
  <c r="V16090" i="3"/>
  <c r="U16090" i="3" s="1"/>
  <c r="V16091" i="3"/>
  <c r="U16091" i="3" s="1"/>
  <c r="V16092" i="3"/>
  <c r="U16092" i="3" s="1"/>
  <c r="V16093" i="3"/>
  <c r="U16093" i="3" s="1"/>
  <c r="V16094" i="3"/>
  <c r="U16094" i="3" s="1"/>
  <c r="V16095" i="3"/>
  <c r="U16095" i="3" s="1"/>
  <c r="V16096" i="3"/>
  <c r="U16096" i="3" s="1"/>
  <c r="V16097" i="3"/>
  <c r="U16097" i="3" s="1"/>
  <c r="V16098" i="3"/>
  <c r="U16098" i="3" s="1"/>
  <c r="V16099" i="3"/>
  <c r="U16099" i="3" s="1"/>
  <c r="V16100" i="3"/>
  <c r="U16100" i="3" s="1"/>
  <c r="V16101" i="3"/>
  <c r="U16101" i="3" s="1"/>
  <c r="V16102" i="3"/>
  <c r="U16102" i="3" s="1"/>
  <c r="V16103" i="3"/>
  <c r="U16103" i="3" s="1"/>
  <c r="V16104" i="3"/>
  <c r="U16104" i="3" s="1"/>
  <c r="V16105" i="3"/>
  <c r="U16105" i="3" s="1"/>
  <c r="V16106" i="3"/>
  <c r="U16106" i="3" s="1"/>
  <c r="V16107" i="3"/>
  <c r="U16107" i="3" s="1"/>
  <c r="V16108" i="3"/>
  <c r="U16108" i="3" s="1"/>
  <c r="V16109" i="3"/>
  <c r="U16109" i="3" s="1"/>
  <c r="V16110" i="3"/>
  <c r="U16110" i="3" s="1"/>
  <c r="V16111" i="3"/>
  <c r="U16111" i="3" s="1"/>
  <c r="V16112" i="3"/>
  <c r="U16112" i="3" s="1"/>
  <c r="V16113" i="3"/>
  <c r="U16113" i="3" s="1"/>
  <c r="V16114" i="3"/>
  <c r="U16114" i="3" s="1"/>
  <c r="V16115" i="3"/>
  <c r="U16115" i="3" s="1"/>
  <c r="V16116" i="3"/>
  <c r="U16116" i="3" s="1"/>
  <c r="V16117" i="3"/>
  <c r="U16117" i="3" s="1"/>
  <c r="V16118" i="3"/>
  <c r="U16118" i="3" s="1"/>
  <c r="V16119" i="3"/>
  <c r="U16119" i="3" s="1"/>
  <c r="V16120" i="3"/>
  <c r="U16120" i="3" s="1"/>
  <c r="V16121" i="3"/>
  <c r="U16121" i="3" s="1"/>
  <c r="V16122" i="3"/>
  <c r="U16122" i="3" s="1"/>
  <c r="V16123" i="3"/>
  <c r="U16123" i="3" s="1"/>
  <c r="V16124" i="3"/>
  <c r="U16124" i="3" s="1"/>
  <c r="V16125" i="3"/>
  <c r="U16125" i="3" s="1"/>
  <c r="V16126" i="3"/>
  <c r="U16126" i="3" s="1"/>
  <c r="V16127" i="3"/>
  <c r="U16127" i="3" s="1"/>
  <c r="V16128" i="3"/>
  <c r="U16128" i="3" s="1"/>
  <c r="V16129" i="3"/>
  <c r="U16129" i="3" s="1"/>
  <c r="V16130" i="3"/>
  <c r="U16130" i="3" s="1"/>
  <c r="V16131" i="3"/>
  <c r="U16131" i="3" s="1"/>
  <c r="V16132" i="3"/>
  <c r="U16132" i="3" s="1"/>
  <c r="V16133" i="3"/>
  <c r="U16133" i="3" s="1"/>
  <c r="V16134" i="3"/>
  <c r="U16134" i="3" s="1"/>
  <c r="V16135" i="3"/>
  <c r="U16135" i="3" s="1"/>
  <c r="V16136" i="3"/>
  <c r="U16136" i="3" s="1"/>
  <c r="V16137" i="3"/>
  <c r="U16137" i="3" s="1"/>
  <c r="V16138" i="3"/>
  <c r="U16138" i="3" s="1"/>
  <c r="V16139" i="3"/>
  <c r="U16139" i="3" s="1"/>
  <c r="V16140" i="3"/>
  <c r="U16140" i="3" s="1"/>
  <c r="V16141" i="3"/>
  <c r="U16141" i="3" s="1"/>
  <c r="V16142" i="3"/>
  <c r="U16142" i="3" s="1"/>
  <c r="V16143" i="3"/>
  <c r="U16143" i="3" s="1"/>
  <c r="V16144" i="3"/>
  <c r="U16144" i="3" s="1"/>
  <c r="V16145" i="3"/>
  <c r="U16145" i="3" s="1"/>
  <c r="V16146" i="3"/>
  <c r="U16146" i="3" s="1"/>
  <c r="V16147" i="3"/>
  <c r="U16147" i="3" s="1"/>
  <c r="V16148" i="3"/>
  <c r="U16148" i="3" s="1"/>
  <c r="V16149" i="3"/>
  <c r="U16149" i="3" s="1"/>
  <c r="V16150" i="3"/>
  <c r="U16150" i="3" s="1"/>
  <c r="V16151" i="3"/>
  <c r="U16151" i="3" s="1"/>
  <c r="V16152" i="3"/>
  <c r="U16152" i="3" s="1"/>
  <c r="V16153" i="3"/>
  <c r="U16153" i="3" s="1"/>
  <c r="V16154" i="3"/>
  <c r="U16154" i="3" s="1"/>
  <c r="V16155" i="3"/>
  <c r="U16155" i="3" s="1"/>
  <c r="V16156" i="3"/>
  <c r="U16156" i="3" s="1"/>
  <c r="V16157" i="3"/>
  <c r="U16157" i="3" s="1"/>
  <c r="V16158" i="3"/>
  <c r="U16158" i="3" s="1"/>
  <c r="V16159" i="3"/>
  <c r="U16159" i="3" s="1"/>
  <c r="V16160" i="3"/>
  <c r="U16160" i="3" s="1"/>
  <c r="V16161" i="3"/>
  <c r="U16161" i="3" s="1"/>
  <c r="V16162" i="3"/>
  <c r="U16162" i="3" s="1"/>
  <c r="V16163" i="3"/>
  <c r="U16163" i="3" s="1"/>
  <c r="V16164" i="3"/>
  <c r="U16164" i="3" s="1"/>
  <c r="V16165" i="3"/>
  <c r="U16165" i="3" s="1"/>
  <c r="V16166" i="3"/>
  <c r="U16166" i="3" s="1"/>
  <c r="V16167" i="3"/>
  <c r="U16167" i="3" s="1"/>
  <c r="V16168" i="3"/>
  <c r="U16168" i="3" s="1"/>
  <c r="V16169" i="3"/>
  <c r="U16169" i="3" s="1"/>
  <c r="V16170" i="3"/>
  <c r="U16170" i="3" s="1"/>
  <c r="V16171" i="3"/>
  <c r="U16171" i="3" s="1"/>
  <c r="V16172" i="3"/>
  <c r="U16172" i="3" s="1"/>
  <c r="V16173" i="3"/>
  <c r="U16173" i="3" s="1"/>
  <c r="V16174" i="3"/>
  <c r="U16174" i="3" s="1"/>
  <c r="V16175" i="3"/>
  <c r="U16175" i="3" s="1"/>
  <c r="V16176" i="3"/>
  <c r="U16176" i="3" s="1"/>
  <c r="V16177" i="3"/>
  <c r="U16177" i="3" s="1"/>
  <c r="V16178" i="3"/>
  <c r="U16178" i="3" s="1"/>
  <c r="V16179" i="3"/>
  <c r="U16179" i="3" s="1"/>
  <c r="V16180" i="3"/>
  <c r="U16180" i="3" s="1"/>
  <c r="V16181" i="3"/>
  <c r="U16181" i="3" s="1"/>
  <c r="V16182" i="3"/>
  <c r="U16182" i="3" s="1"/>
  <c r="V16183" i="3"/>
  <c r="U16183" i="3" s="1"/>
  <c r="V16184" i="3"/>
  <c r="U16184" i="3" s="1"/>
  <c r="V16185" i="3"/>
  <c r="U16185" i="3" s="1"/>
  <c r="V16186" i="3"/>
  <c r="U16186" i="3" s="1"/>
  <c r="V16187" i="3"/>
  <c r="U16187" i="3" s="1"/>
  <c r="V16188" i="3"/>
  <c r="U16188" i="3" s="1"/>
  <c r="V16189" i="3"/>
  <c r="U16189" i="3" s="1"/>
  <c r="V16190" i="3"/>
  <c r="U16190" i="3" s="1"/>
  <c r="V16191" i="3"/>
  <c r="U16191" i="3" s="1"/>
  <c r="V16192" i="3"/>
  <c r="U16192" i="3" s="1"/>
  <c r="V16193" i="3"/>
  <c r="U16193" i="3" s="1"/>
  <c r="V16194" i="3"/>
  <c r="U16194" i="3" s="1"/>
  <c r="V16195" i="3"/>
  <c r="U16195" i="3" s="1"/>
  <c r="V16196" i="3"/>
  <c r="U16196" i="3" s="1"/>
  <c r="V16197" i="3"/>
  <c r="U16197" i="3" s="1"/>
  <c r="V16198" i="3"/>
  <c r="U16198" i="3" s="1"/>
  <c r="V16199" i="3"/>
  <c r="U16199" i="3" s="1"/>
  <c r="V16200" i="3"/>
  <c r="U16200" i="3" s="1"/>
  <c r="V16201" i="3"/>
  <c r="U16201" i="3" s="1"/>
  <c r="V16202" i="3"/>
  <c r="U16202" i="3" s="1"/>
  <c r="V16203" i="3"/>
  <c r="U16203" i="3" s="1"/>
  <c r="V16204" i="3"/>
  <c r="U16204" i="3" s="1"/>
  <c r="V16205" i="3"/>
  <c r="U16205" i="3" s="1"/>
  <c r="V16206" i="3"/>
  <c r="U16206" i="3" s="1"/>
  <c r="V16207" i="3"/>
  <c r="U16207" i="3" s="1"/>
  <c r="V16208" i="3"/>
  <c r="U16208" i="3" s="1"/>
  <c r="V16209" i="3"/>
  <c r="U16209" i="3" s="1"/>
  <c r="V16210" i="3"/>
  <c r="U16210" i="3" s="1"/>
  <c r="V16211" i="3"/>
  <c r="U16211" i="3" s="1"/>
  <c r="V16212" i="3"/>
  <c r="U16212" i="3" s="1"/>
  <c r="V16213" i="3"/>
  <c r="U16213" i="3" s="1"/>
  <c r="V16214" i="3"/>
  <c r="U16214" i="3" s="1"/>
  <c r="V16215" i="3"/>
  <c r="U16215" i="3" s="1"/>
  <c r="V16216" i="3"/>
  <c r="U16216" i="3" s="1"/>
  <c r="V16217" i="3"/>
  <c r="U16217" i="3" s="1"/>
  <c r="V16218" i="3"/>
  <c r="U16218" i="3" s="1"/>
  <c r="V16219" i="3"/>
  <c r="U16219" i="3" s="1"/>
  <c r="V16220" i="3"/>
  <c r="U16220" i="3" s="1"/>
  <c r="V16221" i="3"/>
  <c r="U16221" i="3" s="1"/>
  <c r="V16222" i="3"/>
  <c r="U16222" i="3" s="1"/>
  <c r="V16223" i="3"/>
  <c r="U16223" i="3" s="1"/>
  <c r="V16224" i="3"/>
  <c r="U16224" i="3" s="1"/>
  <c r="V16225" i="3"/>
  <c r="U16225" i="3" s="1"/>
  <c r="V16226" i="3"/>
  <c r="U16226" i="3" s="1"/>
  <c r="V16227" i="3"/>
  <c r="U16227" i="3" s="1"/>
  <c r="V16228" i="3"/>
  <c r="U16228" i="3" s="1"/>
  <c r="V16229" i="3"/>
  <c r="U16229" i="3" s="1"/>
  <c r="V16230" i="3"/>
  <c r="U16230" i="3" s="1"/>
  <c r="V16231" i="3"/>
  <c r="U16231" i="3" s="1"/>
  <c r="V16232" i="3"/>
  <c r="U16232" i="3" s="1"/>
  <c r="V16233" i="3"/>
  <c r="U16233" i="3" s="1"/>
  <c r="V16234" i="3"/>
  <c r="U16234" i="3" s="1"/>
  <c r="V16235" i="3"/>
  <c r="U16235" i="3" s="1"/>
  <c r="V16236" i="3"/>
  <c r="U16236" i="3" s="1"/>
  <c r="V16237" i="3"/>
  <c r="U16237" i="3" s="1"/>
  <c r="V16238" i="3"/>
  <c r="U16238" i="3" s="1"/>
  <c r="V16239" i="3"/>
  <c r="U16239" i="3" s="1"/>
  <c r="V16240" i="3"/>
  <c r="U16240" i="3" s="1"/>
  <c r="V16241" i="3"/>
  <c r="U16241" i="3" s="1"/>
  <c r="V16242" i="3"/>
  <c r="U16242" i="3" s="1"/>
  <c r="V16243" i="3"/>
  <c r="U16243" i="3" s="1"/>
  <c r="V16244" i="3"/>
  <c r="U16244" i="3" s="1"/>
  <c r="V16245" i="3"/>
  <c r="U16245" i="3" s="1"/>
  <c r="V16246" i="3"/>
  <c r="U16246" i="3" s="1"/>
  <c r="V16247" i="3"/>
  <c r="U16247" i="3" s="1"/>
  <c r="V16248" i="3"/>
  <c r="U16248" i="3" s="1"/>
  <c r="V16249" i="3"/>
  <c r="U16249" i="3" s="1"/>
  <c r="V16250" i="3"/>
  <c r="U16250" i="3" s="1"/>
  <c r="V16251" i="3"/>
  <c r="U16251" i="3" s="1"/>
  <c r="V16252" i="3"/>
  <c r="U16252" i="3" s="1"/>
  <c r="V16253" i="3"/>
  <c r="U16253" i="3" s="1"/>
  <c r="V16254" i="3"/>
  <c r="U16254" i="3" s="1"/>
  <c r="V16255" i="3"/>
  <c r="U16255" i="3" s="1"/>
  <c r="V16256" i="3"/>
  <c r="U16256" i="3" s="1"/>
  <c r="V16257" i="3"/>
  <c r="U16257" i="3" s="1"/>
  <c r="V16258" i="3"/>
  <c r="U16258" i="3" s="1"/>
  <c r="V16259" i="3"/>
  <c r="U16259" i="3" s="1"/>
  <c r="V16260" i="3"/>
  <c r="U16260" i="3" s="1"/>
  <c r="V16261" i="3"/>
  <c r="U16261" i="3" s="1"/>
  <c r="V16262" i="3"/>
  <c r="U16262" i="3" s="1"/>
  <c r="V16263" i="3"/>
  <c r="U16263" i="3" s="1"/>
  <c r="V16264" i="3"/>
  <c r="U16264" i="3" s="1"/>
  <c r="V16265" i="3"/>
  <c r="U16265" i="3" s="1"/>
  <c r="V16266" i="3"/>
  <c r="U16266" i="3" s="1"/>
  <c r="V16267" i="3"/>
  <c r="U16267" i="3" s="1"/>
  <c r="V16268" i="3"/>
  <c r="U16268" i="3" s="1"/>
  <c r="V16269" i="3"/>
  <c r="U16269" i="3" s="1"/>
  <c r="V16270" i="3"/>
  <c r="U16270" i="3" s="1"/>
  <c r="V16271" i="3"/>
  <c r="U16271" i="3" s="1"/>
  <c r="V16272" i="3"/>
  <c r="U16272" i="3" s="1"/>
  <c r="V16273" i="3"/>
  <c r="U16273" i="3" s="1"/>
  <c r="V16274" i="3"/>
  <c r="U16274" i="3" s="1"/>
  <c r="V16275" i="3"/>
  <c r="U16275" i="3" s="1"/>
  <c r="V16276" i="3"/>
  <c r="U16276" i="3" s="1"/>
  <c r="V16277" i="3"/>
  <c r="U16277" i="3" s="1"/>
  <c r="V16278" i="3"/>
  <c r="U16278" i="3" s="1"/>
  <c r="V16279" i="3"/>
  <c r="U16279" i="3" s="1"/>
  <c r="V16280" i="3"/>
  <c r="U16280" i="3" s="1"/>
  <c r="V16281" i="3"/>
  <c r="U16281" i="3" s="1"/>
  <c r="V16282" i="3"/>
  <c r="U16282" i="3" s="1"/>
  <c r="V16283" i="3"/>
  <c r="U16283" i="3" s="1"/>
  <c r="V16284" i="3"/>
  <c r="U16284" i="3" s="1"/>
  <c r="V16285" i="3"/>
  <c r="U16285" i="3" s="1"/>
  <c r="V16286" i="3"/>
  <c r="U16286" i="3" s="1"/>
  <c r="V16287" i="3"/>
  <c r="U16287" i="3" s="1"/>
  <c r="V16288" i="3"/>
  <c r="U16288" i="3" s="1"/>
  <c r="V16289" i="3"/>
  <c r="U16289" i="3" s="1"/>
  <c r="V16290" i="3"/>
  <c r="U16290" i="3" s="1"/>
  <c r="V16291" i="3"/>
  <c r="U16291" i="3" s="1"/>
  <c r="V16292" i="3"/>
  <c r="U16292" i="3" s="1"/>
  <c r="V16293" i="3"/>
  <c r="U16293" i="3" s="1"/>
  <c r="V16294" i="3"/>
  <c r="U16294" i="3" s="1"/>
  <c r="V16295" i="3"/>
  <c r="U16295" i="3" s="1"/>
  <c r="V16296" i="3"/>
  <c r="U16296" i="3" s="1"/>
  <c r="V16297" i="3"/>
  <c r="U16297" i="3" s="1"/>
  <c r="V16298" i="3"/>
  <c r="U16298" i="3" s="1"/>
  <c r="V16299" i="3"/>
  <c r="U16299" i="3" s="1"/>
  <c r="V16300" i="3"/>
  <c r="U16300" i="3" s="1"/>
  <c r="V16301" i="3"/>
  <c r="U16301" i="3" s="1"/>
  <c r="V16302" i="3"/>
  <c r="U16302" i="3" s="1"/>
  <c r="V16303" i="3"/>
  <c r="U16303" i="3" s="1"/>
  <c r="V16304" i="3"/>
  <c r="U16304" i="3" s="1"/>
  <c r="V16305" i="3"/>
  <c r="U16305" i="3" s="1"/>
  <c r="V16306" i="3"/>
  <c r="U16306" i="3" s="1"/>
  <c r="V16307" i="3"/>
  <c r="U16307" i="3" s="1"/>
  <c r="V16308" i="3"/>
  <c r="U16308" i="3" s="1"/>
  <c r="V16309" i="3"/>
  <c r="U16309" i="3" s="1"/>
  <c r="V16310" i="3"/>
  <c r="U16310" i="3" s="1"/>
  <c r="V16311" i="3"/>
  <c r="U16311" i="3" s="1"/>
  <c r="V16312" i="3"/>
  <c r="U16312" i="3" s="1"/>
  <c r="V16313" i="3"/>
  <c r="U16313" i="3" s="1"/>
  <c r="V16314" i="3"/>
  <c r="U16314" i="3" s="1"/>
  <c r="V16315" i="3"/>
  <c r="U16315" i="3" s="1"/>
  <c r="V16316" i="3"/>
  <c r="U16316" i="3" s="1"/>
  <c r="V16317" i="3"/>
  <c r="U16317" i="3" s="1"/>
  <c r="V16318" i="3"/>
  <c r="U16318" i="3" s="1"/>
  <c r="V16319" i="3"/>
  <c r="U16319" i="3" s="1"/>
  <c r="V16320" i="3"/>
  <c r="U16320" i="3" s="1"/>
  <c r="V16321" i="3"/>
  <c r="U16321" i="3" s="1"/>
  <c r="V16322" i="3"/>
  <c r="U16322" i="3" s="1"/>
  <c r="V16323" i="3"/>
  <c r="U16323" i="3" s="1"/>
  <c r="V16324" i="3"/>
  <c r="U16324" i="3" s="1"/>
  <c r="V16325" i="3"/>
  <c r="U16325" i="3" s="1"/>
  <c r="V16326" i="3"/>
  <c r="U16326" i="3" s="1"/>
  <c r="V16327" i="3"/>
  <c r="U16327" i="3" s="1"/>
  <c r="V16328" i="3"/>
  <c r="U16328" i="3" s="1"/>
  <c r="V16329" i="3"/>
  <c r="U16329" i="3" s="1"/>
  <c r="V16330" i="3"/>
  <c r="U16330" i="3" s="1"/>
  <c r="V16331" i="3"/>
  <c r="U16331" i="3" s="1"/>
  <c r="V16332" i="3"/>
  <c r="U16332" i="3" s="1"/>
  <c r="V16333" i="3"/>
  <c r="U16333" i="3" s="1"/>
  <c r="V16334" i="3"/>
  <c r="U16334" i="3" s="1"/>
  <c r="V16335" i="3"/>
  <c r="U16335" i="3" s="1"/>
  <c r="V16336" i="3"/>
  <c r="U16336" i="3" s="1"/>
  <c r="V16337" i="3"/>
  <c r="U16337" i="3" s="1"/>
  <c r="V16338" i="3"/>
  <c r="U16338" i="3" s="1"/>
  <c r="V16339" i="3"/>
  <c r="U16339" i="3" s="1"/>
  <c r="V16340" i="3"/>
  <c r="U16340" i="3" s="1"/>
  <c r="V16341" i="3"/>
  <c r="U16341" i="3" s="1"/>
  <c r="V16342" i="3"/>
  <c r="U16342" i="3" s="1"/>
  <c r="V16343" i="3"/>
  <c r="U16343" i="3" s="1"/>
  <c r="V16344" i="3"/>
  <c r="U16344" i="3" s="1"/>
  <c r="V16345" i="3"/>
  <c r="U16345" i="3" s="1"/>
  <c r="V16346" i="3"/>
  <c r="U16346" i="3" s="1"/>
  <c r="V16347" i="3"/>
  <c r="U16347" i="3" s="1"/>
  <c r="V16348" i="3"/>
  <c r="U16348" i="3" s="1"/>
  <c r="V16349" i="3"/>
  <c r="U16349" i="3" s="1"/>
  <c r="V16350" i="3"/>
  <c r="U16350" i="3" s="1"/>
  <c r="V16351" i="3"/>
  <c r="U16351" i="3" s="1"/>
  <c r="V16352" i="3"/>
  <c r="U16352" i="3" s="1"/>
  <c r="V16353" i="3"/>
  <c r="U16353" i="3" s="1"/>
  <c r="V16354" i="3"/>
  <c r="U16354" i="3" s="1"/>
  <c r="V16355" i="3"/>
  <c r="U16355" i="3" s="1"/>
  <c r="V16356" i="3"/>
  <c r="U16356" i="3" s="1"/>
  <c r="V16357" i="3"/>
  <c r="U16357" i="3" s="1"/>
  <c r="V16358" i="3"/>
  <c r="U16358" i="3" s="1"/>
  <c r="V16359" i="3"/>
  <c r="U16359" i="3" s="1"/>
  <c r="V16360" i="3"/>
  <c r="U16360" i="3" s="1"/>
  <c r="V16361" i="3"/>
  <c r="U16361" i="3" s="1"/>
  <c r="V16362" i="3"/>
  <c r="U16362" i="3" s="1"/>
  <c r="V16363" i="3"/>
  <c r="U16363" i="3" s="1"/>
  <c r="V16364" i="3"/>
  <c r="U16364" i="3" s="1"/>
  <c r="V16365" i="3"/>
  <c r="U16365" i="3" s="1"/>
  <c r="V16366" i="3"/>
  <c r="U16366" i="3" s="1"/>
  <c r="V16367" i="3"/>
  <c r="U16367" i="3" s="1"/>
  <c r="V16368" i="3"/>
  <c r="U16368" i="3" s="1"/>
  <c r="V16369" i="3"/>
  <c r="U16369" i="3" s="1"/>
  <c r="V16370" i="3"/>
  <c r="U16370" i="3" s="1"/>
  <c r="V16371" i="3"/>
  <c r="U16371" i="3" s="1"/>
  <c r="V16372" i="3"/>
  <c r="U16372" i="3" s="1"/>
  <c r="V16373" i="3"/>
  <c r="U16373" i="3" s="1"/>
  <c r="V16374" i="3"/>
  <c r="U16374" i="3" s="1"/>
  <c r="V16375" i="3"/>
  <c r="U16375" i="3" s="1"/>
  <c r="V16376" i="3"/>
  <c r="U16376" i="3" s="1"/>
  <c r="V16377" i="3"/>
  <c r="U16377" i="3" s="1"/>
  <c r="V16378" i="3"/>
  <c r="U16378" i="3" s="1"/>
  <c r="V16379" i="3"/>
  <c r="U16379" i="3" s="1"/>
  <c r="V16380" i="3"/>
  <c r="U16380" i="3" s="1"/>
  <c r="V16381" i="3"/>
  <c r="U16381" i="3" s="1"/>
  <c r="V16382" i="3"/>
  <c r="U16382" i="3" s="1"/>
  <c r="V16383" i="3"/>
  <c r="U16383" i="3" s="1"/>
  <c r="V16384" i="3"/>
  <c r="U16384" i="3" s="1"/>
  <c r="V16385" i="3"/>
  <c r="U16385" i="3" s="1"/>
  <c r="V16386" i="3"/>
  <c r="U16386" i="3" s="1"/>
  <c r="V16387" i="3"/>
  <c r="U16387" i="3" s="1"/>
  <c r="V16388" i="3"/>
  <c r="U16388" i="3" s="1"/>
  <c r="V16389" i="3"/>
  <c r="U16389" i="3" s="1"/>
  <c r="V16390" i="3"/>
  <c r="U16390" i="3" s="1"/>
  <c r="V16391" i="3"/>
  <c r="U16391" i="3" s="1"/>
  <c r="V16392" i="3"/>
  <c r="U16392" i="3" s="1"/>
  <c r="V16393" i="3"/>
  <c r="U16393" i="3" s="1"/>
  <c r="V16394" i="3"/>
  <c r="U16394" i="3" s="1"/>
  <c r="V16395" i="3"/>
  <c r="U16395" i="3" s="1"/>
  <c r="V16396" i="3"/>
  <c r="U16396" i="3" s="1"/>
  <c r="V16397" i="3"/>
  <c r="U16397" i="3" s="1"/>
  <c r="V16398" i="3"/>
  <c r="U16398" i="3" s="1"/>
  <c r="V16399" i="3"/>
  <c r="U16399" i="3" s="1"/>
  <c r="V16400" i="3"/>
  <c r="U16400" i="3" s="1"/>
  <c r="V16401" i="3"/>
  <c r="U16401" i="3" s="1"/>
  <c r="V16402" i="3"/>
  <c r="U16402" i="3" s="1"/>
  <c r="V16403" i="3"/>
  <c r="U16403" i="3" s="1"/>
  <c r="V16404" i="3"/>
  <c r="U16404" i="3" s="1"/>
  <c r="V16405" i="3"/>
  <c r="U16405" i="3" s="1"/>
  <c r="V16406" i="3"/>
  <c r="U16406" i="3" s="1"/>
  <c r="V16407" i="3"/>
  <c r="U16407" i="3" s="1"/>
  <c r="V16408" i="3"/>
  <c r="U16408" i="3" s="1"/>
  <c r="V16409" i="3"/>
  <c r="U16409" i="3" s="1"/>
  <c r="V16410" i="3"/>
  <c r="U16410" i="3" s="1"/>
  <c r="V16411" i="3"/>
  <c r="U16411" i="3" s="1"/>
  <c r="V16412" i="3"/>
  <c r="U16412" i="3" s="1"/>
  <c r="V16413" i="3"/>
  <c r="U16413" i="3" s="1"/>
  <c r="V16414" i="3"/>
  <c r="U16414" i="3" s="1"/>
  <c r="V16415" i="3"/>
  <c r="U16415" i="3" s="1"/>
  <c r="V16416" i="3"/>
  <c r="U16416" i="3" s="1"/>
  <c r="V16417" i="3"/>
  <c r="U16417" i="3" s="1"/>
  <c r="V16418" i="3"/>
  <c r="U16418" i="3" s="1"/>
  <c r="V16419" i="3"/>
  <c r="U16419" i="3" s="1"/>
  <c r="V16420" i="3"/>
  <c r="U16420" i="3" s="1"/>
  <c r="V16421" i="3"/>
  <c r="U16421" i="3" s="1"/>
  <c r="V16422" i="3"/>
  <c r="U16422" i="3" s="1"/>
  <c r="V16423" i="3"/>
  <c r="U16423" i="3" s="1"/>
  <c r="V16424" i="3"/>
  <c r="U16424" i="3" s="1"/>
  <c r="V16425" i="3"/>
  <c r="U16425" i="3" s="1"/>
  <c r="V16426" i="3"/>
  <c r="U16426" i="3" s="1"/>
  <c r="V16427" i="3"/>
  <c r="U16427" i="3" s="1"/>
  <c r="V16428" i="3"/>
  <c r="U16428" i="3" s="1"/>
  <c r="V16429" i="3"/>
  <c r="U16429" i="3" s="1"/>
  <c r="V16430" i="3"/>
  <c r="U16430" i="3" s="1"/>
  <c r="V16431" i="3"/>
  <c r="U16431" i="3" s="1"/>
  <c r="V16432" i="3"/>
  <c r="U16432" i="3" s="1"/>
  <c r="V16433" i="3"/>
  <c r="U16433" i="3" s="1"/>
  <c r="V16434" i="3"/>
  <c r="U16434" i="3" s="1"/>
  <c r="V16435" i="3"/>
  <c r="U16435" i="3" s="1"/>
  <c r="V16436" i="3"/>
  <c r="U16436" i="3" s="1"/>
  <c r="V16437" i="3"/>
  <c r="U16437" i="3" s="1"/>
  <c r="V16438" i="3"/>
  <c r="U16438" i="3" s="1"/>
  <c r="V16439" i="3"/>
  <c r="U16439" i="3" s="1"/>
  <c r="V16440" i="3"/>
  <c r="U16440" i="3" s="1"/>
  <c r="V16441" i="3"/>
  <c r="U16441" i="3" s="1"/>
  <c r="V16442" i="3"/>
  <c r="U16442" i="3" s="1"/>
  <c r="V16443" i="3"/>
  <c r="U16443" i="3" s="1"/>
  <c r="V16444" i="3"/>
  <c r="U16444" i="3" s="1"/>
  <c r="V16445" i="3"/>
  <c r="U16445" i="3" s="1"/>
  <c r="V16446" i="3"/>
  <c r="U16446" i="3" s="1"/>
  <c r="V16447" i="3"/>
  <c r="U16447" i="3" s="1"/>
  <c r="V16448" i="3"/>
  <c r="U16448" i="3" s="1"/>
  <c r="V16449" i="3"/>
  <c r="U16449" i="3" s="1"/>
  <c r="V16450" i="3"/>
  <c r="U16450" i="3" s="1"/>
  <c r="V16451" i="3"/>
  <c r="U16451" i="3" s="1"/>
  <c r="V16452" i="3"/>
  <c r="U16452" i="3" s="1"/>
  <c r="V16453" i="3"/>
  <c r="U16453" i="3" s="1"/>
  <c r="V16454" i="3"/>
  <c r="U16454" i="3" s="1"/>
  <c r="V16455" i="3"/>
  <c r="U16455" i="3" s="1"/>
  <c r="V16456" i="3"/>
  <c r="U16456" i="3" s="1"/>
  <c r="V16457" i="3"/>
  <c r="U16457" i="3" s="1"/>
  <c r="V16458" i="3"/>
  <c r="U16458" i="3" s="1"/>
  <c r="V16459" i="3"/>
  <c r="U16459" i="3" s="1"/>
  <c r="V16460" i="3"/>
  <c r="U16460" i="3" s="1"/>
  <c r="V16461" i="3"/>
  <c r="U16461" i="3" s="1"/>
  <c r="V16462" i="3"/>
  <c r="U16462" i="3" s="1"/>
  <c r="V16463" i="3"/>
  <c r="U16463" i="3" s="1"/>
  <c r="V16464" i="3"/>
  <c r="U16464" i="3" s="1"/>
  <c r="V16465" i="3"/>
  <c r="U16465" i="3" s="1"/>
  <c r="V16466" i="3"/>
  <c r="U16466" i="3" s="1"/>
  <c r="V16467" i="3"/>
  <c r="U16467" i="3" s="1"/>
  <c r="V16468" i="3"/>
  <c r="U16468" i="3" s="1"/>
  <c r="V16469" i="3"/>
  <c r="U16469" i="3" s="1"/>
  <c r="V16470" i="3"/>
  <c r="U16470" i="3" s="1"/>
  <c r="V16471" i="3"/>
  <c r="U16471" i="3" s="1"/>
  <c r="V16472" i="3"/>
  <c r="U16472" i="3" s="1"/>
  <c r="V16473" i="3"/>
  <c r="U16473" i="3" s="1"/>
  <c r="V16474" i="3"/>
  <c r="U16474" i="3" s="1"/>
  <c r="V16475" i="3"/>
  <c r="U16475" i="3" s="1"/>
  <c r="V16476" i="3"/>
  <c r="U16476" i="3" s="1"/>
  <c r="V16477" i="3"/>
  <c r="U16477" i="3" s="1"/>
  <c r="V16478" i="3"/>
  <c r="U16478" i="3" s="1"/>
  <c r="V16479" i="3"/>
  <c r="U16479" i="3" s="1"/>
  <c r="V16480" i="3"/>
  <c r="U16480" i="3" s="1"/>
  <c r="V16481" i="3"/>
  <c r="U16481" i="3" s="1"/>
  <c r="V16482" i="3"/>
  <c r="U16482" i="3" s="1"/>
  <c r="V16483" i="3"/>
  <c r="U16483" i="3" s="1"/>
  <c r="V16484" i="3"/>
  <c r="U16484" i="3" s="1"/>
  <c r="V16485" i="3"/>
  <c r="U16485" i="3" s="1"/>
  <c r="V16486" i="3"/>
  <c r="U16486" i="3" s="1"/>
  <c r="V16487" i="3"/>
  <c r="U16487" i="3" s="1"/>
  <c r="V16488" i="3"/>
  <c r="U16488" i="3" s="1"/>
  <c r="V16489" i="3"/>
  <c r="U16489" i="3" s="1"/>
  <c r="V16490" i="3"/>
  <c r="U16490" i="3" s="1"/>
  <c r="V16491" i="3"/>
  <c r="U16491" i="3" s="1"/>
  <c r="V16492" i="3"/>
  <c r="U16492" i="3" s="1"/>
  <c r="V16493" i="3"/>
  <c r="U16493" i="3" s="1"/>
  <c r="V16494" i="3"/>
  <c r="U16494" i="3" s="1"/>
  <c r="V16495" i="3"/>
  <c r="U16495" i="3" s="1"/>
  <c r="V16496" i="3"/>
  <c r="U16496" i="3" s="1"/>
  <c r="V16497" i="3"/>
  <c r="U16497" i="3" s="1"/>
  <c r="V16498" i="3"/>
  <c r="U16498" i="3" s="1"/>
  <c r="V16499" i="3"/>
  <c r="U16499" i="3" s="1"/>
  <c r="V16500" i="3"/>
  <c r="U16500" i="3" s="1"/>
  <c r="V16501" i="3"/>
  <c r="U16501" i="3" s="1"/>
  <c r="V16502" i="3"/>
  <c r="U16502" i="3" s="1"/>
  <c r="V16503" i="3"/>
  <c r="U16503" i="3" s="1"/>
  <c r="V16504" i="3"/>
  <c r="U16504" i="3" s="1"/>
  <c r="V16505" i="3"/>
  <c r="U16505" i="3" s="1"/>
  <c r="V16506" i="3"/>
  <c r="U16506" i="3" s="1"/>
  <c r="V16507" i="3"/>
  <c r="U16507" i="3" s="1"/>
  <c r="V16508" i="3"/>
  <c r="U16508" i="3" s="1"/>
  <c r="V16509" i="3"/>
  <c r="U16509" i="3" s="1"/>
  <c r="V16510" i="3"/>
  <c r="U16510" i="3" s="1"/>
  <c r="V16511" i="3"/>
  <c r="U16511" i="3" s="1"/>
  <c r="V16512" i="3"/>
  <c r="U16512" i="3" s="1"/>
  <c r="V16513" i="3"/>
  <c r="U16513" i="3" s="1"/>
  <c r="V16514" i="3"/>
  <c r="U16514" i="3" s="1"/>
  <c r="V16515" i="3"/>
  <c r="U16515" i="3" s="1"/>
  <c r="V16516" i="3"/>
  <c r="U16516" i="3" s="1"/>
  <c r="V16517" i="3"/>
  <c r="U16517" i="3" s="1"/>
  <c r="V16518" i="3"/>
  <c r="U16518" i="3" s="1"/>
  <c r="V16519" i="3"/>
  <c r="U16519" i="3" s="1"/>
  <c r="V16520" i="3"/>
  <c r="U16520" i="3" s="1"/>
  <c r="V16521" i="3"/>
  <c r="U16521" i="3" s="1"/>
  <c r="V16522" i="3"/>
  <c r="U16522" i="3" s="1"/>
  <c r="V16523" i="3"/>
  <c r="U16523" i="3" s="1"/>
  <c r="V16524" i="3"/>
  <c r="U16524" i="3" s="1"/>
  <c r="V16525" i="3"/>
  <c r="U16525" i="3" s="1"/>
  <c r="V16526" i="3"/>
  <c r="U16526" i="3" s="1"/>
  <c r="V16527" i="3"/>
  <c r="U16527" i="3" s="1"/>
  <c r="V16528" i="3"/>
  <c r="U16528" i="3" s="1"/>
  <c r="V16529" i="3"/>
  <c r="U16529" i="3" s="1"/>
  <c r="V16530" i="3"/>
  <c r="U16530" i="3" s="1"/>
  <c r="V16531" i="3"/>
  <c r="U16531" i="3" s="1"/>
  <c r="V16532" i="3"/>
  <c r="U16532" i="3" s="1"/>
  <c r="V16533" i="3"/>
  <c r="U16533" i="3" s="1"/>
  <c r="V16534" i="3"/>
  <c r="U16534" i="3" s="1"/>
  <c r="V16535" i="3"/>
  <c r="U16535" i="3" s="1"/>
  <c r="V16536" i="3"/>
  <c r="U16536" i="3" s="1"/>
  <c r="V16537" i="3"/>
  <c r="U16537" i="3" s="1"/>
  <c r="V16538" i="3"/>
  <c r="U16538" i="3" s="1"/>
  <c r="V16539" i="3"/>
  <c r="U16539" i="3" s="1"/>
  <c r="V16540" i="3"/>
  <c r="U16540" i="3" s="1"/>
  <c r="V16541" i="3"/>
  <c r="U16541" i="3" s="1"/>
  <c r="V16542" i="3"/>
  <c r="U16542" i="3" s="1"/>
  <c r="V16543" i="3"/>
  <c r="U16543" i="3" s="1"/>
  <c r="V16544" i="3"/>
  <c r="U16544" i="3" s="1"/>
  <c r="V16545" i="3"/>
  <c r="U16545" i="3" s="1"/>
  <c r="V16546" i="3"/>
  <c r="U16546" i="3" s="1"/>
  <c r="V16547" i="3"/>
  <c r="U16547" i="3" s="1"/>
  <c r="V16548" i="3"/>
  <c r="U16548" i="3" s="1"/>
  <c r="V16549" i="3"/>
  <c r="U16549" i="3" s="1"/>
  <c r="V16550" i="3"/>
  <c r="U16550" i="3" s="1"/>
  <c r="V16551" i="3"/>
  <c r="U16551" i="3" s="1"/>
  <c r="V16552" i="3"/>
  <c r="U16552" i="3" s="1"/>
  <c r="V16553" i="3"/>
  <c r="U16553" i="3" s="1"/>
  <c r="V16554" i="3"/>
  <c r="U16554" i="3" s="1"/>
  <c r="V16555" i="3"/>
  <c r="U16555" i="3" s="1"/>
  <c r="V16556" i="3"/>
  <c r="U16556" i="3" s="1"/>
  <c r="V16557" i="3"/>
  <c r="U16557" i="3" s="1"/>
  <c r="V16558" i="3"/>
  <c r="U16558" i="3" s="1"/>
  <c r="V16559" i="3"/>
  <c r="U16559" i="3" s="1"/>
  <c r="V16560" i="3"/>
  <c r="U16560" i="3" s="1"/>
  <c r="V16561" i="3"/>
  <c r="U16561" i="3" s="1"/>
  <c r="V16562" i="3"/>
  <c r="U16562" i="3" s="1"/>
  <c r="V16563" i="3"/>
  <c r="U16563" i="3" s="1"/>
  <c r="V16564" i="3"/>
  <c r="U16564" i="3" s="1"/>
  <c r="V16565" i="3"/>
  <c r="U16565" i="3" s="1"/>
  <c r="V16566" i="3"/>
  <c r="U16566" i="3" s="1"/>
  <c r="V16567" i="3"/>
  <c r="U16567" i="3" s="1"/>
  <c r="V16568" i="3"/>
  <c r="U16568" i="3" s="1"/>
  <c r="V16569" i="3"/>
  <c r="U16569" i="3" s="1"/>
  <c r="V16570" i="3"/>
  <c r="U16570" i="3" s="1"/>
  <c r="V16571" i="3"/>
  <c r="U16571" i="3" s="1"/>
  <c r="V16572" i="3"/>
  <c r="U16572" i="3" s="1"/>
  <c r="V16573" i="3"/>
  <c r="U16573" i="3" s="1"/>
  <c r="V16574" i="3"/>
  <c r="U16574" i="3" s="1"/>
  <c r="V16575" i="3"/>
  <c r="U16575" i="3" s="1"/>
  <c r="V16576" i="3"/>
  <c r="U16576" i="3" s="1"/>
  <c r="V16577" i="3"/>
  <c r="U16577" i="3" s="1"/>
  <c r="V16578" i="3"/>
  <c r="U16578" i="3" s="1"/>
  <c r="V16579" i="3"/>
  <c r="U16579" i="3" s="1"/>
  <c r="V16580" i="3"/>
  <c r="U16580" i="3" s="1"/>
  <c r="V16581" i="3"/>
  <c r="U16581" i="3" s="1"/>
  <c r="V16582" i="3"/>
  <c r="U16582" i="3" s="1"/>
  <c r="V16583" i="3"/>
  <c r="U16583" i="3" s="1"/>
  <c r="V16584" i="3"/>
  <c r="U16584" i="3" s="1"/>
  <c r="V16585" i="3"/>
  <c r="U16585" i="3" s="1"/>
  <c r="V16586" i="3"/>
  <c r="U16586" i="3" s="1"/>
  <c r="V16587" i="3"/>
  <c r="U16587" i="3" s="1"/>
  <c r="V16588" i="3"/>
  <c r="U16588" i="3" s="1"/>
  <c r="V16589" i="3"/>
  <c r="U16589" i="3" s="1"/>
  <c r="V16590" i="3"/>
  <c r="U16590" i="3" s="1"/>
  <c r="V16591" i="3"/>
  <c r="U16591" i="3" s="1"/>
  <c r="V16592" i="3"/>
  <c r="U16592" i="3" s="1"/>
  <c r="V16593" i="3"/>
  <c r="U16593" i="3" s="1"/>
  <c r="V16594" i="3"/>
  <c r="U16594" i="3" s="1"/>
  <c r="V16595" i="3"/>
  <c r="U16595" i="3" s="1"/>
  <c r="V16596" i="3"/>
  <c r="U16596" i="3" s="1"/>
  <c r="V16597" i="3"/>
  <c r="U16597" i="3" s="1"/>
  <c r="V16598" i="3"/>
  <c r="U16598" i="3" s="1"/>
  <c r="V16599" i="3"/>
  <c r="U16599" i="3" s="1"/>
  <c r="V16600" i="3"/>
  <c r="U16600" i="3" s="1"/>
  <c r="V16601" i="3"/>
  <c r="U16601" i="3" s="1"/>
  <c r="V16602" i="3"/>
  <c r="U16602" i="3" s="1"/>
  <c r="V16603" i="3"/>
  <c r="U16603" i="3" s="1"/>
  <c r="V16604" i="3"/>
  <c r="U16604" i="3" s="1"/>
  <c r="V16605" i="3"/>
  <c r="U16605" i="3" s="1"/>
  <c r="V16606" i="3"/>
  <c r="U16606" i="3" s="1"/>
  <c r="V16607" i="3"/>
  <c r="U16607" i="3" s="1"/>
  <c r="V16608" i="3"/>
  <c r="U16608" i="3" s="1"/>
  <c r="V16609" i="3"/>
  <c r="U16609" i="3" s="1"/>
  <c r="V16610" i="3"/>
  <c r="U16610" i="3" s="1"/>
  <c r="V16611" i="3"/>
  <c r="U16611" i="3" s="1"/>
  <c r="V16612" i="3"/>
  <c r="U16612" i="3" s="1"/>
  <c r="V16613" i="3"/>
  <c r="U16613" i="3" s="1"/>
  <c r="V16614" i="3"/>
  <c r="U16614" i="3" s="1"/>
  <c r="V16615" i="3"/>
  <c r="U16615" i="3" s="1"/>
  <c r="V16616" i="3"/>
  <c r="U16616" i="3" s="1"/>
  <c r="V16617" i="3"/>
  <c r="U16617" i="3" s="1"/>
  <c r="V16618" i="3"/>
  <c r="U16618" i="3" s="1"/>
  <c r="V16619" i="3"/>
  <c r="U16619" i="3" s="1"/>
  <c r="V16620" i="3"/>
  <c r="U16620" i="3" s="1"/>
  <c r="V16621" i="3"/>
  <c r="U16621" i="3" s="1"/>
  <c r="V16622" i="3"/>
  <c r="U16622" i="3" s="1"/>
  <c r="V16623" i="3"/>
  <c r="U16623" i="3" s="1"/>
  <c r="V16624" i="3"/>
  <c r="U16624" i="3" s="1"/>
  <c r="V16625" i="3"/>
  <c r="U16625" i="3" s="1"/>
  <c r="V16626" i="3"/>
  <c r="U16626" i="3" s="1"/>
  <c r="V16627" i="3"/>
  <c r="U16627" i="3" s="1"/>
  <c r="V16628" i="3"/>
  <c r="U16628" i="3" s="1"/>
  <c r="V16629" i="3"/>
  <c r="U16629" i="3" s="1"/>
  <c r="V16630" i="3"/>
  <c r="U16630" i="3" s="1"/>
  <c r="V16631" i="3"/>
  <c r="U16631" i="3" s="1"/>
  <c r="V16632" i="3"/>
  <c r="U16632" i="3" s="1"/>
  <c r="V16633" i="3"/>
  <c r="U16633" i="3" s="1"/>
  <c r="V16634" i="3"/>
  <c r="U16634" i="3" s="1"/>
  <c r="V16635" i="3"/>
  <c r="U16635" i="3" s="1"/>
  <c r="V16636" i="3"/>
  <c r="U16636" i="3" s="1"/>
  <c r="V16637" i="3"/>
  <c r="U16637" i="3" s="1"/>
  <c r="V16638" i="3"/>
  <c r="U16638" i="3" s="1"/>
  <c r="V16639" i="3"/>
  <c r="U16639" i="3" s="1"/>
  <c r="V16640" i="3"/>
  <c r="U16640" i="3" s="1"/>
  <c r="V16641" i="3"/>
  <c r="U16641" i="3" s="1"/>
  <c r="V16642" i="3"/>
  <c r="U16642" i="3" s="1"/>
  <c r="V16643" i="3"/>
  <c r="U16643" i="3" s="1"/>
  <c r="V16644" i="3"/>
  <c r="U16644" i="3" s="1"/>
  <c r="V16645" i="3"/>
  <c r="U16645" i="3" s="1"/>
  <c r="V16646" i="3"/>
  <c r="U16646" i="3" s="1"/>
  <c r="V16647" i="3"/>
  <c r="U16647" i="3" s="1"/>
  <c r="V16648" i="3"/>
  <c r="U16648" i="3" s="1"/>
  <c r="V16649" i="3"/>
  <c r="U16649" i="3" s="1"/>
  <c r="V16650" i="3"/>
  <c r="U16650" i="3" s="1"/>
  <c r="V16651" i="3"/>
  <c r="U16651" i="3" s="1"/>
  <c r="V16652" i="3"/>
  <c r="U16652" i="3" s="1"/>
  <c r="V16653" i="3"/>
  <c r="U16653" i="3" s="1"/>
  <c r="V16654" i="3"/>
  <c r="U16654" i="3" s="1"/>
  <c r="V16655" i="3"/>
  <c r="U16655" i="3" s="1"/>
  <c r="V16656" i="3"/>
  <c r="U16656" i="3" s="1"/>
  <c r="V16657" i="3"/>
  <c r="U16657" i="3" s="1"/>
  <c r="V16658" i="3"/>
  <c r="U16658" i="3" s="1"/>
  <c r="V16659" i="3"/>
  <c r="U16659" i="3" s="1"/>
  <c r="V16660" i="3"/>
  <c r="U16660" i="3" s="1"/>
  <c r="V16661" i="3"/>
  <c r="U16661" i="3" s="1"/>
  <c r="V16662" i="3"/>
  <c r="U16662" i="3" s="1"/>
  <c r="V16663" i="3"/>
  <c r="U16663" i="3" s="1"/>
  <c r="V16664" i="3"/>
  <c r="U16664" i="3" s="1"/>
  <c r="V16665" i="3"/>
  <c r="U16665" i="3" s="1"/>
  <c r="V16666" i="3"/>
  <c r="U16666" i="3" s="1"/>
  <c r="V16667" i="3"/>
  <c r="U16667" i="3" s="1"/>
  <c r="V16668" i="3"/>
  <c r="U16668" i="3" s="1"/>
  <c r="V16669" i="3"/>
  <c r="U16669" i="3" s="1"/>
  <c r="V16670" i="3"/>
  <c r="U16670" i="3" s="1"/>
  <c r="V16671" i="3"/>
  <c r="U16671" i="3" s="1"/>
  <c r="V16672" i="3"/>
  <c r="U16672" i="3" s="1"/>
  <c r="V16673" i="3"/>
  <c r="U16673" i="3" s="1"/>
  <c r="V16674" i="3"/>
  <c r="U16674" i="3" s="1"/>
  <c r="V16675" i="3"/>
  <c r="U16675" i="3" s="1"/>
  <c r="V16676" i="3"/>
  <c r="U16676" i="3" s="1"/>
  <c r="V16677" i="3"/>
  <c r="U16677" i="3" s="1"/>
  <c r="V16678" i="3"/>
  <c r="U16678" i="3" s="1"/>
  <c r="V16679" i="3"/>
  <c r="U16679" i="3" s="1"/>
  <c r="V16680" i="3"/>
  <c r="U16680" i="3" s="1"/>
  <c r="V16681" i="3"/>
  <c r="U16681" i="3" s="1"/>
  <c r="V16682" i="3"/>
  <c r="U16682" i="3" s="1"/>
  <c r="V16683" i="3"/>
  <c r="U16683" i="3" s="1"/>
  <c r="V16684" i="3"/>
  <c r="U16684" i="3" s="1"/>
  <c r="V16685" i="3"/>
  <c r="U16685" i="3" s="1"/>
  <c r="V16686" i="3"/>
  <c r="U16686" i="3" s="1"/>
  <c r="V16687" i="3"/>
  <c r="U16687" i="3" s="1"/>
  <c r="V16688" i="3"/>
  <c r="U16688" i="3" s="1"/>
  <c r="V16689" i="3"/>
  <c r="U16689" i="3" s="1"/>
  <c r="V16690" i="3"/>
  <c r="U16690" i="3" s="1"/>
  <c r="V16691" i="3"/>
  <c r="U16691" i="3" s="1"/>
  <c r="V16692" i="3"/>
  <c r="U16692" i="3" s="1"/>
  <c r="V16693" i="3"/>
  <c r="U16693" i="3" s="1"/>
  <c r="V16694" i="3"/>
  <c r="U16694" i="3" s="1"/>
  <c r="V16695" i="3"/>
  <c r="U16695" i="3" s="1"/>
  <c r="V16696" i="3"/>
  <c r="U16696" i="3" s="1"/>
  <c r="V16697" i="3"/>
  <c r="U16697" i="3" s="1"/>
  <c r="V16698" i="3"/>
  <c r="U16698" i="3" s="1"/>
  <c r="V16699" i="3"/>
  <c r="U16699" i="3" s="1"/>
  <c r="V16700" i="3"/>
  <c r="U16700" i="3" s="1"/>
  <c r="V16701" i="3"/>
  <c r="U16701" i="3" s="1"/>
  <c r="V16702" i="3"/>
  <c r="U16702" i="3" s="1"/>
  <c r="V16703" i="3"/>
  <c r="U16703" i="3" s="1"/>
  <c r="V16704" i="3"/>
  <c r="U16704" i="3" s="1"/>
  <c r="V16705" i="3"/>
  <c r="U16705" i="3" s="1"/>
  <c r="V16706" i="3"/>
  <c r="U16706" i="3" s="1"/>
  <c r="V16707" i="3"/>
  <c r="U16707" i="3" s="1"/>
  <c r="V16708" i="3"/>
  <c r="U16708" i="3" s="1"/>
  <c r="V16709" i="3"/>
  <c r="U16709" i="3" s="1"/>
  <c r="V16710" i="3"/>
  <c r="U16710" i="3" s="1"/>
  <c r="V16711" i="3"/>
  <c r="U16711" i="3" s="1"/>
  <c r="V16712" i="3"/>
  <c r="U16712" i="3" s="1"/>
  <c r="V16713" i="3"/>
  <c r="U16713" i="3" s="1"/>
  <c r="V16714" i="3"/>
  <c r="U16714" i="3" s="1"/>
  <c r="V16715" i="3"/>
  <c r="U16715" i="3" s="1"/>
  <c r="V16716" i="3"/>
  <c r="U16716" i="3" s="1"/>
  <c r="V16717" i="3"/>
  <c r="U16717" i="3" s="1"/>
  <c r="V16718" i="3"/>
  <c r="U16718" i="3" s="1"/>
  <c r="V16719" i="3"/>
  <c r="U16719" i="3" s="1"/>
  <c r="V16720" i="3"/>
  <c r="U16720" i="3" s="1"/>
  <c r="V16721" i="3"/>
  <c r="U16721" i="3" s="1"/>
  <c r="V16722" i="3"/>
  <c r="U16722" i="3" s="1"/>
  <c r="V16723" i="3"/>
  <c r="U16723" i="3" s="1"/>
  <c r="V16724" i="3"/>
  <c r="U16724" i="3" s="1"/>
  <c r="V16725" i="3"/>
  <c r="U16725" i="3" s="1"/>
  <c r="V16726" i="3"/>
  <c r="U16726" i="3" s="1"/>
  <c r="V16727" i="3"/>
  <c r="U16727" i="3" s="1"/>
  <c r="V16728" i="3"/>
  <c r="U16728" i="3" s="1"/>
  <c r="V16729" i="3"/>
  <c r="U16729" i="3" s="1"/>
  <c r="V16730" i="3"/>
  <c r="U16730" i="3" s="1"/>
  <c r="V16731" i="3"/>
  <c r="U16731" i="3" s="1"/>
  <c r="V16732" i="3"/>
  <c r="U16732" i="3" s="1"/>
  <c r="V16733" i="3"/>
  <c r="U16733" i="3" s="1"/>
  <c r="V16734" i="3"/>
  <c r="U16734" i="3" s="1"/>
  <c r="V16735" i="3"/>
  <c r="U16735" i="3" s="1"/>
  <c r="V16736" i="3"/>
  <c r="U16736" i="3" s="1"/>
  <c r="V16737" i="3"/>
  <c r="U16737" i="3" s="1"/>
  <c r="V16738" i="3"/>
  <c r="U16738" i="3" s="1"/>
  <c r="V16739" i="3"/>
  <c r="U16739" i="3" s="1"/>
  <c r="V16740" i="3"/>
  <c r="U16740" i="3" s="1"/>
  <c r="V16741" i="3"/>
  <c r="U16741" i="3" s="1"/>
  <c r="V16742" i="3"/>
  <c r="U16742" i="3" s="1"/>
  <c r="V16743" i="3"/>
  <c r="U16743" i="3" s="1"/>
  <c r="V16744" i="3"/>
  <c r="U16744" i="3" s="1"/>
  <c r="V16745" i="3"/>
  <c r="U16745" i="3" s="1"/>
  <c r="V16746" i="3"/>
  <c r="U16746" i="3" s="1"/>
  <c r="V16747" i="3"/>
  <c r="U16747" i="3" s="1"/>
  <c r="V16748" i="3"/>
  <c r="U16748" i="3" s="1"/>
  <c r="V16749" i="3"/>
  <c r="U16749" i="3" s="1"/>
  <c r="V16750" i="3"/>
  <c r="U16750" i="3" s="1"/>
  <c r="V16751" i="3"/>
  <c r="U16751" i="3" s="1"/>
  <c r="V16752" i="3"/>
  <c r="U16752" i="3" s="1"/>
  <c r="V16753" i="3"/>
  <c r="U16753" i="3" s="1"/>
  <c r="V16754" i="3"/>
  <c r="U16754" i="3" s="1"/>
  <c r="V16755" i="3"/>
  <c r="U16755" i="3" s="1"/>
  <c r="V16756" i="3"/>
  <c r="U16756" i="3" s="1"/>
  <c r="V16757" i="3"/>
  <c r="U16757" i="3" s="1"/>
  <c r="V16758" i="3"/>
  <c r="U16758" i="3" s="1"/>
  <c r="V16759" i="3"/>
  <c r="U16759" i="3" s="1"/>
  <c r="V16760" i="3"/>
  <c r="U16760" i="3" s="1"/>
  <c r="V16761" i="3"/>
  <c r="U16761" i="3" s="1"/>
  <c r="V16762" i="3"/>
  <c r="U16762" i="3" s="1"/>
  <c r="V16763" i="3"/>
  <c r="U16763" i="3" s="1"/>
  <c r="V16764" i="3"/>
  <c r="U16764" i="3" s="1"/>
  <c r="V16765" i="3"/>
  <c r="U16765" i="3" s="1"/>
  <c r="V16766" i="3"/>
  <c r="U16766" i="3" s="1"/>
  <c r="V16767" i="3"/>
  <c r="U16767" i="3" s="1"/>
  <c r="V16768" i="3"/>
  <c r="U16768" i="3" s="1"/>
  <c r="V16769" i="3"/>
  <c r="U16769" i="3" s="1"/>
  <c r="V16770" i="3"/>
  <c r="U16770" i="3" s="1"/>
  <c r="V16771" i="3"/>
  <c r="U16771" i="3" s="1"/>
  <c r="V16772" i="3"/>
  <c r="U16772" i="3" s="1"/>
  <c r="V16773" i="3"/>
  <c r="U16773" i="3" s="1"/>
  <c r="V16774" i="3"/>
  <c r="U16774" i="3" s="1"/>
  <c r="V16775" i="3"/>
  <c r="U16775" i="3" s="1"/>
  <c r="V16776" i="3"/>
  <c r="U16776" i="3" s="1"/>
  <c r="V16777" i="3"/>
  <c r="U16777" i="3" s="1"/>
  <c r="V16778" i="3"/>
  <c r="U16778" i="3" s="1"/>
  <c r="V16779" i="3"/>
  <c r="U16779" i="3" s="1"/>
  <c r="V16780" i="3"/>
  <c r="U16780" i="3" s="1"/>
  <c r="V16781" i="3"/>
  <c r="U16781" i="3" s="1"/>
  <c r="V16782" i="3"/>
  <c r="U16782" i="3" s="1"/>
  <c r="V16783" i="3"/>
  <c r="U16783" i="3" s="1"/>
  <c r="V16784" i="3"/>
  <c r="U16784" i="3" s="1"/>
  <c r="V16785" i="3"/>
  <c r="U16785" i="3" s="1"/>
  <c r="V16786" i="3"/>
  <c r="U16786" i="3" s="1"/>
  <c r="V16787" i="3"/>
  <c r="U16787" i="3" s="1"/>
  <c r="V16788" i="3"/>
  <c r="U16788" i="3" s="1"/>
  <c r="V16789" i="3"/>
  <c r="U16789" i="3" s="1"/>
  <c r="V16790" i="3"/>
  <c r="U16790" i="3" s="1"/>
  <c r="V16791" i="3"/>
  <c r="U16791" i="3" s="1"/>
  <c r="V16792" i="3"/>
  <c r="U16792" i="3" s="1"/>
  <c r="V16793" i="3"/>
  <c r="U16793" i="3" s="1"/>
  <c r="V16794" i="3"/>
  <c r="U16794" i="3" s="1"/>
  <c r="V16795" i="3"/>
  <c r="U16795" i="3" s="1"/>
  <c r="V16796" i="3"/>
  <c r="U16796" i="3" s="1"/>
  <c r="V16797" i="3"/>
  <c r="U16797" i="3" s="1"/>
  <c r="V16798" i="3"/>
  <c r="U16798" i="3" s="1"/>
  <c r="V16799" i="3"/>
  <c r="U16799" i="3" s="1"/>
  <c r="V16800" i="3"/>
  <c r="U16800" i="3" s="1"/>
  <c r="V16801" i="3"/>
  <c r="U16801" i="3" s="1"/>
  <c r="V16802" i="3"/>
  <c r="U16802" i="3" s="1"/>
  <c r="V16803" i="3"/>
  <c r="U16803" i="3" s="1"/>
  <c r="V16804" i="3"/>
  <c r="U16804" i="3" s="1"/>
  <c r="V16805" i="3"/>
  <c r="U16805" i="3" s="1"/>
  <c r="V16806" i="3"/>
  <c r="U16806" i="3" s="1"/>
  <c r="V16807" i="3"/>
  <c r="U16807" i="3" s="1"/>
  <c r="V16808" i="3"/>
  <c r="U16808" i="3" s="1"/>
  <c r="V16809" i="3"/>
  <c r="U16809" i="3" s="1"/>
  <c r="V16810" i="3"/>
  <c r="U16810" i="3" s="1"/>
  <c r="V16811" i="3"/>
  <c r="U16811" i="3" s="1"/>
  <c r="V16812" i="3"/>
  <c r="U16812" i="3" s="1"/>
  <c r="V16813" i="3"/>
  <c r="U16813" i="3" s="1"/>
  <c r="V16814" i="3"/>
  <c r="U16814" i="3" s="1"/>
  <c r="V16815" i="3"/>
  <c r="U16815" i="3" s="1"/>
  <c r="V16816" i="3"/>
  <c r="U16816" i="3" s="1"/>
  <c r="V16817" i="3"/>
  <c r="U16817" i="3" s="1"/>
  <c r="V16818" i="3"/>
  <c r="U16818" i="3" s="1"/>
  <c r="V16819" i="3"/>
  <c r="U16819" i="3" s="1"/>
  <c r="V16820" i="3"/>
  <c r="U16820" i="3" s="1"/>
  <c r="V16821" i="3"/>
  <c r="U16821" i="3" s="1"/>
  <c r="V16822" i="3"/>
  <c r="U16822" i="3" s="1"/>
  <c r="V16823" i="3"/>
  <c r="U16823" i="3" s="1"/>
  <c r="V16824" i="3"/>
  <c r="U16824" i="3" s="1"/>
  <c r="V16825" i="3"/>
  <c r="U16825" i="3" s="1"/>
  <c r="V16826" i="3"/>
  <c r="U16826" i="3" s="1"/>
  <c r="V16827" i="3"/>
  <c r="U16827" i="3" s="1"/>
  <c r="V16828" i="3"/>
  <c r="U16828" i="3" s="1"/>
  <c r="V16829" i="3"/>
  <c r="U16829" i="3" s="1"/>
  <c r="V16830" i="3"/>
  <c r="U16830" i="3" s="1"/>
  <c r="V16831" i="3"/>
  <c r="U16831" i="3" s="1"/>
  <c r="V16832" i="3"/>
  <c r="U16832" i="3" s="1"/>
  <c r="V16833" i="3"/>
  <c r="U16833" i="3" s="1"/>
  <c r="V16834" i="3"/>
  <c r="U16834" i="3" s="1"/>
  <c r="V16835" i="3"/>
  <c r="U16835" i="3" s="1"/>
  <c r="V16836" i="3"/>
  <c r="U16836" i="3" s="1"/>
  <c r="V16837" i="3"/>
  <c r="U16837" i="3" s="1"/>
  <c r="V16838" i="3"/>
  <c r="U16838" i="3" s="1"/>
  <c r="V16839" i="3"/>
  <c r="U16839" i="3" s="1"/>
  <c r="V16840" i="3"/>
  <c r="U16840" i="3" s="1"/>
  <c r="V16841" i="3"/>
  <c r="U16841" i="3" s="1"/>
  <c r="V16842" i="3"/>
  <c r="U16842" i="3" s="1"/>
  <c r="V16843" i="3"/>
  <c r="U16843" i="3" s="1"/>
  <c r="V16844" i="3"/>
  <c r="U16844" i="3" s="1"/>
  <c r="V16845" i="3"/>
  <c r="U16845" i="3" s="1"/>
  <c r="V16846" i="3"/>
  <c r="U16846" i="3" s="1"/>
  <c r="V16847" i="3"/>
  <c r="U16847" i="3" s="1"/>
  <c r="V16848" i="3"/>
  <c r="U16848" i="3" s="1"/>
  <c r="V16849" i="3"/>
  <c r="U16849" i="3" s="1"/>
  <c r="V16850" i="3"/>
  <c r="U16850" i="3" s="1"/>
  <c r="V16851" i="3"/>
  <c r="U16851" i="3" s="1"/>
  <c r="V16852" i="3"/>
  <c r="U16852" i="3" s="1"/>
  <c r="V16853" i="3"/>
  <c r="U16853" i="3" s="1"/>
  <c r="V16854" i="3"/>
  <c r="U16854" i="3" s="1"/>
  <c r="V16855" i="3"/>
  <c r="U16855" i="3" s="1"/>
  <c r="V16856" i="3"/>
  <c r="U16856" i="3" s="1"/>
  <c r="V16857" i="3"/>
  <c r="U16857" i="3" s="1"/>
  <c r="V16858" i="3"/>
  <c r="U16858" i="3" s="1"/>
  <c r="V16859" i="3"/>
  <c r="U16859" i="3" s="1"/>
  <c r="V16860" i="3"/>
  <c r="U16860" i="3" s="1"/>
  <c r="V16861" i="3"/>
  <c r="U16861" i="3" s="1"/>
  <c r="V16862" i="3"/>
  <c r="U16862" i="3" s="1"/>
  <c r="V16863" i="3"/>
  <c r="U16863" i="3" s="1"/>
  <c r="V16864" i="3"/>
  <c r="U16864" i="3" s="1"/>
  <c r="V16865" i="3"/>
  <c r="U16865" i="3" s="1"/>
  <c r="V16866" i="3"/>
  <c r="U16866" i="3" s="1"/>
  <c r="V16867" i="3"/>
  <c r="U16867" i="3" s="1"/>
  <c r="V16868" i="3"/>
  <c r="U16868" i="3" s="1"/>
  <c r="V16869" i="3"/>
  <c r="U16869" i="3" s="1"/>
  <c r="V16870" i="3"/>
  <c r="U16870" i="3" s="1"/>
  <c r="V16871" i="3"/>
  <c r="U16871" i="3" s="1"/>
  <c r="V16872" i="3"/>
  <c r="U16872" i="3" s="1"/>
  <c r="V16873" i="3"/>
  <c r="U16873" i="3" s="1"/>
  <c r="V16874" i="3"/>
  <c r="U16874" i="3" s="1"/>
  <c r="V16875" i="3"/>
  <c r="U16875" i="3" s="1"/>
  <c r="V16876" i="3"/>
  <c r="U16876" i="3" s="1"/>
  <c r="V16877" i="3"/>
  <c r="U16877" i="3" s="1"/>
  <c r="V16878" i="3"/>
  <c r="U16878" i="3" s="1"/>
  <c r="V16879" i="3"/>
  <c r="U16879" i="3" s="1"/>
  <c r="V16880" i="3"/>
  <c r="U16880" i="3" s="1"/>
  <c r="V16881" i="3"/>
  <c r="U16881" i="3" s="1"/>
  <c r="V16882" i="3"/>
  <c r="U16882" i="3" s="1"/>
  <c r="V16883" i="3"/>
  <c r="U16883" i="3" s="1"/>
  <c r="V16884" i="3"/>
  <c r="U16884" i="3" s="1"/>
  <c r="V16885" i="3"/>
  <c r="U16885" i="3" s="1"/>
  <c r="V16886" i="3"/>
  <c r="U16886" i="3" s="1"/>
  <c r="V16887" i="3"/>
  <c r="U16887" i="3" s="1"/>
  <c r="V16888" i="3"/>
  <c r="U16888" i="3" s="1"/>
  <c r="V16889" i="3"/>
  <c r="U16889" i="3" s="1"/>
  <c r="V16890" i="3"/>
  <c r="U16890" i="3" s="1"/>
  <c r="V16891" i="3"/>
  <c r="U16891" i="3" s="1"/>
  <c r="V16892" i="3"/>
  <c r="U16892" i="3" s="1"/>
  <c r="V16893" i="3"/>
  <c r="U16893" i="3" s="1"/>
  <c r="V16894" i="3"/>
  <c r="U16894" i="3" s="1"/>
  <c r="V16895" i="3"/>
  <c r="U16895" i="3" s="1"/>
  <c r="V16896" i="3"/>
  <c r="U16896" i="3" s="1"/>
  <c r="V16897" i="3"/>
  <c r="U16897" i="3" s="1"/>
  <c r="V16898" i="3"/>
  <c r="U16898" i="3" s="1"/>
  <c r="V16899" i="3"/>
  <c r="U16899" i="3" s="1"/>
  <c r="V16900" i="3"/>
  <c r="U16900" i="3" s="1"/>
  <c r="V16901" i="3"/>
  <c r="U16901" i="3" s="1"/>
  <c r="V16902" i="3"/>
  <c r="U16902" i="3" s="1"/>
  <c r="V16903" i="3"/>
  <c r="U16903" i="3" s="1"/>
  <c r="V16904" i="3"/>
  <c r="U16904" i="3" s="1"/>
  <c r="V16905" i="3"/>
  <c r="U16905" i="3" s="1"/>
  <c r="V16906" i="3"/>
  <c r="U16906" i="3" s="1"/>
  <c r="V16907" i="3"/>
  <c r="U16907" i="3" s="1"/>
  <c r="V16908" i="3"/>
  <c r="U16908" i="3" s="1"/>
  <c r="V16909" i="3"/>
  <c r="U16909" i="3" s="1"/>
  <c r="V16910" i="3"/>
  <c r="U16910" i="3" s="1"/>
  <c r="V16911" i="3"/>
  <c r="U16911" i="3" s="1"/>
  <c r="V16912" i="3"/>
  <c r="U16912" i="3" s="1"/>
  <c r="V16913" i="3"/>
  <c r="U16913" i="3" s="1"/>
  <c r="V16914" i="3"/>
  <c r="U16914" i="3" s="1"/>
  <c r="V16915" i="3"/>
  <c r="U16915" i="3" s="1"/>
  <c r="V16916" i="3"/>
  <c r="U16916" i="3" s="1"/>
  <c r="V16917" i="3"/>
  <c r="U16917" i="3" s="1"/>
  <c r="V16918" i="3"/>
  <c r="U16918" i="3" s="1"/>
  <c r="V16919" i="3"/>
  <c r="U16919" i="3" s="1"/>
  <c r="V16920" i="3"/>
  <c r="U16920" i="3" s="1"/>
  <c r="V16921" i="3"/>
  <c r="U16921" i="3" s="1"/>
  <c r="V16922" i="3"/>
  <c r="U16922" i="3" s="1"/>
  <c r="V16923" i="3"/>
  <c r="U16923" i="3" s="1"/>
  <c r="V16924" i="3"/>
  <c r="U16924" i="3" s="1"/>
  <c r="V16925" i="3"/>
  <c r="U16925" i="3" s="1"/>
  <c r="V16926" i="3"/>
  <c r="U16926" i="3" s="1"/>
  <c r="V16927" i="3"/>
  <c r="U16927" i="3" s="1"/>
  <c r="V16928" i="3"/>
  <c r="U16928" i="3" s="1"/>
  <c r="V16929" i="3"/>
  <c r="U16929" i="3" s="1"/>
  <c r="V16930" i="3"/>
  <c r="U16930" i="3" s="1"/>
  <c r="V16931" i="3"/>
  <c r="U16931" i="3" s="1"/>
  <c r="V16932" i="3"/>
  <c r="U16932" i="3" s="1"/>
  <c r="V16933" i="3"/>
  <c r="U16933" i="3" s="1"/>
  <c r="V16934" i="3"/>
  <c r="U16934" i="3" s="1"/>
  <c r="V16935" i="3"/>
  <c r="U16935" i="3" s="1"/>
  <c r="V16936" i="3"/>
  <c r="U16936" i="3" s="1"/>
  <c r="V16937" i="3"/>
  <c r="U16937" i="3" s="1"/>
  <c r="V16938" i="3"/>
  <c r="U16938" i="3" s="1"/>
  <c r="V16939" i="3"/>
  <c r="U16939" i="3" s="1"/>
  <c r="V16940" i="3"/>
  <c r="U16940" i="3" s="1"/>
  <c r="V16941" i="3"/>
  <c r="U16941" i="3" s="1"/>
  <c r="V16942" i="3"/>
  <c r="U16942" i="3" s="1"/>
  <c r="V16943" i="3"/>
  <c r="U16943" i="3" s="1"/>
  <c r="V16944" i="3"/>
  <c r="U16944" i="3" s="1"/>
  <c r="V16945" i="3"/>
  <c r="U16945" i="3" s="1"/>
  <c r="V16946" i="3"/>
  <c r="U16946" i="3" s="1"/>
  <c r="V16947" i="3"/>
  <c r="U16947" i="3" s="1"/>
  <c r="V16948" i="3"/>
  <c r="U16948" i="3" s="1"/>
  <c r="V16949" i="3"/>
  <c r="U16949" i="3" s="1"/>
  <c r="V16950" i="3"/>
  <c r="U16950" i="3" s="1"/>
  <c r="V16951" i="3"/>
  <c r="U16951" i="3" s="1"/>
  <c r="V16952" i="3"/>
  <c r="U16952" i="3" s="1"/>
  <c r="V16953" i="3"/>
  <c r="U16953" i="3" s="1"/>
  <c r="V16954" i="3"/>
  <c r="U16954" i="3" s="1"/>
  <c r="V16955" i="3"/>
  <c r="U16955" i="3" s="1"/>
  <c r="V16956" i="3"/>
  <c r="U16956" i="3" s="1"/>
  <c r="V16957" i="3"/>
  <c r="U16957" i="3" s="1"/>
  <c r="V16958" i="3"/>
  <c r="U16958" i="3" s="1"/>
  <c r="V16959" i="3"/>
  <c r="U16959" i="3" s="1"/>
  <c r="V16960" i="3"/>
  <c r="U16960" i="3" s="1"/>
  <c r="V16961" i="3"/>
  <c r="U16961" i="3" s="1"/>
  <c r="V16962" i="3"/>
  <c r="U16962" i="3" s="1"/>
  <c r="V16963" i="3"/>
  <c r="U16963" i="3" s="1"/>
  <c r="V16964" i="3"/>
  <c r="U16964" i="3" s="1"/>
  <c r="V16965" i="3"/>
  <c r="U16965" i="3" s="1"/>
  <c r="V16966" i="3"/>
  <c r="U16966" i="3" s="1"/>
  <c r="V16967" i="3"/>
  <c r="U16967" i="3" s="1"/>
  <c r="V16968" i="3"/>
  <c r="U16968" i="3" s="1"/>
  <c r="V16969" i="3"/>
  <c r="U16969" i="3" s="1"/>
  <c r="V16970" i="3"/>
  <c r="U16970" i="3" s="1"/>
  <c r="V16971" i="3"/>
  <c r="U16971" i="3" s="1"/>
  <c r="V16972" i="3"/>
  <c r="U16972" i="3" s="1"/>
  <c r="V16973" i="3"/>
  <c r="U16973" i="3" s="1"/>
  <c r="V16974" i="3"/>
  <c r="U16974" i="3" s="1"/>
  <c r="V16975" i="3"/>
  <c r="U16975" i="3" s="1"/>
  <c r="V16976" i="3"/>
  <c r="U16976" i="3" s="1"/>
  <c r="V16977" i="3"/>
  <c r="U16977" i="3" s="1"/>
  <c r="V16978" i="3"/>
  <c r="U16978" i="3" s="1"/>
  <c r="V16979" i="3"/>
  <c r="U16979" i="3" s="1"/>
  <c r="V16980" i="3"/>
  <c r="U16980" i="3" s="1"/>
  <c r="V16981" i="3"/>
  <c r="U16981" i="3" s="1"/>
  <c r="V16982" i="3"/>
  <c r="U16982" i="3" s="1"/>
  <c r="V16983" i="3"/>
  <c r="U16983" i="3" s="1"/>
  <c r="V16984" i="3"/>
  <c r="U16984" i="3" s="1"/>
  <c r="V16985" i="3"/>
  <c r="U16985" i="3" s="1"/>
  <c r="V16986" i="3"/>
  <c r="U16986" i="3" s="1"/>
  <c r="V16987" i="3"/>
  <c r="U16987" i="3" s="1"/>
  <c r="V16988" i="3"/>
  <c r="U16988" i="3" s="1"/>
  <c r="V16989" i="3"/>
  <c r="U16989" i="3" s="1"/>
  <c r="V16990" i="3"/>
  <c r="U16990" i="3" s="1"/>
  <c r="V16991" i="3"/>
  <c r="U16991" i="3" s="1"/>
  <c r="V16992" i="3"/>
  <c r="U16992" i="3" s="1"/>
  <c r="V16993" i="3"/>
  <c r="U16993" i="3" s="1"/>
  <c r="V16994" i="3"/>
  <c r="U16994" i="3" s="1"/>
  <c r="V16995" i="3"/>
  <c r="U16995" i="3" s="1"/>
  <c r="V16996" i="3"/>
  <c r="U16996" i="3" s="1"/>
  <c r="V16997" i="3"/>
  <c r="U16997" i="3" s="1"/>
  <c r="V16998" i="3"/>
  <c r="U16998" i="3" s="1"/>
  <c r="V16999" i="3"/>
  <c r="U16999" i="3" s="1"/>
  <c r="V17000" i="3"/>
  <c r="U17000" i="3" s="1"/>
  <c r="V17001" i="3"/>
  <c r="U17001" i="3" s="1"/>
  <c r="V17002" i="3"/>
  <c r="U17002" i="3" s="1"/>
  <c r="V17003" i="3"/>
  <c r="U17003" i="3" s="1"/>
  <c r="V17004" i="3"/>
  <c r="U17004" i="3" s="1"/>
  <c r="V17005" i="3"/>
  <c r="U17005" i="3" s="1"/>
  <c r="V17006" i="3"/>
  <c r="U17006" i="3" s="1"/>
  <c r="V17007" i="3"/>
  <c r="U17007" i="3" s="1"/>
  <c r="V17008" i="3"/>
  <c r="U17008" i="3" s="1"/>
  <c r="V17009" i="3"/>
  <c r="U17009" i="3" s="1"/>
  <c r="V17010" i="3"/>
  <c r="U17010" i="3" s="1"/>
  <c r="V17011" i="3"/>
  <c r="U17011" i="3" s="1"/>
  <c r="V17012" i="3"/>
  <c r="U17012" i="3" s="1"/>
  <c r="V17013" i="3"/>
  <c r="U17013" i="3" s="1"/>
  <c r="V17014" i="3"/>
  <c r="U17014" i="3" s="1"/>
  <c r="V17015" i="3"/>
  <c r="U17015" i="3" s="1"/>
  <c r="V17016" i="3"/>
  <c r="U17016" i="3" s="1"/>
  <c r="V17017" i="3"/>
  <c r="U17017" i="3" s="1"/>
  <c r="V17018" i="3"/>
  <c r="U17018" i="3" s="1"/>
  <c r="V17019" i="3"/>
  <c r="U17019" i="3" s="1"/>
  <c r="V17020" i="3"/>
  <c r="U17020" i="3" s="1"/>
  <c r="V17021" i="3"/>
  <c r="U17021" i="3" s="1"/>
  <c r="V17022" i="3"/>
  <c r="U17022" i="3" s="1"/>
  <c r="V17023" i="3"/>
  <c r="U17023" i="3" s="1"/>
  <c r="V17024" i="3"/>
  <c r="U17024" i="3" s="1"/>
  <c r="V17025" i="3"/>
  <c r="U17025" i="3" s="1"/>
  <c r="V17026" i="3"/>
  <c r="U17026" i="3" s="1"/>
  <c r="V17027" i="3"/>
  <c r="U17027" i="3" s="1"/>
  <c r="V17028" i="3"/>
  <c r="U17028" i="3" s="1"/>
  <c r="V17029" i="3"/>
  <c r="U17029" i="3" s="1"/>
  <c r="V17030" i="3"/>
  <c r="U17030" i="3" s="1"/>
  <c r="V17031" i="3"/>
  <c r="U17031" i="3" s="1"/>
  <c r="V17032" i="3"/>
  <c r="U17032" i="3" s="1"/>
  <c r="V17033" i="3"/>
  <c r="U17033" i="3" s="1"/>
  <c r="V17034" i="3"/>
  <c r="U17034" i="3" s="1"/>
  <c r="V17035" i="3"/>
  <c r="U17035" i="3" s="1"/>
  <c r="V17036" i="3"/>
  <c r="U17036" i="3" s="1"/>
  <c r="V17037" i="3"/>
  <c r="U17037" i="3" s="1"/>
  <c r="V17038" i="3"/>
  <c r="U17038" i="3" s="1"/>
  <c r="V17039" i="3"/>
  <c r="U17039" i="3" s="1"/>
  <c r="V17040" i="3"/>
  <c r="U17040" i="3" s="1"/>
  <c r="V17041" i="3"/>
  <c r="U17041" i="3" s="1"/>
  <c r="V17042" i="3"/>
  <c r="U17042" i="3" s="1"/>
  <c r="V17043" i="3"/>
  <c r="U17043" i="3" s="1"/>
  <c r="V17044" i="3"/>
  <c r="U17044" i="3" s="1"/>
  <c r="V17045" i="3"/>
  <c r="U17045" i="3" s="1"/>
  <c r="V17046" i="3"/>
  <c r="U17046" i="3" s="1"/>
  <c r="V17047" i="3"/>
  <c r="U17047" i="3" s="1"/>
  <c r="V17048" i="3"/>
  <c r="U17048" i="3" s="1"/>
  <c r="V17049" i="3"/>
  <c r="U17049" i="3" s="1"/>
  <c r="V17050" i="3"/>
  <c r="U17050" i="3" s="1"/>
  <c r="V17051" i="3"/>
  <c r="U17051" i="3" s="1"/>
  <c r="V17052" i="3"/>
  <c r="U17052" i="3" s="1"/>
  <c r="V17053" i="3"/>
  <c r="U17053" i="3" s="1"/>
  <c r="V17054" i="3"/>
  <c r="U17054" i="3" s="1"/>
  <c r="V17055" i="3"/>
  <c r="U17055" i="3" s="1"/>
  <c r="V17056" i="3"/>
  <c r="U17056" i="3" s="1"/>
  <c r="V17057" i="3"/>
  <c r="U17057" i="3" s="1"/>
  <c r="V17058" i="3"/>
  <c r="U17058" i="3" s="1"/>
  <c r="V17059" i="3"/>
  <c r="U17059" i="3" s="1"/>
  <c r="V17060" i="3"/>
  <c r="U17060" i="3" s="1"/>
  <c r="V17061" i="3"/>
  <c r="U17061" i="3" s="1"/>
  <c r="V17062" i="3"/>
  <c r="U17062" i="3" s="1"/>
  <c r="V17063" i="3"/>
  <c r="U17063" i="3" s="1"/>
  <c r="V17064" i="3"/>
  <c r="U17064" i="3" s="1"/>
  <c r="V17065" i="3"/>
  <c r="U17065" i="3" s="1"/>
  <c r="V17066" i="3"/>
  <c r="U17066" i="3" s="1"/>
  <c r="V17067" i="3"/>
  <c r="U17067" i="3" s="1"/>
  <c r="V17068" i="3"/>
  <c r="U17068" i="3" s="1"/>
  <c r="V17069" i="3"/>
  <c r="U17069" i="3" s="1"/>
  <c r="V17070" i="3"/>
  <c r="U17070" i="3" s="1"/>
  <c r="V17071" i="3"/>
  <c r="U17071" i="3" s="1"/>
  <c r="V17072" i="3"/>
  <c r="U17072" i="3" s="1"/>
  <c r="V17073" i="3"/>
  <c r="U17073" i="3" s="1"/>
  <c r="V17074" i="3"/>
  <c r="U17074" i="3" s="1"/>
  <c r="V17075" i="3"/>
  <c r="U17075" i="3" s="1"/>
  <c r="V17076" i="3"/>
  <c r="U17076" i="3" s="1"/>
  <c r="V17077" i="3"/>
  <c r="U17077" i="3" s="1"/>
  <c r="V17078" i="3"/>
  <c r="U17078" i="3" s="1"/>
  <c r="V17079" i="3"/>
  <c r="U17079" i="3" s="1"/>
  <c r="V17080" i="3"/>
  <c r="U17080" i="3" s="1"/>
  <c r="V17081" i="3"/>
  <c r="U17081" i="3" s="1"/>
  <c r="V17082" i="3"/>
  <c r="U17082" i="3" s="1"/>
  <c r="V17083" i="3"/>
  <c r="U17083" i="3" s="1"/>
  <c r="V17084" i="3"/>
  <c r="U17084" i="3" s="1"/>
  <c r="V17085" i="3"/>
  <c r="U17085" i="3" s="1"/>
  <c r="V17086" i="3"/>
  <c r="U17086" i="3" s="1"/>
  <c r="V17087" i="3"/>
  <c r="U17087" i="3" s="1"/>
  <c r="V17088" i="3"/>
  <c r="U17088" i="3" s="1"/>
  <c r="V17089" i="3"/>
  <c r="U17089" i="3" s="1"/>
  <c r="V17090" i="3"/>
  <c r="U17090" i="3" s="1"/>
  <c r="V17091" i="3"/>
  <c r="U17091" i="3" s="1"/>
  <c r="V17092" i="3"/>
  <c r="U17092" i="3" s="1"/>
  <c r="V17093" i="3"/>
  <c r="U17093" i="3" s="1"/>
  <c r="V17094" i="3"/>
  <c r="U17094" i="3" s="1"/>
  <c r="V17095" i="3"/>
  <c r="U17095" i="3" s="1"/>
  <c r="V17096" i="3"/>
  <c r="U17096" i="3" s="1"/>
  <c r="V17097" i="3"/>
  <c r="U17097" i="3" s="1"/>
  <c r="V17098" i="3"/>
  <c r="U17098" i="3" s="1"/>
  <c r="V17099" i="3"/>
  <c r="U17099" i="3" s="1"/>
  <c r="V17100" i="3"/>
  <c r="U17100" i="3" s="1"/>
  <c r="V17101" i="3"/>
  <c r="U17101" i="3" s="1"/>
  <c r="V17102" i="3"/>
  <c r="U17102" i="3" s="1"/>
  <c r="V17103" i="3"/>
  <c r="U17103" i="3" s="1"/>
  <c r="V17104" i="3"/>
  <c r="U17104" i="3" s="1"/>
  <c r="V17105" i="3"/>
  <c r="U17105" i="3" s="1"/>
  <c r="V17106" i="3"/>
  <c r="U17106" i="3" s="1"/>
  <c r="V17107" i="3"/>
  <c r="U17107" i="3" s="1"/>
  <c r="V17108" i="3"/>
  <c r="U17108" i="3" s="1"/>
  <c r="V17109" i="3"/>
  <c r="U17109" i="3" s="1"/>
  <c r="V17110" i="3"/>
  <c r="U17110" i="3" s="1"/>
  <c r="V17111" i="3"/>
  <c r="U17111" i="3" s="1"/>
  <c r="V17112" i="3"/>
  <c r="U17112" i="3" s="1"/>
  <c r="V17113" i="3"/>
  <c r="U17113" i="3" s="1"/>
  <c r="V17114" i="3"/>
  <c r="U17114" i="3" s="1"/>
  <c r="V17115" i="3"/>
  <c r="U17115" i="3" s="1"/>
  <c r="V17116" i="3"/>
  <c r="U17116" i="3" s="1"/>
  <c r="V17117" i="3"/>
  <c r="U17117" i="3" s="1"/>
  <c r="V17118" i="3"/>
  <c r="U17118" i="3" s="1"/>
  <c r="V17119" i="3"/>
  <c r="U17119" i="3" s="1"/>
  <c r="V17120" i="3"/>
  <c r="U17120" i="3" s="1"/>
  <c r="V17121" i="3"/>
  <c r="U17121" i="3" s="1"/>
  <c r="V17122" i="3"/>
  <c r="U17122" i="3" s="1"/>
  <c r="V17123" i="3"/>
  <c r="U17123" i="3" s="1"/>
  <c r="V17124" i="3"/>
  <c r="U17124" i="3" s="1"/>
  <c r="V17125" i="3"/>
  <c r="U17125" i="3" s="1"/>
  <c r="V17126" i="3"/>
  <c r="U17126" i="3" s="1"/>
  <c r="V17127" i="3"/>
  <c r="U17127" i="3" s="1"/>
  <c r="V17128" i="3"/>
  <c r="U17128" i="3" s="1"/>
  <c r="V17129" i="3"/>
  <c r="U17129" i="3" s="1"/>
  <c r="V17130" i="3"/>
  <c r="U17130" i="3" s="1"/>
  <c r="V17131" i="3"/>
  <c r="U17131" i="3" s="1"/>
  <c r="V17132" i="3"/>
  <c r="U17132" i="3" s="1"/>
  <c r="V17133" i="3"/>
  <c r="U17133" i="3" s="1"/>
  <c r="V17134" i="3"/>
  <c r="U17134" i="3" s="1"/>
  <c r="V17135" i="3"/>
  <c r="U17135" i="3" s="1"/>
  <c r="V17136" i="3"/>
  <c r="U17136" i="3" s="1"/>
  <c r="V17137" i="3"/>
  <c r="U17137" i="3" s="1"/>
  <c r="V17138" i="3"/>
  <c r="U17138" i="3" s="1"/>
  <c r="V17139" i="3"/>
  <c r="U17139" i="3" s="1"/>
  <c r="V17140" i="3"/>
  <c r="U17140" i="3" s="1"/>
  <c r="V17141" i="3"/>
  <c r="U17141" i="3" s="1"/>
  <c r="V17142" i="3"/>
  <c r="U17142" i="3" s="1"/>
  <c r="V17143" i="3"/>
  <c r="U17143" i="3" s="1"/>
  <c r="V17144" i="3"/>
  <c r="U17144" i="3" s="1"/>
  <c r="V17145" i="3"/>
  <c r="U17145" i="3" s="1"/>
  <c r="V17146" i="3"/>
  <c r="U17146" i="3" s="1"/>
  <c r="V17147" i="3"/>
  <c r="U17147" i="3" s="1"/>
  <c r="V17148" i="3"/>
  <c r="U17148" i="3" s="1"/>
  <c r="V17149" i="3"/>
  <c r="U17149" i="3" s="1"/>
  <c r="V17150" i="3"/>
  <c r="U17150" i="3" s="1"/>
  <c r="V17151" i="3"/>
  <c r="U17151" i="3" s="1"/>
  <c r="V17152" i="3"/>
  <c r="U17152" i="3" s="1"/>
  <c r="V17153" i="3"/>
  <c r="U17153" i="3" s="1"/>
  <c r="V17154" i="3"/>
  <c r="U17154" i="3" s="1"/>
  <c r="V17155" i="3"/>
  <c r="U17155" i="3" s="1"/>
  <c r="V17156" i="3"/>
  <c r="U17156" i="3" s="1"/>
  <c r="V17157" i="3"/>
  <c r="U17157" i="3" s="1"/>
  <c r="V17158" i="3"/>
  <c r="U17158" i="3" s="1"/>
  <c r="V17159" i="3"/>
  <c r="U17159" i="3" s="1"/>
  <c r="V17160" i="3"/>
  <c r="U17160" i="3" s="1"/>
  <c r="V17161" i="3"/>
  <c r="U17161" i="3" s="1"/>
  <c r="V17162" i="3"/>
  <c r="U17162" i="3" s="1"/>
  <c r="V17163" i="3"/>
  <c r="U17163" i="3" s="1"/>
  <c r="V17164" i="3"/>
  <c r="U17164" i="3" s="1"/>
  <c r="V17165" i="3"/>
  <c r="U17165" i="3" s="1"/>
  <c r="V17166" i="3"/>
  <c r="U17166" i="3" s="1"/>
  <c r="V17167" i="3"/>
  <c r="U17167" i="3" s="1"/>
  <c r="V17168" i="3"/>
  <c r="U17168" i="3" s="1"/>
  <c r="V17169" i="3"/>
  <c r="U17169" i="3" s="1"/>
  <c r="V17170" i="3"/>
  <c r="U17170" i="3" s="1"/>
  <c r="V17171" i="3"/>
  <c r="U17171" i="3" s="1"/>
  <c r="V17172" i="3"/>
  <c r="U17172" i="3" s="1"/>
  <c r="V17173" i="3"/>
  <c r="U17173" i="3" s="1"/>
  <c r="V17174" i="3"/>
  <c r="U17174" i="3" s="1"/>
  <c r="V17175" i="3"/>
  <c r="U17175" i="3" s="1"/>
  <c r="V17176" i="3"/>
  <c r="U17176" i="3" s="1"/>
  <c r="V17177" i="3"/>
  <c r="U17177" i="3" s="1"/>
  <c r="V17178" i="3"/>
  <c r="U17178" i="3" s="1"/>
  <c r="V17179" i="3"/>
  <c r="U17179" i="3" s="1"/>
  <c r="V17180" i="3"/>
  <c r="U17180" i="3" s="1"/>
  <c r="V17181" i="3"/>
  <c r="U17181" i="3" s="1"/>
  <c r="V17182" i="3"/>
  <c r="U17182" i="3" s="1"/>
  <c r="V17183" i="3"/>
  <c r="U17183" i="3" s="1"/>
  <c r="V17184" i="3"/>
  <c r="U17184" i="3" s="1"/>
  <c r="V17185" i="3"/>
  <c r="U17185" i="3" s="1"/>
  <c r="V17186" i="3"/>
  <c r="U17186" i="3" s="1"/>
  <c r="V17187" i="3"/>
  <c r="U17187" i="3" s="1"/>
  <c r="V17188" i="3"/>
  <c r="U17188" i="3" s="1"/>
  <c r="V17189" i="3"/>
  <c r="U17189" i="3" s="1"/>
  <c r="V17190" i="3"/>
  <c r="U17190" i="3" s="1"/>
  <c r="V17191" i="3"/>
  <c r="U17191" i="3" s="1"/>
  <c r="V17192" i="3"/>
  <c r="U17192" i="3" s="1"/>
  <c r="V17193" i="3"/>
  <c r="U17193" i="3" s="1"/>
  <c r="V17194" i="3"/>
  <c r="U17194" i="3" s="1"/>
  <c r="V17195" i="3"/>
  <c r="U17195" i="3" s="1"/>
  <c r="V17196" i="3"/>
  <c r="U17196" i="3" s="1"/>
  <c r="V17197" i="3"/>
  <c r="U17197" i="3" s="1"/>
  <c r="V17198" i="3"/>
  <c r="U17198" i="3" s="1"/>
  <c r="V17199" i="3"/>
  <c r="U17199" i="3" s="1"/>
  <c r="V17200" i="3"/>
  <c r="U17200" i="3" s="1"/>
  <c r="V17201" i="3"/>
  <c r="U17201" i="3" s="1"/>
  <c r="V17202" i="3"/>
  <c r="U17202" i="3" s="1"/>
  <c r="V17203" i="3"/>
  <c r="U17203" i="3" s="1"/>
  <c r="V17204" i="3"/>
  <c r="U17204" i="3" s="1"/>
  <c r="V17205" i="3"/>
  <c r="U17205" i="3" s="1"/>
  <c r="V17206" i="3"/>
  <c r="U17206" i="3" s="1"/>
  <c r="V17207" i="3"/>
  <c r="U17207" i="3" s="1"/>
  <c r="V17208" i="3"/>
  <c r="U17208" i="3" s="1"/>
  <c r="V17209" i="3"/>
  <c r="U17209" i="3" s="1"/>
  <c r="V17210" i="3"/>
  <c r="U17210" i="3" s="1"/>
  <c r="V17211" i="3"/>
  <c r="U17211" i="3" s="1"/>
  <c r="V17212" i="3"/>
  <c r="U17212" i="3" s="1"/>
  <c r="V17213" i="3"/>
  <c r="U17213" i="3" s="1"/>
  <c r="V17214" i="3"/>
  <c r="U17214" i="3" s="1"/>
  <c r="V17215" i="3"/>
  <c r="U17215" i="3" s="1"/>
  <c r="V17216" i="3"/>
  <c r="U17216" i="3" s="1"/>
  <c r="V17217" i="3"/>
  <c r="U17217" i="3" s="1"/>
  <c r="V17218" i="3"/>
  <c r="U17218" i="3" s="1"/>
  <c r="V17219" i="3"/>
  <c r="U17219" i="3" s="1"/>
  <c r="V17220" i="3"/>
  <c r="U17220" i="3" s="1"/>
  <c r="V17221" i="3"/>
  <c r="U17221" i="3" s="1"/>
  <c r="V17222" i="3"/>
  <c r="U17222" i="3" s="1"/>
  <c r="V17223" i="3"/>
  <c r="U17223" i="3" s="1"/>
  <c r="V17224" i="3"/>
  <c r="U17224" i="3" s="1"/>
  <c r="V17225" i="3"/>
  <c r="U17225" i="3" s="1"/>
  <c r="V17226" i="3"/>
  <c r="U17226" i="3" s="1"/>
  <c r="V17227" i="3"/>
  <c r="U17227" i="3" s="1"/>
  <c r="V17228" i="3"/>
  <c r="U17228" i="3" s="1"/>
  <c r="V17229" i="3"/>
  <c r="U17229" i="3" s="1"/>
  <c r="V17230" i="3"/>
  <c r="U17230" i="3" s="1"/>
  <c r="V17231" i="3"/>
  <c r="U17231" i="3" s="1"/>
  <c r="V17232" i="3"/>
  <c r="U17232" i="3" s="1"/>
  <c r="V17233" i="3"/>
  <c r="U17233" i="3" s="1"/>
  <c r="V17234" i="3"/>
  <c r="U17234" i="3" s="1"/>
  <c r="V17235" i="3"/>
  <c r="U17235" i="3" s="1"/>
  <c r="V17236" i="3"/>
  <c r="U17236" i="3" s="1"/>
  <c r="V17237" i="3"/>
  <c r="U17237" i="3" s="1"/>
  <c r="V17238" i="3"/>
  <c r="U17238" i="3" s="1"/>
  <c r="V17239" i="3"/>
  <c r="U17239" i="3" s="1"/>
  <c r="V17240" i="3"/>
  <c r="U17240" i="3" s="1"/>
  <c r="V17241" i="3"/>
  <c r="U17241" i="3" s="1"/>
  <c r="V17242" i="3"/>
  <c r="U17242" i="3" s="1"/>
  <c r="V17243" i="3"/>
  <c r="U17243" i="3" s="1"/>
  <c r="V17244" i="3"/>
  <c r="U17244" i="3" s="1"/>
  <c r="V17245" i="3"/>
  <c r="U17245" i="3" s="1"/>
  <c r="V17246" i="3"/>
  <c r="U17246" i="3" s="1"/>
  <c r="V17247" i="3"/>
  <c r="U17247" i="3" s="1"/>
  <c r="V17248" i="3"/>
  <c r="U17248" i="3" s="1"/>
  <c r="V17249" i="3"/>
  <c r="U17249" i="3" s="1"/>
  <c r="V17250" i="3"/>
  <c r="U17250" i="3" s="1"/>
  <c r="V17251" i="3"/>
  <c r="U17251" i="3" s="1"/>
  <c r="V17252" i="3"/>
  <c r="U17252" i="3" s="1"/>
  <c r="V17253" i="3"/>
  <c r="U17253" i="3" s="1"/>
  <c r="V17254" i="3"/>
  <c r="U17254" i="3" s="1"/>
  <c r="V17255" i="3"/>
  <c r="U17255" i="3" s="1"/>
  <c r="V17256" i="3"/>
  <c r="U17256" i="3" s="1"/>
  <c r="V17257" i="3"/>
  <c r="U17257" i="3" s="1"/>
  <c r="V17258" i="3"/>
  <c r="U17258" i="3" s="1"/>
  <c r="V17259" i="3"/>
  <c r="U17259" i="3" s="1"/>
  <c r="V17260" i="3"/>
  <c r="U17260" i="3" s="1"/>
  <c r="V17261" i="3"/>
  <c r="U17261" i="3" s="1"/>
  <c r="V17262" i="3"/>
  <c r="U17262" i="3" s="1"/>
  <c r="V17263" i="3"/>
  <c r="U17263" i="3" s="1"/>
  <c r="V17264" i="3"/>
  <c r="U17264" i="3" s="1"/>
  <c r="V17265" i="3"/>
  <c r="U17265" i="3" s="1"/>
  <c r="V17266" i="3"/>
  <c r="U17266" i="3" s="1"/>
  <c r="V17267" i="3"/>
  <c r="U17267" i="3" s="1"/>
  <c r="V17268" i="3"/>
  <c r="U17268" i="3" s="1"/>
  <c r="V17269" i="3"/>
  <c r="U17269" i="3" s="1"/>
  <c r="V17270" i="3"/>
  <c r="U17270" i="3" s="1"/>
  <c r="V17271" i="3"/>
  <c r="U17271" i="3" s="1"/>
  <c r="V17272" i="3"/>
  <c r="U17272" i="3" s="1"/>
  <c r="V17273" i="3"/>
  <c r="U17273" i="3" s="1"/>
  <c r="V17274" i="3"/>
  <c r="U17274" i="3" s="1"/>
  <c r="V17275" i="3"/>
  <c r="U17275" i="3" s="1"/>
  <c r="V17276" i="3"/>
  <c r="U17276" i="3" s="1"/>
  <c r="V17277" i="3"/>
  <c r="U17277" i="3" s="1"/>
  <c r="V17278" i="3"/>
  <c r="U17278" i="3" s="1"/>
  <c r="V17279" i="3"/>
  <c r="U17279" i="3" s="1"/>
  <c r="V17280" i="3"/>
  <c r="U17280" i="3" s="1"/>
  <c r="V17281" i="3"/>
  <c r="U17281" i="3" s="1"/>
  <c r="V17282" i="3"/>
  <c r="U17282" i="3" s="1"/>
  <c r="V17283" i="3"/>
  <c r="U17283" i="3" s="1"/>
  <c r="V17284" i="3"/>
  <c r="U17284" i="3" s="1"/>
  <c r="V17285" i="3"/>
  <c r="U17285" i="3" s="1"/>
  <c r="V17286" i="3"/>
  <c r="U17286" i="3" s="1"/>
  <c r="V17287" i="3"/>
  <c r="U17287" i="3" s="1"/>
  <c r="V17288" i="3"/>
  <c r="U17288" i="3" s="1"/>
  <c r="V17289" i="3"/>
  <c r="U17289" i="3" s="1"/>
  <c r="V17290" i="3"/>
  <c r="U17290" i="3" s="1"/>
  <c r="V17291" i="3"/>
  <c r="U17291" i="3" s="1"/>
  <c r="V17292" i="3"/>
  <c r="U17292" i="3" s="1"/>
  <c r="V17293" i="3"/>
  <c r="U17293" i="3" s="1"/>
  <c r="V17294" i="3"/>
  <c r="U17294" i="3" s="1"/>
  <c r="V17295" i="3"/>
  <c r="U17295" i="3" s="1"/>
  <c r="V17296" i="3"/>
  <c r="U17296" i="3" s="1"/>
  <c r="V17297" i="3"/>
  <c r="U17297" i="3" s="1"/>
  <c r="V17298" i="3"/>
  <c r="U17298" i="3" s="1"/>
  <c r="V17299" i="3"/>
  <c r="U17299" i="3" s="1"/>
  <c r="V17300" i="3"/>
  <c r="U17300" i="3" s="1"/>
  <c r="V17301" i="3"/>
  <c r="U17301" i="3" s="1"/>
  <c r="V17302" i="3"/>
  <c r="U17302" i="3" s="1"/>
  <c r="V17303" i="3"/>
  <c r="U17303" i="3" s="1"/>
  <c r="V17304" i="3"/>
  <c r="U17304" i="3" s="1"/>
  <c r="V17305" i="3"/>
  <c r="U17305" i="3" s="1"/>
  <c r="V17306" i="3"/>
  <c r="U17306" i="3" s="1"/>
  <c r="V17307" i="3"/>
  <c r="U17307" i="3" s="1"/>
  <c r="V17308" i="3"/>
  <c r="U17308" i="3" s="1"/>
  <c r="V17309" i="3"/>
  <c r="U17309" i="3" s="1"/>
  <c r="V17310" i="3"/>
  <c r="U17310" i="3" s="1"/>
  <c r="V17311" i="3"/>
  <c r="U17311" i="3" s="1"/>
  <c r="V17312" i="3"/>
  <c r="U17312" i="3" s="1"/>
  <c r="V17313" i="3"/>
  <c r="U17313" i="3" s="1"/>
  <c r="V17314" i="3"/>
  <c r="U17314" i="3" s="1"/>
  <c r="V17315" i="3"/>
  <c r="U17315" i="3" s="1"/>
  <c r="V17316" i="3"/>
  <c r="U17316" i="3" s="1"/>
  <c r="V17317" i="3"/>
  <c r="U17317" i="3" s="1"/>
  <c r="V17318" i="3"/>
  <c r="U17318" i="3" s="1"/>
  <c r="V17319" i="3"/>
  <c r="U17319" i="3" s="1"/>
  <c r="V17320" i="3"/>
  <c r="U17320" i="3" s="1"/>
  <c r="V17321" i="3"/>
  <c r="U17321" i="3" s="1"/>
  <c r="V17322" i="3"/>
  <c r="U17322" i="3" s="1"/>
  <c r="V17323" i="3"/>
  <c r="U17323" i="3" s="1"/>
  <c r="V17324" i="3"/>
  <c r="U17324" i="3" s="1"/>
  <c r="V17325" i="3"/>
  <c r="U17325" i="3" s="1"/>
  <c r="V17326" i="3"/>
  <c r="U17326" i="3" s="1"/>
  <c r="V17327" i="3"/>
  <c r="U17327" i="3" s="1"/>
  <c r="V17328" i="3"/>
  <c r="U17328" i="3" s="1"/>
  <c r="V17329" i="3"/>
  <c r="U17329" i="3" s="1"/>
  <c r="V17330" i="3"/>
  <c r="U17330" i="3" s="1"/>
  <c r="V17331" i="3"/>
  <c r="U17331" i="3" s="1"/>
  <c r="V17332" i="3"/>
  <c r="U17332" i="3" s="1"/>
  <c r="V17333" i="3"/>
  <c r="U17333" i="3" s="1"/>
  <c r="V17334" i="3"/>
  <c r="U17334" i="3" s="1"/>
  <c r="V17335" i="3"/>
  <c r="U17335" i="3" s="1"/>
  <c r="V17336" i="3"/>
  <c r="U17336" i="3" s="1"/>
  <c r="V17337" i="3"/>
  <c r="U17337" i="3" s="1"/>
  <c r="V17338" i="3"/>
  <c r="U17338" i="3" s="1"/>
  <c r="V17339" i="3"/>
  <c r="U17339" i="3" s="1"/>
  <c r="V17340" i="3"/>
  <c r="U17340" i="3" s="1"/>
  <c r="V17341" i="3"/>
  <c r="U17341" i="3" s="1"/>
  <c r="V17342" i="3"/>
  <c r="U17342" i="3" s="1"/>
  <c r="V17343" i="3"/>
  <c r="U17343" i="3" s="1"/>
  <c r="V17344" i="3"/>
  <c r="U17344" i="3" s="1"/>
  <c r="V17345" i="3"/>
  <c r="U17345" i="3" s="1"/>
  <c r="V17346" i="3"/>
  <c r="U17346" i="3" s="1"/>
  <c r="V17347" i="3"/>
  <c r="U17347" i="3" s="1"/>
  <c r="V17348" i="3"/>
  <c r="U17348" i="3" s="1"/>
  <c r="V17349" i="3"/>
  <c r="U17349" i="3" s="1"/>
  <c r="V17350" i="3"/>
  <c r="U17350" i="3" s="1"/>
  <c r="V17351" i="3"/>
  <c r="U17351" i="3" s="1"/>
  <c r="V17352" i="3"/>
  <c r="U17352" i="3" s="1"/>
  <c r="V17353" i="3"/>
  <c r="U17353" i="3" s="1"/>
  <c r="V17354" i="3"/>
  <c r="U17354" i="3" s="1"/>
  <c r="V17355" i="3"/>
  <c r="U17355" i="3" s="1"/>
  <c r="V17356" i="3"/>
  <c r="U17356" i="3" s="1"/>
  <c r="V17357" i="3"/>
  <c r="U17357" i="3" s="1"/>
  <c r="V17358" i="3"/>
  <c r="U17358" i="3" s="1"/>
  <c r="V17359" i="3"/>
  <c r="U17359" i="3" s="1"/>
  <c r="V17360" i="3"/>
  <c r="U17360" i="3" s="1"/>
  <c r="V17361" i="3"/>
  <c r="U17361" i="3" s="1"/>
  <c r="V17362" i="3"/>
  <c r="U17362" i="3" s="1"/>
  <c r="V17363" i="3"/>
  <c r="U17363" i="3" s="1"/>
  <c r="V17364" i="3"/>
  <c r="U17364" i="3" s="1"/>
  <c r="V17365" i="3"/>
  <c r="U17365" i="3" s="1"/>
  <c r="V17366" i="3"/>
  <c r="U17366" i="3" s="1"/>
  <c r="V17367" i="3"/>
  <c r="U17367" i="3" s="1"/>
  <c r="V17368" i="3"/>
  <c r="U17368" i="3" s="1"/>
  <c r="V17369" i="3"/>
  <c r="U17369" i="3" s="1"/>
  <c r="V17370" i="3"/>
  <c r="U17370" i="3" s="1"/>
  <c r="V17371" i="3"/>
  <c r="U17371" i="3" s="1"/>
  <c r="V17372" i="3"/>
  <c r="U17372" i="3" s="1"/>
  <c r="V17373" i="3"/>
  <c r="U17373" i="3" s="1"/>
  <c r="V17374" i="3"/>
  <c r="U17374" i="3" s="1"/>
  <c r="V17375" i="3"/>
  <c r="U17375" i="3" s="1"/>
  <c r="V17376" i="3"/>
  <c r="U17376" i="3" s="1"/>
  <c r="V17377" i="3"/>
  <c r="U17377" i="3" s="1"/>
  <c r="V17378" i="3"/>
  <c r="U17378" i="3" s="1"/>
  <c r="V17379" i="3"/>
  <c r="U17379" i="3" s="1"/>
  <c r="V17380" i="3"/>
  <c r="U17380" i="3" s="1"/>
  <c r="V17381" i="3"/>
  <c r="U17381" i="3" s="1"/>
  <c r="V17382" i="3"/>
  <c r="U17382" i="3" s="1"/>
  <c r="V17383" i="3"/>
  <c r="U17383" i="3" s="1"/>
  <c r="V17384" i="3"/>
  <c r="U17384" i="3" s="1"/>
  <c r="V17385" i="3"/>
  <c r="U17385" i="3" s="1"/>
  <c r="V17386" i="3"/>
  <c r="U17386" i="3" s="1"/>
  <c r="V17387" i="3"/>
  <c r="U17387" i="3" s="1"/>
  <c r="V17388" i="3"/>
  <c r="U17388" i="3" s="1"/>
  <c r="V17389" i="3"/>
  <c r="U17389" i="3" s="1"/>
  <c r="V17390" i="3"/>
  <c r="U17390" i="3" s="1"/>
  <c r="V17391" i="3"/>
  <c r="U17391" i="3" s="1"/>
  <c r="V17392" i="3"/>
  <c r="U17392" i="3" s="1"/>
  <c r="V17393" i="3"/>
  <c r="U17393" i="3" s="1"/>
  <c r="V17394" i="3"/>
  <c r="U17394" i="3" s="1"/>
  <c r="V17395" i="3"/>
  <c r="U17395" i="3" s="1"/>
  <c r="V17396" i="3"/>
  <c r="U17396" i="3" s="1"/>
  <c r="V17397" i="3"/>
  <c r="U17397" i="3" s="1"/>
  <c r="V17398" i="3"/>
  <c r="U17398" i="3" s="1"/>
  <c r="V17399" i="3"/>
  <c r="U17399" i="3" s="1"/>
  <c r="V17400" i="3"/>
  <c r="U17400" i="3" s="1"/>
  <c r="V17401" i="3"/>
  <c r="U17401" i="3" s="1"/>
  <c r="V17402" i="3"/>
  <c r="U17402" i="3" s="1"/>
  <c r="V17403" i="3"/>
  <c r="U17403" i="3" s="1"/>
  <c r="V17404" i="3"/>
  <c r="U17404" i="3" s="1"/>
  <c r="V17405" i="3"/>
  <c r="U17405" i="3" s="1"/>
  <c r="V17406" i="3"/>
  <c r="U17406" i="3" s="1"/>
  <c r="V17407" i="3"/>
  <c r="U17407" i="3" s="1"/>
  <c r="V17408" i="3"/>
  <c r="U17408" i="3" s="1"/>
  <c r="V17409" i="3"/>
  <c r="U17409" i="3" s="1"/>
  <c r="V17410" i="3"/>
  <c r="U17410" i="3" s="1"/>
  <c r="V17411" i="3"/>
  <c r="U17411" i="3" s="1"/>
  <c r="V17412" i="3"/>
  <c r="U17412" i="3" s="1"/>
  <c r="V17413" i="3"/>
  <c r="U17413" i="3" s="1"/>
  <c r="V17414" i="3"/>
  <c r="U17414" i="3" s="1"/>
  <c r="V17415" i="3"/>
  <c r="U17415" i="3" s="1"/>
  <c r="V17416" i="3"/>
  <c r="U17416" i="3" s="1"/>
  <c r="V17417" i="3"/>
  <c r="U17417" i="3" s="1"/>
  <c r="V17418" i="3"/>
  <c r="U17418" i="3" s="1"/>
  <c r="V17419" i="3"/>
  <c r="U17419" i="3" s="1"/>
  <c r="V17420" i="3"/>
  <c r="U17420" i="3" s="1"/>
  <c r="V17421" i="3"/>
  <c r="U17421" i="3" s="1"/>
  <c r="V17422" i="3"/>
  <c r="U17422" i="3" s="1"/>
  <c r="V17423" i="3"/>
  <c r="U17423" i="3" s="1"/>
  <c r="V17424" i="3"/>
  <c r="U17424" i="3" s="1"/>
  <c r="V17425" i="3"/>
  <c r="U17425" i="3" s="1"/>
  <c r="V17426" i="3"/>
  <c r="U17426" i="3" s="1"/>
  <c r="V17427" i="3"/>
  <c r="U17427" i="3" s="1"/>
  <c r="V17428" i="3"/>
  <c r="U17428" i="3" s="1"/>
  <c r="V17429" i="3"/>
  <c r="U17429" i="3" s="1"/>
  <c r="V17430" i="3"/>
  <c r="U17430" i="3" s="1"/>
  <c r="V17431" i="3"/>
  <c r="U17431" i="3" s="1"/>
  <c r="V17432" i="3"/>
  <c r="U17432" i="3" s="1"/>
  <c r="V17433" i="3"/>
  <c r="U17433" i="3" s="1"/>
  <c r="V17434" i="3"/>
  <c r="U17434" i="3" s="1"/>
  <c r="V17435" i="3"/>
  <c r="U17435" i="3" s="1"/>
  <c r="V17436" i="3"/>
  <c r="U17436" i="3" s="1"/>
  <c r="V17437" i="3"/>
  <c r="U17437" i="3" s="1"/>
  <c r="V17438" i="3"/>
  <c r="U17438" i="3" s="1"/>
  <c r="V17439" i="3"/>
  <c r="U17439" i="3" s="1"/>
  <c r="V17440" i="3"/>
  <c r="U17440" i="3" s="1"/>
  <c r="V17441" i="3"/>
  <c r="U17441" i="3" s="1"/>
  <c r="V17442" i="3"/>
  <c r="U17442" i="3" s="1"/>
  <c r="V17443" i="3"/>
  <c r="U17443" i="3" s="1"/>
  <c r="V17444" i="3"/>
  <c r="U17444" i="3" s="1"/>
  <c r="V17445" i="3"/>
  <c r="U17445" i="3" s="1"/>
  <c r="V17446" i="3"/>
  <c r="U17446" i="3" s="1"/>
  <c r="V17447" i="3"/>
  <c r="U17447" i="3" s="1"/>
  <c r="V17448" i="3"/>
  <c r="U17448" i="3" s="1"/>
  <c r="V17449" i="3"/>
  <c r="U17449" i="3" s="1"/>
  <c r="V17450" i="3"/>
  <c r="U17450" i="3" s="1"/>
  <c r="V17451" i="3"/>
  <c r="U17451" i="3" s="1"/>
  <c r="V17452" i="3"/>
  <c r="U17452" i="3" s="1"/>
  <c r="V17453" i="3"/>
  <c r="U17453" i="3" s="1"/>
  <c r="V17454" i="3"/>
  <c r="U17454" i="3" s="1"/>
  <c r="V17455" i="3"/>
  <c r="U17455" i="3" s="1"/>
  <c r="V17456" i="3"/>
  <c r="U17456" i="3" s="1"/>
  <c r="V17457" i="3"/>
  <c r="U17457" i="3" s="1"/>
  <c r="V17458" i="3"/>
  <c r="U17458" i="3" s="1"/>
  <c r="V17459" i="3"/>
  <c r="U17459" i="3" s="1"/>
  <c r="V17460" i="3"/>
  <c r="U17460" i="3" s="1"/>
  <c r="V17461" i="3"/>
  <c r="U17461" i="3" s="1"/>
  <c r="V17462" i="3"/>
  <c r="U17462" i="3" s="1"/>
  <c r="V17463" i="3"/>
  <c r="U17463" i="3" s="1"/>
  <c r="V17464" i="3"/>
  <c r="U17464" i="3" s="1"/>
  <c r="V17465" i="3"/>
  <c r="U17465" i="3" s="1"/>
  <c r="V17466" i="3"/>
  <c r="U17466" i="3" s="1"/>
  <c r="V17467" i="3"/>
  <c r="U17467" i="3" s="1"/>
  <c r="V17468" i="3"/>
  <c r="U17468" i="3" s="1"/>
  <c r="V17469" i="3"/>
  <c r="U17469" i="3" s="1"/>
  <c r="V17470" i="3"/>
  <c r="U17470" i="3" s="1"/>
  <c r="V17471" i="3"/>
  <c r="U17471" i="3" s="1"/>
  <c r="V17472" i="3"/>
  <c r="U17472" i="3" s="1"/>
  <c r="V17473" i="3"/>
  <c r="U17473" i="3" s="1"/>
  <c r="V17474" i="3"/>
  <c r="U17474" i="3" s="1"/>
  <c r="V17475" i="3"/>
  <c r="U17475" i="3" s="1"/>
  <c r="V17476" i="3"/>
  <c r="U17476" i="3" s="1"/>
  <c r="V17477" i="3"/>
  <c r="U17477" i="3" s="1"/>
  <c r="V17478" i="3"/>
  <c r="U17478" i="3" s="1"/>
  <c r="V17479" i="3"/>
  <c r="U17479" i="3" s="1"/>
  <c r="V17480" i="3"/>
  <c r="U17480" i="3" s="1"/>
  <c r="V17481" i="3"/>
  <c r="U17481" i="3" s="1"/>
  <c r="V17482" i="3"/>
  <c r="U17482" i="3" s="1"/>
  <c r="V17483" i="3"/>
  <c r="U17483" i="3" s="1"/>
  <c r="V17484" i="3"/>
  <c r="U17484" i="3" s="1"/>
  <c r="V17485" i="3"/>
  <c r="U17485" i="3" s="1"/>
  <c r="V17486" i="3"/>
  <c r="U17486" i="3" s="1"/>
  <c r="V17487" i="3"/>
  <c r="U17487" i="3" s="1"/>
  <c r="V17488" i="3"/>
  <c r="U17488" i="3" s="1"/>
  <c r="V17489" i="3"/>
  <c r="U17489" i="3" s="1"/>
  <c r="V17490" i="3"/>
  <c r="U17490" i="3" s="1"/>
  <c r="V17491" i="3"/>
  <c r="U17491" i="3" s="1"/>
  <c r="V17492" i="3"/>
  <c r="U17492" i="3" s="1"/>
  <c r="V17493" i="3"/>
  <c r="U17493" i="3" s="1"/>
  <c r="V17494" i="3"/>
  <c r="U17494" i="3" s="1"/>
  <c r="V17495" i="3"/>
  <c r="U17495" i="3" s="1"/>
  <c r="V17496" i="3"/>
  <c r="U17496" i="3" s="1"/>
  <c r="V17497" i="3"/>
  <c r="U17497" i="3" s="1"/>
  <c r="V17498" i="3"/>
  <c r="U17498" i="3" s="1"/>
  <c r="V17499" i="3"/>
  <c r="U17499" i="3" s="1"/>
  <c r="V17500" i="3"/>
  <c r="U17500" i="3" s="1"/>
  <c r="V17501" i="3"/>
  <c r="U17501" i="3" s="1"/>
  <c r="V17502" i="3"/>
  <c r="U17502" i="3" s="1"/>
  <c r="V17503" i="3"/>
  <c r="U17503" i="3" s="1"/>
  <c r="V17504" i="3"/>
  <c r="U17504" i="3" s="1"/>
  <c r="V17505" i="3"/>
  <c r="U17505" i="3" s="1"/>
  <c r="V17506" i="3"/>
  <c r="U17506" i="3" s="1"/>
  <c r="V17507" i="3"/>
  <c r="U17507" i="3" s="1"/>
  <c r="V17508" i="3"/>
  <c r="U17508" i="3" s="1"/>
  <c r="V17509" i="3"/>
  <c r="U17509" i="3" s="1"/>
  <c r="V17510" i="3"/>
  <c r="U17510" i="3" s="1"/>
  <c r="V17511" i="3"/>
  <c r="U17511" i="3" s="1"/>
  <c r="V17512" i="3"/>
  <c r="U17512" i="3" s="1"/>
  <c r="V17513" i="3"/>
  <c r="U17513" i="3" s="1"/>
  <c r="V17514" i="3"/>
  <c r="U17514" i="3" s="1"/>
  <c r="V17515" i="3"/>
  <c r="U17515" i="3" s="1"/>
  <c r="V17516" i="3"/>
  <c r="U17516" i="3" s="1"/>
  <c r="V17517" i="3"/>
  <c r="U17517" i="3" s="1"/>
  <c r="V17518" i="3"/>
  <c r="U17518" i="3" s="1"/>
  <c r="V17519" i="3"/>
  <c r="U17519" i="3" s="1"/>
  <c r="V17520" i="3"/>
  <c r="U17520" i="3" s="1"/>
  <c r="V17521" i="3"/>
  <c r="U17521" i="3" s="1"/>
  <c r="V17522" i="3"/>
  <c r="U17522" i="3" s="1"/>
  <c r="V17523" i="3"/>
  <c r="U17523" i="3" s="1"/>
  <c r="V17524" i="3"/>
  <c r="U17524" i="3" s="1"/>
  <c r="V17525" i="3"/>
  <c r="U17525" i="3" s="1"/>
  <c r="V17526" i="3"/>
  <c r="U17526" i="3" s="1"/>
  <c r="V17527" i="3"/>
  <c r="U17527" i="3" s="1"/>
  <c r="V17528" i="3"/>
  <c r="U17528" i="3" s="1"/>
  <c r="V17529" i="3"/>
  <c r="U17529" i="3" s="1"/>
  <c r="V17530" i="3"/>
  <c r="U17530" i="3" s="1"/>
  <c r="V17531" i="3"/>
  <c r="U17531" i="3" s="1"/>
  <c r="V17532" i="3"/>
  <c r="U17532" i="3" s="1"/>
  <c r="V17533" i="3"/>
  <c r="U17533" i="3" s="1"/>
  <c r="V17534" i="3"/>
  <c r="U17534" i="3" s="1"/>
  <c r="V17535" i="3"/>
  <c r="U17535" i="3" s="1"/>
  <c r="V17536" i="3"/>
  <c r="U17536" i="3" s="1"/>
  <c r="V17537" i="3"/>
  <c r="U17537" i="3" s="1"/>
  <c r="V17538" i="3"/>
  <c r="U17538" i="3" s="1"/>
  <c r="V17539" i="3"/>
  <c r="U17539" i="3" s="1"/>
  <c r="V17540" i="3"/>
  <c r="U17540" i="3" s="1"/>
  <c r="V17541" i="3"/>
  <c r="U17541" i="3" s="1"/>
  <c r="V17542" i="3"/>
  <c r="U17542" i="3" s="1"/>
  <c r="V17543" i="3"/>
  <c r="U17543" i="3" s="1"/>
  <c r="V17544" i="3"/>
  <c r="U17544" i="3" s="1"/>
  <c r="V17545" i="3"/>
  <c r="U17545" i="3" s="1"/>
  <c r="V17546" i="3"/>
  <c r="U17546" i="3" s="1"/>
  <c r="V17547" i="3"/>
  <c r="U17547" i="3" s="1"/>
  <c r="V17548" i="3"/>
  <c r="U17548" i="3" s="1"/>
  <c r="V17549" i="3"/>
  <c r="U17549" i="3" s="1"/>
  <c r="V17550" i="3"/>
  <c r="U17550" i="3" s="1"/>
  <c r="V17551" i="3"/>
  <c r="U17551" i="3" s="1"/>
  <c r="V17552" i="3"/>
  <c r="U17552" i="3" s="1"/>
  <c r="V17553" i="3"/>
  <c r="U17553" i="3" s="1"/>
  <c r="V17554" i="3"/>
  <c r="U17554" i="3" s="1"/>
  <c r="V17555" i="3"/>
  <c r="U17555" i="3" s="1"/>
  <c r="V17556" i="3"/>
  <c r="U17556" i="3" s="1"/>
  <c r="V17557" i="3"/>
  <c r="U17557" i="3" s="1"/>
  <c r="V17558" i="3"/>
  <c r="U17558" i="3" s="1"/>
  <c r="V17559" i="3"/>
  <c r="U17559" i="3" s="1"/>
  <c r="V17560" i="3"/>
  <c r="U17560" i="3" s="1"/>
  <c r="V17561" i="3"/>
  <c r="U17561" i="3" s="1"/>
  <c r="V17562" i="3"/>
  <c r="U17562" i="3" s="1"/>
  <c r="V17563" i="3"/>
  <c r="U17563" i="3" s="1"/>
  <c r="V17564" i="3"/>
  <c r="U17564" i="3" s="1"/>
  <c r="V17565" i="3"/>
  <c r="U17565" i="3" s="1"/>
  <c r="V17566" i="3"/>
  <c r="U17566" i="3" s="1"/>
  <c r="V17567" i="3"/>
  <c r="U17567" i="3" s="1"/>
  <c r="V17568" i="3"/>
  <c r="U17568" i="3" s="1"/>
  <c r="V17569" i="3"/>
  <c r="U17569" i="3" s="1"/>
  <c r="V17570" i="3"/>
  <c r="U17570" i="3" s="1"/>
  <c r="V17571" i="3"/>
  <c r="U17571" i="3" s="1"/>
  <c r="V17572" i="3"/>
  <c r="U17572" i="3" s="1"/>
  <c r="V17573" i="3"/>
  <c r="U17573" i="3" s="1"/>
  <c r="V17574" i="3"/>
  <c r="U17574" i="3" s="1"/>
  <c r="V17575" i="3"/>
  <c r="U17575" i="3" s="1"/>
  <c r="V17576" i="3"/>
  <c r="U17576" i="3" s="1"/>
  <c r="V17577" i="3"/>
  <c r="U17577" i="3" s="1"/>
  <c r="V17578" i="3"/>
  <c r="U17578" i="3" s="1"/>
  <c r="V17579" i="3"/>
  <c r="U17579" i="3" s="1"/>
  <c r="V17580" i="3"/>
  <c r="U17580" i="3" s="1"/>
  <c r="V17581" i="3"/>
  <c r="U17581" i="3" s="1"/>
  <c r="V17582" i="3"/>
  <c r="U17582" i="3" s="1"/>
  <c r="V17583" i="3"/>
  <c r="U17583" i="3" s="1"/>
  <c r="V17584" i="3"/>
  <c r="U17584" i="3" s="1"/>
  <c r="V17585" i="3"/>
  <c r="U17585" i="3" s="1"/>
  <c r="V17586" i="3"/>
  <c r="U17586" i="3" s="1"/>
  <c r="V17587" i="3"/>
  <c r="U17587" i="3" s="1"/>
  <c r="V17588" i="3"/>
  <c r="U17588" i="3" s="1"/>
  <c r="V17589" i="3"/>
  <c r="U17589" i="3" s="1"/>
  <c r="V17590" i="3"/>
  <c r="U17590" i="3" s="1"/>
  <c r="V17591" i="3"/>
  <c r="U17591" i="3" s="1"/>
  <c r="V17592" i="3"/>
  <c r="U17592" i="3" s="1"/>
  <c r="V17593" i="3"/>
  <c r="U17593" i="3" s="1"/>
  <c r="V17594" i="3"/>
  <c r="U17594" i="3" s="1"/>
  <c r="V17595" i="3"/>
  <c r="U17595" i="3" s="1"/>
  <c r="V17596" i="3"/>
  <c r="U17596" i="3" s="1"/>
  <c r="V17597" i="3"/>
  <c r="U17597" i="3" s="1"/>
  <c r="V17598" i="3"/>
  <c r="U17598" i="3" s="1"/>
  <c r="V17599" i="3"/>
  <c r="U17599" i="3" s="1"/>
  <c r="V17600" i="3"/>
  <c r="U17600" i="3" s="1"/>
  <c r="V17601" i="3"/>
  <c r="U17601" i="3" s="1"/>
  <c r="V17602" i="3"/>
  <c r="U17602" i="3" s="1"/>
  <c r="V17603" i="3"/>
  <c r="U17603" i="3" s="1"/>
  <c r="V17604" i="3"/>
  <c r="U17604" i="3" s="1"/>
  <c r="V17605" i="3"/>
  <c r="U17605" i="3" s="1"/>
  <c r="V17606" i="3"/>
  <c r="U17606" i="3" s="1"/>
  <c r="V17607" i="3"/>
  <c r="U17607" i="3" s="1"/>
  <c r="V17608" i="3"/>
  <c r="U17608" i="3" s="1"/>
  <c r="V17609" i="3"/>
  <c r="U17609" i="3" s="1"/>
  <c r="V17610" i="3"/>
  <c r="U17610" i="3" s="1"/>
  <c r="V17611" i="3"/>
  <c r="U17611" i="3" s="1"/>
  <c r="V17612" i="3"/>
  <c r="U17612" i="3" s="1"/>
  <c r="V17613" i="3"/>
  <c r="U17613" i="3" s="1"/>
  <c r="V17614" i="3"/>
  <c r="U17614" i="3" s="1"/>
  <c r="V17615" i="3"/>
  <c r="U17615" i="3" s="1"/>
  <c r="V17616" i="3"/>
  <c r="U17616" i="3" s="1"/>
  <c r="V17617" i="3"/>
  <c r="U17617" i="3" s="1"/>
  <c r="V17618" i="3"/>
  <c r="U17618" i="3" s="1"/>
  <c r="V17619" i="3"/>
  <c r="U17619" i="3" s="1"/>
  <c r="V17620" i="3"/>
  <c r="U17620" i="3" s="1"/>
  <c r="V17621" i="3"/>
  <c r="U17621" i="3" s="1"/>
  <c r="V17622" i="3"/>
  <c r="U17622" i="3" s="1"/>
  <c r="V17623" i="3"/>
  <c r="U17623" i="3" s="1"/>
  <c r="V17624" i="3"/>
  <c r="U17624" i="3" s="1"/>
  <c r="V17625" i="3"/>
  <c r="U17625" i="3" s="1"/>
  <c r="V17626" i="3"/>
  <c r="U17626" i="3" s="1"/>
  <c r="V17627" i="3"/>
  <c r="U17627" i="3" s="1"/>
  <c r="V17628" i="3"/>
  <c r="U17628" i="3" s="1"/>
  <c r="V17629" i="3"/>
  <c r="U17629" i="3" s="1"/>
  <c r="V17630" i="3"/>
  <c r="U17630" i="3" s="1"/>
  <c r="V17631" i="3"/>
  <c r="U17631" i="3" s="1"/>
  <c r="V17632" i="3"/>
  <c r="U17632" i="3" s="1"/>
  <c r="V17633" i="3"/>
  <c r="U17633" i="3" s="1"/>
  <c r="V17634" i="3"/>
  <c r="U17634" i="3" s="1"/>
  <c r="V17635" i="3"/>
  <c r="U17635" i="3" s="1"/>
  <c r="V17636" i="3"/>
  <c r="U17636" i="3" s="1"/>
  <c r="V17637" i="3"/>
  <c r="U17637" i="3" s="1"/>
  <c r="V17638" i="3"/>
  <c r="U17638" i="3" s="1"/>
  <c r="V17639" i="3"/>
  <c r="U17639" i="3" s="1"/>
  <c r="V17640" i="3"/>
  <c r="U17640" i="3" s="1"/>
  <c r="V17641" i="3"/>
  <c r="U17641" i="3" s="1"/>
  <c r="V17642" i="3"/>
  <c r="U17642" i="3" s="1"/>
  <c r="V17643" i="3"/>
  <c r="U17643" i="3" s="1"/>
  <c r="V17644" i="3"/>
  <c r="U17644" i="3" s="1"/>
  <c r="V17645" i="3"/>
  <c r="U17645" i="3" s="1"/>
  <c r="V17646" i="3"/>
  <c r="U17646" i="3" s="1"/>
  <c r="V17647" i="3"/>
  <c r="U17647" i="3" s="1"/>
  <c r="V17648" i="3"/>
  <c r="U17648" i="3" s="1"/>
  <c r="V17649" i="3"/>
  <c r="U17649" i="3" s="1"/>
  <c r="V17650" i="3"/>
  <c r="U17650" i="3" s="1"/>
  <c r="V17651" i="3"/>
  <c r="U17651" i="3" s="1"/>
  <c r="V17652" i="3"/>
  <c r="U17652" i="3" s="1"/>
  <c r="V17653" i="3"/>
  <c r="U17653" i="3" s="1"/>
  <c r="V17654" i="3"/>
  <c r="U17654" i="3" s="1"/>
  <c r="V17655" i="3"/>
  <c r="U17655" i="3" s="1"/>
  <c r="V17656" i="3"/>
  <c r="U17656" i="3" s="1"/>
  <c r="V17657" i="3"/>
  <c r="U17657" i="3" s="1"/>
  <c r="V17658" i="3"/>
  <c r="U17658" i="3" s="1"/>
  <c r="V17659" i="3"/>
  <c r="U17659" i="3" s="1"/>
  <c r="V17660" i="3"/>
  <c r="U17660" i="3" s="1"/>
  <c r="V17661" i="3"/>
  <c r="U17661" i="3" s="1"/>
  <c r="V17662" i="3"/>
  <c r="U17662" i="3" s="1"/>
  <c r="V17663" i="3"/>
  <c r="U17663" i="3" s="1"/>
  <c r="V17664" i="3"/>
  <c r="U17664" i="3" s="1"/>
  <c r="V17665" i="3"/>
  <c r="U17665" i="3" s="1"/>
  <c r="V17666" i="3"/>
  <c r="U17666" i="3" s="1"/>
  <c r="V17667" i="3"/>
  <c r="U17667" i="3" s="1"/>
  <c r="V17668" i="3"/>
  <c r="U17668" i="3" s="1"/>
  <c r="V17669" i="3"/>
  <c r="U17669" i="3" s="1"/>
  <c r="V17670" i="3"/>
  <c r="U17670" i="3" s="1"/>
  <c r="V17671" i="3"/>
  <c r="U17671" i="3" s="1"/>
  <c r="V17672" i="3"/>
  <c r="U17672" i="3" s="1"/>
  <c r="V17673" i="3"/>
  <c r="U17673" i="3" s="1"/>
  <c r="V17674" i="3"/>
  <c r="U17674" i="3" s="1"/>
  <c r="V17675" i="3"/>
  <c r="U17675" i="3" s="1"/>
  <c r="V17676" i="3"/>
  <c r="U17676" i="3" s="1"/>
  <c r="V17677" i="3"/>
  <c r="U17677" i="3" s="1"/>
  <c r="V17678" i="3"/>
  <c r="U17678" i="3" s="1"/>
  <c r="V17679" i="3"/>
  <c r="U17679" i="3" s="1"/>
  <c r="V17680" i="3"/>
  <c r="U17680" i="3" s="1"/>
  <c r="V17681" i="3"/>
  <c r="U17681" i="3" s="1"/>
  <c r="V17682" i="3"/>
  <c r="U17682" i="3" s="1"/>
  <c r="V17683" i="3"/>
  <c r="U17683" i="3" s="1"/>
  <c r="V17684" i="3"/>
  <c r="U17684" i="3" s="1"/>
  <c r="V17685" i="3"/>
  <c r="U17685" i="3" s="1"/>
  <c r="V17686" i="3"/>
  <c r="U17686" i="3" s="1"/>
  <c r="V17687" i="3"/>
  <c r="U17687" i="3" s="1"/>
  <c r="V17688" i="3"/>
  <c r="U17688" i="3" s="1"/>
  <c r="V17689" i="3"/>
  <c r="U17689" i="3" s="1"/>
  <c r="V17690" i="3"/>
  <c r="U17690" i="3" s="1"/>
  <c r="V17691" i="3"/>
  <c r="U17691" i="3" s="1"/>
  <c r="V17692" i="3"/>
  <c r="U17692" i="3" s="1"/>
  <c r="V17693" i="3"/>
  <c r="U17693" i="3" s="1"/>
  <c r="V17694" i="3"/>
  <c r="U17694" i="3" s="1"/>
  <c r="V17695" i="3"/>
  <c r="U17695" i="3" s="1"/>
  <c r="V17696" i="3"/>
  <c r="U17696" i="3" s="1"/>
  <c r="V17697" i="3"/>
  <c r="U17697" i="3" s="1"/>
  <c r="V17698" i="3"/>
  <c r="U17698" i="3" s="1"/>
  <c r="V17699" i="3"/>
  <c r="U17699" i="3" s="1"/>
  <c r="V17700" i="3"/>
  <c r="U17700" i="3" s="1"/>
  <c r="V17701" i="3"/>
  <c r="U17701" i="3" s="1"/>
  <c r="V17702" i="3"/>
  <c r="U17702" i="3" s="1"/>
  <c r="V17703" i="3"/>
  <c r="U17703" i="3" s="1"/>
  <c r="V17704" i="3"/>
  <c r="U17704" i="3" s="1"/>
  <c r="V17705" i="3"/>
  <c r="U17705" i="3" s="1"/>
  <c r="V17706" i="3"/>
  <c r="U17706" i="3" s="1"/>
  <c r="V17707" i="3"/>
  <c r="U17707" i="3" s="1"/>
  <c r="V17708" i="3"/>
  <c r="U17708" i="3" s="1"/>
  <c r="V17709" i="3"/>
  <c r="U17709" i="3" s="1"/>
  <c r="V17710" i="3"/>
  <c r="U17710" i="3" s="1"/>
  <c r="V17711" i="3"/>
  <c r="U17711" i="3" s="1"/>
  <c r="V17712" i="3"/>
  <c r="U17712" i="3" s="1"/>
  <c r="V17713" i="3"/>
  <c r="U17713" i="3" s="1"/>
  <c r="V17714" i="3"/>
  <c r="U17714" i="3" s="1"/>
  <c r="V17715" i="3"/>
  <c r="U17715" i="3" s="1"/>
  <c r="V17716" i="3"/>
  <c r="U17716" i="3" s="1"/>
  <c r="V17717" i="3"/>
  <c r="U17717" i="3" s="1"/>
  <c r="V17718" i="3"/>
  <c r="U17718" i="3" s="1"/>
  <c r="V17719" i="3"/>
  <c r="U17719" i="3" s="1"/>
  <c r="V17720" i="3"/>
  <c r="U17720" i="3" s="1"/>
  <c r="V17721" i="3"/>
  <c r="U17721" i="3" s="1"/>
  <c r="V17722" i="3"/>
  <c r="U17722" i="3" s="1"/>
  <c r="V17723" i="3"/>
  <c r="U17723" i="3" s="1"/>
  <c r="V17724" i="3"/>
  <c r="U17724" i="3" s="1"/>
  <c r="V17725" i="3"/>
  <c r="U17725" i="3" s="1"/>
  <c r="V17726" i="3"/>
  <c r="U17726" i="3" s="1"/>
  <c r="V17727" i="3"/>
  <c r="U17727" i="3" s="1"/>
  <c r="V17728" i="3"/>
  <c r="U17728" i="3" s="1"/>
  <c r="V17729" i="3"/>
  <c r="U17729" i="3" s="1"/>
  <c r="V17730" i="3"/>
  <c r="U17730" i="3" s="1"/>
  <c r="V17731" i="3"/>
  <c r="U17731" i="3" s="1"/>
  <c r="V17732" i="3"/>
  <c r="U17732" i="3" s="1"/>
  <c r="V17733" i="3"/>
  <c r="U17733" i="3" s="1"/>
  <c r="V17734" i="3"/>
  <c r="U17734" i="3" s="1"/>
  <c r="V17735" i="3"/>
  <c r="U17735" i="3" s="1"/>
  <c r="V17736" i="3"/>
  <c r="U17736" i="3" s="1"/>
  <c r="V17737" i="3"/>
  <c r="U17737" i="3" s="1"/>
  <c r="V17738" i="3"/>
  <c r="U17738" i="3" s="1"/>
  <c r="V17739" i="3"/>
  <c r="U17739" i="3" s="1"/>
  <c r="V17740" i="3"/>
  <c r="U17740" i="3" s="1"/>
  <c r="V17741" i="3"/>
  <c r="U17741" i="3" s="1"/>
  <c r="V17742" i="3"/>
  <c r="U17742" i="3" s="1"/>
  <c r="V17743" i="3"/>
  <c r="U17743" i="3" s="1"/>
  <c r="V17744" i="3"/>
  <c r="U17744" i="3" s="1"/>
  <c r="V17745" i="3"/>
  <c r="U17745" i="3" s="1"/>
  <c r="V17746" i="3"/>
  <c r="U17746" i="3" s="1"/>
  <c r="V17747" i="3"/>
  <c r="U17747" i="3" s="1"/>
  <c r="V17748" i="3"/>
  <c r="U17748" i="3" s="1"/>
  <c r="V17749" i="3"/>
  <c r="U17749" i="3" s="1"/>
  <c r="V17750" i="3"/>
  <c r="U17750" i="3" s="1"/>
  <c r="V17751" i="3"/>
  <c r="U17751" i="3" s="1"/>
  <c r="V17752" i="3"/>
  <c r="U17752" i="3" s="1"/>
  <c r="V17753" i="3"/>
  <c r="U17753" i="3" s="1"/>
  <c r="V17754" i="3"/>
  <c r="U17754" i="3" s="1"/>
  <c r="V17755" i="3"/>
  <c r="U17755" i="3" s="1"/>
  <c r="V17756" i="3"/>
  <c r="U17756" i="3" s="1"/>
  <c r="V17757" i="3"/>
  <c r="U17757" i="3" s="1"/>
  <c r="V17758" i="3"/>
  <c r="U17758" i="3" s="1"/>
  <c r="V17759" i="3"/>
  <c r="U17759" i="3" s="1"/>
  <c r="V17760" i="3"/>
  <c r="U17760" i="3" s="1"/>
  <c r="V17761" i="3"/>
  <c r="U17761" i="3" s="1"/>
  <c r="V17762" i="3"/>
  <c r="U17762" i="3" s="1"/>
  <c r="V17763" i="3"/>
  <c r="U17763" i="3" s="1"/>
  <c r="V17764" i="3"/>
  <c r="U17764" i="3" s="1"/>
  <c r="V17765" i="3"/>
  <c r="U17765" i="3" s="1"/>
  <c r="V17766" i="3"/>
  <c r="U17766" i="3" s="1"/>
  <c r="V17767" i="3"/>
  <c r="U17767" i="3" s="1"/>
  <c r="V17768" i="3"/>
  <c r="U17768" i="3" s="1"/>
  <c r="V17769" i="3"/>
  <c r="U17769" i="3" s="1"/>
  <c r="V17770" i="3"/>
  <c r="U17770" i="3" s="1"/>
  <c r="V17771" i="3"/>
  <c r="U17771" i="3" s="1"/>
  <c r="V17772" i="3"/>
  <c r="U17772" i="3" s="1"/>
  <c r="V17773" i="3"/>
  <c r="U17773" i="3" s="1"/>
  <c r="V17774" i="3"/>
  <c r="U17774" i="3" s="1"/>
  <c r="V17775" i="3"/>
  <c r="U17775" i="3" s="1"/>
  <c r="V17776" i="3"/>
  <c r="U17776" i="3" s="1"/>
  <c r="V17777" i="3"/>
  <c r="U17777" i="3" s="1"/>
  <c r="V17778" i="3"/>
  <c r="U17778" i="3" s="1"/>
  <c r="V17779" i="3"/>
  <c r="U17779" i="3" s="1"/>
  <c r="V17780" i="3"/>
  <c r="U17780" i="3" s="1"/>
  <c r="V17781" i="3"/>
  <c r="U17781" i="3" s="1"/>
  <c r="V17782" i="3"/>
  <c r="U17782" i="3" s="1"/>
  <c r="V17783" i="3"/>
  <c r="U17783" i="3" s="1"/>
  <c r="V17784" i="3"/>
  <c r="U17784" i="3" s="1"/>
  <c r="V17785" i="3"/>
  <c r="U17785" i="3" s="1"/>
  <c r="V17786" i="3"/>
  <c r="U17786" i="3" s="1"/>
  <c r="V17787" i="3"/>
  <c r="U17787" i="3" s="1"/>
  <c r="V17788" i="3"/>
  <c r="U17788" i="3" s="1"/>
  <c r="V17789" i="3"/>
  <c r="U17789" i="3" s="1"/>
  <c r="V17790" i="3"/>
  <c r="U17790" i="3" s="1"/>
  <c r="V17791" i="3"/>
  <c r="U17791" i="3" s="1"/>
  <c r="V17792" i="3"/>
  <c r="U17792" i="3" s="1"/>
  <c r="V17793" i="3"/>
  <c r="U17793" i="3" s="1"/>
  <c r="V17794" i="3"/>
  <c r="U17794" i="3" s="1"/>
  <c r="V17795" i="3"/>
  <c r="U17795" i="3" s="1"/>
  <c r="V17796" i="3"/>
  <c r="U17796" i="3" s="1"/>
  <c r="V17797" i="3"/>
  <c r="U17797" i="3" s="1"/>
  <c r="V17798" i="3"/>
  <c r="U17798" i="3" s="1"/>
  <c r="V17799" i="3"/>
  <c r="U17799" i="3" s="1"/>
  <c r="V17800" i="3"/>
  <c r="U17800" i="3" s="1"/>
  <c r="V17801" i="3"/>
  <c r="U17801" i="3" s="1"/>
  <c r="V17802" i="3"/>
  <c r="U17802" i="3" s="1"/>
  <c r="V17803" i="3"/>
  <c r="U17803" i="3" s="1"/>
  <c r="V17804" i="3"/>
  <c r="U17804" i="3" s="1"/>
  <c r="V17805" i="3"/>
  <c r="U17805" i="3" s="1"/>
  <c r="V17806" i="3"/>
  <c r="U17806" i="3" s="1"/>
  <c r="V17807" i="3"/>
  <c r="U17807" i="3" s="1"/>
  <c r="V17808" i="3"/>
  <c r="U17808" i="3" s="1"/>
  <c r="V17809" i="3"/>
  <c r="U17809" i="3" s="1"/>
  <c r="V17810" i="3"/>
  <c r="U17810" i="3" s="1"/>
  <c r="V17811" i="3"/>
  <c r="U17811" i="3" s="1"/>
  <c r="V17812" i="3"/>
  <c r="U17812" i="3" s="1"/>
  <c r="V17813" i="3"/>
  <c r="U17813" i="3" s="1"/>
  <c r="V17814" i="3"/>
  <c r="U17814" i="3" s="1"/>
  <c r="V17815" i="3"/>
  <c r="U17815" i="3" s="1"/>
  <c r="V17816" i="3"/>
  <c r="U17816" i="3" s="1"/>
  <c r="V17817" i="3"/>
  <c r="U17817" i="3" s="1"/>
  <c r="V17818" i="3"/>
  <c r="U17818" i="3" s="1"/>
  <c r="V17819" i="3"/>
  <c r="U17819" i="3" s="1"/>
  <c r="V17820" i="3"/>
  <c r="U17820" i="3" s="1"/>
  <c r="V17821" i="3"/>
  <c r="U17821" i="3" s="1"/>
  <c r="V17822" i="3"/>
  <c r="U17822" i="3" s="1"/>
  <c r="V17823" i="3"/>
  <c r="U17823" i="3" s="1"/>
  <c r="V17824" i="3"/>
  <c r="U17824" i="3" s="1"/>
  <c r="V17825" i="3"/>
  <c r="U17825" i="3" s="1"/>
  <c r="V17826" i="3"/>
  <c r="U17826" i="3" s="1"/>
  <c r="V17827" i="3"/>
  <c r="U17827" i="3" s="1"/>
  <c r="V17828" i="3"/>
  <c r="U17828" i="3" s="1"/>
  <c r="V17829" i="3"/>
  <c r="U17829" i="3" s="1"/>
  <c r="V17830" i="3"/>
  <c r="U17830" i="3" s="1"/>
  <c r="V17831" i="3"/>
  <c r="U17831" i="3" s="1"/>
  <c r="V17832" i="3"/>
  <c r="U17832" i="3" s="1"/>
  <c r="V17833" i="3"/>
  <c r="U17833" i="3" s="1"/>
  <c r="V17834" i="3"/>
  <c r="U17834" i="3" s="1"/>
  <c r="V17835" i="3"/>
  <c r="U17835" i="3" s="1"/>
  <c r="V17836" i="3"/>
  <c r="U17836" i="3" s="1"/>
  <c r="V17837" i="3"/>
  <c r="U17837" i="3" s="1"/>
  <c r="V17838" i="3"/>
  <c r="U17838" i="3" s="1"/>
  <c r="V17839" i="3"/>
  <c r="U17839" i="3" s="1"/>
  <c r="V17840" i="3"/>
  <c r="U17840" i="3" s="1"/>
  <c r="V17841" i="3"/>
  <c r="U17841" i="3" s="1"/>
  <c r="V17842" i="3"/>
  <c r="U17842" i="3" s="1"/>
  <c r="V17843" i="3"/>
  <c r="U17843" i="3" s="1"/>
  <c r="V17844" i="3"/>
  <c r="U17844" i="3" s="1"/>
  <c r="V17845" i="3"/>
  <c r="U17845" i="3" s="1"/>
  <c r="V17846" i="3"/>
  <c r="U17846" i="3" s="1"/>
  <c r="V17847" i="3"/>
  <c r="U17847" i="3" s="1"/>
  <c r="V17848" i="3"/>
  <c r="U17848" i="3" s="1"/>
  <c r="V17849" i="3"/>
  <c r="U17849" i="3" s="1"/>
  <c r="V17850" i="3"/>
  <c r="U17850" i="3" s="1"/>
  <c r="V17851" i="3"/>
  <c r="U17851" i="3" s="1"/>
  <c r="V17852" i="3"/>
  <c r="U17852" i="3" s="1"/>
  <c r="V17853" i="3"/>
  <c r="U17853" i="3" s="1"/>
  <c r="V17854" i="3"/>
  <c r="U17854" i="3" s="1"/>
  <c r="V17855" i="3"/>
  <c r="U17855" i="3" s="1"/>
  <c r="V17856" i="3"/>
  <c r="U17856" i="3" s="1"/>
  <c r="V17857" i="3"/>
  <c r="U17857" i="3" s="1"/>
  <c r="V17858" i="3"/>
  <c r="U17858" i="3" s="1"/>
  <c r="V17859" i="3"/>
  <c r="U17859" i="3" s="1"/>
  <c r="V17860" i="3"/>
  <c r="U17860" i="3" s="1"/>
  <c r="V17861" i="3"/>
  <c r="U17861" i="3" s="1"/>
  <c r="V17862" i="3"/>
  <c r="U17862" i="3" s="1"/>
  <c r="V17863" i="3"/>
  <c r="U17863" i="3" s="1"/>
  <c r="V17864" i="3"/>
  <c r="U17864" i="3" s="1"/>
  <c r="V17865" i="3"/>
  <c r="U17865" i="3" s="1"/>
  <c r="V17866" i="3"/>
  <c r="U17866" i="3" s="1"/>
  <c r="V17867" i="3"/>
  <c r="U17867" i="3" s="1"/>
  <c r="V17868" i="3"/>
  <c r="U17868" i="3" s="1"/>
  <c r="V17869" i="3"/>
  <c r="U17869" i="3" s="1"/>
  <c r="V17870" i="3"/>
  <c r="U17870" i="3" s="1"/>
  <c r="V17871" i="3"/>
  <c r="U17871" i="3" s="1"/>
  <c r="V17872" i="3"/>
  <c r="U17872" i="3" s="1"/>
  <c r="V17873" i="3"/>
  <c r="U17873" i="3" s="1"/>
  <c r="V17874" i="3"/>
  <c r="U17874" i="3" s="1"/>
  <c r="V17875" i="3"/>
  <c r="U17875" i="3" s="1"/>
  <c r="V17876" i="3"/>
  <c r="U17876" i="3" s="1"/>
  <c r="V17877" i="3"/>
  <c r="U17877" i="3" s="1"/>
  <c r="V17878" i="3"/>
  <c r="U17878" i="3" s="1"/>
  <c r="V17879" i="3"/>
  <c r="U17879" i="3" s="1"/>
  <c r="V17880" i="3"/>
  <c r="U17880" i="3" s="1"/>
  <c r="V17881" i="3"/>
  <c r="U17881" i="3" s="1"/>
  <c r="V17882" i="3"/>
  <c r="U17882" i="3" s="1"/>
  <c r="V17883" i="3"/>
  <c r="U17883" i="3" s="1"/>
  <c r="V17884" i="3"/>
  <c r="U17884" i="3" s="1"/>
  <c r="V17885" i="3"/>
  <c r="U17885" i="3" s="1"/>
  <c r="V17886" i="3"/>
  <c r="U17886" i="3" s="1"/>
  <c r="V17887" i="3"/>
  <c r="U17887" i="3" s="1"/>
  <c r="V17888" i="3"/>
  <c r="U17888" i="3" s="1"/>
  <c r="V17889" i="3"/>
  <c r="U17889" i="3" s="1"/>
  <c r="V17890" i="3"/>
  <c r="U17890" i="3" s="1"/>
  <c r="V17891" i="3"/>
  <c r="U17891" i="3" s="1"/>
  <c r="V17892" i="3"/>
  <c r="U17892" i="3" s="1"/>
  <c r="V17893" i="3"/>
  <c r="U17893" i="3" s="1"/>
  <c r="V17894" i="3"/>
  <c r="U17894" i="3" s="1"/>
  <c r="V17895" i="3"/>
  <c r="U17895" i="3" s="1"/>
  <c r="V17896" i="3"/>
  <c r="U17896" i="3" s="1"/>
  <c r="V17897" i="3"/>
  <c r="U17897" i="3" s="1"/>
  <c r="V17898" i="3"/>
  <c r="U17898" i="3" s="1"/>
  <c r="V17899" i="3"/>
  <c r="U17899" i="3" s="1"/>
  <c r="V17900" i="3"/>
  <c r="U17900" i="3" s="1"/>
  <c r="V17901" i="3"/>
  <c r="U17901" i="3" s="1"/>
  <c r="V17902" i="3"/>
  <c r="U17902" i="3" s="1"/>
  <c r="V17903" i="3"/>
  <c r="U17903" i="3" s="1"/>
  <c r="V17904" i="3"/>
  <c r="U17904" i="3" s="1"/>
  <c r="V17905" i="3"/>
  <c r="U17905" i="3" s="1"/>
  <c r="V17906" i="3"/>
  <c r="U17906" i="3" s="1"/>
  <c r="V17907" i="3"/>
  <c r="U17907" i="3" s="1"/>
  <c r="V17908" i="3"/>
  <c r="U17908" i="3" s="1"/>
  <c r="V17909" i="3"/>
  <c r="U17909" i="3" s="1"/>
  <c r="V17910" i="3"/>
  <c r="U17910" i="3" s="1"/>
  <c r="V17911" i="3"/>
  <c r="U17911" i="3" s="1"/>
  <c r="V17912" i="3"/>
  <c r="U17912" i="3" s="1"/>
  <c r="V17913" i="3"/>
  <c r="U17913" i="3" s="1"/>
  <c r="V17914" i="3"/>
  <c r="U17914" i="3" s="1"/>
  <c r="V17915" i="3"/>
  <c r="U17915" i="3" s="1"/>
  <c r="V17916" i="3"/>
  <c r="U17916" i="3" s="1"/>
  <c r="V17917" i="3"/>
  <c r="U17917" i="3" s="1"/>
  <c r="V17918" i="3"/>
  <c r="U17918" i="3" s="1"/>
  <c r="V17919" i="3"/>
  <c r="U17919" i="3" s="1"/>
  <c r="V17920" i="3"/>
  <c r="U17920" i="3" s="1"/>
  <c r="V17921" i="3"/>
  <c r="U17921" i="3" s="1"/>
  <c r="V17922" i="3"/>
  <c r="U17922" i="3" s="1"/>
  <c r="V17923" i="3"/>
  <c r="U17923" i="3" s="1"/>
  <c r="V17924" i="3"/>
  <c r="U17924" i="3" s="1"/>
  <c r="V17925" i="3"/>
  <c r="U17925" i="3" s="1"/>
  <c r="V17926" i="3"/>
  <c r="U17926" i="3" s="1"/>
  <c r="V17927" i="3"/>
  <c r="U17927" i="3" s="1"/>
  <c r="V17928" i="3"/>
  <c r="U17928" i="3" s="1"/>
  <c r="V17929" i="3"/>
  <c r="U17929" i="3" s="1"/>
  <c r="V17930" i="3"/>
  <c r="U17930" i="3" s="1"/>
  <c r="V17931" i="3"/>
  <c r="U17931" i="3" s="1"/>
  <c r="V17932" i="3"/>
  <c r="U17932" i="3" s="1"/>
  <c r="V17933" i="3"/>
  <c r="U17933" i="3" s="1"/>
  <c r="V17934" i="3"/>
  <c r="U17934" i="3" s="1"/>
  <c r="V17935" i="3"/>
  <c r="U17935" i="3" s="1"/>
  <c r="V17936" i="3"/>
  <c r="U17936" i="3" s="1"/>
  <c r="V17937" i="3"/>
  <c r="U17937" i="3" s="1"/>
  <c r="V17938" i="3"/>
  <c r="U17938" i="3" s="1"/>
  <c r="V17939" i="3"/>
  <c r="U17939" i="3" s="1"/>
  <c r="V17940" i="3"/>
  <c r="U17940" i="3" s="1"/>
  <c r="V17941" i="3"/>
  <c r="U17941" i="3" s="1"/>
  <c r="V17942" i="3"/>
  <c r="U17942" i="3" s="1"/>
  <c r="V17943" i="3"/>
  <c r="U17943" i="3" s="1"/>
  <c r="V17944" i="3"/>
  <c r="U17944" i="3" s="1"/>
  <c r="V17945" i="3"/>
  <c r="U17945" i="3" s="1"/>
  <c r="V17946" i="3"/>
  <c r="U17946" i="3" s="1"/>
  <c r="V17947" i="3"/>
  <c r="U17947" i="3" s="1"/>
  <c r="V17948" i="3"/>
  <c r="U17948" i="3" s="1"/>
  <c r="V17949" i="3"/>
  <c r="U17949" i="3" s="1"/>
  <c r="V17950" i="3"/>
  <c r="U17950" i="3" s="1"/>
  <c r="V17951" i="3"/>
  <c r="U17951" i="3" s="1"/>
  <c r="V17952" i="3"/>
  <c r="U17952" i="3" s="1"/>
  <c r="V17953" i="3"/>
  <c r="U17953" i="3" s="1"/>
  <c r="V17954" i="3"/>
  <c r="U17954" i="3" s="1"/>
  <c r="V17955" i="3"/>
  <c r="U17955" i="3" s="1"/>
  <c r="V17956" i="3"/>
  <c r="U17956" i="3" s="1"/>
  <c r="V17957" i="3"/>
  <c r="U17957" i="3" s="1"/>
  <c r="V17958" i="3"/>
  <c r="U17958" i="3" s="1"/>
  <c r="V17959" i="3"/>
  <c r="U17959" i="3" s="1"/>
  <c r="V17960" i="3"/>
  <c r="U17960" i="3" s="1"/>
  <c r="V17961" i="3"/>
  <c r="U17961" i="3" s="1"/>
  <c r="V17962" i="3"/>
  <c r="U17962" i="3" s="1"/>
  <c r="V17963" i="3"/>
  <c r="U17963" i="3" s="1"/>
  <c r="V17964" i="3"/>
  <c r="U17964" i="3" s="1"/>
  <c r="V17965" i="3"/>
  <c r="U17965" i="3" s="1"/>
  <c r="V17966" i="3"/>
  <c r="U17966" i="3" s="1"/>
  <c r="V17967" i="3"/>
  <c r="U17967" i="3" s="1"/>
  <c r="V17968" i="3"/>
  <c r="U17968" i="3" s="1"/>
  <c r="V17969" i="3"/>
  <c r="U17969" i="3" s="1"/>
  <c r="V17970" i="3"/>
  <c r="U17970" i="3" s="1"/>
  <c r="V17971" i="3"/>
  <c r="U17971" i="3" s="1"/>
  <c r="V17972" i="3"/>
  <c r="U17972" i="3" s="1"/>
  <c r="V17973" i="3"/>
  <c r="U17973" i="3" s="1"/>
  <c r="V17974" i="3"/>
  <c r="U17974" i="3" s="1"/>
  <c r="V17975" i="3"/>
  <c r="U17975" i="3" s="1"/>
  <c r="V17976" i="3"/>
  <c r="U17976" i="3" s="1"/>
  <c r="V17977" i="3"/>
  <c r="U17977" i="3" s="1"/>
  <c r="V17978" i="3"/>
  <c r="U17978" i="3" s="1"/>
  <c r="V17979" i="3"/>
  <c r="U17979" i="3" s="1"/>
  <c r="V17980" i="3"/>
  <c r="U17980" i="3" s="1"/>
  <c r="V17981" i="3"/>
  <c r="U17981" i="3" s="1"/>
  <c r="V17982" i="3"/>
  <c r="U17982" i="3" s="1"/>
  <c r="V17983" i="3"/>
  <c r="U17983" i="3" s="1"/>
  <c r="V17984" i="3"/>
  <c r="U17984" i="3" s="1"/>
  <c r="V17985" i="3"/>
  <c r="U17985" i="3" s="1"/>
  <c r="V17986" i="3"/>
  <c r="U17986" i="3" s="1"/>
  <c r="V17987" i="3"/>
  <c r="U17987" i="3" s="1"/>
  <c r="V17988" i="3"/>
  <c r="U17988" i="3" s="1"/>
  <c r="V17989" i="3"/>
  <c r="U17989" i="3" s="1"/>
  <c r="V17990" i="3"/>
  <c r="U17990" i="3" s="1"/>
  <c r="V17991" i="3"/>
  <c r="U17991" i="3" s="1"/>
  <c r="V17992" i="3"/>
  <c r="U17992" i="3" s="1"/>
  <c r="V17993" i="3"/>
  <c r="U17993" i="3" s="1"/>
  <c r="V17994" i="3"/>
  <c r="U17994" i="3" s="1"/>
  <c r="V17995" i="3"/>
  <c r="U17995" i="3" s="1"/>
  <c r="V17996" i="3"/>
  <c r="U17996" i="3" s="1"/>
  <c r="V17997" i="3"/>
  <c r="U17997" i="3" s="1"/>
  <c r="V17998" i="3"/>
  <c r="U17998" i="3" s="1"/>
  <c r="V17999" i="3"/>
  <c r="U17999" i="3" s="1"/>
  <c r="V18000" i="3"/>
  <c r="U18000" i="3" s="1"/>
  <c r="V18001" i="3"/>
  <c r="U18001" i="3" s="1"/>
  <c r="V18002" i="3"/>
  <c r="U18002" i="3" s="1"/>
  <c r="V18003" i="3"/>
  <c r="U18003" i="3" s="1"/>
  <c r="V18004" i="3"/>
  <c r="U18004" i="3" s="1"/>
  <c r="V18005" i="3"/>
  <c r="U18005" i="3" s="1"/>
  <c r="V18006" i="3"/>
  <c r="U18006" i="3" s="1"/>
  <c r="V18007" i="3"/>
  <c r="U18007" i="3" s="1"/>
  <c r="V18008" i="3"/>
  <c r="U18008" i="3" s="1"/>
  <c r="V18009" i="3"/>
  <c r="U18009" i="3" s="1"/>
  <c r="V18010" i="3"/>
  <c r="U18010" i="3" s="1"/>
  <c r="V18011" i="3"/>
  <c r="U18011" i="3" s="1"/>
  <c r="V18012" i="3"/>
  <c r="U18012" i="3" s="1"/>
  <c r="V18013" i="3"/>
  <c r="U18013" i="3" s="1"/>
  <c r="V18014" i="3"/>
  <c r="U18014" i="3" s="1"/>
  <c r="V18015" i="3"/>
  <c r="U18015" i="3" s="1"/>
  <c r="V18016" i="3"/>
  <c r="U18016" i="3" s="1"/>
  <c r="V18017" i="3"/>
  <c r="U18017" i="3" s="1"/>
  <c r="V18018" i="3"/>
  <c r="U18018" i="3" s="1"/>
  <c r="V18019" i="3"/>
  <c r="U18019" i="3" s="1"/>
  <c r="V18020" i="3"/>
  <c r="U18020" i="3" s="1"/>
  <c r="V18021" i="3"/>
  <c r="U18021" i="3" s="1"/>
  <c r="V18022" i="3"/>
  <c r="U18022" i="3" s="1"/>
  <c r="V18023" i="3"/>
  <c r="U18023" i="3" s="1"/>
  <c r="V18024" i="3"/>
  <c r="U18024" i="3" s="1"/>
  <c r="V18025" i="3"/>
  <c r="U18025" i="3" s="1"/>
  <c r="V18026" i="3"/>
  <c r="U18026" i="3" s="1"/>
  <c r="V18027" i="3"/>
  <c r="U18027" i="3" s="1"/>
  <c r="V18028" i="3"/>
  <c r="U18028" i="3" s="1"/>
  <c r="V18029" i="3"/>
  <c r="U18029" i="3" s="1"/>
  <c r="V18030" i="3"/>
  <c r="U18030" i="3" s="1"/>
  <c r="V18031" i="3"/>
  <c r="U18031" i="3" s="1"/>
  <c r="V18032" i="3"/>
  <c r="U18032" i="3" s="1"/>
  <c r="V18033" i="3"/>
  <c r="U18033" i="3" s="1"/>
  <c r="V18034" i="3"/>
  <c r="U18034" i="3" s="1"/>
  <c r="V18035" i="3"/>
  <c r="U18035" i="3" s="1"/>
  <c r="V18036" i="3"/>
  <c r="U18036" i="3" s="1"/>
  <c r="V18037" i="3"/>
  <c r="U18037" i="3" s="1"/>
  <c r="V18038" i="3"/>
  <c r="U18038" i="3" s="1"/>
  <c r="V18039" i="3"/>
  <c r="U18039" i="3" s="1"/>
  <c r="V18040" i="3"/>
  <c r="U18040" i="3" s="1"/>
  <c r="V18041" i="3"/>
  <c r="U18041" i="3" s="1"/>
  <c r="V18042" i="3"/>
  <c r="U18042" i="3" s="1"/>
  <c r="V18043" i="3"/>
  <c r="U18043" i="3" s="1"/>
  <c r="V18044" i="3"/>
  <c r="U18044" i="3" s="1"/>
  <c r="V18045" i="3"/>
  <c r="U18045" i="3" s="1"/>
  <c r="V18046" i="3"/>
  <c r="U18046" i="3" s="1"/>
  <c r="V18047" i="3"/>
  <c r="U18047" i="3" s="1"/>
  <c r="V18048" i="3"/>
  <c r="U18048" i="3" s="1"/>
  <c r="V18049" i="3"/>
  <c r="U18049" i="3" s="1"/>
  <c r="V18050" i="3"/>
  <c r="U18050" i="3" s="1"/>
  <c r="V18051" i="3"/>
  <c r="U18051" i="3" s="1"/>
  <c r="V18052" i="3"/>
  <c r="U18052" i="3" s="1"/>
  <c r="V18053" i="3"/>
  <c r="U18053" i="3" s="1"/>
  <c r="V18054" i="3"/>
  <c r="U18054" i="3" s="1"/>
  <c r="V18055" i="3"/>
  <c r="U18055" i="3" s="1"/>
  <c r="V18056" i="3"/>
  <c r="U18056" i="3" s="1"/>
  <c r="V18057" i="3"/>
  <c r="U18057" i="3" s="1"/>
  <c r="V18058" i="3"/>
  <c r="U18058" i="3" s="1"/>
  <c r="V18059" i="3"/>
  <c r="U18059" i="3" s="1"/>
  <c r="V18060" i="3"/>
  <c r="U18060" i="3" s="1"/>
  <c r="V18061" i="3"/>
  <c r="U18061" i="3" s="1"/>
  <c r="V18062" i="3"/>
  <c r="U18062" i="3" s="1"/>
  <c r="V18063" i="3"/>
  <c r="U18063" i="3" s="1"/>
  <c r="V18064" i="3"/>
  <c r="U18064" i="3" s="1"/>
  <c r="V18065" i="3"/>
  <c r="U18065" i="3" s="1"/>
  <c r="V18066" i="3"/>
  <c r="U18066" i="3" s="1"/>
  <c r="V18067" i="3"/>
  <c r="U18067" i="3" s="1"/>
  <c r="V18068" i="3"/>
  <c r="U18068" i="3" s="1"/>
  <c r="V18069" i="3"/>
  <c r="U18069" i="3" s="1"/>
  <c r="V18070" i="3"/>
  <c r="U18070" i="3" s="1"/>
  <c r="V18071" i="3"/>
  <c r="U18071" i="3" s="1"/>
  <c r="V18072" i="3"/>
  <c r="U18072" i="3" s="1"/>
  <c r="V18073" i="3"/>
  <c r="U18073" i="3" s="1"/>
  <c r="V18074" i="3"/>
  <c r="U18074" i="3" s="1"/>
  <c r="V18075" i="3"/>
  <c r="U18075" i="3" s="1"/>
  <c r="V18076" i="3"/>
  <c r="U18076" i="3" s="1"/>
  <c r="V18077" i="3"/>
  <c r="U18077" i="3" s="1"/>
  <c r="V18078" i="3"/>
  <c r="U18078" i="3" s="1"/>
  <c r="V18079" i="3"/>
  <c r="U18079" i="3" s="1"/>
  <c r="V18080" i="3"/>
  <c r="U18080" i="3" s="1"/>
  <c r="V18081" i="3"/>
  <c r="U18081" i="3" s="1"/>
  <c r="V18082" i="3"/>
  <c r="U18082" i="3" s="1"/>
  <c r="V18083" i="3"/>
  <c r="U18083" i="3" s="1"/>
  <c r="V18084" i="3"/>
  <c r="U18084" i="3" s="1"/>
  <c r="V18085" i="3"/>
  <c r="U18085" i="3" s="1"/>
  <c r="V18086" i="3"/>
  <c r="U18086" i="3" s="1"/>
  <c r="V18087" i="3"/>
  <c r="U18087" i="3" s="1"/>
  <c r="V18088" i="3"/>
  <c r="U18088" i="3" s="1"/>
  <c r="V18089" i="3"/>
  <c r="U18089" i="3" s="1"/>
  <c r="V18090" i="3"/>
  <c r="U18090" i="3" s="1"/>
  <c r="V18091" i="3"/>
  <c r="U18091" i="3" s="1"/>
  <c r="V18092" i="3"/>
  <c r="U18092" i="3" s="1"/>
  <c r="V18093" i="3"/>
  <c r="U18093" i="3" s="1"/>
  <c r="V18094" i="3"/>
  <c r="U18094" i="3" s="1"/>
  <c r="V18095" i="3"/>
  <c r="U18095" i="3" s="1"/>
  <c r="V18096" i="3"/>
  <c r="U18096" i="3" s="1"/>
  <c r="V18097" i="3"/>
  <c r="U18097" i="3" s="1"/>
  <c r="V18098" i="3"/>
  <c r="U18098" i="3" s="1"/>
  <c r="V18099" i="3"/>
  <c r="U18099" i="3" s="1"/>
  <c r="V18100" i="3"/>
  <c r="U18100" i="3" s="1"/>
  <c r="V18101" i="3"/>
  <c r="U18101" i="3" s="1"/>
  <c r="V18102" i="3"/>
  <c r="U18102" i="3" s="1"/>
  <c r="V18103" i="3"/>
  <c r="U18103" i="3" s="1"/>
  <c r="V18104" i="3"/>
  <c r="U18104" i="3" s="1"/>
  <c r="V18105" i="3"/>
  <c r="U18105" i="3" s="1"/>
  <c r="V18106" i="3"/>
  <c r="U18106" i="3" s="1"/>
  <c r="V18107" i="3"/>
  <c r="U18107" i="3" s="1"/>
  <c r="V18108" i="3"/>
  <c r="U18108" i="3" s="1"/>
  <c r="V18109" i="3"/>
  <c r="U18109" i="3" s="1"/>
  <c r="V18110" i="3"/>
  <c r="U18110" i="3" s="1"/>
  <c r="V18111" i="3"/>
  <c r="U18111" i="3" s="1"/>
  <c r="V18112" i="3"/>
  <c r="U18112" i="3" s="1"/>
  <c r="V18113" i="3"/>
  <c r="U18113" i="3" s="1"/>
  <c r="V18114" i="3"/>
  <c r="U18114" i="3" s="1"/>
  <c r="V18115" i="3"/>
  <c r="U18115" i="3" s="1"/>
  <c r="V18116" i="3"/>
  <c r="U18116" i="3" s="1"/>
  <c r="V18117" i="3"/>
  <c r="U18117" i="3" s="1"/>
  <c r="V18118" i="3"/>
  <c r="U18118" i="3" s="1"/>
  <c r="V18119" i="3"/>
  <c r="U18119" i="3" s="1"/>
  <c r="V18120" i="3"/>
  <c r="U18120" i="3" s="1"/>
  <c r="V18121" i="3"/>
  <c r="U18121" i="3" s="1"/>
  <c r="V18122" i="3"/>
  <c r="U18122" i="3" s="1"/>
  <c r="V18123" i="3"/>
  <c r="U18123" i="3" s="1"/>
  <c r="V18124" i="3"/>
  <c r="U18124" i="3" s="1"/>
  <c r="V18125" i="3"/>
  <c r="U18125" i="3" s="1"/>
  <c r="V18126" i="3"/>
  <c r="U18126" i="3" s="1"/>
  <c r="V18127" i="3"/>
  <c r="U18127" i="3" s="1"/>
  <c r="V18128" i="3"/>
  <c r="U18128" i="3" s="1"/>
  <c r="V18129" i="3"/>
  <c r="U18129" i="3" s="1"/>
  <c r="V18130" i="3"/>
  <c r="U18130" i="3" s="1"/>
  <c r="V18131" i="3"/>
  <c r="U18131" i="3" s="1"/>
  <c r="V18132" i="3"/>
  <c r="U18132" i="3" s="1"/>
  <c r="V18133" i="3"/>
  <c r="U18133" i="3" s="1"/>
  <c r="V18134" i="3"/>
  <c r="U18134" i="3" s="1"/>
  <c r="V18135" i="3"/>
  <c r="U18135" i="3" s="1"/>
  <c r="V18136" i="3"/>
  <c r="U18136" i="3" s="1"/>
  <c r="V18137" i="3"/>
  <c r="U18137" i="3" s="1"/>
  <c r="V18138" i="3"/>
  <c r="U18138" i="3" s="1"/>
  <c r="V18139" i="3"/>
  <c r="U18139" i="3" s="1"/>
  <c r="V18140" i="3"/>
  <c r="U18140" i="3" s="1"/>
  <c r="V18141" i="3"/>
  <c r="U18141" i="3" s="1"/>
  <c r="V18142" i="3"/>
  <c r="U18142" i="3" s="1"/>
  <c r="V18143" i="3"/>
  <c r="U18143" i="3" s="1"/>
  <c r="V18144" i="3"/>
  <c r="U18144" i="3" s="1"/>
  <c r="V18145" i="3"/>
  <c r="U18145" i="3" s="1"/>
  <c r="V18146" i="3"/>
  <c r="U18146" i="3" s="1"/>
  <c r="V18147" i="3"/>
  <c r="U18147" i="3" s="1"/>
  <c r="V18148" i="3"/>
  <c r="U18148" i="3" s="1"/>
  <c r="V18149" i="3"/>
  <c r="U18149" i="3" s="1"/>
  <c r="V18150" i="3"/>
  <c r="U18150" i="3" s="1"/>
  <c r="V18151" i="3"/>
  <c r="U18151" i="3" s="1"/>
  <c r="V18152" i="3"/>
  <c r="U18152" i="3" s="1"/>
  <c r="V18153" i="3"/>
  <c r="U18153" i="3" s="1"/>
  <c r="V18154" i="3"/>
  <c r="U18154" i="3" s="1"/>
  <c r="V18155" i="3"/>
  <c r="U18155" i="3" s="1"/>
  <c r="V18156" i="3"/>
  <c r="U18156" i="3" s="1"/>
  <c r="V18157" i="3"/>
  <c r="U18157" i="3" s="1"/>
  <c r="V18158" i="3"/>
  <c r="U18158" i="3" s="1"/>
  <c r="V18159" i="3"/>
  <c r="U18159" i="3" s="1"/>
  <c r="V18160" i="3"/>
  <c r="U18160" i="3" s="1"/>
  <c r="V18161" i="3"/>
  <c r="U18161" i="3" s="1"/>
  <c r="V18162" i="3"/>
  <c r="U18162" i="3" s="1"/>
  <c r="V18163" i="3"/>
  <c r="U18163" i="3" s="1"/>
  <c r="V18164" i="3"/>
  <c r="U18164" i="3" s="1"/>
  <c r="V18165" i="3"/>
  <c r="U18165" i="3" s="1"/>
  <c r="V18166" i="3"/>
  <c r="U18166" i="3" s="1"/>
  <c r="V18167" i="3"/>
  <c r="U18167" i="3" s="1"/>
  <c r="V18168" i="3"/>
  <c r="U18168" i="3" s="1"/>
  <c r="V18169" i="3"/>
  <c r="U18169" i="3" s="1"/>
  <c r="V18170" i="3"/>
  <c r="U18170" i="3" s="1"/>
  <c r="V18171" i="3"/>
  <c r="U18171" i="3" s="1"/>
  <c r="V18172" i="3"/>
  <c r="U18172" i="3" s="1"/>
  <c r="V18173" i="3"/>
  <c r="U18173" i="3" s="1"/>
  <c r="V18174" i="3"/>
  <c r="U18174" i="3" s="1"/>
  <c r="V18175" i="3"/>
  <c r="U18175" i="3" s="1"/>
  <c r="V18176" i="3"/>
  <c r="U18176" i="3" s="1"/>
  <c r="V18177" i="3"/>
  <c r="U18177" i="3" s="1"/>
  <c r="V18178" i="3"/>
  <c r="U18178" i="3" s="1"/>
  <c r="V18179" i="3"/>
  <c r="U18179" i="3" s="1"/>
  <c r="V18180" i="3"/>
  <c r="U18180" i="3" s="1"/>
  <c r="V18181" i="3"/>
  <c r="U18181" i="3" s="1"/>
  <c r="V18182" i="3"/>
  <c r="U18182" i="3" s="1"/>
  <c r="V18183" i="3"/>
  <c r="U18183" i="3" s="1"/>
  <c r="V18184" i="3"/>
  <c r="U18184" i="3" s="1"/>
  <c r="V18185" i="3"/>
  <c r="U18185" i="3" s="1"/>
  <c r="V18186" i="3"/>
  <c r="U18186" i="3" s="1"/>
  <c r="V18187" i="3"/>
  <c r="U18187" i="3" s="1"/>
  <c r="V18188" i="3"/>
  <c r="U18188" i="3" s="1"/>
  <c r="V18189" i="3"/>
  <c r="U18189" i="3" s="1"/>
  <c r="V18190" i="3"/>
  <c r="U18190" i="3" s="1"/>
  <c r="V18191" i="3"/>
  <c r="U18191" i="3" s="1"/>
  <c r="V18192" i="3"/>
  <c r="U18192" i="3" s="1"/>
  <c r="V18193" i="3"/>
  <c r="U18193" i="3" s="1"/>
  <c r="V18194" i="3"/>
  <c r="U18194" i="3" s="1"/>
  <c r="V18195" i="3"/>
  <c r="U18195" i="3" s="1"/>
  <c r="V18196" i="3"/>
  <c r="U18196" i="3" s="1"/>
  <c r="V18197" i="3"/>
  <c r="U18197" i="3" s="1"/>
  <c r="V18198" i="3"/>
  <c r="U18198" i="3" s="1"/>
  <c r="V18199" i="3"/>
  <c r="U18199" i="3" s="1"/>
  <c r="V18200" i="3"/>
  <c r="U18200" i="3" s="1"/>
  <c r="V18201" i="3"/>
  <c r="U18201" i="3" s="1"/>
  <c r="V18202" i="3"/>
  <c r="U18202" i="3" s="1"/>
  <c r="V18203" i="3"/>
  <c r="U18203" i="3" s="1"/>
  <c r="V18204" i="3"/>
  <c r="U18204" i="3" s="1"/>
  <c r="V18205" i="3"/>
  <c r="U18205" i="3" s="1"/>
  <c r="V18206" i="3"/>
  <c r="U18206" i="3" s="1"/>
  <c r="V18207" i="3"/>
  <c r="U18207" i="3" s="1"/>
  <c r="V18208" i="3"/>
  <c r="U18208" i="3" s="1"/>
  <c r="V18209" i="3"/>
  <c r="U18209" i="3" s="1"/>
  <c r="V18210" i="3"/>
  <c r="U18210" i="3" s="1"/>
  <c r="V18211" i="3"/>
  <c r="U18211" i="3" s="1"/>
  <c r="V18212" i="3"/>
  <c r="U18212" i="3" s="1"/>
  <c r="V18213" i="3"/>
  <c r="U18213" i="3" s="1"/>
  <c r="V18214" i="3"/>
  <c r="U18214" i="3" s="1"/>
  <c r="V18215" i="3"/>
  <c r="U18215" i="3" s="1"/>
  <c r="V18216" i="3"/>
  <c r="U18216" i="3" s="1"/>
  <c r="V18217" i="3"/>
  <c r="U18217" i="3" s="1"/>
  <c r="V18218" i="3"/>
  <c r="U18218" i="3" s="1"/>
  <c r="V18219" i="3"/>
  <c r="U18219" i="3" s="1"/>
  <c r="V18220" i="3"/>
  <c r="U18220" i="3" s="1"/>
  <c r="V18221" i="3"/>
  <c r="U18221" i="3" s="1"/>
  <c r="V18222" i="3"/>
  <c r="U18222" i="3" s="1"/>
  <c r="V18223" i="3"/>
  <c r="U18223" i="3" s="1"/>
  <c r="V18224" i="3"/>
  <c r="U18224" i="3" s="1"/>
  <c r="V18225" i="3"/>
  <c r="U18225" i="3" s="1"/>
  <c r="V18226" i="3"/>
  <c r="U18226" i="3" s="1"/>
  <c r="V18227" i="3"/>
  <c r="U18227" i="3" s="1"/>
  <c r="V18228" i="3"/>
  <c r="U18228" i="3" s="1"/>
  <c r="V18229" i="3"/>
  <c r="U18229" i="3" s="1"/>
  <c r="V18230" i="3"/>
  <c r="U18230" i="3" s="1"/>
  <c r="V18231" i="3"/>
  <c r="U18231" i="3" s="1"/>
  <c r="V18232" i="3"/>
  <c r="U18232" i="3" s="1"/>
  <c r="V18233" i="3"/>
  <c r="U18233" i="3" s="1"/>
  <c r="V18234" i="3"/>
  <c r="U18234" i="3" s="1"/>
  <c r="V18235" i="3"/>
  <c r="U18235" i="3" s="1"/>
  <c r="V18236" i="3"/>
  <c r="U18236" i="3" s="1"/>
  <c r="V18237" i="3"/>
  <c r="U18237" i="3" s="1"/>
  <c r="V18238" i="3"/>
  <c r="U18238" i="3" s="1"/>
  <c r="V18239" i="3"/>
  <c r="U18239" i="3" s="1"/>
  <c r="V18240" i="3"/>
  <c r="U18240" i="3" s="1"/>
  <c r="V18241" i="3"/>
  <c r="U18241" i="3" s="1"/>
  <c r="V18242" i="3"/>
  <c r="U18242" i="3" s="1"/>
  <c r="V18243" i="3"/>
  <c r="U18243" i="3" s="1"/>
  <c r="V18244" i="3"/>
  <c r="U18244" i="3" s="1"/>
  <c r="V18245" i="3"/>
  <c r="U18245" i="3" s="1"/>
  <c r="V18246" i="3"/>
  <c r="U18246" i="3" s="1"/>
  <c r="V18247" i="3"/>
  <c r="U18247" i="3" s="1"/>
  <c r="V18248" i="3"/>
  <c r="U18248" i="3" s="1"/>
  <c r="V18249" i="3"/>
  <c r="U18249" i="3" s="1"/>
  <c r="V18250" i="3"/>
  <c r="U18250" i="3" s="1"/>
  <c r="V18251" i="3"/>
  <c r="U18251" i="3" s="1"/>
  <c r="V18252" i="3"/>
  <c r="U18252" i="3" s="1"/>
  <c r="V18253" i="3"/>
  <c r="U18253" i="3" s="1"/>
  <c r="V18254" i="3"/>
  <c r="U18254" i="3" s="1"/>
  <c r="V18255" i="3"/>
  <c r="U18255" i="3" s="1"/>
  <c r="V18256" i="3"/>
  <c r="U18256" i="3" s="1"/>
  <c r="V18257" i="3"/>
  <c r="U18257" i="3" s="1"/>
  <c r="V18258" i="3"/>
  <c r="U18258" i="3" s="1"/>
  <c r="V18259" i="3"/>
  <c r="U18259" i="3" s="1"/>
  <c r="V18260" i="3"/>
  <c r="U18260" i="3" s="1"/>
  <c r="V18261" i="3"/>
  <c r="U18261" i="3" s="1"/>
  <c r="V18262" i="3"/>
  <c r="U18262" i="3" s="1"/>
  <c r="V18263" i="3"/>
  <c r="U18263" i="3" s="1"/>
  <c r="V18264" i="3"/>
  <c r="U18264" i="3" s="1"/>
  <c r="V18265" i="3"/>
  <c r="U18265" i="3" s="1"/>
  <c r="V18266" i="3"/>
  <c r="U18266" i="3" s="1"/>
  <c r="V18267" i="3"/>
  <c r="U18267" i="3" s="1"/>
  <c r="V18268" i="3"/>
  <c r="U18268" i="3" s="1"/>
  <c r="V18269" i="3"/>
  <c r="U18269" i="3" s="1"/>
  <c r="V18270" i="3"/>
  <c r="U18270" i="3" s="1"/>
  <c r="V18271" i="3"/>
  <c r="U18271" i="3" s="1"/>
  <c r="V18272" i="3"/>
  <c r="U18272" i="3" s="1"/>
  <c r="V18273" i="3"/>
  <c r="U18273" i="3" s="1"/>
  <c r="V18274" i="3"/>
  <c r="U18274" i="3" s="1"/>
  <c r="V18275" i="3"/>
  <c r="U18275" i="3" s="1"/>
  <c r="V18276" i="3"/>
  <c r="U18276" i="3" s="1"/>
  <c r="V18277" i="3"/>
  <c r="U18277" i="3" s="1"/>
  <c r="V18278" i="3"/>
  <c r="U18278" i="3" s="1"/>
  <c r="V18279" i="3"/>
  <c r="U18279" i="3" s="1"/>
  <c r="V18280" i="3"/>
  <c r="U18280" i="3" s="1"/>
  <c r="V18281" i="3"/>
  <c r="U18281" i="3" s="1"/>
  <c r="V18282" i="3"/>
  <c r="U18282" i="3" s="1"/>
  <c r="V18283" i="3"/>
  <c r="U18283" i="3" s="1"/>
  <c r="V18284" i="3"/>
  <c r="U18284" i="3" s="1"/>
  <c r="V18285" i="3"/>
  <c r="U18285" i="3" s="1"/>
  <c r="V18286" i="3"/>
  <c r="U18286" i="3" s="1"/>
  <c r="V18287" i="3"/>
  <c r="U18287" i="3" s="1"/>
  <c r="V18288" i="3"/>
  <c r="U18288" i="3" s="1"/>
  <c r="V18289" i="3"/>
  <c r="U18289" i="3" s="1"/>
  <c r="V18290" i="3"/>
  <c r="U18290" i="3" s="1"/>
  <c r="V18291" i="3"/>
  <c r="U18291" i="3" s="1"/>
  <c r="V18292" i="3"/>
  <c r="U18292" i="3" s="1"/>
  <c r="V18293" i="3"/>
  <c r="U18293" i="3" s="1"/>
  <c r="V18294" i="3"/>
  <c r="U18294" i="3" s="1"/>
  <c r="V18295" i="3"/>
  <c r="U18295" i="3" s="1"/>
  <c r="V18296" i="3"/>
  <c r="U18296" i="3" s="1"/>
  <c r="V18297" i="3"/>
  <c r="U18297" i="3" s="1"/>
  <c r="V18298" i="3"/>
  <c r="U18298" i="3" s="1"/>
  <c r="V18299" i="3"/>
  <c r="U18299" i="3" s="1"/>
  <c r="V18300" i="3"/>
  <c r="U18300" i="3" s="1"/>
  <c r="V18301" i="3"/>
  <c r="U18301" i="3" s="1"/>
  <c r="V18302" i="3"/>
  <c r="U18302" i="3" s="1"/>
  <c r="V18303" i="3"/>
  <c r="U18303" i="3" s="1"/>
  <c r="V18304" i="3"/>
  <c r="U18304" i="3" s="1"/>
  <c r="V18305" i="3"/>
  <c r="U18305" i="3" s="1"/>
  <c r="V18306" i="3"/>
  <c r="U18306" i="3" s="1"/>
  <c r="V18307" i="3"/>
  <c r="U18307" i="3" s="1"/>
  <c r="V18308" i="3"/>
  <c r="U18308" i="3" s="1"/>
  <c r="V18309" i="3"/>
  <c r="U18309" i="3" s="1"/>
  <c r="V18310" i="3"/>
  <c r="U18310" i="3" s="1"/>
  <c r="V18311" i="3"/>
  <c r="U18311" i="3" s="1"/>
  <c r="V18312" i="3"/>
  <c r="U18312" i="3" s="1"/>
  <c r="V18313" i="3"/>
  <c r="U18313" i="3" s="1"/>
  <c r="V18314" i="3"/>
  <c r="U18314" i="3" s="1"/>
  <c r="V18315" i="3"/>
  <c r="U18315" i="3" s="1"/>
  <c r="V18316" i="3"/>
  <c r="U18316" i="3" s="1"/>
  <c r="V18317" i="3"/>
  <c r="U18317" i="3" s="1"/>
  <c r="V18318" i="3"/>
  <c r="U18318" i="3" s="1"/>
  <c r="V18319" i="3"/>
  <c r="U18319" i="3" s="1"/>
  <c r="V18320" i="3"/>
  <c r="U18320" i="3" s="1"/>
  <c r="V18321" i="3"/>
  <c r="U18321" i="3" s="1"/>
  <c r="V18322" i="3"/>
  <c r="U18322" i="3" s="1"/>
  <c r="V18323" i="3"/>
  <c r="U18323" i="3" s="1"/>
  <c r="V18324" i="3"/>
  <c r="U18324" i="3" s="1"/>
  <c r="V18325" i="3"/>
  <c r="U18325" i="3" s="1"/>
  <c r="V18326" i="3"/>
  <c r="U18326" i="3" s="1"/>
  <c r="V18327" i="3"/>
  <c r="U18327" i="3" s="1"/>
  <c r="V18328" i="3"/>
  <c r="U18328" i="3" s="1"/>
  <c r="V18329" i="3"/>
  <c r="U18329" i="3" s="1"/>
  <c r="V18330" i="3"/>
  <c r="U18330" i="3" s="1"/>
  <c r="V18331" i="3"/>
  <c r="U18331" i="3" s="1"/>
  <c r="V18332" i="3"/>
  <c r="U18332" i="3" s="1"/>
  <c r="V18333" i="3"/>
  <c r="U18333" i="3" s="1"/>
  <c r="V18334" i="3"/>
  <c r="U18334" i="3" s="1"/>
  <c r="V18335" i="3"/>
  <c r="U18335" i="3" s="1"/>
  <c r="V18336" i="3"/>
  <c r="U18336" i="3" s="1"/>
  <c r="V18337" i="3"/>
  <c r="U18337" i="3" s="1"/>
  <c r="V18338" i="3"/>
  <c r="U18338" i="3" s="1"/>
  <c r="V18339" i="3"/>
  <c r="U18339" i="3" s="1"/>
  <c r="V18340" i="3"/>
  <c r="U18340" i="3" s="1"/>
  <c r="V18341" i="3"/>
  <c r="U18341" i="3" s="1"/>
  <c r="V18342" i="3"/>
  <c r="U18342" i="3" s="1"/>
  <c r="V18343" i="3"/>
  <c r="U18343" i="3" s="1"/>
  <c r="V18344" i="3"/>
  <c r="U18344" i="3" s="1"/>
  <c r="V18345" i="3"/>
  <c r="U18345" i="3" s="1"/>
  <c r="V18346" i="3"/>
  <c r="U18346" i="3" s="1"/>
  <c r="V18347" i="3"/>
  <c r="U18347" i="3" s="1"/>
  <c r="V18348" i="3"/>
  <c r="U18348" i="3" s="1"/>
  <c r="V18349" i="3"/>
  <c r="U18349" i="3" s="1"/>
  <c r="V18350" i="3"/>
  <c r="U18350" i="3" s="1"/>
  <c r="V18351" i="3"/>
  <c r="U18351" i="3" s="1"/>
  <c r="V18352" i="3"/>
  <c r="U18352" i="3" s="1"/>
  <c r="V18353" i="3"/>
  <c r="U18353" i="3" s="1"/>
  <c r="V18354" i="3"/>
  <c r="U18354" i="3" s="1"/>
  <c r="V18355" i="3"/>
  <c r="U18355" i="3" s="1"/>
  <c r="V18356" i="3"/>
  <c r="U18356" i="3" s="1"/>
  <c r="V18357" i="3"/>
  <c r="U18357" i="3" s="1"/>
  <c r="V18358" i="3"/>
  <c r="U18358" i="3" s="1"/>
  <c r="V18359" i="3"/>
  <c r="U18359" i="3" s="1"/>
  <c r="V18360" i="3"/>
  <c r="U18360" i="3" s="1"/>
  <c r="V18361" i="3"/>
  <c r="U18361" i="3" s="1"/>
  <c r="V18362" i="3"/>
  <c r="U18362" i="3" s="1"/>
  <c r="V18363" i="3"/>
  <c r="U18363" i="3" s="1"/>
  <c r="V18364" i="3"/>
  <c r="U18364" i="3" s="1"/>
  <c r="V18365" i="3"/>
  <c r="U18365" i="3" s="1"/>
  <c r="V18366" i="3"/>
  <c r="U18366" i="3" s="1"/>
  <c r="V18367" i="3"/>
  <c r="U18367" i="3" s="1"/>
  <c r="V18368" i="3"/>
  <c r="U18368" i="3" s="1"/>
  <c r="V18369" i="3"/>
  <c r="U18369" i="3" s="1"/>
  <c r="V18370" i="3"/>
  <c r="U18370" i="3" s="1"/>
  <c r="V18371" i="3"/>
  <c r="U18371" i="3" s="1"/>
  <c r="V18372" i="3"/>
  <c r="U18372" i="3" s="1"/>
  <c r="V18373" i="3"/>
  <c r="U18373" i="3" s="1"/>
  <c r="V18374" i="3"/>
  <c r="U18374" i="3" s="1"/>
  <c r="V18375" i="3"/>
  <c r="U18375" i="3" s="1"/>
  <c r="V18376" i="3"/>
  <c r="U18376" i="3" s="1"/>
  <c r="V18377" i="3"/>
  <c r="U18377" i="3" s="1"/>
  <c r="V18378" i="3"/>
  <c r="U18378" i="3" s="1"/>
  <c r="V18379" i="3"/>
  <c r="U18379" i="3" s="1"/>
  <c r="V18380" i="3"/>
  <c r="U18380" i="3" s="1"/>
  <c r="V18381" i="3"/>
  <c r="U18381" i="3" s="1"/>
  <c r="V18382" i="3"/>
  <c r="U18382" i="3" s="1"/>
  <c r="V18383" i="3"/>
  <c r="U18383" i="3" s="1"/>
  <c r="V18384" i="3"/>
  <c r="U18384" i="3" s="1"/>
  <c r="V18385" i="3"/>
  <c r="U18385" i="3" s="1"/>
  <c r="V18386" i="3"/>
  <c r="U18386" i="3" s="1"/>
  <c r="V18387" i="3"/>
  <c r="U18387" i="3" s="1"/>
  <c r="V18388" i="3"/>
  <c r="U18388" i="3" s="1"/>
  <c r="V18389" i="3"/>
  <c r="U18389" i="3" s="1"/>
  <c r="V18390" i="3"/>
  <c r="U18390" i="3" s="1"/>
  <c r="V18391" i="3"/>
  <c r="U18391" i="3" s="1"/>
  <c r="V18392" i="3"/>
  <c r="U18392" i="3" s="1"/>
  <c r="V18393" i="3"/>
  <c r="U18393" i="3" s="1"/>
  <c r="V18394" i="3"/>
  <c r="U18394" i="3" s="1"/>
  <c r="V18395" i="3"/>
  <c r="U18395" i="3" s="1"/>
  <c r="V18396" i="3"/>
  <c r="U18396" i="3" s="1"/>
  <c r="V18397" i="3"/>
  <c r="U18397" i="3" s="1"/>
  <c r="V18398" i="3"/>
  <c r="U18398" i="3" s="1"/>
  <c r="V18399" i="3"/>
  <c r="U18399" i="3" s="1"/>
  <c r="V18400" i="3"/>
  <c r="U18400" i="3" s="1"/>
  <c r="V18401" i="3"/>
  <c r="U18401" i="3" s="1"/>
  <c r="V18402" i="3"/>
  <c r="U18402" i="3" s="1"/>
  <c r="V18403" i="3"/>
  <c r="U18403" i="3" s="1"/>
  <c r="V18404" i="3"/>
  <c r="U18404" i="3" s="1"/>
  <c r="V18405" i="3"/>
  <c r="U18405" i="3" s="1"/>
  <c r="V18406" i="3"/>
  <c r="U18406" i="3" s="1"/>
  <c r="V18407" i="3"/>
  <c r="U18407" i="3" s="1"/>
  <c r="V18408" i="3"/>
  <c r="U18408" i="3" s="1"/>
  <c r="V18409" i="3"/>
  <c r="U18409" i="3" s="1"/>
  <c r="V18410" i="3"/>
  <c r="U18410" i="3" s="1"/>
  <c r="V18411" i="3"/>
  <c r="U18411" i="3" s="1"/>
  <c r="V18412" i="3"/>
  <c r="U18412" i="3" s="1"/>
  <c r="V18413" i="3"/>
  <c r="U18413" i="3" s="1"/>
  <c r="V18414" i="3"/>
  <c r="U18414" i="3" s="1"/>
  <c r="V18415" i="3"/>
  <c r="U18415" i="3" s="1"/>
  <c r="V18416" i="3"/>
  <c r="U18416" i="3" s="1"/>
  <c r="V18417" i="3"/>
  <c r="U18417" i="3" s="1"/>
  <c r="V18418" i="3"/>
  <c r="U18418" i="3" s="1"/>
  <c r="V18419" i="3"/>
  <c r="U18419" i="3" s="1"/>
  <c r="V18420" i="3"/>
  <c r="U18420" i="3" s="1"/>
  <c r="V18421" i="3"/>
  <c r="U18421" i="3" s="1"/>
  <c r="V18422" i="3"/>
  <c r="U18422" i="3" s="1"/>
  <c r="V18423" i="3"/>
  <c r="U18423" i="3" s="1"/>
  <c r="V18424" i="3"/>
  <c r="U18424" i="3" s="1"/>
  <c r="V18425" i="3"/>
  <c r="U18425" i="3" s="1"/>
  <c r="V18426" i="3"/>
  <c r="U18426" i="3" s="1"/>
  <c r="V18427" i="3"/>
  <c r="U18427" i="3" s="1"/>
  <c r="V18428" i="3"/>
  <c r="U18428" i="3" s="1"/>
  <c r="V18429" i="3"/>
  <c r="U18429" i="3" s="1"/>
  <c r="V18430" i="3"/>
  <c r="U18430" i="3" s="1"/>
  <c r="V18431" i="3"/>
  <c r="U18431" i="3" s="1"/>
  <c r="V18432" i="3"/>
  <c r="U18432" i="3" s="1"/>
  <c r="V18433" i="3"/>
  <c r="U18433" i="3" s="1"/>
  <c r="V18434" i="3"/>
  <c r="U18434" i="3" s="1"/>
  <c r="V18435" i="3"/>
  <c r="U18435" i="3" s="1"/>
  <c r="V18436" i="3"/>
  <c r="U18436" i="3" s="1"/>
  <c r="V18437" i="3"/>
  <c r="U18437" i="3" s="1"/>
  <c r="V18438" i="3"/>
  <c r="U18438" i="3" s="1"/>
  <c r="V18439" i="3"/>
  <c r="U18439" i="3" s="1"/>
  <c r="V18440" i="3"/>
  <c r="U18440" i="3" s="1"/>
  <c r="V18441" i="3"/>
  <c r="U18441" i="3" s="1"/>
  <c r="V18442" i="3"/>
  <c r="U18442" i="3" s="1"/>
  <c r="V18443" i="3"/>
  <c r="U18443" i="3" s="1"/>
  <c r="V18444" i="3"/>
  <c r="U18444" i="3" s="1"/>
  <c r="V18445" i="3"/>
  <c r="U18445" i="3" s="1"/>
  <c r="V18446" i="3"/>
  <c r="U18446" i="3" s="1"/>
  <c r="V18447" i="3"/>
  <c r="U18447" i="3" s="1"/>
  <c r="V18448" i="3"/>
  <c r="U18448" i="3" s="1"/>
  <c r="V18449" i="3"/>
  <c r="U18449" i="3" s="1"/>
  <c r="V18450" i="3"/>
  <c r="U18450" i="3" s="1"/>
  <c r="V18451" i="3"/>
  <c r="U18451" i="3" s="1"/>
  <c r="V18452" i="3"/>
  <c r="U18452" i="3" s="1"/>
  <c r="V18453" i="3"/>
  <c r="U18453" i="3" s="1"/>
  <c r="V18454" i="3"/>
  <c r="U18454" i="3" s="1"/>
  <c r="V18455" i="3"/>
  <c r="U18455" i="3" s="1"/>
  <c r="V18456" i="3"/>
  <c r="U18456" i="3" s="1"/>
  <c r="V18457" i="3"/>
  <c r="U18457" i="3" s="1"/>
  <c r="V18458" i="3"/>
  <c r="U18458" i="3" s="1"/>
  <c r="V18459" i="3"/>
  <c r="U18459" i="3" s="1"/>
  <c r="V18460" i="3"/>
  <c r="U18460" i="3" s="1"/>
  <c r="V18461" i="3"/>
  <c r="U18461" i="3" s="1"/>
  <c r="V18462" i="3"/>
  <c r="U18462" i="3" s="1"/>
  <c r="V18463" i="3"/>
  <c r="U18463" i="3" s="1"/>
  <c r="V18464" i="3"/>
  <c r="U18464" i="3" s="1"/>
  <c r="V18465" i="3"/>
  <c r="U18465" i="3" s="1"/>
  <c r="V18466" i="3"/>
  <c r="U18466" i="3" s="1"/>
  <c r="V18467" i="3"/>
  <c r="U18467" i="3" s="1"/>
  <c r="V18468" i="3"/>
  <c r="U18468" i="3" s="1"/>
  <c r="V18469" i="3"/>
  <c r="U18469" i="3" s="1"/>
  <c r="V18470" i="3"/>
  <c r="U18470" i="3" s="1"/>
  <c r="V18471" i="3"/>
  <c r="U18471" i="3" s="1"/>
  <c r="V18472" i="3"/>
  <c r="U18472" i="3" s="1"/>
  <c r="V18473" i="3"/>
  <c r="U18473" i="3" s="1"/>
  <c r="V18474" i="3"/>
  <c r="U18474" i="3" s="1"/>
  <c r="V18475" i="3"/>
  <c r="U18475" i="3" s="1"/>
  <c r="V18476" i="3"/>
  <c r="U18476" i="3" s="1"/>
  <c r="V18477" i="3"/>
  <c r="U18477" i="3" s="1"/>
  <c r="V18478" i="3"/>
  <c r="U18478" i="3" s="1"/>
  <c r="V18479" i="3"/>
  <c r="U18479" i="3" s="1"/>
  <c r="V18480" i="3"/>
  <c r="U18480" i="3" s="1"/>
  <c r="V18481" i="3"/>
  <c r="U18481" i="3" s="1"/>
  <c r="V18482" i="3"/>
  <c r="U18482" i="3" s="1"/>
  <c r="V18483" i="3"/>
  <c r="U18483" i="3" s="1"/>
  <c r="V18484" i="3"/>
  <c r="U18484" i="3" s="1"/>
  <c r="V18485" i="3"/>
  <c r="U18485" i="3" s="1"/>
  <c r="V18486" i="3"/>
  <c r="U18486" i="3" s="1"/>
  <c r="V18487" i="3"/>
  <c r="U18487" i="3" s="1"/>
  <c r="V18488" i="3"/>
  <c r="U18488" i="3" s="1"/>
  <c r="V18489" i="3"/>
  <c r="U18489" i="3" s="1"/>
  <c r="V18490" i="3"/>
  <c r="U18490" i="3" s="1"/>
  <c r="V18491" i="3"/>
  <c r="U18491" i="3" s="1"/>
  <c r="V18492" i="3"/>
  <c r="U18492" i="3" s="1"/>
  <c r="V18493" i="3"/>
  <c r="U18493" i="3" s="1"/>
  <c r="V18494" i="3"/>
  <c r="U18494" i="3" s="1"/>
  <c r="V18495" i="3"/>
  <c r="U18495" i="3" s="1"/>
  <c r="V18496" i="3"/>
  <c r="U18496" i="3" s="1"/>
  <c r="V18497" i="3"/>
  <c r="U18497" i="3" s="1"/>
  <c r="V18498" i="3"/>
  <c r="U18498" i="3" s="1"/>
  <c r="V18499" i="3"/>
  <c r="U18499" i="3" s="1"/>
  <c r="V18500" i="3"/>
  <c r="U18500" i="3" s="1"/>
  <c r="V18501" i="3"/>
  <c r="U18501" i="3" s="1"/>
  <c r="V18502" i="3"/>
  <c r="U18502" i="3" s="1"/>
  <c r="V18503" i="3"/>
  <c r="U18503" i="3" s="1"/>
  <c r="V18504" i="3"/>
  <c r="U18504" i="3" s="1"/>
  <c r="V18505" i="3"/>
  <c r="U18505" i="3" s="1"/>
  <c r="V18506" i="3"/>
  <c r="U18506" i="3" s="1"/>
  <c r="V18507" i="3"/>
  <c r="U18507" i="3" s="1"/>
  <c r="V18508" i="3"/>
  <c r="U18508" i="3" s="1"/>
  <c r="V18509" i="3"/>
  <c r="U18509" i="3" s="1"/>
  <c r="V18510" i="3"/>
  <c r="U18510" i="3" s="1"/>
  <c r="V18511" i="3"/>
  <c r="U18511" i="3" s="1"/>
  <c r="V18512" i="3"/>
  <c r="U18512" i="3" s="1"/>
  <c r="V18513" i="3"/>
  <c r="U18513" i="3" s="1"/>
  <c r="V18514" i="3"/>
  <c r="U18514" i="3" s="1"/>
  <c r="C31" i="2"/>
  <c r="B31" i="2"/>
</calcChain>
</file>

<file path=xl/sharedStrings.xml><?xml version="1.0" encoding="utf-8"?>
<sst xmlns="http://schemas.openxmlformats.org/spreadsheetml/2006/main" count="38931" uniqueCount="16784">
  <si>
    <t>NSW Government
4 Parramatta Square
Parramatta NSW 2150
nabers.gov.au</t>
  </si>
  <si>
    <t>NABERS Embodied emissions materials form</t>
  </si>
  <si>
    <t>New non-residential developments must complete this form</t>
  </si>
  <si>
    <t>From 1 October 2023, all new non-residential developments must report on embodied emissions using this form in NSW, where the NSW government's State Environmental Planning Policy (Sustainable Buildings SEPP) 2022 applies. You must disclose the amounts of key materials at the development application and construction certificate stages.</t>
  </si>
  <si>
    <t>More on the Sustainable Buildings SEPP</t>
  </si>
  <si>
    <t xml:space="preserve">Embodied carbon emissions are generated across the full life cycle of a building from "cradle to grave". Embodied carbon made up 16% of the whole-of-life carbon footprint of Australia's buildings in 2019 [1]. The purpose of this form is to report on material quantities only, to support project team discussions about potential reduction in emissions from key materials. The form does not include embodied emissions factors. This reporting form will be updated to reflect the NABERS Embodied Carbon tool when it’s available in 2024. </t>
  </si>
  <si>
    <t>Step 1: About the building</t>
  </si>
  <si>
    <t xml:space="preserve">In the ‘About the building’ tab, you will add the location, function, and type of building you are planning to construct. You will also need to add information that describes the building, including gross floor area, number of floors, area of carpark, and more. Collecting this information will allow the NSW Government to compare similar buildings. </t>
  </si>
  <si>
    <t>Step 2: Quantity of materials</t>
  </si>
  <si>
    <t xml:space="preserve">In the ‘Quantity of materials’ tab, you will add the amounts of materials that you will use to construct your building. You only need to complete those fields relevant to your building. Leave fields that aren’t relevant to your building blank. We recognise that there will be uncertainty, particularly at DA stage, so please use your best estimates where information is unknown (e.g., based on past projects). </t>
  </si>
  <si>
    <r>
      <t>How much do I need to include?</t>
    </r>
    <r>
      <rPr>
        <sz val="10"/>
        <color rgb="FF000000"/>
        <rFont val="Arial"/>
        <family val="2"/>
      </rPr>
      <t> </t>
    </r>
  </si>
  <si>
    <t xml:space="preserve">You must include all parts of the building delivered by the main contractor, covering at least 80% of the total materials bill. For example, if you spent $100,000 on materials, you need to include the material amounts of at least $80,000 of those materials in this form. </t>
  </si>
  <si>
    <t>Wherever possible, consider materials costs only, not labour, plant or equipment. However, where you cannot split out the materials costs, please simply be consistent in the way the costs are reported throughout the spreadsheet.</t>
  </si>
  <si>
    <t xml:space="preserve">(1) Structure (substructure and superstructure) within the envelope of the building. Also include any ancillary buildings that are necessary for the main building to function (for example, plant that is in a separate building). </t>
  </si>
  <si>
    <t xml:space="preserve">(2) Envelope (cladding, curtain walls, roofing, windows, doors etc.) </t>
  </si>
  <si>
    <t xml:space="preserve">(3) Permanent internal walls and doors. At minimum, this should include all structural walls. </t>
  </si>
  <si>
    <t xml:space="preserve">(4) External works (hard landscaping, carparks, etc.) outside of the building envelope. </t>
  </si>
  <si>
    <t xml:space="preserve">(5) Building services (mechanical, electrical, plumbing, vertical transport, etc.) required to run the core of the building. Exclude special equipment required by a particular tenant. </t>
  </si>
  <si>
    <t xml:space="preserve">You must enter the amounts of materials in SI units (commonly known as the metric system). These are generally consistent across the various products on the market. However, you might need to convert the units of some materials (for example, convert volume to kg). </t>
  </si>
  <si>
    <t>Step 3: Certifier details</t>
  </si>
  <si>
    <t xml:space="preserve">In the ‘Certifier’ tab you will add the details of the person who has entered data, and the person who has certified the accuracy of the data. The certifier must be a quantity surveyor, designer, engineer or NABERS assessor. </t>
  </si>
  <si>
    <r>
      <t>Step 4: Attach to approval</t>
    </r>
    <r>
      <rPr>
        <sz val="14"/>
        <color rgb="FF000000"/>
        <rFont val="Calibri"/>
        <family val="2"/>
      </rPr>
      <t> </t>
    </r>
  </si>
  <si>
    <t>Attach this Excel spreadsheet to your development application or construction certificate application. </t>
  </si>
  <si>
    <t>The data collected in this form will be used by the NSW Government to inform future policy development. </t>
  </si>
  <si>
    <r>
      <t>Help!</t>
    </r>
    <r>
      <rPr>
        <sz val="14"/>
        <color rgb="FF000000"/>
        <rFont val="Arial"/>
        <family val="2"/>
      </rPr>
      <t> </t>
    </r>
  </si>
  <si>
    <t xml:space="preserve">If you have general questions about reporting on the embodied emissions of your building, you should contact your local council or consent authority. </t>
  </si>
  <si>
    <r>
      <t xml:space="preserve">If you have technical questions about this spreadsheet, please contact NABERS: 
</t>
    </r>
    <r>
      <rPr>
        <u/>
        <sz val="10"/>
        <color theme="1"/>
        <rFont val="Arial"/>
        <family val="2"/>
      </rPr>
      <t xml:space="preserve">nabers@environment.nsw.gov.au </t>
    </r>
  </si>
  <si>
    <t>____________________</t>
  </si>
  <si>
    <t>[1] Green Building Council of Australia, 2021, https://new.gbca.org.au/news/gbca-news/gbca-and-thinkstep-release-embodied-carbon-report/</t>
  </si>
  <si>
    <t>Fill out blue cells</t>
  </si>
  <si>
    <t>Building location and site data</t>
  </si>
  <si>
    <t>Value</t>
  </si>
  <si>
    <t>Unit</t>
  </si>
  <si>
    <t>Note</t>
  </si>
  <si>
    <t>Comment</t>
  </si>
  <si>
    <t>Building address</t>
  </si>
  <si>
    <t>Postcode</t>
  </si>
  <si>
    <t>Required</t>
  </si>
  <si>
    <t>Postcode of building</t>
  </si>
  <si>
    <t>Town/city</t>
  </si>
  <si>
    <t>Town/city/suburb/region automated from postcode (may not give exact town name)</t>
  </si>
  <si>
    <t xml:space="preserve">Town/city/suburb/region of the building site. </t>
  </si>
  <si>
    <t>Distance to nearest major city/town</t>
  </si>
  <si>
    <t>km</t>
  </si>
  <si>
    <t>Enter for rural/regional locations only</t>
  </si>
  <si>
    <t>Declare the shortest route by road to your site from the centre of your nearest major city (&gt;100,000 people). The route must be traversable by a semitrailer truck.</t>
  </si>
  <si>
    <t>Project stage</t>
  </si>
  <si>
    <t>Please select</t>
  </si>
  <si>
    <t>Stage of development</t>
  </si>
  <si>
    <t>New build or major renovation?</t>
  </si>
  <si>
    <t>Brownfield or greenfield site?</t>
  </si>
  <si>
    <t>Floor area by NCC building classification</t>
  </si>
  <si>
    <t>Gross (GFA)</t>
  </si>
  <si>
    <t>Net (NLA/NSA/UFA)</t>
  </si>
  <si>
    <t>Please enter all floor areas relevant to your building. Leave areas blank if not applicable. Please enter Gross Floor Area (GFA) for all building classifications. Please also enter the corresponding net area (Net Lettable Area, Net Sellable Area or Usable Floor Area) where it is commonly used for that building classification.</t>
  </si>
  <si>
    <t>Class 1a: Detached residential buildings</t>
  </si>
  <si>
    <t>m²</t>
  </si>
  <si>
    <t>Required for Class 1a: Detached residential houses, townhouses</t>
  </si>
  <si>
    <t>Gross Floor Area (GFA), as defined by the AIQS Australian Cost Management Manual</t>
  </si>
  <si>
    <t>Class 1b: Boarding houses and hostels</t>
  </si>
  <si>
    <t>Required for Class 1b: Boarding house, guest house, hostel</t>
  </si>
  <si>
    <t>Net area (Net Lettable Area, Net Sellable Area, Usable Floor Area), as defined by the PCA's Method of Measurement</t>
  </si>
  <si>
    <t>Class 2: Multi-unit residential buildings</t>
  </si>
  <si>
    <t>Required for Class 2: Multi-unit residential, including apartment buildings</t>
  </si>
  <si>
    <t>Class 3: Other residential buildings</t>
  </si>
  <si>
    <t>Required for Class 3: Other residential buildings</t>
  </si>
  <si>
    <t>Class 4: Residential inside non-residential</t>
  </si>
  <si>
    <t>Required for Class 4: Residential building inside a non-residential building, e.g., caretaker residence</t>
  </si>
  <si>
    <t>Class 5: Office buildings</t>
  </si>
  <si>
    <t>Required for Class 5: Office building</t>
  </si>
  <si>
    <t>Class 6: Retail buildings</t>
  </si>
  <si>
    <t>Required for Class 6: Retail building, e.g., shop, restaurant, café</t>
  </si>
  <si>
    <t>Class 7a: Carparks</t>
  </si>
  <si>
    <t>Required for Class 7a: Carparks</t>
  </si>
  <si>
    <t>Class 7b: Warehouse-type buildings</t>
  </si>
  <si>
    <t>Required for Class 7b: Warehouses, wholesalers and storage facilities</t>
  </si>
  <si>
    <t>Class 8: Industrial buildings</t>
  </si>
  <si>
    <t>Required for Class 8: Industrial buildings, e.g., factories and workshops</t>
  </si>
  <si>
    <t>Class 9a: Healthcare buildings</t>
  </si>
  <si>
    <t>Required for Class 9a: Healthcare, e.g., hospitals, clinics, day surgeries</t>
  </si>
  <si>
    <t>Class 9b: Civic buildings</t>
  </si>
  <si>
    <t>Required for Class 9b: Civic buildings, e.g., theatres, civic centres, train stations</t>
  </si>
  <si>
    <t>Class 9c: Aged care and personal care buildings</t>
  </si>
  <si>
    <t>Required for Class 9c: Aged care and personal care</t>
  </si>
  <si>
    <t>Class 10a: Non-habitable buildings</t>
  </si>
  <si>
    <t>Required for Class 10a: Non-habitable buildings including sheds, carports and private garages</t>
  </si>
  <si>
    <t>Class 10b: Miscellaneous structures</t>
  </si>
  <si>
    <t>Required for Class 10b: Miscellaneous structures, including fences, masts, antennas, retaining walls and swimming pools</t>
  </si>
  <si>
    <t>Class 10c: Bushfire shelters</t>
  </si>
  <si>
    <t>Required for Class 10c: Bushfire shelters not attached to a Class 1a building</t>
  </si>
  <si>
    <t>Total</t>
  </si>
  <si>
    <t>Required: Sum of m² inputs must be more than 0.</t>
  </si>
  <si>
    <t>Project information</t>
  </si>
  <si>
    <t>Total cost of project</t>
  </si>
  <si>
    <t>AUD excl. GST</t>
  </si>
  <si>
    <t>Include labour, materials, transport, plant, equipment and professional fees. Exclude GST, land, finance, escalation and other costs.</t>
  </si>
  <si>
    <t>Building design life</t>
  </si>
  <si>
    <t>years</t>
  </si>
  <si>
    <t>If uncertain, enter 50 years</t>
  </si>
  <si>
    <t>Estimated envelope life</t>
  </si>
  <si>
    <t>Optional</t>
  </si>
  <si>
    <t>Estimated replacement cycle for mechanical services</t>
  </si>
  <si>
    <t>Estimated replacement cycle for vertical transportation</t>
  </si>
  <si>
    <t>Dimensions of the building and the site</t>
  </si>
  <si>
    <t>Site area</t>
  </si>
  <si>
    <t>Building footprint area</t>
  </si>
  <si>
    <t>Total floor area of the ground floor measured to the outside edge of the floorplate.</t>
  </si>
  <si>
    <t>Typical floor area (if different to building footprint area)</t>
  </si>
  <si>
    <t>Only needed if different to row above</t>
  </si>
  <si>
    <t>Typical floor perimeter</t>
  </si>
  <si>
    <t>m</t>
  </si>
  <si>
    <t>Area of external carpark (not included in GFA)</t>
  </si>
  <si>
    <r>
      <t>m</t>
    </r>
    <r>
      <rPr>
        <vertAlign val="superscript"/>
        <sz val="10"/>
        <color theme="1"/>
        <rFont val="Arial"/>
        <family val="2"/>
      </rPr>
      <t>2</t>
    </r>
  </si>
  <si>
    <t>Required. Enter 0 if not applicable.</t>
  </si>
  <si>
    <t>Area of external hardstand (not included in GFA)</t>
  </si>
  <si>
    <t>Area of other hard landscaping (not included in GFA)</t>
  </si>
  <si>
    <t>Include all other impervious areas. For example, patios, paths and driveways (not already included in carparks and hardstands above).</t>
  </si>
  <si>
    <t>Number of floors/storeys above ground, including ground floor</t>
  </si>
  <si>
    <t>no.</t>
  </si>
  <si>
    <t>Number of floors/storeys below ground</t>
  </si>
  <si>
    <t>Number of floors/storeys of car parking</t>
  </si>
  <si>
    <t>Total height above ground</t>
  </si>
  <si>
    <t>Measured from the average finished grade to the highest point of the building, excluding protrusions (lighting rods, masts, chimneys, etc.)</t>
  </si>
  <si>
    <t>Structural material choices</t>
  </si>
  <si>
    <t>Foundation type</t>
  </si>
  <si>
    <t>Frame type (dominant)</t>
  </si>
  <si>
    <t>Suspended floor type (typical)</t>
  </si>
  <si>
    <t>Only needed for multi-storey buildings</t>
  </si>
  <si>
    <t>Describe low carbon materials specified in your building
(e.g. green concrete, low carbon bricks)</t>
  </si>
  <si>
    <t>Describe recycled content specified in your building
(e.g. recycled steel)</t>
  </si>
  <si>
    <r>
      <t xml:space="preserve">Complete all blue cells that are applicable to the building. </t>
    </r>
    <r>
      <rPr>
        <b/>
        <u/>
        <sz val="10"/>
        <rFont val="Arial"/>
        <family val="2"/>
      </rPr>
      <t>Leave items that aren't applicable</t>
    </r>
    <r>
      <rPr>
        <b/>
        <sz val="10"/>
        <rFont val="Arial"/>
        <family val="2"/>
      </rPr>
      <t xml:space="preserve"> blank.</t>
    </r>
  </si>
  <si>
    <t>Material category</t>
  </si>
  <si>
    <t>Sub-category 1</t>
  </si>
  <si>
    <t>Sub-category 2</t>
  </si>
  <si>
    <t>Sub-category 3</t>
  </si>
  <si>
    <t>Unit of measure</t>
  </si>
  <si>
    <t>AIQS ACMM Code</t>
  </si>
  <si>
    <t>ICMS3 (Level 3 Codes Construction)</t>
  </si>
  <si>
    <t xml:space="preserve">Structure </t>
  </si>
  <si>
    <t>The structural parts of the building that are below ground (substructure) and above ground (superstructure).
This includes fill below the substructure, foundations, basement levels, suspended floors, wall structure, roof structure, stairs, lift shafts and balconies.
It excludes external areas such as hardstands, carparks, patios, etc.</t>
  </si>
  <si>
    <t>Coverage of structural material spend</t>
  </si>
  <si>
    <t>-</t>
  </si>
  <si>
    <t>%</t>
  </si>
  <si>
    <r>
      <rPr>
        <sz val="10"/>
        <color rgb="FF000000"/>
        <rFont val="Arial"/>
        <family val="2"/>
      </rPr>
      <t xml:space="preserve">Required. Coverage of </t>
    </r>
    <r>
      <rPr>
        <u/>
        <sz val="10"/>
        <color rgb="FF000000"/>
        <rFont val="Arial"/>
        <family val="2"/>
      </rPr>
      <t>spend</t>
    </r>
    <r>
      <rPr>
        <sz val="10"/>
        <color rgb="FF000000"/>
        <rFont val="Arial"/>
        <family val="2"/>
      </rPr>
      <t xml:space="preserve"> for structural elements entered below.
Minimum requirement = 80%. Exclude head contractor preliminaries and margins.</t>
    </r>
  </si>
  <si>
    <t>Concrete in-situ</t>
  </si>
  <si>
    <t>≤10 MPa</t>
  </si>
  <si>
    <t>m³</t>
  </si>
  <si>
    <t>Please enter reinforcing steel as part of "Reinforcing steel" below</t>
  </si>
  <si>
    <t xml:space="preserve">01_SB or 02-11 </t>
  </si>
  <si>
    <t>02 or 03</t>
  </si>
  <si>
    <t>&gt;10 MPa to ≤20 MPa</t>
  </si>
  <si>
    <t>&gt;20 MPa to ≤32 MPa</t>
  </si>
  <si>
    <t>&gt;32 MPa to ≤40 MPa</t>
  </si>
  <si>
    <t>&gt;40 MPa to ≤50 MPa</t>
  </si>
  <si>
    <t>&gt;50 MPa to ≤60 MPa</t>
  </si>
  <si>
    <t>&gt;60 MPa to ≤80 MPa</t>
  </si>
  <si>
    <t>&gt;80 MPa to ≤100 MPa</t>
  </si>
  <si>
    <t>&gt;100 MPa</t>
  </si>
  <si>
    <t>Concrete pre-cast panel</t>
  </si>
  <si>
    <t>Please enter reinforcing steel in relevant line items below. If not known at DA stage, please make your best estimate. If not known at CC stage, please ask your supplier.</t>
  </si>
  <si>
    <t>Concrete block</t>
  </si>
  <si>
    <t>Hollow core</t>
  </si>
  <si>
    <r>
      <rPr>
        <sz val="10"/>
        <color rgb="FF000000"/>
        <rFont val="Arial"/>
        <family val="2"/>
      </rPr>
      <t xml:space="preserve">Enter as </t>
    </r>
    <r>
      <rPr>
        <u/>
        <sz val="10"/>
        <color rgb="FF000000"/>
        <rFont val="Arial"/>
        <family val="2"/>
      </rPr>
      <t>cubic metres</t>
    </r>
    <r>
      <rPr>
        <sz val="10"/>
        <color rgb="FF000000"/>
        <rFont val="Arial"/>
        <family val="2"/>
      </rPr>
      <t>, calculated as (area in m²) * (thickness in mm / 1000).
Please include all block fill concrete and all reinforcing steel in relevant line items above/below.</t>
    </r>
  </si>
  <si>
    <t>01_SB</t>
  </si>
  <si>
    <t>Concrete block/brick</t>
  </si>
  <si>
    <t>Solid</t>
  </si>
  <si>
    <r>
      <rPr>
        <sz val="10"/>
        <color rgb="FF000000"/>
        <rFont val="Arial"/>
        <family val="2"/>
      </rPr>
      <t xml:space="preserve">Enter as </t>
    </r>
    <r>
      <rPr>
        <u/>
        <sz val="10"/>
        <color rgb="FF000000"/>
        <rFont val="Arial"/>
        <family val="2"/>
      </rPr>
      <t>cubic metres</t>
    </r>
    <r>
      <rPr>
        <sz val="10"/>
        <color rgb="FF000000"/>
        <rFont val="Arial"/>
        <family val="2"/>
      </rPr>
      <t>, calculated as (area in m²) * (thickness in mm / 1000)</t>
    </r>
  </si>
  <si>
    <t>Solid AAC</t>
  </si>
  <si>
    <r>
      <rPr>
        <sz val="10"/>
        <color rgb="FF000000"/>
        <rFont val="Arial"/>
        <family val="2"/>
      </rPr>
      <t xml:space="preserve">Solid Aerated Autoclaved Concrete (AAC) block.
Enter as </t>
    </r>
    <r>
      <rPr>
        <u/>
        <sz val="10"/>
        <color rgb="FF000000"/>
        <rFont val="Arial"/>
        <family val="2"/>
      </rPr>
      <t>cubic metres</t>
    </r>
    <r>
      <rPr>
        <sz val="10"/>
        <color rgb="FF000000"/>
        <rFont val="Arial"/>
        <family val="2"/>
      </rPr>
      <t>, calculated as (area in m²) * (thickness in mm / 1000).</t>
    </r>
  </si>
  <si>
    <t>Mortar</t>
  </si>
  <si>
    <t>kg</t>
  </si>
  <si>
    <t>Reinforcing steel</t>
  </si>
  <si>
    <t>Bar &amp; mesh</t>
  </si>
  <si>
    <r>
      <rPr>
        <b/>
        <sz val="10"/>
        <color rgb="FF000000"/>
        <rFont val="Arial"/>
        <family val="2"/>
      </rPr>
      <t>Include all reinforcing steel bar/mesh in the building's structure in this row.</t>
    </r>
    <r>
      <rPr>
        <sz val="10"/>
        <color rgb="FF000000"/>
        <rFont val="Arial"/>
        <family val="2"/>
      </rPr>
      <t xml:space="preserve"> Usually this is calculated as kg/m³ per concrete element and then summed. Example: 10 m³ of 40 MPa concrete @ 100 kg/m³ + 5 m³ of 50 MPa concrete @ 150 kg/m³ = 1,750 kg reinforcing steel.</t>
    </r>
  </si>
  <si>
    <t>Fibre &amp; strand</t>
  </si>
  <si>
    <t>Include all steel fibre reinforcing and steel strand in the building's structure in this row.</t>
  </si>
  <si>
    <t>Structural steel</t>
  </si>
  <si>
    <t>Hot rolled structural</t>
  </si>
  <si>
    <t>t</t>
  </si>
  <si>
    <t>Examples include universal beams, universal columns and welded beams</t>
  </si>
  <si>
    <t>Cold formed structural</t>
  </si>
  <si>
    <t>Examples include C purlins, Z purlins and all light gauge steel framing</t>
  </si>
  <si>
    <t>Other welded structural</t>
  </si>
  <si>
    <t>Plate</t>
  </si>
  <si>
    <t>Include any allowance for connections here</t>
  </si>
  <si>
    <t>Sheet</t>
  </si>
  <si>
    <t>Stainless steel</t>
  </si>
  <si>
    <t>Primarily for engineered timber structure connections</t>
  </si>
  <si>
    <t>02_11</t>
  </si>
  <si>
    <t>Reinforced concrete piles</t>
  </si>
  <si>
    <t>Concrete</t>
  </si>
  <si>
    <t>Please enter reinforcing steel in the line below. If not known at DA stage, please make your best estimate. If not known at CC stage, please ask your supplier.</t>
  </si>
  <si>
    <t>Steel reinforcing</t>
  </si>
  <si>
    <t>If not known at DA stage, please make your best estimate. If not known at CC stage, please ask your supplier.</t>
  </si>
  <si>
    <t>Steel piles</t>
  </si>
  <si>
    <t>Where concrete and reinforcing steel are also used, enter these in the rows above.</t>
  </si>
  <si>
    <t>Timber poles/piles</t>
  </si>
  <si>
    <t>Timber (solid)</t>
  </si>
  <si>
    <t>Sawn softwood</t>
  </si>
  <si>
    <t>Sawn hardwood</t>
  </si>
  <si>
    <t>Timber (engineered)</t>
  </si>
  <si>
    <t>CLT</t>
  </si>
  <si>
    <t>Glulam</t>
  </si>
  <si>
    <t>LVL</t>
  </si>
  <si>
    <t>OSB</t>
  </si>
  <si>
    <t>Brick</t>
  </si>
  <si>
    <t>Clay</t>
  </si>
  <si>
    <r>
      <rPr>
        <sz val="10"/>
        <color rgb="FF000000"/>
        <rFont val="Arial"/>
        <family val="2"/>
      </rPr>
      <t xml:space="preserve">Enter as </t>
    </r>
    <r>
      <rPr>
        <u/>
        <sz val="10"/>
        <color rgb="FF000000"/>
        <rFont val="Arial"/>
        <family val="2"/>
      </rPr>
      <t>cubic metres</t>
    </r>
    <r>
      <rPr>
        <sz val="10"/>
        <color rgb="FF000000"/>
        <rFont val="Arial"/>
        <family val="2"/>
      </rPr>
      <t>, calculated as (area of wall in m²) * (thickness in mm / 1000)</t>
    </r>
  </si>
  <si>
    <t>Structural Insulated Panel (SIP)</t>
  </si>
  <si>
    <t>Steel outer</t>
  </si>
  <si>
    <t>Aluminium outer</t>
  </si>
  <si>
    <t>Engineered timber outer</t>
  </si>
  <si>
    <t>Fill</t>
  </si>
  <si>
    <t>Include purchased material only. Exclude site-won material.</t>
  </si>
  <si>
    <t>01</t>
  </si>
  <si>
    <t>Sand &amp; gravel</t>
  </si>
  <si>
    <t>Include purchased material only. Exclude site-won material and sand/gravel in concrete.</t>
  </si>
  <si>
    <t>Waterproofing membrane</t>
  </si>
  <si>
    <t>Bituminous</t>
  </si>
  <si>
    <t>01 or 02 or 03</t>
  </si>
  <si>
    <t>Polyethylene</t>
  </si>
  <si>
    <t>Other structural (Describe and add unit &gt;&gt;)</t>
  </si>
  <si>
    <t>Please enter a description for any structural material that does not fit a predefined classification</t>
  </si>
  <si>
    <t xml:space="preserve">Envelope </t>
  </si>
  <si>
    <t>The skin of the building that separates the internal building from the external environment.
This includes the roof cladding, wall cladding, windows, doors and internal/external shading. It also includes insulation and the internal wall lining of envelope walls.</t>
  </si>
  <si>
    <t>Coverage of envelope material spend</t>
  </si>
  <si>
    <r>
      <rPr>
        <sz val="10"/>
        <color rgb="FF000000"/>
        <rFont val="Arial"/>
        <family val="2"/>
      </rPr>
      <t xml:space="preserve">Required. Coverage of </t>
    </r>
    <r>
      <rPr>
        <u/>
        <sz val="10"/>
        <color rgb="FF000000"/>
        <rFont val="Arial"/>
        <family val="2"/>
      </rPr>
      <t>spend</t>
    </r>
    <r>
      <rPr>
        <sz val="10"/>
        <color rgb="FF000000"/>
        <rFont val="Arial"/>
        <family val="2"/>
      </rPr>
      <t xml:space="preserve"> for the envelope items you have entered below.
Minimum requirement = 80%. Exclude head contractor preliminaries and margins.</t>
    </r>
  </si>
  <si>
    <t>Roof cladding</t>
  </si>
  <si>
    <t>Profiled steel</t>
  </si>
  <si>
    <t>Enter as m² of roof area. Exclude allowances for overlap in the roofing sheets. This row includes all metal-coated and pre-painted steel sheets where steel is the base metal. Examples include: galvanised steel, zinc-aluminium (zincalume) coated steel and zinc-aluminium-magnesium (ZAM) coated steel, whether painted or unpainted.</t>
  </si>
  <si>
    <t>05_RF</t>
  </si>
  <si>
    <t>03 or 04</t>
  </si>
  <si>
    <t>Profiled aluminium</t>
  </si>
  <si>
    <t>Enter as m² of roof area. Exclude allowances for overlap in the roofing sheets. This row also includes pre-painted aluminium sheets.</t>
  </si>
  <si>
    <t>Profiled zinc</t>
  </si>
  <si>
    <t>Enter as m² of roof area. Exclude allowances for overlap in the roofing sheets. This row also includes pre-painted zinc sheets.</t>
  </si>
  <si>
    <t>Membrane</t>
  </si>
  <si>
    <t xml:space="preserve">Enter as m² of roof area. Exclude allowances for overlap in the membrane sheets. </t>
  </si>
  <si>
    <t>Tiles (traditional clay)</t>
  </si>
  <si>
    <t xml:space="preserve">Enter as m² of roof area. Exclude allowances for overlap between the tiles. </t>
  </si>
  <si>
    <t>Tiles (concrete)</t>
  </si>
  <si>
    <t>Other (Please describe &gt;&gt;)</t>
  </si>
  <si>
    <t>Please enter a description for any roofing that does not fit a predefined classification</t>
  </si>
  <si>
    <t>Wall cladding</t>
  </si>
  <si>
    <t>Enter as m² of wall area</t>
  </si>
  <si>
    <t>06_EW</t>
  </si>
  <si>
    <t>Bricks (concrete)</t>
  </si>
  <si>
    <t>Mortar and render</t>
  </si>
  <si>
    <t>Enter as m² of wall area. Exclude allowances for overlap in the cladding sheets, offcuts, etc. This row includes all metal-coated and pre-painted steel sheets where steel is the base metal. Examples include: galvanised steel, zinc-aluminium (zincalume) coated steel and zinc-aluminium-magnesium (ZAM) coated steel, whether painted or unpainted.</t>
  </si>
  <si>
    <t>Enter as m² of wall area. Exclude allowances for overlap in the cladding sheets, offcuts, etc. This row also includes pre-painted aluminium sheets.</t>
  </si>
  <si>
    <t>Enter as m² of wall area. Exclude allowances for overlap in the cladding sheets, offcuts, etc. This row also includes pre-painted zinc sheets.</t>
  </si>
  <si>
    <t>GRC cladding</t>
  </si>
  <si>
    <t>Enter as m² of wall area. GRC = Glass Reinforced Concrete.</t>
  </si>
  <si>
    <t>Timber weatherboards</t>
  </si>
  <si>
    <t>Enter as m² of wall area. Exclude allowances for overlap between weatherboards, offcuts, etc.</t>
  </si>
  <si>
    <t>Fibre cement board</t>
  </si>
  <si>
    <t>Enter as m² of wall area. Exclude allowances for offcuts, etc.</t>
  </si>
  <si>
    <t>Terracotta</t>
  </si>
  <si>
    <t>Brick tiles / veneers</t>
  </si>
  <si>
    <t>Plasterboard</t>
  </si>
  <si>
    <t>Enter as m² of wall area. Exclude allowances for offcuts, etc. Include both external wall linings and internal wall linings for envelope walls.</t>
  </si>
  <si>
    <t>12_WF or 06_EW</t>
  </si>
  <si>
    <t>Plywood</t>
  </si>
  <si>
    <t>Please enter a description for any wall cladding that does not fit a predefined classification</t>
  </si>
  <si>
    <t>06_EW or 12_WF</t>
  </si>
  <si>
    <t>Windows &amp; doors</t>
  </si>
  <si>
    <t>Aluminium frame</t>
  </si>
  <si>
    <t xml:space="preserve">Single glazed </t>
  </si>
  <si>
    <t>Include all single glazing, including standard, toughened, laminated and low-E</t>
  </si>
  <si>
    <t>07_WW or 08_ED</t>
  </si>
  <si>
    <t xml:space="preserve">Double glazed </t>
  </si>
  <si>
    <t>Include all double glazing, including standard, toughened, laminated and low-E</t>
  </si>
  <si>
    <t>Triple glazed</t>
  </si>
  <si>
    <t>Include all triple glazing, including standard, toughened, laminated and low-E</t>
  </si>
  <si>
    <t>Timber frame</t>
  </si>
  <si>
    <t>uPVC frame</t>
  </si>
  <si>
    <t>Frameless</t>
  </si>
  <si>
    <t>Please enter a description for any windows or doors that do not fit a predefined classification</t>
  </si>
  <si>
    <t>Curtain wall</t>
  </si>
  <si>
    <t>Single skin façade</t>
  </si>
  <si>
    <t>Glazed panel</t>
  </si>
  <si>
    <t>Please declare all single-skin façade area in this section. All double-skin façade area should be entered in the next section. Include all single glazing, including standard, toughened, laminated and low-E</t>
  </si>
  <si>
    <t>Opaque panel</t>
  </si>
  <si>
    <t xml:space="preserve">Aluminium cladding </t>
  </si>
  <si>
    <t xml:space="preserve">GRC cladding </t>
  </si>
  <si>
    <t>GRC = Glass-fibre Reinforced Concrete</t>
  </si>
  <si>
    <t>Insulated shadow box</t>
  </si>
  <si>
    <t>Brick cladding</t>
  </si>
  <si>
    <t>Stone cladding</t>
  </si>
  <si>
    <t>Double skin façade</t>
  </si>
  <si>
    <t>Single glazed</t>
  </si>
  <si>
    <t>Please declare all double-skin façade area in this section. Please declare as the area of the curtain wall and do not enter the inner and outer skins twice.
Include all single glazing, including standard, toughened, laminated and low-E.</t>
  </si>
  <si>
    <t>Double glazed</t>
  </si>
  <si>
    <t>The type of glazing refers to the building's envelope wall, not including the outer skin</t>
  </si>
  <si>
    <t>Please enter a description for any curtain wall that does not fit a predefined classification</t>
  </si>
  <si>
    <t>Stick-framed wall system</t>
  </si>
  <si>
    <t>Glazed section</t>
  </si>
  <si>
    <t>Opaque section</t>
  </si>
  <si>
    <t>Steel frame</t>
  </si>
  <si>
    <t>Please enter a description for any wall system that does not fit a predefined classification</t>
  </si>
  <si>
    <t>Wall louvre system</t>
  </si>
  <si>
    <t>Aluminium</t>
  </si>
  <si>
    <t>External shading system</t>
  </si>
  <si>
    <t>Please enter as m² of shaded area = linear metres * (width in mm / 1000)</t>
  </si>
  <si>
    <t>Please enter as m² of shaded area = linear metres * (width in mm / 1000).
GRC = Glass-fibre Reinforced Concrete.</t>
  </si>
  <si>
    <t>Terracotta cladding</t>
  </si>
  <si>
    <t>Pre-cast concrete</t>
  </si>
  <si>
    <t>Timber</t>
  </si>
  <si>
    <t>Glass (opague)</t>
  </si>
  <si>
    <t>Steel</t>
  </si>
  <si>
    <t>Roller doors</t>
  </si>
  <si>
    <t>Steel profile</t>
  </si>
  <si>
    <r>
      <rPr>
        <sz val="10"/>
        <color rgb="FF000000"/>
        <rFont val="Arial"/>
        <family val="2"/>
      </rPr>
      <t xml:space="preserve">Please note unit is </t>
    </r>
    <r>
      <rPr>
        <u/>
        <sz val="10"/>
        <color rgb="FF000000"/>
        <rFont val="Arial"/>
        <family val="2"/>
      </rPr>
      <t>square metres</t>
    </r>
    <r>
      <rPr>
        <sz val="10"/>
        <color rgb="FF000000"/>
        <rFont val="Arial"/>
        <family val="2"/>
      </rPr>
      <t>, not quantity</t>
    </r>
  </si>
  <si>
    <t>08_ED</t>
  </si>
  <si>
    <t>Hardwood over steel</t>
  </si>
  <si>
    <t>Softwood over steel</t>
  </si>
  <si>
    <t>Revolving doors</t>
  </si>
  <si>
    <t>Glass/aluminium/steel</t>
  </si>
  <si>
    <t>Fire-rated doors</t>
  </si>
  <si>
    <t>Engineered timber</t>
  </si>
  <si>
    <t>Please enter as single-leaf equivalent. For double-leaf doors, multiply the quantity by 2.</t>
  </si>
  <si>
    <t>Aluminium/glass</t>
  </si>
  <si>
    <t>Insulation</t>
  </si>
  <si>
    <t>Glass wool / fibreglass</t>
  </si>
  <si>
    <t>Please include both wall and ceiling insulation</t>
  </si>
  <si>
    <t>05_RF or 06_EW</t>
  </si>
  <si>
    <t>Stone wool</t>
  </si>
  <si>
    <t>Polyester</t>
  </si>
  <si>
    <t>Expanded polystyrene</t>
  </si>
  <si>
    <t>Other (Please describe and add unit &gt;&gt;)</t>
  </si>
  <si>
    <t>Please enter a description for any envelope material that does not fit a predefined classification</t>
  </si>
  <si>
    <t>Permanent internal walls and doors</t>
  </si>
  <si>
    <t>Walls and doors within the building that are either structural or designed to be permanent.</t>
  </si>
  <si>
    <t>Coverage of material spend on permanent internal walls and doors</t>
  </si>
  <si>
    <r>
      <rPr>
        <sz val="10"/>
        <color rgb="FF000000"/>
        <rFont val="Arial"/>
        <family val="2"/>
      </rPr>
      <t xml:space="preserve">Enter the % coverage of </t>
    </r>
    <r>
      <rPr>
        <u/>
        <sz val="10"/>
        <color rgb="FF000000"/>
        <rFont val="Arial"/>
        <family val="2"/>
      </rPr>
      <t>spend</t>
    </r>
    <r>
      <rPr>
        <sz val="10"/>
        <color rgb="FF000000"/>
        <rFont val="Arial"/>
        <family val="2"/>
      </rPr>
      <t xml:space="preserve"> for the items you have entered below. There is no minimum requirement: enter what you know. This should include all structural walls. Exclude head contractor preliminaries and margins.</t>
    </r>
  </si>
  <si>
    <t>Interior wall (permanent)</t>
  </si>
  <si>
    <t>Steel (light framing)</t>
  </si>
  <si>
    <t>09_NW</t>
  </si>
  <si>
    <t>Timber framing</t>
  </si>
  <si>
    <t>AAC panel (reinforced)</t>
  </si>
  <si>
    <t>Panels of autoclaved aerated concrete (AAC) with reinforcing steel. E.g., Hebel.</t>
  </si>
  <si>
    <t>09_NW or 12_WF</t>
  </si>
  <si>
    <t>Concrete-filled steel panel</t>
  </si>
  <si>
    <t>Panels made from a steel sheet outer with an aerated concrete core. E.g., Speedpanel.</t>
  </si>
  <si>
    <t>Enter as single-layer equivalent. If using 2 layers, multiply the area by 2.</t>
  </si>
  <si>
    <t>Fibre cement sheet</t>
  </si>
  <si>
    <t>Glass</t>
  </si>
  <si>
    <t>Please enter a description for any internal wall that does not fit a predefined classification</t>
  </si>
  <si>
    <t>Internal door (permanent)</t>
  </si>
  <si>
    <t>11_ND</t>
  </si>
  <si>
    <t>Timber/glass</t>
  </si>
  <si>
    <t>Timber solid lightweight</t>
  </si>
  <si>
    <t>Fire resistant</t>
  </si>
  <si>
    <t>Please enter a description for any internal door that does not fit a predefined classification</t>
  </si>
  <si>
    <t>Please enter a description for any material that does not fit a predefined classification</t>
  </si>
  <si>
    <t>Services</t>
  </si>
  <si>
    <r>
      <rPr>
        <b/>
        <sz val="10"/>
        <color rgb="FF000000"/>
        <rFont val="Arial"/>
        <family val="2"/>
      </rPr>
      <t xml:space="preserve">Building services included </t>
    </r>
    <r>
      <rPr>
        <b/>
        <u/>
        <sz val="10"/>
        <color rgb="FF000000"/>
        <rFont val="Arial"/>
        <family val="2"/>
      </rPr>
      <t>within the main building contract</t>
    </r>
    <r>
      <rPr>
        <b/>
        <sz val="10"/>
        <color rgb="FF000000"/>
        <rFont val="Arial"/>
        <family val="2"/>
      </rPr>
      <t>. If the building components that are the subject of the development application or the construction certificate are base building only, then only enter these items. If you cannot split services by type, please enter them all in the "Other services" category at the bottom. Enter all values as material costs in dollars.</t>
    </r>
  </si>
  <si>
    <t>Mechanical services</t>
  </si>
  <si>
    <t>Where possible, enter material costs excluding labour, plant, equipment, margins and taxes</t>
  </si>
  <si>
    <t>28_SS</t>
  </si>
  <si>
    <t>05</t>
  </si>
  <si>
    <t>Vertical transportation</t>
  </si>
  <si>
    <t>Electrical services</t>
  </si>
  <si>
    <t>Electrical services including the main power supply, backup generators, security and communications. Excluding solar installations.
Where possible, enter material costs excluding labour, plant, equipment, margins and taxes.</t>
  </si>
  <si>
    <t>26_LP</t>
  </si>
  <si>
    <t>Solar photovoltaic installations</t>
  </si>
  <si>
    <t>26_LP_LPGP</t>
  </si>
  <si>
    <t>Plumbing/hydraulic services</t>
  </si>
  <si>
    <t>18_PD and 19_WS</t>
  </si>
  <si>
    <t>05 or 06</t>
  </si>
  <si>
    <t>Fire services</t>
  </si>
  <si>
    <t>25_FPSS04 or 39 XWAW_03 or 41_XF</t>
  </si>
  <si>
    <t>Other services (Please describe)</t>
  </si>
  <si>
    <t>Please group all other services here, meaning that coverage will always be 100% for services. Enter only the material costs (excluding labour, plant, equipment, margins and taxes).</t>
  </si>
  <si>
    <t xml:space="preserve">29_SS or multiple </t>
  </si>
  <si>
    <t xml:space="preserve">External works </t>
  </si>
  <si>
    <t>The materials associated with hard landscaping and outbuildings on the site but outside the building envelope.
This includes hardstands, carparks, driveways, covered walkways, decks, patios, awnings, fences, gates, etc. Soft landscaping should be excluded.</t>
  </si>
  <si>
    <t>Coverage of spend on external works</t>
  </si>
  <si>
    <r>
      <rPr>
        <sz val="10"/>
        <color rgb="FF000000"/>
        <rFont val="Arial"/>
        <family val="2"/>
      </rPr>
      <t xml:space="preserve">Required. Coverage of </t>
    </r>
    <r>
      <rPr>
        <u/>
        <sz val="10"/>
        <color rgb="FF000000"/>
        <rFont val="Arial"/>
        <family val="2"/>
      </rPr>
      <t>spend</t>
    </r>
    <r>
      <rPr>
        <sz val="10"/>
        <color rgb="FF000000"/>
        <rFont val="Arial"/>
        <family val="2"/>
      </rPr>
      <t xml:space="preserve"> for external works (excluding soft landscaping) entered below.
Minimum requirement = 80%. Exclude head contractor preliminaries and margins.</t>
    </r>
  </si>
  <si>
    <t>Asphalt</t>
  </si>
  <si>
    <t>33_XR</t>
  </si>
  <si>
    <t>07</t>
  </si>
  <si>
    <t>33_XR or 34_XN or 35_XB or 36_XL</t>
  </si>
  <si>
    <t>&gt;50 MPa</t>
  </si>
  <si>
    <t>Pavers, bricks and blocks</t>
  </si>
  <si>
    <r>
      <rPr>
        <b/>
        <sz val="10"/>
        <color rgb="FF000000"/>
        <rFont val="Arial"/>
        <family val="2"/>
      </rPr>
      <t>Include all reinforcing steel bar/mesh in the external works in this row.</t>
    </r>
    <r>
      <rPr>
        <sz val="10"/>
        <color rgb="FF000000"/>
        <rFont val="Arial"/>
        <family val="2"/>
      </rPr>
      <t xml:space="preserve"> Usually this is calculated as kg/m³ per concrete element and then summed. Example: 10 m³ of 40 MPa concrete @ 100 kg/m³ + 5 m³ of 50 MPa concrete @ 150 kg/m³ = 1,750 kg reinforcing steel.</t>
    </r>
  </si>
  <si>
    <t>Include all steel fibre reinforcing and steel strand in the external works in this row.</t>
  </si>
  <si>
    <t>Structural aluminium</t>
  </si>
  <si>
    <t>Includes structures, louvre systems, etc.</t>
  </si>
  <si>
    <t>35_XB</t>
  </si>
  <si>
    <t>External roof/wall cladding</t>
  </si>
  <si>
    <t>Polycarbonate</t>
  </si>
  <si>
    <t>Enter as profiled polycarbonate sheet that would ordered, including allowance for overlap</t>
  </si>
  <si>
    <t>PVC</t>
  </si>
  <si>
    <t>Enter as profiled PVC sheet that would ordered, including allowance for overlap</t>
  </si>
  <si>
    <t>Bitumen sheet</t>
  </si>
  <si>
    <t>Enter as bituminous sheet that would ordered, including allowance for overlap</t>
  </si>
  <si>
    <t>Enter as profiled steel sheet that would ordered, including allowance for overlap</t>
  </si>
  <si>
    <t>Fabric (awning/sunshade)</t>
  </si>
  <si>
    <t>35_XB or 36_XL</t>
  </si>
  <si>
    <t>Please enter a description for any external works that does not fit a predefined classification</t>
  </si>
  <si>
    <t xml:space="preserve">The material quantities must be determined through an itemised list of building materials (such as a bill of quantities) and certified by a quantity surveyor, designer, engineer or NABERS Assessor.  </t>
  </si>
  <si>
    <t>Person that completed this form</t>
  </si>
  <si>
    <t>Name</t>
  </si>
  <si>
    <t>Company</t>
  </si>
  <si>
    <t>ABN</t>
  </si>
  <si>
    <t>Profession</t>
  </si>
  <si>
    <t>Qualification or registration</t>
  </si>
  <si>
    <t>Person that certified the details in this form</t>
  </si>
  <si>
    <t>Confirmation of certification</t>
  </si>
  <si>
    <t>Are 80% of material costs captured for the building's structure, envelope and external works?</t>
  </si>
  <si>
    <t xml:space="preserve">    If no - why not?</t>
  </si>
  <si>
    <t>Additional comments from data provider</t>
  </si>
  <si>
    <t>Additional comments of certifier</t>
  </si>
  <si>
    <t>Attach this Excel spreadsheet to your development application or construction certificate application.</t>
  </si>
  <si>
    <t>Sources</t>
  </si>
  <si>
    <t>State</t>
  </si>
  <si>
    <t>Cities</t>
  </si>
  <si>
    <t>BAL</t>
  </si>
  <si>
    <t>Soil class - site classification</t>
  </si>
  <si>
    <t>Importance Level</t>
  </si>
  <si>
    <t>Climate zones</t>
  </si>
  <si>
    <t>Corrosion zones</t>
  </si>
  <si>
    <t>Building class</t>
  </si>
  <si>
    <t>Wind classes</t>
  </si>
  <si>
    <t>Frame types</t>
  </si>
  <si>
    <t>Floorplate types</t>
  </si>
  <si>
    <t>Foundation types</t>
  </si>
  <si>
    <t>Glazing</t>
  </si>
  <si>
    <t>Unit selections</t>
  </si>
  <si>
    <t>id</t>
  </si>
  <si>
    <t>postcode</t>
  </si>
  <si>
    <t>locality</t>
  </si>
  <si>
    <t>state</t>
  </si>
  <si>
    <t>for front end</t>
  </si>
  <si>
    <t>count</t>
  </si>
  <si>
    <t>Land use type</t>
  </si>
  <si>
    <t>Maximum potential biomass class</t>
  </si>
  <si>
    <t>Australia - East Coast</t>
  </si>
  <si>
    <t>ACT</t>
  </si>
  <si>
    <t>ANU</t>
  </si>
  <si>
    <t>Australia - West Coast</t>
  </si>
  <si>
    <t>NSW</t>
  </si>
  <si>
    <t>Adelaide</t>
  </si>
  <si>
    <t>Low</t>
  </si>
  <si>
    <t>A: Most sand and rock sites (little or no movement)</t>
  </si>
  <si>
    <t>Climate Zone 1</t>
  </si>
  <si>
    <t>C1 - Dry indoors</t>
  </si>
  <si>
    <t>Class 1a</t>
  </si>
  <si>
    <t>N1</t>
  </si>
  <si>
    <t>Reinforced concrete</t>
  </si>
  <si>
    <t>Slab-on-ground</t>
  </si>
  <si>
    <t>Single</t>
  </si>
  <si>
    <t>Australian National University</t>
  </si>
  <si>
    <t>Grassland</t>
  </si>
  <si>
    <t>Class 1: 0-50 t dry biomass / ha</t>
  </si>
  <si>
    <t>Development Application</t>
  </si>
  <si>
    <t>Brazil</t>
  </si>
  <si>
    <t>NT</t>
  </si>
  <si>
    <t>Brisbane</t>
  </si>
  <si>
    <t>BAL - 12.5</t>
  </si>
  <si>
    <t>S: Slightly reactive clay sites (minor movement)</t>
  </si>
  <si>
    <t>Climate Zone 2</t>
  </si>
  <si>
    <t>C2 - Arid/Urban Inland</t>
  </si>
  <si>
    <t>Class 1b</t>
  </si>
  <si>
    <t>N2</t>
  </si>
  <si>
    <t>Composite metal deck</t>
  </si>
  <si>
    <t>Raft</t>
  </si>
  <si>
    <t>Double</t>
  </si>
  <si>
    <t>DARWIN</t>
  </si>
  <si>
    <t>Rainforest and vine thicket</t>
  </si>
  <si>
    <t>Class 2: 50-100 t dry biomass / ha</t>
  </si>
  <si>
    <t>Construction Certificate</t>
  </si>
  <si>
    <t>China</t>
  </si>
  <si>
    <t>QLD</t>
  </si>
  <si>
    <t>Cairns</t>
  </si>
  <si>
    <t>BAL - 19</t>
  </si>
  <si>
    <t>M: Moderately reactive clay sites (moderate movement)</t>
  </si>
  <si>
    <t>Climate Zone 3</t>
  </si>
  <si>
    <t>C3 - Coastal</t>
  </si>
  <si>
    <t>Class 2</t>
  </si>
  <si>
    <t>N3</t>
  </si>
  <si>
    <t>Mass timber</t>
  </si>
  <si>
    <t>Cross-laminated timber</t>
  </si>
  <si>
    <t>Spot/pad footing</t>
  </si>
  <si>
    <t>Triple</t>
  </si>
  <si>
    <t>DARWIN CITY</t>
  </si>
  <si>
    <t>Eucalpyt tall open forest</t>
  </si>
  <si>
    <t>Class 3: 100-150 t dry biomass / ha</t>
  </si>
  <si>
    <t>European Union</t>
  </si>
  <si>
    <t>SA</t>
  </si>
  <si>
    <t>Darwin</t>
  </si>
  <si>
    <t>BAL - 29</t>
  </si>
  <si>
    <t>H1: Highly reactive clay sites (high movement)</t>
  </si>
  <si>
    <t>Climate Zone 4</t>
  </si>
  <si>
    <t>C4 - Calm Sea-shore</t>
  </si>
  <si>
    <t>Class 3</t>
  </si>
  <si>
    <t>N4</t>
  </si>
  <si>
    <t>Light timber</t>
  </si>
  <si>
    <t>Lightweight timber</t>
  </si>
  <si>
    <t>Piles</t>
  </si>
  <si>
    <t>Open forest</t>
  </si>
  <si>
    <t>Class 4: 150-250 t dry biomass / ha</t>
  </si>
  <si>
    <t>India</t>
  </si>
  <si>
    <t>TAS</t>
  </si>
  <si>
    <t>Hobart</t>
  </si>
  <si>
    <t>BAL - 40</t>
  </si>
  <si>
    <t>H2: Highly reactive clay sites (very high movement)</t>
  </si>
  <si>
    <t>Climate Zone 5</t>
  </si>
  <si>
    <t>C5 - Surf Sea-shore</t>
  </si>
  <si>
    <t>Class 4</t>
  </si>
  <si>
    <t>N5</t>
  </si>
  <si>
    <t>Hybrid: Steel, reinforced concrete</t>
  </si>
  <si>
    <t>Post-tensioned concrete</t>
  </si>
  <si>
    <t>WAGAIT BEACH</t>
  </si>
  <si>
    <t>Open woodland</t>
  </si>
  <si>
    <t>Class 5: 250-350 t dry biomass / ha</t>
  </si>
  <si>
    <t>Ireland</t>
  </si>
  <si>
    <t>VIC</t>
  </si>
  <si>
    <t>Launceston</t>
  </si>
  <si>
    <t>BAL - FZ</t>
  </si>
  <si>
    <t>E: Extremely reactive sites (extreme movement)</t>
  </si>
  <si>
    <t>Climate Zone 6</t>
  </si>
  <si>
    <t xml:space="preserve">CX - Severe surf shore-line </t>
  </si>
  <si>
    <t>Class 5</t>
  </si>
  <si>
    <t>N6</t>
  </si>
  <si>
    <t>Hybrid: Steel, timber</t>
  </si>
  <si>
    <t>PARAP</t>
  </si>
  <si>
    <t>Callitris forest and woodland</t>
  </si>
  <si>
    <t>Class 6: 350-450 t dry biomass / ha</t>
  </si>
  <si>
    <t>Japan</t>
  </si>
  <si>
    <t>WA</t>
  </si>
  <si>
    <t>Melbourne</t>
  </si>
  <si>
    <t>P: Undesirable foundation conditions</t>
  </si>
  <si>
    <t>Climate Zone 7</t>
  </si>
  <si>
    <t>Class 6</t>
  </si>
  <si>
    <t>C1</t>
  </si>
  <si>
    <t>Hybrid: Reinforced concrete, timber</t>
  </si>
  <si>
    <t>ALAWA</t>
  </si>
  <si>
    <t>Mallee and acacia woodland/shrubland</t>
  </si>
  <si>
    <t>Class 7: &gt;450 t dry biomass / ha</t>
  </si>
  <si>
    <t>Malaysia</t>
  </si>
  <si>
    <t>Newcastle</t>
  </si>
  <si>
    <t>Climate Zone 8</t>
  </si>
  <si>
    <t>Class 7a</t>
  </si>
  <si>
    <t>C2</t>
  </si>
  <si>
    <t>BRINKIN</t>
  </si>
  <si>
    <t>Open shrubland</t>
  </si>
  <si>
    <t>New Zealand - Auckland / Tāmaki Makaurau</t>
  </si>
  <si>
    <t>Perth</t>
  </si>
  <si>
    <t>Class 7b</t>
  </si>
  <si>
    <t>C3</t>
  </si>
  <si>
    <t>CASUARINA</t>
  </si>
  <si>
    <t>Heathland</t>
  </si>
  <si>
    <t>New Zealand - Christchurch / Ōtautahi</t>
  </si>
  <si>
    <t>Port Headland</t>
  </si>
  <si>
    <t>Class 8</t>
  </si>
  <si>
    <t>C4</t>
  </si>
  <si>
    <t>COCONUT GROVE</t>
  </si>
  <si>
    <t>New Zealand - Dunedin / Ōtepoti</t>
  </si>
  <si>
    <t>Sydney</t>
  </si>
  <si>
    <t>Class 9a</t>
  </si>
  <si>
    <t>JINGILI</t>
  </si>
  <si>
    <t>New Zealand - Tauranga</t>
  </si>
  <si>
    <t>Townsville</t>
  </si>
  <si>
    <t>Class 9b</t>
  </si>
  <si>
    <t>LEE POINT</t>
  </si>
  <si>
    <t>New Zealand - Napier / Ahuriri</t>
  </si>
  <si>
    <t>Wollongong</t>
  </si>
  <si>
    <t>Class 9c</t>
  </si>
  <si>
    <t>LYONS</t>
  </si>
  <si>
    <t>New Zealand - Wellington / Te Whanganui-a-Tara</t>
  </si>
  <si>
    <t>Class 10a</t>
  </si>
  <si>
    <t>MILLNER</t>
  </si>
  <si>
    <t>Russia</t>
  </si>
  <si>
    <t>Class 10b</t>
  </si>
  <si>
    <t>MOIL</t>
  </si>
  <si>
    <t>South Korea</t>
  </si>
  <si>
    <t>Class 10c</t>
  </si>
  <si>
    <t>MUIRHEAD</t>
  </si>
  <si>
    <t>Thailand</t>
  </si>
  <si>
    <t>NAKARA</t>
  </si>
  <si>
    <t>Turkey</t>
  </si>
  <si>
    <t>NIGHTCLIFF</t>
  </si>
  <si>
    <t>United Kingdom</t>
  </si>
  <si>
    <t>RAPID CREEK</t>
  </si>
  <si>
    <t>USA - East Coast</t>
  </si>
  <si>
    <t>TIWI</t>
  </si>
  <si>
    <t>USA - West Coast</t>
  </si>
  <si>
    <t>WAGAMAN</t>
  </si>
  <si>
    <t>Local</t>
  </si>
  <si>
    <t>WANGURI</t>
  </si>
  <si>
    <t>ANULA</t>
  </si>
  <si>
    <t>BUFFALO CREEK</t>
  </si>
  <si>
    <t>HOLMES</t>
  </si>
  <si>
    <t>KARAMA</t>
  </si>
  <si>
    <t>LEANYER</t>
  </si>
  <si>
    <t>MALAK</t>
  </si>
  <si>
    <t>MARRARA</t>
  </si>
  <si>
    <t>NORTHLAKES</t>
  </si>
  <si>
    <t>SANDERSON</t>
  </si>
  <si>
    <t>WOODLEIGH GARDENS</t>
  </si>
  <si>
    <t>WULAGI</t>
  </si>
  <si>
    <t>CHARLES DARWIN UNIVERSITY</t>
  </si>
  <si>
    <t>BAGOT</t>
  </si>
  <si>
    <t>BAYVIEW</t>
  </si>
  <si>
    <t>CHARLES DARWIN</t>
  </si>
  <si>
    <t>COONAWARRA</t>
  </si>
  <si>
    <t>CULLEN BAY</t>
  </si>
  <si>
    <t>DARWIN DC</t>
  </si>
  <si>
    <t>DARWIN INTERNATIONAL AIRPORT</t>
  </si>
  <si>
    <t>DARWIN MC</t>
  </si>
  <si>
    <t>EAST POINT</t>
  </si>
  <si>
    <t>EATON</t>
  </si>
  <si>
    <t>FANNIE BAY</t>
  </si>
  <si>
    <t>LARRAKEYAH</t>
  </si>
  <si>
    <t>LUDMILLA</t>
  </si>
  <si>
    <t>RAAF BASE DARWIN</t>
  </si>
  <si>
    <t>STUART PARK</t>
  </si>
  <si>
    <t>THE GARDENS</t>
  </si>
  <si>
    <t>THE NARROWS</t>
  </si>
  <si>
    <t>WINNELLIE</t>
  </si>
  <si>
    <t>WOOLNER</t>
  </si>
  <si>
    <t>ACACIA HILLS</t>
  </si>
  <si>
    <t>ANGURUGU</t>
  </si>
  <si>
    <t>ANINDILYAKWA</t>
  </si>
  <si>
    <t>ANNIE RIVER</t>
  </si>
  <si>
    <t>BATHURST ISLAND</t>
  </si>
  <si>
    <t>BEES CREEK</t>
  </si>
  <si>
    <t>BELYUEN</t>
  </si>
  <si>
    <t>BLACK JUNGLE</t>
  </si>
  <si>
    <t>BLACKMORE</t>
  </si>
  <si>
    <t>BORDER STORE</t>
  </si>
  <si>
    <t>BURRUNDIE</t>
  </si>
  <si>
    <t>BYNOE</t>
  </si>
  <si>
    <t>BYNOE HARBOUR</t>
  </si>
  <si>
    <t>CAMP CREEK</t>
  </si>
  <si>
    <t>CHANNEL ISLAND</t>
  </si>
  <si>
    <t>CHARLOTTE</t>
  </si>
  <si>
    <t>CLARAVALE</t>
  </si>
  <si>
    <t>COBOURG</t>
  </si>
  <si>
    <t>COLLETT CREEK</t>
  </si>
  <si>
    <t>COOMALIE CREEK</t>
  </si>
  <si>
    <t>COX PENINSULA</t>
  </si>
  <si>
    <t>CROKER ISLAND</t>
  </si>
  <si>
    <t>DALY</t>
  </si>
  <si>
    <t>DALY RIVER</t>
  </si>
  <si>
    <t>DARWIN RIVER DAM</t>
  </si>
  <si>
    <t>DELISSAVILLE</t>
  </si>
  <si>
    <t>DOUGLAS-DALY</t>
  </si>
  <si>
    <t>EAST ARM</t>
  </si>
  <si>
    <t>EAST ARNHEM</t>
  </si>
  <si>
    <t>ELRUNDIE</t>
  </si>
  <si>
    <t>EVA VALLEY</t>
  </si>
  <si>
    <t>FINNISS VALLEY</t>
  </si>
  <si>
    <t>FLEMING</t>
  </si>
  <si>
    <t>FLY CREEK</t>
  </si>
  <si>
    <t>FREDS PASS</t>
  </si>
  <si>
    <t>GALIWINKU</t>
  </si>
  <si>
    <t>GLYDE POINT</t>
  </si>
  <si>
    <t>GOULBOURN ISLAND</t>
  </si>
  <si>
    <t>GOULBURN ISLAND</t>
  </si>
  <si>
    <t>GUNBALANYA</t>
  </si>
  <si>
    <t>GUNN POINT</t>
  </si>
  <si>
    <t>HAYES CREEK</t>
  </si>
  <si>
    <t>HIDDEN VALLEY</t>
  </si>
  <si>
    <t>HOTHAM</t>
  </si>
  <si>
    <t>HUGHES</t>
  </si>
  <si>
    <t>KAKADU</t>
  </si>
  <si>
    <t>KOOLPINYAH</t>
  </si>
  <si>
    <t>LAKE BENNETT</t>
  </si>
  <si>
    <t>LAMBELLS LAGOON</t>
  </si>
  <si>
    <t>LITCHFIELD PARK</t>
  </si>
  <si>
    <t>LIVINGSTONE</t>
  </si>
  <si>
    <t>LLOYD CREEK</t>
  </si>
  <si>
    <t>MANDORAH</t>
  </si>
  <si>
    <t>MANINGRIDA</t>
  </si>
  <si>
    <t>MAPURU</t>
  </si>
  <si>
    <t>MARANUNGA</t>
  </si>
  <si>
    <t>MARGARET RIVER</t>
  </si>
  <si>
    <t>MARRAKAI</t>
  </si>
  <si>
    <t>MCMINNS LAGOON</t>
  </si>
  <si>
    <t>MICKETT CREEK</t>
  </si>
  <si>
    <t>MIDDLE POINT</t>
  </si>
  <si>
    <t>MILIKAPITI</t>
  </si>
  <si>
    <t>MILINGIMBI</t>
  </si>
  <si>
    <t>MILLWOOD</t>
  </si>
  <si>
    <t>MILYAKBURRA</t>
  </si>
  <si>
    <t>MINJILANG</t>
  </si>
  <si>
    <t>MOUNT BUNDEY</t>
  </si>
  <si>
    <t>MURRUMUJUK</t>
  </si>
  <si>
    <t>NAUIYU</t>
  </si>
  <si>
    <t>NEMARLUK</t>
  </si>
  <si>
    <t>NGANMARRIYANGA</t>
  </si>
  <si>
    <t>NGUIU</t>
  </si>
  <si>
    <t>NUMBULWAR</t>
  </si>
  <si>
    <t>NUMBURINDI</t>
  </si>
  <si>
    <t>OENPELLI</t>
  </si>
  <si>
    <t>PEPPIMENARTI</t>
  </si>
  <si>
    <t>PIRLANGIMPI</t>
  </si>
  <si>
    <t>POINT STEPHENS</t>
  </si>
  <si>
    <t>POINT STUART</t>
  </si>
  <si>
    <t>PULARUMPI</t>
  </si>
  <si>
    <t>PULUMPA</t>
  </si>
  <si>
    <t>RAKULA</t>
  </si>
  <si>
    <t>RAMINGINING</t>
  </si>
  <si>
    <t>ROBIN FALLS</t>
  </si>
  <si>
    <t>RUM JUNGLE</t>
  </si>
  <si>
    <t>SANDPALMS ROADHOUSE</t>
  </si>
  <si>
    <t>SOUTHPORT</t>
  </si>
  <si>
    <t>STAPLETON</t>
  </si>
  <si>
    <t>THAMARRURR</t>
  </si>
  <si>
    <t>TIPPERARY</t>
  </si>
  <si>
    <t>TIVENDALE</t>
  </si>
  <si>
    <t>TIWI ISLANDS</t>
  </si>
  <si>
    <t>TORTILLA FLATS</t>
  </si>
  <si>
    <t>TUMBLING WATERS</t>
  </si>
  <si>
    <t>UMBAKUMBA</t>
  </si>
  <si>
    <t>VERNON ISLANDS</t>
  </si>
  <si>
    <t>VIRGINIA</t>
  </si>
  <si>
    <t>WADEYE</t>
  </si>
  <si>
    <t>WAK WAK</t>
  </si>
  <si>
    <t>WARRUWI</t>
  </si>
  <si>
    <t>WEDDELL</t>
  </si>
  <si>
    <t>WEST ARNHEM</t>
  </si>
  <si>
    <t>WICKHAM</t>
  </si>
  <si>
    <t>WISHART</t>
  </si>
  <si>
    <t>WOOLANING</t>
  </si>
  <si>
    <t>WURRUMIYANGA</t>
  </si>
  <si>
    <t>BERRIMAH</t>
  </si>
  <si>
    <t>KNUCKEY LAGOON</t>
  </si>
  <si>
    <t>HOLTZE</t>
  </si>
  <si>
    <t>PINELANDS</t>
  </si>
  <si>
    <t>ARCHER</t>
  </si>
  <si>
    <t>DRIVER</t>
  </si>
  <si>
    <t>DURACK</t>
  </si>
  <si>
    <t>FARRAR</t>
  </si>
  <si>
    <t>GRAY</t>
  </si>
  <si>
    <t>MARLOW LAGOON</t>
  </si>
  <si>
    <t>MOULDEN</t>
  </si>
  <si>
    <t>PALMERSTON</t>
  </si>
  <si>
    <t>SHOAL BAY</t>
  </si>
  <si>
    <t>WOODROFFE</t>
  </si>
  <si>
    <t>YARRAWONGA</t>
  </si>
  <si>
    <t>BAKEWELL</t>
  </si>
  <si>
    <t>BELLAMACK</t>
  </si>
  <si>
    <t>GUNN</t>
  </si>
  <si>
    <t>JOHNSTON</t>
  </si>
  <si>
    <t>MITCHELL</t>
  </si>
  <si>
    <t>ROSEBERY</t>
  </si>
  <si>
    <t>ROSEBERY HEIGHTS</t>
  </si>
  <si>
    <t>ZUCCOLI</t>
  </si>
  <si>
    <t>Coolalinga</t>
  </si>
  <si>
    <t>HOWARD SPRINGS</t>
  </si>
  <si>
    <t>GIRRAWEEN</t>
  </si>
  <si>
    <t>HERBERT</t>
  </si>
  <si>
    <t>HUMPTY DOO</t>
  </si>
  <si>
    <t>MANTON</t>
  </si>
  <si>
    <t>NOONAMAH</t>
  </si>
  <si>
    <t>BERRY SPRINGS</t>
  </si>
  <si>
    <t>COOLALINGA</t>
  </si>
  <si>
    <t>DUNDEE BEACH</t>
  </si>
  <si>
    <t>DUNDEE DOWNS</t>
  </si>
  <si>
    <t>DUNDEE FOREST</t>
  </si>
  <si>
    <t>DARWIN RIVER</t>
  </si>
  <si>
    <t>BATCHELOR</t>
  </si>
  <si>
    <t>ADELAIDE RIVER</t>
  </si>
  <si>
    <t>PINE CREEK</t>
  </si>
  <si>
    <t>COSSACK</t>
  </si>
  <si>
    <t>EMUNGALAN</t>
  </si>
  <si>
    <t>KATHERINE</t>
  </si>
  <si>
    <t>KATHERINE EAST</t>
  </si>
  <si>
    <t>KATHERINE SOUTH</t>
  </si>
  <si>
    <t>LANSDOWNE</t>
  </si>
  <si>
    <t>ARNOLD</t>
  </si>
  <si>
    <t>BAINES</t>
  </si>
  <si>
    <t>BARUNGA</t>
  </si>
  <si>
    <t>BESWICK</t>
  </si>
  <si>
    <t>BESWICK CREEK</t>
  </si>
  <si>
    <t>BINJARI</t>
  </si>
  <si>
    <t>BIRDUM</t>
  </si>
  <si>
    <t>BRADSHAW</t>
  </si>
  <si>
    <t>BUCHANAN</t>
  </si>
  <si>
    <t>BULMAN WEEMOL</t>
  </si>
  <si>
    <t>CRESWELL</t>
  </si>
  <si>
    <t>DAGURAGU</t>
  </si>
  <si>
    <t>DALY WATERS</t>
  </si>
  <si>
    <t>DELAMERE</t>
  </si>
  <si>
    <t>DUNMARRA</t>
  </si>
  <si>
    <t>EDITH</t>
  </si>
  <si>
    <t>EDITH RIVER</t>
  </si>
  <si>
    <t>ELSEY</t>
  </si>
  <si>
    <t>ELSEY STATION</t>
  </si>
  <si>
    <t>FLORINA</t>
  </si>
  <si>
    <t>FLYING FOX</t>
  </si>
  <si>
    <t>GREGORY</t>
  </si>
  <si>
    <t>GULUNG MARDRULK</t>
  </si>
  <si>
    <t>GURINDJI</t>
  </si>
  <si>
    <t>HELEN SPRINGS STATION</t>
  </si>
  <si>
    <t>JILKMINGGAN</t>
  </si>
  <si>
    <t>KALKARINDJI</t>
  </si>
  <si>
    <t>KALKARINGI</t>
  </si>
  <si>
    <t>LAJAMANU</t>
  </si>
  <si>
    <t>LARRIMAH</t>
  </si>
  <si>
    <t>LIMMEN</t>
  </si>
  <si>
    <t>MANBULLOO</t>
  </si>
  <si>
    <t>MARANBOY</t>
  </si>
  <si>
    <t>MATARANKA</t>
  </si>
  <si>
    <t>MCARTHUR</t>
  </si>
  <si>
    <t>MINIYERI</t>
  </si>
  <si>
    <t>NGUKURR</t>
  </si>
  <si>
    <t>NITMILUK</t>
  </si>
  <si>
    <t>NUTWOOD DOWNS</t>
  </si>
  <si>
    <t>PELLEW ISLANDS</t>
  </si>
  <si>
    <t>PIGEON HOLE</t>
  </si>
  <si>
    <t>ROBINSON RIVER</t>
  </si>
  <si>
    <t>STURT PLATEAU</t>
  </si>
  <si>
    <t>TANAMI EAST</t>
  </si>
  <si>
    <t>TIMBER CREEK</t>
  </si>
  <si>
    <t>TOP SPRINGS</t>
  </si>
  <si>
    <t>URALLA</t>
  </si>
  <si>
    <t>VENN</t>
  </si>
  <si>
    <t>VICTORIA RIVER</t>
  </si>
  <si>
    <t>VICTORIA RIVER DOWNS</t>
  </si>
  <si>
    <t>WARUMUNGU</t>
  </si>
  <si>
    <t>WAVE HILL</t>
  </si>
  <si>
    <t>WILTON</t>
  </si>
  <si>
    <t>YARRALIN</t>
  </si>
  <si>
    <t>TINDAL</t>
  </si>
  <si>
    <t>TINDAL RAAF</t>
  </si>
  <si>
    <t>BORROLOOLA</t>
  </si>
  <si>
    <t>KING ASH BAY</t>
  </si>
  <si>
    <t>TENNANT CREEK</t>
  </si>
  <si>
    <t>BRUNCHILLY</t>
  </si>
  <si>
    <t>AVON DOWNS</t>
  </si>
  <si>
    <t>CALVERT</t>
  </si>
  <si>
    <t>CRESSWELL DOWNS</t>
  </si>
  <si>
    <t>ELLIOTT</t>
  </si>
  <si>
    <t>HELEN SPRINGS</t>
  </si>
  <si>
    <t>MUCKATY STATION</t>
  </si>
  <si>
    <t>NEWCASTLE WATERS</t>
  </si>
  <si>
    <t>NICHOLSON</t>
  </si>
  <si>
    <t>PAMAYU</t>
  </si>
  <si>
    <t>PHILLIP CREEK STATION</t>
  </si>
  <si>
    <t>RENNER SPRINGS</t>
  </si>
  <si>
    <t>TABLELANDS</t>
  </si>
  <si>
    <t>THREE WAYS</t>
  </si>
  <si>
    <t>WARREGO</t>
  </si>
  <si>
    <t>WOLLOGORANG STATION</t>
  </si>
  <si>
    <t>WYCLIFFE WELL</t>
  </si>
  <si>
    <t>ALICE SPRINGS</t>
  </si>
  <si>
    <t>ARALUEN</t>
  </si>
  <si>
    <t>BRAITLING</t>
  </si>
  <si>
    <t>CICCONE</t>
  </si>
  <si>
    <t>DESERT SPRINGS</t>
  </si>
  <si>
    <t>EAST SIDE</t>
  </si>
  <si>
    <t>GILLEN</t>
  </si>
  <si>
    <t>SADADEEN</t>
  </si>
  <si>
    <t>STUART</t>
  </si>
  <si>
    <t>THE GAP</t>
  </si>
  <si>
    <t>WHITE GUMS</t>
  </si>
  <si>
    <t>AHERRENGE</t>
  </si>
  <si>
    <t>ALI CURUNG</t>
  </si>
  <si>
    <t>AMATA</t>
  </si>
  <si>
    <t>AMOONGUNA</t>
  </si>
  <si>
    <t>AMPILATWATJA</t>
  </si>
  <si>
    <t>ANANGU PITJANTJATJARA YANKUNYTJATJARA</t>
  </si>
  <si>
    <t>ANATYE</t>
  </si>
  <si>
    <t>ANMATJERE</t>
  </si>
  <si>
    <t>ANTEWENEGERRDE</t>
  </si>
  <si>
    <t>AREYONGA</t>
  </si>
  <si>
    <t>ATITJERE</t>
  </si>
  <si>
    <t>AYERS RANGE SOUTH</t>
  </si>
  <si>
    <t>AYERS ROCK</t>
  </si>
  <si>
    <t>BARROW CREEK</t>
  </si>
  <si>
    <t>BURT PLAIN</t>
  </si>
  <si>
    <t>CANTEEN CREEK</t>
  </si>
  <si>
    <t>CHILLA WELL</t>
  </si>
  <si>
    <t>COSTELLO</t>
  </si>
  <si>
    <t>DAVENPORT</t>
  </si>
  <si>
    <t>DE ROSE HILL</t>
  </si>
  <si>
    <t>DOCKER RIVER</t>
  </si>
  <si>
    <t>ENGAWALA</t>
  </si>
  <si>
    <t>ERLDUNDA</t>
  </si>
  <si>
    <t>ERNABELLA</t>
  </si>
  <si>
    <t>ERNABELLA (PUKATJA)</t>
  </si>
  <si>
    <t>FINKE</t>
  </si>
  <si>
    <t>FREGON</t>
  </si>
  <si>
    <t>GHAN</t>
  </si>
  <si>
    <t>GIBSON DESERT NORTH</t>
  </si>
  <si>
    <t>GIBSON DESERT SOUTH</t>
  </si>
  <si>
    <t>HAASTS BLUFF</t>
  </si>
  <si>
    <t>HALE</t>
  </si>
  <si>
    <t>HART</t>
  </si>
  <si>
    <t>HART RANGE</t>
  </si>
  <si>
    <t>HERMANNSBURG</t>
  </si>
  <si>
    <t>HUGH</t>
  </si>
  <si>
    <t>IMAMPA</t>
  </si>
  <si>
    <t>IMANPA</t>
  </si>
  <si>
    <t>INDULKANA</t>
  </si>
  <si>
    <t>INDULKANA (IWANTJA)</t>
  </si>
  <si>
    <t>ININTI STORE</t>
  </si>
  <si>
    <t>IRRUNYTJU</t>
  </si>
  <si>
    <t>IWANTJA</t>
  </si>
  <si>
    <t>JAY CREEK</t>
  </si>
  <si>
    <t>KALKA</t>
  </si>
  <si>
    <t>KALTJITI</t>
  </si>
  <si>
    <t>KALTUKATJARA</t>
  </si>
  <si>
    <t>KANPA</t>
  </si>
  <si>
    <t>KANPI</t>
  </si>
  <si>
    <t>KINGS CREEK STATION</t>
  </si>
  <si>
    <t>KINTORE</t>
  </si>
  <si>
    <t>KIWIRRKURRA</t>
  </si>
  <si>
    <t>KULGERA</t>
  </si>
  <si>
    <t>KUNPARRKA</t>
  </si>
  <si>
    <t>LAKE MACKAY</t>
  </si>
  <si>
    <t>LAMBINA</t>
  </si>
  <si>
    <t>LARAMBA</t>
  </si>
  <si>
    <t>MACDONNELL RANGE</t>
  </si>
  <si>
    <t>MANTAMARU</t>
  </si>
  <si>
    <t>MEREENIE</t>
  </si>
  <si>
    <t>MIMILI</t>
  </si>
  <si>
    <t>MOUNT LIEBIG</t>
  </si>
  <si>
    <t>MOUNT ZEIL</t>
  </si>
  <si>
    <t>MULGA BORE</t>
  </si>
  <si>
    <t>MURPUTJA</t>
  </si>
  <si>
    <t>MURPUTJA HOMELANDS</t>
  </si>
  <si>
    <t>MUTITJULU</t>
  </si>
  <si>
    <t>NAMATJIRA</t>
  </si>
  <si>
    <t>NAPPERBY STATION</t>
  </si>
  <si>
    <t>NGAANYATJARRA-GILES</t>
  </si>
  <si>
    <t>NYAPARI</t>
  </si>
  <si>
    <t>NYIRRIPI</t>
  </si>
  <si>
    <t>PAPULANKUTJA</t>
  </si>
  <si>
    <t>PAPUNYA</t>
  </si>
  <si>
    <t>PATJARR</t>
  </si>
  <si>
    <t>PETERMANN</t>
  </si>
  <si>
    <t>PIPALYATJARA</t>
  </si>
  <si>
    <t>PITJANTJATJARA HOMELANDS</t>
  </si>
  <si>
    <t>PUKATJA</t>
  </si>
  <si>
    <t>SANDOVER</t>
  </si>
  <si>
    <t>SANTA TERESA</t>
  </si>
  <si>
    <t>SIMPSON</t>
  </si>
  <si>
    <t>TANAMI</t>
  </si>
  <si>
    <t>TARA</t>
  </si>
  <si>
    <t>TELEGRAPH STATION</t>
  </si>
  <si>
    <t>THANGKENHARENGE</t>
  </si>
  <si>
    <t>TI TREE</t>
  </si>
  <si>
    <t>TIEYON</t>
  </si>
  <si>
    <t>TITJIKALA</t>
  </si>
  <si>
    <t>TJIRRKARLI</t>
  </si>
  <si>
    <t>TJUKURLA</t>
  </si>
  <si>
    <t>ULURU</t>
  </si>
  <si>
    <t>UMPANGARA</t>
  </si>
  <si>
    <t>UMUWA</t>
  </si>
  <si>
    <t>URAPUNTJA</t>
  </si>
  <si>
    <t>WALLACE ROCKHOLE</t>
  </si>
  <si>
    <t>WANARN</t>
  </si>
  <si>
    <t>WARAKURNA</t>
  </si>
  <si>
    <t>WATARRU</t>
  </si>
  <si>
    <t>WATINUMA</t>
  </si>
  <si>
    <t>WILLOWRA</t>
  </si>
  <si>
    <t>WILORA</t>
  </si>
  <si>
    <t>WINGELLINA</t>
  </si>
  <si>
    <t>WUTUNUGURRA</t>
  </si>
  <si>
    <t>YUELAMU</t>
  </si>
  <si>
    <t>YUENDUMU</t>
  </si>
  <si>
    <t>YULARA</t>
  </si>
  <si>
    <t>YUNYARINYI</t>
  </si>
  <si>
    <t>ARUMBERA</t>
  </si>
  <si>
    <t>CONNELLAN</t>
  </si>
  <si>
    <t>HEAVITREE GAP CPA</t>
  </si>
  <si>
    <t>ILPARPA</t>
  </si>
  <si>
    <t>KILGARIFF</t>
  </si>
  <si>
    <t>ROSS</t>
  </si>
  <si>
    <t>IRLPME</t>
  </si>
  <si>
    <t>MOUNT JOHNS</t>
  </si>
  <si>
    <t>UNDOOLYA</t>
  </si>
  <si>
    <t>FLYNN</t>
  </si>
  <si>
    <t>LARAPINTA</t>
  </si>
  <si>
    <t>GAPUWIYAK</t>
  </si>
  <si>
    <t>GOVE</t>
  </si>
  <si>
    <t>GUNYANGARA</t>
  </si>
  <si>
    <t>NHULUNBUY</t>
  </si>
  <si>
    <t>YIRRKALA</t>
  </si>
  <si>
    <t>ALYANGULA</t>
  </si>
  <si>
    <t>JABIRU</t>
  </si>
  <si>
    <t>UNIVERSITY</t>
  </si>
  <si>
    <t>SYDNEY</t>
  </si>
  <si>
    <t>HAYMARKET</t>
  </si>
  <si>
    <t>AUSTRALIA SQUARE</t>
  </si>
  <si>
    <t>GROSVENOR PLACE</t>
  </si>
  <si>
    <t>ROYAL EXCHANGE</t>
  </si>
  <si>
    <t>QUEEN VICTORIA BUILDING</t>
  </si>
  <si>
    <t>SYDNEY SOUTH</t>
  </si>
  <si>
    <t>DARLINGHURST</t>
  </si>
  <si>
    <t>EASTERN SUBURBS MC</t>
  </si>
  <si>
    <t>POTTS POINT</t>
  </si>
  <si>
    <t>KINGS CROSS</t>
  </si>
  <si>
    <t>WOOLLAHRA</t>
  </si>
  <si>
    <t>BONDI JUNCTION</t>
  </si>
  <si>
    <t>DOUBLE BAY</t>
  </si>
  <si>
    <t>BROADWAY</t>
  </si>
  <si>
    <t>CHULLORA</t>
  </si>
  <si>
    <t>SOUTHERN SUBURBS MC</t>
  </si>
  <si>
    <t>STRAWBERRY HILLS</t>
  </si>
  <si>
    <t>EVELEIGH</t>
  </si>
  <si>
    <t>ALEXANDRIA</t>
  </si>
  <si>
    <t>WATERLOO</t>
  </si>
  <si>
    <t>CAMPERDOWN</t>
  </si>
  <si>
    <t>BOTANY</t>
  </si>
  <si>
    <t>MASCOT</t>
  </si>
  <si>
    <t>KENSINGTON</t>
  </si>
  <si>
    <t>UNSW SYDNEY</t>
  </si>
  <si>
    <t>DRUMMOYNE</t>
  </si>
  <si>
    <t>MARRICKVILLE</t>
  </si>
  <si>
    <t>KINGSGROVE</t>
  </si>
  <si>
    <t>HURSTVILLE BC</t>
  </si>
  <si>
    <t>KINGSGROVE DC</t>
  </si>
  <si>
    <t>KOGARAH</t>
  </si>
  <si>
    <t>MIRANDA</t>
  </si>
  <si>
    <t>HURSTVILLE</t>
  </si>
  <si>
    <t>CARINGBAH</t>
  </si>
  <si>
    <t>SUTHERLAND</t>
  </si>
  <si>
    <t>WEST CHATSWOOD</t>
  </si>
  <si>
    <t>NORTHBRIDGE</t>
  </si>
  <si>
    <t>MILSONS POINT</t>
  </si>
  <si>
    <t>ARTARMON</t>
  </si>
  <si>
    <t>CROWS NEST</t>
  </si>
  <si>
    <t>ST LEONARDS</t>
  </si>
  <si>
    <t>LANE COVE</t>
  </si>
  <si>
    <t>LANE COVE DC</t>
  </si>
  <si>
    <t>HORNSBY</t>
  </si>
  <si>
    <t>HORNSBY WESTFIELD</t>
  </si>
  <si>
    <t>FRENCHS FOREST</t>
  </si>
  <si>
    <t>MANLY</t>
  </si>
  <si>
    <t>MONA VALE</t>
  </si>
  <si>
    <t>NORTH RYDE</t>
  </si>
  <si>
    <t>NORTH RYDE BC</t>
  </si>
  <si>
    <t>GLADESVILLE</t>
  </si>
  <si>
    <t>RYDE</t>
  </si>
  <si>
    <t>WEST RYDE</t>
  </si>
  <si>
    <t>ERMINGTON</t>
  </si>
  <si>
    <t>EPPING</t>
  </si>
  <si>
    <t>PENNANT HILLS</t>
  </si>
  <si>
    <t>SEVEN HILLS</t>
  </si>
  <si>
    <t>PARRAMATTA</t>
  </si>
  <si>
    <t>NORTH PARRAMATTA</t>
  </si>
  <si>
    <t>BAULKHAM HILLS</t>
  </si>
  <si>
    <t>CASTLE HILL</t>
  </si>
  <si>
    <t>SEVEN HILLS MC</t>
  </si>
  <si>
    <t>ST MARYS</t>
  </si>
  <si>
    <t>ASHFIELD</t>
  </si>
  <si>
    <t>BURWOOD</t>
  </si>
  <si>
    <t>SILVERWATER</t>
  </si>
  <si>
    <t>STRATHFIELD</t>
  </si>
  <si>
    <t>LIDCOMBE</t>
  </si>
  <si>
    <t>GRANVILLE</t>
  </si>
  <si>
    <t>AUBURN</t>
  </si>
  <si>
    <t>WETHERILL PARK</t>
  </si>
  <si>
    <t>WETHERILL PARK DC</t>
  </si>
  <si>
    <t>FAIRFIELD</t>
  </si>
  <si>
    <t>LIVERPOOL</t>
  </si>
  <si>
    <t>MOOREBANK</t>
  </si>
  <si>
    <t>BANKSTOWN</t>
  </si>
  <si>
    <t>INGLEBURN</t>
  </si>
  <si>
    <t>MILPERRA</t>
  </si>
  <si>
    <t>BARANGAROO</t>
  </si>
  <si>
    <t>DARLING HARBOUR</t>
  </si>
  <si>
    <t>DAWES POINT</t>
  </si>
  <si>
    <t>MILLERS POINT</t>
  </si>
  <si>
    <t>PARLIAMENT HOUSE</t>
  </si>
  <si>
    <t>THE ROCKS</t>
  </si>
  <si>
    <t>WORLD SQUARE</t>
  </si>
  <si>
    <t>ALEXANDRIA MC</t>
  </si>
  <si>
    <t>THE UNIVERSITY OF SYDNEY</t>
  </si>
  <si>
    <t>ULTIMO</t>
  </si>
  <si>
    <t>CHIPPENDALE</t>
  </si>
  <si>
    <t>DARLINGTON</t>
  </si>
  <si>
    <t>GOLDEN GROVE</t>
  </si>
  <si>
    <t>DARLING ISLAND</t>
  </si>
  <si>
    <t>PYRMONT</t>
  </si>
  <si>
    <t>SURRY HILLS</t>
  </si>
  <si>
    <t>TAYLOR SQUARE</t>
  </si>
  <si>
    <t>ELIZABETH BAY</t>
  </si>
  <si>
    <t>HMAS KUTTABUL</t>
  </si>
  <si>
    <t>RUSHCUTTERS BAY</t>
  </si>
  <si>
    <t>WOOLLOOMOOLOO</t>
  </si>
  <si>
    <t>BEACONSFIELD</t>
  </si>
  <si>
    <t>REDFERN</t>
  </si>
  <si>
    <t>WATERLOO DC</t>
  </si>
  <si>
    <t>ZETLAND</t>
  </si>
  <si>
    <t>EASTLAKES</t>
  </si>
  <si>
    <t>BANKSMEADOW</t>
  </si>
  <si>
    <t>SYDNEY DOMESTIC AIRPORT</t>
  </si>
  <si>
    <t>SYDNEY INTERNATIONAL AIRPORT</t>
  </si>
  <si>
    <t>CENTENNIAL PARK</t>
  </si>
  <si>
    <t>MOORE PARK</t>
  </si>
  <si>
    <t>PADDINGTON</t>
  </si>
  <si>
    <t>BONDI JUNCTION PLAZA</t>
  </si>
  <si>
    <t>QUEENS PARK</t>
  </si>
  <si>
    <t>BELLEVUE HILL</t>
  </si>
  <si>
    <t>BRONTE</t>
  </si>
  <si>
    <t>CHARING CROSS</t>
  </si>
  <si>
    <t>WAVERLEY</t>
  </si>
  <si>
    <t>BEN BUCKLER</t>
  </si>
  <si>
    <t>BONDI</t>
  </si>
  <si>
    <t>BONDI BEACH</t>
  </si>
  <si>
    <t>NORTH BONDI</t>
  </si>
  <si>
    <t>TAMARAMA</t>
  </si>
  <si>
    <t>DARLING POINT</t>
  </si>
  <si>
    <t>EDGECLIFF</t>
  </si>
  <si>
    <t>HMAS RUSHCUTTERS</t>
  </si>
  <si>
    <t>POINT PIPER</t>
  </si>
  <si>
    <t>ROSE BAY</t>
  </si>
  <si>
    <t>DIAMOND BAY</t>
  </si>
  <si>
    <t>DOVER HEIGHTS</t>
  </si>
  <si>
    <t>HMAS WATSON</t>
  </si>
  <si>
    <t>ROSE BAY NORTH</t>
  </si>
  <si>
    <t>VAUCLUSE</t>
  </si>
  <si>
    <t>WATSONS BAY</t>
  </si>
  <si>
    <t>CLOVELLY</t>
  </si>
  <si>
    <t>CLOVELLY WEST</t>
  </si>
  <si>
    <t>RANDWICK</t>
  </si>
  <si>
    <t>RANDWICK DC</t>
  </si>
  <si>
    <t>ST PAULS</t>
  </si>
  <si>
    <t>DACEYVILLE</t>
  </si>
  <si>
    <t>KINGSFORD</t>
  </si>
  <si>
    <t>COOGEE</t>
  </si>
  <si>
    <t>SOUTH COOGEE</t>
  </si>
  <si>
    <t>MAROUBRA</t>
  </si>
  <si>
    <t>MAROUBRA SOUTH</t>
  </si>
  <si>
    <t>PAGEWOOD</t>
  </si>
  <si>
    <t>CHIFLEY</t>
  </si>
  <si>
    <t>EASTGARDENS</t>
  </si>
  <si>
    <t>HILLSDALE</t>
  </si>
  <si>
    <t>LA PEROUSE</t>
  </si>
  <si>
    <t>LITTLE BAY</t>
  </si>
  <si>
    <t>MALABAR</t>
  </si>
  <si>
    <t>MATRAVILLE</t>
  </si>
  <si>
    <t>PHILLIP BAY</t>
  </si>
  <si>
    <t>PORT BOTANY</t>
  </si>
  <si>
    <t>FOREST LODGE</t>
  </si>
  <si>
    <t>GLEBE</t>
  </si>
  <si>
    <t>ANNANDALE</t>
  </si>
  <si>
    <t>ROZELLE</t>
  </si>
  <si>
    <t>LEICHHARDT</t>
  </si>
  <si>
    <t>LILYFIELD</t>
  </si>
  <si>
    <t>BALMAIN</t>
  </si>
  <si>
    <t>BALMAIN EAST</t>
  </si>
  <si>
    <t>BIRCHGROVE</t>
  </si>
  <si>
    <t>ENMORE</t>
  </si>
  <si>
    <t>NEWTOWN</t>
  </si>
  <si>
    <t>ERSKINEVILLE</t>
  </si>
  <si>
    <t>ST PETERS</t>
  </si>
  <si>
    <t>ST PETERS DC</t>
  </si>
  <si>
    <t>SYDENHAM</t>
  </si>
  <si>
    <t>TEMPE</t>
  </si>
  <si>
    <t>HABERFIELD</t>
  </si>
  <si>
    <t>ABBOTSFORD</t>
  </si>
  <si>
    <t>CANADA BAY</t>
  </si>
  <si>
    <t>CHISWICK</t>
  </si>
  <si>
    <t>FIVE DOCK</t>
  </si>
  <si>
    <t>RODD POINT</t>
  </si>
  <si>
    <t>RUSSELL LEA</t>
  </si>
  <si>
    <t>WAREEMBA</t>
  </si>
  <si>
    <t>STANMORE</t>
  </si>
  <si>
    <t>WESTGATE</t>
  </si>
  <si>
    <t>LEWISHAM</t>
  </si>
  <si>
    <t>PETERSHAM</t>
  </si>
  <si>
    <t>PETERSHAM NORTH</t>
  </si>
  <si>
    <t>MISSENDEN ROAD</t>
  </si>
  <si>
    <t>NORTH SYDNEY</t>
  </si>
  <si>
    <t>CHATSWOOD</t>
  </si>
  <si>
    <t>NORTHERN SUBURBS MC</t>
  </si>
  <si>
    <t>HMAS PLATYPUS</t>
  </si>
  <si>
    <t>HMAS WATERHEN</t>
  </si>
  <si>
    <t>LAVENDER BAY</t>
  </si>
  <si>
    <t>MCMAHONS POINT</t>
  </si>
  <si>
    <t>NORTH SYDNEY SHOPPINGWORLD</t>
  </si>
  <si>
    <t>WAVERTON</t>
  </si>
  <si>
    <t>KIRRIBILLI</t>
  </si>
  <si>
    <t>CAMMERAY</t>
  </si>
  <si>
    <t>CROWS NEST DC</t>
  </si>
  <si>
    <t>GORE HILL</t>
  </si>
  <si>
    <t>GREENWICH</t>
  </si>
  <si>
    <t>NAREMBURN</t>
  </si>
  <si>
    <t>ROYAL NORTH SHORE HOSPITAL</t>
  </si>
  <si>
    <t>WOLLSTONECRAFT</t>
  </si>
  <si>
    <t>LANE COVE NORTH</t>
  </si>
  <si>
    <t>LANE COVE WEST</t>
  </si>
  <si>
    <t>LINLEY POINT</t>
  </si>
  <si>
    <t>LONGUEVILLE</t>
  </si>
  <si>
    <t>NORTHWOOD</t>
  </si>
  <si>
    <t>OSBORNE PARK</t>
  </si>
  <si>
    <t>RIVERVIEW</t>
  </si>
  <si>
    <t>CHATSWOOD WEST</t>
  </si>
  <si>
    <t>CASTLECRAG</t>
  </si>
  <si>
    <t>MIDDLE COVE</t>
  </si>
  <si>
    <t>NORTH WILLOUGHBY</t>
  </si>
  <si>
    <t>WILLOUGHBY</t>
  </si>
  <si>
    <t>WILLOUGHBY EAST</t>
  </si>
  <si>
    <t>WILLOUGHBY NORTH</t>
  </si>
  <si>
    <t>CASTLE COVE</t>
  </si>
  <si>
    <t>ROSEVILLE</t>
  </si>
  <si>
    <t>ROSEVILLE CHASE</t>
  </si>
  <si>
    <t>EAST LINDFIELD</t>
  </si>
  <si>
    <t>LINDFIELD</t>
  </si>
  <si>
    <t>LINDFIELD WEST</t>
  </si>
  <si>
    <t>EAST KILLARA</t>
  </si>
  <si>
    <t>KILLARA</t>
  </si>
  <si>
    <t>GORDON</t>
  </si>
  <si>
    <t>PYMBLE</t>
  </si>
  <si>
    <t>WEST PYMBLE</t>
  </si>
  <si>
    <t>BOBBIN HEAD</t>
  </si>
  <si>
    <t>NORTH TURRAMURRA</t>
  </si>
  <si>
    <t>SOUTH TURRAMURRA</t>
  </si>
  <si>
    <t>TURRAMURRA</t>
  </si>
  <si>
    <t>WARRAWEE</t>
  </si>
  <si>
    <t>NORTH ST IVES</t>
  </si>
  <si>
    <t>ST IVES</t>
  </si>
  <si>
    <t>ST IVES CHASE</t>
  </si>
  <si>
    <t>NORMANHURST</t>
  </si>
  <si>
    <t>NORTH WAHROONGA</t>
  </si>
  <si>
    <t>WAHROONGA</t>
  </si>
  <si>
    <t>ASQUITH</t>
  </si>
  <si>
    <t>HORNSBY HEIGHTS</t>
  </si>
  <si>
    <t>WAITARA</t>
  </si>
  <si>
    <t>MOUNT COLAH</t>
  </si>
  <si>
    <t>MOUNT KURING-GAI</t>
  </si>
  <si>
    <t>BEROWRA</t>
  </si>
  <si>
    <t>COWAN</t>
  </si>
  <si>
    <t>BEROWRA CREEK</t>
  </si>
  <si>
    <t>BEROWRA HEIGHTS</t>
  </si>
  <si>
    <t>BEROWRA WATERS</t>
  </si>
  <si>
    <t>BAR POINT</t>
  </si>
  <si>
    <t>BROOKLYN</t>
  </si>
  <si>
    <t>CHEERO POINT</t>
  </si>
  <si>
    <t>COGRA BAY</t>
  </si>
  <si>
    <t>DANGAR ISLAND</t>
  </si>
  <si>
    <t>MILSONS PASSAGE</t>
  </si>
  <si>
    <t>MOONEY MOONEY</t>
  </si>
  <si>
    <t>AKUNA BAY</t>
  </si>
  <si>
    <t>COTTAGE POINT</t>
  </si>
  <si>
    <t>DUFFYS FOREST</t>
  </si>
  <si>
    <t>TERREY HILLS</t>
  </si>
  <si>
    <t>BELROSE</t>
  </si>
  <si>
    <t>BELROSE WEST</t>
  </si>
  <si>
    <t>DAVIDSON</t>
  </si>
  <si>
    <t>FRENCHS FOREST EAST</t>
  </si>
  <si>
    <t>FORESTVILLE</t>
  </si>
  <si>
    <t>KILLARNEY HEIGHTS</t>
  </si>
  <si>
    <t>MOSMAN</t>
  </si>
  <si>
    <t>SPIT JUNCTION</t>
  </si>
  <si>
    <t>KURRABA POINT</t>
  </si>
  <si>
    <t>NEUTRAL BAY</t>
  </si>
  <si>
    <t>NEUTRAL BAY JUNCTION</t>
  </si>
  <si>
    <t>CREMORNE</t>
  </si>
  <si>
    <t>CREMORNE JUNCTION</t>
  </si>
  <si>
    <t>CREMORNE POINT</t>
  </si>
  <si>
    <t>HMAS PENGUIN</t>
  </si>
  <si>
    <t>SEAFORTH</t>
  </si>
  <si>
    <t>BALGOWLAH</t>
  </si>
  <si>
    <t>BALGOWLAH HEIGHTS</t>
  </si>
  <si>
    <t>CLONTARF</t>
  </si>
  <si>
    <t>MANLY VALE</t>
  </si>
  <si>
    <t>NORTH BALGOWLAH</t>
  </si>
  <si>
    <t>FAIRLIGHT</t>
  </si>
  <si>
    <t>MANLY EAST</t>
  </si>
  <si>
    <t>CURL CURL</t>
  </si>
  <si>
    <t>FRESHWATER</t>
  </si>
  <si>
    <t>HARBORD</t>
  </si>
  <si>
    <t>QUEENSCLIFF</t>
  </si>
  <si>
    <t>COLLAROY</t>
  </si>
  <si>
    <t>COLLAROY BEACH</t>
  </si>
  <si>
    <t>COLLAROY PLATEAU</t>
  </si>
  <si>
    <t>COLLAROY PLATEAU WEST</t>
  </si>
  <si>
    <t>LONG REEF</t>
  </si>
  <si>
    <t>WHEELER HEIGHTS</t>
  </si>
  <si>
    <t>CROMER</t>
  </si>
  <si>
    <t>CROMER HEIGHTS</t>
  </si>
  <si>
    <t>DEE WHY</t>
  </si>
  <si>
    <t>DEE WHY BEACH</t>
  </si>
  <si>
    <t>NARRAWEENA</t>
  </si>
  <si>
    <t>NORTH CURL CURL</t>
  </si>
  <si>
    <t>WINGALA</t>
  </si>
  <si>
    <t>ALLAMBIE</t>
  </si>
  <si>
    <t>ALLAMBIE HEIGHTS</t>
  </si>
  <si>
    <t>BEACON HILL</t>
  </si>
  <si>
    <t>BROOKVALE</t>
  </si>
  <si>
    <t>NORTH MANLY</t>
  </si>
  <si>
    <t>OXFORD FALLS</t>
  </si>
  <si>
    <t>WARRINGAH MALL</t>
  </si>
  <si>
    <t>ELANORA HEIGHTS</t>
  </si>
  <si>
    <t>INGLESIDE</t>
  </si>
  <si>
    <t>NARRABEEN</t>
  </si>
  <si>
    <t>NARRABEEN PENINSULA</t>
  </si>
  <si>
    <t>NORTH NARRABEEN</t>
  </si>
  <si>
    <t>WARRIEWOOD</t>
  </si>
  <si>
    <t>WARRIEWOOD DC</t>
  </si>
  <si>
    <t>WARRIEWOOD SHOPPING SQUARE</t>
  </si>
  <si>
    <t>CHURCH POINT</t>
  </si>
  <si>
    <t>ELVINA BAY</t>
  </si>
  <si>
    <t>LOVETT BAY</t>
  </si>
  <si>
    <t>MCCARRS CREEK</t>
  </si>
  <si>
    <t>MORNING BAY</t>
  </si>
  <si>
    <t>SCOTLAND ISLAND</t>
  </si>
  <si>
    <t>NEWPORT</t>
  </si>
  <si>
    <t>NEWPORT BEACH</t>
  </si>
  <si>
    <t>AVALON</t>
  </si>
  <si>
    <t>AVALON BEACH</t>
  </si>
  <si>
    <t>BILGOLA</t>
  </si>
  <si>
    <t>BILGOLA BEACH</t>
  </si>
  <si>
    <t>BILGOLA PLATEAU</t>
  </si>
  <si>
    <t>CAREEL BAY</t>
  </si>
  <si>
    <t>CLAREVILLE</t>
  </si>
  <si>
    <t>PARADISE BEACH</t>
  </si>
  <si>
    <t>TAYLORS POINT</t>
  </si>
  <si>
    <t>WHALE BEACH</t>
  </si>
  <si>
    <t>COASTERS RETREAT</t>
  </si>
  <si>
    <t>CURRAWONG BEACH</t>
  </si>
  <si>
    <t>GREAT MACKEREL BEACH</t>
  </si>
  <si>
    <t>PALM BEACH</t>
  </si>
  <si>
    <t>THE BASIN</t>
  </si>
  <si>
    <t>MACQUARIE UNIVERSITY</t>
  </si>
  <si>
    <t>HUNTERS HILL</t>
  </si>
  <si>
    <t>HUNTERS HILL WEST</t>
  </si>
  <si>
    <t>WOOLWICH</t>
  </si>
  <si>
    <t>BORONIA PARK</t>
  </si>
  <si>
    <t>HENLEY</t>
  </si>
  <si>
    <t>HUNTLEYS COVE</t>
  </si>
  <si>
    <t>HUNTLEYS POINT</t>
  </si>
  <si>
    <t>MONASH PARK</t>
  </si>
  <si>
    <t>TENNYSON POINT</t>
  </si>
  <si>
    <t>DENISTONE EAST</t>
  </si>
  <si>
    <t>PUTNEY</t>
  </si>
  <si>
    <t>BLENHEIM ROAD</t>
  </si>
  <si>
    <t>EAST RYDE</t>
  </si>
  <si>
    <t>MACQUARIE CENTRE</t>
  </si>
  <si>
    <t>MACQUARIE PARK</t>
  </si>
  <si>
    <t>DENISTONE</t>
  </si>
  <si>
    <t>DENISTONE WEST</t>
  </si>
  <si>
    <t>MEADOWBANK</t>
  </si>
  <si>
    <t>MELROSE PARK</t>
  </si>
  <si>
    <t>RYDALMERE</t>
  </si>
  <si>
    <t>DUNDAS</t>
  </si>
  <si>
    <t>DUNDAS VALLEY</t>
  </si>
  <si>
    <t>OATLANDS</t>
  </si>
  <si>
    <t>TELOPEA</t>
  </si>
  <si>
    <t>CARLINGFORD</t>
  </si>
  <si>
    <t>CARLINGFORD COURT</t>
  </si>
  <si>
    <t>CARLINGFORD NORTH</t>
  </si>
  <si>
    <t>KINGSDENE</t>
  </si>
  <si>
    <t>BEECROFT</t>
  </si>
  <si>
    <t>CHELTENHAM</t>
  </si>
  <si>
    <t>THORNLEIGH</t>
  </si>
  <si>
    <t>WESTLEIGH</t>
  </si>
  <si>
    <t>NORTH EPPING</t>
  </si>
  <si>
    <t>EASTWOOD</t>
  </si>
  <si>
    <t>MARSFIELD</t>
  </si>
  <si>
    <t>WEST PENNANT HILLS</t>
  </si>
  <si>
    <t>CHERRYBROOK</t>
  </si>
  <si>
    <t>HOMEBUSH BAY</t>
  </si>
  <si>
    <t>NEWINGTON</t>
  </si>
  <si>
    <t>SYDNEY OLYMPIC PARK</t>
  </si>
  <si>
    <t>WENTWORTH POINT</t>
  </si>
  <si>
    <t>SYDNEY MARKETS</t>
  </si>
  <si>
    <t>SUMMER HILL</t>
  </si>
  <si>
    <t>CROYDON</t>
  </si>
  <si>
    <t>CROYDON PARK</t>
  </si>
  <si>
    <t>ENFIELD SOUTH</t>
  </si>
  <si>
    <t>BURWOOD NORTH</t>
  </si>
  <si>
    <t>BURWOOD HEIGHTS</t>
  </si>
  <si>
    <t>ENFIELD</t>
  </si>
  <si>
    <t>STRATHFIELD SOUTH</t>
  </si>
  <si>
    <t>BREAKFAST POINT</t>
  </si>
  <si>
    <t>CABARITA</t>
  </si>
  <si>
    <t>CONCORD</t>
  </si>
  <si>
    <t>MORTLAKE</t>
  </si>
  <si>
    <t>NORTH STRATHFIELD</t>
  </si>
  <si>
    <t>CONCORD WEST</t>
  </si>
  <si>
    <t>CONCORD WEST DC</t>
  </si>
  <si>
    <t>LIBERTY GROVE</t>
  </si>
  <si>
    <t>RHODES</t>
  </si>
  <si>
    <t>CONCORD REPATRIATION HOSPITAL</t>
  </si>
  <si>
    <t>HOMEBUSH</t>
  </si>
  <si>
    <t>HOMEBUSH SOUTH</t>
  </si>
  <si>
    <t>HOMEBUSH WEST</t>
  </si>
  <si>
    <t>BERALA</t>
  </si>
  <si>
    <t>LIDCOMBE NORTH</t>
  </si>
  <si>
    <t>ROOKWOOD</t>
  </si>
  <si>
    <t>BLAXCELL</t>
  </si>
  <si>
    <t>CAMELLIA</t>
  </si>
  <si>
    <t>CLYDE</t>
  </si>
  <si>
    <t>HOLROYD</t>
  </si>
  <si>
    <t>ROSEHILL</t>
  </si>
  <si>
    <t>SOUTH GRANVILLE</t>
  </si>
  <si>
    <t>BIRRONG</t>
  </si>
  <si>
    <t>POTTS HILL</t>
  </si>
  <si>
    <t>REGENTS PARK</t>
  </si>
  <si>
    <t>REGENTS PARK DC</t>
  </si>
  <si>
    <t>AUBURN SOUTH</t>
  </si>
  <si>
    <t>CONSTITUTION HILL</t>
  </si>
  <si>
    <t>GREYSTANES</t>
  </si>
  <si>
    <t>MAYS HILL</t>
  </si>
  <si>
    <t>PEMULWUY</t>
  </si>
  <si>
    <t>PENDLE HILL</t>
  </si>
  <si>
    <t>SOUTH WENTWORTHVILLE</t>
  </si>
  <si>
    <t>WENTWORTHVILLE</t>
  </si>
  <si>
    <t>WESTMEAD</t>
  </si>
  <si>
    <t>OLD TOONGABBIE</t>
  </si>
  <si>
    <t>TOONGABBIE</t>
  </si>
  <si>
    <t>TOONGABBIE EAST</t>
  </si>
  <si>
    <t>KINGS LANGLEY</t>
  </si>
  <si>
    <t>LALOR PARK</t>
  </si>
  <si>
    <t>SEVEN HILLS WEST</t>
  </si>
  <si>
    <t>ARNDELL PARK</t>
  </si>
  <si>
    <t>BLACKTOWN</t>
  </si>
  <si>
    <t>BLACKTOWN WESTPOINT</t>
  </si>
  <si>
    <t>HUNTINGWOOD</t>
  </si>
  <si>
    <t>KINGS PARK</t>
  </si>
  <si>
    <t>MARAYONG</t>
  </si>
  <si>
    <t>PROSPECT</t>
  </si>
  <si>
    <t>HARRIS PARK</t>
  </si>
  <si>
    <t>PARRAMATTA WESTFIELD</t>
  </si>
  <si>
    <t>NORTH ROCKS</t>
  </si>
  <si>
    <t>NORTHMEAD</t>
  </si>
  <si>
    <t>BELLA VISTA</t>
  </si>
  <si>
    <t>CRESTWOOD</t>
  </si>
  <si>
    <t>NORWEST</t>
  </si>
  <si>
    <t>WINSTON HILLS</t>
  </si>
  <si>
    <t>BEAUMONT HILLS</t>
  </si>
  <si>
    <t>KELLYVILLE</t>
  </si>
  <si>
    <t>KELLYVILLE RIDGE</t>
  </si>
  <si>
    <t>NORTH KELLYVILLE</t>
  </si>
  <si>
    <t>ROUSE HILL</t>
  </si>
  <si>
    <t>ANNANGROVE</t>
  </si>
  <si>
    <t>GLENHAVEN</t>
  </si>
  <si>
    <t>KENTHURST</t>
  </si>
  <si>
    <t>CANOELANDS</t>
  </si>
  <si>
    <t>FOREST GLEN</t>
  </si>
  <si>
    <t>GLENORIE</t>
  </si>
  <si>
    <t>HILLSIDE</t>
  </si>
  <si>
    <t>DURAL</t>
  </si>
  <si>
    <t>DURAL DC</t>
  </si>
  <si>
    <t>MIDDLE DURAL</t>
  </si>
  <si>
    <t>ROUND CORNER</t>
  </si>
  <si>
    <t>ARCADIA</t>
  </si>
  <si>
    <t>BERRILEE</t>
  </si>
  <si>
    <t>FIDDLETOWN</t>
  </si>
  <si>
    <t>GALSTON</t>
  </si>
  <si>
    <t>MERRYLANDS</t>
  </si>
  <si>
    <t>MERRYLANDS WEST</t>
  </si>
  <si>
    <t>GUILDFORD</t>
  </si>
  <si>
    <t>GUILDFORD WEST</t>
  </si>
  <si>
    <t>OLD GUILDFORD</t>
  </si>
  <si>
    <t>YENNORA</t>
  </si>
  <si>
    <t>CHESTER HILL</t>
  </si>
  <si>
    <t>SEFTON</t>
  </si>
  <si>
    <t>CARRAMAR</t>
  </si>
  <si>
    <t>VILLAWOOD</t>
  </si>
  <si>
    <t>SMITHFIELD</t>
  </si>
  <si>
    <t>SMITHFIELD WEST</t>
  </si>
  <si>
    <t>WETHERILL PARK BC</t>
  </si>
  <si>
    <t>WOODPARK</t>
  </si>
  <si>
    <t>FAIRFIELD EAST</t>
  </si>
  <si>
    <t>FAIRFIELD HEIGHTS</t>
  </si>
  <si>
    <t>FAIRFIELD WEST</t>
  </si>
  <si>
    <t>CABRAMATTA</t>
  </si>
  <si>
    <t>CABRAMATTA WEST</t>
  </si>
  <si>
    <t>CANLEY HEIGHTS</t>
  </si>
  <si>
    <t>CANLEY VALE</t>
  </si>
  <si>
    <t>LANSVALE</t>
  </si>
  <si>
    <t>GLENFIELD</t>
  </si>
  <si>
    <t>ASHCROFT</t>
  </si>
  <si>
    <t>BUSBY</t>
  </si>
  <si>
    <t>CARTWRIGHT</t>
  </si>
  <si>
    <t>GREEN VALLEY</t>
  </si>
  <si>
    <t>HECKENBERG</t>
  </si>
  <si>
    <t>HINCHINBROOK</t>
  </si>
  <si>
    <t>MILLER</t>
  </si>
  <si>
    <t>SADLEIR</t>
  </si>
  <si>
    <t>CASULA</t>
  </si>
  <si>
    <t>CASULA MALL</t>
  </si>
  <si>
    <t>CHIPPING NORTON</t>
  </si>
  <si>
    <t>HAMMONDVILLE</t>
  </si>
  <si>
    <t>LIVERPOOL SOUTH</t>
  </si>
  <si>
    <t>LIVERPOOL WESTFIELD</t>
  </si>
  <si>
    <t>LURNEA</t>
  </si>
  <si>
    <t>MOUNT PRITCHARD</t>
  </si>
  <si>
    <t>PRESTONS</t>
  </si>
  <si>
    <t>WARWICK FARM</t>
  </si>
  <si>
    <t>CARNES HILL</t>
  </si>
  <si>
    <t>CECIL HILLS</t>
  </si>
  <si>
    <t>ELIZABETH HILLS</t>
  </si>
  <si>
    <t>HORNINGSEA PARK</t>
  </si>
  <si>
    <t>HOXTON PARK</t>
  </si>
  <si>
    <t>LEN WATERS ESTATE</t>
  </si>
  <si>
    <t>MIDDLETON GRANGE</t>
  </si>
  <si>
    <t>WEST HOXTON</t>
  </si>
  <si>
    <t>PLEASURE POINT</t>
  </si>
  <si>
    <t>SANDY POINT</t>
  </si>
  <si>
    <t>VOYAGER POINT</t>
  </si>
  <si>
    <t>HOLSWORTHY</t>
  </si>
  <si>
    <t>WATTLE GROVE</t>
  </si>
  <si>
    <t>EDMONDSON PARK</t>
  </si>
  <si>
    <t>INGLEBURN MILPO</t>
  </si>
  <si>
    <t>HORSLEY PARK</t>
  </si>
  <si>
    <t>ABBOTSBURY</t>
  </si>
  <si>
    <t>BOSSLEY PARK</t>
  </si>
  <si>
    <t>EDENSOR PARK</t>
  </si>
  <si>
    <t>GREENFIELD PARK</t>
  </si>
  <si>
    <t>PRAIRIEWOOD</t>
  </si>
  <si>
    <t>ST JOHNS PARK</t>
  </si>
  <si>
    <t>WAKELEY</t>
  </si>
  <si>
    <t>BONNYRIGG</t>
  </si>
  <si>
    <t>BONNYRIGG HEIGHTS</t>
  </si>
  <si>
    <t>WENTWORTH PORT</t>
  </si>
  <si>
    <t>CECIL PARK</t>
  </si>
  <si>
    <t>KEMPS CREEK</t>
  </si>
  <si>
    <t>MOUNT VERNON</t>
  </si>
  <si>
    <t>AUSTRAL</t>
  </si>
  <si>
    <t>LEPPINGTON</t>
  </si>
  <si>
    <t>GREENACRE</t>
  </si>
  <si>
    <t>MOUNT LEWIS</t>
  </si>
  <si>
    <t>BELFIELD</t>
  </si>
  <si>
    <t>BELMORE</t>
  </si>
  <si>
    <t>ASHBURY</t>
  </si>
  <si>
    <t>CANTERBURY</t>
  </si>
  <si>
    <t>HURLSTONE PARK</t>
  </si>
  <si>
    <t>CAMPSIE</t>
  </si>
  <si>
    <t>LAKEMBA</t>
  </si>
  <si>
    <t>LAKEMBA DC</t>
  </si>
  <si>
    <t>WILEY PARK</t>
  </si>
  <si>
    <t>PUNCHBOWL</t>
  </si>
  <si>
    <t>ROSELANDS</t>
  </si>
  <si>
    <t>BASS HILL</t>
  </si>
  <si>
    <t>GEORGES HALL</t>
  </si>
  <si>
    <t>YAGOONA</t>
  </si>
  <si>
    <t>YAGOONA WEST</t>
  </si>
  <si>
    <t>BANKSTOWN AERODROME</t>
  </si>
  <si>
    <t>BANKSTOWN AIRPORT</t>
  </si>
  <si>
    <t>BANKSTOWN NORTH</t>
  </si>
  <si>
    <t>BANKSTOWN SQUARE</t>
  </si>
  <si>
    <t>CONDELL PARK</t>
  </si>
  <si>
    <t>MANAHAN</t>
  </si>
  <si>
    <t>DULWICH HILL</t>
  </si>
  <si>
    <t>MARRICKVILLE METRO</t>
  </si>
  <si>
    <t>MARRICKVILLE SOUTH</t>
  </si>
  <si>
    <t>ARNCLIFFE</t>
  </si>
  <si>
    <t>TURRELLA</t>
  </si>
  <si>
    <t>WOLLI CREEK</t>
  </si>
  <si>
    <t>CLEMTON PARK</t>
  </si>
  <si>
    <t>EARLWOOD</t>
  </si>
  <si>
    <t>UNDERCLIFFE</t>
  </si>
  <si>
    <t>BARDWELL PARK</t>
  </si>
  <si>
    <t>BARDWELL VALLEY</t>
  </si>
  <si>
    <t>BEXLEY</t>
  </si>
  <si>
    <t>BEXLEY NORTH</t>
  </si>
  <si>
    <t>BEXLEY SOUTH</t>
  </si>
  <si>
    <t>KINGSWAY WEST</t>
  </si>
  <si>
    <t>BEVERLY HILLS</t>
  </si>
  <si>
    <t>NARWEE</t>
  </si>
  <si>
    <t>LUGARNO</t>
  </si>
  <si>
    <t>PEAKHURST</t>
  </si>
  <si>
    <t>PEAKHURST DC</t>
  </si>
  <si>
    <t>PEAKHURST HEIGHTS</t>
  </si>
  <si>
    <t>RIVERWOOD</t>
  </si>
  <si>
    <t>PADSTOW</t>
  </si>
  <si>
    <t>PADSTOW HEIGHTS</t>
  </si>
  <si>
    <t>REVESBY</t>
  </si>
  <si>
    <t>REVESBY HEIGHTS</t>
  </si>
  <si>
    <t>REVESBY NORTH</t>
  </si>
  <si>
    <t>EAST HILLS</t>
  </si>
  <si>
    <t>PANANIA</t>
  </si>
  <si>
    <t>PICNIC POINT</t>
  </si>
  <si>
    <t>BANKSIA</t>
  </si>
  <si>
    <t>BRIGHTON LE SANDS</t>
  </si>
  <si>
    <t>BRIGHTON-LE-SANDS</t>
  </si>
  <si>
    <t>KYEEMAGH</t>
  </si>
  <si>
    <t>ROCKDALE</t>
  </si>
  <si>
    <t>ROCKDALE DC</t>
  </si>
  <si>
    <t>BEVERLEY PARK</t>
  </si>
  <si>
    <t>KOGARAH BAY</t>
  </si>
  <si>
    <t>MONTEREY</t>
  </si>
  <si>
    <t>RAMSGATE</t>
  </si>
  <si>
    <t>RAMSGATE BEACH</t>
  </si>
  <si>
    <t>ALLAWAH</t>
  </si>
  <si>
    <t>CARLTON</t>
  </si>
  <si>
    <t>DOLLS POINT</t>
  </si>
  <si>
    <t>SANDRINGHAM</t>
  </si>
  <si>
    <t>SANS SOUCI</t>
  </si>
  <si>
    <t>HURSTVILLE GROVE</t>
  </si>
  <si>
    <t>HURSTVILLE WESTFIELD</t>
  </si>
  <si>
    <t>BLAKEHURST</t>
  </si>
  <si>
    <t>CARSS PARK</t>
  </si>
  <si>
    <t>CONNELLS POINT</t>
  </si>
  <si>
    <t>KYLE BAY</t>
  </si>
  <si>
    <t>SOUTH HURSTVILLE</t>
  </si>
  <si>
    <t>PENSHURST</t>
  </si>
  <si>
    <t>MORTDALE</t>
  </si>
  <si>
    <t>OATLEY</t>
  </si>
  <si>
    <t>KANGAROO POINT</t>
  </si>
  <si>
    <t>SYLVANIA</t>
  </si>
  <si>
    <t>SYLVANIA SOUTHGATE</t>
  </si>
  <si>
    <t>SYLVANIA WATERS</t>
  </si>
  <si>
    <t>CARAVAN HEAD</t>
  </si>
  <si>
    <t>OYSTER BAY</t>
  </si>
  <si>
    <t>BONNET BAY</t>
  </si>
  <si>
    <t>COMO</t>
  </si>
  <si>
    <t>JANNALI</t>
  </si>
  <si>
    <t>GYMEA</t>
  </si>
  <si>
    <t>GYMEA BAY</t>
  </si>
  <si>
    <t>YOWIE BAY</t>
  </si>
  <si>
    <t>CARINGBAH SOUTH</t>
  </si>
  <si>
    <t>DOLANS BAY</t>
  </si>
  <si>
    <t>LILLI PILLI</t>
  </si>
  <si>
    <t>PORT HACKING</t>
  </si>
  <si>
    <t>TAREN POINT</t>
  </si>
  <si>
    <t>WARUMBUL</t>
  </si>
  <si>
    <t>BUNDEENA</t>
  </si>
  <si>
    <t>BURRANEER</t>
  </si>
  <si>
    <t>CRONULLA</t>
  </si>
  <si>
    <t>GREENHILLS BEACH</t>
  </si>
  <si>
    <t>MAIANBAR</t>
  </si>
  <si>
    <t>WOOLOOWARE</t>
  </si>
  <si>
    <t>KURNELL</t>
  </si>
  <si>
    <t>AUDLEY</t>
  </si>
  <si>
    <t>BONNIE VALE</t>
  </si>
  <si>
    <t>GARIE</t>
  </si>
  <si>
    <t>GOARRA</t>
  </si>
  <si>
    <t>GRAYS POINT</t>
  </si>
  <si>
    <t>JIBBON</t>
  </si>
  <si>
    <t>KAREELA</t>
  </si>
  <si>
    <t>KIRRAWEE</t>
  </si>
  <si>
    <t>KIRRAWEE DC</t>
  </si>
  <si>
    <t>LOFTUS</t>
  </si>
  <si>
    <t>MARLEY</t>
  </si>
  <si>
    <t>PALONA</t>
  </si>
  <si>
    <t>ULOOLA</t>
  </si>
  <si>
    <t>WATTAMOLLA</t>
  </si>
  <si>
    <t>WORONORA</t>
  </si>
  <si>
    <t>YENABILLI</t>
  </si>
  <si>
    <t>ENGADINE</t>
  </si>
  <si>
    <t>HEATHCOTE</t>
  </si>
  <si>
    <t>WATERFALL</t>
  </si>
  <si>
    <t>WORONORA HEIGHTS</t>
  </si>
  <si>
    <t>YARRAWARRAH</t>
  </si>
  <si>
    <t>ALFORDS POINT</t>
  </si>
  <si>
    <t>BANGOR</t>
  </si>
  <si>
    <t>BARDEN RIDGE</t>
  </si>
  <si>
    <t>ILLAWONG</t>
  </si>
  <si>
    <t>LUCAS HEIGHTS</t>
  </si>
  <si>
    <t>MENAI</t>
  </si>
  <si>
    <t>MENAI CENTRAL</t>
  </si>
  <si>
    <t>BUCKETTY</t>
  </si>
  <si>
    <t>CALGA</t>
  </si>
  <si>
    <t>CENTRAL MANGROVE</t>
  </si>
  <si>
    <t>DONOVANS FOREST</t>
  </si>
  <si>
    <t>EAST GOSFORD</t>
  </si>
  <si>
    <t>ERINA</t>
  </si>
  <si>
    <t>ERINA FAIR</t>
  </si>
  <si>
    <t>GLENWORTH VALLEY</t>
  </si>
  <si>
    <t>GOSFORD</t>
  </si>
  <si>
    <t>GOSFORD WEST</t>
  </si>
  <si>
    <t>GREENGROVE</t>
  </si>
  <si>
    <t>HOLGATE</t>
  </si>
  <si>
    <t>KARIONG</t>
  </si>
  <si>
    <t>KULNURA</t>
  </si>
  <si>
    <t>LISAROW</t>
  </si>
  <si>
    <t>LOWER MANGROVE</t>
  </si>
  <si>
    <t>MANGROVE CREEK</t>
  </si>
  <si>
    <t>MANGROVE MOUNTAIN</t>
  </si>
  <si>
    <t>MATCHAM</t>
  </si>
  <si>
    <t>MOONEY MOONEY CREEK</t>
  </si>
  <si>
    <t>MOUNT ELLIOT</t>
  </si>
  <si>
    <t>MOUNT WHITE</t>
  </si>
  <si>
    <t>NARARA</t>
  </si>
  <si>
    <t>NIAGARA PARK</t>
  </si>
  <si>
    <t>NORTH GOSFORD</t>
  </si>
  <si>
    <t>PEATS RIDGE</t>
  </si>
  <si>
    <t>POINT CLARE</t>
  </si>
  <si>
    <t>POINT FREDERICK</t>
  </si>
  <si>
    <t>SOMERSBY</t>
  </si>
  <si>
    <t>SPRINGFIELD</t>
  </si>
  <si>
    <t>TASCOTT</t>
  </si>
  <si>
    <t>TEN MILE HOLLOW</t>
  </si>
  <si>
    <t>UPPER MANGROVE</t>
  </si>
  <si>
    <t>WENDOREE PARK</t>
  </si>
  <si>
    <t>WEST GOSFORD</t>
  </si>
  <si>
    <t>WYOMING</t>
  </si>
  <si>
    <t>AVOCA BEACH</t>
  </si>
  <si>
    <t>BENSVILLE</t>
  </si>
  <si>
    <t>BOUDDI</t>
  </si>
  <si>
    <t>COPACABANA</t>
  </si>
  <si>
    <t>DAVISTOWN</t>
  </si>
  <si>
    <t>GREEN POINT</t>
  </si>
  <si>
    <t>KINCUMBER</t>
  </si>
  <si>
    <t>KINCUMBER SOUTH</t>
  </si>
  <si>
    <t>MACMASTERS BEACH</t>
  </si>
  <si>
    <t>PICKETTS VALLEY</t>
  </si>
  <si>
    <t>SARATOGA</t>
  </si>
  <si>
    <t>YATTALUNGA</t>
  </si>
  <si>
    <t>CENTRAL COAST MC</t>
  </si>
  <si>
    <t>BLACKWALL</t>
  </si>
  <si>
    <t>HORSFIELD BAY</t>
  </si>
  <si>
    <t>KOOLEWONG</t>
  </si>
  <si>
    <t>LITTLE WOBBY</t>
  </si>
  <si>
    <t>PATONGA</t>
  </si>
  <si>
    <t>PEARL BEACH</t>
  </si>
  <si>
    <t>PHEGANS BAY</t>
  </si>
  <si>
    <t>WONDABYNE</t>
  </si>
  <si>
    <t>WOY WOY</t>
  </si>
  <si>
    <t>WOY WOY BAY</t>
  </si>
  <si>
    <t>BOOKER BAY</t>
  </si>
  <si>
    <t>BOX HEAD</t>
  </si>
  <si>
    <t>DALEYS POINT</t>
  </si>
  <si>
    <t>EMPIRE BAY</t>
  </si>
  <si>
    <t>ETTALONG BEACH</t>
  </si>
  <si>
    <t>HARDYS BAY</t>
  </si>
  <si>
    <t>KILLCARE</t>
  </si>
  <si>
    <t>KILLCARE HEIGHTS</t>
  </si>
  <si>
    <t>PRETTY BEACH</t>
  </si>
  <si>
    <t>ST HUBERTS ISLAND</t>
  </si>
  <si>
    <t>UMINA BEACH</t>
  </si>
  <si>
    <t>WAGSTAFFE</t>
  </si>
  <si>
    <t>FOUNTAINDALE</t>
  </si>
  <si>
    <t>KANGY ANGY</t>
  </si>
  <si>
    <t>OURIMBAH</t>
  </si>
  <si>
    <t>PALM GROVE</t>
  </si>
  <si>
    <t>PALMDALE</t>
  </si>
  <si>
    <t>ALISON</t>
  </si>
  <si>
    <t>BUSHELLS RIDGE</t>
  </si>
  <si>
    <t>CEDAR BRUSH CREEK</t>
  </si>
  <si>
    <t>CHAIN VALLEY BAY</t>
  </si>
  <si>
    <t>CRANGAN BAY</t>
  </si>
  <si>
    <t>DOORALONG</t>
  </si>
  <si>
    <t>DURREN DURREN</t>
  </si>
  <si>
    <t>FRAZER PARK</t>
  </si>
  <si>
    <t>FREEMANS</t>
  </si>
  <si>
    <t>GWANDALAN</t>
  </si>
  <si>
    <t>HALLORAN</t>
  </si>
  <si>
    <t>HAMLYN TERRACE</t>
  </si>
  <si>
    <t>JILLIBY</t>
  </si>
  <si>
    <t>KANWAL</t>
  </si>
  <si>
    <t>KIAR</t>
  </si>
  <si>
    <t>KINGFISHER SHORES</t>
  </si>
  <si>
    <t>LAKE MUNMORAH</t>
  </si>
  <si>
    <t>LEMON TREE</t>
  </si>
  <si>
    <t>LITTLE JILLIBY</t>
  </si>
  <si>
    <t>MANNERING PARK</t>
  </si>
  <si>
    <t>MARDI</t>
  </si>
  <si>
    <t>MOONEE</t>
  </si>
  <si>
    <t>POINT WOLSTONCROFT</t>
  </si>
  <si>
    <t>RAVENSDALE</t>
  </si>
  <si>
    <t>ROCKY POINT</t>
  </si>
  <si>
    <t>SOUTH TACOMA</t>
  </si>
  <si>
    <t>SUMMERLAND POINT</t>
  </si>
  <si>
    <t>TACOMA</t>
  </si>
  <si>
    <t>TACOMA SOUTH</t>
  </si>
  <si>
    <t>TUGGERAH</t>
  </si>
  <si>
    <t>TUGGERAWONG</t>
  </si>
  <si>
    <t>WADALBA</t>
  </si>
  <si>
    <t>WALLARAH</t>
  </si>
  <si>
    <t>WARNERVALE</t>
  </si>
  <si>
    <t>WATANOBBI</t>
  </si>
  <si>
    <t>WOONGARRAH</t>
  </si>
  <si>
    <t>WYBUNG</t>
  </si>
  <si>
    <t>WYEE</t>
  </si>
  <si>
    <t>WYEE POINT</t>
  </si>
  <si>
    <t>WYONG</t>
  </si>
  <si>
    <t>WYONG CREEK</t>
  </si>
  <si>
    <t>WYONGAH</t>
  </si>
  <si>
    <t>YARRAMALONG</t>
  </si>
  <si>
    <t>ERINA HEIGHTS</t>
  </si>
  <si>
    <t>FORRESTERS BEACH</t>
  </si>
  <si>
    <t>NORTH AVOCA</t>
  </si>
  <si>
    <t>TERRIGAL</t>
  </si>
  <si>
    <t>WAMBERAL</t>
  </si>
  <si>
    <t>BATEAU BAY</t>
  </si>
  <si>
    <t>BAY VILLAGE</t>
  </si>
  <si>
    <t>BERKELEY VALE</t>
  </si>
  <si>
    <t>BLUE BAY</t>
  </si>
  <si>
    <t>CHITTAWAY BAY</t>
  </si>
  <si>
    <t>CHITTAWAY POINT</t>
  </si>
  <si>
    <t>GLENNING VALLEY</t>
  </si>
  <si>
    <t>KILLARNEY VALE</t>
  </si>
  <si>
    <t>LONG JETTY</t>
  </si>
  <si>
    <t>MAGENTA</t>
  </si>
  <si>
    <t>SHELLY BEACH</t>
  </si>
  <si>
    <t>THE ENTRANCE</t>
  </si>
  <si>
    <t>THE ENTRANCE NORTH</t>
  </si>
  <si>
    <t>TOOWOON BAY</t>
  </si>
  <si>
    <t>TUMBI UMBI</t>
  </si>
  <si>
    <t>BLUE HAVEN</t>
  </si>
  <si>
    <t>BUDGEWOI</t>
  </si>
  <si>
    <t>BUDGEWOI PENINSULA</t>
  </si>
  <si>
    <t>BUFF POINT</t>
  </si>
  <si>
    <t>COLONGRA</t>
  </si>
  <si>
    <t>DOYALSON</t>
  </si>
  <si>
    <t>DOYALSON NORTH</t>
  </si>
  <si>
    <t>HALEKULANI</t>
  </si>
  <si>
    <t>SAN REMO</t>
  </si>
  <si>
    <t>CANTON BEACH</t>
  </si>
  <si>
    <t>CHARMHAVEN</t>
  </si>
  <si>
    <t>GOROKAN</t>
  </si>
  <si>
    <t>LAKE HAVEN</t>
  </si>
  <si>
    <t>NORAH HEAD</t>
  </si>
  <si>
    <t>NORAVILLE</t>
  </si>
  <si>
    <t>TOUKLEY</t>
  </si>
  <si>
    <t>BALCOLYN</t>
  </si>
  <si>
    <t>BONNELLS BAY</t>
  </si>
  <si>
    <t>BRIGHTWATERS</t>
  </si>
  <si>
    <t>DORA CREEK</t>
  </si>
  <si>
    <t>ERARING</t>
  </si>
  <si>
    <t>MANDALONG</t>
  </si>
  <si>
    <t>MIRRABOOKA</t>
  </si>
  <si>
    <t>MORISSET</t>
  </si>
  <si>
    <t>MORISSET PARK</t>
  </si>
  <si>
    <t>MYUNA BAY</t>
  </si>
  <si>
    <t>SUNSHINE</t>
  </si>
  <si>
    <t>WINDERMERE PARK</t>
  </si>
  <si>
    <t>YARRAWONGA PARK</t>
  </si>
  <si>
    <t>COORANBONG</t>
  </si>
  <si>
    <t>MARTINSVILLE</t>
  </si>
  <si>
    <t>WANGI WANGI</t>
  </si>
  <si>
    <t>BARNSLEY</t>
  </si>
  <si>
    <t>KILLINGWORTH</t>
  </si>
  <si>
    <t>WAKEFIELD</t>
  </si>
  <si>
    <t>BELMONT</t>
  </si>
  <si>
    <t>BELMONT NORTH</t>
  </si>
  <si>
    <t>BELMONT SOUTH</t>
  </si>
  <si>
    <t>CROUDACE BAY</t>
  </si>
  <si>
    <t>FLORAVILLE</t>
  </si>
  <si>
    <t>JEWELLS</t>
  </si>
  <si>
    <t>MARKS POINT</t>
  </si>
  <si>
    <t>VALENTINE</t>
  </si>
  <si>
    <t>BLACKSMITHS</t>
  </si>
  <si>
    <t>CAMS WHARF</t>
  </si>
  <si>
    <t>CATHERINE HILL BAY</t>
  </si>
  <si>
    <t>CAVES BEACH</t>
  </si>
  <si>
    <t>LITTLE PELICAN</t>
  </si>
  <si>
    <t>MIDDLE CAMP</t>
  </si>
  <si>
    <t>MURRAYS BEACH</t>
  </si>
  <si>
    <t>NORDS WHARF</t>
  </si>
  <si>
    <t>PELICAN</t>
  </si>
  <si>
    <t>PINNY BEACH</t>
  </si>
  <si>
    <t>SWANSEA</t>
  </si>
  <si>
    <t>SWANSEA HEADS</t>
  </si>
  <si>
    <t>ELEEBANA</t>
  </si>
  <si>
    <t>LAKELANDS</t>
  </si>
  <si>
    <t>WARNERS BAY</t>
  </si>
  <si>
    <t>ARCADIA VALE</t>
  </si>
  <si>
    <t>AWABA</t>
  </si>
  <si>
    <t>BALMORAL</t>
  </si>
  <si>
    <t>BLACKALLS PARK</t>
  </si>
  <si>
    <t>BOLTON POINT</t>
  </si>
  <si>
    <t>BUTTABA</t>
  </si>
  <si>
    <t>CAREY BAY</t>
  </si>
  <si>
    <t>COAL POINT</t>
  </si>
  <si>
    <t>FASSIFERN</t>
  </si>
  <si>
    <t>FENNELL BAY</t>
  </si>
  <si>
    <t>FISHING POINT</t>
  </si>
  <si>
    <t>KILABEN BAY</t>
  </si>
  <si>
    <t>RATHMINES</t>
  </si>
  <si>
    <t>RYHOPE</t>
  </si>
  <si>
    <t>TORONTO</t>
  </si>
  <si>
    <t>ARGENTON</t>
  </si>
  <si>
    <t>BOOLAROO</t>
  </si>
  <si>
    <t>BOORAGUL</t>
  </si>
  <si>
    <t>MARMONG POINT</t>
  </si>
  <si>
    <t>SPEERS POINT</t>
  </si>
  <si>
    <t>TERALBA</t>
  </si>
  <si>
    <t>WOODRISING</t>
  </si>
  <si>
    <t>CAMERON PARK</t>
  </si>
  <si>
    <t>CARDIFF</t>
  </si>
  <si>
    <t>CARDIFF HEIGHTS</t>
  </si>
  <si>
    <t>CARDIFF SOUTH</t>
  </si>
  <si>
    <t>EDGEWORTH</t>
  </si>
  <si>
    <t>GLENDALE</t>
  </si>
  <si>
    <t>MACQUARIE HILLS</t>
  </si>
  <si>
    <t>HOLMESVILLE</t>
  </si>
  <si>
    <t>SEAHAMPTON</t>
  </si>
  <si>
    <t>WEST WALLSEND</t>
  </si>
  <si>
    <t>BIRMINGHAM GARDENS</t>
  </si>
  <si>
    <t>ELERMORE VALE</t>
  </si>
  <si>
    <t>FLETCHER</t>
  </si>
  <si>
    <t>MARYLAND</t>
  </si>
  <si>
    <t>MINMI</t>
  </si>
  <si>
    <t>RANKIN PARK</t>
  </si>
  <si>
    <t>WALLSEND</t>
  </si>
  <si>
    <t>WALLSEND DC</t>
  </si>
  <si>
    <t>WALLSEND SOUTH</t>
  </si>
  <si>
    <t>ADAMSTOWN</t>
  </si>
  <si>
    <t>ADAMSTOWN HEIGHTS</t>
  </si>
  <si>
    <t>GARDEN SUBURB</t>
  </si>
  <si>
    <t>HIGHFIELDS</t>
  </si>
  <si>
    <t>KOTARA</t>
  </si>
  <si>
    <t>KOTARA FAIR</t>
  </si>
  <si>
    <t>KOTARA SOUTH</t>
  </si>
  <si>
    <t>BENNETTS GREEN</t>
  </si>
  <si>
    <t>CHARLESTOWN</t>
  </si>
  <si>
    <t>DUDLEY</t>
  </si>
  <si>
    <t>GATESHEAD</t>
  </si>
  <si>
    <t>HILLSBOROUGH</t>
  </si>
  <si>
    <t>KAHIBAH</t>
  </si>
  <si>
    <t>MOUNT HUTTON</t>
  </si>
  <si>
    <t>REDHEAD</t>
  </si>
  <si>
    <t>TINGIRA HEIGHTS</t>
  </si>
  <si>
    <t>WHITEBRIDGE</t>
  </si>
  <si>
    <t>MEREWETHER</t>
  </si>
  <si>
    <t>MEREWETHER HEIGHTS</t>
  </si>
  <si>
    <t>THE JUNCTION</t>
  </si>
  <si>
    <t>BROADMEADOW</t>
  </si>
  <si>
    <t>HAMILTON NORTH</t>
  </si>
  <si>
    <t>MARYVILLE</t>
  </si>
  <si>
    <t>CARRINGTON</t>
  </si>
  <si>
    <t>FERN BAY</t>
  </si>
  <si>
    <t>STOCKTON</t>
  </si>
  <si>
    <t>ISLINGTON</t>
  </si>
  <si>
    <t>TIGHES HILL</t>
  </si>
  <si>
    <t>GEORGETOWN</t>
  </si>
  <si>
    <t>WARATAH</t>
  </si>
  <si>
    <t>WARATAH WEST</t>
  </si>
  <si>
    <t>Glen InnesLAMBTON</t>
  </si>
  <si>
    <t>JESMOND</t>
  </si>
  <si>
    <t>LAMBTON</t>
  </si>
  <si>
    <t>NORTH LAMBTON</t>
  </si>
  <si>
    <t>BAR BEACH</t>
  </si>
  <si>
    <t>COOKS HILL</t>
  </si>
  <si>
    <t>NEWCASTLE</t>
  </si>
  <si>
    <t>NEWCASTLE EAST</t>
  </si>
  <si>
    <t>THE HILL</t>
  </si>
  <si>
    <t>NEWCASTLE WEST</t>
  </si>
  <si>
    <t>HAMILTON</t>
  </si>
  <si>
    <t>HAMILTON DC</t>
  </si>
  <si>
    <t>HAMILTON EAST</t>
  </si>
  <si>
    <t>HAMILTON SOUTH</t>
  </si>
  <si>
    <t>KOORAGANG</t>
  </si>
  <si>
    <t>MAYFIELD</t>
  </si>
  <si>
    <t>MAYFIELD EAST</t>
  </si>
  <si>
    <t>MAYFIELD NORTH</t>
  </si>
  <si>
    <t>MAYFIELD WEST</t>
  </si>
  <si>
    <t>SANDGATE</t>
  </si>
  <si>
    <t>WARABROOK</t>
  </si>
  <si>
    <t>KOTARA EAST</t>
  </si>
  <si>
    <t>NEW LAMBTON</t>
  </si>
  <si>
    <t>NEW LAMBTON HEIGHTS</t>
  </si>
  <si>
    <t>WINDALE</t>
  </si>
  <si>
    <t>SHORTLAND</t>
  </si>
  <si>
    <t>CALLAGHAN</t>
  </si>
  <si>
    <t>NEWCASTLE UNIVERSITY</t>
  </si>
  <si>
    <t>DANGAR</t>
  </si>
  <si>
    <t>HUNTER REGION MC</t>
  </si>
  <si>
    <t>ALLYNBROOK</t>
  </si>
  <si>
    <t>BINGLEBURRA</t>
  </si>
  <si>
    <t>BONNINGTON PARK</t>
  </si>
  <si>
    <t>CARRABOLLA</t>
  </si>
  <si>
    <t>EAST GRESFORD</t>
  </si>
  <si>
    <t>ECCLESTON</t>
  </si>
  <si>
    <t>GRESFORD</t>
  </si>
  <si>
    <t>HALTON</t>
  </si>
  <si>
    <t>LEWINSBROOK</t>
  </si>
  <si>
    <t>LOSTOCK</t>
  </si>
  <si>
    <t>MOUNT RIVERS</t>
  </si>
  <si>
    <t>UPPER ALLYN</t>
  </si>
  <si>
    <t>MINIMBAH</t>
  </si>
  <si>
    <t>NABIAC</t>
  </si>
  <si>
    <t>WILLIAMTOWN RAAF</t>
  </si>
  <si>
    <t>CORLETTE</t>
  </si>
  <si>
    <t>FINGAL BAY</t>
  </si>
  <si>
    <t>GAN GAN</t>
  </si>
  <si>
    <t>NELSON BAY</t>
  </si>
  <si>
    <t>ANNA BAY</t>
  </si>
  <si>
    <t>BOAT HARBOUR</t>
  </si>
  <si>
    <t>BOBS FARM</t>
  </si>
  <si>
    <t>FISHERMANS BAY</t>
  </si>
  <si>
    <t>ONE MILE</t>
  </si>
  <si>
    <t>TAYLORS BEACH</t>
  </si>
  <si>
    <t>SALAMANDER BAY</t>
  </si>
  <si>
    <t>SOLDIERS POINT</t>
  </si>
  <si>
    <t>CAMPVALE</t>
  </si>
  <si>
    <t>FERODALE</t>
  </si>
  <si>
    <t>FULLERTON COVE</t>
  </si>
  <si>
    <t>MEDOWIE</t>
  </si>
  <si>
    <t>OYSTER COVE</t>
  </si>
  <si>
    <t>SALT ASH</t>
  </si>
  <si>
    <t>WILLIAMTOWN</t>
  </si>
  <si>
    <t>LEMON TREE PASSAGE</t>
  </si>
  <si>
    <t>MALLABULA</t>
  </si>
  <si>
    <t>TANILBA BAY</t>
  </si>
  <si>
    <t>TILLIGERRY CREEK</t>
  </si>
  <si>
    <t>ABERGLASSLYN</t>
  </si>
  <si>
    <t>ALLANDALE</t>
  </si>
  <si>
    <t>ANAMBAH</t>
  </si>
  <si>
    <t>BOLWARRA</t>
  </si>
  <si>
    <t>BOLWARRA HEIGHTS</t>
  </si>
  <si>
    <t>FARLEY</t>
  </si>
  <si>
    <t>GLEN OAK</t>
  </si>
  <si>
    <t>GOSFORTH</t>
  </si>
  <si>
    <t>HORSESHOE BEND</t>
  </si>
  <si>
    <t>KEINBAH</t>
  </si>
  <si>
    <t>LARGS</t>
  </si>
  <si>
    <t>LORN</t>
  </si>
  <si>
    <t>LOUTH PARK</t>
  </si>
  <si>
    <t>MAITLAND</t>
  </si>
  <si>
    <t>MAITLAND NORTH</t>
  </si>
  <si>
    <t>MAITLAND VALE</t>
  </si>
  <si>
    <t>MELVILLE</t>
  </si>
  <si>
    <t>MINDARIBBA</t>
  </si>
  <si>
    <t>MOUNT DEE</t>
  </si>
  <si>
    <t>OAKHAMPTON</t>
  </si>
  <si>
    <t>OAKHAMPTON HEIGHTS</t>
  </si>
  <si>
    <t>POKOLBIN</t>
  </si>
  <si>
    <t>ROSEBROOK</t>
  </si>
  <si>
    <t>ROTHBURY</t>
  </si>
  <si>
    <t>RUTHERFORD</t>
  </si>
  <si>
    <t>SOUTH MAITLAND</t>
  </si>
  <si>
    <t>TELARAH</t>
  </si>
  <si>
    <t>WALLALONG</t>
  </si>
  <si>
    <t>WINDELLA</t>
  </si>
  <si>
    <t>BERRY PARK</t>
  </si>
  <si>
    <t>BUTTERWICK</t>
  </si>
  <si>
    <t>CLARENCE TOWN</t>
  </si>
  <si>
    <t>CLIFTLEIGH</t>
  </si>
  <si>
    <t>DUCKENFIELD</t>
  </si>
  <si>
    <t>DUNS CREEK</t>
  </si>
  <si>
    <t>GILLIESTON HEIGHTS</t>
  </si>
  <si>
    <t>GLEN MARTIN</t>
  </si>
  <si>
    <t>GLEN WILLIAM</t>
  </si>
  <si>
    <t>HARPERS HILL</t>
  </si>
  <si>
    <t>HEDDON GRETA</t>
  </si>
  <si>
    <t>HINTON</t>
  </si>
  <si>
    <t>IONA</t>
  </si>
  <si>
    <t>LOCHINVAR</t>
  </si>
  <si>
    <t>LUSKINTYRE</t>
  </si>
  <si>
    <t>MORPETH</t>
  </si>
  <si>
    <t>OSWALD</t>
  </si>
  <si>
    <t>PHOENIX PARK</t>
  </si>
  <si>
    <t>RAWORTH</t>
  </si>
  <si>
    <t>WINDERMERE</t>
  </si>
  <si>
    <t>WOERDEN</t>
  </si>
  <si>
    <t>WOODVILLE</t>
  </si>
  <si>
    <t>BERESFIELD</t>
  </si>
  <si>
    <t>BLACK HILL</t>
  </si>
  <si>
    <t>CHISHOLM</t>
  </si>
  <si>
    <t>HEXHAM</t>
  </si>
  <si>
    <t>LENAGHAN</t>
  </si>
  <si>
    <t>STOCKRINGTON</t>
  </si>
  <si>
    <t>TARRO</t>
  </si>
  <si>
    <t>THORNTON</t>
  </si>
  <si>
    <t>TOMAGO</t>
  </si>
  <si>
    <t>WOODBERRY</t>
  </si>
  <si>
    <t>ASHTONFIELD</t>
  </si>
  <si>
    <t>BRUNKERVILLE</t>
  </si>
  <si>
    <t>BUTTAI</t>
  </si>
  <si>
    <t>EAST MAITLAND</t>
  </si>
  <si>
    <t>FOUR MILE CREEK</t>
  </si>
  <si>
    <t>FREEMANS WATERHOLE</t>
  </si>
  <si>
    <t>GREEN HILLS</t>
  </si>
  <si>
    <t>GREENHILLS</t>
  </si>
  <si>
    <t>METFORD</t>
  </si>
  <si>
    <t>METFORD DC</t>
  </si>
  <si>
    <t>MOUNT VINCENT</t>
  </si>
  <si>
    <t>MULBRING</t>
  </si>
  <si>
    <t>PITNACREE</t>
  </si>
  <si>
    <t>RICHMOND VALE</t>
  </si>
  <si>
    <t>TENAMBIT</t>
  </si>
  <si>
    <t>BALICKERA</t>
  </si>
  <si>
    <t>BRANDY HILL</t>
  </si>
  <si>
    <t>BUNDABAH</t>
  </si>
  <si>
    <t>CELLS RIVER</t>
  </si>
  <si>
    <t>EAGLETON</t>
  </si>
  <si>
    <t>EAST SEAHAM</t>
  </si>
  <si>
    <t>HAWKS NEST</t>
  </si>
  <si>
    <t>HEATHERBRAE</t>
  </si>
  <si>
    <t>KARUAH</t>
  </si>
  <si>
    <t>KINGS HILL</t>
  </si>
  <si>
    <t>LIMEBURNERS CREEK</t>
  </si>
  <si>
    <t>MILLERS FOREST</t>
  </si>
  <si>
    <t>MOTTO FARM</t>
  </si>
  <si>
    <t>NELSONS PLAINS</t>
  </si>
  <si>
    <t>NORTH ARM COVE</t>
  </si>
  <si>
    <t>OSTERLEY</t>
  </si>
  <si>
    <t>PINDIMAR</t>
  </si>
  <si>
    <t>RAYMOND TERRACE</t>
  </si>
  <si>
    <t>RAYMOND TERRACE EAST</t>
  </si>
  <si>
    <t>SEAHAM</t>
  </si>
  <si>
    <t>SWAN BAY</t>
  </si>
  <si>
    <t>TAHLEE</t>
  </si>
  <si>
    <t>TEA GARDENS</t>
  </si>
  <si>
    <t>TWELVE MILE CREEK</t>
  </si>
  <si>
    <t>WALLAROO</t>
  </si>
  <si>
    <t>ABERDARE</t>
  </si>
  <si>
    <t>ABERNETHY</t>
  </si>
  <si>
    <t>BELLBIRD</t>
  </si>
  <si>
    <t>BELLBIRD HEIGHTS</t>
  </si>
  <si>
    <t>BOREE</t>
  </si>
  <si>
    <t>CEDAR CREEK</t>
  </si>
  <si>
    <t>CESSNOCK</t>
  </si>
  <si>
    <t>CESSNOCK WEST</t>
  </si>
  <si>
    <t>CONGEWAI</t>
  </si>
  <si>
    <t>CORRABARE</t>
  </si>
  <si>
    <t>DAIRY ARM</t>
  </si>
  <si>
    <t>ELLALONG</t>
  </si>
  <si>
    <t>ELRINGTON</t>
  </si>
  <si>
    <t>FERNANCES CROSSING</t>
  </si>
  <si>
    <t>GRETA MAIN</t>
  </si>
  <si>
    <t>KEARSLEY</t>
  </si>
  <si>
    <t>KITCHENER</t>
  </si>
  <si>
    <t>LAGUNA</t>
  </si>
  <si>
    <t>LOVEDALE</t>
  </si>
  <si>
    <t>MILLFIELD</t>
  </si>
  <si>
    <t>MILSONS ARM</t>
  </si>
  <si>
    <t>MOOTAI</t>
  </si>
  <si>
    <t>MORUBEN</t>
  </si>
  <si>
    <t>MOUNT VIEW</t>
  </si>
  <si>
    <t>MURRAYS RUN</t>
  </si>
  <si>
    <t>NARONE CREEK</t>
  </si>
  <si>
    <t>NULKABA</t>
  </si>
  <si>
    <t>OLNEY</t>
  </si>
  <si>
    <t>PAXTON</t>
  </si>
  <si>
    <t>PAYNES CROSSING</t>
  </si>
  <si>
    <t>PELTON</t>
  </si>
  <si>
    <t>QUORROBOLONG</t>
  </si>
  <si>
    <t>SWEETMANS CREEK</t>
  </si>
  <si>
    <t>WATAGAN</t>
  </si>
  <si>
    <t>WOLLOMBI</t>
  </si>
  <si>
    <t>YALLAMBIE</t>
  </si>
  <si>
    <t>YENGO NATIONAL PARK</t>
  </si>
  <si>
    <t>ABERMAIN</t>
  </si>
  <si>
    <t>BISHOPS BRIDGE</t>
  </si>
  <si>
    <t>LOXFORD</t>
  </si>
  <si>
    <t>NEATH</t>
  </si>
  <si>
    <t>SAWYERS GULLY</t>
  </si>
  <si>
    <t>WESTON</t>
  </si>
  <si>
    <t>KURRI KURRI</t>
  </si>
  <si>
    <t>PELAW MAIN</t>
  </si>
  <si>
    <t>STANFORD MERTHYR</t>
  </si>
  <si>
    <t>BUREEN</t>
  </si>
  <si>
    <t>DALSWINTON</t>
  </si>
  <si>
    <t>DENMAN</t>
  </si>
  <si>
    <t>GIANTS CREEK</t>
  </si>
  <si>
    <t>HOLLYDEEN</t>
  </si>
  <si>
    <t>KERRABEE</t>
  </si>
  <si>
    <t>MANGOOLA</t>
  </si>
  <si>
    <t>MARTINDALE</t>
  </si>
  <si>
    <t>WIDDEN</t>
  </si>
  <si>
    <t>YARRAWA</t>
  </si>
  <si>
    <t>BORAMBIL</t>
  </si>
  <si>
    <t>CASSILIS</t>
  </si>
  <si>
    <t>MERRIWA</t>
  </si>
  <si>
    <t>UARBRY</t>
  </si>
  <si>
    <t>APPLETREE FLAT</t>
  </si>
  <si>
    <t>BIG RIDGE</t>
  </si>
  <si>
    <t>BIG YENGO</t>
  </si>
  <si>
    <t>BOWMANS CREEK</t>
  </si>
  <si>
    <t>BRIDGMAN</t>
  </si>
  <si>
    <t>BROKE</t>
  </si>
  <si>
    <t>BULGA</t>
  </si>
  <si>
    <t>CAMBERWELL</t>
  </si>
  <si>
    <t>CARROWBROOK</t>
  </si>
  <si>
    <t>CLYDESDALE</t>
  </si>
  <si>
    <t>COMBO</t>
  </si>
  <si>
    <t>DOYLES CREEK</t>
  </si>
  <si>
    <t>DUNOLLY</t>
  </si>
  <si>
    <t>DYRRING</t>
  </si>
  <si>
    <t>FALBROOK</t>
  </si>
  <si>
    <t>FERN GULLY</t>
  </si>
  <si>
    <t>FORDWICH</t>
  </si>
  <si>
    <t>GARLAND VALLEY</t>
  </si>
  <si>
    <t>GLENDON</t>
  </si>
  <si>
    <t>GLENDON BROOK</t>
  </si>
  <si>
    <t>GLENDONBROOK</t>
  </si>
  <si>
    <t>GLENNIES CREEK</t>
  </si>
  <si>
    <t>GLENRIDDING</t>
  </si>
  <si>
    <t>GOORANGOOLA</t>
  </si>
  <si>
    <t>GOULDSVILLE</t>
  </si>
  <si>
    <t>GOWRIE</t>
  </si>
  <si>
    <t>GREENLANDS</t>
  </si>
  <si>
    <t>HAMBLEDON HILL</t>
  </si>
  <si>
    <t>HEBDEN</t>
  </si>
  <si>
    <t>HOWES VALLEY</t>
  </si>
  <si>
    <t>HOWICK</t>
  </si>
  <si>
    <t>HUNTERVIEW</t>
  </si>
  <si>
    <t>JERRYS PLAINS</t>
  </si>
  <si>
    <t>LEMINGTON</t>
  </si>
  <si>
    <t>LONG POINT</t>
  </si>
  <si>
    <t>MAISON DIEU</t>
  </si>
  <si>
    <t>MCDOUGALLS HILL</t>
  </si>
  <si>
    <t>MIDDLE FALBROOK</t>
  </si>
  <si>
    <t>MILBRODALE</t>
  </si>
  <si>
    <t>MIRANNIE</t>
  </si>
  <si>
    <t>MITCHELLS FLAT</t>
  </si>
  <si>
    <t>MOUNT OLIVE</t>
  </si>
  <si>
    <t>MOUNT ROYAL</t>
  </si>
  <si>
    <t>MOUNT THORLEY</t>
  </si>
  <si>
    <t>OBANVALE</t>
  </si>
  <si>
    <t>PUTTY</t>
  </si>
  <si>
    <t>RAVENSWORTH</t>
  </si>
  <si>
    <t>REDBOURNBERRY</t>
  </si>
  <si>
    <t>REEDY CREEK</t>
  </si>
  <si>
    <t>RIXS CREEK</t>
  </si>
  <si>
    <t>ROUGHIT</t>
  </si>
  <si>
    <t>SCOTTS FLAT</t>
  </si>
  <si>
    <t>SEDGEFIELD</t>
  </si>
  <si>
    <t>SINGLETON</t>
  </si>
  <si>
    <t>SINGLETON DC</t>
  </si>
  <si>
    <t>SINGLETON HEIGHTS</t>
  </si>
  <si>
    <t>ST CLAIR</t>
  </si>
  <si>
    <t>WARKWORTH</t>
  </si>
  <si>
    <t>WATTLE PONDS</t>
  </si>
  <si>
    <t>WESTBROOK</t>
  </si>
  <si>
    <t>WHITTINGHAM</t>
  </si>
  <si>
    <t>WOLLEMI</t>
  </si>
  <si>
    <t>WYLIES FLAT</t>
  </si>
  <si>
    <t>SINGLETON MILITARY AREA</t>
  </si>
  <si>
    <t>SINGLETON MILPO</t>
  </si>
  <si>
    <t>BAERAMI</t>
  </si>
  <si>
    <t>BAERAMI CREEK</t>
  </si>
  <si>
    <t>BENGALLA</t>
  </si>
  <si>
    <t>CASTLE ROCK</t>
  </si>
  <si>
    <t>EDDERTON</t>
  </si>
  <si>
    <t>GUNGAL</t>
  </si>
  <si>
    <t>KAYUGA</t>
  </si>
  <si>
    <t>LIDDELL</t>
  </si>
  <si>
    <t>MANOBALAI</t>
  </si>
  <si>
    <t>MCCULLYS GAP</t>
  </si>
  <si>
    <t>MUSCLE CREEK</t>
  </si>
  <si>
    <t>MUSWELLBROOK</t>
  </si>
  <si>
    <t>SANDY HOLLOW</t>
  </si>
  <si>
    <t>WYBONG</t>
  </si>
  <si>
    <t>GRETA</t>
  </si>
  <si>
    <t>BELFORD</t>
  </si>
  <si>
    <t>BRANXTON</t>
  </si>
  <si>
    <t>DALWOOD</t>
  </si>
  <si>
    <t>EAST BRANXTON</t>
  </si>
  <si>
    <t>ELDERSLIE</t>
  </si>
  <si>
    <t>LAMBS VALLEY</t>
  </si>
  <si>
    <t>LECONFIELD</t>
  </si>
  <si>
    <t>LOWER BELFORD</t>
  </si>
  <si>
    <t>NORTH ROTHBURY</t>
  </si>
  <si>
    <t>STANHOPE</t>
  </si>
  <si>
    <t>ABERDEEN</t>
  </si>
  <si>
    <t>DARTBROOK</t>
  </si>
  <si>
    <t>DAVIS CREEK</t>
  </si>
  <si>
    <t>ROSSGOLE</t>
  </si>
  <si>
    <t>ROUCHEL</t>
  </si>
  <si>
    <t>ROUCHEL BROOK</t>
  </si>
  <si>
    <t>UPPER DARTBROOK</t>
  </si>
  <si>
    <t>UPPER ROUCHEL</t>
  </si>
  <si>
    <t>BELLTREES</t>
  </si>
  <si>
    <t>BRAWBOY</t>
  </si>
  <si>
    <t>BUNNAN</t>
  </si>
  <si>
    <t>DRY CREEK</t>
  </si>
  <si>
    <t>ELLERSTON</t>
  </si>
  <si>
    <t>GLENBAWN</t>
  </si>
  <si>
    <t>GLENROCK</t>
  </si>
  <si>
    <t>GUNDY</t>
  </si>
  <si>
    <t>KARS SPRINGS</t>
  </si>
  <si>
    <t>MIDDLE BROOK</t>
  </si>
  <si>
    <t>MOOBI</t>
  </si>
  <si>
    <t>MOONAN BROOK</t>
  </si>
  <si>
    <t>MOONAN FLAT</t>
  </si>
  <si>
    <t>MURULLA</t>
  </si>
  <si>
    <t>OMADALE</t>
  </si>
  <si>
    <t>OWENS GAP</t>
  </si>
  <si>
    <t>PAGES CREEK</t>
  </si>
  <si>
    <t>PARKVILLE</t>
  </si>
  <si>
    <t>SATUR</t>
  </si>
  <si>
    <t>SCONE</t>
  </si>
  <si>
    <t>SEGENHOE</t>
  </si>
  <si>
    <t>STEWARTS BROOK</t>
  </si>
  <si>
    <t>TOMALLA</t>
  </si>
  <si>
    <t>WAVERLY</t>
  </si>
  <si>
    <t>WINGEN</t>
  </si>
  <si>
    <t>WOOLOOMA</t>
  </si>
  <si>
    <t>ARDGLEN</t>
  </si>
  <si>
    <t>BLANDFORD</t>
  </si>
  <si>
    <t>CRAWNEY</t>
  </si>
  <si>
    <t>GREEN CREEK</t>
  </si>
  <si>
    <t>MURRURUNDI</t>
  </si>
  <si>
    <t>PAGES RIVER</t>
  </si>
  <si>
    <t>SANDY CREEK</t>
  </si>
  <si>
    <t>SCOTTS CREEK</t>
  </si>
  <si>
    <t>TIMOR</t>
  </si>
  <si>
    <t>BIG JACKS CREEK</t>
  </si>
  <si>
    <t>BRAEFIELD</t>
  </si>
  <si>
    <t>CATTLE CREEK</t>
  </si>
  <si>
    <t>CHILCOTTS CREEK</t>
  </si>
  <si>
    <t>LITTLE JACKS CREEK</t>
  </si>
  <si>
    <t>MACDONALDS CREEK</t>
  </si>
  <si>
    <t>PARRAWEENA</t>
  </si>
  <si>
    <t>WARRAH</t>
  </si>
  <si>
    <t>WARRAH CREEK</t>
  </si>
  <si>
    <t>WILLOW TREE</t>
  </si>
  <si>
    <t>APPLEBY</t>
  </si>
  <si>
    <t>BARRY</t>
  </si>
  <si>
    <t>BECTIVE</t>
  </si>
  <si>
    <t>BITHRAMERE</t>
  </si>
  <si>
    <t>BOWLING ALLEY POINT</t>
  </si>
  <si>
    <t>CALALA</t>
  </si>
  <si>
    <t>CARROLL</t>
  </si>
  <si>
    <t>DARUKA</t>
  </si>
  <si>
    <t>DUNCANS CREEK</t>
  </si>
  <si>
    <t>DUNGOWAN</t>
  </si>
  <si>
    <t>EAST TAMWORTH</t>
  </si>
  <si>
    <t>GAROO</t>
  </si>
  <si>
    <t>GIDLEY</t>
  </si>
  <si>
    <t>GOONOO GOONOO</t>
  </si>
  <si>
    <t>HALLSVILLE</t>
  </si>
  <si>
    <t>HANGING ROCK</t>
  </si>
  <si>
    <t>HILLVUE</t>
  </si>
  <si>
    <t>KEEPIT</t>
  </si>
  <si>
    <t>KINGSWOOD</t>
  </si>
  <si>
    <t>LOOMBERAH</t>
  </si>
  <si>
    <t>MOORE CREEK</t>
  </si>
  <si>
    <t>NEMINGHA</t>
  </si>
  <si>
    <t>NORTH TAMWORTH</t>
  </si>
  <si>
    <t>NUNDLE</t>
  </si>
  <si>
    <t>OGUNBIL</t>
  </si>
  <si>
    <t>OXLEY VALE</t>
  </si>
  <si>
    <t>PIALLAMORE</t>
  </si>
  <si>
    <t>SOMERTON</t>
  </si>
  <si>
    <t>SOUTH TAMWORTH</t>
  </si>
  <si>
    <t>TAMINDA</t>
  </si>
  <si>
    <t>TAMWORTH</t>
  </si>
  <si>
    <t>TAMWORTH SOUTH</t>
  </si>
  <si>
    <t>TIMBUMBURI</t>
  </si>
  <si>
    <t>WALLAMORE</t>
  </si>
  <si>
    <t>WARRAL</t>
  </si>
  <si>
    <t>WEABONGA</t>
  </si>
  <si>
    <t>WEST TAMWORTH</t>
  </si>
  <si>
    <t>WESTDALE</t>
  </si>
  <si>
    <t>WOOLOMIN</t>
  </si>
  <si>
    <t>WERRIS CREEK</t>
  </si>
  <si>
    <t>CURRABUBULA</t>
  </si>
  <si>
    <t>PIALLAWAY</t>
  </si>
  <si>
    <t>BLACKVILLE</t>
  </si>
  <si>
    <t>BUNDELLA</t>
  </si>
  <si>
    <t>CAROONA</t>
  </si>
  <si>
    <t>COLLY BLUE</t>
  </si>
  <si>
    <t>COOMOO COOMOO</t>
  </si>
  <si>
    <t>PINE RIDGE</t>
  </si>
  <si>
    <t>QUIPOLLY</t>
  </si>
  <si>
    <t>QUIRINDI</t>
  </si>
  <si>
    <t>SPRING RIDGE</t>
  </si>
  <si>
    <t>WALHALLOW</t>
  </si>
  <si>
    <t>WALLABADAH</t>
  </si>
  <si>
    <t>WARRAH RIDGE</t>
  </si>
  <si>
    <t>WINDY</t>
  </si>
  <si>
    <t>YANNERGEE</t>
  </si>
  <si>
    <t>YARRAMAN</t>
  </si>
  <si>
    <t>DURI</t>
  </si>
  <si>
    <t>WINTON</t>
  </si>
  <si>
    <t>ATTUNGA</t>
  </si>
  <si>
    <t>GARTHOWEN</t>
  </si>
  <si>
    <t>BORAH CREEK</t>
  </si>
  <si>
    <t>HALLS CREEK</t>
  </si>
  <si>
    <t>KLORI</t>
  </si>
  <si>
    <t>MANILLA</t>
  </si>
  <si>
    <t>NAMOI RIVER</t>
  </si>
  <si>
    <t>NEW MEXICO</t>
  </si>
  <si>
    <t>RUSHES CREEK</t>
  </si>
  <si>
    <t>UPPER MANILLA</t>
  </si>
  <si>
    <t>WARRABAH</t>
  </si>
  <si>
    <t>WIMBORNE</t>
  </si>
  <si>
    <t>WONGO CREEK</t>
  </si>
  <si>
    <t>BANOON</t>
  </si>
  <si>
    <t>BARRABA</t>
  </si>
  <si>
    <t>CARODA</t>
  </si>
  <si>
    <t>COBBADAH</t>
  </si>
  <si>
    <t>GULF CREEK</t>
  </si>
  <si>
    <t>GUNDAMULDA</t>
  </si>
  <si>
    <t>HORTON VALLEY</t>
  </si>
  <si>
    <t>IRONBARK</t>
  </si>
  <si>
    <t>LINDESAY</t>
  </si>
  <si>
    <t>LONGARM</t>
  </si>
  <si>
    <t>MAYVALE</t>
  </si>
  <si>
    <t>RED HILL</t>
  </si>
  <si>
    <t>THIRLOENE</t>
  </si>
  <si>
    <t>UPPER HORTON</t>
  </si>
  <si>
    <t>WOODSREEF</t>
  </si>
  <si>
    <t>NEW ENGLAND MC</t>
  </si>
  <si>
    <t>ABERFOYLE</t>
  </si>
  <si>
    <t>ABINGTON</t>
  </si>
  <si>
    <t>ACACIA PARK</t>
  </si>
  <si>
    <t>ARGYLE</t>
  </si>
  <si>
    <t>ARMIDALE</t>
  </si>
  <si>
    <t>ARMIDALE DC</t>
  </si>
  <si>
    <t>ARMIDALE EAST</t>
  </si>
  <si>
    <t>BEN VENUE</t>
  </si>
  <si>
    <t>BONA VISTA</t>
  </si>
  <si>
    <t>BOOROLONG</t>
  </si>
  <si>
    <t>CASTLE DOYLE</t>
  </si>
  <si>
    <t>COMMISSIONERS WATERS</t>
  </si>
  <si>
    <t>DANGARSLEIGH</t>
  </si>
  <si>
    <t>DONALD CREEK</t>
  </si>
  <si>
    <t>DUMARESQ</t>
  </si>
  <si>
    <t>DUVAL</t>
  </si>
  <si>
    <t>EAST ARMIDALE</t>
  </si>
  <si>
    <t>HILLGROVE</t>
  </si>
  <si>
    <t>INVERGOWRIE</t>
  </si>
  <si>
    <t>JEOGLA</t>
  </si>
  <si>
    <t>KELLYS PLAINS</t>
  </si>
  <si>
    <t>LYNDHURST</t>
  </si>
  <si>
    <t>MADGWICK</t>
  </si>
  <si>
    <t>METZ</t>
  </si>
  <si>
    <t>NEWLING</t>
  </si>
  <si>
    <t>NORTH HILL</t>
  </si>
  <si>
    <t>PUDDLEDOCK</t>
  </si>
  <si>
    <t>SAUMAREZ</t>
  </si>
  <si>
    <t>SAUMAREZ PONDS</t>
  </si>
  <si>
    <t>SOUDAN HEIGHTS</t>
  </si>
  <si>
    <t>SOUTH HILL</t>
  </si>
  <si>
    <t>ST PATRICKS</t>
  </si>
  <si>
    <t>THALGARRAH</t>
  </si>
  <si>
    <t>TILBUSTER</t>
  </si>
  <si>
    <t>WARDS MISTAKE</t>
  </si>
  <si>
    <t>WEST ARMIDALE</t>
  </si>
  <si>
    <t>WOLLOMOMBI</t>
  </si>
  <si>
    <t>WONGWIBINDA</t>
  </si>
  <si>
    <t>UNIVERSITY OF NEW ENGLAND</t>
  </si>
  <si>
    <t>KOOTINGAL</t>
  </si>
  <si>
    <t>LIMBRI</t>
  </si>
  <si>
    <t>MULLA CREEK</t>
  </si>
  <si>
    <t>TINTINHULL</t>
  </si>
  <si>
    <t>MOONBI</t>
  </si>
  <si>
    <t>BRANGA PLAINS</t>
  </si>
  <si>
    <t>KENTUCKY</t>
  </si>
  <si>
    <t>KENTUCKY SOUTH</t>
  </si>
  <si>
    <t>MOONA PLAINS</t>
  </si>
  <si>
    <t>NIANGALA</t>
  </si>
  <si>
    <t>NOWENDOC</t>
  </si>
  <si>
    <t>UPPER YARROWITCH</t>
  </si>
  <si>
    <t>WALCHA</t>
  </si>
  <si>
    <t>WALCHA ROAD</t>
  </si>
  <si>
    <t>WOLLUN</t>
  </si>
  <si>
    <t>WOOLBROOK</t>
  </si>
  <si>
    <t>YARROWITCH</t>
  </si>
  <si>
    <t>BENDEMEER</t>
  </si>
  <si>
    <t>RETREAT</t>
  </si>
  <si>
    <t>WATSONS CREEK</t>
  </si>
  <si>
    <t>GWABEGAR</t>
  </si>
  <si>
    <t>BOMERA</t>
  </si>
  <si>
    <t>BOX RIDGE</t>
  </si>
  <si>
    <t>BUGALDIE</t>
  </si>
  <si>
    <t>COONABARABRAN</t>
  </si>
  <si>
    <t>DANDRY</t>
  </si>
  <si>
    <t>GOWANG</t>
  </si>
  <si>
    <t>PURLEWAUGH</t>
  </si>
  <si>
    <t>ROCKY GLEN</t>
  </si>
  <si>
    <t>TANNABAR</t>
  </si>
  <si>
    <t>ULAMAMBRI</t>
  </si>
  <si>
    <t>WATTLE SPRINGS</t>
  </si>
  <si>
    <t>YEARINAN</t>
  </si>
  <si>
    <t>ARDING</t>
  </si>
  <si>
    <t>BAKERS CREEK</t>
  </si>
  <si>
    <t>BALALA</t>
  </si>
  <si>
    <t>GOSTWYCK</t>
  </si>
  <si>
    <t>KINGSTOWN</t>
  </si>
  <si>
    <t>MIHI</t>
  </si>
  <si>
    <t>ROCKY RIVER</t>
  </si>
  <si>
    <t>SALISBURY PLAINS</t>
  </si>
  <si>
    <t>TORRYBURN</t>
  </si>
  <si>
    <t>YARROWYCK</t>
  </si>
  <si>
    <t>BUNDARRA</t>
  </si>
  <si>
    <t>CAMERONS CREEK</t>
  </si>
  <si>
    <t>AUBURN VALE</t>
  </si>
  <si>
    <t>BRODIES PLAINS</t>
  </si>
  <si>
    <t>BUKKULLA</t>
  </si>
  <si>
    <t>CHERRY TREE HILL</t>
  </si>
  <si>
    <t>COPETON</t>
  </si>
  <si>
    <t>ELSMORE</t>
  </si>
  <si>
    <t>GILGAI</t>
  </si>
  <si>
    <t>GRAMAN</t>
  </si>
  <si>
    <t>GUM FLAT</t>
  </si>
  <si>
    <t>HOWELL</t>
  </si>
  <si>
    <t>INVERELL</t>
  </si>
  <si>
    <t>KINGS PLAINS</t>
  </si>
  <si>
    <t>LITTLE PLAIN</t>
  </si>
  <si>
    <t>LONG PLAIN</t>
  </si>
  <si>
    <t>MOUNT RUSSELL</t>
  </si>
  <si>
    <t>NEWSTEAD</t>
  </si>
  <si>
    <t>NULLAMANNA</t>
  </si>
  <si>
    <t>OAKWOOD</t>
  </si>
  <si>
    <t>PARADISE</t>
  </si>
  <si>
    <t>ROB ROY</t>
  </si>
  <si>
    <t>SAPPHIRE</t>
  </si>
  <si>
    <t>SPRING MOUNTAIN</t>
  </si>
  <si>
    <t>STANBOROUGH</t>
  </si>
  <si>
    <t>SWANBROOK</t>
  </si>
  <si>
    <t>WALLANGRA</t>
  </si>
  <si>
    <t>WANDERA</t>
  </si>
  <si>
    <t>WOODSTOCK</t>
  </si>
  <si>
    <t>ASHFORD</t>
  </si>
  <si>
    <t>ATHOLWOOD</t>
  </si>
  <si>
    <t>BONSHAW</t>
  </si>
  <si>
    <t>LIMESTONE</t>
  </si>
  <si>
    <t>PINDAROI</t>
  </si>
  <si>
    <t>BACKWATER</t>
  </si>
  <si>
    <t>BALD BLAIR</t>
  </si>
  <si>
    <t>BALDERSLEIGH</t>
  </si>
  <si>
    <t>BASSENDEAN</t>
  </si>
  <si>
    <t>BEN LOMOND</t>
  </si>
  <si>
    <t>BLACK MOUNTAIN</t>
  </si>
  <si>
    <t>BRIARBROOK</t>
  </si>
  <si>
    <t>BROCKLEY</t>
  </si>
  <si>
    <t>BRUSHY CREEK</t>
  </si>
  <si>
    <t>FALCONER</t>
  </si>
  <si>
    <t>GEORGES CREEK</t>
  </si>
  <si>
    <t>GLEN NEVIS</t>
  </si>
  <si>
    <t>GLENCOE</t>
  </si>
  <si>
    <t>GUYRA</t>
  </si>
  <si>
    <t>LLANGOTHLIN</t>
  </si>
  <si>
    <t>MAYBOLE</t>
  </si>
  <si>
    <t>MOUNT MITCHELL</t>
  </si>
  <si>
    <t>NEW VALLEY</t>
  </si>
  <si>
    <t>OBAN</t>
  </si>
  <si>
    <t>SOUTH GUYRA</t>
  </si>
  <si>
    <t>TENTERDEN</t>
  </si>
  <si>
    <t>THE GULF</t>
  </si>
  <si>
    <t>TUBBAMURRA</t>
  </si>
  <si>
    <t>WANDSWORTH</t>
  </si>
  <si>
    <t>OLD MILL</t>
  </si>
  <si>
    <t>STANNIFER</t>
  </si>
  <si>
    <t>TINGHA</t>
  </si>
  <si>
    <t>BALD NOB</t>
  </si>
  <si>
    <t>DIEHARD</t>
  </si>
  <si>
    <t>DUNDEE</t>
  </si>
  <si>
    <t>FURRACABAD</t>
  </si>
  <si>
    <t>GIBRALTAR RANGE</t>
  </si>
  <si>
    <t>GLEN ELGIN</t>
  </si>
  <si>
    <t>GLEN INNES</t>
  </si>
  <si>
    <t>KINGSGATE</t>
  </si>
  <si>
    <t>KINGSLAND</t>
  </si>
  <si>
    <t>KOOKABOOKRA</t>
  </si>
  <si>
    <t>MATHESON</t>
  </si>
  <si>
    <t>MOGGS SWAMP</t>
  </si>
  <si>
    <t>MOOGEM</t>
  </si>
  <si>
    <t>MORVEN</t>
  </si>
  <si>
    <t>NEWTON BOYD</t>
  </si>
  <si>
    <t>PINKETT</t>
  </si>
  <si>
    <t>RANGERS VALLEY</t>
  </si>
  <si>
    <t>RED RANGE</t>
  </si>
  <si>
    <t>REDDESTONE</t>
  </si>
  <si>
    <t>SHANNON VALE</t>
  </si>
  <si>
    <t>STONEHENGE</t>
  </si>
  <si>
    <t>SWAN VALE</t>
  </si>
  <si>
    <t>WELLINGROVE</t>
  </si>
  <si>
    <t>YARROWFORD</t>
  </si>
  <si>
    <t>CAPOOMPETA</t>
  </si>
  <si>
    <t>DEEPWATER</t>
  </si>
  <si>
    <t>EMMAVILLE</t>
  </si>
  <si>
    <t>ROCKY CREEK</t>
  </si>
  <si>
    <t>STANNUM</t>
  </si>
  <si>
    <t>TENT HILL</t>
  </si>
  <si>
    <t>TORRINGTON</t>
  </si>
  <si>
    <t>TUNGSTEN</t>
  </si>
  <si>
    <t>WELLINGTON VALE</t>
  </si>
  <si>
    <t>YELLOW DAM</t>
  </si>
  <si>
    <t>BACK CREEK</t>
  </si>
  <si>
    <t>BILLYRIMBA</t>
  </si>
  <si>
    <t>BLACK SWAMP</t>
  </si>
  <si>
    <t>BLUFF ROCK</t>
  </si>
  <si>
    <t>BOLIVIA</t>
  </si>
  <si>
    <t>BOOKOOKOORARA</t>
  </si>
  <si>
    <t>BOONOO BOONOO</t>
  </si>
  <si>
    <t>BOOROOK</t>
  </si>
  <si>
    <t>BRYANS GAP</t>
  </si>
  <si>
    <t>BUNGULLA</t>
  </si>
  <si>
    <t>CARROLLS CREEK</t>
  </si>
  <si>
    <t>CULLENDORE</t>
  </si>
  <si>
    <t>DUMARESQ VALLEY</t>
  </si>
  <si>
    <t>FOREST LAND</t>
  </si>
  <si>
    <t>LISTON</t>
  </si>
  <si>
    <t>MINGOOLA</t>
  </si>
  <si>
    <t>MOLE RIVER</t>
  </si>
  <si>
    <t>PYES CREEK</t>
  </si>
  <si>
    <t>RIVERTREE</t>
  </si>
  <si>
    <t>SANDY FLAT</t>
  </si>
  <si>
    <t>SANDY HILL</t>
  </si>
  <si>
    <t>SILENT GROVE</t>
  </si>
  <si>
    <t>STEINBROOK</t>
  </si>
  <si>
    <t>SUNNYSIDE</t>
  </si>
  <si>
    <t>TARBAN</t>
  </si>
  <si>
    <t>TENTERFIELD</t>
  </si>
  <si>
    <t>THE SCRUB</t>
  </si>
  <si>
    <t>TIMBARRA</t>
  </si>
  <si>
    <t>WILLSONS DOWNFALL</t>
  </si>
  <si>
    <t>WOODSIDE</t>
  </si>
  <si>
    <t>WYLIE CREEK</t>
  </si>
  <si>
    <t>GOOLHI</t>
  </si>
  <si>
    <t>MULLALEY</t>
  </si>
  <si>
    <t>NAPIER LANE</t>
  </si>
  <si>
    <t>NOMBI</t>
  </si>
  <si>
    <t>BASIN PLAIN</t>
  </si>
  <si>
    <t>BLUE VALE</t>
  </si>
  <si>
    <t>BURBURGATE</t>
  </si>
  <si>
    <t>COOCOOBOONAH</t>
  </si>
  <si>
    <t>EMERALD HILL</t>
  </si>
  <si>
    <t>GHOOLENDAADI</t>
  </si>
  <si>
    <t>GUNNEDAH</t>
  </si>
  <si>
    <t>GUNNEMBENE</t>
  </si>
  <si>
    <t>KELVIN</t>
  </si>
  <si>
    <t>MARYS MOUNT</t>
  </si>
  <si>
    <t>MEERMAUL</t>
  </si>
  <si>
    <t>MILROY</t>
  </si>
  <si>
    <t>NOGGABRI</t>
  </si>
  <si>
    <t>ORANGE GROVE</t>
  </si>
  <si>
    <t>RANGARI</t>
  </si>
  <si>
    <t>BREEZA</t>
  </si>
  <si>
    <t>CURLEWIS</t>
  </si>
  <si>
    <t>NEA</t>
  </si>
  <si>
    <t>PREMER</t>
  </si>
  <si>
    <t>PULLAMING</t>
  </si>
  <si>
    <t>TAMBAR SPRINGS</t>
  </si>
  <si>
    <t>BOGGABRI</t>
  </si>
  <si>
    <t>MAULES CREEK</t>
  </si>
  <si>
    <t>WEAN</t>
  </si>
  <si>
    <t>WILLALA</t>
  </si>
  <si>
    <t>BURREN JUNCTION</t>
  </si>
  <si>
    <t>DRILDOOL</t>
  </si>
  <si>
    <t>NOWLEY</t>
  </si>
  <si>
    <t>BULYEROI</t>
  </si>
  <si>
    <t>ROWENA</t>
  </si>
  <si>
    <t>BOOLCARROLL</t>
  </si>
  <si>
    <t>CUTTABRI</t>
  </si>
  <si>
    <t>JEWS LAGOON</t>
  </si>
  <si>
    <t>MERAH NORTH</t>
  </si>
  <si>
    <t>PILLIGA</t>
  </si>
  <si>
    <t>SPRING PLAINS</t>
  </si>
  <si>
    <t>THE PILLIGA</t>
  </si>
  <si>
    <t>WEE WAA</t>
  </si>
  <si>
    <t>YARRIE LAKE</t>
  </si>
  <si>
    <t>BAAN BAA</t>
  </si>
  <si>
    <t>BERRIGAL</t>
  </si>
  <si>
    <t>BOHENA CREEK</t>
  </si>
  <si>
    <t>BULLAWA CREEK</t>
  </si>
  <si>
    <t>COURADDA</t>
  </si>
  <si>
    <t>EDGEROI</t>
  </si>
  <si>
    <t>EULAH CREEK</t>
  </si>
  <si>
    <t>HARPARARY</t>
  </si>
  <si>
    <t>JACKS CREEK</t>
  </si>
  <si>
    <t>KAPUTAR</t>
  </si>
  <si>
    <t>NARRABRI</t>
  </si>
  <si>
    <t>NARRABRI WEST</t>
  </si>
  <si>
    <t>TARRIARO</t>
  </si>
  <si>
    <t>TURRAWAN</t>
  </si>
  <si>
    <t>BINNAWAY</t>
  </si>
  <si>
    <t>ROPERS ROAD</t>
  </si>
  <si>
    <t>WEETALIBA</t>
  </si>
  <si>
    <t>BARADINE</t>
  </si>
  <si>
    <t>BARWON</t>
  </si>
  <si>
    <t>GOORIANAWA</t>
  </si>
  <si>
    <t>KENEBRI</t>
  </si>
  <si>
    <t>BELLATA</t>
  </si>
  <si>
    <t>MILLIE</t>
  </si>
  <si>
    <t>THALABA</t>
  </si>
  <si>
    <t>GURLEY</t>
  </si>
  <si>
    <t>BINIGUY</t>
  </si>
  <si>
    <t>MILGUY</t>
  </si>
  <si>
    <t>PALLAMALLAWA</t>
  </si>
  <si>
    <t>ASHLEY</t>
  </si>
  <si>
    <t>BULLARAH</t>
  </si>
  <si>
    <t>CROOBLE</t>
  </si>
  <si>
    <t>MALLOWA</t>
  </si>
  <si>
    <t>MOREE</t>
  </si>
  <si>
    <t>MOREE EAST</t>
  </si>
  <si>
    <t>TERRY HIE HIE</t>
  </si>
  <si>
    <t>TIKITERE</t>
  </si>
  <si>
    <t>TULLOONA</t>
  </si>
  <si>
    <t>GRAVESEND</t>
  </si>
  <si>
    <t>COOLATAI</t>
  </si>
  <si>
    <t>WARIALDA</t>
  </si>
  <si>
    <t>WARIALDA RAIL</t>
  </si>
  <si>
    <t>BALFOURS PEAK</t>
  </si>
  <si>
    <t>DELUNGRA</t>
  </si>
  <si>
    <t>GRAGIN</t>
  </si>
  <si>
    <t>KOLOONA</t>
  </si>
  <si>
    <t>MYALL CREEK</t>
  </si>
  <si>
    <t>BANGHEET</t>
  </si>
  <si>
    <t>BINGARA</t>
  </si>
  <si>
    <t>DINOGA</t>
  </si>
  <si>
    <t>ELCOMBE</t>
  </si>
  <si>
    <t>GINEROI</t>
  </si>
  <si>
    <t>KEERA</t>
  </si>
  <si>
    <t>PALLAL</t>
  </si>
  <si>
    <t>UPPER BINGARA</t>
  </si>
  <si>
    <t>WHITLOW</t>
  </si>
  <si>
    <t>BOOMI</t>
  </si>
  <si>
    <t>GARAH</t>
  </si>
  <si>
    <t>MUNGINDI</t>
  </si>
  <si>
    <t>WEEMELAH</t>
  </si>
  <si>
    <t>BLUE NOBBY</t>
  </si>
  <si>
    <t>MUNGLE</t>
  </si>
  <si>
    <t>NORTH STAR</t>
  </si>
  <si>
    <t>YALLAROI</t>
  </si>
  <si>
    <t>BOGGABILLA</t>
  </si>
  <si>
    <t>BOONAL</t>
  </si>
  <si>
    <t>TWIN RIVERS</t>
  </si>
  <si>
    <t>YETMAN</t>
  </si>
  <si>
    <t>CROPPA CREEK</t>
  </si>
  <si>
    <t>MONKERAI</t>
  </si>
  <si>
    <t>NOOROO</t>
  </si>
  <si>
    <t>STROUD ROAD</t>
  </si>
  <si>
    <t>UPPER KARUAH RIVER</t>
  </si>
  <si>
    <t>WEISMANTELS</t>
  </si>
  <si>
    <t>BANDON GROVE</t>
  </si>
  <si>
    <t>BENDOLBA</t>
  </si>
  <si>
    <t>BROOKFIELD</t>
  </si>
  <si>
    <t>BROWNMORE</t>
  </si>
  <si>
    <t>CAMBRA</t>
  </si>
  <si>
    <t>CHICHESTER</t>
  </si>
  <si>
    <t>DINGADEE</t>
  </si>
  <si>
    <t>DUNGOG</t>
  </si>
  <si>
    <t>DUSODIE</t>
  </si>
  <si>
    <t>FLAT TOPS</t>
  </si>
  <si>
    <t>FOSTERTON</t>
  </si>
  <si>
    <t>HANLEYS CREEK</t>
  </si>
  <si>
    <t>HILLDALE</t>
  </si>
  <si>
    <t>MAIN CREEK</t>
  </si>
  <si>
    <t>MARSHDALE</t>
  </si>
  <si>
    <t>MARTINS CREEK</t>
  </si>
  <si>
    <t>MUNNI</t>
  </si>
  <si>
    <t>SALISBURY</t>
  </si>
  <si>
    <t>STROUD HILL</t>
  </si>
  <si>
    <t>SUGARLOAF</t>
  </si>
  <si>
    <t>TABBIL CREEK</t>
  </si>
  <si>
    <t>TILLEGRA</t>
  </si>
  <si>
    <t>UNDERBANK</t>
  </si>
  <si>
    <t>UPPER CHICHESTER</t>
  </si>
  <si>
    <t>WALLARINGA</t>
  </si>
  <si>
    <t>WALLAROBBA</t>
  </si>
  <si>
    <t>WIRRAGULLA</t>
  </si>
  <si>
    <t>FISHERS HILL</t>
  </si>
  <si>
    <t>PATERSON</t>
  </si>
  <si>
    <t>TOCAL</t>
  </si>
  <si>
    <t>TREVALLYN</t>
  </si>
  <si>
    <t>VACY</t>
  </si>
  <si>
    <t>WEBBERS CREEK</t>
  </si>
  <si>
    <t>BARRINGTON</t>
  </si>
  <si>
    <t>BARRINGTON TOPS</t>
  </si>
  <si>
    <t>BAXTERS RIDGE</t>
  </si>
  <si>
    <t>BELBORA</t>
  </si>
  <si>
    <t>BERRICO</t>
  </si>
  <si>
    <t>BINDERA</t>
  </si>
  <si>
    <t>BOWMAN</t>
  </si>
  <si>
    <t>BOWMAN FARM</t>
  </si>
  <si>
    <t>BRETTI</t>
  </si>
  <si>
    <t>BULLIAC</t>
  </si>
  <si>
    <t>BUNDOOK</t>
  </si>
  <si>
    <t>CALLAGHANS CREEK</t>
  </si>
  <si>
    <t>CALLAGHANS CREEKS</t>
  </si>
  <si>
    <t>COBARK</t>
  </si>
  <si>
    <t>CONEAC</t>
  </si>
  <si>
    <t>COPELAND</t>
  </si>
  <si>
    <t>CORROBOREE FLAT</t>
  </si>
  <si>
    <t>CRAVEN</t>
  </si>
  <si>
    <t>CRAVEN PLATEAU</t>
  </si>
  <si>
    <t>CURRICABARK</t>
  </si>
  <si>
    <t>DEWITT</t>
  </si>
  <si>
    <t>DOON AYRE</t>
  </si>
  <si>
    <t>FAULKLAND</t>
  </si>
  <si>
    <t>FORBESDALE</t>
  </si>
  <si>
    <t>GANGAT</t>
  </si>
  <si>
    <t>GIRO</t>
  </si>
  <si>
    <t>GLEN WARD</t>
  </si>
  <si>
    <t>GLOUCESTER</t>
  </si>
  <si>
    <t>GLOUCESTER TOPS</t>
  </si>
  <si>
    <t>INVERGORDON</t>
  </si>
  <si>
    <t>KIA ORA</t>
  </si>
  <si>
    <t>MARES RUN</t>
  </si>
  <si>
    <t>MAUDVILLE</t>
  </si>
  <si>
    <t>MERNOT</t>
  </si>
  <si>
    <t>MOGRANI</t>
  </si>
  <si>
    <t>MOGRANI CREEK</t>
  </si>
  <si>
    <t>MOPPY</t>
  </si>
  <si>
    <t>MOUNT PEERLESS</t>
  </si>
  <si>
    <t>PITLOCHRY</t>
  </si>
  <si>
    <t>RAWDON VALE</t>
  </si>
  <si>
    <t>ROOKHURST</t>
  </si>
  <si>
    <t>STRATFORD</t>
  </si>
  <si>
    <t>TERREEL</t>
  </si>
  <si>
    <t>TIBBUC</t>
  </si>
  <si>
    <t>TITAATEE CREEK</t>
  </si>
  <si>
    <t>TUGRABAKH</t>
  </si>
  <si>
    <t>UPPER BOWMAN</t>
  </si>
  <si>
    <t>WALLANBAH</t>
  </si>
  <si>
    <t>WAPRA</t>
  </si>
  <si>
    <t>WARDS RIVER</t>
  </si>
  <si>
    <t>WAUKIVORY</t>
  </si>
  <si>
    <t>WIRRADGURIE</t>
  </si>
  <si>
    <t>WOKO</t>
  </si>
  <si>
    <t>BOMBAH POINT</t>
  </si>
  <si>
    <t>BOOLAMBAYTE</t>
  </si>
  <si>
    <t>BULAHDELAH</t>
  </si>
  <si>
    <t>BUNGWAHL</t>
  </si>
  <si>
    <t>COOLONGOLOOK</t>
  </si>
  <si>
    <t>CRAWFORD RIVER</t>
  </si>
  <si>
    <t>MARKWELL</t>
  </si>
  <si>
    <t>MAYERS FLAT</t>
  </si>
  <si>
    <t>MUNGO BRUSH</t>
  </si>
  <si>
    <t>MYALL LAKE</t>
  </si>
  <si>
    <t>NERONG</t>
  </si>
  <si>
    <t>SEAL ROCKS</t>
  </si>
  <si>
    <t>TOPI TOPI</t>
  </si>
  <si>
    <t>UPPER MYALL</t>
  </si>
  <si>
    <t>VIOLET HILL</t>
  </si>
  <si>
    <t>WALLINGAT</t>
  </si>
  <si>
    <t>WANG WAUK</t>
  </si>
  <si>
    <t>WARRANULLA</t>
  </si>
  <si>
    <t>WILLINA</t>
  </si>
  <si>
    <t>WOOTTON</t>
  </si>
  <si>
    <t>YAGON</t>
  </si>
  <si>
    <t>CAFFREYS FLAT</t>
  </si>
  <si>
    <t>CHARITY CREEK</t>
  </si>
  <si>
    <t>COOPLACURRIPA</t>
  </si>
  <si>
    <t>CUNDLE FLAT</t>
  </si>
  <si>
    <t>KNORRIT FLAT</t>
  </si>
  <si>
    <t>KNORRIT FOREST</t>
  </si>
  <si>
    <t>MOUNT GEORGE</t>
  </si>
  <si>
    <t>NUMBER ONE</t>
  </si>
  <si>
    <t>ROCKS CROSSING</t>
  </si>
  <si>
    <t>TIRI</t>
  </si>
  <si>
    <t>ALLWORTH</t>
  </si>
  <si>
    <t>BOORAL</t>
  </si>
  <si>
    <t>GIRVAN</t>
  </si>
  <si>
    <t>STROUD</t>
  </si>
  <si>
    <t>THE BRANCH</t>
  </si>
  <si>
    <t>WASHPOOL</t>
  </si>
  <si>
    <t>COOPERNOOK</t>
  </si>
  <si>
    <t>LANGLEY VALE</t>
  </si>
  <si>
    <t>MOTO</t>
  </si>
  <si>
    <t>CROWDY HEAD</t>
  </si>
  <si>
    <t>HARRINGTON</t>
  </si>
  <si>
    <t>BLUEYS BEACH</t>
  </si>
  <si>
    <t>BOOMERANG BEACH</t>
  </si>
  <si>
    <t>BOOTI BOOTI</t>
  </si>
  <si>
    <t>CHARLOTTE BAY</t>
  </si>
  <si>
    <t>COOMBA BAY</t>
  </si>
  <si>
    <t>COOMBA PARK</t>
  </si>
  <si>
    <t>DARAWANK</t>
  </si>
  <si>
    <t>ELIZABETH BEACH</t>
  </si>
  <si>
    <t>FORSTER</t>
  </si>
  <si>
    <t>FORSTER SHOPPING VILLAGE</t>
  </si>
  <si>
    <t>PACIFIC PALMS</t>
  </si>
  <si>
    <t>SANDBAR</t>
  </si>
  <si>
    <t>SHALLOW BAY</t>
  </si>
  <si>
    <t>SMITHS LAKE</t>
  </si>
  <si>
    <t>TARBUCK BAY</t>
  </si>
  <si>
    <t>TIONA</t>
  </si>
  <si>
    <t>TUNCURRY</t>
  </si>
  <si>
    <t>WALLIS LAKE</t>
  </si>
  <si>
    <t>WHOOTA</t>
  </si>
  <si>
    <t>BOBIN</t>
  </si>
  <si>
    <t>BOORGANNA</t>
  </si>
  <si>
    <t>BUCCA WAUKA</t>
  </si>
  <si>
    <t>BULBY BRUSH</t>
  </si>
  <si>
    <t>BULGA FOREST</t>
  </si>
  <si>
    <t>BUNYAH</t>
  </si>
  <si>
    <t>BURRELL CREEK</t>
  </si>
  <si>
    <t>CAPARRA</t>
  </si>
  <si>
    <t>CEDAR PARTY</t>
  </si>
  <si>
    <t>COMBOYNE</t>
  </si>
  <si>
    <t>DINGO FOREST</t>
  </si>
  <si>
    <t>DOLLYS FLAT</t>
  </si>
  <si>
    <t>DYERS CROSSING</t>
  </si>
  <si>
    <t>ELANDS</t>
  </si>
  <si>
    <t>FIREFLY</t>
  </si>
  <si>
    <t>INNES VIEW</t>
  </si>
  <si>
    <t>KARAAK FLAT</t>
  </si>
  <si>
    <t>KHATAMBUHL</t>
  </si>
  <si>
    <t>KILLABAKH</t>
  </si>
  <si>
    <t>KILLAWARRA</t>
  </si>
  <si>
    <t>KIMBRIKI</t>
  </si>
  <si>
    <t>KINGS CREEK</t>
  </si>
  <si>
    <t>KIPPAXS</t>
  </si>
  <si>
    <t>KRAMBACH</t>
  </si>
  <si>
    <t>KUNDIBAKH</t>
  </si>
  <si>
    <t>MARLEE</t>
  </si>
  <si>
    <t>MOORAL CREEK</t>
  </si>
  <si>
    <t>STRATHCEDAR</t>
  </si>
  <si>
    <t>THE BIGHT</t>
  </si>
  <si>
    <t>WARRIWILLAH</t>
  </si>
  <si>
    <t>WHERROL FLAT</t>
  </si>
  <si>
    <t>WINGHAM</t>
  </si>
  <si>
    <t>YARRATT FOREST</t>
  </si>
  <si>
    <t>BLACK HEAD</t>
  </si>
  <si>
    <t>BOHNOCK</t>
  </si>
  <si>
    <t>BOOTAWA</t>
  </si>
  <si>
    <t>BRIMBIN</t>
  </si>
  <si>
    <t>CABBAGE TREE ISLAND</t>
  </si>
  <si>
    <t>CHATHAM</t>
  </si>
  <si>
    <t>CROKI</t>
  </si>
  <si>
    <t>CUNDLETOWN</t>
  </si>
  <si>
    <t>DIAMOND BEACH</t>
  </si>
  <si>
    <t>DUMARESQ ISLAND</t>
  </si>
  <si>
    <t>FAILFORD</t>
  </si>
  <si>
    <t>GHINNI GHINNI</t>
  </si>
  <si>
    <t>GLENTHORNE</t>
  </si>
  <si>
    <t>HALLIDAYS POINT</t>
  </si>
  <si>
    <t>HAPPY VALLEY</t>
  </si>
  <si>
    <t>HILLVILLE</t>
  </si>
  <si>
    <t>JONES ISLAND</t>
  </si>
  <si>
    <t>KIWARRAK</t>
  </si>
  <si>
    <t>KOLODONG</t>
  </si>
  <si>
    <t>KOORAINGHAT</t>
  </si>
  <si>
    <t>KUNDLE KUNDLE</t>
  </si>
  <si>
    <t>LANSDOWNE FOREST</t>
  </si>
  <si>
    <t>MANNING POINT</t>
  </si>
  <si>
    <t>MELINGA</t>
  </si>
  <si>
    <t>MITCHELLS ISLAND</t>
  </si>
  <si>
    <t>MONDROOK</t>
  </si>
  <si>
    <t>OLD BAR</t>
  </si>
  <si>
    <t>OXLEY ISLAND</t>
  </si>
  <si>
    <t>PAMPOOLAH</t>
  </si>
  <si>
    <t>POSSUM BRUSH</t>
  </si>
  <si>
    <t>PURFLEET</t>
  </si>
  <si>
    <t>RAINBOW FLAT</t>
  </si>
  <si>
    <t>RED HEAD</t>
  </si>
  <si>
    <t>SALTWATER</t>
  </si>
  <si>
    <t>TALLWOODS VILLAGE</t>
  </si>
  <si>
    <t>TAREE</t>
  </si>
  <si>
    <t>TAREE DC</t>
  </si>
  <si>
    <t>TAREE SOUTH</t>
  </si>
  <si>
    <t>TAREE WEST</t>
  </si>
  <si>
    <t>TINONEE</t>
  </si>
  <si>
    <t>UPPER LANSDOWNE</t>
  </si>
  <si>
    <t>WALLABI POINT</t>
  </si>
  <si>
    <t>ARAKOON</t>
  </si>
  <si>
    <t>JERSEYVILLE</t>
  </si>
  <si>
    <t>SOUTH WEST ROCKS</t>
  </si>
  <si>
    <t>BATAR CREEK</t>
  </si>
  <si>
    <t>BLACK CREEK</t>
  </si>
  <si>
    <t>BOBS CREEK</t>
  </si>
  <si>
    <t>HERONS CREEK</t>
  </si>
  <si>
    <t>KENDALL</t>
  </si>
  <si>
    <t>KEREWONG</t>
  </si>
  <si>
    <t>KEW</t>
  </si>
  <si>
    <t>LOGANS CROSSING</t>
  </si>
  <si>
    <t>LORNE</t>
  </si>
  <si>
    <t>ROSSGLEN</t>
  </si>
  <si>
    <t>SWANS CROSSING</t>
  </si>
  <si>
    <t>UPSALLS CREEK</t>
  </si>
  <si>
    <t>ALDAVILLA</t>
  </si>
  <si>
    <t>AUSTRAL EDEN</t>
  </si>
  <si>
    <t>BELLBROOK</t>
  </si>
  <si>
    <t>BELLIMBOPINNI</t>
  </si>
  <si>
    <t>BELMORE RIVER</t>
  </si>
  <si>
    <t>BURNT BRIDGE</t>
  </si>
  <si>
    <t>CARRAI</t>
  </si>
  <si>
    <t>CLYBUCCA</t>
  </si>
  <si>
    <t>COLLOMBATTI</t>
  </si>
  <si>
    <t>COMARA</t>
  </si>
  <si>
    <t>CORANGULA</t>
  </si>
  <si>
    <t>CRESCENT HEAD</t>
  </si>
  <si>
    <t>DEEP CREEK</t>
  </si>
  <si>
    <t>DONDINGALONG</t>
  </si>
  <si>
    <t>EAST KEMPSEY</t>
  </si>
  <si>
    <t>EUROKA</t>
  </si>
  <si>
    <t>FREDERICKTON</t>
  </si>
  <si>
    <t>GLADSTONE</t>
  </si>
  <si>
    <t>GREENHILL</t>
  </si>
  <si>
    <t>HAMPDEN HALL</t>
  </si>
  <si>
    <t>HAT HEAD</t>
  </si>
  <si>
    <t>HICKEYS CREEK</t>
  </si>
  <si>
    <t>KEMPSEY</t>
  </si>
  <si>
    <t>KINCHELA</t>
  </si>
  <si>
    <t>LOWER CREEK</t>
  </si>
  <si>
    <t>MILLBANK</t>
  </si>
  <si>
    <t>MOONEBA</t>
  </si>
  <si>
    <t>MOPARRABAH</t>
  </si>
  <si>
    <t>MUNGAY CREEK</t>
  </si>
  <si>
    <t>OLD STATION</t>
  </si>
  <si>
    <t>POLA CREEK</t>
  </si>
  <si>
    <t>RAINBOW REACH</t>
  </si>
  <si>
    <t>SEVEN OAKS</t>
  </si>
  <si>
    <t>SHERWOOD</t>
  </si>
  <si>
    <t>SKILLION FLAT</t>
  </si>
  <si>
    <t>SMITHTOWN</t>
  </si>
  <si>
    <t>SOUTH KEMPSEY</t>
  </si>
  <si>
    <t>SUMMER ISLAND</t>
  </si>
  <si>
    <t>TEMAGOG</t>
  </si>
  <si>
    <t>TOOROOKA</t>
  </si>
  <si>
    <t>TURNERS FLAT</t>
  </si>
  <si>
    <t>VERGES CREEK</t>
  </si>
  <si>
    <t>WEST KEMPSEY</t>
  </si>
  <si>
    <t>WILLAWARRIN</t>
  </si>
  <si>
    <t>WILLI WILLI</t>
  </si>
  <si>
    <t>WITTITRIN</t>
  </si>
  <si>
    <t>YARRAVEL</t>
  </si>
  <si>
    <t>YESSABAH</t>
  </si>
  <si>
    <t>ALLGOMERA</t>
  </si>
  <si>
    <t>ALLGOMERA CREEK</t>
  </si>
  <si>
    <t>BALLENGARRA</t>
  </si>
  <si>
    <t>BARRAGANYATTI</t>
  </si>
  <si>
    <t>BONVILLE</t>
  </si>
  <si>
    <t>BRIL BRIL</t>
  </si>
  <si>
    <t>BRINERVILLE</t>
  </si>
  <si>
    <t>BROWNS CROSSING</t>
  </si>
  <si>
    <t>COOPERABUNG</t>
  </si>
  <si>
    <t>CROSSMAGLEN</t>
  </si>
  <si>
    <t>EUNGAI CREEK</t>
  </si>
  <si>
    <t>EUNGAI RAIL</t>
  </si>
  <si>
    <t>FISHERMANS REACH</t>
  </si>
  <si>
    <t>GEARYS FLAT</t>
  </si>
  <si>
    <t>GRASSY HEAD</t>
  </si>
  <si>
    <t>GUM SCRUB</t>
  </si>
  <si>
    <t>HACKS FERRY</t>
  </si>
  <si>
    <t>KIPPARA</t>
  </si>
  <si>
    <t>KUNDABUNG</t>
  </si>
  <si>
    <t>MARLO MERRICAN</t>
  </si>
  <si>
    <t>ROLLANDS PLAINS</t>
  </si>
  <si>
    <t>STUARTS POINT</t>
  </si>
  <si>
    <t>TAMBAN</t>
  </si>
  <si>
    <t>TELEGRAPH POINT</t>
  </si>
  <si>
    <t>UPPER ROLLANDS PLAINS</t>
  </si>
  <si>
    <t>YARRAHAPINNI</t>
  </si>
  <si>
    <t>KEMPSEY MSC</t>
  </si>
  <si>
    <t>MID NORTH COAST MC</t>
  </si>
  <si>
    <t>MID NORTH COAST MSC</t>
  </si>
  <si>
    <t>CAMDEN HEAD</t>
  </si>
  <si>
    <t>CORALVILLE</t>
  </si>
  <si>
    <t>CROWDY BAY</t>
  </si>
  <si>
    <t>DEAUVILLE</t>
  </si>
  <si>
    <t>DIAMOND HEAD</t>
  </si>
  <si>
    <t>DICKS HILL</t>
  </si>
  <si>
    <t>DUNBOGAN</t>
  </si>
  <si>
    <t>HANNAM VALE</t>
  </si>
  <si>
    <t>JOHNS RIVER</t>
  </si>
  <si>
    <t>LAKEWOOD</t>
  </si>
  <si>
    <t>LAURIETON</t>
  </si>
  <si>
    <t>MIDDLE BROTHER</t>
  </si>
  <si>
    <t>MOORLAND</t>
  </si>
  <si>
    <t>NORTH BROTHER</t>
  </si>
  <si>
    <t>NORTH HAVEN</t>
  </si>
  <si>
    <t>STEWARTS RIVER</t>
  </si>
  <si>
    <t>WAITUI</t>
  </si>
  <si>
    <t>WEST HAVEN</t>
  </si>
  <si>
    <t>BLACKMANS POINT</t>
  </si>
  <si>
    <t>FERNBANK CREEK</t>
  </si>
  <si>
    <t>FLYNNS BEACH</t>
  </si>
  <si>
    <t>LIGHTHOUSE BEACH</t>
  </si>
  <si>
    <t>NORTH SHORE</t>
  </si>
  <si>
    <t>PORT MACQUARIE</t>
  </si>
  <si>
    <t>PORT MACQUARIE BC</t>
  </si>
  <si>
    <t>RIVERSIDE</t>
  </si>
  <si>
    <t>SETTLEMENT CITY</t>
  </si>
  <si>
    <t>THE HATCH</t>
  </si>
  <si>
    <t>THRUMSTER</t>
  </si>
  <si>
    <t>BONNY HILLS</t>
  </si>
  <si>
    <t>GRANTS BEACH</t>
  </si>
  <si>
    <t>JOLLY NOSE</t>
  </si>
  <si>
    <t>LAKE CATHIE</t>
  </si>
  <si>
    <t>BAGNOO</t>
  </si>
  <si>
    <t>BAGO</t>
  </si>
  <si>
    <t>BANDA BANDA</t>
  </si>
  <si>
    <t>BEECHWOOD</t>
  </si>
  <si>
    <t>BELLANGRY</t>
  </si>
  <si>
    <t>BIRDWOOD</t>
  </si>
  <si>
    <t>BROMBIN</t>
  </si>
  <si>
    <t>BYABARRA</t>
  </si>
  <si>
    <t>CAIRNCROSS</t>
  </si>
  <si>
    <t>CROSSLANDS</t>
  </si>
  <si>
    <t>DEBENHAM</t>
  </si>
  <si>
    <t>DOYLES RIVER</t>
  </si>
  <si>
    <t>ELLENBOROUGH</t>
  </si>
  <si>
    <t>FORBES RIVER</t>
  </si>
  <si>
    <t>FRAZERS CREEK</t>
  </si>
  <si>
    <t>HARTYS PLAINS</t>
  </si>
  <si>
    <t>HOLLISDALE</t>
  </si>
  <si>
    <t>HUNTINGDON</t>
  </si>
  <si>
    <t>HYNDMANS CREEK</t>
  </si>
  <si>
    <t>KINDEE</t>
  </si>
  <si>
    <t>KING CREEK</t>
  </si>
  <si>
    <t>LAKE INNES</t>
  </si>
  <si>
    <t>LONG FLAT</t>
  </si>
  <si>
    <t>LOWER PAPPINBARRA</t>
  </si>
  <si>
    <t>MORTONS CREEK</t>
  </si>
  <si>
    <t>MOUNT SEAVIEW</t>
  </si>
  <si>
    <t>PAPPINBARRA</t>
  </si>
  <si>
    <t>PEMBROOKE</t>
  </si>
  <si>
    <t>PIPECLAY</t>
  </si>
  <si>
    <t>RAWDON ISLAND</t>
  </si>
  <si>
    <t>REDBANK</t>
  </si>
  <si>
    <t>ROSEWOOD</t>
  </si>
  <si>
    <t>SANCROX</t>
  </si>
  <si>
    <t>TOMS CREEK</t>
  </si>
  <si>
    <t>UPPER PAPPINBARRA</t>
  </si>
  <si>
    <t>WAUCHOPE</t>
  </si>
  <si>
    <t>WERRIKIMBE</t>
  </si>
  <si>
    <t>YARRAS</t>
  </si>
  <si>
    <t>YIPPIN CREEK</t>
  </si>
  <si>
    <t>BURRAPINE</t>
  </si>
  <si>
    <t>CONGARINNI</t>
  </si>
  <si>
    <t>CONGARINNI NORTH</t>
  </si>
  <si>
    <t>DONNELLYVILLE</t>
  </si>
  <si>
    <t>GUMMA</t>
  </si>
  <si>
    <t>MACKSVILLE</t>
  </si>
  <si>
    <t>NEWEE CREEK</t>
  </si>
  <si>
    <t>NORTH MACKSVILLE</t>
  </si>
  <si>
    <t>SCOTTS HEAD</t>
  </si>
  <si>
    <t>TALARM</t>
  </si>
  <si>
    <t>TAYLORS ARM</t>
  </si>
  <si>
    <t>THUMB CREEK</t>
  </si>
  <si>
    <t>UPPER TAYLORS ARM</t>
  </si>
  <si>
    <t>UTUNGUN</t>
  </si>
  <si>
    <t>WARRELL CREEK</t>
  </si>
  <si>
    <t>WAY WAY</t>
  </si>
  <si>
    <t>WIRRIMBI</t>
  </si>
  <si>
    <t>YARRANBELLA</t>
  </si>
  <si>
    <t>HYLAND PARK</t>
  </si>
  <si>
    <t>NAMBUCCA HEADS</t>
  </si>
  <si>
    <t>VALLA</t>
  </si>
  <si>
    <t>VALLA BEACH</t>
  </si>
  <si>
    <t>VIEWMONT</t>
  </si>
  <si>
    <t>ARGENTS HILL</t>
  </si>
  <si>
    <t>BOWRAVILLE</t>
  </si>
  <si>
    <t>BUCKRA BENDINNI</t>
  </si>
  <si>
    <t>GIRRALONG</t>
  </si>
  <si>
    <t>KENNAICLE CREEK</t>
  </si>
  <si>
    <t>KILLIEKRANKIE</t>
  </si>
  <si>
    <t>MISSABOTTI</t>
  </si>
  <si>
    <t>SOUTH ARM</t>
  </si>
  <si>
    <t>TEWINGA</t>
  </si>
  <si>
    <t>BOAMBEE</t>
  </si>
  <si>
    <t>BROOKLANA</t>
  </si>
  <si>
    <t>BUCCA</t>
  </si>
  <si>
    <t>COFFS HARBOUR</t>
  </si>
  <si>
    <t>COFFS HARBOUR DC</t>
  </si>
  <si>
    <t>COFFS HARBOUR JETTY</t>
  </si>
  <si>
    <t>COFFS HARBOUR PLAZA</t>
  </si>
  <si>
    <t>CORAMBA</t>
  </si>
  <si>
    <t>DAIRYVILLE</t>
  </si>
  <si>
    <t>GLENREAGH</t>
  </si>
  <si>
    <t>KARANGI</t>
  </si>
  <si>
    <t>KORORA</t>
  </si>
  <si>
    <t>LOWANNA</t>
  </si>
  <si>
    <t>LOWER BUCCA</t>
  </si>
  <si>
    <t>MOONEE BEACH</t>
  </si>
  <si>
    <t>NANA GLEN</t>
  </si>
  <si>
    <t>NORTH BOAMBEE VALLEY</t>
  </si>
  <si>
    <t>SAPPHIRE BEACH</t>
  </si>
  <si>
    <t>ULONG</t>
  </si>
  <si>
    <t>UPPER ORARA</t>
  </si>
  <si>
    <t>BAYLDON</t>
  </si>
  <si>
    <t>BOAMBEE EAST</t>
  </si>
  <si>
    <t>SAWTELL</t>
  </si>
  <si>
    <t>TOORMINA</t>
  </si>
  <si>
    <t>BIELSDOWN HILLS</t>
  </si>
  <si>
    <t>BILLYS CREEK</t>
  </si>
  <si>
    <t>BOSTOBRICK</t>
  </si>
  <si>
    <t>BRIGGSVALE</t>
  </si>
  <si>
    <t>CASCADE</t>
  </si>
  <si>
    <t>CLOUDS CREEK</t>
  </si>
  <si>
    <t>DEER VALE</t>
  </si>
  <si>
    <t>DORRIGO</t>
  </si>
  <si>
    <t>DORRIGO MOUNTAIN</t>
  </si>
  <si>
    <t>DORRIGO NORTH</t>
  </si>
  <si>
    <t>DUNDURRABIN</t>
  </si>
  <si>
    <t>EBOR</t>
  </si>
  <si>
    <t>FERNBROOK</t>
  </si>
  <si>
    <t>GANGARA</t>
  </si>
  <si>
    <t>GLEN FERNAIGH</t>
  </si>
  <si>
    <t>HERNANI</t>
  </si>
  <si>
    <t>LEIGH</t>
  </si>
  <si>
    <t>MARENGO</t>
  </si>
  <si>
    <t>MAYNARDS PLAINS</t>
  </si>
  <si>
    <t>MEGAN</t>
  </si>
  <si>
    <t>MOONPAR</t>
  </si>
  <si>
    <t>MULDIVA</t>
  </si>
  <si>
    <t>NEVER NEVER</t>
  </si>
  <si>
    <t>NORTH DORRIGO</t>
  </si>
  <si>
    <t>TALLOWWOOD RIDGE</t>
  </si>
  <si>
    <t>TYRINGHAM</t>
  </si>
  <si>
    <t>WILD CATTLE CREEK</t>
  </si>
  <si>
    <t>BELLINGEN</t>
  </si>
  <si>
    <t>BRIERFIELD</t>
  </si>
  <si>
    <t>BUNDAGEN</t>
  </si>
  <si>
    <t>DARKWOOD</t>
  </si>
  <si>
    <t>FERNMOUNT</t>
  </si>
  <si>
    <t>GLENIFFER</t>
  </si>
  <si>
    <t>GORDONVILLE</t>
  </si>
  <si>
    <t>HYDES CREEK</t>
  </si>
  <si>
    <t>KALANG</t>
  </si>
  <si>
    <t>KOOROOWI</t>
  </si>
  <si>
    <t>MYLESTOM</t>
  </si>
  <si>
    <t>ORAMA</t>
  </si>
  <si>
    <t>RALEIGH</t>
  </si>
  <si>
    <t>REPTON</t>
  </si>
  <si>
    <t>SCOTCHMAN</t>
  </si>
  <si>
    <t>SPICKETTS CREEK</t>
  </si>
  <si>
    <t>SUNNY CORNER</t>
  </si>
  <si>
    <t>THORA</t>
  </si>
  <si>
    <t>UPPER THORA</t>
  </si>
  <si>
    <t>VALERY</t>
  </si>
  <si>
    <t>TARKEETH</t>
  </si>
  <si>
    <t>URUNGA</t>
  </si>
  <si>
    <t>ARRAWARRA</t>
  </si>
  <si>
    <t>ARRAWARRA HEADLAND</t>
  </si>
  <si>
    <t>CORINDI BEACH</t>
  </si>
  <si>
    <t>DIRTY CREEK</t>
  </si>
  <si>
    <t>EMERALD BEACH</t>
  </si>
  <si>
    <t>MULLAWAY</t>
  </si>
  <si>
    <t>RED ROCK</t>
  </si>
  <si>
    <t>SAFETY BEACH</t>
  </si>
  <si>
    <t>SANDY BEACH</t>
  </si>
  <si>
    <t>UPPER CORINDI</t>
  </si>
  <si>
    <t>WOOLGOOLGA</t>
  </si>
  <si>
    <t>ALUMY CREEK</t>
  </si>
  <si>
    <t>BANYABBA</t>
  </si>
  <si>
    <t>BARCOONGERE</t>
  </si>
  <si>
    <t>BARRETTS CREEK</t>
  </si>
  <si>
    <t>BARYULGIL</t>
  </si>
  <si>
    <t>BLAXLANDS CREEK</t>
  </si>
  <si>
    <t>BLAXLANDS FLAT</t>
  </si>
  <si>
    <t>BOM BOM</t>
  </si>
  <si>
    <t>BOOKRAM</t>
  </si>
  <si>
    <t>BRAUNSTONE</t>
  </si>
  <si>
    <t>BRUSHGROVE</t>
  </si>
  <si>
    <t>BUCCARUMBI</t>
  </si>
  <si>
    <t>CALAMIA</t>
  </si>
  <si>
    <t>CANGAI</t>
  </si>
  <si>
    <t>CARNHAM</t>
  </si>
  <si>
    <t>CARRS CREEK</t>
  </si>
  <si>
    <t>CARRS ISLAND</t>
  </si>
  <si>
    <t>CARRS PENINSULA</t>
  </si>
  <si>
    <t>CARRS PENINSULAR</t>
  </si>
  <si>
    <t>CHAELUNDI</t>
  </si>
  <si>
    <t>CHAMBIGNE</t>
  </si>
  <si>
    <t>CLARENZA</t>
  </si>
  <si>
    <t>CLIFDEN</t>
  </si>
  <si>
    <t>COALDALE</t>
  </si>
  <si>
    <t>COLLUM COLLUM</t>
  </si>
  <si>
    <t>COOMBADJHA</t>
  </si>
  <si>
    <t>COPMANHURST</t>
  </si>
  <si>
    <t>COUTTS CROSSING</t>
  </si>
  <si>
    <t>COWPER</t>
  </si>
  <si>
    <t>CROWTHER ISLAND</t>
  </si>
  <si>
    <t>DALMORTON</t>
  </si>
  <si>
    <t>DILKOON</t>
  </si>
  <si>
    <t>DUMBUDGERY</t>
  </si>
  <si>
    <t>EATONSVILLE</t>
  </si>
  <si>
    <t>EIGHTEEN MILE</t>
  </si>
  <si>
    <t>ELLAND</t>
  </si>
  <si>
    <t>FINE FLOWER</t>
  </si>
  <si>
    <t>FORTIS CREEK</t>
  </si>
  <si>
    <t>GLENUGIE</t>
  </si>
  <si>
    <t>GRAFTON</t>
  </si>
  <si>
    <t>GRAFTON WEST</t>
  </si>
  <si>
    <t>GREAT MARLOW</t>
  </si>
  <si>
    <t>GURRANANG</t>
  </si>
  <si>
    <t>HALFWAY CREEK</t>
  </si>
  <si>
    <t>HEIFER STATION</t>
  </si>
  <si>
    <t>JACKADGERY</t>
  </si>
  <si>
    <t>JUNCTION HILL</t>
  </si>
  <si>
    <t>KANGAROO CREEK</t>
  </si>
  <si>
    <t>KEYBARBIN</t>
  </si>
  <si>
    <t>KOOLKHAN</t>
  </si>
  <si>
    <t>KREMNOS</t>
  </si>
  <si>
    <t>KUNGALA</t>
  </si>
  <si>
    <t>KYARRAN</t>
  </si>
  <si>
    <t>LANITZA</t>
  </si>
  <si>
    <t>LAWRENCE</t>
  </si>
  <si>
    <t>LEVENSTRATH</t>
  </si>
  <si>
    <t>LILYDALE</t>
  </si>
  <si>
    <t>LIONSVILLE</t>
  </si>
  <si>
    <t>LOWER COLDSTREAM</t>
  </si>
  <si>
    <t>LOWER SOUTHGATE</t>
  </si>
  <si>
    <t>MALABUGILMAH</t>
  </si>
  <si>
    <t>MCPHERSONS CROSSING</t>
  </si>
  <si>
    <t>MOLEVILLE CREEK</t>
  </si>
  <si>
    <t>MOUNTAIN VIEW</t>
  </si>
  <si>
    <t>MYLNEFORD</t>
  </si>
  <si>
    <t>NEWBOLD</t>
  </si>
  <si>
    <t>NYMBOIDA</t>
  </si>
  <si>
    <t>PULGANBAR</t>
  </si>
  <si>
    <t>RAMORNIE</t>
  </si>
  <si>
    <t>RUSHFORTH</t>
  </si>
  <si>
    <t>SANDY CROSSING</t>
  </si>
  <si>
    <t>SEELANDS</t>
  </si>
  <si>
    <t>SHANNONDALE</t>
  </si>
  <si>
    <t>SMITHS CREEK</t>
  </si>
  <si>
    <t>SOUTH GRAFTON</t>
  </si>
  <si>
    <t>SOUTHAMPTON</t>
  </si>
  <si>
    <t>SOUTHGATE</t>
  </si>
  <si>
    <t>STOCKYARD CREEK</t>
  </si>
  <si>
    <t>THE PINNACLES</t>
  </si>
  <si>
    <t>THE WHITEMAN</t>
  </si>
  <si>
    <t>TOWALLUM</t>
  </si>
  <si>
    <t>TRENAYR</t>
  </si>
  <si>
    <t>TYNDALE</t>
  </si>
  <si>
    <t>UPPER COPMANHURST</t>
  </si>
  <si>
    <t>UPPER FINE FLOWER</t>
  </si>
  <si>
    <t>WARRAGAI CREEK</t>
  </si>
  <si>
    <t>WATERVIEW</t>
  </si>
  <si>
    <t>WATERVIEW HEIGHTS</t>
  </si>
  <si>
    <t>WELLS CROSSING</t>
  </si>
  <si>
    <t>WHITEMAN CREEK</t>
  </si>
  <si>
    <t>WINEGROVE</t>
  </si>
  <si>
    <t>WOMBAT CREEK</t>
  </si>
  <si>
    <t>CALLIOPE</t>
  </si>
  <si>
    <t>COLDSTREAM</t>
  </si>
  <si>
    <t>DIGGERS CAMP</t>
  </si>
  <si>
    <t>GILLETTS RIDGE</t>
  </si>
  <si>
    <t>LAKE HIAWATHA</t>
  </si>
  <si>
    <t>LAVADIA</t>
  </si>
  <si>
    <t>MINNIE WATER</t>
  </si>
  <si>
    <t>PILLAR VALLEY</t>
  </si>
  <si>
    <t>SWAN CREEK</t>
  </si>
  <si>
    <t>TUCABIA</t>
  </si>
  <si>
    <t>ULMARRA</t>
  </si>
  <si>
    <t>WOOLI</t>
  </si>
  <si>
    <t>ASHBY</t>
  </si>
  <si>
    <t>ASHBY HEIGHTS</t>
  </si>
  <si>
    <t>ASHBY ISLAND</t>
  </si>
  <si>
    <t>BROOMS HEAD</t>
  </si>
  <si>
    <t>GULMARRAD</t>
  </si>
  <si>
    <t>ILARWILL</t>
  </si>
  <si>
    <t>JACKY BULBIN FLAT</t>
  </si>
  <si>
    <t>JAMES CREEK</t>
  </si>
  <si>
    <t>MACLEAN</t>
  </si>
  <si>
    <t>PALMERS CHANNEL</t>
  </si>
  <si>
    <t>PALMERS ISLAND</t>
  </si>
  <si>
    <t>SANDON</t>
  </si>
  <si>
    <t>SHARK CREEK</t>
  </si>
  <si>
    <t>TALOUMBI</t>
  </si>
  <si>
    <t>THE SANDON</t>
  </si>
  <si>
    <t>TOWNSEND</t>
  </si>
  <si>
    <t>TULLYMORGAN</t>
  </si>
  <si>
    <t>WOODFORD</t>
  </si>
  <si>
    <t>WOODFORD ISLAND</t>
  </si>
  <si>
    <t>ANGOURIE</t>
  </si>
  <si>
    <t>FREEBURN ISLAND</t>
  </si>
  <si>
    <t>MICALO ISLAND</t>
  </si>
  <si>
    <t>WOOLOWEYAH</t>
  </si>
  <si>
    <t>YAMBA</t>
  </si>
  <si>
    <t>YURAYGIR</t>
  </si>
  <si>
    <t>HARWOOD</t>
  </si>
  <si>
    <t>ILUKA</t>
  </si>
  <si>
    <t>THE FRESHWATER</t>
  </si>
  <si>
    <t>WOODY HEAD</t>
  </si>
  <si>
    <t>ALICE</t>
  </si>
  <si>
    <t>BEAN CREEK</t>
  </si>
  <si>
    <t>BINGEEBEEBRA</t>
  </si>
  <si>
    <t>BINGEEBEEBRA CREEK</t>
  </si>
  <si>
    <t>BONALBO</t>
  </si>
  <si>
    <t>BOOMOODEERIE</t>
  </si>
  <si>
    <t>BOTTLE CREEK</t>
  </si>
  <si>
    <t>BULLDOG</t>
  </si>
  <si>
    <t>BUNGAWALBIN</t>
  </si>
  <si>
    <t>BUSBYS FLAT</t>
  </si>
  <si>
    <t>CAMBRIDGE PLATEAU</t>
  </si>
  <si>
    <t>CAMIRA</t>
  </si>
  <si>
    <t>CAMIRA CREEK</t>
  </si>
  <si>
    <t>CAPEEN</t>
  </si>
  <si>
    <t>CAPEEN CREEK</t>
  </si>
  <si>
    <t>CHATSWORTH</t>
  </si>
  <si>
    <t>CLEARFIELD</t>
  </si>
  <si>
    <t>CLOVER PARK</t>
  </si>
  <si>
    <t>COONGBAR</t>
  </si>
  <si>
    <t>CULMARAN CREEK</t>
  </si>
  <si>
    <t>DRAKE</t>
  </si>
  <si>
    <t>DRAKE VILLAGE</t>
  </si>
  <si>
    <t>DUCK CREEK</t>
  </si>
  <si>
    <t>EWINGAR</t>
  </si>
  <si>
    <t>GIBBERAGEE</t>
  </si>
  <si>
    <t>GOODWOOD ISLAND</t>
  </si>
  <si>
    <t>GORGE CREEK</t>
  </si>
  <si>
    <t>HAYSTACK</t>
  </si>
  <si>
    <t>HOGARTH RANGE</t>
  </si>
  <si>
    <t>JACKSONS FLAT</t>
  </si>
  <si>
    <t>JOES BOX</t>
  </si>
  <si>
    <t>KIPPENDUFF</t>
  </si>
  <si>
    <t>LOUISA CREEK</t>
  </si>
  <si>
    <t>LOWER BOTTLE CREEK</t>
  </si>
  <si>
    <t>LOWER DUCK CREEK</t>
  </si>
  <si>
    <t>LOWER PEACOCK</t>
  </si>
  <si>
    <t>MALLANGANEE</t>
  </si>
  <si>
    <t>MOOKIMA WYBRA</t>
  </si>
  <si>
    <t>MORORO</t>
  </si>
  <si>
    <t>MOUNT MARSH</t>
  </si>
  <si>
    <t>MUMMULGUM</t>
  </si>
  <si>
    <t>MYRTLE CREEK</t>
  </si>
  <si>
    <t>OLD BONALBO</t>
  </si>
  <si>
    <t>PADDYS FLAT</t>
  </si>
  <si>
    <t>PAGANS FLAT</t>
  </si>
  <si>
    <t>PEACOCK CREEK</t>
  </si>
  <si>
    <t>PIKAPENE</t>
  </si>
  <si>
    <t>PRETTY GULLY</t>
  </si>
  <si>
    <t>RAPPVILLE</t>
  </si>
  <si>
    <t>SANDILANDS</t>
  </si>
  <si>
    <t>SIMPKINS CREEK</t>
  </si>
  <si>
    <t>SIX MILE SWAMP</t>
  </si>
  <si>
    <t>TABULAM</t>
  </si>
  <si>
    <t>THERESA CREEK</t>
  </si>
  <si>
    <t>TUNGLEBUNG</t>
  </si>
  <si>
    <t>UPPER DUCK CREEK</t>
  </si>
  <si>
    <t>WARREGAH ISLAND</t>
  </si>
  <si>
    <t>WHIPORIE</t>
  </si>
  <si>
    <t>WOOMBAH</t>
  </si>
  <si>
    <t>WYAN</t>
  </si>
  <si>
    <t>YABBRA</t>
  </si>
  <si>
    <t>BABYL CREEK</t>
  </si>
  <si>
    <t>BACKMEDE</t>
  </si>
  <si>
    <t>BARAIMAL</t>
  </si>
  <si>
    <t>CASINO</t>
  </si>
  <si>
    <t>COOLANESS</t>
  </si>
  <si>
    <t>COOMBELL</t>
  </si>
  <si>
    <t>DOBIES BIGHT</t>
  </si>
  <si>
    <t>DOUBTFUL CREEK</t>
  </si>
  <si>
    <t>DYRAABA</t>
  </si>
  <si>
    <t>DYRAABA CENTRAL</t>
  </si>
  <si>
    <t>DYRAABA CREEK</t>
  </si>
  <si>
    <t>ELLANGOWAN</t>
  </si>
  <si>
    <t>FAIRY HILL</t>
  </si>
  <si>
    <t>IRVINGTON</t>
  </si>
  <si>
    <t>LEEVILLE</t>
  </si>
  <si>
    <t>LOWER DYRAABA</t>
  </si>
  <si>
    <t>MONGOGARIE</t>
  </si>
  <si>
    <t>NAUGHTONS GAP</t>
  </si>
  <si>
    <t>NORTH CASINO</t>
  </si>
  <si>
    <t>PIORA</t>
  </si>
  <si>
    <t>SEXTONVILLE</t>
  </si>
  <si>
    <t>SHANNON BROOK</t>
  </si>
  <si>
    <t>SPRING GROVE</t>
  </si>
  <si>
    <t>STRATHEDEN</t>
  </si>
  <si>
    <t>TOMKI</t>
  </si>
  <si>
    <t>UPPER MONGOGARIE</t>
  </si>
  <si>
    <t>WOODVIEW</t>
  </si>
  <si>
    <t>WOOLNERS ARM</t>
  </si>
  <si>
    <t>WOOROOWOOLGAN</t>
  </si>
  <si>
    <t>YORKLEA</t>
  </si>
  <si>
    <t>BORA RIDGE</t>
  </si>
  <si>
    <t>CODRINGTON</t>
  </si>
  <si>
    <t>CORAKI</t>
  </si>
  <si>
    <t>EAST CORAKI</t>
  </si>
  <si>
    <t>GREEN FOREST</t>
  </si>
  <si>
    <t>GREENRIDGE</t>
  </si>
  <si>
    <t>NORTH WOODBURN</t>
  </si>
  <si>
    <t>TATHAM</t>
  </si>
  <si>
    <t>WEST BUNGAWALBIN</t>
  </si>
  <si>
    <t>WEST CORAKI</t>
  </si>
  <si>
    <t>BROADWATER</t>
  </si>
  <si>
    <t>BUCKENDOON</t>
  </si>
  <si>
    <t>ESK</t>
  </si>
  <si>
    <t>KILGIN</t>
  </si>
  <si>
    <t>MOONEM</t>
  </si>
  <si>
    <t>NEW ITALY</t>
  </si>
  <si>
    <t>RILEYS HILL</t>
  </si>
  <si>
    <t>TABBIMOBLE</t>
  </si>
  <si>
    <t>TRUSTUMS HILL</t>
  </si>
  <si>
    <t>WOODBURN</t>
  </si>
  <si>
    <t>BUNDJALUNG</t>
  </si>
  <si>
    <t>DOONBAH</t>
  </si>
  <si>
    <t>EVANS HEAD</t>
  </si>
  <si>
    <t>IRON GATES</t>
  </si>
  <si>
    <t>SOUTH EVANS HEAD</t>
  </si>
  <si>
    <t>AFTERLEE</t>
  </si>
  <si>
    <t>BARKERS VALE</t>
  </si>
  <si>
    <t>BORDER RANGES</t>
  </si>
  <si>
    <t>CAWONGLA</t>
  </si>
  <si>
    <t>CEDAR POINT</t>
  </si>
  <si>
    <t>COLLINS CREEK</t>
  </si>
  <si>
    <t>COUGAL</t>
  </si>
  <si>
    <t>DAIRY FLAT</t>
  </si>
  <si>
    <t>EDEN CREEK</t>
  </si>
  <si>
    <t>EDENVILLE</t>
  </si>
  <si>
    <t>ETTRICK</t>
  </si>
  <si>
    <t>FAWCETTS PLAIN</t>
  </si>
  <si>
    <t>FINDON CREEK</t>
  </si>
  <si>
    <t>GENEVA</t>
  </si>
  <si>
    <t>GHINNI GHI</t>
  </si>
  <si>
    <t>GRADYS CREEK</t>
  </si>
  <si>
    <t>GREEN PIGEON</t>
  </si>
  <si>
    <t>GREVILLIA</t>
  </si>
  <si>
    <t>HOMELEIGH</t>
  </si>
  <si>
    <t>HORSE STATION CREEK</t>
  </si>
  <si>
    <t>HORSESHOE CREEK</t>
  </si>
  <si>
    <t>IRON POT CREEK</t>
  </si>
  <si>
    <t>KILGRA</t>
  </si>
  <si>
    <t>KYOGLE</t>
  </si>
  <si>
    <t>LITTLE BACK CREEK</t>
  </si>
  <si>
    <t>LOADSTONE</t>
  </si>
  <si>
    <t>LYNCHS CREEK</t>
  </si>
  <si>
    <t>NEW PARK</t>
  </si>
  <si>
    <t>OLD GREVILLIA</t>
  </si>
  <si>
    <t>ROSEBERRY</t>
  </si>
  <si>
    <t>ROSEBERRY CREEK</t>
  </si>
  <si>
    <t>RUKENVALE</t>
  </si>
  <si>
    <t>SAWPIT CREEK</t>
  </si>
  <si>
    <t>TERRACE CREEK</t>
  </si>
  <si>
    <t>THE RISK</t>
  </si>
  <si>
    <t>TOONUMBAR</t>
  </si>
  <si>
    <t>UNUMGAR</t>
  </si>
  <si>
    <t>UPPER EDEN CREEK</t>
  </si>
  <si>
    <t>UPPER HORSESHOE CREEK</t>
  </si>
  <si>
    <t>WADEVILLE</t>
  </si>
  <si>
    <t>WARRAZAMBIL CREEK</t>
  </si>
  <si>
    <t>WEST WIANGAREE</t>
  </si>
  <si>
    <t>WIANGAREE</t>
  </si>
  <si>
    <t>WYNEDEN</t>
  </si>
  <si>
    <t>BEAURY CREEK</t>
  </si>
  <si>
    <t>TOOLOOM</t>
  </si>
  <si>
    <t>UPPER TOOLOOM</t>
  </si>
  <si>
    <t>URBENVILLE</t>
  </si>
  <si>
    <t>WALLABY CREEK</t>
  </si>
  <si>
    <t>ACACIA CREEK</t>
  </si>
  <si>
    <t>ACACIA PLATEAU</t>
  </si>
  <si>
    <t>BOOMI CREEK</t>
  </si>
  <si>
    <t>BRUMBY PLAINS</t>
  </si>
  <si>
    <t>KOREELAH</t>
  </si>
  <si>
    <t>LEGUME</t>
  </si>
  <si>
    <t>LINDESAY CREEK</t>
  </si>
  <si>
    <t>LOWER ACACIA CREEK</t>
  </si>
  <si>
    <t>MULI MULI</t>
  </si>
  <si>
    <t>OLD KOREELAH</t>
  </si>
  <si>
    <t>THE GLEN</t>
  </si>
  <si>
    <t>WOODENBONG</t>
  </si>
  <si>
    <t>ALSTONVALE</t>
  </si>
  <si>
    <t>ALSTONVILLE</t>
  </si>
  <si>
    <t>BAGOTVILLE</t>
  </si>
  <si>
    <t>EAST WARDELL</t>
  </si>
  <si>
    <t>GOAT ISLAND</t>
  </si>
  <si>
    <t>LYNWOOD</t>
  </si>
  <si>
    <t>MEERSCHAUM VALE</t>
  </si>
  <si>
    <t>PEARCES CREEK</t>
  </si>
  <si>
    <t>ROUS</t>
  </si>
  <si>
    <t>ROUS MILL</t>
  </si>
  <si>
    <t>TUCKOMBIL</t>
  </si>
  <si>
    <t>URALBA</t>
  </si>
  <si>
    <t>WARDELL</t>
  </si>
  <si>
    <t>WOLLONGBAR</t>
  </si>
  <si>
    <t>BALLINA</t>
  </si>
  <si>
    <t>BALLINA DC</t>
  </si>
  <si>
    <t>COOLGARDIE</t>
  </si>
  <si>
    <t>CUMBALUM</t>
  </si>
  <si>
    <t>EAST BALLINA</t>
  </si>
  <si>
    <t>EMPIRE VALE</t>
  </si>
  <si>
    <t>KEITH HALL</t>
  </si>
  <si>
    <t>KINVARA</t>
  </si>
  <si>
    <t>LENNOX HEAD</t>
  </si>
  <si>
    <t>PATCHS BEACH</t>
  </si>
  <si>
    <t>PIMLICO</t>
  </si>
  <si>
    <t>PIMLICO ISLAND</t>
  </si>
  <si>
    <t>SKENNARS HEAD</t>
  </si>
  <si>
    <t>SOUTH BALLINA</t>
  </si>
  <si>
    <t>TEVEN</t>
  </si>
  <si>
    <t>TINTENBAR</t>
  </si>
  <si>
    <t>WEST BALLINA</t>
  </si>
  <si>
    <t>BANGALOW</t>
  </si>
  <si>
    <t>BINNA BURRA</t>
  </si>
  <si>
    <t>BROOKLET</t>
  </si>
  <si>
    <t>COOPERS SHOOT</t>
  </si>
  <si>
    <t>COORABELL</t>
  </si>
  <si>
    <t>FERNLEIGH</t>
  </si>
  <si>
    <t>KNOCKROW</t>
  </si>
  <si>
    <t>MCLEODS SHOOT</t>
  </si>
  <si>
    <t>NASHUA</t>
  </si>
  <si>
    <t>NEWRYBAR</t>
  </si>
  <si>
    <t>POSSUM CREEK</t>
  </si>
  <si>
    <t>ST HELENA</t>
  </si>
  <si>
    <t>BENTLEY</t>
  </si>
  <si>
    <t>BEXHILL</t>
  </si>
  <si>
    <t>BLAKEBROOK</t>
  </si>
  <si>
    <t>BLUE KNOB</t>
  </si>
  <si>
    <t>BOOERIE CREEK</t>
  </si>
  <si>
    <t>BOORABEE PARK</t>
  </si>
  <si>
    <t>BOOYONG</t>
  </si>
  <si>
    <t>BUNGABBEE</t>
  </si>
  <si>
    <t>CANIABA</t>
  </si>
  <si>
    <t>CHILCOTTS GRASS</t>
  </si>
  <si>
    <t>CLOVASS</t>
  </si>
  <si>
    <t>CLUNES</t>
  </si>
  <si>
    <t>COFFEE CAMP</t>
  </si>
  <si>
    <t>CORNDALE</t>
  </si>
  <si>
    <t>DORROUGHBY</t>
  </si>
  <si>
    <t>DUNGARUBBA</t>
  </si>
  <si>
    <t>DUNOON</t>
  </si>
  <si>
    <t>EAST LISMORE</t>
  </si>
  <si>
    <t>ELTHAM</t>
  </si>
  <si>
    <t>EUREKA</t>
  </si>
  <si>
    <t>FEDERAL</t>
  </si>
  <si>
    <t>FERNSIDE</t>
  </si>
  <si>
    <t>GEORGICA</t>
  </si>
  <si>
    <t>GIRARDS HILL</t>
  </si>
  <si>
    <t>GOOLMANGAR</t>
  </si>
  <si>
    <t>GOONELLABAH</t>
  </si>
  <si>
    <t>GUNDURIMBA</t>
  </si>
  <si>
    <t>HOWARDS GRASS</t>
  </si>
  <si>
    <t>JIGGI</t>
  </si>
  <si>
    <t>KEERRONG</t>
  </si>
  <si>
    <t>KOONORIGAN</t>
  </si>
  <si>
    <t>LAGOON GRASS</t>
  </si>
  <si>
    <t>LARNOOK</t>
  </si>
  <si>
    <t>LEYCESTER</t>
  </si>
  <si>
    <t>LILLIAN ROCK</t>
  </si>
  <si>
    <t>LINDENDALE</t>
  </si>
  <si>
    <t>LISMORE</t>
  </si>
  <si>
    <t>LISMORE DC</t>
  </si>
  <si>
    <t>LISMORE HEIGHTS</t>
  </si>
  <si>
    <t>LOFTVILLE</t>
  </si>
  <si>
    <t>MAROM CREEK</t>
  </si>
  <si>
    <t>MCKEES HILL</t>
  </si>
  <si>
    <t>MCLEANS RIDGES</t>
  </si>
  <si>
    <t>MISSINGHAM</t>
  </si>
  <si>
    <t>MODANVILLE</t>
  </si>
  <si>
    <t>MONALTRIE</t>
  </si>
  <si>
    <t>MOUNTAIN TOP</t>
  </si>
  <si>
    <t>NIGHTCAP</t>
  </si>
  <si>
    <t>NIMBIN</t>
  </si>
  <si>
    <t>NORTH LISMORE</t>
  </si>
  <si>
    <t>NUMULGI</t>
  </si>
  <si>
    <t>REPENTANCE CREEK</t>
  </si>
  <si>
    <t>RICHMOND HILL</t>
  </si>
  <si>
    <t>ROCK VALLEY</t>
  </si>
  <si>
    <t>ROSEBANK</t>
  </si>
  <si>
    <t>RUTHVEN</t>
  </si>
  <si>
    <t>SOUTH GUNDURIMBA</t>
  </si>
  <si>
    <t>SOUTH LISMORE</t>
  </si>
  <si>
    <t>STEVE KINGS PLAINS</t>
  </si>
  <si>
    <t>STONY CHUTE</t>
  </si>
  <si>
    <t>TERANIA CREEK</t>
  </si>
  <si>
    <t>THE CHANNON</t>
  </si>
  <si>
    <t>TREGEAGLE</t>
  </si>
  <si>
    <t>TUCKI TUCKI</t>
  </si>
  <si>
    <t>TUCKURIMBA</t>
  </si>
  <si>
    <t>TULLERA</t>
  </si>
  <si>
    <t>TUNCESTER</t>
  </si>
  <si>
    <t>TUNTABLE CREEK</t>
  </si>
  <si>
    <t>TUNTABLE FALLS</t>
  </si>
  <si>
    <t>UPPER COOPERS CREEK</t>
  </si>
  <si>
    <t>WHIAN WHIAN</t>
  </si>
  <si>
    <t>WOODLAWN</t>
  </si>
  <si>
    <t>WYRALLAH</t>
  </si>
  <si>
    <t>BROKEN HEAD</t>
  </si>
  <si>
    <t>BYRON BAY</t>
  </si>
  <si>
    <t>EWINGSDALE</t>
  </si>
  <si>
    <t>HAYTERS HILL</t>
  </si>
  <si>
    <t>MYOCUM</t>
  </si>
  <si>
    <t>SKINNERS SHOOT</t>
  </si>
  <si>
    <t>SUFFOLK PARK</t>
  </si>
  <si>
    <t>TALOFA</t>
  </si>
  <si>
    <t>TYAGARAH</t>
  </si>
  <si>
    <t>GOONENGERRY</t>
  </si>
  <si>
    <t>HUONBROOK</t>
  </si>
  <si>
    <t>KOONYUM RANGE</t>
  </si>
  <si>
    <t>MAIN ARM</t>
  </si>
  <si>
    <t>MONTECOLLUM</t>
  </si>
  <si>
    <t>MULLUMBIMBY</t>
  </si>
  <si>
    <t>MULLUMBIMBY CREEK</t>
  </si>
  <si>
    <t>PALMWOODS</t>
  </si>
  <si>
    <t>UPPER MAIN ARM</t>
  </si>
  <si>
    <t>UPPER WILSONS CREEK</t>
  </si>
  <si>
    <t>WANGANUI</t>
  </si>
  <si>
    <t>WILSONS CREEK</t>
  </si>
  <si>
    <t>BILLINUDGEL</t>
  </si>
  <si>
    <t>BRUNSWICK HEADS</t>
  </si>
  <si>
    <t>BURRINGBAR</t>
  </si>
  <si>
    <t>CRABBES CREEK</t>
  </si>
  <si>
    <t>MIDDLE POCKET</t>
  </si>
  <si>
    <t>MOOBALL</t>
  </si>
  <si>
    <t>NEW BRIGHTON</t>
  </si>
  <si>
    <t>OCEAN SHORES</t>
  </si>
  <si>
    <t>SLEEPY HOLLOW</t>
  </si>
  <si>
    <t>SOUTH GOLDEN BEACH</t>
  </si>
  <si>
    <t>THE POCKET</t>
  </si>
  <si>
    <t>UPPER BURRINGBAR</t>
  </si>
  <si>
    <t>WOOYUNG</t>
  </si>
  <si>
    <t>YELGUN</t>
  </si>
  <si>
    <t>BRAY PARK</t>
  </si>
  <si>
    <t>BRAYS CREEK</t>
  </si>
  <si>
    <t>BYANGUM</t>
  </si>
  <si>
    <t>BYRRILL CREEK</t>
  </si>
  <si>
    <t>CHILLINGHAM</t>
  </si>
  <si>
    <t>CHOWAN CREEK</t>
  </si>
  <si>
    <t>CLOTHIERS CREEK</t>
  </si>
  <si>
    <t>COMMISSIONERS CREEK</t>
  </si>
  <si>
    <t>CONDONG</t>
  </si>
  <si>
    <t>CRYSTAL CREEK</t>
  </si>
  <si>
    <t>CUDGERA CREEK</t>
  </si>
  <si>
    <t>DOON DOON</t>
  </si>
  <si>
    <t>DULGUIGAN</t>
  </si>
  <si>
    <t>DUM DUM</t>
  </si>
  <si>
    <t>DUNBIBLE</t>
  </si>
  <si>
    <t>DUNGAY</t>
  </si>
  <si>
    <t>EUNGELLA</t>
  </si>
  <si>
    <t>EVIRON</t>
  </si>
  <si>
    <t>FARRANTS HILL</t>
  </si>
  <si>
    <t>FERNVALE</t>
  </si>
  <si>
    <t>HOPKINS CREEK</t>
  </si>
  <si>
    <t>KIELVALE</t>
  </si>
  <si>
    <t>KUNGHUR</t>
  </si>
  <si>
    <t>KUNGHUR CREEK</t>
  </si>
  <si>
    <t>KYNNUMBOON</t>
  </si>
  <si>
    <t>LIMPINWOOD</t>
  </si>
  <si>
    <t>MEBBIN</t>
  </si>
  <si>
    <t>MIDGINBIL</t>
  </si>
  <si>
    <t>MOUNT BURRELL</t>
  </si>
  <si>
    <t>MOUNT WARNING</t>
  </si>
  <si>
    <t>MURWILLUMBAH</t>
  </si>
  <si>
    <t>MURWILLUMBAH DC</t>
  </si>
  <si>
    <t>MURWILLUMBAH SOUTH</t>
  </si>
  <si>
    <t>NOBBYS CREEK</t>
  </si>
  <si>
    <t>NORTH ARM</t>
  </si>
  <si>
    <t>NUMINBAH</t>
  </si>
  <si>
    <t>NUNDERI</t>
  </si>
  <si>
    <t>PALMVALE</t>
  </si>
  <si>
    <t>PUMPENBIL</t>
  </si>
  <si>
    <t>RESERVE CREEK</t>
  </si>
  <si>
    <t>ROUND MOUNTAIN</t>
  </si>
  <si>
    <t>ROWLANDS CREEK</t>
  </si>
  <si>
    <t>SOUTH MURWILLUMBAH</t>
  </si>
  <si>
    <t>STOKERS SIDING</t>
  </si>
  <si>
    <t>TERRAGON</t>
  </si>
  <si>
    <t>TOMEWIN</t>
  </si>
  <si>
    <t>TYALGUM</t>
  </si>
  <si>
    <t>TYALGUM CREEK</t>
  </si>
  <si>
    <t>TYGALGAH</t>
  </si>
  <si>
    <t>UKI</t>
  </si>
  <si>
    <t>UPPER CRYSTAL CREEK</t>
  </si>
  <si>
    <t>URLIUP</t>
  </si>
  <si>
    <t>WARDROP VALLEY</t>
  </si>
  <si>
    <t>ZARA</t>
  </si>
  <si>
    <t>TWEED HEADS</t>
  </si>
  <si>
    <t>TWEED HEADS WEST</t>
  </si>
  <si>
    <t>BANORA POINT</t>
  </si>
  <si>
    <t>BILAMBIL</t>
  </si>
  <si>
    <t>BILAMBIL HEIGHTS</t>
  </si>
  <si>
    <t>BUNGALORA</t>
  </si>
  <si>
    <t>CAROOL</t>
  </si>
  <si>
    <t>COBAKI</t>
  </si>
  <si>
    <t>COBAKI LAKES</t>
  </si>
  <si>
    <t>DUROBY</t>
  </si>
  <si>
    <t>GLENGARRIE</t>
  </si>
  <si>
    <t>PIGGABEEN</t>
  </si>
  <si>
    <t>TERRANORA</t>
  </si>
  <si>
    <t>TWEED HEADS SOUTH</t>
  </si>
  <si>
    <t>TWEED HEADS SOUTH DC</t>
  </si>
  <si>
    <t>UPPER DUROBY</t>
  </si>
  <si>
    <t>CHINDERAH</t>
  </si>
  <si>
    <t>CUDGEN</t>
  </si>
  <si>
    <t>DURANBAH</t>
  </si>
  <si>
    <t>FINGAL HEAD</t>
  </si>
  <si>
    <t>KINGS FOREST</t>
  </si>
  <si>
    <t>KINGSCLIFF</t>
  </si>
  <si>
    <t>STOTTS CREEK</t>
  </si>
  <si>
    <t>BOGANGAR</t>
  </si>
  <si>
    <t>CABARITA BEACH</t>
  </si>
  <si>
    <t>TANGLEWOOD</t>
  </si>
  <si>
    <t>HASTINGS POINT</t>
  </si>
  <si>
    <t>POTTSVILLE</t>
  </si>
  <si>
    <t>POTTSVILLE BEACH</t>
  </si>
  <si>
    <t>NORTH TUMBULGUM</t>
  </si>
  <si>
    <t>TUMBULGUM</t>
  </si>
  <si>
    <t>CONISTON</t>
  </si>
  <si>
    <t>GWYNNEVILLE</t>
  </si>
  <si>
    <t>KEIRAVILLE</t>
  </si>
  <si>
    <t>MANGERTON</t>
  </si>
  <si>
    <t>MOUNT KEIRA</t>
  </si>
  <si>
    <t>MOUNT SAINT THOMAS</t>
  </si>
  <si>
    <t>NORTH WOLLONGONG</t>
  </si>
  <si>
    <t>SPRING HILL</t>
  </si>
  <si>
    <t>WEST WOLLONGONG</t>
  </si>
  <si>
    <t>WOLLONGONG</t>
  </si>
  <si>
    <t>WOLLONGONG DC</t>
  </si>
  <si>
    <t>WOLLONGONG NORTH</t>
  </si>
  <si>
    <t>WOLLONGONG WEST</t>
  </si>
  <si>
    <t>CRINGILA</t>
  </si>
  <si>
    <t>LAKE HEIGHTS</t>
  </si>
  <si>
    <t>PRIMBEE</t>
  </si>
  <si>
    <t>WARRAWONG</t>
  </si>
  <si>
    <t>KEMBLAWARRA</t>
  </si>
  <si>
    <t>PORT KEMBLA</t>
  </si>
  <si>
    <t>BERKELEY</t>
  </si>
  <si>
    <t>COALCLIFF</t>
  </si>
  <si>
    <t>DARKES FOREST</t>
  </si>
  <si>
    <t>HELENSBURGH</t>
  </si>
  <si>
    <t>LILYVALE</t>
  </si>
  <si>
    <t>MADDENS PLAINS</t>
  </si>
  <si>
    <t>OTFORD</t>
  </si>
  <si>
    <t>STANWELL PARK</t>
  </si>
  <si>
    <t>STANWELL TOPS</t>
  </si>
  <si>
    <t>WORONORA DAM</t>
  </si>
  <si>
    <t>AUSTINMER</t>
  </si>
  <si>
    <t>CLIFTON</t>
  </si>
  <si>
    <t>COLEDALE</t>
  </si>
  <si>
    <t>SCARBOROUGH</t>
  </si>
  <si>
    <t>THIRROUL</t>
  </si>
  <si>
    <t>WOMBARRA</t>
  </si>
  <si>
    <t>BULLI</t>
  </si>
  <si>
    <t>BULLI TOPS</t>
  </si>
  <si>
    <t>RUSSELL VALE</t>
  </si>
  <si>
    <t>WOONONA</t>
  </si>
  <si>
    <t>WOONONA EAST</t>
  </si>
  <si>
    <t>BELLAMBI</t>
  </si>
  <si>
    <t>CORRIMAL</t>
  </si>
  <si>
    <t>CORRIMAL EAST</t>
  </si>
  <si>
    <t>EAST CORRIMAL</t>
  </si>
  <si>
    <t>TARRAWANNA</t>
  </si>
  <si>
    <t>TOWRADGI</t>
  </si>
  <si>
    <t>BALGOWNIE</t>
  </si>
  <si>
    <t>FAIRY MEADOW</t>
  </si>
  <si>
    <t>FERNHILL</t>
  </si>
  <si>
    <t>MOUNT OUSLEY</t>
  </si>
  <si>
    <t>MOUNT PLEASANT</t>
  </si>
  <si>
    <t>REIDTOWN</t>
  </si>
  <si>
    <t>UNIVERSITY OF WOLLONGONG</t>
  </si>
  <si>
    <t>FIGTREE</t>
  </si>
  <si>
    <t>CORDEAUX</t>
  </si>
  <si>
    <t>CORDEAUX HEIGHTS</t>
  </si>
  <si>
    <t>FARMBOROUGH HEIGHTS</t>
  </si>
  <si>
    <t>KEMBLA GRANGE</t>
  </si>
  <si>
    <t>KEMBLA HEIGHTS</t>
  </si>
  <si>
    <t>MOUNT KEMBLA</t>
  </si>
  <si>
    <t>UNANDERRA</t>
  </si>
  <si>
    <t>UNANDERRA DC</t>
  </si>
  <si>
    <t>ALBION PARK</t>
  </si>
  <si>
    <t>ALBION PARK RAIL</t>
  </si>
  <si>
    <t>CALDERWOOD</t>
  </si>
  <si>
    <t>CROOM</t>
  </si>
  <si>
    <t>NORTH MACQUARIE</t>
  </si>
  <si>
    <t>TONGARRA</t>
  </si>
  <si>
    <t>TULLIMBAR</t>
  </si>
  <si>
    <t>YELLOW ROCK</t>
  </si>
  <si>
    <t>BARRACK HEIGHTS</t>
  </si>
  <si>
    <t>BARRACK POINT</t>
  </si>
  <si>
    <t>LAKE ILLAWARRA</t>
  </si>
  <si>
    <t>MOUNT WARRIGAL</t>
  </si>
  <si>
    <t>WARILLA</t>
  </si>
  <si>
    <t>WINDANG</t>
  </si>
  <si>
    <t>BALARANG</t>
  </si>
  <si>
    <t>BLACKBUTT</t>
  </si>
  <si>
    <t>DUNMORE</t>
  </si>
  <si>
    <t>FLINDERS</t>
  </si>
  <si>
    <t>OAK FLATS</t>
  </si>
  <si>
    <t>OAK FLATS DC</t>
  </si>
  <si>
    <t>SHELL COVE</t>
  </si>
  <si>
    <t>SHELLHARBOUR</t>
  </si>
  <si>
    <t>SHELLHARBOUR CITY CENTRE</t>
  </si>
  <si>
    <t>SHELLHARBOUR SQUARE</t>
  </si>
  <si>
    <t>AVONDALE</t>
  </si>
  <si>
    <t>BROWNSVILLE</t>
  </si>
  <si>
    <t>CLEVELAND</t>
  </si>
  <si>
    <t>DAPTO</t>
  </si>
  <si>
    <t>DOMBARTON</t>
  </si>
  <si>
    <t>HAYWARDS BAY</t>
  </si>
  <si>
    <t>HORSLEY</t>
  </si>
  <si>
    <t>HUNTLEY</t>
  </si>
  <si>
    <t>KANAHOOKA</t>
  </si>
  <si>
    <t>KOONAWARRA</t>
  </si>
  <si>
    <t>MARSHALL MOUNT</t>
  </si>
  <si>
    <t>WONGAWILLI</t>
  </si>
  <si>
    <t>YALLAH</t>
  </si>
  <si>
    <t>BOMBO</t>
  </si>
  <si>
    <t>CURRAMORE</t>
  </si>
  <si>
    <t>JAMBEROO</t>
  </si>
  <si>
    <t>JERRARA</t>
  </si>
  <si>
    <t>KIAMA</t>
  </si>
  <si>
    <t>KIAMA DOWNS</t>
  </si>
  <si>
    <t>KIAMA HEIGHTS</t>
  </si>
  <si>
    <t>MINNAMURRA</t>
  </si>
  <si>
    <t>SADDLEBACK MOUNTAIN</t>
  </si>
  <si>
    <t>BROUGHTON VILLAGE</t>
  </si>
  <si>
    <t>FOXGROUND</t>
  </si>
  <si>
    <t>GERRINGONG</t>
  </si>
  <si>
    <t>GERROA</t>
  </si>
  <si>
    <t>ROSE VALLEY</t>
  </si>
  <si>
    <t>TOOLIJOOA</t>
  </si>
  <si>
    <t>WERRI BEACH</t>
  </si>
  <si>
    <t>WILLOW VALE</t>
  </si>
  <si>
    <t>BACK FOREST</t>
  </si>
  <si>
    <t>BELLAWONGARAH</t>
  </si>
  <si>
    <t>BERRY</t>
  </si>
  <si>
    <t>BERRY MOUNTAIN</t>
  </si>
  <si>
    <t>BROGERS CREEK</t>
  </si>
  <si>
    <t>BROUGHTON</t>
  </si>
  <si>
    <t>BROUGHTON VALE</t>
  </si>
  <si>
    <t>BUDDEROO</t>
  </si>
  <si>
    <t>BUNDEWALLAH</t>
  </si>
  <si>
    <t>COOLANGATTA</t>
  </si>
  <si>
    <t>FAR MEADOW</t>
  </si>
  <si>
    <t>JASPERS BRUSH</t>
  </si>
  <si>
    <t>SHOALHAVEN HEADS</t>
  </si>
  <si>
    <t>WOODHILL</t>
  </si>
  <si>
    <t>BATEHAVEN</t>
  </si>
  <si>
    <t>BATEMANS BAY</t>
  </si>
  <si>
    <t>BENANDARAH</t>
  </si>
  <si>
    <t>BIMBIMBIE</t>
  </si>
  <si>
    <t>BUCKENBOWRA</t>
  </si>
  <si>
    <t>CATALINA</t>
  </si>
  <si>
    <t>CURROWAN</t>
  </si>
  <si>
    <t>DENHAMS BEACH</t>
  </si>
  <si>
    <t>DEPOT BEACH</t>
  </si>
  <si>
    <t>DURRAS NORTH</t>
  </si>
  <si>
    <t>EAST LYNNE</t>
  </si>
  <si>
    <t>GUERILLA BAY</t>
  </si>
  <si>
    <t>JEREMADRA</t>
  </si>
  <si>
    <t>LONG BEACH</t>
  </si>
  <si>
    <t>MALONEYS BEACH</t>
  </si>
  <si>
    <t>MALUA BAY</t>
  </si>
  <si>
    <t>MERRICUMBENE</t>
  </si>
  <si>
    <t>MOGO</t>
  </si>
  <si>
    <t>MURRENGENBURG</t>
  </si>
  <si>
    <t>NELLIGEN</t>
  </si>
  <si>
    <t>NORTH BATEMANS BAY</t>
  </si>
  <si>
    <t>PEBBLY BEACH</t>
  </si>
  <si>
    <t>ROSEDALE</t>
  </si>
  <si>
    <t>RUNNYFORD</t>
  </si>
  <si>
    <t>SOUTH DURRAS</t>
  </si>
  <si>
    <t>SUNSHINE BAY</t>
  </si>
  <si>
    <t>SURF BEACH</t>
  </si>
  <si>
    <t>SURFSIDE</t>
  </si>
  <si>
    <t>WOODLANDS</t>
  </si>
  <si>
    <t>BERGALIA</t>
  </si>
  <si>
    <t>BINGIE</t>
  </si>
  <si>
    <t>BROULEE</t>
  </si>
  <si>
    <t>COILA</t>
  </si>
  <si>
    <t>CONGO</t>
  </si>
  <si>
    <t>DEUA</t>
  </si>
  <si>
    <t>DEUA RIVER VALLEY</t>
  </si>
  <si>
    <t>KIORA</t>
  </si>
  <si>
    <t>MERINGO</t>
  </si>
  <si>
    <t>MOGENDOURA</t>
  </si>
  <si>
    <t>MORUYA</t>
  </si>
  <si>
    <t>MORUYA HEADS</t>
  </si>
  <si>
    <t>MOSSY POINT</t>
  </si>
  <si>
    <t>TOMAKIN</t>
  </si>
  <si>
    <t>TURLINJAH</t>
  </si>
  <si>
    <t>TUROSS HEAD</t>
  </si>
  <si>
    <t>WAMBAN</t>
  </si>
  <si>
    <t>BROOMAN</t>
  </si>
  <si>
    <t>LITTLE FOREST</t>
  </si>
  <si>
    <t>MILTON</t>
  </si>
  <si>
    <t>MOGOOD</t>
  </si>
  <si>
    <t>MORTON</t>
  </si>
  <si>
    <t>PORTERS CREEK</t>
  </si>
  <si>
    <t>BAWLEY POINT</t>
  </si>
  <si>
    <t>BENDALONG</t>
  </si>
  <si>
    <t>BERRINGER LAKE</t>
  </si>
  <si>
    <t>BURRILL LAKE</t>
  </si>
  <si>
    <t>COCKWHY</t>
  </si>
  <si>
    <t>CONJOLA</t>
  </si>
  <si>
    <t>CONJOLA PARK</t>
  </si>
  <si>
    <t>CROOBYAR</t>
  </si>
  <si>
    <t>CUNJURONG POINT</t>
  </si>
  <si>
    <t>DOLPHIN POINT</t>
  </si>
  <si>
    <t>FISHERMANS PARADISE</t>
  </si>
  <si>
    <t>KINGS POINT</t>
  </si>
  <si>
    <t>KIOLOA</t>
  </si>
  <si>
    <t>LAKE CONJOLA</t>
  </si>
  <si>
    <t>LAKE TABOURIE</t>
  </si>
  <si>
    <t>MANYANA</t>
  </si>
  <si>
    <t>MOLLYMOOK</t>
  </si>
  <si>
    <t>MOLLYMOOK BEACH</t>
  </si>
  <si>
    <t>MOUNT KINGIMAN</t>
  </si>
  <si>
    <t>NARRAWALLEE</t>
  </si>
  <si>
    <t>POINTER MOUNTAIN</t>
  </si>
  <si>
    <t>TERMEIL</t>
  </si>
  <si>
    <t>ULLADULLA</t>
  </si>
  <si>
    <t>YADBORO</t>
  </si>
  <si>
    <t>YATTE YATTAH</t>
  </si>
  <si>
    <t>BAMARANG</t>
  </si>
  <si>
    <t>BARRINGELLA</t>
  </si>
  <si>
    <t>BASIN VIEW</t>
  </si>
  <si>
    <t>BEECROFT PENINSULA</t>
  </si>
  <si>
    <t>BERRARA</t>
  </si>
  <si>
    <t>BEWONG</t>
  </si>
  <si>
    <t>BOLONG</t>
  </si>
  <si>
    <t>BOOLIJAH</t>
  </si>
  <si>
    <t>BREAM BEACH</t>
  </si>
  <si>
    <t>BROWNS MOUNTAIN</t>
  </si>
  <si>
    <t>BRUNDEE</t>
  </si>
  <si>
    <t>BUANGLA</t>
  </si>
  <si>
    <t>BURRIER</t>
  </si>
  <si>
    <t>CALLALA BAY</t>
  </si>
  <si>
    <t>CALLALA BEACH</t>
  </si>
  <si>
    <t>CAMBEWARRA</t>
  </si>
  <si>
    <t>CAMBEWARRA VILLAGE</t>
  </si>
  <si>
    <t>COMBERTON</t>
  </si>
  <si>
    <t>COMERONG ISLAND</t>
  </si>
  <si>
    <t>CUDMIRRAH</t>
  </si>
  <si>
    <t>CULBURRA BEACH</t>
  </si>
  <si>
    <t>CURRARONG</t>
  </si>
  <si>
    <t>EROWAL BAY</t>
  </si>
  <si>
    <t>ETTREMA</t>
  </si>
  <si>
    <t>FALLS CREEK</t>
  </si>
  <si>
    <t>GREENWELL POINT</t>
  </si>
  <si>
    <t>HMAS ALBATROSS</t>
  </si>
  <si>
    <t>HMAS CRESWELL</t>
  </si>
  <si>
    <t>HUSKISSON</t>
  </si>
  <si>
    <t>HYAMS BEACH</t>
  </si>
  <si>
    <t>ILLAROO</t>
  </si>
  <si>
    <t>JERRAWANGALA</t>
  </si>
  <si>
    <t>JERVIS BAY</t>
  </si>
  <si>
    <t>KINGHORNE</t>
  </si>
  <si>
    <t>LONGREACH</t>
  </si>
  <si>
    <t>MEROO MEADOW</t>
  </si>
  <si>
    <t>MONDAYONG</t>
  </si>
  <si>
    <t>MOOLLATTOO</t>
  </si>
  <si>
    <t>MUNDAMIA</t>
  </si>
  <si>
    <t>MYOLA</t>
  </si>
  <si>
    <t>NOWRA HILL</t>
  </si>
  <si>
    <t>NOWRA NAVAL PO</t>
  </si>
  <si>
    <t>NUMBAA</t>
  </si>
  <si>
    <t>OLD EROWAL BAY</t>
  </si>
  <si>
    <t>ORIENT POINT</t>
  </si>
  <si>
    <t>PARMA</t>
  </si>
  <si>
    <t>PYREE</t>
  </si>
  <si>
    <t>SANCTUARY POINT</t>
  </si>
  <si>
    <t>ST GEORGES BASIN</t>
  </si>
  <si>
    <t>SUSSEX INLET</t>
  </si>
  <si>
    <t>SWANHAVEN</t>
  </si>
  <si>
    <t>TALLOWAL</t>
  </si>
  <si>
    <t>TAPITALLEE</t>
  </si>
  <si>
    <t>TERARA</t>
  </si>
  <si>
    <t>TOMERONG</t>
  </si>
  <si>
    <t>TULLARWALLA</t>
  </si>
  <si>
    <t>TWELVE MILE PEG</t>
  </si>
  <si>
    <t>VINCENTIA</t>
  </si>
  <si>
    <t>WANDANDIAN</t>
  </si>
  <si>
    <t>WATERSLEIGH</t>
  </si>
  <si>
    <t>WOLLUMBOOLA</t>
  </si>
  <si>
    <t>WOOLLAMIA</t>
  </si>
  <si>
    <t>WORRIGEE</t>
  </si>
  <si>
    <t>WORROWING HEIGHTS</t>
  </si>
  <si>
    <t>WRECK BAY</t>
  </si>
  <si>
    <t>WRIGHTS BEACH</t>
  </si>
  <si>
    <t>YALWAL</t>
  </si>
  <si>
    <t>YERRIYONG</t>
  </si>
  <si>
    <t>BANGALEE</t>
  </si>
  <si>
    <t>BOMADERRY</t>
  </si>
  <si>
    <t>NORTH NOWRA</t>
  </si>
  <si>
    <t>NOWRA</t>
  </si>
  <si>
    <t>NOWRA DC</t>
  </si>
  <si>
    <t>NOWRA EAST</t>
  </si>
  <si>
    <t>NOWRA NORTH</t>
  </si>
  <si>
    <t>SOUTH NOWRA</t>
  </si>
  <si>
    <t>WEST NOWRA</t>
  </si>
  <si>
    <t>BELOWRA</t>
  </si>
  <si>
    <t>BODALLA</t>
  </si>
  <si>
    <t>CADGEE</t>
  </si>
  <si>
    <t>EUROBODALLA</t>
  </si>
  <si>
    <t>NERRIGUNDAH</t>
  </si>
  <si>
    <t>POTATO POINT</t>
  </si>
  <si>
    <t>STONY CREEK</t>
  </si>
  <si>
    <t>AKOLELE</t>
  </si>
  <si>
    <t>BARRAGGA BAY</t>
  </si>
  <si>
    <t>BEAUTY POINT</t>
  </si>
  <si>
    <t>BERMAGUI</t>
  </si>
  <si>
    <t>BERMAGUI SOUTH</t>
  </si>
  <si>
    <t>CENTRAL TILBA</t>
  </si>
  <si>
    <t>CORUNNA</t>
  </si>
  <si>
    <t>CUTTAGEE</t>
  </si>
  <si>
    <t>DALMENY</t>
  </si>
  <si>
    <t>DIGNAMS CREEK</t>
  </si>
  <si>
    <t>GREENDALE</t>
  </si>
  <si>
    <t>KIANGA</t>
  </si>
  <si>
    <t>MURRAH</t>
  </si>
  <si>
    <t>MYSTERY BAY</t>
  </si>
  <si>
    <t>NAROOMA</t>
  </si>
  <si>
    <t>NORTH NAROOMA</t>
  </si>
  <si>
    <t>TILBA TILBA</t>
  </si>
  <si>
    <t>TINPOT</t>
  </si>
  <si>
    <t>WADBILLIGA</t>
  </si>
  <si>
    <t>WALLAGA LAKE</t>
  </si>
  <si>
    <t>WALLAGA LAKE HEIGHTS</t>
  </si>
  <si>
    <t>BERRAMBOOL</t>
  </si>
  <si>
    <t>BOURNDA</t>
  </si>
  <si>
    <t>MERIMBULA</t>
  </si>
  <si>
    <t>MIRADOR</t>
  </si>
  <si>
    <t>TURA BEACH</t>
  </si>
  <si>
    <t>YELLOW PINCH</t>
  </si>
  <si>
    <t>BALD HILLS</t>
  </si>
  <si>
    <t>GREIGS FLAT</t>
  </si>
  <si>
    <t>LOCHIEL</t>
  </si>
  <si>
    <t>MILLINGANDI</t>
  </si>
  <si>
    <t>NETHERCOTE</t>
  </si>
  <si>
    <t>PAMBULA</t>
  </si>
  <si>
    <t>PAMBULA BEACH</t>
  </si>
  <si>
    <t>SOUTH PAMBULA</t>
  </si>
  <si>
    <t>ANGLEDALE</t>
  </si>
  <si>
    <t>BEGA</t>
  </si>
  <si>
    <t>BEMBOKA</t>
  </si>
  <si>
    <t>BLACK RANGE</t>
  </si>
  <si>
    <t>BROGO</t>
  </si>
  <si>
    <t>BUCKAJO</t>
  </si>
  <si>
    <t>BUNGA</t>
  </si>
  <si>
    <t>BURRAGATE</t>
  </si>
  <si>
    <t>CANDELO</t>
  </si>
  <si>
    <t>CHINNOCK</t>
  </si>
  <si>
    <t>COBARGO</t>
  </si>
  <si>
    <t>COOLAGOLITE</t>
  </si>
  <si>
    <t>COOLANGUBRA</t>
  </si>
  <si>
    <t>COOPERS GULLY</t>
  </si>
  <si>
    <t>DEVILS HOLE</t>
  </si>
  <si>
    <t>DOCTOR GEORGE MOUNTAIN</t>
  </si>
  <si>
    <t>FROGS HOLLOW</t>
  </si>
  <si>
    <t>JELLAT JELLAT</t>
  </si>
  <si>
    <t>KALARU</t>
  </si>
  <si>
    <t>KAMERUKA</t>
  </si>
  <si>
    <t>KANOONA</t>
  </si>
  <si>
    <t>MOGAREEKA</t>
  </si>
  <si>
    <t>MOGILLA</t>
  </si>
  <si>
    <t>MORANS CROSSING</t>
  </si>
  <si>
    <t>MUMBULLA MOUNTAIN</t>
  </si>
  <si>
    <t>MYRTLE MOUNTAIN</t>
  </si>
  <si>
    <t>NELSON</t>
  </si>
  <si>
    <t>NEW BUILDINGS</t>
  </si>
  <si>
    <t>NUMBUGGA</t>
  </si>
  <si>
    <t>PERICOE</t>
  </si>
  <si>
    <t>QUAAMA</t>
  </si>
  <si>
    <t>REEDY SWAMP</t>
  </si>
  <si>
    <t>ROCKY HALL</t>
  </si>
  <si>
    <t>SOUTH WOLUMLA</t>
  </si>
  <si>
    <t>TANJA</t>
  </si>
  <si>
    <t>TANTAWANGALO</t>
  </si>
  <si>
    <t>TARRAGANDA</t>
  </si>
  <si>
    <t>TATHRA</t>
  </si>
  <si>
    <t>TOOTHDALE</t>
  </si>
  <si>
    <t>TOWAMBA</t>
  </si>
  <si>
    <t>VERONA</t>
  </si>
  <si>
    <t>WALLAGOOT</t>
  </si>
  <si>
    <t>WANDELLA</t>
  </si>
  <si>
    <t>WAPENGO</t>
  </si>
  <si>
    <t>WOG WOG</t>
  </si>
  <si>
    <t>WOLUMLA</t>
  </si>
  <si>
    <t>WYNDHAM</t>
  </si>
  <si>
    <t>YAMBULLA</t>
  </si>
  <si>
    <t>YANKEES CREEK</t>
  </si>
  <si>
    <t>YOWRIE</t>
  </si>
  <si>
    <t>BOYDTOWN</t>
  </si>
  <si>
    <t>EDEN</t>
  </si>
  <si>
    <t>EDROM</t>
  </si>
  <si>
    <t>GREEN CAPE</t>
  </si>
  <si>
    <t>KIAH</t>
  </si>
  <si>
    <t>NADGEE</t>
  </si>
  <si>
    <t>NARRABARBA</t>
  </si>
  <si>
    <t>NULLICA</t>
  </si>
  <si>
    <t>NUNGATTA</t>
  </si>
  <si>
    <t>NUNGATTA SOUTH</t>
  </si>
  <si>
    <t>TIMBILLICA</t>
  </si>
  <si>
    <t>WONBOYN</t>
  </si>
  <si>
    <t>WONBOYN LAKE</t>
  </si>
  <si>
    <t>WONBOYN NORTH</t>
  </si>
  <si>
    <t>BADGERYS CREEK</t>
  </si>
  <si>
    <t>BRINGELLY</t>
  </si>
  <si>
    <t>CATHERINE FIELD</t>
  </si>
  <si>
    <t>GLEDSWOOD HILLS</t>
  </si>
  <si>
    <t>GREGORY HILLS</t>
  </si>
  <si>
    <t>ROSSMORE</t>
  </si>
  <si>
    <t>EAGLE VALE</t>
  </si>
  <si>
    <t>ESCHOL PARK</t>
  </si>
  <si>
    <t>KEARNS</t>
  </si>
  <si>
    <t>BLAIRMOUNT</t>
  </si>
  <si>
    <t>CLAYMORE</t>
  </si>
  <si>
    <t>AIRDS</t>
  </si>
  <si>
    <t>AMBARVALE</t>
  </si>
  <si>
    <t>APPIN</t>
  </si>
  <si>
    <t>BLAIR ATHOL</t>
  </si>
  <si>
    <t>BRADBURY</t>
  </si>
  <si>
    <t>CAMPBELLTOWN</t>
  </si>
  <si>
    <t>CAMPBELLTOWN NORTH</t>
  </si>
  <si>
    <t>CATARACT</t>
  </si>
  <si>
    <t>ENGLORIE PARK</t>
  </si>
  <si>
    <t>GILEAD</t>
  </si>
  <si>
    <t>GLEN ALPINE</t>
  </si>
  <si>
    <t>KENTLYN</t>
  </si>
  <si>
    <t>LEUMEAH</t>
  </si>
  <si>
    <t>MACARTHUR SQUARE</t>
  </si>
  <si>
    <t>ROSEMEADOW</t>
  </si>
  <si>
    <t>RUSE</t>
  </si>
  <si>
    <t>ST HELENS PARK</t>
  </si>
  <si>
    <t>WEDDERBURN</t>
  </si>
  <si>
    <t>WOODBINE</t>
  </si>
  <si>
    <t>MENANGLE PARK</t>
  </si>
  <si>
    <t>GLENQUARIE</t>
  </si>
  <si>
    <t>MACQUARIE FIELDS</t>
  </si>
  <si>
    <t>BARDIA</t>
  </si>
  <si>
    <t>DENHAM COURT</t>
  </si>
  <si>
    <t>MACQUARIE LINKS</t>
  </si>
  <si>
    <t>BOW BOWING</t>
  </si>
  <si>
    <t>MINTO</t>
  </si>
  <si>
    <t>MINTO DC</t>
  </si>
  <si>
    <t>MINTO HEIGHTS</t>
  </si>
  <si>
    <t>RABY</t>
  </si>
  <si>
    <t>ST ANDREWS</t>
  </si>
  <si>
    <t>VARROVILLE</t>
  </si>
  <si>
    <t>CURRANS HILL</t>
  </si>
  <si>
    <t>HARRINGTON PARK</t>
  </si>
  <si>
    <t>MOUNT ANNAN</t>
  </si>
  <si>
    <t>NARELLAN</t>
  </si>
  <si>
    <t>NARELLAN DC</t>
  </si>
  <si>
    <t>NARELLAN VALE</t>
  </si>
  <si>
    <t>SMEATON GRANGE</t>
  </si>
  <si>
    <t>MENANGLE</t>
  </si>
  <si>
    <t>DOUGLAS PARK</t>
  </si>
  <si>
    <t>BELIMBLA PARK</t>
  </si>
  <si>
    <t>BICKLEY VALE</t>
  </si>
  <si>
    <t>BROWNLOW HILL</t>
  </si>
  <si>
    <t>CAMDEN</t>
  </si>
  <si>
    <t>CAMDEN PARK</t>
  </si>
  <si>
    <t>CAMDEN SOUTH</t>
  </si>
  <si>
    <t>CAWDOR</t>
  </si>
  <si>
    <t>COBBITTY</t>
  </si>
  <si>
    <t>ELLIS LANE</t>
  </si>
  <si>
    <t>GLENMORE</t>
  </si>
  <si>
    <t>GRASMERE</t>
  </si>
  <si>
    <t>KIRKHAM</t>
  </si>
  <si>
    <t>LEFEVRES CORNER</t>
  </si>
  <si>
    <t>MOUNT HUNTER</t>
  </si>
  <si>
    <t>NATTAI</t>
  </si>
  <si>
    <t>OAKDALE</t>
  </si>
  <si>
    <t>ORAN PARK</t>
  </si>
  <si>
    <t>ORANGEVILLE</t>
  </si>
  <si>
    <t>SPRING FARM</t>
  </si>
  <si>
    <t>THE OAKS</t>
  </si>
  <si>
    <t>THERESA PARK</t>
  </si>
  <si>
    <t>WEROMBI</t>
  </si>
  <si>
    <t>BALMORAL VILLAGE</t>
  </si>
  <si>
    <t>BUXTON</t>
  </si>
  <si>
    <t>COURIDJAH</t>
  </si>
  <si>
    <t>MALDON</t>
  </si>
  <si>
    <t>MOWBRAY PARK</t>
  </si>
  <si>
    <t>PICTON</t>
  </si>
  <si>
    <t>RAZORBACK</t>
  </si>
  <si>
    <t>LAKESLAND</t>
  </si>
  <si>
    <t>THIRLMERE</t>
  </si>
  <si>
    <t>TAHMOOR</t>
  </si>
  <si>
    <t>AVON</t>
  </si>
  <si>
    <t>BARGO</t>
  </si>
  <si>
    <t>PHEASANTS NEST</t>
  </si>
  <si>
    <t>YANDERRA</t>
  </si>
  <si>
    <t>ALPINE</t>
  </si>
  <si>
    <t>AYLMERTON</t>
  </si>
  <si>
    <t>BALACLAVA</t>
  </si>
  <si>
    <t>BARRALLIER</t>
  </si>
  <si>
    <t>BRAEMAR</t>
  </si>
  <si>
    <t>BULLIO</t>
  </si>
  <si>
    <t>COLO VALE</t>
  </si>
  <si>
    <t>GOODMANS FORD</t>
  </si>
  <si>
    <t>HIGH RANGE</t>
  </si>
  <si>
    <t>HILL TOP</t>
  </si>
  <si>
    <t>JOADJA</t>
  </si>
  <si>
    <t>MANDEMAR</t>
  </si>
  <si>
    <t>MITTAGONG</t>
  </si>
  <si>
    <t>MOUNT LINDSEY</t>
  </si>
  <si>
    <t>RENWICK</t>
  </si>
  <si>
    <t>WATTLE RIDGE</t>
  </si>
  <si>
    <t>WELBY</t>
  </si>
  <si>
    <t>YERRINBOOL</t>
  </si>
  <si>
    <t>BONG BONG</t>
  </si>
  <si>
    <t>BOWRAL</t>
  </si>
  <si>
    <t>BURRADOO</t>
  </si>
  <si>
    <t>EAST BOWRAL</t>
  </si>
  <si>
    <t>EAST KANGALOON</t>
  </si>
  <si>
    <t>GLENQUARRY</t>
  </si>
  <si>
    <t>KANGALOON</t>
  </si>
  <si>
    <t>AVOCA</t>
  </si>
  <si>
    <t>BARREN GROUNDS</t>
  </si>
  <si>
    <t>BARRENGARRY</t>
  </si>
  <si>
    <t>BEAUMONT</t>
  </si>
  <si>
    <t>BELANGLO</t>
  </si>
  <si>
    <t>BENDEELA</t>
  </si>
  <si>
    <t>BERRIMA</t>
  </si>
  <si>
    <t>BUDGONG</t>
  </si>
  <si>
    <t>BURRAWANG</t>
  </si>
  <si>
    <t>CALWALLA</t>
  </si>
  <si>
    <t>CANYONLEIGH</t>
  </si>
  <si>
    <t>CARRINGTON FALLS</t>
  </si>
  <si>
    <t>FITZROY FALLS</t>
  </si>
  <si>
    <t>KANGAROO VALLEY</t>
  </si>
  <si>
    <t>KNIGHTS HILL</t>
  </si>
  <si>
    <t>MACQUARIE PASS</t>
  </si>
  <si>
    <t>MANCHESTER SQUARE</t>
  </si>
  <si>
    <t>MEDWAY</t>
  </si>
  <si>
    <t>MERYLA</t>
  </si>
  <si>
    <t>MOSS VALE</t>
  </si>
  <si>
    <t>MOUNT MURRAY</t>
  </si>
  <si>
    <t>MYRA VALE</t>
  </si>
  <si>
    <t>NEW BERRIMA</t>
  </si>
  <si>
    <t>PADDYS RIVER</t>
  </si>
  <si>
    <t>PHEASANT GROUND</t>
  </si>
  <si>
    <t>RED ROCKS</t>
  </si>
  <si>
    <t>ROBERTSON</t>
  </si>
  <si>
    <t>SUTTON FOREST</t>
  </si>
  <si>
    <t>UPPER KANGAROO RIVER</t>
  </si>
  <si>
    <t>UPPER KANGAROO VALLEY</t>
  </si>
  <si>
    <t>WERAI</t>
  </si>
  <si>
    <t>WILDES MEADOW</t>
  </si>
  <si>
    <t>YARRUNGA</t>
  </si>
  <si>
    <t>BUNDANOON</t>
  </si>
  <si>
    <t>BIG HILL</t>
  </si>
  <si>
    <t>BRAYTON</t>
  </si>
  <si>
    <t>EXETER</t>
  </si>
  <si>
    <t>MARULAN</t>
  </si>
  <si>
    <t>MARULAN SOUTH</t>
  </si>
  <si>
    <t>PENROSE</t>
  </si>
  <si>
    <t>TALLONG</t>
  </si>
  <si>
    <t>WINGELLO</t>
  </si>
  <si>
    <t>BANNABY</t>
  </si>
  <si>
    <t>BANNISTER</t>
  </si>
  <si>
    <t>BAW BAW</t>
  </si>
  <si>
    <t>BOXERS CREEK</t>
  </si>
  <si>
    <t>BRISBANE GROVE</t>
  </si>
  <si>
    <t>BUNGONIA</t>
  </si>
  <si>
    <t>CARRICK</t>
  </si>
  <si>
    <t>CHATSBURY</t>
  </si>
  <si>
    <t>CURRAWANG</t>
  </si>
  <si>
    <t>CURRAWEELA</t>
  </si>
  <si>
    <t>GOLSPIE</t>
  </si>
  <si>
    <t>GOULBURN</t>
  </si>
  <si>
    <t>GOULBURN DC</t>
  </si>
  <si>
    <t>GOULBURN NORTH</t>
  </si>
  <si>
    <t>GREENWICH PARK</t>
  </si>
  <si>
    <t>GUNDARY</t>
  </si>
  <si>
    <t>JERRONG</t>
  </si>
  <si>
    <t>KINGSDALE</t>
  </si>
  <si>
    <t>KOMUNGLA</t>
  </si>
  <si>
    <t>LAKE BATHURST</t>
  </si>
  <si>
    <t>LEIGHWOOD</t>
  </si>
  <si>
    <t>LOWER BORO</t>
  </si>
  <si>
    <t>MCALISTER</t>
  </si>
  <si>
    <t>MIDDLE ARM</t>
  </si>
  <si>
    <t>MOUNT FAIRY</t>
  </si>
  <si>
    <t>MOUNT RAE</t>
  </si>
  <si>
    <t>MUMMEL</t>
  </si>
  <si>
    <t>MYRTLEVILLE</t>
  </si>
  <si>
    <t>PALING YARDS</t>
  </si>
  <si>
    <t>PARKESBOURNE</t>
  </si>
  <si>
    <t>POMEROY</t>
  </si>
  <si>
    <t>QUIALIGO</t>
  </si>
  <si>
    <t>RICHLANDS</t>
  </si>
  <si>
    <t>ROSLYN</t>
  </si>
  <si>
    <t>RUN-O-WATERS</t>
  </si>
  <si>
    <t>SIX MILE FLAT</t>
  </si>
  <si>
    <t>SPRING VALLEY</t>
  </si>
  <si>
    <t>STONEQUARRY</t>
  </si>
  <si>
    <t>TARAGO</t>
  </si>
  <si>
    <t>TARALGA</t>
  </si>
  <si>
    <t>TARLO</t>
  </si>
  <si>
    <t>TIRRANNAVILLE</t>
  </si>
  <si>
    <t>TOWRANG</t>
  </si>
  <si>
    <t>WAYO</t>
  </si>
  <si>
    <t>WIABOROUGH</t>
  </si>
  <si>
    <t>WIARBOROUGH</t>
  </si>
  <si>
    <t>WINDELLAMA</t>
  </si>
  <si>
    <t>WOMBEYAN CAVES</t>
  </si>
  <si>
    <t>WOODHOUSELEE</t>
  </si>
  <si>
    <t>WOWAGIN</t>
  </si>
  <si>
    <t>YALBRAITH</t>
  </si>
  <si>
    <t>YARRA</t>
  </si>
  <si>
    <t>BELLMOUNT FOREST</t>
  </si>
  <si>
    <t>BEVENDALE</t>
  </si>
  <si>
    <t>BIALA</t>
  </si>
  <si>
    <t>BLAKNEY CREEK</t>
  </si>
  <si>
    <t>BREADALBANE</t>
  </si>
  <si>
    <t>COLLECTOR</t>
  </si>
  <si>
    <t>CULLERIN</t>
  </si>
  <si>
    <t>DALTON</t>
  </si>
  <si>
    <t>GUNNING</t>
  </si>
  <si>
    <t>GURRUNDAH</t>
  </si>
  <si>
    <t>LADE VALE</t>
  </si>
  <si>
    <t>LAKE GEORGE</t>
  </si>
  <si>
    <t>LERIDA</t>
  </si>
  <si>
    <t>MERRILL</t>
  </si>
  <si>
    <t>OOLONG</t>
  </si>
  <si>
    <t>TALLAGANDA</t>
  </si>
  <si>
    <t>WOLLOGORANG</t>
  </si>
  <si>
    <t>BANGO</t>
  </si>
  <si>
    <t>BERREMANGRA</t>
  </si>
  <si>
    <t>BOAMBOLO</t>
  </si>
  <si>
    <t>BOOKHAM</t>
  </si>
  <si>
    <t>BOWNING</t>
  </si>
  <si>
    <t>BURRINJUCK</t>
  </si>
  <si>
    <t>CAVAN</t>
  </si>
  <si>
    <t>DOG TRAP CROSSING</t>
  </si>
  <si>
    <t>GOOD HOPE</t>
  </si>
  <si>
    <t>GOONDAH</t>
  </si>
  <si>
    <t>JEIR</t>
  </si>
  <si>
    <t>JERRAWA</t>
  </si>
  <si>
    <t>KANGIARA</t>
  </si>
  <si>
    <t>LAVERSTOCK</t>
  </si>
  <si>
    <t>MARCHMONT</t>
  </si>
  <si>
    <t>MULLION</t>
  </si>
  <si>
    <t>MURRUMBATEMAN</t>
  </si>
  <si>
    <t>NANANGROE</t>
  </si>
  <si>
    <t>NANIMA</t>
  </si>
  <si>
    <t>NARRANGULLEN</t>
  </si>
  <si>
    <t>TANGMANGAROO</t>
  </si>
  <si>
    <t>WEE JASPER</t>
  </si>
  <si>
    <t>WOOLGARLO</t>
  </si>
  <si>
    <t>YASS</t>
  </si>
  <si>
    <t>YASS RIVER</t>
  </si>
  <si>
    <t>BIGGA</t>
  </si>
  <si>
    <t>BINDA</t>
  </si>
  <si>
    <t>BLANKET FLAT</t>
  </si>
  <si>
    <t>BROOKLANDS</t>
  </si>
  <si>
    <t>COTTAWALLA</t>
  </si>
  <si>
    <t>CROOKED CORNER</t>
  </si>
  <si>
    <t>CROOKWELL</t>
  </si>
  <si>
    <t>FULLERTON</t>
  </si>
  <si>
    <t>GLENERIN</t>
  </si>
  <si>
    <t>GRABBEN GULLEN</t>
  </si>
  <si>
    <t>GREENMANTLE</t>
  </si>
  <si>
    <t>HADLEY</t>
  </si>
  <si>
    <t>JUNCTION POINT</t>
  </si>
  <si>
    <t>KEMPTON</t>
  </si>
  <si>
    <t>KIALLA</t>
  </si>
  <si>
    <t>LAGGAN</t>
  </si>
  <si>
    <t>LIMERICK</t>
  </si>
  <si>
    <t>LOST RIVER</t>
  </si>
  <si>
    <t>MULGOWRIE</t>
  </si>
  <si>
    <t>NARRAWA</t>
  </si>
  <si>
    <t>PEELWOOD</t>
  </si>
  <si>
    <t>PEJAR</t>
  </si>
  <si>
    <t>RUGBY</t>
  </si>
  <si>
    <t>THIRD CREEK</t>
  </si>
  <si>
    <t>TUENA</t>
  </si>
  <si>
    <t>WHEEO</t>
  </si>
  <si>
    <t>BINALONG</t>
  </si>
  <si>
    <t>ILLALONG CREEK</t>
  </si>
  <si>
    <t>GALONG</t>
  </si>
  <si>
    <t>BOOROWA</t>
  </si>
  <si>
    <t>FROGMORE</t>
  </si>
  <si>
    <t>GOBA CREEK</t>
  </si>
  <si>
    <t>GODFREYS CREEK</t>
  </si>
  <si>
    <t>KENYU</t>
  </si>
  <si>
    <t>MURRINGO</t>
  </si>
  <si>
    <t>REIDS FLAT</t>
  </si>
  <si>
    <t>RYE PARK</t>
  </si>
  <si>
    <t>TAYLORS FLAT</t>
  </si>
  <si>
    <t>AURVILLE</t>
  </si>
  <si>
    <t>BEGGAN BEGGAN</t>
  </si>
  <si>
    <t>CUNNINGAR</t>
  </si>
  <si>
    <t>DEMONDRILLE</t>
  </si>
  <si>
    <t>GARANGULA</t>
  </si>
  <si>
    <t>HARDEN</t>
  </si>
  <si>
    <t>KINGSVALE</t>
  </si>
  <si>
    <t>MCMAHONS REEF</t>
  </si>
  <si>
    <t>MURRUMBURRAH</t>
  </si>
  <si>
    <t>NUBBA</t>
  </si>
  <si>
    <t>PRUNEVALE</t>
  </si>
  <si>
    <t>WOMBAT</t>
  </si>
  <si>
    <t>CULLINGA</t>
  </si>
  <si>
    <t>WALLENDBEEN</t>
  </si>
  <si>
    <t>BETHUNGRA</t>
  </si>
  <si>
    <t>COOTAMUNDRA</t>
  </si>
  <si>
    <t>ILLABO</t>
  </si>
  <si>
    <t>ASHVILLE</t>
  </si>
  <si>
    <t>BARWANG</t>
  </si>
  <si>
    <t>BERTHONG</t>
  </si>
  <si>
    <t>BRIBBAREE</t>
  </si>
  <si>
    <t>BULLA CREEK</t>
  </si>
  <si>
    <t>BURRANGONG</t>
  </si>
  <si>
    <t>KIKIAMAH</t>
  </si>
  <si>
    <t>MAIMURU</t>
  </si>
  <si>
    <t>MEMAGONG</t>
  </si>
  <si>
    <t>MILVALE</t>
  </si>
  <si>
    <t>MONTEAGLE</t>
  </si>
  <si>
    <t>THUDDUNGRA</t>
  </si>
  <si>
    <t>TUBBUL</t>
  </si>
  <si>
    <t>WEEDALLION</t>
  </si>
  <si>
    <t>YANNAWAH</t>
  </si>
  <si>
    <t>YOUNG</t>
  </si>
  <si>
    <t>BARTON</t>
  </si>
  <si>
    <t>CANBERRA</t>
  </si>
  <si>
    <t>CAPITAL HILL</t>
  </si>
  <si>
    <t>DEAKIN</t>
  </si>
  <si>
    <t>DEAKIN WEST</t>
  </si>
  <si>
    <t>DUNTROON</t>
  </si>
  <si>
    <t>FAIRBAIRN RAAF</t>
  </si>
  <si>
    <t>HARMAN</t>
  </si>
  <si>
    <t>HMAS HARMAN</t>
  </si>
  <si>
    <t>PARKES</t>
  </si>
  <si>
    <t>RUSSELL</t>
  </si>
  <si>
    <t>RUSSELL HILL</t>
  </si>
  <si>
    <t>YARRALUMLA</t>
  </si>
  <si>
    <t>ACTON</t>
  </si>
  <si>
    <t>CITY</t>
  </si>
  <si>
    <t>AINSLIE</t>
  </si>
  <si>
    <t>DICKSON</t>
  </si>
  <si>
    <t>DOWNER</t>
  </si>
  <si>
    <t>HACKETT</t>
  </si>
  <si>
    <t>LYNEHAM</t>
  </si>
  <si>
    <t>Oâ€™CONNOR</t>
  </si>
  <si>
    <t>O'CONNOR</t>
  </si>
  <si>
    <t>WATSON</t>
  </si>
  <si>
    <t>FORREST</t>
  </si>
  <si>
    <t>GRIFFITH</t>
  </si>
  <si>
    <t>MANUKA</t>
  </si>
  <si>
    <t>CAUSEWAY</t>
  </si>
  <si>
    <t>KINGSTON</t>
  </si>
  <si>
    <t>NARRABUNDAH</t>
  </si>
  <si>
    <t>CURTIN</t>
  </si>
  <si>
    <t>GARRAN</t>
  </si>
  <si>
    <t>Oâ€™MALLEY</t>
  </si>
  <si>
    <t>O'MALLEY</t>
  </si>
  <si>
    <t>PHILLIP</t>
  </si>
  <si>
    <t>PHILLIP DC</t>
  </si>
  <si>
    <t>SWINGER HILL</t>
  </si>
  <si>
    <t>WODEN</t>
  </si>
  <si>
    <t>FARRER</t>
  </si>
  <si>
    <t>ISAACS</t>
  </si>
  <si>
    <t>MAWSON</t>
  </si>
  <si>
    <t>PEARCE</t>
  </si>
  <si>
    <t>TORRENS</t>
  </si>
  <si>
    <t>CIVIC SQUARE</t>
  </si>
  <si>
    <t>CANBERRA AIRPORT</t>
  </si>
  <si>
    <t>CANBERRA INTERNATIONAL AIRPORT</t>
  </si>
  <si>
    <t>FYSHWICK</t>
  </si>
  <si>
    <t>MAJURA</t>
  </si>
  <si>
    <t>PIALLIGO</t>
  </si>
  <si>
    <t>SYMONSTON</t>
  </si>
  <si>
    <t>CANBERRA BC</t>
  </si>
  <si>
    <t>CANBERRA MC</t>
  </si>
  <si>
    <t>BIMBERI</t>
  </si>
  <si>
    <t>BRINDABELLA</t>
  </si>
  <si>
    <t>CHAPMAN</t>
  </si>
  <si>
    <t>COOLEMAN</t>
  </si>
  <si>
    <t>COOMBS</t>
  </si>
  <si>
    <t>COREE</t>
  </si>
  <si>
    <t>DENMAN PROSPECT</t>
  </si>
  <si>
    <t>DUFFY</t>
  </si>
  <si>
    <t>FISHER</t>
  </si>
  <si>
    <t>HOLDER</t>
  </si>
  <si>
    <t>MOUNT STROMLO</t>
  </si>
  <si>
    <t>PIERCES CREEK</t>
  </si>
  <si>
    <t>RIVETT</t>
  </si>
  <si>
    <t>STIRLING</t>
  </si>
  <si>
    <t>STROMLO</t>
  </si>
  <si>
    <t>URIARRA</t>
  </si>
  <si>
    <t>URIARRA FOREST</t>
  </si>
  <si>
    <t>URIARRA VILLAGE</t>
  </si>
  <si>
    <t>WARAMANGA</t>
  </si>
  <si>
    <t>WESTON CREEK</t>
  </si>
  <si>
    <t>WHITLAM</t>
  </si>
  <si>
    <t>WRIGHT</t>
  </si>
  <si>
    <t>BRADDON</t>
  </si>
  <si>
    <t>CAMPBELL</t>
  </si>
  <si>
    <t>REID</t>
  </si>
  <si>
    <t>TURNER</t>
  </si>
  <si>
    <t>ARANDA</t>
  </si>
  <si>
    <t>COOK</t>
  </si>
  <si>
    <t>HAWKER</t>
  </si>
  <si>
    <t>JAMISON CENTRE</t>
  </si>
  <si>
    <t>MACQUARIE</t>
  </si>
  <si>
    <t>PAGE</t>
  </si>
  <si>
    <t>SCULLIN</t>
  </si>
  <si>
    <t>WEETANGERA</t>
  </si>
  <si>
    <t>CHARNWOOD</t>
  </si>
  <si>
    <t>DUNLOP</t>
  </si>
  <si>
    <t>FLOREY</t>
  </si>
  <si>
    <t>FRASER</t>
  </si>
  <si>
    <t>HIGGINS</t>
  </si>
  <si>
    <t>HOLT</t>
  </si>
  <si>
    <t>KIPPAX</t>
  </si>
  <si>
    <t>KIPPAX CENTRE</t>
  </si>
  <si>
    <t>LATHAM</t>
  </si>
  <si>
    <t>MACGREGOR</t>
  </si>
  <si>
    <t>MACNAMARA</t>
  </si>
  <si>
    <t>MELBA</t>
  </si>
  <si>
    <t>SPENCE</t>
  </si>
  <si>
    <t>STRATHNAIRN</t>
  </si>
  <si>
    <t>BELCONNEN</t>
  </si>
  <si>
    <t>BELCONNEN DC</t>
  </si>
  <si>
    <t>BRUCE</t>
  </si>
  <si>
    <t>EVATT</t>
  </si>
  <si>
    <t>GIRALANG</t>
  </si>
  <si>
    <t>KALEEN</t>
  </si>
  <si>
    <t>LAWSON</t>
  </si>
  <si>
    <t>MCKELLAR</t>
  </si>
  <si>
    <t>UNIVERSITY OF CANBERRA</t>
  </si>
  <si>
    <t>HALL</t>
  </si>
  <si>
    <t>SPRINGRANGE</t>
  </si>
  <si>
    <t>JERRABOMBERRA</t>
  </si>
  <si>
    <t>BEARD</t>
  </si>
  <si>
    <t>BURBONG</t>
  </si>
  <si>
    <t>BURRA</t>
  </si>
  <si>
    <t>CARWOOLA</t>
  </si>
  <si>
    <t>CLEAR RANGE</t>
  </si>
  <si>
    <t>DODSWORTH</t>
  </si>
  <si>
    <t>ENVIRONA</t>
  </si>
  <si>
    <t>GOOGONG</t>
  </si>
  <si>
    <t>GREENLEIGH</t>
  </si>
  <si>
    <t>GUNDAROO</t>
  </si>
  <si>
    <t>HUME</t>
  </si>
  <si>
    <t>KARABAR</t>
  </si>
  <si>
    <t>KOWEN</t>
  </si>
  <si>
    <t>KOWEN FOREST</t>
  </si>
  <si>
    <t>LETCHWORTH</t>
  </si>
  <si>
    <t>MICHELAGO</t>
  </si>
  <si>
    <t>OAKS ESTATE</t>
  </si>
  <si>
    <t>QUEANBEYAN</t>
  </si>
  <si>
    <t>QUEANBEYAN DC</t>
  </si>
  <si>
    <t>QUEANBEYAN EAST</t>
  </si>
  <si>
    <t>QUEANBEYAN WEST</t>
  </si>
  <si>
    <t>RIDGEWAY</t>
  </si>
  <si>
    <t>ROYALLA</t>
  </si>
  <si>
    <t>SUTTON</t>
  </si>
  <si>
    <t>THARWA</t>
  </si>
  <si>
    <t>THE ANGLE</t>
  </si>
  <si>
    <t>THE RIDGEWAY</t>
  </si>
  <si>
    <t>TINDERRY</t>
  </si>
  <si>
    <t>TOP NAAS</t>
  </si>
  <si>
    <t>TRALEE</t>
  </si>
  <si>
    <t>URILA</t>
  </si>
  <si>
    <t>WAMBOIN</t>
  </si>
  <si>
    <t>WILLIAMSDALE</t>
  </si>
  <si>
    <t>YARROW</t>
  </si>
  <si>
    <t>ANEMBO</t>
  </si>
  <si>
    <t>BUNGENDORE</t>
  </si>
  <si>
    <t>BYWONG</t>
  </si>
  <si>
    <t>FORBES CREEK</t>
  </si>
  <si>
    <t>HOSKINSTOWN</t>
  </si>
  <si>
    <t>PRIMROSE VALLEY</t>
  </si>
  <si>
    <t>ROSSI</t>
  </si>
  <si>
    <t>ARALUEN NORTH</t>
  </si>
  <si>
    <t>BALLALABA</t>
  </si>
  <si>
    <t>BENDOURA</t>
  </si>
  <si>
    <t>BERLANG</t>
  </si>
  <si>
    <t>BOMBAY</t>
  </si>
  <si>
    <t>BORO</t>
  </si>
  <si>
    <t>BRAIDWOOD</t>
  </si>
  <si>
    <t>BUDAWANG</t>
  </si>
  <si>
    <t>BULEE</t>
  </si>
  <si>
    <t>CHARLEYS FOREST</t>
  </si>
  <si>
    <t>COOLUMBURRA</t>
  </si>
  <si>
    <t>CORANG</t>
  </si>
  <si>
    <t>DURRAN DURRA</t>
  </si>
  <si>
    <t>ENDRICK</t>
  </si>
  <si>
    <t>FARRINGDON</t>
  </si>
  <si>
    <t>GUNDILLION</t>
  </si>
  <si>
    <t>HAROLDS CROSS</t>
  </si>
  <si>
    <t>HEREFORD HALL</t>
  </si>
  <si>
    <t>JEMBAICUMBENE</t>
  </si>
  <si>
    <t>JERRABATTCULLA</t>
  </si>
  <si>
    <t>JERRABATTGULLA</t>
  </si>
  <si>
    <t>JINDEN</t>
  </si>
  <si>
    <t>JINGERA</t>
  </si>
  <si>
    <t>KAIN</t>
  </si>
  <si>
    <t>KINDERVALE</t>
  </si>
  <si>
    <t>KRAWARREE</t>
  </si>
  <si>
    <t>LARBERT</t>
  </si>
  <si>
    <t>MAJORS CREEK</t>
  </si>
  <si>
    <t>MANAR</t>
  </si>
  <si>
    <t>MARLOWE</t>
  </si>
  <si>
    <t>MONGA</t>
  </si>
  <si>
    <t>MONGARLOWE</t>
  </si>
  <si>
    <t>MULLOON</t>
  </si>
  <si>
    <t>NERINGLA</t>
  </si>
  <si>
    <t>NERRIGA</t>
  </si>
  <si>
    <t>NORTHANGERA</t>
  </si>
  <si>
    <t>OALLEN</t>
  </si>
  <si>
    <t>ORANMEIR</t>
  </si>
  <si>
    <t>PALERANG</t>
  </si>
  <si>
    <t>QUIERA</t>
  </si>
  <si>
    <t>REIDSDALE</t>
  </si>
  <si>
    <t>SASSAFRAS</t>
  </si>
  <si>
    <t>SNOWBALL</t>
  </si>
  <si>
    <t>ST GEORGE</t>
  </si>
  <si>
    <t>TIANJARA</t>
  </si>
  <si>
    <t>TOLWONG</t>
  </si>
  <si>
    <t>TOMBOYE</t>
  </si>
  <si>
    <t>TOUGA</t>
  </si>
  <si>
    <t>WARRI</t>
  </si>
  <si>
    <t>WYANBENE</t>
  </si>
  <si>
    <t>CAPTAINS FLAT</t>
  </si>
  <si>
    <t>BLUE COW</t>
  </si>
  <si>
    <t>CHARLOTTE PASS</t>
  </si>
  <si>
    <t>CHARLOTTES PASS</t>
  </si>
  <si>
    <t>GUTHEGA</t>
  </si>
  <si>
    <t>KOSCIUSKO</t>
  </si>
  <si>
    <t>MUNYANG</t>
  </si>
  <si>
    <t>PERISHER VALLEY</t>
  </si>
  <si>
    <t>SMIGGIN HOLES</t>
  </si>
  <si>
    <t>WILSONS VALLEY</t>
  </si>
  <si>
    <t>THREDBO</t>
  </si>
  <si>
    <t>THREDBO VILLAGE</t>
  </si>
  <si>
    <t>BREDBO</t>
  </si>
  <si>
    <t>BUMBALONG</t>
  </si>
  <si>
    <t>COLINTON</t>
  </si>
  <si>
    <t>BULLOCKS FLAT</t>
  </si>
  <si>
    <t>BURRUNGUBUGGE</t>
  </si>
  <si>
    <t>CRACKENBACK</t>
  </si>
  <si>
    <t>CREEL BAY</t>
  </si>
  <si>
    <t>EAST JINDABYNE</t>
  </si>
  <si>
    <t>GROSSES PLAIN</t>
  </si>
  <si>
    <t>GUNGARLIN</t>
  </si>
  <si>
    <t>INGEBIRAH</t>
  </si>
  <si>
    <t>INGEBYRA</t>
  </si>
  <si>
    <t>INGEEGOODBEE</t>
  </si>
  <si>
    <t>JACOBS RIVER</t>
  </si>
  <si>
    <t>JINDABYNE</t>
  </si>
  <si>
    <t>KALKITE</t>
  </si>
  <si>
    <t>KOSCIUSKO NATIONAL PARK</t>
  </si>
  <si>
    <t>KOSCIUSZKO</t>
  </si>
  <si>
    <t>KOSCIUSZKO NATIONAL PARK</t>
  </si>
  <si>
    <t>LOWER THREDBO</t>
  </si>
  <si>
    <t>MOONBAH</t>
  </si>
  <si>
    <t>NGARIGO</t>
  </si>
  <si>
    <t>PILOT WILDERNESS</t>
  </si>
  <si>
    <t>AVONSIDE</t>
  </si>
  <si>
    <t>BELOKA</t>
  </si>
  <si>
    <t>BERRIDALE</t>
  </si>
  <si>
    <t>BRAEMAR BAY</t>
  </si>
  <si>
    <t>BYADBO WILDERNESS</t>
  </si>
  <si>
    <t>COOTRALANTRA</t>
  </si>
  <si>
    <t>DALGETY</t>
  </si>
  <si>
    <t>EUCUMBENE</t>
  </si>
  <si>
    <t>JIMENBUEN</t>
  </si>
  <si>
    <t>LOWER EUCEMBENE</t>
  </si>
  <si>
    <t>NIMMO</t>
  </si>
  <si>
    <t>NUMBLA VALE</t>
  </si>
  <si>
    <t>PAUPONG</t>
  </si>
  <si>
    <t>ROCKY PLAIN</t>
  </si>
  <si>
    <t>SNOWY PLAIN</t>
  </si>
  <si>
    <t>ADAMINABY</t>
  </si>
  <si>
    <t>ANGLERS REACH</t>
  </si>
  <si>
    <t>BOLARO</t>
  </si>
  <si>
    <t>BROKEN DAM</t>
  </si>
  <si>
    <t>CABRAMURRA</t>
  </si>
  <si>
    <t>GOOANDRA</t>
  </si>
  <si>
    <t>KIANDRA</t>
  </si>
  <si>
    <t>NUNGAR</t>
  </si>
  <si>
    <t>OLD ADAMINABY</t>
  </si>
  <si>
    <t>PROVIDENCE PORTAL</t>
  </si>
  <si>
    <t>TANTANGARA</t>
  </si>
  <si>
    <t>TOLBAR</t>
  </si>
  <si>
    <t>YAOUK</t>
  </si>
  <si>
    <t>ARABLE</t>
  </si>
  <si>
    <t>BADJA</t>
  </si>
  <si>
    <t>BILLILINGRA</t>
  </si>
  <si>
    <t>BINJURA</t>
  </si>
  <si>
    <t>BOBUNDARA</t>
  </si>
  <si>
    <t>BUCKENDERRA</t>
  </si>
  <si>
    <t>BUNGARBY</t>
  </si>
  <si>
    <t>BUNYAN</t>
  </si>
  <si>
    <t>CARLAMINDA</t>
  </si>
  <si>
    <t>CHAKOLA</t>
  </si>
  <si>
    <t>COOLRINGDON</t>
  </si>
  <si>
    <t>COOMA</t>
  </si>
  <si>
    <t>COOMA NORTH</t>
  </si>
  <si>
    <t>COONERANG</t>
  </si>
  <si>
    <t>COUNTEGANY</t>
  </si>
  <si>
    <t>DAIRYMANS PLAINS</t>
  </si>
  <si>
    <t>DANGELONG</t>
  </si>
  <si>
    <t>DRY PLAIN</t>
  </si>
  <si>
    <t>FRYING PAN</t>
  </si>
  <si>
    <t>GLEN FERGUS</t>
  </si>
  <si>
    <t>IRONMUNGY</t>
  </si>
  <si>
    <t>JERANGLE</t>
  </si>
  <si>
    <t>MAFFRA</t>
  </si>
  <si>
    <t>MIDDLE FLAT</t>
  </si>
  <si>
    <t>MIDDLINGBANK</t>
  </si>
  <si>
    <t>MURRUMBUCCA</t>
  </si>
  <si>
    <t>MYALLA</t>
  </si>
  <si>
    <t>NUMERALLA</t>
  </si>
  <si>
    <t>PEAK VIEW</t>
  </si>
  <si>
    <t>PINE VALLEY</t>
  </si>
  <si>
    <t>POLO FLAT</t>
  </si>
  <si>
    <t>RHINE FALLS</t>
  </si>
  <si>
    <t>ROCK FLAT</t>
  </si>
  <si>
    <t>SHANNONS FLAT</t>
  </si>
  <si>
    <t>THE BROTHERS</t>
  </si>
  <si>
    <t>TUROSS</t>
  </si>
  <si>
    <t>WAMBROOK</t>
  </si>
  <si>
    <t>ANDO</t>
  </si>
  <si>
    <t>BOCCI</t>
  </si>
  <si>
    <t>BOCO</t>
  </si>
  <si>
    <t>CREEWAH</t>
  </si>
  <si>
    <t>GLEN ALLEN</t>
  </si>
  <si>
    <t>HOLTS FLAT</t>
  </si>
  <si>
    <t>JIMCUMBILLY</t>
  </si>
  <si>
    <t>JINCUMBILLY</t>
  </si>
  <si>
    <t>KYBEYAN</t>
  </si>
  <si>
    <t>MOUNT COOPER</t>
  </si>
  <si>
    <t>NIMMITABEL</t>
  </si>
  <si>
    <t>STEEPLE FLAT</t>
  </si>
  <si>
    <t>WINIFRED</t>
  </si>
  <si>
    <t>BIBBENLUKE</t>
  </si>
  <si>
    <t>BOMBALA</t>
  </si>
  <si>
    <t>BONDI FOREST</t>
  </si>
  <si>
    <t>BUKALONG</t>
  </si>
  <si>
    <t>CAMBALONG</t>
  </si>
  <si>
    <t>CATHCART</t>
  </si>
  <si>
    <t>COOLUMBOOKA</t>
  </si>
  <si>
    <t>CRAIGIE</t>
  </si>
  <si>
    <t>GUNNINGRAH</t>
  </si>
  <si>
    <t>LORDS HILL</t>
  </si>
  <si>
    <t>MERRIANGAAH</t>
  </si>
  <si>
    <t>MILA</t>
  </si>
  <si>
    <t>MOUNT DARRAGH</t>
  </si>
  <si>
    <t>PALARANG</t>
  </si>
  <si>
    <t>QUIDONG</t>
  </si>
  <si>
    <t>ROCKTON</t>
  </si>
  <si>
    <t>ROSEMEATH</t>
  </si>
  <si>
    <t>CORROWONG</t>
  </si>
  <si>
    <t>DELEGATE</t>
  </si>
  <si>
    <t>TOMBONG</t>
  </si>
  <si>
    <t>ALBURY</t>
  </si>
  <si>
    <t>BUNGOWANNAH</t>
  </si>
  <si>
    <t>EAST ALBURY</t>
  </si>
  <si>
    <t>ETTAMOGAH</t>
  </si>
  <si>
    <t>GLENROY</t>
  </si>
  <si>
    <t>LAVINGTON DC</t>
  </si>
  <si>
    <t>MOORWATHA</t>
  </si>
  <si>
    <t>NORTH ALBURY</t>
  </si>
  <si>
    <t>OURNIE</t>
  </si>
  <si>
    <t>SOUTH ALBURY</t>
  </si>
  <si>
    <t>SPLITTERS CREEK</t>
  </si>
  <si>
    <t>TABLE TOP</t>
  </si>
  <si>
    <t>TALMALMO</t>
  </si>
  <si>
    <t>THURGOONA</t>
  </si>
  <si>
    <t>WEST ALBURY</t>
  </si>
  <si>
    <t>WIRLINGA</t>
  </si>
  <si>
    <t>WYMAH</t>
  </si>
  <si>
    <t>HAMILTON VALLEY</t>
  </si>
  <si>
    <t>LAVINGTON</t>
  </si>
  <si>
    <t>SPRINGDALE HEIGHTS</t>
  </si>
  <si>
    <t>BIDGEEMIA</t>
  </si>
  <si>
    <t>BROCKLESBY</t>
  </si>
  <si>
    <t>BURRUMBUTTOCK</t>
  </si>
  <si>
    <t>GEEHI</t>
  </si>
  <si>
    <t>GEROGERY</t>
  </si>
  <si>
    <t>GLENELLEN</t>
  </si>
  <si>
    <t>GREG GREG</t>
  </si>
  <si>
    <t>INDI</t>
  </si>
  <si>
    <t>JAGUMBA</t>
  </si>
  <si>
    <t>JAGUNGAL WILDERNESS</t>
  </si>
  <si>
    <t>JINDERA</t>
  </si>
  <si>
    <t>JINGELLIC</t>
  </si>
  <si>
    <t>KHANCOBAN</t>
  </si>
  <si>
    <t>MURRAY GORGE</t>
  </si>
  <si>
    <t>RAND</t>
  </si>
  <si>
    <t>TOOMA</t>
  </si>
  <si>
    <t>WALBUNDRIE</t>
  </si>
  <si>
    <t>WELAREGANG</t>
  </si>
  <si>
    <t>WRATHALL</t>
  </si>
  <si>
    <t>YERONG CREEK</t>
  </si>
  <si>
    <t>HOWLONG</t>
  </si>
  <si>
    <t>BOWNA</t>
  </si>
  <si>
    <t>COPPABELLA</t>
  </si>
  <si>
    <t>HOLBROOK</t>
  </si>
  <si>
    <t>LANKEYS CREEK</t>
  </si>
  <si>
    <t>LITTLE BILLABONG</t>
  </si>
  <si>
    <t>MOUNTAIN CREEK</t>
  </si>
  <si>
    <t>MULLENGANDRA</t>
  </si>
  <si>
    <t>WANTAGONG</t>
  </si>
  <si>
    <t>WOOMARGAMA</t>
  </si>
  <si>
    <t>YARARA</t>
  </si>
  <si>
    <t>COONONG</t>
  </si>
  <si>
    <t>CULLIVEL</t>
  </si>
  <si>
    <t>URANA</t>
  </si>
  <si>
    <t>YULUMA</t>
  </si>
  <si>
    <t>BALLDALE</t>
  </si>
  <si>
    <t>BULL PLAIN</t>
  </si>
  <si>
    <t>BURAJA</t>
  </si>
  <si>
    <t>COADS TANK</t>
  </si>
  <si>
    <t>COLLENDINA</t>
  </si>
  <si>
    <t>COREEN</t>
  </si>
  <si>
    <t>COROWA</t>
  </si>
  <si>
    <t>DAYSDALE</t>
  </si>
  <si>
    <t>GOOMBARGANA</t>
  </si>
  <si>
    <t>HOPEFIELD</t>
  </si>
  <si>
    <t>LOWESDALE</t>
  </si>
  <si>
    <t>MERTON VALE</t>
  </si>
  <si>
    <t>NYORA</t>
  </si>
  <si>
    <t>OAKLANDS</t>
  </si>
  <si>
    <t>REDLANDS</t>
  </si>
  <si>
    <t>RENNIE</t>
  </si>
  <si>
    <t>RINGWOOD</t>
  </si>
  <si>
    <t>SANGER</t>
  </si>
  <si>
    <t>SAVERNAKE</t>
  </si>
  <si>
    <t>MULWALA</t>
  </si>
  <si>
    <t>ANABRANCH NORTH</t>
  </si>
  <si>
    <t>ANABRANCH SOUTH</t>
  </si>
  <si>
    <t>BOEILL CREEK</t>
  </si>
  <si>
    <t>CAL LAL</t>
  </si>
  <si>
    <t>CURLWAA</t>
  </si>
  <si>
    <t>ELLERSLIE</t>
  </si>
  <si>
    <t>MOORARA</t>
  </si>
  <si>
    <t>MOURQUONG</t>
  </si>
  <si>
    <t>PALINYEWAH</t>
  </si>
  <si>
    <t>PAN BAN</t>
  </si>
  <si>
    <t>PARA</t>
  </si>
  <si>
    <t>PINE CAMP</t>
  </si>
  <si>
    <t>POMONA</t>
  </si>
  <si>
    <t>POONCARIE</t>
  </si>
  <si>
    <t>RUFUS</t>
  </si>
  <si>
    <t>RUFUS RIVER</t>
  </si>
  <si>
    <t>SCOTIA</t>
  </si>
  <si>
    <t>WENTWORTH</t>
  </si>
  <si>
    <t>LAUREL HILL</t>
  </si>
  <si>
    <t>NURENMERENMONG</t>
  </si>
  <si>
    <t>ALFREDTOWN</t>
  </si>
  <si>
    <t>ASHMONT</t>
  </si>
  <si>
    <t>BELFRAYDEN</t>
  </si>
  <si>
    <t>BERRY JERRY</t>
  </si>
  <si>
    <t>BIG SPRINGS</t>
  </si>
  <si>
    <t>BOMEN</t>
  </si>
  <si>
    <t>BOOK BOOK</t>
  </si>
  <si>
    <t>BOOROOMA</t>
  </si>
  <si>
    <t>BORAMBOLA</t>
  </si>
  <si>
    <t>BOURKELANDS</t>
  </si>
  <si>
    <t>BRUCEDALE</t>
  </si>
  <si>
    <t>BULGARY</t>
  </si>
  <si>
    <t>BURRANDANA</t>
  </si>
  <si>
    <t>CARABOST</t>
  </si>
  <si>
    <t>CARTWRIGHTS HILL</t>
  </si>
  <si>
    <t>COLLINGULLIE</t>
  </si>
  <si>
    <t>COOKARDINIA</t>
  </si>
  <si>
    <t>COURSING PARK</t>
  </si>
  <si>
    <t>CURRAWANANNA</t>
  </si>
  <si>
    <t>CURRAWARNA</t>
  </si>
  <si>
    <t>DHULURA</t>
  </si>
  <si>
    <t>DOWNSIDE</t>
  </si>
  <si>
    <t>EAST WAGGA WAGGA</t>
  </si>
  <si>
    <t>ESTELLA</t>
  </si>
  <si>
    <t>EUBERTA</t>
  </si>
  <si>
    <t>EUNANOREENYA</t>
  </si>
  <si>
    <t>EUNONOREENYA</t>
  </si>
  <si>
    <t>GALORE</t>
  </si>
  <si>
    <t>GELSTON PARK</t>
  </si>
  <si>
    <t>GLENFIELD PARK</t>
  </si>
  <si>
    <t>GOBBAGOMBALIN</t>
  </si>
  <si>
    <t>GREGADOO</t>
  </si>
  <si>
    <t>HAREFIELD</t>
  </si>
  <si>
    <t>KOORINGAL</t>
  </si>
  <si>
    <t>KYEAMBA</t>
  </si>
  <si>
    <t>LAKE ALBERT</t>
  </si>
  <si>
    <t>LLOYD</t>
  </si>
  <si>
    <t>MAXWELL</t>
  </si>
  <si>
    <t>MOORONG</t>
  </si>
  <si>
    <t>MOUNT AUSTIN</t>
  </si>
  <si>
    <t>NORTH WAGGA WAGGA</t>
  </si>
  <si>
    <t>OBERNE CREEK</t>
  </si>
  <si>
    <t>OURA</t>
  </si>
  <si>
    <t>PULLETOP</t>
  </si>
  <si>
    <t>ROWAN</t>
  </si>
  <si>
    <t>SAN ISIDORE</t>
  </si>
  <si>
    <t>SPRINGVALE</t>
  </si>
  <si>
    <t>TATTON</t>
  </si>
  <si>
    <t>TOLLAND</t>
  </si>
  <si>
    <t>TURVEY PARK</t>
  </si>
  <si>
    <t>WAGGA WAGGA</t>
  </si>
  <si>
    <t>WAGGA WAGGA BC</t>
  </si>
  <si>
    <t>WAGGA WAGGA NORTH</t>
  </si>
  <si>
    <t>WAGGA WAGGA SOUTH</t>
  </si>
  <si>
    <t>WALLACETOWN</t>
  </si>
  <si>
    <t>WANTABADGERY</t>
  </si>
  <si>
    <t>WESTBY</t>
  </si>
  <si>
    <t>YARRAGUNDRY</t>
  </si>
  <si>
    <t>YATHELLA</t>
  </si>
  <si>
    <t>FOREST HILL</t>
  </si>
  <si>
    <t>WAGGA WAGGA RAAF</t>
  </si>
  <si>
    <t>BOORGA</t>
  </si>
  <si>
    <t>BOREE CREEK</t>
  </si>
  <si>
    <t>COWABBIE</t>
  </si>
  <si>
    <t>GOOLGOWI</t>
  </si>
  <si>
    <t>GRONG GRONG</t>
  </si>
  <si>
    <t>GUMLY GUMLY</t>
  </si>
  <si>
    <t>HUMULA</t>
  </si>
  <si>
    <t>LADYSMITH</t>
  </si>
  <si>
    <t>LANDERVALE</t>
  </si>
  <si>
    <t>MANGOPLAH</t>
  </si>
  <si>
    <t>MARRAR</t>
  </si>
  <si>
    <t>MATONG</t>
  </si>
  <si>
    <t>MERRIWAGGA</t>
  </si>
  <si>
    <t>MURRULEBALE</t>
  </si>
  <si>
    <t>OBERNE</t>
  </si>
  <si>
    <t>OLD JUNEE</t>
  </si>
  <si>
    <t>TABBITA</t>
  </si>
  <si>
    <t>TARCUTTA</t>
  </si>
  <si>
    <t>URANQUINTY</t>
  </si>
  <si>
    <t>COURABYRA</t>
  </si>
  <si>
    <t>MANNUS</t>
  </si>
  <si>
    <t>MARAGLE</t>
  </si>
  <si>
    <t>MUNDEROO</t>
  </si>
  <si>
    <t>TARADALE</t>
  </si>
  <si>
    <t>TUMBARUMBA</t>
  </si>
  <si>
    <t>WILLIGOBUNG</t>
  </si>
  <si>
    <t>BIRDLIP</t>
  </si>
  <si>
    <t>FRENCH PARK</t>
  </si>
  <si>
    <t>KUBURA</t>
  </si>
  <si>
    <t>THE ROCK</t>
  </si>
  <si>
    <t>TOOTOOL</t>
  </si>
  <si>
    <t>BROOKDALE</t>
  </si>
  <si>
    <t>BROOKONG</t>
  </si>
  <si>
    <t>FARGUNYAH</t>
  </si>
  <si>
    <t>LOCKHART</t>
  </si>
  <si>
    <t>MILBRULONG</t>
  </si>
  <si>
    <t>OSBORNE</t>
  </si>
  <si>
    <t>URANGELINE</t>
  </si>
  <si>
    <t>URANGELINE EAST</t>
  </si>
  <si>
    <t>GRUBBEN</t>
  </si>
  <si>
    <t>HENTY</t>
  </si>
  <si>
    <t>MUNYABLA</t>
  </si>
  <si>
    <t>PLEASANT HILLS</t>
  </si>
  <si>
    <t>RYAN</t>
  </si>
  <si>
    <t>ALMA PARK</t>
  </si>
  <si>
    <t>WALLA WALLA</t>
  </si>
  <si>
    <t>CARNSDALE</t>
  </si>
  <si>
    <t>CULCAIRN</t>
  </si>
  <si>
    <t>KAPOOKA</t>
  </si>
  <si>
    <t>BUNDURE</t>
  </si>
  <si>
    <t>COOBA</t>
  </si>
  <si>
    <t>ERIN VALE</t>
  </si>
  <si>
    <t>EURONGILLY</t>
  </si>
  <si>
    <t>JUNEE</t>
  </si>
  <si>
    <t>MARINNA</t>
  </si>
  <si>
    <t>WANTIOOL</t>
  </si>
  <si>
    <t>ARDLETHAN</t>
  </si>
  <si>
    <t>ARIAH PARK</t>
  </si>
  <si>
    <t>BARELLAN</t>
  </si>
  <si>
    <t>BECKOM</t>
  </si>
  <si>
    <t>BECTRIC</t>
  </si>
  <si>
    <t>BINYA</t>
  </si>
  <si>
    <t>KAMARAH</t>
  </si>
  <si>
    <t>MIRROOL</t>
  </si>
  <si>
    <t>MOOMBOOLDOOL</t>
  </si>
  <si>
    <t>MOUNT CRYSTAL</t>
  </si>
  <si>
    <t>QUANDARY</t>
  </si>
  <si>
    <t>WALLEROOBIE</t>
  </si>
  <si>
    <t>COMBANING</t>
  </si>
  <si>
    <t>DIRNASEER</t>
  </si>
  <si>
    <t>GIDGINBUNG</t>
  </si>
  <si>
    <t>GROGAN</t>
  </si>
  <si>
    <t>JUNEE REEFS</t>
  </si>
  <si>
    <t>MIMOSA</t>
  </si>
  <si>
    <t>MORANGARELL</t>
  </si>
  <si>
    <t>NARRABURRA</t>
  </si>
  <si>
    <t>PUCAWAN</t>
  </si>
  <si>
    <t>REEFTON</t>
  </si>
  <si>
    <t>SEBASTOPOL</t>
  </si>
  <si>
    <t>SPRINGDALE</t>
  </si>
  <si>
    <t>TEMORA</t>
  </si>
  <si>
    <t>TRUNGLEY HALL</t>
  </si>
  <si>
    <t>BARMEDMAN</t>
  </si>
  <si>
    <t>BYGALORIE</t>
  </si>
  <si>
    <t>ERIGOLIA</t>
  </si>
  <si>
    <t>GIRRAL</t>
  </si>
  <si>
    <t>GUBBATA</t>
  </si>
  <si>
    <t>KIKOIRA</t>
  </si>
  <si>
    <t>MELBERGEN</t>
  </si>
  <si>
    <t>NARADHAN</t>
  </si>
  <si>
    <t>NORTH YALGOGRIN</t>
  </si>
  <si>
    <t>RANKINS SPRINGS</t>
  </si>
  <si>
    <t>TALLIMBA</t>
  </si>
  <si>
    <t>TULLIBIGEAL</t>
  </si>
  <si>
    <t>UNGARIE</t>
  </si>
  <si>
    <t>WEETHALLE</t>
  </si>
  <si>
    <t>WEJA</t>
  </si>
  <si>
    <t>YADDRA</t>
  </si>
  <si>
    <t>ALLEENA</t>
  </si>
  <si>
    <t>BURCHER</t>
  </si>
  <si>
    <t>LAKE COWAL</t>
  </si>
  <si>
    <t>WEST WYALONG</t>
  </si>
  <si>
    <t>WYALONG</t>
  </si>
  <si>
    <t>BURGOONEY</t>
  </si>
  <si>
    <t>CURLEW WATERS</t>
  </si>
  <si>
    <t>LAKE CARGELLIGO</t>
  </si>
  <si>
    <t>MURRIN BRIDGE</t>
  </si>
  <si>
    <t>WARGAMBEGAL</t>
  </si>
  <si>
    <t>HILLSTON</t>
  </si>
  <si>
    <t>LAKE BREWSTER</t>
  </si>
  <si>
    <t>MONIA GAP</t>
  </si>
  <si>
    <t>ROTO</t>
  </si>
  <si>
    <t>WALLANTHERY</t>
  </si>
  <si>
    <t>WHITE TOP</t>
  </si>
  <si>
    <t>CHARLES STURT UNIVERSITY</t>
  </si>
  <si>
    <t>RIVERINA MC</t>
  </si>
  <si>
    <t>RIVERINA MSC</t>
  </si>
  <si>
    <t>BEELBANGERA</t>
  </si>
  <si>
    <t>BENEREMBAH</t>
  </si>
  <si>
    <t>BILBUL</t>
  </si>
  <si>
    <t>GRIFFITH DC</t>
  </si>
  <si>
    <t>GRIFFITH EAST</t>
  </si>
  <si>
    <t>HANWOOD</t>
  </si>
  <si>
    <t>KOOBA</t>
  </si>
  <si>
    <t>LAKE WYANGAN</t>
  </si>
  <si>
    <t>NERICON</t>
  </si>
  <si>
    <t>THARBOGANG</t>
  </si>
  <si>
    <t>WARBURN</t>
  </si>
  <si>
    <t>WARRAWIDGEE</t>
  </si>
  <si>
    <t>WIDGELLI</t>
  </si>
  <si>
    <t>WILLBRIGGIE</t>
  </si>
  <si>
    <t>YOOGALI</t>
  </si>
  <si>
    <t>MYALL PARK</t>
  </si>
  <si>
    <t>YENDA</t>
  </si>
  <si>
    <t>BIRREGO</t>
  </si>
  <si>
    <t>COLINROOBIE</t>
  </si>
  <si>
    <t>COROBIMILLA</t>
  </si>
  <si>
    <t>CUDGEL</t>
  </si>
  <si>
    <t>EUROLEY</t>
  </si>
  <si>
    <t>FAITHFULL</t>
  </si>
  <si>
    <t>GILLENBAH</t>
  </si>
  <si>
    <t>KYWONG</t>
  </si>
  <si>
    <t>MORUNDAH</t>
  </si>
  <si>
    <t>NARRANDERA</t>
  </si>
  <si>
    <t>PAYNTERS SIDING</t>
  </si>
  <si>
    <t>SANDIGO</t>
  </si>
  <si>
    <t>UROLY</t>
  </si>
  <si>
    <t>WIDGIEWA</t>
  </si>
  <si>
    <t>COOLAMON</t>
  </si>
  <si>
    <t>METHUL</t>
  </si>
  <si>
    <t>RANNOCK</t>
  </si>
  <si>
    <t>TOOYAL</t>
  </si>
  <si>
    <t>GANMAIN</t>
  </si>
  <si>
    <t>YANCO</t>
  </si>
  <si>
    <t>BROBENAH</t>
  </si>
  <si>
    <t>CALORAFIELD</t>
  </si>
  <si>
    <t>CORBIE HILL</t>
  </si>
  <si>
    <t>GOGELDRIE</t>
  </si>
  <si>
    <t>LEETON</t>
  </si>
  <si>
    <t>MERUNGLE HILL</t>
  </si>
  <si>
    <t>MURRAMI</t>
  </si>
  <si>
    <t>STANBRIDGE</t>
  </si>
  <si>
    <t>WAMOON</t>
  </si>
  <si>
    <t>WHITTON</t>
  </si>
  <si>
    <t>DARLINGTON POINT</t>
  </si>
  <si>
    <t>ARGOON</t>
  </si>
  <si>
    <t>COLEAMBALLY</t>
  </si>
  <si>
    <t>ALBURY MSC</t>
  </si>
  <si>
    <t>MURRAY REGION MC</t>
  </si>
  <si>
    <t>BARRATTA</t>
  </si>
  <si>
    <t>BENARCA</t>
  </si>
  <si>
    <t>BIRGANBIGIL</t>
  </si>
  <si>
    <t>BOOROORBAN</t>
  </si>
  <si>
    <t>BRASSI</t>
  </si>
  <si>
    <t>BULLATALE</t>
  </si>
  <si>
    <t>CALDWELL</t>
  </si>
  <si>
    <t>CALIMO</t>
  </si>
  <si>
    <t>CONARGO</t>
  </si>
  <si>
    <t>CORNALLA</t>
  </si>
  <si>
    <t>DENILIQUIN</t>
  </si>
  <si>
    <t>DENILIQUIN NORTH</t>
  </si>
  <si>
    <t>GULPA</t>
  </si>
  <si>
    <t>HARTWOOD</t>
  </si>
  <si>
    <t>HILL PLAIN</t>
  </si>
  <si>
    <t>JIMARINGLE</t>
  </si>
  <si>
    <t>LINDIFFERON</t>
  </si>
  <si>
    <t>MATHOURA</t>
  </si>
  <si>
    <t>MAYRUNG</t>
  </si>
  <si>
    <t>MOIRA</t>
  </si>
  <si>
    <t>MOONAHCULLAH</t>
  </si>
  <si>
    <t>MOONBRIA</t>
  </si>
  <si>
    <t>MORAGO</t>
  </si>
  <si>
    <t>PRETTY PINE</t>
  </si>
  <si>
    <t>STEAM PLAINS</t>
  </si>
  <si>
    <t>STUD PARK</t>
  </si>
  <si>
    <t>WAKOOL</t>
  </si>
  <si>
    <t>WANDOOK</t>
  </si>
  <si>
    <t>WANGANELLA</t>
  </si>
  <si>
    <t>WARRAGOON</t>
  </si>
  <si>
    <t>WILLURAH</t>
  </si>
  <si>
    <t>YALLAKOOL</t>
  </si>
  <si>
    <t>BOOLIGAL</t>
  </si>
  <si>
    <t>CARRATHOOL</t>
  </si>
  <si>
    <t>CLARE</t>
  </si>
  <si>
    <t>CORRONG</t>
  </si>
  <si>
    <t>GUNBAR</t>
  </si>
  <si>
    <t>HAY</t>
  </si>
  <si>
    <t>HAY SOUTH</t>
  </si>
  <si>
    <t>KERI KERI</t>
  </si>
  <si>
    <t>MAUDE</t>
  </si>
  <si>
    <t>ONE TREE</t>
  </si>
  <si>
    <t>OXLEY</t>
  </si>
  <si>
    <t>WAUGORAH</t>
  </si>
  <si>
    <t>YANGA</t>
  </si>
  <si>
    <t>BERRIGAN</t>
  </si>
  <si>
    <t>BOOMANOOMANA</t>
  </si>
  <si>
    <t>BLIGHTY</t>
  </si>
  <si>
    <t>FINLEY</t>
  </si>
  <si>
    <t>LOGIE BRAE</t>
  </si>
  <si>
    <t>MYRTLE PARK</t>
  </si>
  <si>
    <t>ARATULA</t>
  </si>
  <si>
    <t>PINE LODGE</t>
  </si>
  <si>
    <t>TOCUMWAL</t>
  </si>
  <si>
    <t>TUPPAL</t>
  </si>
  <si>
    <t>ARUMPO</t>
  </si>
  <si>
    <t>BALRANALD</t>
  </si>
  <si>
    <t>HATFIELD</t>
  </si>
  <si>
    <t>KYALITE</t>
  </si>
  <si>
    <t>MUNGO</t>
  </si>
  <si>
    <t>PENARIE</t>
  </si>
  <si>
    <t>THE VALE</t>
  </si>
  <si>
    <t>COREE SOUTH</t>
  </si>
  <si>
    <t>FOUR CORNERS</t>
  </si>
  <si>
    <t>GALA VALE</t>
  </si>
  <si>
    <t>JERILDERIE</t>
  </si>
  <si>
    <t>MABINS WELL</t>
  </si>
  <si>
    <t>MAIRJIMMY</t>
  </si>
  <si>
    <t>COOMEALLA</t>
  </si>
  <si>
    <t>DARETON</t>
  </si>
  <si>
    <t>ARGALONG</t>
  </si>
  <si>
    <t>BLOWERING</t>
  </si>
  <si>
    <t>BOGONG PEAKS WILDERNESS</t>
  </si>
  <si>
    <t>BOMBOWLEE</t>
  </si>
  <si>
    <t>BOMBOWLEE CREEK</t>
  </si>
  <si>
    <t>BUDDONG</t>
  </si>
  <si>
    <t>COURAGAGO</t>
  </si>
  <si>
    <t>COURAJAGO</t>
  </si>
  <si>
    <t>GADARA</t>
  </si>
  <si>
    <t>GILMORE</t>
  </si>
  <si>
    <t>GOCUP</t>
  </si>
  <si>
    <t>GOOBARRAGANDRA</t>
  </si>
  <si>
    <t>JONES BRIDGE</t>
  </si>
  <si>
    <t>KILLIMICAT</t>
  </si>
  <si>
    <t>LACMALAC</t>
  </si>
  <si>
    <t>LITTLE RIVER</t>
  </si>
  <si>
    <t>MIDWAY</t>
  </si>
  <si>
    <t>MINJARY</t>
  </si>
  <si>
    <t>MUNDONGO</t>
  </si>
  <si>
    <t>PINBEYAN</t>
  </si>
  <si>
    <t>TALBINGO</t>
  </si>
  <si>
    <t>TUMORRAMA</t>
  </si>
  <si>
    <t>TUMUT</t>
  </si>
  <si>
    <t>TUMUT PLAINS</t>
  </si>
  <si>
    <t>WEREBOLDERA</t>
  </si>
  <si>
    <t>WERMATONG</t>
  </si>
  <si>
    <t>WINDOWIE</t>
  </si>
  <si>
    <t>WYANGLE</t>
  </si>
  <si>
    <t>YARRANGOBILLY</t>
  </si>
  <si>
    <t>BLAND</t>
  </si>
  <si>
    <t>QUANDIALLA</t>
  </si>
  <si>
    <t>BONGALONG</t>
  </si>
  <si>
    <t>BONGONGALONG</t>
  </si>
  <si>
    <t>BRUNGLE</t>
  </si>
  <si>
    <t>BRUNGLE CREEK</t>
  </si>
  <si>
    <t>BURRA CREEK</t>
  </si>
  <si>
    <t>DARBALARA</t>
  </si>
  <si>
    <t>EDWARDSTOWN</t>
  </si>
  <si>
    <t>GUNDAGAI</t>
  </si>
  <si>
    <t>JACKALASS</t>
  </si>
  <si>
    <t>JONES CREEK</t>
  </si>
  <si>
    <t>MUTTAMA</t>
  </si>
  <si>
    <t>NANGUS</t>
  </si>
  <si>
    <t>RENO</t>
  </si>
  <si>
    <t>SOUTH GUNDAGAI</t>
  </si>
  <si>
    <t>TARRABANDRA</t>
  </si>
  <si>
    <t>WAGRAGOBILLY</t>
  </si>
  <si>
    <t>WILLIE PLOMA</t>
  </si>
  <si>
    <t>STOCKINBINGAL</t>
  </si>
  <si>
    <t>BUNDARBO</t>
  </si>
  <si>
    <t>COONEYS CREEK</t>
  </si>
  <si>
    <t>JUGIONG</t>
  </si>
  <si>
    <t>ADJUNGBILLY</t>
  </si>
  <si>
    <t>COOLAC</t>
  </si>
  <si>
    <t>GOBARRALONG</t>
  </si>
  <si>
    <t>MINGAY</t>
  </si>
  <si>
    <t>ADELONG</t>
  </si>
  <si>
    <t>BANGADANG</t>
  </si>
  <si>
    <t>CALIFAT</t>
  </si>
  <si>
    <t>COOLEYS CREEK</t>
  </si>
  <si>
    <t>DARLOW</t>
  </si>
  <si>
    <t>GRAHAMSTOWN</t>
  </si>
  <si>
    <t>MOUNT ADRAH</t>
  </si>
  <si>
    <t>MOUNT HOREB</t>
  </si>
  <si>
    <t>MUNDARLO</t>
  </si>
  <si>
    <t>SANDY GULLY</t>
  </si>
  <si>
    <t>SHARPS CREEK</t>
  </si>
  <si>
    <t>THE GROVE</t>
  </si>
  <si>
    <t>TUMBLONG</t>
  </si>
  <si>
    <t>WESTWOOD</t>
  </si>
  <si>
    <t>WONDALGA</t>
  </si>
  <si>
    <t>YAVEN CREEK</t>
  </si>
  <si>
    <t>BATLOW</t>
  </si>
  <si>
    <t>KUNAMA</t>
  </si>
  <si>
    <t>LOWER BAGO</t>
  </si>
  <si>
    <t>BUNNALOO</t>
  </si>
  <si>
    <t>MOAMA</t>
  </si>
  <si>
    <t>TANTONAN</t>
  </si>
  <si>
    <t>THYRA</t>
  </si>
  <si>
    <t>WOMBOOTA</t>
  </si>
  <si>
    <t>BARHAM</t>
  </si>
  <si>
    <t>BURRABOI</t>
  </si>
  <si>
    <t>COBRAMUNGA</t>
  </si>
  <si>
    <t>GONN</t>
  </si>
  <si>
    <t>NOORONG</t>
  </si>
  <si>
    <t>THULE</t>
  </si>
  <si>
    <t>TULLAKOOL</t>
  </si>
  <si>
    <t>DHURAGOON</t>
  </si>
  <si>
    <t>MOULAMEIN</t>
  </si>
  <si>
    <t>NIEMUR</t>
  </si>
  <si>
    <t>PEREKERTEN</t>
  </si>
  <si>
    <t>COOBOOL</t>
  </si>
  <si>
    <t>CUNNINYEUK</t>
  </si>
  <si>
    <t>DILPURRA</t>
  </si>
  <si>
    <t>MALLAN</t>
  </si>
  <si>
    <t>MELLOOL</t>
  </si>
  <si>
    <t>MOOLPA</t>
  </si>
  <si>
    <t>MURRAY DOWNS</t>
  </si>
  <si>
    <t>NACURRIE</t>
  </si>
  <si>
    <t>SPEEWA ISLAND</t>
  </si>
  <si>
    <t>STONY CROSSING</t>
  </si>
  <si>
    <t>TOORANIE</t>
  </si>
  <si>
    <t>TUELOGA</t>
  </si>
  <si>
    <t>WETUPPA</t>
  </si>
  <si>
    <t>KORALEIGH</t>
  </si>
  <si>
    <t>SPEEWA</t>
  </si>
  <si>
    <t>GOODNIGHT</t>
  </si>
  <si>
    <t>TOOLEYBUC</t>
  </si>
  <si>
    <t>BENANEE</t>
  </si>
  <si>
    <t>EUSTON</t>
  </si>
  <si>
    <t>GOL GOL</t>
  </si>
  <si>
    <t>MALLEE</t>
  </si>
  <si>
    <t>MONAK</t>
  </si>
  <si>
    <t>PARINGI</t>
  </si>
  <si>
    <t>TRENTHAM CLIFFS</t>
  </si>
  <si>
    <t>BURONGA</t>
  </si>
  <si>
    <t>GLENMORE PARK</t>
  </si>
  <si>
    <t>LUDDENHAM</t>
  </si>
  <si>
    <t>MULGOA</t>
  </si>
  <si>
    <t>REGENTVILLE</t>
  </si>
  <si>
    <t>WALLACIA</t>
  </si>
  <si>
    <t>CADDENS</t>
  </si>
  <si>
    <t>CAMBRIDGE GARDENS</t>
  </si>
  <si>
    <t>CAMBRIDGE PARK</t>
  </si>
  <si>
    <t>CLAREMONT MEADOWS</t>
  </si>
  <si>
    <t>JORDAN SPRINGS</t>
  </si>
  <si>
    <t>LLANDILO</t>
  </si>
  <si>
    <t>SHANE PARK</t>
  </si>
  <si>
    <t>SHANES PARK</t>
  </si>
  <si>
    <t>WERRINGTON</t>
  </si>
  <si>
    <t>WERRINGTON COUNTY</t>
  </si>
  <si>
    <t>WERRINGTON DOWNS</t>
  </si>
  <si>
    <t>ORCHARD HILLS</t>
  </si>
  <si>
    <t>CASTLEREAGH</t>
  </si>
  <si>
    <t>CRANEBROOK</t>
  </si>
  <si>
    <t>EMU HEIGHTS</t>
  </si>
  <si>
    <t>EMU PLAINS</t>
  </si>
  <si>
    <t>JAMISONTOWN</t>
  </si>
  <si>
    <t>LEONAY</t>
  </si>
  <si>
    <t>PENRITH</t>
  </si>
  <si>
    <t>PENRITH PLAZA</t>
  </si>
  <si>
    <t>PENRITH SOUTH</t>
  </si>
  <si>
    <t>SOUTH PENRITH</t>
  </si>
  <si>
    <t>SILVERDALE</t>
  </si>
  <si>
    <t>WARRAGAMBA</t>
  </si>
  <si>
    <t>AGNES BANKS</t>
  </si>
  <si>
    <t>BOWEN MOUNTAIN</t>
  </si>
  <si>
    <t>GROSE VALE</t>
  </si>
  <si>
    <t>GROSE WOLD</t>
  </si>
  <si>
    <t>HOBARTVILLE</t>
  </si>
  <si>
    <t>LONDONDERRY</t>
  </si>
  <si>
    <t>RICHMOND</t>
  </si>
  <si>
    <t>RICHMOND LOWLANDS</t>
  </si>
  <si>
    <t>YARRAMUNDI</t>
  </si>
  <si>
    <t>NORTH RICHMOND</t>
  </si>
  <si>
    <t>TENNYSON</t>
  </si>
  <si>
    <t>THE SLOPES</t>
  </si>
  <si>
    <t>BLIGH PARK</t>
  </si>
  <si>
    <t>CATTAI</t>
  </si>
  <si>
    <t>CENTRAL COLO</t>
  </si>
  <si>
    <t>CLARENDON</t>
  </si>
  <si>
    <t>COLO</t>
  </si>
  <si>
    <t>COLO HEIGHTS</t>
  </si>
  <si>
    <t>CORNWALLIS</t>
  </si>
  <si>
    <t>CUMBERLAND REACH</t>
  </si>
  <si>
    <t>EBENEZER</t>
  </si>
  <si>
    <t>FREEMANS REACH</t>
  </si>
  <si>
    <t>GLOSSODIA</t>
  </si>
  <si>
    <t>LEETS VALE</t>
  </si>
  <si>
    <t>LOWER PORTLAND</t>
  </si>
  <si>
    <t>MAROOTA</t>
  </si>
  <si>
    <t>MCGRATHS HILL</t>
  </si>
  <si>
    <t>MELLONG</t>
  </si>
  <si>
    <t>MULGRAVE</t>
  </si>
  <si>
    <t>PITT TOWN</t>
  </si>
  <si>
    <t>PITT TOWN BOTTOMS</t>
  </si>
  <si>
    <t>SACKVILLE</t>
  </si>
  <si>
    <t>SACKVILLE NORTH</t>
  </si>
  <si>
    <t>SCHEYVILLE</t>
  </si>
  <si>
    <t>SOUTH MAROOTA</t>
  </si>
  <si>
    <t>SOUTH WINDSOR</t>
  </si>
  <si>
    <t>UPPER COLO</t>
  </si>
  <si>
    <t>WILBERFORCE</t>
  </si>
  <si>
    <t>WINDSOR</t>
  </si>
  <si>
    <t>WINDSOR DOWNS</t>
  </si>
  <si>
    <t>WOMERAH</t>
  </si>
  <si>
    <t>KURMOND</t>
  </si>
  <si>
    <t>BERAMBING</t>
  </si>
  <si>
    <t>BILPIN</t>
  </si>
  <si>
    <t>BLAXLANDS RIDGE</t>
  </si>
  <si>
    <t>EAST KURRAJONG</t>
  </si>
  <si>
    <t>KURRAJONG</t>
  </si>
  <si>
    <t>KURRAJONG HEIGHTS</t>
  </si>
  <si>
    <t>KURRAJONG HILLS</t>
  </si>
  <si>
    <t>MOUNT TOMAH</t>
  </si>
  <si>
    <t>MOUNTAIN LAGOON</t>
  </si>
  <si>
    <t>THE DEVILS WILDERNESS</t>
  </si>
  <si>
    <t>WHEENY CREEK</t>
  </si>
  <si>
    <t>ERSKINE PARK</t>
  </si>
  <si>
    <t>COLYTON</t>
  </si>
  <si>
    <t>NORTH ST MARYS</t>
  </si>
  <si>
    <t>OXLEY PARK</t>
  </si>
  <si>
    <t>ROPES CROSSING</t>
  </si>
  <si>
    <t>ST MARYS EAST</t>
  </si>
  <si>
    <t>ST MARYS SOUTH</t>
  </si>
  <si>
    <t>COLEBEE</t>
  </si>
  <si>
    <t>DEAN PARK</t>
  </si>
  <si>
    <t>GLENDENNING</t>
  </si>
  <si>
    <t>GLENDENNING DC</t>
  </si>
  <si>
    <t>HASSALL GROVE</t>
  </si>
  <si>
    <t>OAKHURST</t>
  </si>
  <si>
    <t>PLUMPTON</t>
  </si>
  <si>
    <t>SCHOFIELDS</t>
  </si>
  <si>
    <t>TALLAWONG</t>
  </si>
  <si>
    <t>ACACIA GARDENS</t>
  </si>
  <si>
    <t>NIRIMBA FIELDS</t>
  </si>
  <si>
    <t>QUAKERS HILL</t>
  </si>
  <si>
    <t>ANGUS</t>
  </si>
  <si>
    <t>BERKSHIRE PARK</t>
  </si>
  <si>
    <t>BOX HILL</t>
  </si>
  <si>
    <t>GABLES</t>
  </si>
  <si>
    <t>GRANTHAM FARM</t>
  </si>
  <si>
    <t>MARAYLYA</t>
  </si>
  <si>
    <t>MARSDEN PARK</t>
  </si>
  <si>
    <t>MELONBA</t>
  </si>
  <si>
    <t>OAKVILLE</t>
  </si>
  <si>
    <t>RICHARDS</t>
  </si>
  <si>
    <t>RIVERSTONE</t>
  </si>
  <si>
    <t>VINEYARD</t>
  </si>
  <si>
    <t>EASTERN CREEK</t>
  </si>
  <si>
    <t>ROOTY HILL</t>
  </si>
  <si>
    <t>BUNGARRIBEE</t>
  </si>
  <si>
    <t>DOONSIDE</t>
  </si>
  <si>
    <t>WOODCROFT</t>
  </si>
  <si>
    <t>GLENWOOD</t>
  </si>
  <si>
    <t>PARKLEA</t>
  </si>
  <si>
    <t>STANHOPE GARDENS</t>
  </si>
  <si>
    <t>THE PONDS</t>
  </si>
  <si>
    <t>BIDWILL</t>
  </si>
  <si>
    <t>BLACKETT</t>
  </si>
  <si>
    <t>DHARRUK</t>
  </si>
  <si>
    <t>EMERTON</t>
  </si>
  <si>
    <t>HEBERSHAM</t>
  </si>
  <si>
    <t>LETHBRIDGE PARK</t>
  </si>
  <si>
    <t>MINCHINBURY</t>
  </si>
  <si>
    <t>MOUNT DRUITT</t>
  </si>
  <si>
    <t>MOUNT DRUITT VILLAGE</t>
  </si>
  <si>
    <t>SHALVEY</t>
  </si>
  <si>
    <t>TREGEAR</t>
  </si>
  <si>
    <t>WHALAN</t>
  </si>
  <si>
    <t>WILLMOT</t>
  </si>
  <si>
    <t>GLENBROOK</t>
  </si>
  <si>
    <t>LAPSTONE</t>
  </si>
  <si>
    <t>BLAXLAND</t>
  </si>
  <si>
    <t>BLAXLAND EAST</t>
  </si>
  <si>
    <t>MOUNT RIVERVIEW</t>
  </si>
  <si>
    <t>WARRIMOO</t>
  </si>
  <si>
    <t>CENTRAL MACDONALD</t>
  </si>
  <si>
    <t>FERNANCES</t>
  </si>
  <si>
    <t>GUNDERMAN</t>
  </si>
  <si>
    <t>HIGHER MACDONALD</t>
  </si>
  <si>
    <t>LAUGHTONDALE</t>
  </si>
  <si>
    <t>LOWER HAWKESBURY</t>
  </si>
  <si>
    <t>LOWER MACDONALD</t>
  </si>
  <si>
    <t>MARLOW</t>
  </si>
  <si>
    <t>MOGO CREEK</t>
  </si>
  <si>
    <t>PERRYS CROSSING</t>
  </si>
  <si>
    <t>SINGLETONS MILL</t>
  </si>
  <si>
    <t>SPENCER</t>
  </si>
  <si>
    <t>ST ALBANS</t>
  </si>
  <si>
    <t>UPPER MACDONALD</t>
  </si>
  <si>
    <t>WEBBS CREEK</t>
  </si>
  <si>
    <t>WISEMANS FERRY</t>
  </si>
  <si>
    <t>WRIGHTS CREEK</t>
  </si>
  <si>
    <t>FAULCONBRIDGE</t>
  </si>
  <si>
    <t>HAWKESBURY HEIGHTS</t>
  </si>
  <si>
    <t>SPRINGWOOD</t>
  </si>
  <si>
    <t>SUN VALLEY</t>
  </si>
  <si>
    <t>VALLEY HEIGHTS</t>
  </si>
  <si>
    <t>WINMALEE</t>
  </si>
  <si>
    <t>LINDEN</t>
  </si>
  <si>
    <t>HAZELBROOK</t>
  </si>
  <si>
    <t>KATOOMBA</t>
  </si>
  <si>
    <t>KATOOMBA DC</t>
  </si>
  <si>
    <t>LEURA</t>
  </si>
  <si>
    <t>MEDLOW BATH</t>
  </si>
  <si>
    <t>YOSEMITE</t>
  </si>
  <si>
    <t>WENTWORTH FALLS</t>
  </si>
  <si>
    <t>BULLABURRA</t>
  </si>
  <si>
    <t>BLACKHEATH</t>
  </si>
  <si>
    <t>MEGALONG</t>
  </si>
  <si>
    <t>MEGALONG VALLEY</t>
  </si>
  <si>
    <t>SHIPLEY</t>
  </si>
  <si>
    <t>BELL</t>
  </si>
  <si>
    <t>DARGAN</t>
  </si>
  <si>
    <t>MOUNT IRVINE</t>
  </si>
  <si>
    <t>MOUNT VICTORIA</t>
  </si>
  <si>
    <t>MOUNT WILSON</t>
  </si>
  <si>
    <t>BLACK SPRINGS</t>
  </si>
  <si>
    <t>CHATHAM VALLEY</t>
  </si>
  <si>
    <t>DUCKMALOI</t>
  </si>
  <si>
    <t>ESSINGTON</t>
  </si>
  <si>
    <t>GINGKIN</t>
  </si>
  <si>
    <t>GURNANG</t>
  </si>
  <si>
    <t>HAZELGROVE</t>
  </si>
  <si>
    <t>JAUNTER</t>
  </si>
  <si>
    <t>KANANGRA</t>
  </si>
  <si>
    <t>MOUNT WERONG</t>
  </si>
  <si>
    <t>MOZART</t>
  </si>
  <si>
    <t>NORWAY</t>
  </si>
  <si>
    <t>OBERON</t>
  </si>
  <si>
    <t>PORTERS RETREAT</t>
  </si>
  <si>
    <t>SHOOTERS HILL</t>
  </si>
  <si>
    <t>TARANA</t>
  </si>
  <si>
    <t>THE MEADOWS</t>
  </si>
  <si>
    <t>YERRANDERIE</t>
  </si>
  <si>
    <t>BEN BULLEN</t>
  </si>
  <si>
    <t>BLACKMANS FLAT</t>
  </si>
  <si>
    <t>BOWENFELS</t>
  </si>
  <si>
    <t>CLARENCE</t>
  </si>
  <si>
    <t>COBAR PARK</t>
  </si>
  <si>
    <t>CORNEY TOWN</t>
  </si>
  <si>
    <t>CULLEN BULLEN</t>
  </si>
  <si>
    <t>DOCTORS GAP</t>
  </si>
  <si>
    <t>GANBENANG</t>
  </si>
  <si>
    <t>GOOD FOREST</t>
  </si>
  <si>
    <t>HAMPTON</t>
  </si>
  <si>
    <t>HARTLEY</t>
  </si>
  <si>
    <t>HARTLEY VALE</t>
  </si>
  <si>
    <t>HASSANS WALLS</t>
  </si>
  <si>
    <t>HERMITAGE FLAT</t>
  </si>
  <si>
    <t>JENOLAN</t>
  </si>
  <si>
    <t>JENOLAN CAVES</t>
  </si>
  <si>
    <t>KANIMBLA</t>
  </si>
  <si>
    <t>LIDSDALE</t>
  </si>
  <si>
    <t>LITHGOW</t>
  </si>
  <si>
    <t>LITHGOW DC</t>
  </si>
  <si>
    <t>LITTLE HARTLEY</t>
  </si>
  <si>
    <t>LITTLETON</t>
  </si>
  <si>
    <t>LOWTHER</t>
  </si>
  <si>
    <t>MARRANGAROO</t>
  </si>
  <si>
    <t>MCKELLARS PARK</t>
  </si>
  <si>
    <t>MORTS ESTATE</t>
  </si>
  <si>
    <t>MOUNT LAMBIE</t>
  </si>
  <si>
    <t>NEWNES</t>
  </si>
  <si>
    <t>NEWNES PLATEAU</t>
  </si>
  <si>
    <t>OAKEY PARK</t>
  </si>
  <si>
    <t>OAKY PARK</t>
  </si>
  <si>
    <t>POTTERY ESTATE</t>
  </si>
  <si>
    <t>RYDAL</t>
  </si>
  <si>
    <t>SHEEDYS GULLY</t>
  </si>
  <si>
    <t>SODWALLS</t>
  </si>
  <si>
    <t>SOUTH BOWENFELS</t>
  </si>
  <si>
    <t>SOUTH LITTLETON</t>
  </si>
  <si>
    <t>STATE MINE GULLY</t>
  </si>
  <si>
    <t>VALE OF CLWYDD</t>
  </si>
  <si>
    <t>WOLGAN VALLEY</t>
  </si>
  <si>
    <t>WOLLANGAMBE</t>
  </si>
  <si>
    <t>CARCOAR</t>
  </si>
  <si>
    <t>ERROWANBANG</t>
  </si>
  <si>
    <t>BURNT YARDS</t>
  </si>
  <si>
    <t>MANDURAMA</t>
  </si>
  <si>
    <t>DARBYS FALLS</t>
  </si>
  <si>
    <t>MOUNT MCDONALD</t>
  </si>
  <si>
    <t>ROSEBERG</t>
  </si>
  <si>
    <t>BUMBALDRY</t>
  </si>
  <si>
    <t>COWRA</t>
  </si>
  <si>
    <t>HOVELLS CREEK</t>
  </si>
  <si>
    <t>MOUNT COLLINS</t>
  </si>
  <si>
    <t>NOONBINNA</t>
  </si>
  <si>
    <t>WATTAMONDARA</t>
  </si>
  <si>
    <t>WESTVILLE</t>
  </si>
  <si>
    <t>ABERCROMBIE</t>
  </si>
  <si>
    <t>ABERCROMBIE RIVER</t>
  </si>
  <si>
    <t>ARKELL</t>
  </si>
  <si>
    <t>ARKSTONE</t>
  </si>
  <si>
    <t>BALD RIDGE</t>
  </si>
  <si>
    <t>BALLYROE</t>
  </si>
  <si>
    <t>BATHAMPTON</t>
  </si>
  <si>
    <t>BATHURST</t>
  </si>
  <si>
    <t>BATHURST WEST</t>
  </si>
  <si>
    <t>BILLYWILLINGA</t>
  </si>
  <si>
    <t>BREWONGLE</t>
  </si>
  <si>
    <t>BRUINBUN</t>
  </si>
  <si>
    <t>BURRAGA</t>
  </si>
  <si>
    <t>CALOOLA</t>
  </si>
  <si>
    <t>CHARLTON</t>
  </si>
  <si>
    <t>CLEAR CREEK</t>
  </si>
  <si>
    <t>COPPERHANNIA</t>
  </si>
  <si>
    <t>COW FLAT</t>
  </si>
  <si>
    <t>CRUDINE</t>
  </si>
  <si>
    <t>CURRAGH</t>
  </si>
  <si>
    <t>DARK CORNER</t>
  </si>
  <si>
    <t>DOG ROCKS</t>
  </si>
  <si>
    <t>DUNKELD</t>
  </si>
  <si>
    <t>DURAMANA</t>
  </si>
  <si>
    <t>EGLINTON</t>
  </si>
  <si>
    <t>EVANS PLAINS</t>
  </si>
  <si>
    <t>FITZGERALDS VALLEY</t>
  </si>
  <si>
    <t>FOREST GROVE</t>
  </si>
  <si>
    <t>FOSTERS VALLEY</t>
  </si>
  <si>
    <t>FREEMANTLE</t>
  </si>
  <si>
    <t>GEMALLA</t>
  </si>
  <si>
    <t>GEORGES PLAINS</t>
  </si>
  <si>
    <t>GILMANDYKE</t>
  </si>
  <si>
    <t>GLANMIRE</t>
  </si>
  <si>
    <t>GORMANS HILL</t>
  </si>
  <si>
    <t>GOWAN</t>
  </si>
  <si>
    <t>HOBBYS YARDS</t>
  </si>
  <si>
    <t>ISABELLA</t>
  </si>
  <si>
    <t>JEREMY</t>
  </si>
  <si>
    <t>JUDDS CREEK</t>
  </si>
  <si>
    <t>KELSO</t>
  </si>
  <si>
    <t>KILLONGBUTTA</t>
  </si>
  <si>
    <t>KIRKCONNELL</t>
  </si>
  <si>
    <t>LAFFING WATERS</t>
  </si>
  <si>
    <t>LIMEKILNS</t>
  </si>
  <si>
    <t>LLANARTH</t>
  </si>
  <si>
    <t>LOCKSLEY</t>
  </si>
  <si>
    <t>MEADOW FLAT</t>
  </si>
  <si>
    <t>MILKERS FLAT</t>
  </si>
  <si>
    <t>MILLAH MURRAH</t>
  </si>
  <si>
    <t>MOORILDA</t>
  </si>
  <si>
    <t>MOUNT DAVID</t>
  </si>
  <si>
    <t>MOUNT PANORAMA</t>
  </si>
  <si>
    <t>MOUNT RANKIN</t>
  </si>
  <si>
    <t>NAPOLEON REEF</t>
  </si>
  <si>
    <t>NEWBRIDGE</t>
  </si>
  <si>
    <t>Oâ€™CONNELL</t>
  </si>
  <si>
    <t>OCONNELL</t>
  </si>
  <si>
    <t>O'CONNELL</t>
  </si>
  <si>
    <t>ORTON PARK</t>
  </si>
  <si>
    <t>PALMERS OAKY</t>
  </si>
  <si>
    <t>PEEL</t>
  </si>
  <si>
    <t>PERTHVILLE</t>
  </si>
  <si>
    <t>RAGLAN</t>
  </si>
  <si>
    <t>ROBIN HILL</t>
  </si>
  <si>
    <t>ROCK FOREST</t>
  </si>
  <si>
    <t>ROCKLEY</t>
  </si>
  <si>
    <t>ROCKLEY MOUNT</t>
  </si>
  <si>
    <t>SOFALA</t>
  </si>
  <si>
    <t>SOUTH BATHURST</t>
  </si>
  <si>
    <t>STEWARTS MOUNT</t>
  </si>
  <si>
    <t>TAMBAROORA</t>
  </si>
  <si>
    <t>TANNAS MOUNT</t>
  </si>
  <si>
    <t>THE LAGOON</t>
  </si>
  <si>
    <t>TRIANGLE FLAT</t>
  </si>
  <si>
    <t>TRUNKEY</t>
  </si>
  <si>
    <t>TRUNKEY CREEK</t>
  </si>
  <si>
    <t>TURONDALE</t>
  </si>
  <si>
    <t>TWENTY FORESTS</t>
  </si>
  <si>
    <t>UPPER TURON</t>
  </si>
  <si>
    <t>WALANG</t>
  </si>
  <si>
    <t>WAMBOOL</t>
  </si>
  <si>
    <t>WATTLE FLAT</t>
  </si>
  <si>
    <t>WATTON</t>
  </si>
  <si>
    <t>WEST BATHURST</t>
  </si>
  <si>
    <t>WHITE ROCK</t>
  </si>
  <si>
    <t>WIAGDON</t>
  </si>
  <si>
    <t>WIMBLEDON</t>
  </si>
  <si>
    <t>WINBURNDALE</t>
  </si>
  <si>
    <t>WINDRADYNE</t>
  </si>
  <si>
    <t>WISEMANS CREEK</t>
  </si>
  <si>
    <t>YETHOLME</t>
  </si>
  <si>
    <t>GARLAND</t>
  </si>
  <si>
    <t>BENEREE</t>
  </si>
  <si>
    <t>BYNG</t>
  </si>
  <si>
    <t>FLYERS CREEK</t>
  </si>
  <si>
    <t>FOREST REEFS</t>
  </si>
  <si>
    <t>GUYONG</t>
  </si>
  <si>
    <t>MILLTHORPE</t>
  </si>
  <si>
    <t>SPRING TERRACE</t>
  </si>
  <si>
    <t>TALLWOOD</t>
  </si>
  <si>
    <t>BLAYNEY</t>
  </si>
  <si>
    <t>BROWNS CREEK</t>
  </si>
  <si>
    <t>FITZGERALDS MOUNT</t>
  </si>
  <si>
    <t>NEVILLE</t>
  </si>
  <si>
    <t>VITTORIA</t>
  </si>
  <si>
    <t>AMMERDOWN</t>
  </si>
  <si>
    <t>BELGRAVIA</t>
  </si>
  <si>
    <t>BLETCHINGTON</t>
  </si>
  <si>
    <t>BLOOMFIELD</t>
  </si>
  <si>
    <t>BORENORE</t>
  </si>
  <si>
    <t>BOWEN</t>
  </si>
  <si>
    <t>CADIA</t>
  </si>
  <si>
    <t>CALARE</t>
  </si>
  <si>
    <t>CANOBOLAS</t>
  </si>
  <si>
    <t>CARGO</t>
  </si>
  <si>
    <t>CHEESEMANS CREEK</t>
  </si>
  <si>
    <t>CLERGATE</t>
  </si>
  <si>
    <t>CLIFTON GROVE</t>
  </si>
  <si>
    <t>CRANBURY</t>
  </si>
  <si>
    <t>CULLYA</t>
  </si>
  <si>
    <t>EMU SWAMP</t>
  </si>
  <si>
    <t>GLENROI</t>
  </si>
  <si>
    <t>KALEENTHA</t>
  </si>
  <si>
    <t>KANGAROOBIE</t>
  </si>
  <si>
    <t>KERRS CREEK</t>
  </si>
  <si>
    <t>LEWIS PONDS</t>
  </si>
  <si>
    <t>LIDSTER</t>
  </si>
  <si>
    <t>LOWER LEWIS PONDS</t>
  </si>
  <si>
    <t>LUCKNOW</t>
  </si>
  <si>
    <t>MARCH</t>
  </si>
  <si>
    <t>MULLION CREEK</t>
  </si>
  <si>
    <t>NARRAMBLA</t>
  </si>
  <si>
    <t>NASHDALE</t>
  </si>
  <si>
    <t>OPHIR</t>
  </si>
  <si>
    <t>ORANGE</t>
  </si>
  <si>
    <t>ORANGE DC</t>
  </si>
  <si>
    <t>ORANGE EAST</t>
  </si>
  <si>
    <t>ORANGE MOULDER STREET</t>
  </si>
  <si>
    <t>PANUARA</t>
  </si>
  <si>
    <t>PINNACLE</t>
  </si>
  <si>
    <t>SHADFORTH</t>
  </si>
  <si>
    <t>SPRING CREEK</t>
  </si>
  <si>
    <t>SPRINGSIDE</t>
  </si>
  <si>
    <t>SUMA PARK</t>
  </si>
  <si>
    <t>SUMMER HILL CREEK</t>
  </si>
  <si>
    <t>TOWAC</t>
  </si>
  <si>
    <t>WALDEGRAVE</t>
  </si>
  <si>
    <t>WARRENDINE</t>
  </si>
  <si>
    <t>WINDERA</t>
  </si>
  <si>
    <t>BENDICK MURRELL</t>
  </si>
  <si>
    <t>CROWTHER</t>
  </si>
  <si>
    <t>WIRRIMAH</t>
  </si>
  <si>
    <t>BILLIMARI</t>
  </si>
  <si>
    <t>BURDETT</t>
  </si>
  <si>
    <t>CANOWINDRA</t>
  </si>
  <si>
    <t>MOORBEL</t>
  </si>
  <si>
    <t>NYRANG CREEK</t>
  </si>
  <si>
    <t>GOOLOOGONG</t>
  </si>
  <si>
    <t>EUGOWRA</t>
  </si>
  <si>
    <t>NANAMI</t>
  </si>
  <si>
    <t>TRAJERE</t>
  </si>
  <si>
    <t>KOORAWATHA</t>
  </si>
  <si>
    <t>WYANGALA</t>
  </si>
  <si>
    <t>GREENETHORPE</t>
  </si>
  <si>
    <t>BIMBI</t>
  </si>
  <si>
    <t>CARAGABAL</t>
  </si>
  <si>
    <t>GLENELG</t>
  </si>
  <si>
    <t>GRENFELL</t>
  </si>
  <si>
    <t>PINEY RANGE</t>
  </si>
  <si>
    <t>PULLABOOKA</t>
  </si>
  <si>
    <t>WARRADERRY</t>
  </si>
  <si>
    <t>TONDERBURINE</t>
  </si>
  <si>
    <t>TOORAWEENAH</t>
  </si>
  <si>
    <t>BENOLONG</t>
  </si>
  <si>
    <t>GEURIE</t>
  </si>
  <si>
    <t>PONTO</t>
  </si>
  <si>
    <t>TERRABELLA</t>
  </si>
  <si>
    <t>APSLEY</t>
  </si>
  <si>
    <t>ARTHURVILLE</t>
  </si>
  <si>
    <t>BAKERS SWAMP</t>
  </si>
  <si>
    <t>BODANGORA</t>
  </si>
  <si>
    <t>COMOBELLA</t>
  </si>
  <si>
    <t>CURRA CREEK</t>
  </si>
  <si>
    <t>DRIPSTONE</t>
  </si>
  <si>
    <t>FARNHAM</t>
  </si>
  <si>
    <t>GOLLAN</t>
  </si>
  <si>
    <t>LAKE BURRENDONG</t>
  </si>
  <si>
    <t>MARYVALE</t>
  </si>
  <si>
    <t>MONTEFIORES</t>
  </si>
  <si>
    <t>MOOKERAWA</t>
  </si>
  <si>
    <t>MOUNT AQUILA</t>
  </si>
  <si>
    <t>MOUNT ARTHUR</t>
  </si>
  <si>
    <t>MUMBIL</t>
  </si>
  <si>
    <t>NEUREA</t>
  </si>
  <si>
    <t>NORTH YEOVAL</t>
  </si>
  <si>
    <t>SPICERS CREEK</t>
  </si>
  <si>
    <t>STUART TOWN</t>
  </si>
  <si>
    <t>SUNTOP</t>
  </si>
  <si>
    <t>WALMER</t>
  </si>
  <si>
    <t>WELLINGTON</t>
  </si>
  <si>
    <t>WUULUMAN</t>
  </si>
  <si>
    <t>YARRAGAL</t>
  </si>
  <si>
    <t>BURROWAY</t>
  </si>
  <si>
    <t>NARROMINE</t>
  </si>
  <si>
    <t>WYANGA</t>
  </si>
  <si>
    <t>BALLADORAN</t>
  </si>
  <si>
    <t>EUMUNGERIE</t>
  </si>
  <si>
    <t>BUNDEMAR</t>
  </si>
  <si>
    <t>CATHUNDRAL</t>
  </si>
  <si>
    <t>DANDALOO</t>
  </si>
  <si>
    <t>GIN GIN</t>
  </si>
  <si>
    <t>TRANGIE</t>
  </si>
  <si>
    <t>BEEMUNNEL</t>
  </si>
  <si>
    <t>BULLAGREEN</t>
  </si>
  <si>
    <t>EENAWEENA</t>
  </si>
  <si>
    <t>MARTHAGUY</t>
  </si>
  <si>
    <t>MOUNT FOSTER</t>
  </si>
  <si>
    <t>MOUNT HARRIS</t>
  </si>
  <si>
    <t>MUMBLEBONE PLAIN</t>
  </si>
  <si>
    <t>PIGEONBAH</t>
  </si>
  <si>
    <t>PINE CLUMP</t>
  </si>
  <si>
    <t>RAVENSWOOD</t>
  </si>
  <si>
    <t>SNAKES PLAIN</t>
  </si>
  <si>
    <t>TENANDRA</t>
  </si>
  <si>
    <t>WARREN</t>
  </si>
  <si>
    <t>BABINDA</t>
  </si>
  <si>
    <t>BOGAN</t>
  </si>
  <si>
    <t>BUDDABADAH</t>
  </si>
  <si>
    <t>CANONBA</t>
  </si>
  <si>
    <t>HONEYBUGLE</t>
  </si>
  <si>
    <t>MIANDETTA</t>
  </si>
  <si>
    <t>MULLA</t>
  </si>
  <si>
    <t>MULLENGUDGERY</t>
  </si>
  <si>
    <t>MURRAWOMBIE</t>
  </si>
  <si>
    <t>NYNGAN</t>
  </si>
  <si>
    <t>PANGEE</t>
  </si>
  <si>
    <t>WARRIGAL</t>
  </si>
  <si>
    <t>NEVERTIRE</t>
  </si>
  <si>
    <t>BEARBONG</t>
  </si>
  <si>
    <t>BIDDON</t>
  </si>
  <si>
    <t>BREELONG</t>
  </si>
  <si>
    <t>COLLIE</t>
  </si>
  <si>
    <t>CURBAN</t>
  </si>
  <si>
    <t>GILGANDRA</t>
  </si>
  <si>
    <t>MERRIGAL</t>
  </si>
  <si>
    <t>ARMATREE</t>
  </si>
  <si>
    <t>BLACK HOLLOW</t>
  </si>
  <si>
    <t>BOURBAH</t>
  </si>
  <si>
    <t>GULARGAMBONE</t>
  </si>
  <si>
    <t>MOUNT TENANDRA</t>
  </si>
  <si>
    <t>QUANDA</t>
  </si>
  <si>
    <t>WARRUMBUNGLE</t>
  </si>
  <si>
    <t>BILLEROY</t>
  </si>
  <si>
    <t>COMBARA</t>
  </si>
  <si>
    <t>CONIMBIA</t>
  </si>
  <si>
    <t>COONAMBLE</t>
  </si>
  <si>
    <t>GILGOOMA</t>
  </si>
  <si>
    <t>GUNGALMAN</t>
  </si>
  <si>
    <t>MAGOMETON</t>
  </si>
  <si>
    <t>NEBEA</t>
  </si>
  <si>
    <t>PINE GROVE</t>
  </si>
  <si>
    <t>TERIDGERIE</t>
  </si>
  <si>
    <t>TOOLOON</t>
  </si>
  <si>
    <t>URAWILKIE</t>
  </si>
  <si>
    <t>WINGADEE</t>
  </si>
  <si>
    <t>BALLIMORE</t>
  </si>
  <si>
    <t>BARBIGAL</t>
  </si>
  <si>
    <t>BENI</t>
  </si>
  <si>
    <t>BOOTHENBA</t>
  </si>
  <si>
    <t>BROCKLEHURST</t>
  </si>
  <si>
    <t>CUMBOOGLE</t>
  </si>
  <si>
    <t>DELROY GARDENS</t>
  </si>
  <si>
    <t>DICKYGUNDI</t>
  </si>
  <si>
    <t>DUBBO</t>
  </si>
  <si>
    <t>DUBBO DC</t>
  </si>
  <si>
    <t>DUBBO EAST</t>
  </si>
  <si>
    <t>DUBBO GROVE</t>
  </si>
  <si>
    <t>DUBBO WEST</t>
  </si>
  <si>
    <t>ESCHOL</t>
  </si>
  <si>
    <t>EULOMOGO</t>
  </si>
  <si>
    <t>GOONOO FOREST</t>
  </si>
  <si>
    <t>KICKABIL</t>
  </si>
  <si>
    <t>MANERA HEIGHTS</t>
  </si>
  <si>
    <t>MINORE</t>
  </si>
  <si>
    <t>MOGRIGUY</t>
  </si>
  <si>
    <t>MURONBUNG</t>
  </si>
  <si>
    <t>ORANA HEIGHTS</t>
  </si>
  <si>
    <t>RAWSONVILLE</t>
  </si>
  <si>
    <t>TALBRAGAR</t>
  </si>
  <si>
    <t>TERRAMUNGAMINE</t>
  </si>
  <si>
    <t>TOONGI</t>
  </si>
  <si>
    <t>TROY JUNCTION</t>
  </si>
  <si>
    <t>WAMBANGALANG</t>
  </si>
  <si>
    <t>WHYLANDRA CROSSING</t>
  </si>
  <si>
    <t>BRENDA</t>
  </si>
  <si>
    <t>BYROCK</t>
  </si>
  <si>
    <t>CARINDA</t>
  </si>
  <si>
    <t>COOLABAH</t>
  </si>
  <si>
    <t>ELONG ELONG</t>
  </si>
  <si>
    <t>GIRILAMBONE</t>
  </si>
  <si>
    <t>GOODOOGA</t>
  </si>
  <si>
    <t>HERMIDALE</t>
  </si>
  <si>
    <t>MACQUARIE MARSHES</t>
  </si>
  <si>
    <t>MERRYGOEN</t>
  </si>
  <si>
    <t>MURIEL</t>
  </si>
  <si>
    <t>NEILREX</t>
  </si>
  <si>
    <t>NUBINGERIE</t>
  </si>
  <si>
    <t>NYMAGEE</t>
  </si>
  <si>
    <t>QUAMBONE</t>
  </si>
  <si>
    <t>THE MARRA</t>
  </si>
  <si>
    <t>WESTELLA</t>
  </si>
  <si>
    <t>WONGARBON</t>
  </si>
  <si>
    <t>ANGLEDOOL</t>
  </si>
  <si>
    <t>COME BY CHANCE</t>
  </si>
  <si>
    <t>CRYON</t>
  </si>
  <si>
    <t>CUMBORAH</t>
  </si>
  <si>
    <t>GRAWIN OPAL FIELDS</t>
  </si>
  <si>
    <t>WALGETT</t>
  </si>
  <si>
    <t>COLLARENEBRI</t>
  </si>
  <si>
    <t>LIGHTNING RIDGE</t>
  </si>
  <si>
    <t>BULLA</t>
  </si>
  <si>
    <t>CANBELEGO</t>
  </si>
  <si>
    <t>COBAR</t>
  </si>
  <si>
    <t>CUBBA</t>
  </si>
  <si>
    <t>GILGUNNIA</t>
  </si>
  <si>
    <t>IRYMPLE</t>
  </si>
  <si>
    <t>KERRIGUNDI</t>
  </si>
  <si>
    <t>KULWIN</t>
  </si>
  <si>
    <t>NOONA</t>
  </si>
  <si>
    <t>TINDAREY</t>
  </si>
  <si>
    <t>GEMVILLE</t>
  </si>
  <si>
    <t>WHITE CLIFFS</t>
  </si>
  <si>
    <t>WILCANNIA</t>
  </si>
  <si>
    <t>BREWARRINA</t>
  </si>
  <si>
    <t>COLLERINA</t>
  </si>
  <si>
    <t>GONGOLGON</t>
  </si>
  <si>
    <t>NARRAN LAKE</t>
  </si>
  <si>
    <t>TALAWANTA</t>
  </si>
  <si>
    <t>WEILMORINGLE</t>
  </si>
  <si>
    <t>BARRINGUN</t>
  </si>
  <si>
    <t>BOURKE</t>
  </si>
  <si>
    <t>ENNGONIA</t>
  </si>
  <si>
    <t>FORDS BRIDGE</t>
  </si>
  <si>
    <t>GUMBALIE</t>
  </si>
  <si>
    <t>GUNDERBOOKA</t>
  </si>
  <si>
    <t>HUNGERFORD</t>
  </si>
  <si>
    <t>LOUTH</t>
  </si>
  <si>
    <t>NORTH BOURKE</t>
  </si>
  <si>
    <t>TILPA</t>
  </si>
  <si>
    <t>URISINO</t>
  </si>
  <si>
    <t>WANAARING</t>
  </si>
  <si>
    <t>YANTABULLA</t>
  </si>
  <si>
    <t>MENDOORAN</t>
  </si>
  <si>
    <t>MOLLYAN</t>
  </si>
  <si>
    <t>NEW MOLLYAN</t>
  </si>
  <si>
    <t>YARRAGRIN</t>
  </si>
  <si>
    <t>COOLAH</t>
  </si>
  <si>
    <t>BIRRIWA</t>
  </si>
  <si>
    <t>COBBORA</t>
  </si>
  <si>
    <t>DUNEDOO</t>
  </si>
  <si>
    <t>LEADVILLE</t>
  </si>
  <si>
    <t>ANGUS PLACE</t>
  </si>
  <si>
    <t>WALLERAWANG</t>
  </si>
  <si>
    <t>AIRLY</t>
  </si>
  <si>
    <t>CAPERTEE</t>
  </si>
  <si>
    <t>GLEN DAVIS</t>
  </si>
  <si>
    <t>KANGAROO FLAT</t>
  </si>
  <si>
    <t>ROUND SWAMP</t>
  </si>
  <si>
    <t>PIPERS FLAT</t>
  </si>
  <si>
    <t>PORTLAND</t>
  </si>
  <si>
    <t>BROGANS CREEK</t>
  </si>
  <si>
    <t>CHARBON</t>
  </si>
  <si>
    <t>CLANDULLA</t>
  </si>
  <si>
    <t>KANDOS</t>
  </si>
  <si>
    <t>BOGEE</t>
  </si>
  <si>
    <t>BREAKFAST CREEK</t>
  </si>
  <si>
    <t>BUDDEN</t>
  </si>
  <si>
    <t>BYLONG</t>
  </si>
  <si>
    <t>CAMBOON</t>
  </si>
  <si>
    <t>CARWELL</t>
  </si>
  <si>
    <t>COGGAN</t>
  </si>
  <si>
    <t>COXS CREEK</t>
  </si>
  <si>
    <t>COXS CROWN</t>
  </si>
  <si>
    <t>DABEE</t>
  </si>
  <si>
    <t>DUNGEREE</t>
  </si>
  <si>
    <t>DUNVILLE LOOP</t>
  </si>
  <si>
    <t>GINGHI</t>
  </si>
  <si>
    <t>GLEN ALICE</t>
  </si>
  <si>
    <t>GROWEE</t>
  </si>
  <si>
    <t>KELGOOLA</t>
  </si>
  <si>
    <t>LEE CREEK</t>
  </si>
  <si>
    <t>MOUNT MARSDEN</t>
  </si>
  <si>
    <t>MURRUMBO</t>
  </si>
  <si>
    <t>NULLO MOUNTAIN</t>
  </si>
  <si>
    <t>OLINDA</t>
  </si>
  <si>
    <t>PINNACLE SWAMP</t>
  </si>
  <si>
    <t>PYANGLE</t>
  </si>
  <si>
    <t>RYLSTONE</t>
  </si>
  <si>
    <t>UPPER BYLONG</t>
  </si>
  <si>
    <t>UPPER GROWEE</t>
  </si>
  <si>
    <t>UPPER NILE</t>
  </si>
  <si>
    <t>WIRRABA</t>
  </si>
  <si>
    <t>AARONS PASS</t>
  </si>
  <si>
    <t>APPLE TREE FLAT</t>
  </si>
  <si>
    <t>AVISFORD</t>
  </si>
  <si>
    <t>BARA</t>
  </si>
  <si>
    <t>BARIGAN</t>
  </si>
  <si>
    <t>BEN BUCKLEY</t>
  </si>
  <si>
    <t>BOCOBLE</t>
  </si>
  <si>
    <t>BOMBIRA</t>
  </si>
  <si>
    <t>BOTOBOLAR</t>
  </si>
  <si>
    <t>BUCKAROO</t>
  </si>
  <si>
    <t>BUDGEE BUDGEE</t>
  </si>
  <si>
    <t>BURRUNDULLA</t>
  </si>
  <si>
    <t>CAERLEON</t>
  </si>
  <si>
    <t>CANADIAN LEAD</t>
  </si>
  <si>
    <t>CARCALGONG</t>
  </si>
  <si>
    <t>COLLINGWOOD</t>
  </si>
  <si>
    <t>COOKS GAP</t>
  </si>
  <si>
    <t>COOYAL</t>
  </si>
  <si>
    <t>CROSS ROADS</t>
  </si>
  <si>
    <t>CUDGEGONG</t>
  </si>
  <si>
    <t>CULLENBONE</t>
  </si>
  <si>
    <t>CUMBO</t>
  </si>
  <si>
    <t>ERUDGERE</t>
  </si>
  <si>
    <t>EURUNDEREE</t>
  </si>
  <si>
    <t>FROG ROCK</t>
  </si>
  <si>
    <t>GALAMBINE</t>
  </si>
  <si>
    <t>GLEN AYR</t>
  </si>
  <si>
    <t>GRATTAI</t>
  </si>
  <si>
    <t>GREEN GULLY</t>
  </si>
  <si>
    <t>GULGAMREE</t>
  </si>
  <si>
    <t>HARGRAVES</t>
  </si>
  <si>
    <t>HAVILAH</t>
  </si>
  <si>
    <t>HAYES GAP</t>
  </si>
  <si>
    <t>HILL END</t>
  </si>
  <si>
    <t>HOME RULE</t>
  </si>
  <si>
    <t>ILFORD</t>
  </si>
  <si>
    <t>KAINS FLAT</t>
  </si>
  <si>
    <t>LINBURN</t>
  </si>
  <si>
    <t>LONG CREEK</t>
  </si>
  <si>
    <t>LUE</t>
  </si>
  <si>
    <t>MAITLAND BAR</t>
  </si>
  <si>
    <t>MENAH</t>
  </si>
  <si>
    <t>MEROO</t>
  </si>
  <si>
    <t>MILLSVILLE</t>
  </si>
  <si>
    <t>MONIVAE</t>
  </si>
  <si>
    <t>MOOLARBEN</t>
  </si>
  <si>
    <t>MOUNT FROME</t>
  </si>
  <si>
    <t>MOUNT KNOWLES</t>
  </si>
  <si>
    <t>MUDGEE</t>
  </si>
  <si>
    <t>MULLAMUDDY</t>
  </si>
  <si>
    <t>MUNGHORN</t>
  </si>
  <si>
    <t>MURRAGAMBA</t>
  </si>
  <si>
    <t>PIAMBONG</t>
  </si>
  <si>
    <t>PUTTA BUCCA</t>
  </si>
  <si>
    <t>PYRAMUL</t>
  </si>
  <si>
    <t>QUEENS PINCH</t>
  </si>
  <si>
    <t>RIVERLEA</t>
  </si>
  <si>
    <t>RUNNING STREAM</t>
  </si>
  <si>
    <t>SALLYS FLAT</t>
  </si>
  <si>
    <t>SPRING FLAT</t>
  </si>
  <si>
    <t>ST FILLANS</t>
  </si>
  <si>
    <t>TICHULAR</t>
  </si>
  <si>
    <t>TOTNES VALLEY</t>
  </si>
  <si>
    <t>TRIAMBLE</t>
  </si>
  <si>
    <t>TURILL</t>
  </si>
  <si>
    <t>TWELVE MILE</t>
  </si>
  <si>
    <t>ULAN</t>
  </si>
  <si>
    <t>ULLAMALLA</t>
  </si>
  <si>
    <t>WILBETREE</t>
  </si>
  <si>
    <t>WILPINJONG</t>
  </si>
  <si>
    <t>WINDEYER</t>
  </si>
  <si>
    <t>WOLLAR</t>
  </si>
  <si>
    <t>WORLDS END</t>
  </si>
  <si>
    <t>YARRABIN</t>
  </si>
  <si>
    <t>BARNEYS REEF</t>
  </si>
  <si>
    <t>BERYL</t>
  </si>
  <si>
    <t>BIRAGANBIL</t>
  </si>
  <si>
    <t>BUNGABA</t>
  </si>
  <si>
    <t>COPE</t>
  </si>
  <si>
    <t>CUMBANDRY</t>
  </si>
  <si>
    <t>GOOLMA</t>
  </si>
  <si>
    <t>GULGONG</t>
  </si>
  <si>
    <t>GUNTAWANG</t>
  </si>
  <si>
    <t>MEBUL</t>
  </si>
  <si>
    <t>MEROTHERIE</t>
  </si>
  <si>
    <t>STUBBO</t>
  </si>
  <si>
    <t>TALLAWANG</t>
  </si>
  <si>
    <t>TWO MILE FLAT</t>
  </si>
  <si>
    <t>BOWAN PARK</t>
  </si>
  <si>
    <t>CUDAL</t>
  </si>
  <si>
    <t>MURGA</t>
  </si>
  <si>
    <t>TOOGONG</t>
  </si>
  <si>
    <t>BOCOBRA</t>
  </si>
  <si>
    <t>GUMBLE</t>
  </si>
  <si>
    <t>MANILDRA</t>
  </si>
  <si>
    <t>AMAROO</t>
  </si>
  <si>
    <t>BOOMEY</t>
  </si>
  <si>
    <t>CUNDUMBUL</t>
  </si>
  <si>
    <t>EUCHAREENA</t>
  </si>
  <si>
    <t>GARRA</t>
  </si>
  <si>
    <t>LARRAS LEE</t>
  </si>
  <si>
    <t>MOLONG</t>
  </si>
  <si>
    <t>THE SHADES</t>
  </si>
  <si>
    <t>WARNECLIFFE</t>
  </si>
  <si>
    <t>BALDRY</t>
  </si>
  <si>
    <t>CUMNOCK</t>
  </si>
  <si>
    <t>EURIMBLA</t>
  </si>
  <si>
    <t>EURIMBULA</t>
  </si>
  <si>
    <t>LOOMBAH</t>
  </si>
  <si>
    <t>YULLUNDRY</t>
  </si>
  <si>
    <t>BOURNEWOOD</t>
  </si>
  <si>
    <t>OBLEY</t>
  </si>
  <si>
    <t>YEOVAL</t>
  </si>
  <si>
    <t>MUNGERY</t>
  </si>
  <si>
    <t>PEAK HILL</t>
  </si>
  <si>
    <t>TOMINGLEY</t>
  </si>
  <si>
    <t>TREWILGA</t>
  </si>
  <si>
    <t>ALECTOWN</t>
  </si>
  <si>
    <t>BEARGAMIL</t>
  </si>
  <si>
    <t>BINDOGUNDRA</t>
  </si>
  <si>
    <t>BROLGAN</t>
  </si>
  <si>
    <t>BUMBERRY</t>
  </si>
  <si>
    <t>COOKAMIDGERA</t>
  </si>
  <si>
    <t>COOKS MYALLS</t>
  </si>
  <si>
    <t>DAROOBALGIE</t>
  </si>
  <si>
    <t>GOOBANG</t>
  </si>
  <si>
    <t>GOONUMBLA</t>
  </si>
  <si>
    <t>KADINA</t>
  </si>
  <si>
    <t>MANDAGERY</t>
  </si>
  <si>
    <t>MICKIBRI</t>
  </si>
  <si>
    <t>MUGINCOBLE</t>
  </si>
  <si>
    <t>NANARDINE</t>
  </si>
  <si>
    <t>PARKESBOROUGH</t>
  </si>
  <si>
    <t>SHALLOW RUSH</t>
  </si>
  <si>
    <t>TICHBORNE</t>
  </si>
  <si>
    <t>BANDON</t>
  </si>
  <si>
    <t>BEDGERABONG</t>
  </si>
  <si>
    <t>BEDGEREBONG</t>
  </si>
  <si>
    <t>BUNDABURRAH</t>
  </si>
  <si>
    <t>CALARIE</t>
  </si>
  <si>
    <t>CARRAWABBITY</t>
  </si>
  <si>
    <t>CORINELLA</t>
  </si>
  <si>
    <t>CUMBIJOWA</t>
  </si>
  <si>
    <t>FAIRHOLME</t>
  </si>
  <si>
    <t>FORBES</t>
  </si>
  <si>
    <t>GAREMA</t>
  </si>
  <si>
    <t>GRAWLIN</t>
  </si>
  <si>
    <t>GUNNING GAP</t>
  </si>
  <si>
    <t>JEMALONG</t>
  </si>
  <si>
    <t>MULYANDRY</t>
  </si>
  <si>
    <t>OOMA</t>
  </si>
  <si>
    <t>PAYTENS BRIDGE</t>
  </si>
  <si>
    <t>WARROO</t>
  </si>
  <si>
    <t>WEELONG</t>
  </si>
  <si>
    <t>WIRRINYA</t>
  </si>
  <si>
    <t>YARRAGONG</t>
  </si>
  <si>
    <t>ALBERT</t>
  </si>
  <si>
    <t>FIVE WAYS</t>
  </si>
  <si>
    <t>LANSDALE</t>
  </si>
  <si>
    <t>MIAMLEY</t>
  </si>
  <si>
    <t>TOTTENHAM</t>
  </si>
  <si>
    <t>TULLAMORE</t>
  </si>
  <si>
    <t>YETHERA</t>
  </si>
  <si>
    <t>BRUIE PLAINS</t>
  </si>
  <si>
    <t>FIFIELD</t>
  </si>
  <si>
    <t>OOTHA</t>
  </si>
  <si>
    <t>THE TROFFS</t>
  </si>
  <si>
    <t>TRUNDLE</t>
  </si>
  <si>
    <t>YARRABANDAI</t>
  </si>
  <si>
    <t>BOGAN GATE</t>
  </si>
  <si>
    <t>BOTFIELDS</t>
  </si>
  <si>
    <t>GUNNINGBLAND</t>
  </si>
  <si>
    <t>NELUNGALOO</t>
  </si>
  <si>
    <t>BOBADAH</t>
  </si>
  <si>
    <t>BOONA MOUNT</t>
  </si>
  <si>
    <t>CONDOBOLIN</t>
  </si>
  <si>
    <t>DERRIWONG</t>
  </si>
  <si>
    <t>EREMERANG</t>
  </si>
  <si>
    <t>EUABALONG</t>
  </si>
  <si>
    <t>EUABALONG WEST</t>
  </si>
  <si>
    <t>KIACATOO</t>
  </si>
  <si>
    <t>MILBY</t>
  </si>
  <si>
    <t>MOUNT HOPE</t>
  </si>
  <si>
    <t>MULGUTHRIE</t>
  </si>
  <si>
    <t>BEILPAJAH</t>
  </si>
  <si>
    <t>CONOBLE</t>
  </si>
  <si>
    <t>IVANHOE</t>
  </si>
  <si>
    <t>MANARA</t>
  </si>
  <si>
    <t>MOSSGIEL</t>
  </si>
  <si>
    <t>TRIDA</t>
  </si>
  <si>
    <t>COPI HOLLOW</t>
  </si>
  <si>
    <t>MENINDEE</t>
  </si>
  <si>
    <t>SUNSET STRIP</t>
  </si>
  <si>
    <t>BROKEN HILL</t>
  </si>
  <si>
    <t>BROKEN HILL NORTH</t>
  </si>
  <si>
    <t>BROKEN HILL WEST</t>
  </si>
  <si>
    <t>BROUGHAMS GATE</t>
  </si>
  <si>
    <t>BURNS</t>
  </si>
  <si>
    <t>CAMERON CORNER</t>
  </si>
  <si>
    <t>EURIOWIE</t>
  </si>
  <si>
    <t>FOWLERS GAP</t>
  </si>
  <si>
    <t>KINALUNG</t>
  </si>
  <si>
    <t>LITTLE TOPAR</t>
  </si>
  <si>
    <t>MILPARINKA</t>
  </si>
  <si>
    <t>MOUNT GIPPS</t>
  </si>
  <si>
    <t>MUTAWINTJI</t>
  </si>
  <si>
    <t>PACKSADDLE</t>
  </si>
  <si>
    <t>SILVERTON</t>
  </si>
  <si>
    <t>SOUTH BROKEN HILL</t>
  </si>
  <si>
    <t>STEPHENS CREEK</t>
  </si>
  <si>
    <t>TIBOOBURRA</t>
  </si>
  <si>
    <t>AUSTRALIAN DEFENCE FORCES</t>
  </si>
  <si>
    <t>FORCES</t>
  </si>
  <si>
    <t>INTERNATIONAL MC</t>
  </si>
  <si>
    <t>SYDNEY GATEWAY FACILITY</t>
  </si>
  <si>
    <t>LORD HOWE ISLAND</t>
  </si>
  <si>
    <t>NORFOLK ISLAND</t>
  </si>
  <si>
    <t>GREENWAY</t>
  </si>
  <si>
    <t>TUGGERANONG</t>
  </si>
  <si>
    <t>TUGGERANONG DC</t>
  </si>
  <si>
    <t>KAMBAH</t>
  </si>
  <si>
    <t>KAMBAH VILLAGE</t>
  </si>
  <si>
    <t>ERINDALE CENTRE</t>
  </si>
  <si>
    <t>WANNIASSA</t>
  </si>
  <si>
    <t>FADDEN</t>
  </si>
  <si>
    <t>MACARTHUR</t>
  </si>
  <si>
    <t>MONASH</t>
  </si>
  <si>
    <t>BONYTHON</t>
  </si>
  <si>
    <t>CALWELL</t>
  </si>
  <si>
    <t>ISABELLA PLAINS</t>
  </si>
  <si>
    <t>RICHARDSON</t>
  </si>
  <si>
    <t>THEODORE</t>
  </si>
  <si>
    <t>BANKS</t>
  </si>
  <si>
    <t>CONDER</t>
  </si>
  <si>
    <t>CRACE</t>
  </si>
  <si>
    <t>GUNGAHLIN</t>
  </si>
  <si>
    <t>CASEY</t>
  </si>
  <si>
    <t>FRANKLIN</t>
  </si>
  <si>
    <t>GINNINDERRA VILLAGE</t>
  </si>
  <si>
    <t>NGUNNAWAL</t>
  </si>
  <si>
    <t>NICHOLLS</t>
  </si>
  <si>
    <t>TAYLOR</t>
  </si>
  <si>
    <t>BONNER</t>
  </si>
  <si>
    <t>FORDE</t>
  </si>
  <si>
    <t>HARRISON</t>
  </si>
  <si>
    <t>JACKA</t>
  </si>
  <si>
    <t>MONCRIEFF</t>
  </si>
  <si>
    <t>THROSBY</t>
  </si>
  <si>
    <t>MELBOURNE</t>
  </si>
  <si>
    <t>EAST MELBOURNE</t>
  </si>
  <si>
    <t>WEST MELBOURNE</t>
  </si>
  <si>
    <t>ST KILDA ROAD CENTRAL</t>
  </si>
  <si>
    <t>ST KILDA ROAD MELBOURNE</t>
  </si>
  <si>
    <t>WORLD TRADE CENTRE</t>
  </si>
  <si>
    <t>SOUTH WHARF</t>
  </si>
  <si>
    <t>SOUTHBANK</t>
  </si>
  <si>
    <t>DOCKLANDS</t>
  </si>
  <si>
    <t>UNIVERSITY OF MELBOURNE</t>
  </si>
  <si>
    <t>FOOTSCRAY</t>
  </si>
  <si>
    <t>SEDDON</t>
  </si>
  <si>
    <t>SEDDON WEST</t>
  </si>
  <si>
    <t>KINGSVILLE</t>
  </si>
  <si>
    <t>KINGSVILLE WEST</t>
  </si>
  <si>
    <t>MAIDSTONE</t>
  </si>
  <si>
    <t>WEST FOOTSCRAY</t>
  </si>
  <si>
    <t>YARRAVILLE</t>
  </si>
  <si>
    <t>YARRAVILLE WEST</t>
  </si>
  <si>
    <t>SOUTH KINGSVILLE</t>
  </si>
  <si>
    <t>SPOTSWOOD</t>
  </si>
  <si>
    <t>WILLIAMSTOWN</t>
  </si>
  <si>
    <t>WILLIAMSTOWN NORTH</t>
  </si>
  <si>
    <t>ALTONA</t>
  </si>
  <si>
    <t>SEAHOLME</t>
  </si>
  <si>
    <t>BRAYBROOK</t>
  </si>
  <si>
    <t>BRAYBROOK NORTH</t>
  </si>
  <si>
    <t>ROBINSON</t>
  </si>
  <si>
    <t>ALBION</t>
  </si>
  <si>
    <t>GLENGALA</t>
  </si>
  <si>
    <t>SUNSHINE NORTH</t>
  </si>
  <si>
    <t>SUNSHINE WEST</t>
  </si>
  <si>
    <t>ALBANVALE</t>
  </si>
  <si>
    <t>KEALBA</t>
  </si>
  <si>
    <t>ARDEER</t>
  </si>
  <si>
    <t>DEER PARK EAST</t>
  </si>
  <si>
    <t>BURNSIDE</t>
  </si>
  <si>
    <t>BURNSIDE HEIGHTS</t>
  </si>
  <si>
    <t>CAIRNLEA</t>
  </si>
  <si>
    <t>CAROLINE SPRINGS</t>
  </si>
  <si>
    <t>DEER PARK</t>
  </si>
  <si>
    <t>DEER PARK NORTH</t>
  </si>
  <si>
    <t>RAVENHALL</t>
  </si>
  <si>
    <t>FIELDSTONE</t>
  </si>
  <si>
    <t>MAMBOURIN</t>
  </si>
  <si>
    <t>MANOR LAKES</t>
  </si>
  <si>
    <t>MOUNT COTTRELL</t>
  </si>
  <si>
    <t>WYNDHAM VALE</t>
  </si>
  <si>
    <t>ALTONA EAST</t>
  </si>
  <si>
    <t>ALTONA GATE</t>
  </si>
  <si>
    <t>ALTONA NORTH</t>
  </si>
  <si>
    <t>DERRIMUT</t>
  </si>
  <si>
    <t>LAVERTON NORTH</t>
  </si>
  <si>
    <t>LAVERTON RAAF</t>
  </si>
  <si>
    <t>WILLIAMS LANDING</t>
  </si>
  <si>
    <t>WILLIAMS RAAF</t>
  </si>
  <si>
    <t>ALTONA MEADOWS</t>
  </si>
  <si>
    <t>LAVERTON</t>
  </si>
  <si>
    <t>SEABROOK</t>
  </si>
  <si>
    <t>HOPPERS CROSSING</t>
  </si>
  <si>
    <t>TARNEIT</t>
  </si>
  <si>
    <t>TRUGANINA</t>
  </si>
  <si>
    <t>CHARTWELL</t>
  </si>
  <si>
    <t>COCOROC</t>
  </si>
  <si>
    <t>POINT COOK</t>
  </si>
  <si>
    <t>QUANDONG</t>
  </si>
  <si>
    <t>WERRIBEE</t>
  </si>
  <si>
    <t>WERRIBEE SOUTH</t>
  </si>
  <si>
    <t>FLEMINGTON</t>
  </si>
  <si>
    <t>ASCOT VALE</t>
  </si>
  <si>
    <t>HIGHPOINT CITY</t>
  </si>
  <si>
    <t>MARIBYRNONG</t>
  </si>
  <si>
    <t>TRAVANCORE</t>
  </si>
  <si>
    <t>KEILOR EAST</t>
  </si>
  <si>
    <t>AVONDALE HEIGHTS</t>
  </si>
  <si>
    <t>KEILOR</t>
  </si>
  <si>
    <t>KEILOR NORTH</t>
  </si>
  <si>
    <t>CALDER PARK</t>
  </si>
  <si>
    <t>DELAHEY</t>
  </si>
  <si>
    <t>TAYLORS HILL</t>
  </si>
  <si>
    <t>KEILOR DOWNS</t>
  </si>
  <si>
    <t>KEILOR LODGE</t>
  </si>
  <si>
    <t>TAYLORS LAKES</t>
  </si>
  <si>
    <t>WATERGARDENS</t>
  </si>
  <si>
    <t>MOONEE PONDS</t>
  </si>
  <si>
    <t>ABERFELDIE</t>
  </si>
  <si>
    <t>ESSENDON</t>
  </si>
  <si>
    <t>ESSENDON WEST</t>
  </si>
  <si>
    <t>CROSS KEYS</t>
  </si>
  <si>
    <t>ESSENDON FIELDS</t>
  </si>
  <si>
    <t>ESSENDON NORTH</t>
  </si>
  <si>
    <t>STRATHMORE</t>
  </si>
  <si>
    <t>STRATHMORE HEIGHTS</t>
  </si>
  <si>
    <t>AIRPORT WEST</t>
  </si>
  <si>
    <t>KEILOR PARK</t>
  </si>
  <si>
    <t>NIDDRIE</t>
  </si>
  <si>
    <t>NIDDRIE NORTH</t>
  </si>
  <si>
    <t>GLADSTONE PARK</t>
  </si>
  <si>
    <t>GOWANBRAE</t>
  </si>
  <si>
    <t>TULLAMARINE</t>
  </si>
  <si>
    <t>PASCOE VALE</t>
  </si>
  <si>
    <t>PASCOE VALE SOUTH</t>
  </si>
  <si>
    <t>MELBOURNE AIRPORT</t>
  </si>
  <si>
    <t>HADFIELD</t>
  </si>
  <si>
    <t>OAK PARK</t>
  </si>
  <si>
    <t>BROADMEADOWS</t>
  </si>
  <si>
    <t>DALLAS</t>
  </si>
  <si>
    <t>JACANA</t>
  </si>
  <si>
    <t>COOLAROO</t>
  </si>
  <si>
    <t>MEADOW HEIGHTS</t>
  </si>
  <si>
    <t>ATTWOOD</t>
  </si>
  <si>
    <t>WESTMEADOWS</t>
  </si>
  <si>
    <t>ROYAL MELBOURNE HOSPITAL</t>
  </si>
  <si>
    <t>HOTHAM HILL</t>
  </si>
  <si>
    <t>NORTH MELBOURNE</t>
  </si>
  <si>
    <t>MELBOURNE UNIVERSITY</t>
  </si>
  <si>
    <t>CARLTON SOUTH</t>
  </si>
  <si>
    <t>CARLTON NORTH</t>
  </si>
  <si>
    <t>PRINCES HILL</t>
  </si>
  <si>
    <t>BRUNSWICK SOUTH</t>
  </si>
  <si>
    <t>BRUNSWICK WEST</t>
  </si>
  <si>
    <t>MOONEE VALE</t>
  </si>
  <si>
    <t>MORELAND WEST</t>
  </si>
  <si>
    <t>BRUNSWICK</t>
  </si>
  <si>
    <t>BRUNSWICK LOWER</t>
  </si>
  <si>
    <t>BRUNSWICK NORTH</t>
  </si>
  <si>
    <t>BRUNSWICK EAST</t>
  </si>
  <si>
    <t>LYGON STREET NORTH</t>
  </si>
  <si>
    <t>SUMNER</t>
  </si>
  <si>
    <t>BATMAN</t>
  </si>
  <si>
    <t>COBURG</t>
  </si>
  <si>
    <t>COBURG NORTH</t>
  </si>
  <si>
    <t>MERLYNSTON</t>
  </si>
  <si>
    <t>MORELAND</t>
  </si>
  <si>
    <t>GREENVALE</t>
  </si>
  <si>
    <t>FAWKNER</t>
  </si>
  <si>
    <t>FAWKNER EAST</t>
  </si>
  <si>
    <t>FAWKNER NORTH</t>
  </si>
  <si>
    <t>CAMPBELLFIELD</t>
  </si>
  <si>
    <t>OAKLANDS JUNCTION</t>
  </si>
  <si>
    <t>YUROKE</t>
  </si>
  <si>
    <t>CRAIGIEBURN</t>
  </si>
  <si>
    <t>DONNYBROOK</t>
  </si>
  <si>
    <t>KALKALLO</t>
  </si>
  <si>
    <t>MICKLEHAM</t>
  </si>
  <si>
    <t>ROXBURGH PARK</t>
  </si>
  <si>
    <t>FITZROY</t>
  </si>
  <si>
    <t>COLLINGWOOD NORTH</t>
  </si>
  <si>
    <t>CLIFTON HILL</t>
  </si>
  <si>
    <t>FITZROY NORTH</t>
  </si>
  <si>
    <t>NORTHCOTE</t>
  </si>
  <si>
    <t>NORTHCOTE SOUTH</t>
  </si>
  <si>
    <t>THORNBURY</t>
  </si>
  <si>
    <t>GILBERTON</t>
  </si>
  <si>
    <t>NORTHLAND CENTRE</t>
  </si>
  <si>
    <t>PRESTON</t>
  </si>
  <si>
    <t>PRESTON LOWER</t>
  </si>
  <si>
    <t>PRESTON SOUTH</t>
  </si>
  <si>
    <t>PRESTON WEST</t>
  </si>
  <si>
    <t>REGENT WEST</t>
  </si>
  <si>
    <t>SYLVESTER</t>
  </si>
  <si>
    <t>KEON PARK</t>
  </si>
  <si>
    <t>RESERVOIR</t>
  </si>
  <si>
    <t>RESERVOIR EAST</t>
  </si>
  <si>
    <t>RESERVOIR NORTH</t>
  </si>
  <si>
    <t>RESERVOIR SOUTH</t>
  </si>
  <si>
    <t>THOMASTOWN</t>
  </si>
  <si>
    <t>LALOR</t>
  </si>
  <si>
    <t>LALOR PLAZA</t>
  </si>
  <si>
    <t>EPPING DC</t>
  </si>
  <si>
    <t>ALPHINGTON</t>
  </si>
  <si>
    <t>IVANHOE EAST</t>
  </si>
  <si>
    <t>IVANHOE NORTH</t>
  </si>
  <si>
    <t>BELLFIELD</t>
  </si>
  <si>
    <t>HEIDELBERG HEIGHTS</t>
  </si>
  <si>
    <t>HEIDELBERG RGH</t>
  </si>
  <si>
    <t>HEIDELBERG WEST</t>
  </si>
  <si>
    <t>MILL PARK</t>
  </si>
  <si>
    <t>BUNDOORA</t>
  </si>
  <si>
    <t>KINGSBURY</t>
  </si>
  <si>
    <t>LA TROBE UNIVERSITY</t>
  </si>
  <si>
    <t>BANYULE</t>
  </si>
  <si>
    <t>EAGLEMONT</t>
  </si>
  <si>
    <t>HEIDELBERG</t>
  </si>
  <si>
    <t>ROSANNA</t>
  </si>
  <si>
    <t>VIEWBANK</t>
  </si>
  <si>
    <t>MACLEOD</t>
  </si>
  <si>
    <t>MACLEOD WEST</t>
  </si>
  <si>
    <t>WATSONIA</t>
  </si>
  <si>
    <t>WATSONIA NORTH</t>
  </si>
  <si>
    <t>BRIAR HILL</t>
  </si>
  <si>
    <t>GREENSBOROUGH</t>
  </si>
  <si>
    <t>SAINT HELENA</t>
  </si>
  <si>
    <t>DIAMOND CREEK</t>
  </si>
  <si>
    <t>PLENTY</t>
  </si>
  <si>
    <t>YARRAMBAT</t>
  </si>
  <si>
    <t>LOWER PLENTY</t>
  </si>
  <si>
    <t>MONTMORENCY</t>
  </si>
  <si>
    <t>ELTHAM NORTH</t>
  </si>
  <si>
    <t>RESEARCH</t>
  </si>
  <si>
    <t>WATTLE GLEN</t>
  </si>
  <si>
    <t>BEND OF ISLANDS</t>
  </si>
  <si>
    <t>KANGAROO GROUND</t>
  </si>
  <si>
    <t>ARTHURS CREEK</t>
  </si>
  <si>
    <t>COTTLES BRIDGE</t>
  </si>
  <si>
    <t>HURSTBRIDGE</t>
  </si>
  <si>
    <t>NUTFIELD</t>
  </si>
  <si>
    <t>STRATHEWEN</t>
  </si>
  <si>
    <t>COTHAM</t>
  </si>
  <si>
    <t>KEW EAST</t>
  </si>
  <si>
    <t>BALWYN</t>
  </si>
  <si>
    <t>BALWYN EAST</t>
  </si>
  <si>
    <t>DEEPDENE</t>
  </si>
  <si>
    <t>DEEPDENE DC</t>
  </si>
  <si>
    <t>STRADBROKE PARK</t>
  </si>
  <si>
    <t>BALWYN NORTH</t>
  </si>
  <si>
    <t>GREYTHORN</t>
  </si>
  <si>
    <t>BULLEEN</t>
  </si>
  <si>
    <t>BULLEEN SOUTH</t>
  </si>
  <si>
    <t>TEMPLESTOWE</t>
  </si>
  <si>
    <t>TEMPLESTOWE LOWER</t>
  </si>
  <si>
    <t>DONCASTER</t>
  </si>
  <si>
    <t>DONCASTER EAST</t>
  </si>
  <si>
    <t>DONCASTER HEIGHTS</t>
  </si>
  <si>
    <t>THE PINES</t>
  </si>
  <si>
    <t>TUNSTALL SQUARE PO</t>
  </si>
  <si>
    <t>DONVALE</t>
  </si>
  <si>
    <t>NORTH WARRANDYTE</t>
  </si>
  <si>
    <t>WARRANDYTE</t>
  </si>
  <si>
    <t>PARK ORCHARDS</t>
  </si>
  <si>
    <t>WONGA PARK</t>
  </si>
  <si>
    <t>CHIRNSIDE PARK</t>
  </si>
  <si>
    <t>BURNLEY</t>
  </si>
  <si>
    <t>BURNLEY NORTH</t>
  </si>
  <si>
    <t>RICHMOND EAST</t>
  </si>
  <si>
    <t>RICHMOND NORTH</t>
  </si>
  <si>
    <t>RICHMOND SOUTH</t>
  </si>
  <si>
    <t>VICTORIA GARDENS</t>
  </si>
  <si>
    <t>GLENFERRIE SOUTH</t>
  </si>
  <si>
    <t>HAWTHORN</t>
  </si>
  <si>
    <t>HAWTHORN NORTH</t>
  </si>
  <si>
    <t>HAWTHORN WEST</t>
  </si>
  <si>
    <t>HAWTHORN EAST</t>
  </si>
  <si>
    <t>CAMBERWELL NORTH</t>
  </si>
  <si>
    <t>CAMBERWELL SOUTH</t>
  </si>
  <si>
    <t>CAMBERWELL WEST</t>
  </si>
  <si>
    <t>HARTWELL</t>
  </si>
  <si>
    <t>MIDDLE CAMBERWELL</t>
  </si>
  <si>
    <t>BENNETTSWOOD</t>
  </si>
  <si>
    <t>SURREY HILLS SOUTH</t>
  </si>
  <si>
    <t>CAMBERWELL EAST</t>
  </si>
  <si>
    <t>MONT ALBERT</t>
  </si>
  <si>
    <t>SURREY HILLS</t>
  </si>
  <si>
    <t>SURREY HILLS NORTH</t>
  </si>
  <si>
    <t>BOX HILL CENTRAL</t>
  </si>
  <si>
    <t>BOX HILL SOUTH</t>
  </si>
  <si>
    <t>HOUSTON</t>
  </si>
  <si>
    <t>WATTLE PARK</t>
  </si>
  <si>
    <t>BOX HILL NORTH</t>
  </si>
  <si>
    <t>KERRIMUIR</t>
  </si>
  <si>
    <t>MONT ALBERT NORTH</t>
  </si>
  <si>
    <t>BLACKBURN</t>
  </si>
  <si>
    <t>BLACKBURN NORTH</t>
  </si>
  <si>
    <t>BLACKBURN SOUTH</t>
  </si>
  <si>
    <t>LABURNUM</t>
  </si>
  <si>
    <t>BRENTFORD SQUARE</t>
  </si>
  <si>
    <t>NUNAWADING</t>
  </si>
  <si>
    <t>MITCHAM</t>
  </si>
  <si>
    <t>MITCHAM NORTH</t>
  </si>
  <si>
    <t>RANGEVIEW</t>
  </si>
  <si>
    <t>VERMONT</t>
  </si>
  <si>
    <t>VERMONT SOUTH</t>
  </si>
  <si>
    <t>HEATHWOOD</t>
  </si>
  <si>
    <t>RINGWOOD NORTH</t>
  </si>
  <si>
    <t>WARRANDYTE SOUTH</t>
  </si>
  <si>
    <t>WARRANWOOD</t>
  </si>
  <si>
    <t>BEDFORD ROAD</t>
  </si>
  <si>
    <t>HEATHMONT</t>
  </si>
  <si>
    <t>RINGWOOD EAST</t>
  </si>
  <si>
    <t>CROYDON HILLS</t>
  </si>
  <si>
    <t>CROYDON NORTH</t>
  </si>
  <si>
    <t>CROYDON SOUTH</t>
  </si>
  <si>
    <t>KILSYTH</t>
  </si>
  <si>
    <t>KILSYTH SOUTH</t>
  </si>
  <si>
    <t>MOOROOLBARK</t>
  </si>
  <si>
    <t>BEENAK</t>
  </si>
  <si>
    <t>DON VALLEY</t>
  </si>
  <si>
    <t>HODDLES CREEK</t>
  </si>
  <si>
    <t>LAUNCHING PLACE</t>
  </si>
  <si>
    <t>SEVILLE</t>
  </si>
  <si>
    <t>SEVILLE EAST</t>
  </si>
  <si>
    <t>WANDIN EAST</t>
  </si>
  <si>
    <t>WANDIN NORTH</t>
  </si>
  <si>
    <t>WOORI YALLOCK</t>
  </si>
  <si>
    <t>YELLINGBO</t>
  </si>
  <si>
    <t>CHAPEL STREET NORTH</t>
  </si>
  <si>
    <t>DOMAIN ROAD PO</t>
  </si>
  <si>
    <t>SOUTH YARRA</t>
  </si>
  <si>
    <t>HAWKSBURN</t>
  </si>
  <si>
    <t>TOORAK</t>
  </si>
  <si>
    <t>ARMADALE</t>
  </si>
  <si>
    <t>ARMADALE NORTH</t>
  </si>
  <si>
    <t>KOOYONG</t>
  </si>
  <si>
    <t>MALVERN</t>
  </si>
  <si>
    <t>MALVERN NORTH</t>
  </si>
  <si>
    <t>CAULFIELD EAST</t>
  </si>
  <si>
    <t>CENTRAL PARK</t>
  </si>
  <si>
    <t>DARLING</t>
  </si>
  <si>
    <t>DARLING SOUTH</t>
  </si>
  <si>
    <t>MALVERN EAST</t>
  </si>
  <si>
    <t>WATTLETREE ROAD PO</t>
  </si>
  <si>
    <t>GLEN IRIS</t>
  </si>
  <si>
    <t>TOORONGA</t>
  </si>
  <si>
    <t>ASHBURTON</t>
  </si>
  <si>
    <t>ASHWOOD</t>
  </si>
  <si>
    <t>CHADSTONE</t>
  </si>
  <si>
    <t>CHADSTONE CENTRE</t>
  </si>
  <si>
    <t>HOLMESGLEN</t>
  </si>
  <si>
    <t>JORDANVILLE</t>
  </si>
  <si>
    <t>MOUNT WAVERLEY</t>
  </si>
  <si>
    <t>PINEWOOD</t>
  </si>
  <si>
    <t>SYNDAL</t>
  </si>
  <si>
    <t>BRANDON PARK</t>
  </si>
  <si>
    <t>GLEN WAVERLEY</t>
  </si>
  <si>
    <t>WHEELERS HILL</t>
  </si>
  <si>
    <t>BURWOOD EAST</t>
  </si>
  <si>
    <t>KNOX CITY CENTRE</t>
  </si>
  <si>
    <t>STUDFIELD</t>
  </si>
  <si>
    <t>WANTIRNA</t>
  </si>
  <si>
    <t>WANTIRNA SOUTH</t>
  </si>
  <si>
    <t>BAYSWATER</t>
  </si>
  <si>
    <t>BAYSWATER NORTH</t>
  </si>
  <si>
    <t>BORONIA</t>
  </si>
  <si>
    <t>FERNTREE GULLY</t>
  </si>
  <si>
    <t>LYSTERFIELD</t>
  </si>
  <si>
    <t>LYSTERFIELD SOUTH</t>
  </si>
  <si>
    <t>MOUNTAIN GATE</t>
  </si>
  <si>
    <t>UPPER FERNTREE GULLY</t>
  </si>
  <si>
    <t>UPWEY</t>
  </si>
  <si>
    <t>MENZIES CREEK</t>
  </si>
  <si>
    <t>SELBY</t>
  </si>
  <si>
    <t>BELGRAVE</t>
  </si>
  <si>
    <t>BELGRAVE HEIGHTS</t>
  </si>
  <si>
    <t>BELGRAVE SOUTH</t>
  </si>
  <si>
    <t>TECOMA</t>
  </si>
  <si>
    <t>CAULFIELD JUNCTION</t>
  </si>
  <si>
    <t>CAULFIELD NORTH</t>
  </si>
  <si>
    <t>CAULFIELD</t>
  </si>
  <si>
    <t>CAULFIELD SOUTH</t>
  </si>
  <si>
    <t>HOPETOUN GARDENS</t>
  </si>
  <si>
    <t>BOORAN ROAD PO</t>
  </si>
  <si>
    <t>CARNEGIE</t>
  </si>
  <si>
    <t>GLEN HUNTLY</t>
  </si>
  <si>
    <t>MURRUMBEENA</t>
  </si>
  <si>
    <t>DANDENONG SOUTH</t>
  </si>
  <si>
    <t>BENTLEIGH EAST</t>
  </si>
  <si>
    <t>COATESVILLE</t>
  </si>
  <si>
    <t>HUGHESDALE</t>
  </si>
  <si>
    <t>HUNTINGDALE</t>
  </si>
  <si>
    <t>OAKLEIGH</t>
  </si>
  <si>
    <t>OAKLEIGH EAST</t>
  </si>
  <si>
    <t>OAKLEIGH SOUTH</t>
  </si>
  <si>
    <t>CLAYTON</t>
  </si>
  <si>
    <t>NOTTING HILL</t>
  </si>
  <si>
    <t>CLARINDA</t>
  </si>
  <si>
    <t>CLAYTON SOUTH</t>
  </si>
  <si>
    <t>WAVERLEY GARDENS</t>
  </si>
  <si>
    <t>SANDOWN VILLAGE</t>
  </si>
  <si>
    <t>DINGLEY VILLAGE</t>
  </si>
  <si>
    <t>SPRINGVALE SOUTH</t>
  </si>
  <si>
    <t>KEYSBOROUGH</t>
  </si>
  <si>
    <t>NOBLE PARK</t>
  </si>
  <si>
    <t>NOBLE PARK EAST</t>
  </si>
  <si>
    <t>NOBLE PARK NORTH</t>
  </si>
  <si>
    <t>BANGHOLME</t>
  </si>
  <si>
    <t>DANDENONG</t>
  </si>
  <si>
    <t>DANDENONG EAST</t>
  </si>
  <si>
    <t>DANDENONG NORTH</t>
  </si>
  <si>
    <t>DUNEARN</t>
  </si>
  <si>
    <t>SCORESBY BC</t>
  </si>
  <si>
    <t>DOVETON</t>
  </si>
  <si>
    <t>EUMEMMERRING</t>
  </si>
  <si>
    <t>ROWVILLE</t>
  </si>
  <si>
    <t>SCORESBY</t>
  </si>
  <si>
    <t>KNOXFIELD</t>
  </si>
  <si>
    <t>PRAHRAN</t>
  </si>
  <si>
    <t>PRAHRAN EAST</t>
  </si>
  <si>
    <t>ST KILDA</t>
  </si>
  <si>
    <t>ST KILDA SOUTH</t>
  </si>
  <si>
    <t>ST KILDA WEST</t>
  </si>
  <si>
    <t>ST KILDA EAST</t>
  </si>
  <si>
    <t>BRIGHTON ROAD</t>
  </si>
  <si>
    <t>ELWOOD</t>
  </si>
  <si>
    <t>ELSTERNWICK</t>
  </si>
  <si>
    <t>GARDENVALE</t>
  </si>
  <si>
    <t>RIPPONLEA</t>
  </si>
  <si>
    <t>BRIGHTON</t>
  </si>
  <si>
    <t>BRIGHTON NORTH</t>
  </si>
  <si>
    <t>DENDY</t>
  </si>
  <si>
    <t>WERE STREET PO</t>
  </si>
  <si>
    <t>BRIGHTON EAST</t>
  </si>
  <si>
    <t>NORTH ROAD</t>
  </si>
  <si>
    <t>HAMPTON EAST</t>
  </si>
  <si>
    <t>HAMPTON NORTH</t>
  </si>
  <si>
    <t>MOORABBIN</t>
  </si>
  <si>
    <t>MOORABBIN EAST</t>
  </si>
  <si>
    <t>HIGHETT</t>
  </si>
  <si>
    <t>CHELTENHAM EAST</t>
  </si>
  <si>
    <t>CHELTENHAM NORTH</t>
  </si>
  <si>
    <t>SOUTHLAND CENTRE</t>
  </si>
  <si>
    <t>BEAUMARIS</t>
  </si>
  <si>
    <t>BLACK ROCK</t>
  </si>
  <si>
    <t>BLACK ROCK NORTH</t>
  </si>
  <si>
    <t>MENTONE</t>
  </si>
  <si>
    <t>MENTONE EAST</t>
  </si>
  <si>
    <t>MOORABBIN AIRPORT</t>
  </si>
  <si>
    <t>ASPENDALE</t>
  </si>
  <si>
    <t>ASPENDALE GARDENS</t>
  </si>
  <si>
    <t>BRAESIDE</t>
  </si>
  <si>
    <t>MORDIALLOC</t>
  </si>
  <si>
    <t>MORDIALLOC NORTH</t>
  </si>
  <si>
    <t>PARKDALE</t>
  </si>
  <si>
    <t>WATERWAYS</t>
  </si>
  <si>
    <t>BONBEACH</t>
  </si>
  <si>
    <t>CHELSEA</t>
  </si>
  <si>
    <t>CHELSEA HEIGHTS</t>
  </si>
  <si>
    <t>EDITHVALE</t>
  </si>
  <si>
    <t>CARRUM</t>
  </si>
  <si>
    <t>PATTERSON LAKES</t>
  </si>
  <si>
    <t>BELVEDERE PARK</t>
  </si>
  <si>
    <t>SEAFORD</t>
  </si>
  <si>
    <t>FRANKSTON</t>
  </si>
  <si>
    <t>FRANKSTON EAST</t>
  </si>
  <si>
    <t>FRANKSTON HEIGHTS</t>
  </si>
  <si>
    <t>FRANKSTON SOUTH</t>
  </si>
  <si>
    <t>KARINGAL</t>
  </si>
  <si>
    <t>KARINGAL CENTRE</t>
  </si>
  <si>
    <t>FRANKSTON NORTH</t>
  </si>
  <si>
    <t>PINES FOREST</t>
  </si>
  <si>
    <t>CARRUM DOWNS</t>
  </si>
  <si>
    <t>HEATHERTON</t>
  </si>
  <si>
    <t>BENTLEIGH</t>
  </si>
  <si>
    <t>MCKINNON</t>
  </si>
  <si>
    <t>ORMOND</t>
  </si>
  <si>
    <t>PATTERSON</t>
  </si>
  <si>
    <t>SOUTH MELBOURNE</t>
  </si>
  <si>
    <t>SOUTH MELBOURNE DC</t>
  </si>
  <si>
    <t>ALBERT PARK</t>
  </si>
  <si>
    <t>MIDDLE PARK</t>
  </si>
  <si>
    <t>GARDEN CITY</t>
  </si>
  <si>
    <t>PORT MELBOURNE</t>
  </si>
  <si>
    <t>LARA</t>
  </si>
  <si>
    <t>POINT WILSON</t>
  </si>
  <si>
    <t>ANAKIE</t>
  </si>
  <si>
    <t>BATESFORD</t>
  </si>
  <si>
    <t>LOVELY BANKS</t>
  </si>
  <si>
    <t>MOORABOOL</t>
  </si>
  <si>
    <t>CORIO</t>
  </si>
  <si>
    <t>NORLANE</t>
  </si>
  <si>
    <t>BELL PARK</t>
  </si>
  <si>
    <t>BELL POST HILL</t>
  </si>
  <si>
    <t>DRUMCONDRA</t>
  </si>
  <si>
    <t>GEELONG NORTH</t>
  </si>
  <si>
    <t>HAMLYN HEIGHTS</t>
  </si>
  <si>
    <t>NORTH GEELONG</t>
  </si>
  <si>
    <t>RIPPLESIDE</t>
  </si>
  <si>
    <t>FRESHWATER CREEK</t>
  </si>
  <si>
    <t>GROVEDALE</t>
  </si>
  <si>
    <t>GROVEDALE EAST</t>
  </si>
  <si>
    <t>HIGHTON</t>
  </si>
  <si>
    <t>MARSHALL</t>
  </si>
  <si>
    <t>MOUNT DUNEED</t>
  </si>
  <si>
    <t>WANDANA HEIGHTS</t>
  </si>
  <si>
    <t>WAURN PONDS</t>
  </si>
  <si>
    <t>ARMSTRONG CREEK</t>
  </si>
  <si>
    <t>CHARLEMONT</t>
  </si>
  <si>
    <t>DEAKIN UNIVERSITY</t>
  </si>
  <si>
    <t>FYANSFORD</t>
  </si>
  <si>
    <t>GEELONG WEST</t>
  </si>
  <si>
    <t>HERNE HILL</t>
  </si>
  <si>
    <t>MANIFOLD HEIGHTS</t>
  </si>
  <si>
    <t>MURGHEBOLUC</t>
  </si>
  <si>
    <t>STONEHAVEN</t>
  </si>
  <si>
    <t>BREAKWATER</t>
  </si>
  <si>
    <t>EAST GEELONG</t>
  </si>
  <si>
    <t>NEWCOMB</t>
  </si>
  <si>
    <t>ST ALBANS PARK</t>
  </si>
  <si>
    <t>THOMSON</t>
  </si>
  <si>
    <t>WHITTINGTON</t>
  </si>
  <si>
    <t>BAREENA</t>
  </si>
  <si>
    <t>GEELONG</t>
  </si>
  <si>
    <t>SOUTH GEELONG</t>
  </si>
  <si>
    <t>BARRABOOL</t>
  </si>
  <si>
    <t>BELLARINE</t>
  </si>
  <si>
    <t>CERES</t>
  </si>
  <si>
    <t>GEELONG MC</t>
  </si>
  <si>
    <t>GNARWARRE</t>
  </si>
  <si>
    <t>GREY RIVER</t>
  </si>
  <si>
    <t>KENNETT RIVER</t>
  </si>
  <si>
    <t>MOOLAP</t>
  </si>
  <si>
    <t>SEPARATION CREEK</t>
  </si>
  <si>
    <t>STAUGHTON VALE</t>
  </si>
  <si>
    <t>WALLINGTON</t>
  </si>
  <si>
    <t>WONGARRA</t>
  </si>
  <si>
    <t>WYE RIVER</t>
  </si>
  <si>
    <t>CLIFTON SPRINGS</t>
  </si>
  <si>
    <t>DRYSDALE</t>
  </si>
  <si>
    <t>MANNERIM</t>
  </si>
  <si>
    <t>MARCUS HILL</t>
  </si>
  <si>
    <t>INDENTED HEAD</t>
  </si>
  <si>
    <t>PORTARLINGTON</t>
  </si>
  <si>
    <t>LEOPOLD</t>
  </si>
  <si>
    <t>POINT LONSDALE</t>
  </si>
  <si>
    <t>SWAN ISLAND</t>
  </si>
  <si>
    <t>OCEAN GROVE</t>
  </si>
  <si>
    <t>BARWON HEADS</t>
  </si>
  <si>
    <t>BREAMLEA</t>
  </si>
  <si>
    <t>CONNEWARRE</t>
  </si>
  <si>
    <t>BELLBRAE</t>
  </si>
  <si>
    <t>BELLS BEACH</t>
  </si>
  <si>
    <t>JAN JUC</t>
  </si>
  <si>
    <t>TORQUAY</t>
  </si>
  <si>
    <t>ANGLESEA</t>
  </si>
  <si>
    <t>AIREYS INLET</t>
  </si>
  <si>
    <t>EASTERN VIEW</t>
  </si>
  <si>
    <t>FAIRHAVEN</t>
  </si>
  <si>
    <t>MOGGS CREEK</t>
  </si>
  <si>
    <t>APOLLO BAY</t>
  </si>
  <si>
    <t>CAPE OTWAY</t>
  </si>
  <si>
    <t>PETTICOAT CREEK</t>
  </si>
  <si>
    <t>SKENES CREEK</t>
  </si>
  <si>
    <t>SKENES CREEK NORTH</t>
  </si>
  <si>
    <t>BENWERRIN</t>
  </si>
  <si>
    <t>BOONAH</t>
  </si>
  <si>
    <t>DEANS MARSH</t>
  </si>
  <si>
    <t>PENNYROYAL</t>
  </si>
  <si>
    <t>MOUNT SABINE</t>
  </si>
  <si>
    <t>AIRE VALLEY</t>
  </si>
  <si>
    <t>BEECH FOREST</t>
  </si>
  <si>
    <t>FERGUSON</t>
  </si>
  <si>
    <t>GELLIBRAND LOWER</t>
  </si>
  <si>
    <t>WATTLE HILL</t>
  </si>
  <si>
    <t>WEEAPROINAH</t>
  </si>
  <si>
    <t>WYELANGTA</t>
  </si>
  <si>
    <t>YUULONG</t>
  </si>
  <si>
    <t>GLENAIRE</t>
  </si>
  <si>
    <t>HORDERN VALE</t>
  </si>
  <si>
    <t>JOHANNA</t>
  </si>
  <si>
    <t>LAVERS HILL</t>
  </si>
  <si>
    <t>CARLISLE RIVER</t>
  </si>
  <si>
    <t>CHAPPLE VALE</t>
  </si>
  <si>
    <t>GELLIBRAND</t>
  </si>
  <si>
    <t>KENNEDYS CREEK</t>
  </si>
  <si>
    <t>BUCKLEY</t>
  </si>
  <si>
    <t>GHERANG</t>
  </si>
  <si>
    <t>MODEWARRE</t>
  </si>
  <si>
    <t>MORIAC</t>
  </si>
  <si>
    <t>MOUNT MORIAC</t>
  </si>
  <si>
    <t>PARAPARAP</t>
  </si>
  <si>
    <t>BAMBRA</t>
  </si>
  <si>
    <t>OMBERSLEY</t>
  </si>
  <si>
    <t>WENSLEYDALE</t>
  </si>
  <si>
    <t>WINCHELSEA</t>
  </si>
  <si>
    <t>WINCHELSEA SOUTH</t>
  </si>
  <si>
    <t>WURDIBOLUC</t>
  </si>
  <si>
    <t>BIRREGURRA</t>
  </si>
  <si>
    <t>BARWON DOWNS</t>
  </si>
  <si>
    <t>GERANGAMETE</t>
  </si>
  <si>
    <t>MURROON</t>
  </si>
  <si>
    <t>WARNCOORT</t>
  </si>
  <si>
    <t>WHOOREL</t>
  </si>
  <si>
    <t>ALVIE</t>
  </si>
  <si>
    <t>BALINTORE</t>
  </si>
  <si>
    <t>BARONGAROOK</t>
  </si>
  <si>
    <t>BARONGAROOK WEST</t>
  </si>
  <si>
    <t>BARRAMUNGA</t>
  </si>
  <si>
    <t>CORAGULAC</t>
  </si>
  <si>
    <t>CORUNNUN</t>
  </si>
  <si>
    <t>DREEITE</t>
  </si>
  <si>
    <t>DREEITE SOUTH</t>
  </si>
  <si>
    <t>IRREWARRA</t>
  </si>
  <si>
    <t>IRREWILLIPE</t>
  </si>
  <si>
    <t>IRREWILLIPE EAST</t>
  </si>
  <si>
    <t>KAWARREN</t>
  </si>
  <si>
    <t>LARPENT</t>
  </si>
  <si>
    <t>NALANGIL</t>
  </si>
  <si>
    <t>ONDIT</t>
  </si>
  <si>
    <t>PIRRON YALLOCK</t>
  </si>
  <si>
    <t>POMBORNEIT EAST</t>
  </si>
  <si>
    <t>SWAN MARSH</t>
  </si>
  <si>
    <t>TANYBRYN</t>
  </si>
  <si>
    <t>WARRION</t>
  </si>
  <si>
    <t>WOOL WOOL</t>
  </si>
  <si>
    <t>YEO</t>
  </si>
  <si>
    <t>YEODENE</t>
  </si>
  <si>
    <t>COLAC</t>
  </si>
  <si>
    <t>COLAC EAST</t>
  </si>
  <si>
    <t>COLAC WEST</t>
  </si>
  <si>
    <t>ELLIMINYT</t>
  </si>
  <si>
    <t>BEEAC</t>
  </si>
  <si>
    <t>CUNDARE</t>
  </si>
  <si>
    <t>CUNDARE NORTH</t>
  </si>
  <si>
    <t>EURACK</t>
  </si>
  <si>
    <t>WEERING</t>
  </si>
  <si>
    <t>COROROOKE</t>
  </si>
  <si>
    <t>BOOKAAR</t>
  </si>
  <si>
    <t>BOSTOCKS CREEK</t>
  </si>
  <si>
    <t>BUNGADOR</t>
  </si>
  <si>
    <t>CARPENDEIT</t>
  </si>
  <si>
    <t>CHOCOLYN</t>
  </si>
  <si>
    <t>GNOTUK</t>
  </si>
  <si>
    <t>KARIAH</t>
  </si>
  <si>
    <t>KOALLAH</t>
  </si>
  <si>
    <t>LESLIE MANOR</t>
  </si>
  <si>
    <t>POMBORNEIT</t>
  </si>
  <si>
    <t>POMBORNEIT NORTH</t>
  </si>
  <si>
    <t>SKIBO</t>
  </si>
  <si>
    <t>SOUTH PURRUMBETE</t>
  </si>
  <si>
    <t>STONYFORD</t>
  </si>
  <si>
    <t>TANDAROOK</t>
  </si>
  <si>
    <t>TESBURY</t>
  </si>
  <si>
    <t>WEERITE</t>
  </si>
  <si>
    <t>TERANG</t>
  </si>
  <si>
    <t>BOORCAN</t>
  </si>
  <si>
    <t>CUDGEE</t>
  </si>
  <si>
    <t>DIXIE</t>
  </si>
  <si>
    <t>ECKLIN SOUTH</t>
  </si>
  <si>
    <t>FRAMLINGHAM</t>
  </si>
  <si>
    <t>FRAMLINGHAM EAST</t>
  </si>
  <si>
    <t>GARVOC</t>
  </si>
  <si>
    <t>GLENORMISTON</t>
  </si>
  <si>
    <t>GLENORMISTON NORTH</t>
  </si>
  <si>
    <t>GLENORMISTON SOUTH</t>
  </si>
  <si>
    <t>KOLORA</t>
  </si>
  <si>
    <t>LAANG</t>
  </si>
  <si>
    <t>NOORAT</t>
  </si>
  <si>
    <t>NOORAT EAST</t>
  </si>
  <si>
    <t>PANMURE</t>
  </si>
  <si>
    <t>TAROON</t>
  </si>
  <si>
    <t>THE SISTERS</t>
  </si>
  <si>
    <t>BULLAHARRE</t>
  </si>
  <si>
    <t>COBDEN</t>
  </si>
  <si>
    <t>COBRICO</t>
  </si>
  <si>
    <t>ELINGAMITE</t>
  </si>
  <si>
    <t>ELINGAMITE NORTH</t>
  </si>
  <si>
    <t>GLENFYNE</t>
  </si>
  <si>
    <t>JANCOURT</t>
  </si>
  <si>
    <t>JANCOURT EAST</t>
  </si>
  <si>
    <t>NAROGHID</t>
  </si>
  <si>
    <t>AYRFORD</t>
  </si>
  <si>
    <t>BRUCKNELL</t>
  </si>
  <si>
    <t>COORIEMUNGLE</t>
  </si>
  <si>
    <t>COWLEYS CREEK</t>
  </si>
  <si>
    <t>CURDIE VALE</t>
  </si>
  <si>
    <t>CURDIES RIVER</t>
  </si>
  <si>
    <t>CURDIEVALE</t>
  </si>
  <si>
    <t>HEYTESBURY LOWER</t>
  </si>
  <si>
    <t>NEWFIELD</t>
  </si>
  <si>
    <t>NIRRANDA</t>
  </si>
  <si>
    <t>NIRRANDA EAST</t>
  </si>
  <si>
    <t>NIRRANDA SOUTH</t>
  </si>
  <si>
    <t>NULLAWARRE</t>
  </si>
  <si>
    <t>NULLAWARRE EAST</t>
  </si>
  <si>
    <t>NULLAWARRE NORTH</t>
  </si>
  <si>
    <t>PAARATTE</t>
  </si>
  <si>
    <t>THE COVE</t>
  </si>
  <si>
    <t>TIMBOON</t>
  </si>
  <si>
    <t>TIMBOON WEST</t>
  </si>
  <si>
    <t>PORT CAMPBELL</t>
  </si>
  <si>
    <t>PRINCETOWN</t>
  </si>
  <si>
    <t>WAARRE</t>
  </si>
  <si>
    <t>PETERBOROUGH</t>
  </si>
  <si>
    <t>DUNDONNELL</t>
  </si>
  <si>
    <t>PURA PURA</t>
  </si>
  <si>
    <t>WOORNDOO</t>
  </si>
  <si>
    <t>CARAMUT</t>
  </si>
  <si>
    <t>MAILER FLAT</t>
  </si>
  <si>
    <t>MAILORS FLAT</t>
  </si>
  <si>
    <t>MINJAH</t>
  </si>
  <si>
    <t>WOOLSTHORPE</t>
  </si>
  <si>
    <t>ALLANSFORD</t>
  </si>
  <si>
    <t>MEPUNGA</t>
  </si>
  <si>
    <t>MEPUNGA EAST</t>
  </si>
  <si>
    <t>MEPUNGA WEST</t>
  </si>
  <si>
    <t>NARINGAL</t>
  </si>
  <si>
    <t>NARINGAL EAST</t>
  </si>
  <si>
    <t>PURNIM</t>
  </si>
  <si>
    <t>PURNIM WEST</t>
  </si>
  <si>
    <t>BALLANGEICH</t>
  </si>
  <si>
    <t>WANGOOM</t>
  </si>
  <si>
    <t>DENNINGTON</t>
  </si>
  <si>
    <t>WARRNAMBOOL</t>
  </si>
  <si>
    <t>WARRNAMBOOL EAST</t>
  </si>
  <si>
    <t>WARRNAMBOOL WEST</t>
  </si>
  <si>
    <t>BUSHFIELD</t>
  </si>
  <si>
    <t>GRASSMERE</t>
  </si>
  <si>
    <t>WINSLOW</t>
  </si>
  <si>
    <t>ILLOWA</t>
  </si>
  <si>
    <t>KOROIT</t>
  </si>
  <si>
    <t>CROSSLEY</t>
  </si>
  <si>
    <t>KILLARNEY</t>
  </si>
  <si>
    <t>KIRKSTALL</t>
  </si>
  <si>
    <t>SOUTHERN CROSS</t>
  </si>
  <si>
    <t>TARRONE</t>
  </si>
  <si>
    <t>TOWER HILL</t>
  </si>
  <si>
    <t>WARRONG</t>
  </si>
  <si>
    <t>WILLATOOK</t>
  </si>
  <si>
    <t>YANGERY</t>
  </si>
  <si>
    <t>YARPTURK</t>
  </si>
  <si>
    <t>ORFORD</t>
  </si>
  <si>
    <t>PORT FAIRY</t>
  </si>
  <si>
    <t>NARRAWONG</t>
  </si>
  <si>
    <t>ST HELENS</t>
  </si>
  <si>
    <t>TOOLONG</t>
  </si>
  <si>
    <t>TYRENDARRA</t>
  </si>
  <si>
    <t>TYRENDARRA EAST</t>
  </si>
  <si>
    <t>YAMBUK</t>
  </si>
  <si>
    <t>CONDAH SWAMP</t>
  </si>
  <si>
    <t>KNEBSWORTH</t>
  </si>
  <si>
    <t>RIPPONHURST</t>
  </si>
  <si>
    <t>WARRABKOOK</t>
  </si>
  <si>
    <t>HAWKESDALE</t>
  </si>
  <si>
    <t>MINHAMITE</t>
  </si>
  <si>
    <t>GAZETTE</t>
  </si>
  <si>
    <t>GERRIGERRUP</t>
  </si>
  <si>
    <t>PURDEET</t>
  </si>
  <si>
    <t>TABOR</t>
  </si>
  <si>
    <t>GLENTHOMPSON</t>
  </si>
  <si>
    <t>NAREEB</t>
  </si>
  <si>
    <t>NARRAPUMELAP SOUTH</t>
  </si>
  <si>
    <t>KARABEAL</t>
  </si>
  <si>
    <t>MIRRANATWA</t>
  </si>
  <si>
    <t>MOUTAJUP</t>
  </si>
  <si>
    <t>VICTORIA POINT</t>
  </si>
  <si>
    <t>VICTORIA VALLEY</t>
  </si>
  <si>
    <t>WOODHOUSE</t>
  </si>
  <si>
    <t>BYADUK NORTH</t>
  </si>
  <si>
    <t>BOCHARA</t>
  </si>
  <si>
    <t>BUCKLEY SWAMP</t>
  </si>
  <si>
    <t>BYADUK</t>
  </si>
  <si>
    <t>CROXTON EAST</t>
  </si>
  <si>
    <t>HENSLEY PARK</t>
  </si>
  <si>
    <t>MORGIANA</t>
  </si>
  <si>
    <t>MOUNT NAPIER</t>
  </si>
  <si>
    <t>STRATHKELLAR</t>
  </si>
  <si>
    <t>TAHARA</t>
  </si>
  <si>
    <t>TARRINGTON</t>
  </si>
  <si>
    <t>WANNON</t>
  </si>
  <si>
    <t>WARRAYURE</t>
  </si>
  <si>
    <t>YATCHAW</t>
  </si>
  <si>
    <t>YULECART</t>
  </si>
  <si>
    <t>BRANXHOLME</t>
  </si>
  <si>
    <t>GRASSDALE</t>
  </si>
  <si>
    <t>BREAKAWAY CREEK</t>
  </si>
  <si>
    <t>CONDAH</t>
  </si>
  <si>
    <t>HOTSPUR</t>
  </si>
  <si>
    <t>LAKE CONDAH</t>
  </si>
  <si>
    <t>WALLACEDALE</t>
  </si>
  <si>
    <t>BESSIEBELLE</t>
  </si>
  <si>
    <t>DARTMOOR</t>
  </si>
  <si>
    <t>DRIK DRIK</t>
  </si>
  <si>
    <t>DRUMBORG</t>
  </si>
  <si>
    <t>GREENWALD</t>
  </si>
  <si>
    <t>HEYWOOD</t>
  </si>
  <si>
    <t>HOMERTON</t>
  </si>
  <si>
    <t>MILLTOWN</t>
  </si>
  <si>
    <t>MUMBANNAR</t>
  </si>
  <si>
    <t>MYAMYN</t>
  </si>
  <si>
    <t>WINNAP</t>
  </si>
  <si>
    <t>ALLESTREE</t>
  </si>
  <si>
    <t>CAPE BRIDGEWATER</t>
  </si>
  <si>
    <t>CASHMORE</t>
  </si>
  <si>
    <t>DUTTON WAY</t>
  </si>
  <si>
    <t>GORAE</t>
  </si>
  <si>
    <t>GORAE WEST</t>
  </si>
  <si>
    <t>HEATHMERE</t>
  </si>
  <si>
    <t>MOUNT RICHMOND</t>
  </si>
  <si>
    <t>PORTLAND NORTH</t>
  </si>
  <si>
    <t>PORTLAND WEST</t>
  </si>
  <si>
    <t>DIGBY</t>
  </si>
  <si>
    <t>MERINO</t>
  </si>
  <si>
    <t>TAHARA WEST</t>
  </si>
  <si>
    <t>CASTERTON</t>
  </si>
  <si>
    <t>HEATH FIELD</t>
  </si>
  <si>
    <t>PURALKA</t>
  </si>
  <si>
    <t>BAHGALLAH</t>
  </si>
  <si>
    <t>BRIMBOAL</t>
  </si>
  <si>
    <t>CARAPOOK</t>
  </si>
  <si>
    <t>CHETWYND</t>
  </si>
  <si>
    <t>DERGHOLM</t>
  </si>
  <si>
    <t>DORODONG</t>
  </si>
  <si>
    <t>DUNROBIN</t>
  </si>
  <si>
    <t>LAKE MUNDI</t>
  </si>
  <si>
    <t>LINDSAY</t>
  </si>
  <si>
    <t>MUNTHAM</t>
  </si>
  <si>
    <t>NANGEELA</t>
  </si>
  <si>
    <t>POOLAIJELO</t>
  </si>
  <si>
    <t>POWERS CREEK</t>
  </si>
  <si>
    <t>SANDFORD</t>
  </si>
  <si>
    <t>STRATHDOWNIE</t>
  </si>
  <si>
    <t>WANDO BRIDGE</t>
  </si>
  <si>
    <t>WANDO VALE</t>
  </si>
  <si>
    <t>WARROCK</t>
  </si>
  <si>
    <t>BULART</t>
  </si>
  <si>
    <t>CAVENDISH</t>
  </si>
  <si>
    <t>GLENISLA</t>
  </si>
  <si>
    <t>GRAMPIANS</t>
  </si>
  <si>
    <t>MOORALLA</t>
  </si>
  <si>
    <t>WOOHLPOOER</t>
  </si>
  <si>
    <t>BRIT BRIT</t>
  </si>
  <si>
    <t>CLOVER FLAT</t>
  </si>
  <si>
    <t>COLERAINE</t>
  </si>
  <si>
    <t>COOJAR</t>
  </si>
  <si>
    <t>CULLA</t>
  </si>
  <si>
    <t>GRINGEGALGONA</t>
  </si>
  <si>
    <t>GRITJURK</t>
  </si>
  <si>
    <t>HILGAY</t>
  </si>
  <si>
    <t>KONONGWOOTONG</t>
  </si>
  <si>
    <t>MELVILLE FOREST</t>
  </si>
  <si>
    <t>NAREEN</t>
  </si>
  <si>
    <t>PARKWOOD</t>
  </si>
  <si>
    <t>PASCHENDALE</t>
  </si>
  <si>
    <t>TAHARA BRIDGE</t>
  </si>
  <si>
    <t>TARRAYOUKYAN</t>
  </si>
  <si>
    <t>TARRENLEA</t>
  </si>
  <si>
    <t>WOOTONG VALE</t>
  </si>
  <si>
    <t>HARROW</t>
  </si>
  <si>
    <t>CHARAM</t>
  </si>
  <si>
    <t>CONNEWIRRICOO</t>
  </si>
  <si>
    <t>EDENHOPE</t>
  </si>
  <si>
    <t>JALLAKIN</t>
  </si>
  <si>
    <t>KADNOOK</t>
  </si>
  <si>
    <t>LANGKOOP</t>
  </si>
  <si>
    <t>MEEREEK</t>
  </si>
  <si>
    <t>PATYAH</t>
  </si>
  <si>
    <t>ULLSWATER</t>
  </si>
  <si>
    <t>BENAYEO</t>
  </si>
  <si>
    <t>BRINGALBERT</t>
  </si>
  <si>
    <t>HESSE</t>
  </si>
  <si>
    <t>INVERLEIGH</t>
  </si>
  <si>
    <t>WINGEEL</t>
  </si>
  <si>
    <t>CRESSY</t>
  </si>
  <si>
    <t>BERRYBANK</t>
  </si>
  <si>
    <t>DUVERNEY</t>
  </si>
  <si>
    <t>FOXHOW</t>
  </si>
  <si>
    <t>MOUNT BUTE</t>
  </si>
  <si>
    <t>DERRINALLUM</t>
  </si>
  <si>
    <t>LARRALEA</t>
  </si>
  <si>
    <t>VITE VITE</t>
  </si>
  <si>
    <t>VITE VITE NORTH</t>
  </si>
  <si>
    <t>TEESDALE</t>
  </si>
  <si>
    <t>BARUNAH PARK</t>
  </si>
  <si>
    <t>BARUNAH PLAINS</t>
  </si>
  <si>
    <t>SHELFORD</t>
  </si>
  <si>
    <t>ROKEWOOD</t>
  </si>
  <si>
    <t>BANNOCKBURN</t>
  </si>
  <si>
    <t>GHERINGHAP</t>
  </si>
  <si>
    <t>RUSSELLS BRIDGE</t>
  </si>
  <si>
    <t>SHE OAKS</t>
  </si>
  <si>
    <t>STEIGLITZ</t>
  </si>
  <si>
    <t>SUTHERLANDS CREEK</t>
  </si>
  <si>
    <t>LETHBRIDGE</t>
  </si>
  <si>
    <t>BAMGANIE</t>
  </si>
  <si>
    <t>MEREDITH</t>
  </si>
  <si>
    <t>BUNGAL</t>
  </si>
  <si>
    <t>CARGERIE</t>
  </si>
  <si>
    <t>ELAINE</t>
  </si>
  <si>
    <t>MORRISONS</t>
  </si>
  <si>
    <t>MOUNT DORAN</t>
  </si>
  <si>
    <t>BONNIE BROOK</t>
  </si>
  <si>
    <t>GRANGEFIELDS</t>
  </si>
  <si>
    <t>ROCKBANK</t>
  </si>
  <si>
    <t>THORNHILL PARK</t>
  </si>
  <si>
    <t>AINTREE</t>
  </si>
  <si>
    <t>DEANSIDE</t>
  </si>
  <si>
    <t>FRASER RISE</t>
  </si>
  <si>
    <t>HARKNESS</t>
  </si>
  <si>
    <t>KURUNJANG</t>
  </si>
  <si>
    <t>MELTON</t>
  </si>
  <si>
    <t>MELTON WEST</t>
  </si>
  <si>
    <t>TOOLERN VALE</t>
  </si>
  <si>
    <t>COBBLEBANK</t>
  </si>
  <si>
    <t>EXFORD</t>
  </si>
  <si>
    <t>EYNESBURY</t>
  </si>
  <si>
    <t>MELTON SOUTH</t>
  </si>
  <si>
    <t>STRATHTULLOH</t>
  </si>
  <si>
    <t>WEIR VIEWS</t>
  </si>
  <si>
    <t>BACCHUS MARSH</t>
  </si>
  <si>
    <t>BALLIANG</t>
  </si>
  <si>
    <t>BALLIANG EAST</t>
  </si>
  <si>
    <t>COIMADAI</t>
  </si>
  <si>
    <t>DARLEY</t>
  </si>
  <si>
    <t>HOPETOUN PARK</t>
  </si>
  <si>
    <t>LONG FOREST</t>
  </si>
  <si>
    <t>MADDINGLEY</t>
  </si>
  <si>
    <t>MERRIMU</t>
  </si>
  <si>
    <t>PARWAN</t>
  </si>
  <si>
    <t>ROWSLEY</t>
  </si>
  <si>
    <t>DALES CREEK</t>
  </si>
  <si>
    <t>KOROBEIT</t>
  </si>
  <si>
    <t>MYRNIONG</t>
  </si>
  <si>
    <t>PENTLAND HILLS</t>
  </si>
  <si>
    <t>BALLAN</t>
  </si>
  <si>
    <t>BEREMBOKE</t>
  </si>
  <si>
    <t>BLAKEVILLE</t>
  </si>
  <si>
    <t>BUNDING</t>
  </si>
  <si>
    <t>COLBROOK</t>
  </si>
  <si>
    <t>DURDIDWARRAH</t>
  </si>
  <si>
    <t>FISKVILLE</t>
  </si>
  <si>
    <t>INGLISTON</t>
  </si>
  <si>
    <t>MOUNT WALLACE</t>
  </si>
  <si>
    <t>ALFREDTON</t>
  </si>
  <si>
    <t>BAKERY HILL</t>
  </si>
  <si>
    <t>BALLARAT</t>
  </si>
  <si>
    <t>BALLARAT CENTRAL</t>
  </si>
  <si>
    <t>BALLARAT EAST</t>
  </si>
  <si>
    <t>BALLARAT NORTH</t>
  </si>
  <si>
    <t>BALLARAT WEST</t>
  </si>
  <si>
    <t>BROWN HILL</t>
  </si>
  <si>
    <t>CANADIAN</t>
  </si>
  <si>
    <t>GOLDEN POINT</t>
  </si>
  <si>
    <t>INVERMAY PARK</t>
  </si>
  <si>
    <t>LAKE WENDOUREE</t>
  </si>
  <si>
    <t>LUCAS</t>
  </si>
  <si>
    <t>MOUNT CLEAR</t>
  </si>
  <si>
    <t>MOUNT HELEN</t>
  </si>
  <si>
    <t>NERRINA</t>
  </si>
  <si>
    <t>REDAN</t>
  </si>
  <si>
    <t>SOLDIERS HILL</t>
  </si>
  <si>
    <t>SOVEREIGN HILL</t>
  </si>
  <si>
    <t>BERRINGA</t>
  </si>
  <si>
    <t>BO PEEP</t>
  </si>
  <si>
    <t>CAPE CLEAR</t>
  </si>
  <si>
    <t>CARNGHAM</t>
  </si>
  <si>
    <t>CHEPSTOWE</t>
  </si>
  <si>
    <t>HADDON</t>
  </si>
  <si>
    <t>HILLCREST</t>
  </si>
  <si>
    <t>ILLABAROOK</t>
  </si>
  <si>
    <t>LAKE BOLAC</t>
  </si>
  <si>
    <t>MININERA</t>
  </si>
  <si>
    <t>MORTCHUP</t>
  </si>
  <si>
    <t>MOUNT EMU</t>
  </si>
  <si>
    <t>NERRIN NERRIN</t>
  </si>
  <si>
    <t>NINTINGBOOL</t>
  </si>
  <si>
    <t>PIGGOREET</t>
  </si>
  <si>
    <t>PITFIELD</t>
  </si>
  <si>
    <t>ROKEWOOD JUNCTION</t>
  </si>
  <si>
    <t>ROSS CREEK</t>
  </si>
  <si>
    <t>SCARSDALE</t>
  </si>
  <si>
    <t>SMYTHES CREEK</t>
  </si>
  <si>
    <t>SMYTHESDALE</t>
  </si>
  <si>
    <t>SNAKE VALLEY</t>
  </si>
  <si>
    <t>SPRINGDALLAH</t>
  </si>
  <si>
    <t>STAFFORDSHIRE REEF</t>
  </si>
  <si>
    <t>STREATHAM</t>
  </si>
  <si>
    <t>WALLINDUC</t>
  </si>
  <si>
    <t>WESTMERE</t>
  </si>
  <si>
    <t>ADDINGTON</t>
  </si>
  <si>
    <t>BALLARAT ROADSIDE DELIVERY</t>
  </si>
  <si>
    <t>BARKSTEAD</t>
  </si>
  <si>
    <t>BLOWHARD</t>
  </si>
  <si>
    <t>BOLWARRAH</t>
  </si>
  <si>
    <t>BREWSTER</t>
  </si>
  <si>
    <t>BULLAROOK</t>
  </si>
  <si>
    <t>BUNGAREE</t>
  </si>
  <si>
    <t>BUNKERS HILL</t>
  </si>
  <si>
    <t>BURRUMBEET</t>
  </si>
  <si>
    <t>CAMBRIAN HILL</t>
  </si>
  <si>
    <t>CARDIGAN</t>
  </si>
  <si>
    <t>CARDIGAN VILLAGE</t>
  </si>
  <si>
    <t>CHAPEL FLAT</t>
  </si>
  <si>
    <t>CLARETOWN</t>
  </si>
  <si>
    <t>CLARKES HILL</t>
  </si>
  <si>
    <t>CORINDHAP</t>
  </si>
  <si>
    <t>DEAN</t>
  </si>
  <si>
    <t>DEREEL</t>
  </si>
  <si>
    <t>DUNNSTOWN</t>
  </si>
  <si>
    <t>DURHAM LEAD</t>
  </si>
  <si>
    <t>ERCILDOUNE</t>
  </si>
  <si>
    <t>GARIBALDI</t>
  </si>
  <si>
    <t>GLEN PARK</t>
  </si>
  <si>
    <t>GLENBRAE</t>
  </si>
  <si>
    <t>GONG GONG</t>
  </si>
  <si>
    <t>GRENVILLE</t>
  </si>
  <si>
    <t>INVERMAY</t>
  </si>
  <si>
    <t>LAL LAL</t>
  </si>
  <si>
    <t>LAMPLOUGH</t>
  </si>
  <si>
    <t>LANGI KAL KAL</t>
  </si>
  <si>
    <t>LEARMONTH</t>
  </si>
  <si>
    <t>LEIGH CREEK</t>
  </si>
  <si>
    <t>LEXTON</t>
  </si>
  <si>
    <t>MAGPIE</t>
  </si>
  <si>
    <t>MILLBROOK</t>
  </si>
  <si>
    <t>MINERS REST</t>
  </si>
  <si>
    <t>MITCHELL PARK</t>
  </si>
  <si>
    <t>MOLLONGGHIP</t>
  </si>
  <si>
    <t>MOUNT BOLTON</t>
  </si>
  <si>
    <t>MOUNT EGERTON</t>
  </si>
  <si>
    <t>MOUNT MERCER</t>
  </si>
  <si>
    <t>MOUNT ROWAN</t>
  </si>
  <si>
    <t>NAPOLEONS</t>
  </si>
  <si>
    <t>NAVIGATORS</t>
  </si>
  <si>
    <t>POOTILLA</t>
  </si>
  <si>
    <t>SCOTCHMANS LEAD</t>
  </si>
  <si>
    <t>SCOTSBURN</t>
  </si>
  <si>
    <t>SPRINGBANK</t>
  </si>
  <si>
    <t>SULKY</t>
  </si>
  <si>
    <t>WALLACE</t>
  </si>
  <si>
    <t>WARRENHEIP</t>
  </si>
  <si>
    <t>WAUBRA</t>
  </si>
  <si>
    <t>WEATHERBOARD</t>
  </si>
  <si>
    <t>WERNETH</t>
  </si>
  <si>
    <t>YENDON</t>
  </si>
  <si>
    <t>BALLARAT MC</t>
  </si>
  <si>
    <t>LAKE GARDENS</t>
  </si>
  <si>
    <t>WENDOUREE</t>
  </si>
  <si>
    <t>WENDOUREE VILLAGE</t>
  </si>
  <si>
    <t>DELACOMBE</t>
  </si>
  <si>
    <t>BUNINYONG</t>
  </si>
  <si>
    <t>SCOTSMANS LEAD</t>
  </si>
  <si>
    <t>YARROWEE</t>
  </si>
  <si>
    <t>WINTER VALLEY</t>
  </si>
  <si>
    <t>LINTON</t>
  </si>
  <si>
    <t>MANNIBADAR</t>
  </si>
  <si>
    <t>PITTONG</t>
  </si>
  <si>
    <t>WILLOWVALE</t>
  </si>
  <si>
    <t>BRADVALE</t>
  </si>
  <si>
    <t>CARRANBALLAC</t>
  </si>
  <si>
    <t>SKIPTON</t>
  </si>
  <si>
    <t>CRESWICK</t>
  </si>
  <si>
    <t>CRESWICK NORTH</t>
  </si>
  <si>
    <t>GLENDARUEL</t>
  </si>
  <si>
    <t>LANGDONS HILL</t>
  </si>
  <si>
    <t>MOUNT BECKWORTH</t>
  </si>
  <si>
    <t>TOURELLO</t>
  </si>
  <si>
    <t>ALLENDALE</t>
  </si>
  <si>
    <t>ASCOT</t>
  </si>
  <si>
    <t>BLAMPIED</t>
  </si>
  <si>
    <t>BROOMFIELD</t>
  </si>
  <si>
    <t>CABBAGE TREE</t>
  </si>
  <si>
    <t>COGHILLS CREEK</t>
  </si>
  <si>
    <t>GLENDONALD</t>
  </si>
  <si>
    <t>GLENDONNELL</t>
  </si>
  <si>
    <t>JOYCES CREEK</t>
  </si>
  <si>
    <t>KOOROOCHEANG</t>
  </si>
  <si>
    <t>MOUNT PROSPECT</t>
  </si>
  <si>
    <t>NEWLYN</t>
  </si>
  <si>
    <t>NEWLYN NORTH</t>
  </si>
  <si>
    <t>ROCKLYN</t>
  </si>
  <si>
    <t>SMEATON</t>
  </si>
  <si>
    <t>SMOKEY TOWN</t>
  </si>
  <si>
    <t>SMOKEYTOWN</t>
  </si>
  <si>
    <t>SPRINGMOUNT</t>
  </si>
  <si>
    <t>STRATHLEA</t>
  </si>
  <si>
    <t>ULLINA</t>
  </si>
  <si>
    <t>WERONA</t>
  </si>
  <si>
    <t>GLENGOWER</t>
  </si>
  <si>
    <t>MOUNT CAMERON</t>
  </si>
  <si>
    <t>AMHERST</t>
  </si>
  <si>
    <t>BURNBANK</t>
  </si>
  <si>
    <t>CARALULUP</t>
  </si>
  <si>
    <t>DUNACH</t>
  </si>
  <si>
    <t>EVANSFORD</t>
  </si>
  <si>
    <t>LILLICUR</t>
  </si>
  <si>
    <t>MOUNT GLASGOW</t>
  </si>
  <si>
    <t>RED LION</t>
  </si>
  <si>
    <t>TALBOT</t>
  </si>
  <si>
    <t>BEAUFORT</t>
  </si>
  <si>
    <t>CHUTE</t>
  </si>
  <si>
    <t>LAKE GOLDSMITH</t>
  </si>
  <si>
    <t>LAKE WONGAN</t>
  </si>
  <si>
    <t>MAIN LEAD</t>
  </si>
  <si>
    <t>MENA PARK</t>
  </si>
  <si>
    <t>NERRING</t>
  </si>
  <si>
    <t>SHIRLEY</t>
  </si>
  <si>
    <t>STOCKYARD HILL</t>
  </si>
  <si>
    <t>STONELEIGH</t>
  </si>
  <si>
    <t>TRAWALLA</t>
  </si>
  <si>
    <t>GREAT WESTERN</t>
  </si>
  <si>
    <t>BALLYROGAN</t>
  </si>
  <si>
    <t>BAYINDEEN</t>
  </si>
  <si>
    <t>BUANGOR</t>
  </si>
  <si>
    <t>MIDDLE CREEK</t>
  </si>
  <si>
    <t>AMPHITHEATRE</t>
  </si>
  <si>
    <t>ARARAT</t>
  </si>
  <si>
    <t>ARARAT EAST</t>
  </si>
  <si>
    <t>ARMSTRONG</t>
  </si>
  <si>
    <t>BEN NEVIS</t>
  </si>
  <si>
    <t>BULGANA</t>
  </si>
  <si>
    <t>CROWLANDS</t>
  </si>
  <si>
    <t>DENICULL CREEK</t>
  </si>
  <si>
    <t>DOBIE</t>
  </si>
  <si>
    <t>DUNNEWORTHY</t>
  </si>
  <si>
    <t>EVERSLEY</t>
  </si>
  <si>
    <t>JALLUKUR</t>
  </si>
  <si>
    <t>LANGI LOGAN</t>
  </si>
  <si>
    <t>MAROONA</t>
  </si>
  <si>
    <t>MOUNT COLE</t>
  </si>
  <si>
    <t>MOUNT COLE CREEK</t>
  </si>
  <si>
    <t>MOUNT LONARCH</t>
  </si>
  <si>
    <t>MOYSTON</t>
  </si>
  <si>
    <t>NORVAL</t>
  </si>
  <si>
    <t>RHYMNEY</t>
  </si>
  <si>
    <t>ROSSBRIDGE</t>
  </si>
  <si>
    <t>SHAYS FLAT</t>
  </si>
  <si>
    <t>WARRAK</t>
  </si>
  <si>
    <t>TATYOON</t>
  </si>
  <si>
    <t>YALLA-Y-POORA</t>
  </si>
  <si>
    <t>BORNES HILL</t>
  </si>
  <si>
    <t>MAFEKING</t>
  </si>
  <si>
    <t>STAVELY</t>
  </si>
  <si>
    <t>WATGANIA</t>
  </si>
  <si>
    <t>WICKLIFFE</t>
  </si>
  <si>
    <t>WILLAURA</t>
  </si>
  <si>
    <t>WILLAURA NORTH</t>
  </si>
  <si>
    <t>BELLELLEN</t>
  </si>
  <si>
    <t>BRIDGE INN</t>
  </si>
  <si>
    <t>MOKEPILLY</t>
  </si>
  <si>
    <t>STAWELL</t>
  </si>
  <si>
    <t>STAWELL WEST</t>
  </si>
  <si>
    <t>WINJALLOK</t>
  </si>
  <si>
    <t>BARKLY</t>
  </si>
  <si>
    <t>BOLANGUM</t>
  </si>
  <si>
    <t>CALLAWADDA</t>
  </si>
  <si>
    <t>CAMPBELLS BRIDGE</t>
  </si>
  <si>
    <t>CONCONGELLA</t>
  </si>
  <si>
    <t>DEEP LEAD</t>
  </si>
  <si>
    <t>FYANS CREEK</t>
  </si>
  <si>
    <t>GERMANIA</t>
  </si>
  <si>
    <t>GREENS CREEK</t>
  </si>
  <si>
    <t>HALLS GAP</t>
  </si>
  <si>
    <t>ILLAWARRA</t>
  </si>
  <si>
    <t>JOEL JOEL</t>
  </si>
  <si>
    <t>JOEL SOUTH</t>
  </si>
  <si>
    <t>KANYA</t>
  </si>
  <si>
    <t>LAKE FYANS</t>
  </si>
  <si>
    <t>LAKE LONSDALE</t>
  </si>
  <si>
    <t>LUBECK</t>
  </si>
  <si>
    <t>MORRL MORRL</t>
  </si>
  <si>
    <t>MOUNT DRYDEN</t>
  </si>
  <si>
    <t>POMONAL</t>
  </si>
  <si>
    <t>ROSTRON</t>
  </si>
  <si>
    <t>WAL WAL</t>
  </si>
  <si>
    <t>WALLALOO</t>
  </si>
  <si>
    <t>WALLALOO EAST</t>
  </si>
  <si>
    <t>FRENCHMANS</t>
  </si>
  <si>
    <t>LANDSBOROUGH</t>
  </si>
  <si>
    <t>LANDSBOROUGH WEST</t>
  </si>
  <si>
    <t>NAVARRE</t>
  </si>
  <si>
    <t>TULKARA</t>
  </si>
  <si>
    <t>WATTLE CREEK</t>
  </si>
  <si>
    <t>DADSWELLS BRIDGE</t>
  </si>
  <si>
    <t>GLENORCHY</t>
  </si>
  <si>
    <t>LEDCOURT</t>
  </si>
  <si>
    <t>RIACHELLA</t>
  </si>
  <si>
    <t>ROSES GAP</t>
  </si>
  <si>
    <t>MARNOO</t>
  </si>
  <si>
    <t>MARNOO WEST</t>
  </si>
  <si>
    <t>BANYENA</t>
  </si>
  <si>
    <t>RUPANYUP</t>
  </si>
  <si>
    <t>KEWELL</t>
  </si>
  <si>
    <t>MURTOA</t>
  </si>
  <si>
    <t>BRIM</t>
  </si>
  <si>
    <t>BOOLITE</t>
  </si>
  <si>
    <t>MINYIP</t>
  </si>
  <si>
    <t>SHEEP HILLS</t>
  </si>
  <si>
    <t>AILSA</t>
  </si>
  <si>
    <t>ANGIP</t>
  </si>
  <si>
    <t>AUBREY</t>
  </si>
  <si>
    <t>BANGERANG</t>
  </si>
  <si>
    <t>CANNUM</t>
  </si>
  <si>
    <t>CRYMELON</t>
  </si>
  <si>
    <t>KELLALAC</t>
  </si>
  <si>
    <t>LAH</t>
  </si>
  <si>
    <t>WARRACKNABEAL</t>
  </si>
  <si>
    <t>WILKUR</t>
  </si>
  <si>
    <t>WILLENABRINA</t>
  </si>
  <si>
    <t>BEULAH</t>
  </si>
  <si>
    <t>KENMARE</t>
  </si>
  <si>
    <t>REEDY DAM</t>
  </si>
  <si>
    <t>HOPETOUN</t>
  </si>
  <si>
    <t>HOPEVALE</t>
  </si>
  <si>
    <t>YARTO</t>
  </si>
  <si>
    <t>JUNG</t>
  </si>
  <si>
    <t>LONGERENONG</t>
  </si>
  <si>
    <t>BRIMPAEN</t>
  </si>
  <si>
    <t>HORSHAM</t>
  </si>
  <si>
    <t>HORSHAM WEST</t>
  </si>
  <si>
    <t>ST HELENS PLAINS</t>
  </si>
  <si>
    <t>WARTOOK</t>
  </si>
  <si>
    <t>WONWONDAH EAST</t>
  </si>
  <si>
    <t>WONWONDAH SOUTH</t>
  </si>
  <si>
    <t>BUNGALALLY</t>
  </si>
  <si>
    <t>CHERRYPOOL</t>
  </si>
  <si>
    <t>CLEAR LAKE</t>
  </si>
  <si>
    <t>CONNANGORACH</t>
  </si>
  <si>
    <t>DAHLEN</t>
  </si>
  <si>
    <t>DOOEN</t>
  </si>
  <si>
    <t>DOUGLAS</t>
  </si>
  <si>
    <t>DRUNG</t>
  </si>
  <si>
    <t>GREEN LAKE</t>
  </si>
  <si>
    <t>GYMBOWEN</t>
  </si>
  <si>
    <t>HAVEN</t>
  </si>
  <si>
    <t>JALLUMBA</t>
  </si>
  <si>
    <t>JILPANGER</t>
  </si>
  <si>
    <t>KALKEE</t>
  </si>
  <si>
    <t>KANAGULK</t>
  </si>
  <si>
    <t>KARNAK</t>
  </si>
  <si>
    <t>LAHARUM</t>
  </si>
  <si>
    <t>LOWER NORTON</t>
  </si>
  <si>
    <t>MCKENZIE CREEK</t>
  </si>
  <si>
    <t>MIGA LAKE</t>
  </si>
  <si>
    <t>MITRE</t>
  </si>
  <si>
    <t>MOCKINYA</t>
  </si>
  <si>
    <t>MURRA WARRA</t>
  </si>
  <si>
    <t>NORADJUHA</t>
  </si>
  <si>
    <t>NURCOUNG</t>
  </si>
  <si>
    <t>NURRABIEL</t>
  </si>
  <si>
    <t>PIMPINIO</t>
  </si>
  <si>
    <t>QUANTONG</t>
  </si>
  <si>
    <t>REMLAW</t>
  </si>
  <si>
    <t>ROCKLANDS</t>
  </si>
  <si>
    <t>TELANGATUK EAST</t>
  </si>
  <si>
    <t>TOOAN</t>
  </si>
  <si>
    <t>TOOLONDO</t>
  </si>
  <si>
    <t>VECTIS</t>
  </si>
  <si>
    <t>WAIL</t>
  </si>
  <si>
    <t>WALLUP</t>
  </si>
  <si>
    <t>WOMBELANO</t>
  </si>
  <si>
    <t>WONWONDAH</t>
  </si>
  <si>
    <t>ZUMSTEINS</t>
  </si>
  <si>
    <t>ENGLEFIELD</t>
  </si>
  <si>
    <t>GATUM</t>
  </si>
  <si>
    <t>PIGEON PONDS</t>
  </si>
  <si>
    <t>VASEY</t>
  </si>
  <si>
    <t>ARAPILES</t>
  </si>
  <si>
    <t>DUCHEMBEGARRA</t>
  </si>
  <si>
    <t>GRASS FLAT</t>
  </si>
  <si>
    <t>NATIMUK</t>
  </si>
  <si>
    <t>GOROKE</t>
  </si>
  <si>
    <t>MINIMAY</t>
  </si>
  <si>
    <t>NEUARPURR</t>
  </si>
  <si>
    <t>OZENKADNOOK</t>
  </si>
  <si>
    <t>PERONNE</t>
  </si>
  <si>
    <t>ANTWERP</t>
  </si>
  <si>
    <t>DIMBOOLA</t>
  </si>
  <si>
    <t>TARRANYURK</t>
  </si>
  <si>
    <t>MIRAM</t>
  </si>
  <si>
    <t>GERANG GERUNG</t>
  </si>
  <si>
    <t>GLENLEE</t>
  </si>
  <si>
    <t>KIATA</t>
  </si>
  <si>
    <t>LAWLOIT</t>
  </si>
  <si>
    <t>LITTLE DESERT</t>
  </si>
  <si>
    <t>LORQUON</t>
  </si>
  <si>
    <t>NETHERBY</t>
  </si>
  <si>
    <t>NHILL</t>
  </si>
  <si>
    <t>YANAC</t>
  </si>
  <si>
    <t>KANIVA</t>
  </si>
  <si>
    <t>LILLIMUR</t>
  </si>
  <si>
    <t>SERVICETON</t>
  </si>
  <si>
    <t>TELOPEA DOWNS</t>
  </si>
  <si>
    <t>JEPARIT</t>
  </si>
  <si>
    <t>LAKE HINDMARSH</t>
  </si>
  <si>
    <t>ALBACUTYA</t>
  </si>
  <si>
    <t>RAINBOW</t>
  </si>
  <si>
    <t>YAAPEET</t>
  </si>
  <si>
    <t>DIGGERS REST</t>
  </si>
  <si>
    <t>SUNBURY</t>
  </si>
  <si>
    <t>WILDWOOD</t>
  </si>
  <si>
    <t>CLARKEFIELD</t>
  </si>
  <si>
    <t>RIDDELLS CREEK</t>
  </si>
  <si>
    <t>BOLINDA</t>
  </si>
  <si>
    <t>MONEGEETTA</t>
  </si>
  <si>
    <t>CHEROKEE</t>
  </si>
  <si>
    <t>KERRIE</t>
  </si>
  <si>
    <t>ROMSEY</t>
  </si>
  <si>
    <t>BENLOCH</t>
  </si>
  <si>
    <t>GOLDIE</t>
  </si>
  <si>
    <t>LANCEFIELD</t>
  </si>
  <si>
    <t>NULLA VALE</t>
  </si>
  <si>
    <t>BULLENGAROOK</t>
  </si>
  <si>
    <t>GISBORNE</t>
  </si>
  <si>
    <t>GISBORNE SOUTH</t>
  </si>
  <si>
    <t>NEW GISBORNE</t>
  </si>
  <si>
    <t>MACEDON</t>
  </si>
  <si>
    <t>MOUNT MACEDON</t>
  </si>
  <si>
    <t>ASHBOURNE</t>
  </si>
  <si>
    <t>CADELLO</t>
  </si>
  <si>
    <t>CARLSRUHE</t>
  </si>
  <si>
    <t>COBAW</t>
  </si>
  <si>
    <t>HESKET</t>
  </si>
  <si>
    <t>NEWHAM</t>
  </si>
  <si>
    <t>ROCHFORD</t>
  </si>
  <si>
    <t>WOODEND</t>
  </si>
  <si>
    <t>WOODEND NORTH</t>
  </si>
  <si>
    <t>BARFOLD</t>
  </si>
  <si>
    <t>BAYNTON</t>
  </si>
  <si>
    <t>BAYNTON EAST</t>
  </si>
  <si>
    <t>EDGECOMBE</t>
  </si>
  <si>
    <t>GLENHOPE</t>
  </si>
  <si>
    <t>KYNETON</t>
  </si>
  <si>
    <t>KYNETON SOUTH</t>
  </si>
  <si>
    <t>LANGLEY</t>
  </si>
  <si>
    <t>LAURISTON</t>
  </si>
  <si>
    <t>LYAL</t>
  </si>
  <si>
    <t>METCALFE EAST</t>
  </si>
  <si>
    <t>MIA MIA</t>
  </si>
  <si>
    <t>PASTORIA</t>
  </si>
  <si>
    <t>PASTORIA EAST</t>
  </si>
  <si>
    <t>PIPERS CREEK</t>
  </si>
  <si>
    <t>REDESDALE</t>
  </si>
  <si>
    <t>SIDONIA</t>
  </si>
  <si>
    <t>TYLDEN</t>
  </si>
  <si>
    <t>TYLDEN SOUTH</t>
  </si>
  <si>
    <t>DRUMMOND NORTH</t>
  </si>
  <si>
    <t>MALMSBURY</t>
  </si>
  <si>
    <t>ELPHINSTONE</t>
  </si>
  <si>
    <t>METCALFE</t>
  </si>
  <si>
    <t>SUTTON GRANGE</t>
  </si>
  <si>
    <t>CASTLEMAINE</t>
  </si>
  <si>
    <t>MOONLIGHT FLAT</t>
  </si>
  <si>
    <t>BARKERS CREEK</t>
  </si>
  <si>
    <t>CAMPBELLS CREEK</t>
  </si>
  <si>
    <t>CHEWTON</t>
  </si>
  <si>
    <t>CHEWTON BUSHLANDS</t>
  </si>
  <si>
    <t>FARADAY</t>
  </si>
  <si>
    <t>FRYERSTOWN</t>
  </si>
  <si>
    <t>GLENLUCE</t>
  </si>
  <si>
    <t>GOWER</t>
  </si>
  <si>
    <t>IRISHTOWN</t>
  </si>
  <si>
    <t>MCKENZIE HILL</t>
  </si>
  <si>
    <t>MUCKLEFORD</t>
  </si>
  <si>
    <t>TARILTA</t>
  </si>
  <si>
    <t>VAUGHAN</t>
  </si>
  <si>
    <t>WOODBROOK</t>
  </si>
  <si>
    <t>YAPEEN</t>
  </si>
  <si>
    <t>HARCOURT</t>
  </si>
  <si>
    <t>HARCOURT NORTH</t>
  </si>
  <si>
    <t>RAVENSWOOD SOUTH</t>
  </si>
  <si>
    <t>BARRYS REEF</t>
  </si>
  <si>
    <t>BLACKWOOD</t>
  </si>
  <si>
    <t>FERN HILL</t>
  </si>
  <si>
    <t>LERDERDERG</t>
  </si>
  <si>
    <t>LITTLE HAMPTON</t>
  </si>
  <si>
    <t>NEWBURY</t>
  </si>
  <si>
    <t>NORTH BLACKWOOD</t>
  </si>
  <si>
    <t>TRENTHAM</t>
  </si>
  <si>
    <t>TRENTHAM EAST</t>
  </si>
  <si>
    <t>BASALT</t>
  </si>
  <si>
    <t>DAYLESFORD</t>
  </si>
  <si>
    <t>BULLARTO</t>
  </si>
  <si>
    <t>BULLARTO SOUTH</t>
  </si>
  <si>
    <t>COOMOORA</t>
  </si>
  <si>
    <t>DENVER</t>
  </si>
  <si>
    <t>DRUMMOND</t>
  </si>
  <si>
    <t>DRY DIGGINGS</t>
  </si>
  <si>
    <t>EGANSTOWN</t>
  </si>
  <si>
    <t>ELEVATED PLAINS</t>
  </si>
  <si>
    <t>FRANKLINFORD</t>
  </si>
  <si>
    <t>GLENLYON</t>
  </si>
  <si>
    <t>HEPBURN</t>
  </si>
  <si>
    <t>HEPBURN SPRINGS</t>
  </si>
  <si>
    <t>KORWEINGUBOORA</t>
  </si>
  <si>
    <t>LEONARDS HILL</t>
  </si>
  <si>
    <t>LYONVILLE</t>
  </si>
  <si>
    <t>MOUNT FRANKLIN</t>
  </si>
  <si>
    <t>MUSK</t>
  </si>
  <si>
    <t>MUSK VALE</t>
  </si>
  <si>
    <t>PORCUPINE RIDGE</t>
  </si>
  <si>
    <t>SAILORS FALLS</t>
  </si>
  <si>
    <t>SAILORS HILL</t>
  </si>
  <si>
    <t>SHEPHERDS FLAT</t>
  </si>
  <si>
    <t>SPARGO CREEK</t>
  </si>
  <si>
    <t>STRANGWAYS</t>
  </si>
  <si>
    <t>WHEATSHEAF</t>
  </si>
  <si>
    <t>YANDOIT</t>
  </si>
  <si>
    <t>YANDOIT HILLS</t>
  </si>
  <si>
    <t>MUCKLEFORD SOUTH</t>
  </si>
  <si>
    <t>WELSHMANS REEF</t>
  </si>
  <si>
    <t>BARINGHUP</t>
  </si>
  <si>
    <t>BARINGHUP WEST</t>
  </si>
  <si>
    <t>BRADFORD</t>
  </si>
  <si>
    <t>EASTVILLE</t>
  </si>
  <si>
    <t>LAANECOORIE</t>
  </si>
  <si>
    <t>NEEREMAN</t>
  </si>
  <si>
    <t>NUGGETTY</t>
  </si>
  <si>
    <t>PERKINS REEF</t>
  </si>
  <si>
    <t>PORCUPINE FLAT</t>
  </si>
  <si>
    <t>SHELBOURNE</t>
  </si>
  <si>
    <t>TARRENGOWER</t>
  </si>
  <si>
    <t>WOODSTOCK WEST</t>
  </si>
  <si>
    <t>CARISBROOK</t>
  </si>
  <si>
    <t>ADELAIDE LEAD</t>
  </si>
  <si>
    <t>ALMA</t>
  </si>
  <si>
    <t>BOWENVALE</t>
  </si>
  <si>
    <t>BUNG BONG</t>
  </si>
  <si>
    <t>COTSWOLD</t>
  </si>
  <si>
    <t>DAISY HILL</t>
  </si>
  <si>
    <t>FLAGSTAFF</t>
  </si>
  <si>
    <t>HAVELOCK</t>
  </si>
  <si>
    <t>MAJORCA</t>
  </si>
  <si>
    <t>MARYBOROUGH</t>
  </si>
  <si>
    <t>MOOLORT</t>
  </si>
  <si>
    <t>NATTE YALLOCK</t>
  </si>
  <si>
    <t>RATHSCAR</t>
  </si>
  <si>
    <t>RATHSCAR WEST</t>
  </si>
  <si>
    <t>RODBOROUGH</t>
  </si>
  <si>
    <t>SIMSON</t>
  </si>
  <si>
    <t>TIMOR WEST</t>
  </si>
  <si>
    <t>WAREEK</t>
  </si>
  <si>
    <t>MOYREISK</t>
  </si>
  <si>
    <t>ELMHURST</t>
  </si>
  <si>
    <t>GLENLOFTY</t>
  </si>
  <si>
    <t>GLENLOGIE</t>
  </si>
  <si>
    <t>GLENPATRICK</t>
  </si>
  <si>
    <t>NOWHERE CREEK</t>
  </si>
  <si>
    <t>BET BET</t>
  </si>
  <si>
    <t>BETLEY</t>
  </si>
  <si>
    <t>BROMLEY</t>
  </si>
  <si>
    <t>DUNLUCE</t>
  </si>
  <si>
    <t>EDDINGTON</t>
  </si>
  <si>
    <t>GOLDSBOROUGH</t>
  </si>
  <si>
    <t>INKERMAN</t>
  </si>
  <si>
    <t>MCINTYRE</t>
  </si>
  <si>
    <t>MOLIAGUL</t>
  </si>
  <si>
    <t>MOUNT HOOGHLY</t>
  </si>
  <si>
    <t>ARCHDALE</t>
  </si>
  <si>
    <t>ARCHDALE JUNCTION</t>
  </si>
  <si>
    <t>BEALIBA</t>
  </si>
  <si>
    <t>BURKES FLAT</t>
  </si>
  <si>
    <t>COCHRANES CREEK</t>
  </si>
  <si>
    <t>EMU</t>
  </si>
  <si>
    <t>LOGAN</t>
  </si>
  <si>
    <t>AVON PLAINS</t>
  </si>
  <si>
    <t>BEAZLEYS BRIDGE</t>
  </si>
  <si>
    <t>CARAPOOEE</t>
  </si>
  <si>
    <t>CARAPOOEE WEST</t>
  </si>
  <si>
    <t>COONOOER BRIDGE</t>
  </si>
  <si>
    <t>COONOOER WEST</t>
  </si>
  <si>
    <t>DALYENONG</t>
  </si>
  <si>
    <t>GOOROC</t>
  </si>
  <si>
    <t>GOWAR EAST</t>
  </si>
  <si>
    <t>GRAYS BRIDGE</t>
  </si>
  <si>
    <t>GRE GRE</t>
  </si>
  <si>
    <t>GRE GRE NORTH</t>
  </si>
  <si>
    <t>GRE GRE SOUTH</t>
  </si>
  <si>
    <t>KOOREH</t>
  </si>
  <si>
    <t>MARNOO EAST</t>
  </si>
  <si>
    <t>MOOLERR</t>
  </si>
  <si>
    <t>SLATY CREEK</t>
  </si>
  <si>
    <t>ST ARNAUD EAST</t>
  </si>
  <si>
    <t>ST ARNAUD NORTH</t>
  </si>
  <si>
    <t>STUART MILL</t>
  </si>
  <si>
    <t>SWANWATER</t>
  </si>
  <si>
    <t>TOTTINGTON</t>
  </si>
  <si>
    <t>TRAYNORS LAGOON</t>
  </si>
  <si>
    <t>YORK PLAINS</t>
  </si>
  <si>
    <t>BERRIMAL WEST</t>
  </si>
  <si>
    <t>DARKBONEE</t>
  </si>
  <si>
    <t>DOOBOOBETIC</t>
  </si>
  <si>
    <t>ELBERTON</t>
  </si>
  <si>
    <t>MEDLYN</t>
  </si>
  <si>
    <t>MITCHELLS HILL</t>
  </si>
  <si>
    <t>MOONAMBEL</t>
  </si>
  <si>
    <t>PERCYDALE</t>
  </si>
  <si>
    <t>ST ARNAUD</t>
  </si>
  <si>
    <t>TANWOOD</t>
  </si>
  <si>
    <t>WARRENMANG</t>
  </si>
  <si>
    <t>YAWONG HILLS</t>
  </si>
  <si>
    <t>AREEGRA</t>
  </si>
  <si>
    <t>BANYENONG</t>
  </si>
  <si>
    <t>CARRON</t>
  </si>
  <si>
    <t>COPE COPE</t>
  </si>
  <si>
    <t>CORACK</t>
  </si>
  <si>
    <t>CORACK EAST</t>
  </si>
  <si>
    <t>DONALD</t>
  </si>
  <si>
    <t>GIL GIL</t>
  </si>
  <si>
    <t>JEFFCOTT</t>
  </si>
  <si>
    <t>JEFFCOTT NORTH</t>
  </si>
  <si>
    <t>LAEN</t>
  </si>
  <si>
    <t>LAEN EAST</t>
  </si>
  <si>
    <t>LAEN NORTH</t>
  </si>
  <si>
    <t>LAKE BULOKE</t>
  </si>
  <si>
    <t>LAWLER</t>
  </si>
  <si>
    <t>LITCHFIELD</t>
  </si>
  <si>
    <t>RICH AVON</t>
  </si>
  <si>
    <t>RICH AVON EAST</t>
  </si>
  <si>
    <t>RICH AVON WEST</t>
  </si>
  <si>
    <t>SWANWATER WEST</t>
  </si>
  <si>
    <t>MASSEY</t>
  </si>
  <si>
    <t>MORTON PLAINS</t>
  </si>
  <si>
    <t>WARMUR</t>
  </si>
  <si>
    <t>WATCHEM</t>
  </si>
  <si>
    <t>WATCHEM WEST</t>
  </si>
  <si>
    <t>BALLAPUR</t>
  </si>
  <si>
    <t>BIRCHIP</t>
  </si>
  <si>
    <t>BIRCHIP WEST</t>
  </si>
  <si>
    <t>CURYO</t>
  </si>
  <si>
    <t>JIL JIL</t>
  </si>
  <si>
    <t>KARYRIE</t>
  </si>
  <si>
    <t>KINNABULLA</t>
  </si>
  <si>
    <t>MARLBED</t>
  </si>
  <si>
    <t>NARRAPORT</t>
  </si>
  <si>
    <t>WHIRILY</t>
  </si>
  <si>
    <t>BANYAN</t>
  </si>
  <si>
    <t>WATCHUPGA</t>
  </si>
  <si>
    <t>WILLANGIE</t>
  </si>
  <si>
    <t>WOOMELANG</t>
  </si>
  <si>
    <t>LASCELLES</t>
  </si>
  <si>
    <t>SPEED</t>
  </si>
  <si>
    <t>TURRIFF</t>
  </si>
  <si>
    <t>TURRIFF EAST</t>
  </si>
  <si>
    <t>TEMPY</t>
  </si>
  <si>
    <t>BIG DESERT</t>
  </si>
  <si>
    <t>BOINKA</t>
  </si>
  <si>
    <t>MITTYACK</t>
  </si>
  <si>
    <t>MURRAY-SUNSET</t>
  </si>
  <si>
    <t>OUYEN</t>
  </si>
  <si>
    <t>TORRITA</t>
  </si>
  <si>
    <t>TUTYE</t>
  </si>
  <si>
    <t>PATCHEWOLLOCK</t>
  </si>
  <si>
    <t>CARWARP</t>
  </si>
  <si>
    <t>COLIGNAN</t>
  </si>
  <si>
    <t>IRAAK</t>
  </si>
  <si>
    <t>NANGILOC</t>
  </si>
  <si>
    <t>CARDROSS</t>
  </si>
  <si>
    <t>CULLULLERAINE</t>
  </si>
  <si>
    <t>LINDSAY POINT</t>
  </si>
  <si>
    <t>MERINGUR</t>
  </si>
  <si>
    <t>MERRINEE</t>
  </si>
  <si>
    <t>MURRAY LOCK NO 9</t>
  </si>
  <si>
    <t>NEDS CORNER</t>
  </si>
  <si>
    <t>RED CLIFFS</t>
  </si>
  <si>
    <t>SUNNYCLIFFS</t>
  </si>
  <si>
    <t>WERRIMULL</t>
  </si>
  <si>
    <t>MILDURA</t>
  </si>
  <si>
    <t>MILDURA EAST</t>
  </si>
  <si>
    <t>MILDURA WEST</t>
  </si>
  <si>
    <t>HATTAH</t>
  </si>
  <si>
    <t>KOORLONG</t>
  </si>
  <si>
    <t>MILDURA CENTRE PLAZA</t>
  </si>
  <si>
    <t>MILDURA SOUTH</t>
  </si>
  <si>
    <t>NICHOLS POINT</t>
  </si>
  <si>
    <t>BIRDWOODTON</t>
  </si>
  <si>
    <t>MERBEIN</t>
  </si>
  <si>
    <t>MERBEIN SOUTH</t>
  </si>
  <si>
    <t>MERBEIN WEST</t>
  </si>
  <si>
    <t>WARGAN</t>
  </si>
  <si>
    <t>YELTA</t>
  </si>
  <si>
    <t>COWANGIE</t>
  </si>
  <si>
    <t>WALPEUP</t>
  </si>
  <si>
    <t>LINGA</t>
  </si>
  <si>
    <t>UNDERBOOL</t>
  </si>
  <si>
    <t>CARINA</t>
  </si>
  <si>
    <t>MURRAYVILLE</t>
  </si>
  <si>
    <t>PANITYA</t>
  </si>
  <si>
    <t>MARONG</t>
  </si>
  <si>
    <t>WILSONS HILL</t>
  </si>
  <si>
    <t>BRIDGEWATER</t>
  </si>
  <si>
    <t>BRIDGEWATER NORTH</t>
  </si>
  <si>
    <t>BRIDGEWATER ON LODDON</t>
  </si>
  <si>
    <t>DERBY</t>
  </si>
  <si>
    <t>LEICHARDT</t>
  </si>
  <si>
    <t>YARRABERB</t>
  </si>
  <si>
    <t>BEARS LAGOON</t>
  </si>
  <si>
    <t>BRENANAH</t>
  </si>
  <si>
    <t>BULLABUL</t>
  </si>
  <si>
    <t>GLENALBYN</t>
  </si>
  <si>
    <t>INGLEWOOD</t>
  </si>
  <si>
    <t>JARKLIN</t>
  </si>
  <si>
    <t>KINGOWER</t>
  </si>
  <si>
    <t>KURTING</t>
  </si>
  <si>
    <t>POWLETT PLAINS</t>
  </si>
  <si>
    <t>RHEOLA</t>
  </si>
  <si>
    <t>SALISBURY WEST</t>
  </si>
  <si>
    <t>SERPENTINE</t>
  </si>
  <si>
    <t>BERRIMAL</t>
  </si>
  <si>
    <t>BORUNG</t>
  </si>
  <si>
    <t>FENTONS CREEK</t>
  </si>
  <si>
    <t>FERNIHURST</t>
  </si>
  <si>
    <t>FIERY FLAT</t>
  </si>
  <si>
    <t>KURRACA</t>
  </si>
  <si>
    <t>KURRACA WEST</t>
  </si>
  <si>
    <t>MYSIA</t>
  </si>
  <si>
    <t>NINE MILE</t>
  </si>
  <si>
    <t>RICHMOND PLAINS</t>
  </si>
  <si>
    <t>SKINNERS FLAT</t>
  </si>
  <si>
    <t>WEDDERBURN JUNCTION</t>
  </si>
  <si>
    <t>WEHLA</t>
  </si>
  <si>
    <t>WOOLSHED FLAT</t>
  </si>
  <si>
    <t>WOOSANG</t>
  </si>
  <si>
    <t>KINYPANIAL</t>
  </si>
  <si>
    <t>KORONG VALE</t>
  </si>
  <si>
    <t>SOUTH KINYPANIAL</t>
  </si>
  <si>
    <t>PYALONG</t>
  </si>
  <si>
    <t>EMU FLAT</t>
  </si>
  <si>
    <t>GLENHOPE EAST</t>
  </si>
  <si>
    <t>TOOBORAC</t>
  </si>
  <si>
    <t>COSTERFIELD</t>
  </si>
  <si>
    <t>DERRINAL</t>
  </si>
  <si>
    <t>HEATHCOTE SOUTH</t>
  </si>
  <si>
    <t>KNOWSLEY</t>
  </si>
  <si>
    <t>LADYS PASS</t>
  </si>
  <si>
    <t>MOORMBOOL WEST</t>
  </si>
  <si>
    <t>MOUNT CAMEL</t>
  </si>
  <si>
    <t>REDCASTLE</t>
  </si>
  <si>
    <t>BARRAKEE</t>
  </si>
  <si>
    <t>BUCKRABANYULE</t>
  </si>
  <si>
    <t>CHIRRIP</t>
  </si>
  <si>
    <t>GRANITE FLAT</t>
  </si>
  <si>
    <t>LAKE MARMAL</t>
  </si>
  <si>
    <t>NAREEWILLOCK</t>
  </si>
  <si>
    <t>TEDDYWADDY</t>
  </si>
  <si>
    <t>TEDDYWADDY WEST</t>
  </si>
  <si>
    <t>TERRAPPEE</t>
  </si>
  <si>
    <t>WOOROONOOK</t>
  </si>
  <si>
    <t>WYCHITELLA</t>
  </si>
  <si>
    <t>WYCHITELLA NORTH</t>
  </si>
  <si>
    <t>YEUNGROON</t>
  </si>
  <si>
    <t>YEUNGROON EAST</t>
  </si>
  <si>
    <t>BUNGULUKE</t>
  </si>
  <si>
    <t>DUMOSA</t>
  </si>
  <si>
    <t>GLENLOTH</t>
  </si>
  <si>
    <t>GLENLOTH EAST</t>
  </si>
  <si>
    <t>JERUK</t>
  </si>
  <si>
    <t>NINYEUNOOK</t>
  </si>
  <si>
    <t>THALIA</t>
  </si>
  <si>
    <t>TOWANINNY</t>
  </si>
  <si>
    <t>TOWANINNY SOUTH</t>
  </si>
  <si>
    <t>WYCHEPROOF</t>
  </si>
  <si>
    <t>WYCHEPROOF SOUTH</t>
  </si>
  <si>
    <t>KALPIENUNG</t>
  </si>
  <si>
    <t>NULLAWIL</t>
  </si>
  <si>
    <t>CULGOA</t>
  </si>
  <si>
    <t>WANGIE</t>
  </si>
  <si>
    <t>WARNE</t>
  </si>
  <si>
    <t>BERRIWILLOCK</t>
  </si>
  <si>
    <t>BOIGBEAT</t>
  </si>
  <si>
    <t>BIMBOURIE</t>
  </si>
  <si>
    <t>LAKE TYRRELL</t>
  </si>
  <si>
    <t>MYALL</t>
  </si>
  <si>
    <t>NANDALY</t>
  </si>
  <si>
    <t>NINDA</t>
  </si>
  <si>
    <t>NYARRIN</t>
  </si>
  <si>
    <t>PIER MILAN</t>
  </si>
  <si>
    <t>SEA LAKE</t>
  </si>
  <si>
    <t>STRATEN</t>
  </si>
  <si>
    <t>TYENNA</t>
  </si>
  <si>
    <t>TYRRELL</t>
  </si>
  <si>
    <t>TYRRELL DOWNS</t>
  </si>
  <si>
    <t>BARRAPORT</t>
  </si>
  <si>
    <t>BARRAPORT WEST</t>
  </si>
  <si>
    <t>BOORT</t>
  </si>
  <si>
    <t>CANARY ISLAND</t>
  </si>
  <si>
    <t>CATUMNAL</t>
  </si>
  <si>
    <t>GREDGWIN</t>
  </si>
  <si>
    <t>LEAGHUR</t>
  </si>
  <si>
    <t>MINMINDIE</t>
  </si>
  <si>
    <t>YANDO</t>
  </si>
  <si>
    <t>CANNIE</t>
  </si>
  <si>
    <t>OAKVALE</t>
  </si>
  <si>
    <t>QUAMBATOOK</t>
  </si>
  <si>
    <t>COKUM</t>
  </si>
  <si>
    <t>LALBERT</t>
  </si>
  <si>
    <t>TITTYBONG</t>
  </si>
  <si>
    <t>TITYBONG</t>
  </si>
  <si>
    <t>CHINANGIN</t>
  </si>
  <si>
    <t>GOWANFORD</t>
  </si>
  <si>
    <t>MURNUNGIN</t>
  </si>
  <si>
    <t>ULTIMA</t>
  </si>
  <si>
    <t>ULTIMA EAST</t>
  </si>
  <si>
    <t>WAITCHIE</t>
  </si>
  <si>
    <t>BOLTON</t>
  </si>
  <si>
    <t>CHINKAPOOK</t>
  </si>
  <si>
    <t>COCAMBA</t>
  </si>
  <si>
    <t>GERAHMIN</t>
  </si>
  <si>
    <t>MANANGATANG</t>
  </si>
  <si>
    <t>TUROAR</t>
  </si>
  <si>
    <t>WINNAMBOOL</t>
  </si>
  <si>
    <t>ANNUELLO</t>
  </si>
  <si>
    <t>BANNERTON</t>
  </si>
  <si>
    <t>LIPAROO</t>
  </si>
  <si>
    <t>ROBINVALE</t>
  </si>
  <si>
    <t>ROBINVALE IRRIGATION DISTRICT SECTION B</t>
  </si>
  <si>
    <t>ROBINVALE IRRIGATION DISTRICT SECTION C</t>
  </si>
  <si>
    <t>ROBINVALE IRRIGATION DISTRICT SECTION D</t>
  </si>
  <si>
    <t>ROBINVALE IRRIGATION DISTRICT SECTION E</t>
  </si>
  <si>
    <t>TOL TOL</t>
  </si>
  <si>
    <t>WANDOWN</t>
  </si>
  <si>
    <t>WEMEN</t>
  </si>
  <si>
    <t>BENDIGO</t>
  </si>
  <si>
    <t>BENDIGO SOUTH</t>
  </si>
  <si>
    <t>DIAMOND HILL</t>
  </si>
  <si>
    <t>EAST BENDIGO</t>
  </si>
  <si>
    <t>FLORA HILL</t>
  </si>
  <si>
    <t>KENNINGTON</t>
  </si>
  <si>
    <t>LONG GULLY</t>
  </si>
  <si>
    <t>NORTH BENDIGO</t>
  </si>
  <si>
    <t>QUARRY HILL</t>
  </si>
  <si>
    <t>SANDHURST EAST</t>
  </si>
  <si>
    <t>SPRING GULLY</t>
  </si>
  <si>
    <t>STRATHDALE</t>
  </si>
  <si>
    <t>TYSONS REEF</t>
  </si>
  <si>
    <t>WEST BENDIGO</t>
  </si>
  <si>
    <t>WHITE HILLS</t>
  </si>
  <si>
    <t>ARNOLD WEST</t>
  </si>
  <si>
    <t>AXE CREEK</t>
  </si>
  <si>
    <t>AXEDALE</t>
  </si>
  <si>
    <t>BAGSHOT</t>
  </si>
  <si>
    <t>BAGSHOT NORTH</t>
  </si>
  <si>
    <t>BENDIGO FORWARD</t>
  </si>
  <si>
    <t>CORNELLA</t>
  </si>
  <si>
    <t>CREEK VIEW</t>
  </si>
  <si>
    <t>EMU CREEK</t>
  </si>
  <si>
    <t>EPPALOCK</t>
  </si>
  <si>
    <t>EPSOM</t>
  </si>
  <si>
    <t>HUNTLY</t>
  </si>
  <si>
    <t>HUNTLY NORTH</t>
  </si>
  <si>
    <t>JUNORTOUN</t>
  </si>
  <si>
    <t>KIMBOLTON</t>
  </si>
  <si>
    <t>LAKE EPPALOCK</t>
  </si>
  <si>
    <t>LLANELLY</t>
  </si>
  <si>
    <t>LOCKWOOD</t>
  </si>
  <si>
    <t>LOCKWOOD SOUTH</t>
  </si>
  <si>
    <t>LONGLEA</t>
  </si>
  <si>
    <t>MAIDEN GULLY</t>
  </si>
  <si>
    <t>MANDURANG</t>
  </si>
  <si>
    <t>MANDURANG SOUTH</t>
  </si>
  <si>
    <t>MOSQUITO CREEK</t>
  </si>
  <si>
    <t>MURPHYS CREEK</t>
  </si>
  <si>
    <t>MYOLA EAST</t>
  </si>
  <si>
    <t>PAINSWICK</t>
  </si>
  <si>
    <t>PILCHERS BRIDGE</t>
  </si>
  <si>
    <t>SEDGWICK</t>
  </si>
  <si>
    <t>STRATHFIELDSAYE</t>
  </si>
  <si>
    <t>TARNAGULLA</t>
  </si>
  <si>
    <t>TOOLLEEN</t>
  </si>
  <si>
    <t>WAANYARRA</t>
  </si>
  <si>
    <t>WELLSFORD</t>
  </si>
  <si>
    <t>WOODSTOCK ON LODDON</t>
  </si>
  <si>
    <t>BENDIGO DC</t>
  </si>
  <si>
    <t>GOLDEN GULLY</t>
  </si>
  <si>
    <t>GOLDEN SQUARE</t>
  </si>
  <si>
    <t>LANSELL PLAZA</t>
  </si>
  <si>
    <t>SPECIMEN HILL</t>
  </si>
  <si>
    <t>CALIFORNIA GULLY</t>
  </si>
  <si>
    <t>CAMPBELLS FOREST</t>
  </si>
  <si>
    <t>COMET HILL</t>
  </si>
  <si>
    <t>EAGLEHAWK</t>
  </si>
  <si>
    <t>EAGLEHAWK NORTH</t>
  </si>
  <si>
    <t>JACKASS FLAT</t>
  </si>
  <si>
    <t>MYERS FLAT</t>
  </si>
  <si>
    <t>SAILORS GULLY</t>
  </si>
  <si>
    <t>SEBASTIAN</t>
  </si>
  <si>
    <t>WHIPSTICK</t>
  </si>
  <si>
    <t>WOODVALE</t>
  </si>
  <si>
    <t>BARNADOWN</t>
  </si>
  <si>
    <t>FOSTERVILLE</t>
  </si>
  <si>
    <t>GOORNONG</t>
  </si>
  <si>
    <t>MUSKERRY</t>
  </si>
  <si>
    <t>MUSKERRY EAST</t>
  </si>
  <si>
    <t>BURNEWANG</t>
  </si>
  <si>
    <t>COROP WEST</t>
  </si>
  <si>
    <t>ELMORE</t>
  </si>
  <si>
    <t>HUNTER</t>
  </si>
  <si>
    <t>RUNNYMEDE</t>
  </si>
  <si>
    <t>AVONMORE</t>
  </si>
  <si>
    <t>BURRAMBOOT</t>
  </si>
  <si>
    <t>COLBINABBIN</t>
  </si>
  <si>
    <t>COROP</t>
  </si>
  <si>
    <t>GOBARUP</t>
  </si>
  <si>
    <t>LYNDALE</t>
  </si>
  <si>
    <t>MAYREEF</t>
  </si>
  <si>
    <t>BALLENDELLA</t>
  </si>
  <si>
    <t>BAMAWM</t>
  </si>
  <si>
    <t>BAMAWM EXTENSION</t>
  </si>
  <si>
    <t>BONN</t>
  </si>
  <si>
    <t>DIGGORA</t>
  </si>
  <si>
    <t>DIGGORA WEST</t>
  </si>
  <si>
    <t>FAIRY DELL</t>
  </si>
  <si>
    <t>NANNEELLA</t>
  </si>
  <si>
    <t>ROCHESTER</t>
  </si>
  <si>
    <t>ROCHESTER WEST</t>
  </si>
  <si>
    <t>THE SETTLEMENT</t>
  </si>
  <si>
    <t>TIMMERING</t>
  </si>
  <si>
    <t>TORRUMBARRY</t>
  </si>
  <si>
    <t>LOCKINGTON</t>
  </si>
  <si>
    <t>CAMPASPE WEST</t>
  </si>
  <si>
    <t>ECHUCA</t>
  </si>
  <si>
    <t>ECHUCA EAST</t>
  </si>
  <si>
    <t>ECHUCA SOUTH</t>
  </si>
  <si>
    <t>ECHUCA VILLAGE</t>
  </si>
  <si>
    <t>ECHUCA WEST</t>
  </si>
  <si>
    <t>KANYAPELLA</t>
  </si>
  <si>
    <t>MCEVOYS</t>
  </si>
  <si>
    <t>PATHO</t>
  </si>
  <si>
    <t>PATHO WEST</t>
  </si>
  <si>
    <t>ROSLYNMEAD</t>
  </si>
  <si>
    <t>SIMMIE</t>
  </si>
  <si>
    <t>WHARPARILLA</t>
  </si>
  <si>
    <t>KOTTA</t>
  </si>
  <si>
    <t>GUNBOWER</t>
  </si>
  <si>
    <t>HORFIELD</t>
  </si>
  <si>
    <t>LEITCHVILLE</t>
  </si>
  <si>
    <t>BURKES BRIDGE</t>
  </si>
  <si>
    <t>COHUNA</t>
  </si>
  <si>
    <t>CULLEN</t>
  </si>
  <si>
    <t>DALTONS BRIDGE</t>
  </si>
  <si>
    <t>GANNAWARRA</t>
  </si>
  <si>
    <t>KEELY</t>
  </si>
  <si>
    <t>MACORNA NORTH</t>
  </si>
  <si>
    <t>MCMILLANS</t>
  </si>
  <si>
    <t>MEAD</t>
  </si>
  <si>
    <t>MINCHA WEST</t>
  </si>
  <si>
    <t>WEE WEE RUP</t>
  </si>
  <si>
    <t>AUCHMORE</t>
  </si>
  <si>
    <t>DRUMMARTIN</t>
  </si>
  <si>
    <t>KAMAROOKA</t>
  </si>
  <si>
    <t>NEILBOROUGH</t>
  </si>
  <si>
    <t>RAYWOOD</t>
  </si>
  <si>
    <t>SUMMERFIELD</t>
  </si>
  <si>
    <t>DINGEE</t>
  </si>
  <si>
    <t>KAMAROOKA NORTH</t>
  </si>
  <si>
    <t>POMPAPIEL</t>
  </si>
  <si>
    <t>TANDARRA</t>
  </si>
  <si>
    <t>YALLOOK</t>
  </si>
  <si>
    <t>MILLOO</t>
  </si>
  <si>
    <t>PIAVELLA</t>
  </si>
  <si>
    <t>PRAIRIE</t>
  </si>
  <si>
    <t>CALIVIL</t>
  </si>
  <si>
    <t>MITIAMO</t>
  </si>
  <si>
    <t>PINE GROVE EAST</t>
  </si>
  <si>
    <t>TERRICK TERRICK EAST</t>
  </si>
  <si>
    <t>BALD ROCK</t>
  </si>
  <si>
    <t>GLADFIELD</t>
  </si>
  <si>
    <t>JUNGABURRA</t>
  </si>
  <si>
    <t>LODDON VALE</t>
  </si>
  <si>
    <t>MINCHA</t>
  </si>
  <si>
    <t>MOLOGA</t>
  </si>
  <si>
    <t>PYRAMID HILL</t>
  </si>
  <si>
    <t>SYLVATERRE</t>
  </si>
  <si>
    <t>TERRICK TERRICK</t>
  </si>
  <si>
    <t>YARRAWALLA</t>
  </si>
  <si>
    <t>DURHAM OX</t>
  </si>
  <si>
    <t>APPIN SOUTH</t>
  </si>
  <si>
    <t>BAEL BAEL</t>
  </si>
  <si>
    <t>BEAUCHAMP</t>
  </si>
  <si>
    <t>BENJEROOP</t>
  </si>
  <si>
    <t>BUDGERUM EAST</t>
  </si>
  <si>
    <t>CAPELS CROSSING</t>
  </si>
  <si>
    <t>DINGWALL</t>
  </si>
  <si>
    <t>EAST YEOBURN</t>
  </si>
  <si>
    <t>FAIRLEY</t>
  </si>
  <si>
    <t>GONN CROSSING</t>
  </si>
  <si>
    <t>KERANG</t>
  </si>
  <si>
    <t>KERANG EAST</t>
  </si>
  <si>
    <t>KOROOP</t>
  </si>
  <si>
    <t>LAKE MERAN</t>
  </si>
  <si>
    <t>MACORNA</t>
  </si>
  <si>
    <t>MEERING WEST</t>
  </si>
  <si>
    <t>MILNES BRIDGE</t>
  </si>
  <si>
    <t>MURRABIT</t>
  </si>
  <si>
    <t>MURRABIT WEST</t>
  </si>
  <si>
    <t>MYSTIC PARK</t>
  </si>
  <si>
    <t>NORMANVILLE</t>
  </si>
  <si>
    <t>PINE VIEW</t>
  </si>
  <si>
    <t>REEDY LAKE</t>
  </si>
  <si>
    <t>SANDHILL LAKE</t>
  </si>
  <si>
    <t>TEAL POINT</t>
  </si>
  <si>
    <t>TRAGOWEL</t>
  </si>
  <si>
    <t>KOONDROOK</t>
  </si>
  <si>
    <t>LAKE CHARM</t>
  </si>
  <si>
    <t>TRESCO</t>
  </si>
  <si>
    <t>LAKE BOGA</t>
  </si>
  <si>
    <t>TRESCO WEST</t>
  </si>
  <si>
    <t>CASTLE DONNINGTON</t>
  </si>
  <si>
    <t>CHILLINGOLLAH</t>
  </si>
  <si>
    <t>FISH POINT</t>
  </si>
  <si>
    <t>GOSCHEN</t>
  </si>
  <si>
    <t>KUNAT</t>
  </si>
  <si>
    <t>MEATIAN</t>
  </si>
  <si>
    <t>NOWIE</t>
  </si>
  <si>
    <t>NYRRABY</t>
  </si>
  <si>
    <t>PIRA</t>
  </si>
  <si>
    <t>POLISBET</t>
  </si>
  <si>
    <t>SWAN HILL</t>
  </si>
  <si>
    <t>SWAN HILL PIONEER</t>
  </si>
  <si>
    <t>SWAN HILL WEST</t>
  </si>
  <si>
    <t>WINLATON</t>
  </si>
  <si>
    <t>MURRAWEE</t>
  </si>
  <si>
    <t>MURRAYDALE</t>
  </si>
  <si>
    <t>PENTAL ISLAND</t>
  </si>
  <si>
    <t>TYNTYNDER</t>
  </si>
  <si>
    <t>TYNTYNDER SOUTH</t>
  </si>
  <si>
    <t>WOORINEN SOUTH</t>
  </si>
  <si>
    <t>WOORINEN</t>
  </si>
  <si>
    <t>WOORINEN NORTH</t>
  </si>
  <si>
    <t>BEVERFORD</t>
  </si>
  <si>
    <t>VINIFERA</t>
  </si>
  <si>
    <t>NYAH</t>
  </si>
  <si>
    <t>NYAH WEST</t>
  </si>
  <si>
    <t>MIRALIE</t>
  </si>
  <si>
    <t>TOWAN</t>
  </si>
  <si>
    <t>WOOD WOOD</t>
  </si>
  <si>
    <t>KENLEY</t>
  </si>
  <si>
    <t>KOOLOONONG</t>
  </si>
  <si>
    <t>LAKE POWELL</t>
  </si>
  <si>
    <t>NARRUNG</t>
  </si>
  <si>
    <t>NATYA</t>
  </si>
  <si>
    <t>PIANGIL</t>
  </si>
  <si>
    <t>BOUNDARY BEND</t>
  </si>
  <si>
    <t>TABILK</t>
  </si>
  <si>
    <t>BAILIESTON</t>
  </si>
  <si>
    <t>GOULBURN WEIR</t>
  </si>
  <si>
    <t>GRAYTOWN</t>
  </si>
  <si>
    <t>KIRWANS BRIDGE</t>
  </si>
  <si>
    <t>MITCHELLSTOWN</t>
  </si>
  <si>
    <t>NAGAMBIE</t>
  </si>
  <si>
    <t>WAHRING</t>
  </si>
  <si>
    <t>WIRRATE</t>
  </si>
  <si>
    <t>DHURRINGILE</t>
  </si>
  <si>
    <t>MOORILIM</t>
  </si>
  <si>
    <t>MURCHISON</t>
  </si>
  <si>
    <t>MURCHISON EAST</t>
  </si>
  <si>
    <t>MURCHISON NORTH</t>
  </si>
  <si>
    <t>MOORA</t>
  </si>
  <si>
    <t>RUSHWORTH</t>
  </si>
  <si>
    <t>WANALTA</t>
  </si>
  <si>
    <t>WARANGA</t>
  </si>
  <si>
    <t>WARANGA SHORES</t>
  </si>
  <si>
    <t>WHROO</t>
  </si>
  <si>
    <t>TOOLAMBA</t>
  </si>
  <si>
    <t>TOOLAMBA WEST</t>
  </si>
  <si>
    <t>GILLIESTON</t>
  </si>
  <si>
    <t>GIRGARRE EAST</t>
  </si>
  <si>
    <t>HARSTON</t>
  </si>
  <si>
    <t>MOOROOPNA NORTH WEST</t>
  </si>
  <si>
    <t>TATURA</t>
  </si>
  <si>
    <t>TATURA EAST</t>
  </si>
  <si>
    <t>BYRNESIDE</t>
  </si>
  <si>
    <t>MERRIGUM</t>
  </si>
  <si>
    <t>KYABRAM</t>
  </si>
  <si>
    <t>KYABRAM SOUTH</t>
  </si>
  <si>
    <t>LANCASTER</t>
  </si>
  <si>
    <t>MOUNT SCOBIE</t>
  </si>
  <si>
    <t>ST GERMAINS</t>
  </si>
  <si>
    <t>TARIPTA</t>
  </si>
  <si>
    <t>WYUNA</t>
  </si>
  <si>
    <t>WYUNA EAST</t>
  </si>
  <si>
    <t>KOYUGA SOUTH</t>
  </si>
  <si>
    <t>KY VALLEY</t>
  </si>
  <si>
    <t>KY WEST</t>
  </si>
  <si>
    <t>KYVALLEY</t>
  </si>
  <si>
    <t>TONGALA</t>
  </si>
  <si>
    <t>YAMBUNA</t>
  </si>
  <si>
    <t>CORNELIA CREEK</t>
  </si>
  <si>
    <t>KOYUGA</t>
  </si>
  <si>
    <t>STRATHALLAN</t>
  </si>
  <si>
    <t>CARAG CARAG</t>
  </si>
  <si>
    <t>STANHOPE SOUTH</t>
  </si>
  <si>
    <t>GIRGARRE</t>
  </si>
  <si>
    <t>ARDMONA</t>
  </si>
  <si>
    <t>COOMBOONA</t>
  </si>
  <si>
    <t>MOOROOPNA</t>
  </si>
  <si>
    <t>MOOROOPNA NORTH</t>
  </si>
  <si>
    <t>UNDERA</t>
  </si>
  <si>
    <t>BENARCH</t>
  </si>
  <si>
    <t>BRANDITT</t>
  </si>
  <si>
    <t>CANIAMBO</t>
  </si>
  <si>
    <t>COLLIVER</t>
  </si>
  <si>
    <t>DUNKIRK</t>
  </si>
  <si>
    <t>SHEPPARTON</t>
  </si>
  <si>
    <t>SHEPPARTON SOUTH</t>
  </si>
  <si>
    <t>ARCADIA SOUTH</t>
  </si>
  <si>
    <t>COSGROVE</t>
  </si>
  <si>
    <t>COSGROVE SOUTH</t>
  </si>
  <si>
    <t>GRAHAMVALE</t>
  </si>
  <si>
    <t>KARRAMOMUS</t>
  </si>
  <si>
    <t>KIALLA EAST</t>
  </si>
  <si>
    <t>KIALLA WEST</t>
  </si>
  <si>
    <t>LEMNOS</t>
  </si>
  <si>
    <t>ORRVALE</t>
  </si>
  <si>
    <t>SHEPPARTON EAST</t>
  </si>
  <si>
    <t>SHEPPARTON NORTH</t>
  </si>
  <si>
    <t>TAMLEUGH WEST</t>
  </si>
  <si>
    <t>CONGUPNA</t>
  </si>
  <si>
    <t>BUNBARTHA</t>
  </si>
  <si>
    <t>INVERGORDON SOUTH</t>
  </si>
  <si>
    <t>KATANDRA</t>
  </si>
  <si>
    <t>KATANDRA WEST</t>
  </si>
  <si>
    <t>MARIONVALE</t>
  </si>
  <si>
    <t>MARUNGI</t>
  </si>
  <si>
    <t>TALLYGAROOPNA</t>
  </si>
  <si>
    <t>ZEERUST</t>
  </si>
  <si>
    <t>KAARIMBA</t>
  </si>
  <si>
    <t>MUNDOONA</t>
  </si>
  <si>
    <t>WUNGHNU</t>
  </si>
  <si>
    <t>DRUMANURE</t>
  </si>
  <si>
    <t>NARING</t>
  </si>
  <si>
    <t>NUMURKAH</t>
  </si>
  <si>
    <t>WAAIA</t>
  </si>
  <si>
    <t>YALCA</t>
  </si>
  <si>
    <t>KOTUPNA</t>
  </si>
  <si>
    <t>NATHALIA</t>
  </si>
  <si>
    <t>YIELIMA</t>
  </si>
  <si>
    <t>BARMAH</t>
  </si>
  <si>
    <t>LOWER MOIRA</t>
  </si>
  <si>
    <t>PICOLA</t>
  </si>
  <si>
    <t>PICOLA WEST</t>
  </si>
  <si>
    <t>KATUNGA</t>
  </si>
  <si>
    <t>BEARII</t>
  </si>
  <si>
    <t>MYWEE</t>
  </si>
  <si>
    <t>STRATHMERTON</t>
  </si>
  <si>
    <t>ULUPNA</t>
  </si>
  <si>
    <t>COBRAM</t>
  </si>
  <si>
    <t>BAROOGA</t>
  </si>
  <si>
    <t>COBRAM EAST</t>
  </si>
  <si>
    <t>KOONOOMOO</t>
  </si>
  <si>
    <t>LALALTY</t>
  </si>
  <si>
    <t>MUCKATAH</t>
  </si>
  <si>
    <t>YARROWEYAH</t>
  </si>
  <si>
    <t>DOOKIE</t>
  </si>
  <si>
    <t>MOUNT MAJOR</t>
  </si>
  <si>
    <t>NALINGA</t>
  </si>
  <si>
    <t>WAGGARANDALL</t>
  </si>
  <si>
    <t>WATTVILLE</t>
  </si>
  <si>
    <t>YABBA NORTH</t>
  </si>
  <si>
    <t>YABBA SOUTH</t>
  </si>
  <si>
    <t>YOUANMITE</t>
  </si>
  <si>
    <t>DOOKIE COLLEGE</t>
  </si>
  <si>
    <t>KATAMATITE</t>
  </si>
  <si>
    <t>KATAMATITE EAST</t>
  </si>
  <si>
    <t>BROADFORD</t>
  </si>
  <si>
    <t>CLONBINANE</t>
  </si>
  <si>
    <t>FLOWERDALE</t>
  </si>
  <si>
    <t>HAZELDENE</t>
  </si>
  <si>
    <t>STRATH CREEK</t>
  </si>
  <si>
    <t>SUGARLOAF CREEK</t>
  </si>
  <si>
    <t>SUNDAY CREEK</t>
  </si>
  <si>
    <t>TYAAK</t>
  </si>
  <si>
    <t>WATERFORD PARK</t>
  </si>
  <si>
    <t>TALLAROOK</t>
  </si>
  <si>
    <t>CAVEAT</t>
  </si>
  <si>
    <t>DROPMORE</t>
  </si>
  <si>
    <t>DYSART</t>
  </si>
  <si>
    <t>HIGHLANDS</t>
  </si>
  <si>
    <t>HILLDENE</t>
  </si>
  <si>
    <t>KERRISDALE</t>
  </si>
  <si>
    <t>KOBYBOYN</t>
  </si>
  <si>
    <t>SEYMOUR</t>
  </si>
  <si>
    <t>SEYMOUR SOUTH</t>
  </si>
  <si>
    <t>TRAWOOL</t>
  </si>
  <si>
    <t>WHITEHEADS CREEK</t>
  </si>
  <si>
    <t>PUCKAPUNYAL</t>
  </si>
  <si>
    <t>PUCKAPUNYAL MILPO</t>
  </si>
  <si>
    <t>MANGALORE</t>
  </si>
  <si>
    <t>AVENEL</t>
  </si>
  <si>
    <t>UPTON HILL</t>
  </si>
  <si>
    <t>LONGWOOD</t>
  </si>
  <si>
    <t>PRANJIP</t>
  </si>
  <si>
    <t>BALMATTUM</t>
  </si>
  <si>
    <t>CREIGHTON</t>
  </si>
  <si>
    <t>CREIGHTONS CREEK</t>
  </si>
  <si>
    <t>EUROA</t>
  </si>
  <si>
    <t>GOORAM</t>
  </si>
  <si>
    <t>KELVIN VIEW</t>
  </si>
  <si>
    <t>KITHBROOK</t>
  </si>
  <si>
    <t>LONGWOOD EAST</t>
  </si>
  <si>
    <t>MIEPOLL</t>
  </si>
  <si>
    <t>MOGLONEMBY</t>
  </si>
  <si>
    <t>MOLKA</t>
  </si>
  <si>
    <t>RIGGS CREEK</t>
  </si>
  <si>
    <t>RUFFY</t>
  </si>
  <si>
    <t>SHEANS CREEK</t>
  </si>
  <si>
    <t>STRATHBOGIE</t>
  </si>
  <si>
    <t>TARCOMBE</t>
  </si>
  <si>
    <t>BOHO</t>
  </si>
  <si>
    <t>BOHO SOUTH</t>
  </si>
  <si>
    <t>CREEK JUNCTION</t>
  </si>
  <si>
    <t>EARLSTON</t>
  </si>
  <si>
    <t>GOWANGARDIE</t>
  </si>
  <si>
    <t>KOONDA</t>
  </si>
  <si>
    <t>MARRAWEENEY</t>
  </si>
  <si>
    <t>TAMLEUGH</t>
  </si>
  <si>
    <t>TAMLEUGH NORTH</t>
  </si>
  <si>
    <t>UPOTIPOTPON</t>
  </si>
  <si>
    <t>VIOLET TOWN</t>
  </si>
  <si>
    <t>BADDAGINNIE</t>
  </si>
  <si>
    <t>TARNOOK</t>
  </si>
  <si>
    <t>WARRENBAYNE</t>
  </si>
  <si>
    <t>BENALLA</t>
  </si>
  <si>
    <t>BENALLA WEST</t>
  </si>
  <si>
    <t>BROKEN CREEK</t>
  </si>
  <si>
    <t>GOOMALIBEE</t>
  </si>
  <si>
    <t>KILFEERA</t>
  </si>
  <si>
    <t>LAKE MOKOAN</t>
  </si>
  <si>
    <t>LIMA</t>
  </si>
  <si>
    <t>LIMA EAST</t>
  </si>
  <si>
    <t>LIMA SOUTH</t>
  </si>
  <si>
    <t>LURG</t>
  </si>
  <si>
    <t>MOLYULLAH</t>
  </si>
  <si>
    <t>MOORNGAG</t>
  </si>
  <si>
    <t>SAMARIA</t>
  </si>
  <si>
    <t>SWANPOOL</t>
  </si>
  <si>
    <t>TATONG</t>
  </si>
  <si>
    <t>UPPER LURG</t>
  </si>
  <si>
    <t>UPPER RYANS CREEK</t>
  </si>
  <si>
    <t>WINTON NORTH</t>
  </si>
  <si>
    <t>BOWEYA</t>
  </si>
  <si>
    <t>BOWEYA NORTH</t>
  </si>
  <si>
    <t>GLENROWAN</t>
  </si>
  <si>
    <t>GLENROWAN WEST</t>
  </si>
  <si>
    <t>GRETA SOUTH</t>
  </si>
  <si>
    <t>GRETA WEST</t>
  </si>
  <si>
    <t>HANSONVILLE</t>
  </si>
  <si>
    <t>MOUNT BRUNO</t>
  </si>
  <si>
    <t>TAMINICK</t>
  </si>
  <si>
    <t>WANGARATTA</t>
  </si>
  <si>
    <t>APPIN PARK</t>
  </si>
  <si>
    <t>WANGARATTA WEST</t>
  </si>
  <si>
    <t>BOBINAWARRAH</t>
  </si>
  <si>
    <t>BOORHAMAN</t>
  </si>
  <si>
    <t>BOORHAMAN EAST</t>
  </si>
  <si>
    <t>BOWSER</t>
  </si>
  <si>
    <t>BYAWATHA</t>
  </si>
  <si>
    <t>CARBOOR</t>
  </si>
  <si>
    <t>CHESHUNT</t>
  </si>
  <si>
    <t>CHESHUNT SOUTH</t>
  </si>
  <si>
    <t>DOCKER</t>
  </si>
  <si>
    <t>DOCKERS PLAINS</t>
  </si>
  <si>
    <t>EAST WANGARATTA</t>
  </si>
  <si>
    <t>EDI</t>
  </si>
  <si>
    <t>EDI UPPER</t>
  </si>
  <si>
    <t>EVERTON</t>
  </si>
  <si>
    <t>EVERTON UPPER</t>
  </si>
  <si>
    <t>KING VALLEY</t>
  </si>
  <si>
    <t>LACEBY</t>
  </si>
  <si>
    <t>LONDRIGAN</t>
  </si>
  <si>
    <t>MARKWOOD</t>
  </si>
  <si>
    <t>MEADOW CREEK</t>
  </si>
  <si>
    <t>MILAWA</t>
  </si>
  <si>
    <t>NORTH WANGARATTA</t>
  </si>
  <si>
    <t>OXLEY FLATS</t>
  </si>
  <si>
    <t>PEECHELBA</t>
  </si>
  <si>
    <t>PEECHELBA EAST</t>
  </si>
  <si>
    <t>ROSE RIVER</t>
  </si>
  <si>
    <t>TARRAWINGEE</t>
  </si>
  <si>
    <t>WABONGA</t>
  </si>
  <si>
    <t>WALDARA</t>
  </si>
  <si>
    <t>WANGANDARY</t>
  </si>
  <si>
    <t>WANGARATTA FORWARD</t>
  </si>
  <si>
    <t>WANGARATTA SOUTH</t>
  </si>
  <si>
    <t>WHITLANDS</t>
  </si>
  <si>
    <t>BORALMA</t>
  </si>
  <si>
    <t>LILLIPUT</t>
  </si>
  <si>
    <t>NORONG</t>
  </si>
  <si>
    <t>SPRINGHURST</t>
  </si>
  <si>
    <t>CHILTERN</t>
  </si>
  <si>
    <t>CHILTERN VALLEY</t>
  </si>
  <si>
    <t>CORNISHTOWN</t>
  </si>
  <si>
    <t>INDIGO</t>
  </si>
  <si>
    <t>BOORHAMAN NORTH</t>
  </si>
  <si>
    <t>BRIMIN</t>
  </si>
  <si>
    <t>BROWNS PLAINS</t>
  </si>
  <si>
    <t>CARLYLE</t>
  </si>
  <si>
    <t>DUGAYS BRIDGE</t>
  </si>
  <si>
    <t>GOORAMADDA</t>
  </si>
  <si>
    <t>GREAT SOUTHERN</t>
  </si>
  <si>
    <t>LAKE MOODEMERE</t>
  </si>
  <si>
    <t>NORONG CENTRAL</t>
  </si>
  <si>
    <t>PRENTICE NORTH</t>
  </si>
  <si>
    <t>RUTHERGLEN</t>
  </si>
  <si>
    <t>WAHGUNYAH</t>
  </si>
  <si>
    <t>BARNAWARTHA</t>
  </si>
  <si>
    <t>BARNAWARTHA NORTH</t>
  </si>
  <si>
    <t>INDIGO UPPER</t>
  </si>
  <si>
    <t>INDIGO VALLEY</t>
  </si>
  <si>
    <t>WODONGA</t>
  </si>
  <si>
    <t>WEST WODONGA</t>
  </si>
  <si>
    <t>WODONGA PLAZA</t>
  </si>
  <si>
    <t>ALLANS FLAT</t>
  </si>
  <si>
    <t>BANDIANA</t>
  </si>
  <si>
    <t>BARANDUDA</t>
  </si>
  <si>
    <t>BELLBRIDGE</t>
  </si>
  <si>
    <t>BERRINGAMA</t>
  </si>
  <si>
    <t>BETHANGA</t>
  </si>
  <si>
    <t>BONEGILLA</t>
  </si>
  <si>
    <t>BUNGIL</t>
  </si>
  <si>
    <t>CASTLE CREEK</t>
  </si>
  <si>
    <t>CORAL BANK</t>
  </si>
  <si>
    <t>DEDERANG</t>
  </si>
  <si>
    <t>EBDEN</t>
  </si>
  <si>
    <t>GATEWAY ISLAND</t>
  </si>
  <si>
    <t>GLEN CREEK</t>
  </si>
  <si>
    <t>GUNDOWRING</t>
  </si>
  <si>
    <t>HUME WEIR</t>
  </si>
  <si>
    <t>HUON CREEK</t>
  </si>
  <si>
    <t>KANCOONA</t>
  </si>
  <si>
    <t>KANCOONA SOUTH</t>
  </si>
  <si>
    <t>KERGUNYAH</t>
  </si>
  <si>
    <t>KERGUNYAH SOUTH</t>
  </si>
  <si>
    <t>KIEWA</t>
  </si>
  <si>
    <t>LAKE HUME VILLAGE</t>
  </si>
  <si>
    <t>LENEVA</t>
  </si>
  <si>
    <t>LONE PINE</t>
  </si>
  <si>
    <t>LUCYVALE</t>
  </si>
  <si>
    <t>MONGANS BRIDGE</t>
  </si>
  <si>
    <t>MOUNT ALFRED</t>
  </si>
  <si>
    <t>OSBORNES FLAT</t>
  </si>
  <si>
    <t>RUNNING CREEK</t>
  </si>
  <si>
    <t>STAGHORN FLAT</t>
  </si>
  <si>
    <t>TALGARNO</t>
  </si>
  <si>
    <t>TANGAMBALANGA</t>
  </si>
  <si>
    <t>THOLOGOLONG</t>
  </si>
  <si>
    <t>UPPER GUNDOWRING</t>
  </si>
  <si>
    <t>WODONGA FORWARD</t>
  </si>
  <si>
    <t>BANDIANA MILPO</t>
  </si>
  <si>
    <t>CHARLEROI</t>
  </si>
  <si>
    <t>HUON</t>
  </si>
  <si>
    <t>RED BLUFF</t>
  </si>
  <si>
    <t>TAWONGA</t>
  </si>
  <si>
    <t>TAWONGA SOUTH</t>
  </si>
  <si>
    <t>BOGONG</t>
  </si>
  <si>
    <t>MOUNT BEAUTY</t>
  </si>
  <si>
    <t>NELSE</t>
  </si>
  <si>
    <t>BULLIOH</t>
  </si>
  <si>
    <t>JARVIS CREEK</t>
  </si>
  <si>
    <t>TALLANGATTA</t>
  </si>
  <si>
    <t>TALLANGATTA EAST</t>
  </si>
  <si>
    <t>DARTMOUTH</t>
  </si>
  <si>
    <t>ESKDALE</t>
  </si>
  <si>
    <t>GRANYA</t>
  </si>
  <si>
    <t>MITTA MITTA</t>
  </si>
  <si>
    <t>OLD TALLANGATTA</t>
  </si>
  <si>
    <t>SHELLEY</t>
  </si>
  <si>
    <t>TALLANDOON</t>
  </si>
  <si>
    <t>TALLANGATTA SOUTH</t>
  </si>
  <si>
    <t>TALLANGATTA VALLEY</t>
  </si>
  <si>
    <t>KOETONG</t>
  </si>
  <si>
    <t>CUDGEWA</t>
  </si>
  <si>
    <t>NARIEL VALLEY</t>
  </si>
  <si>
    <t>BIGGARA</t>
  </si>
  <si>
    <t>BRINGENBRONG</t>
  </si>
  <si>
    <t>COLAC COLAC</t>
  </si>
  <si>
    <t>CORRYONG</t>
  </si>
  <si>
    <t>THOWGLA VALLEY</t>
  </si>
  <si>
    <t>TOM GROGGIN</t>
  </si>
  <si>
    <t>TOWONG</t>
  </si>
  <si>
    <t>TOWONG UPPER</t>
  </si>
  <si>
    <t>TINTALDRA</t>
  </si>
  <si>
    <t>BURROWYE</t>
  </si>
  <si>
    <t>GUYS FOREST</t>
  </si>
  <si>
    <t>PINE MOUNTAIN</t>
  </si>
  <si>
    <t>WALWA</t>
  </si>
  <si>
    <t>RUBICON</t>
  </si>
  <si>
    <t>EILDON</t>
  </si>
  <si>
    <t>LAKE EILDON</t>
  </si>
  <si>
    <t>TAYLOR BAY</t>
  </si>
  <si>
    <t>ACHERON</t>
  </si>
  <si>
    <t>ALEXANDRA</t>
  </si>
  <si>
    <t>CATHKIN</t>
  </si>
  <si>
    <t>DEVILS RIVER</t>
  </si>
  <si>
    <t>FAWCETT</t>
  </si>
  <si>
    <t>KORIELLA</t>
  </si>
  <si>
    <t>MAINTONGOON</t>
  </si>
  <si>
    <t>TAGGERTY</t>
  </si>
  <si>
    <t>WHANREGARWEN</t>
  </si>
  <si>
    <t>ANCONA</t>
  </si>
  <si>
    <t>MERTON</t>
  </si>
  <si>
    <t>WOODFIELD</t>
  </si>
  <si>
    <t>GHIN GHIN</t>
  </si>
  <si>
    <t>GLENBURN</t>
  </si>
  <si>
    <t>HOMEWOOD</t>
  </si>
  <si>
    <t>MURRINDINDI</t>
  </si>
  <si>
    <t>YEA</t>
  </si>
  <si>
    <t>MOLESWORTH</t>
  </si>
  <si>
    <t>GOBUR</t>
  </si>
  <si>
    <t>KANUMBRA</t>
  </si>
  <si>
    <t>TERIP TERIP</t>
  </si>
  <si>
    <t>YARCK</t>
  </si>
  <si>
    <t>BONNIE DOON</t>
  </si>
  <si>
    <t>BARWITE</t>
  </si>
  <si>
    <t>MANSFIELD</t>
  </si>
  <si>
    <t>MIRIMBAH</t>
  </si>
  <si>
    <t>ARCHERTON</t>
  </si>
  <si>
    <t>BARJARG</t>
  </si>
  <si>
    <t>BOOROLITE</t>
  </si>
  <si>
    <t>BRIDGE CREEK</t>
  </si>
  <si>
    <t>DELATITE</t>
  </si>
  <si>
    <t>ENOCHS POINT</t>
  </si>
  <si>
    <t>GAFFNEYS CREEK</t>
  </si>
  <si>
    <t>GOUGHS BAY</t>
  </si>
  <si>
    <t>HOWES CREEK</t>
  </si>
  <si>
    <t>HOWQUA</t>
  </si>
  <si>
    <t>HOWQUA HILLS</t>
  </si>
  <si>
    <t>HOWQUA INLET</t>
  </si>
  <si>
    <t>JAMIESON</t>
  </si>
  <si>
    <t>KEVINGTON</t>
  </si>
  <si>
    <t>KNOCKWOOD</t>
  </si>
  <si>
    <t>MACS COVE</t>
  </si>
  <si>
    <t>MAINDAMPLE</t>
  </si>
  <si>
    <t>MATLOCK</t>
  </si>
  <si>
    <t>MERRIJIG</t>
  </si>
  <si>
    <t>MOUNT BULLER</t>
  </si>
  <si>
    <t>MOUNTAIN BAY</t>
  </si>
  <si>
    <t>NILLAHCOOTIE</t>
  </si>
  <si>
    <t>PIRIES</t>
  </si>
  <si>
    <t>SAWMILL SETTLEMENT</t>
  </si>
  <si>
    <t>TOLMIE</t>
  </si>
  <si>
    <t>WOODS POINT</t>
  </si>
  <si>
    <t>BOXWOOD</t>
  </si>
  <si>
    <t>CHESNEY VALE</t>
  </si>
  <si>
    <t>GOORAMBAT</t>
  </si>
  <si>
    <t>MAJOR PLAINS</t>
  </si>
  <si>
    <t>STEWARTON</t>
  </si>
  <si>
    <t>BUNGEET</t>
  </si>
  <si>
    <t>BUNGEET WEST</t>
  </si>
  <si>
    <t>DEVENISH</t>
  </si>
  <si>
    <t>THOONA</t>
  </si>
  <si>
    <t>ALMONDS</t>
  </si>
  <si>
    <t>LAKE ROWAN</t>
  </si>
  <si>
    <t>PELLUEBLA</t>
  </si>
  <si>
    <t>ST JAMES</t>
  </si>
  <si>
    <t>YUNDOOL</t>
  </si>
  <si>
    <t>BOOMAHNOOMOONAH</t>
  </si>
  <si>
    <t>TUNGAMAH</t>
  </si>
  <si>
    <t>WILBY</t>
  </si>
  <si>
    <t>YOUARANG</t>
  </si>
  <si>
    <t>BATHUMI</t>
  </si>
  <si>
    <t>BOOSEY</t>
  </si>
  <si>
    <t>BUNDALONG</t>
  </si>
  <si>
    <t>BUNDALONG SOUTH</t>
  </si>
  <si>
    <t>BURRAMINE</t>
  </si>
  <si>
    <t>BURRAMINE SOUTH</t>
  </si>
  <si>
    <t>ESMOND</t>
  </si>
  <si>
    <t>TELFORD</t>
  </si>
  <si>
    <t>YARRAWONGA SOUTH</t>
  </si>
  <si>
    <t>MOYHU</t>
  </si>
  <si>
    <t>MYRRHEE</t>
  </si>
  <si>
    <t>WHITFIELD</t>
  </si>
  <si>
    <t>BOWMANS FOREST</t>
  </si>
  <si>
    <t>WHOROULY</t>
  </si>
  <si>
    <t>WHOROULY EAST</t>
  </si>
  <si>
    <t>WHOROULY SOUTH</t>
  </si>
  <si>
    <t>MYRTLEFORD</t>
  </si>
  <si>
    <t>ABBEYARD</t>
  </si>
  <si>
    <t>BARWIDGEE</t>
  </si>
  <si>
    <t>BUFFALO RIVER</t>
  </si>
  <si>
    <t>DANDONGADALE</t>
  </si>
  <si>
    <t>GAPSTED</t>
  </si>
  <si>
    <t>HAVILLAH</t>
  </si>
  <si>
    <t>MERRIANG</t>
  </si>
  <si>
    <t>MERRIANG SOUTH</t>
  </si>
  <si>
    <t>MUDGEGONGA</t>
  </si>
  <si>
    <t>NUG NUG</t>
  </si>
  <si>
    <t>ROSEWHITE</t>
  </si>
  <si>
    <t>SELWYN</t>
  </si>
  <si>
    <t>WONNANGATTA</t>
  </si>
  <si>
    <t>OVENS</t>
  </si>
  <si>
    <t>EUROBIN</t>
  </si>
  <si>
    <t>BUCKLAND</t>
  </si>
  <si>
    <t>MOUNT BUFFALO</t>
  </si>
  <si>
    <t>POREPUNKAH</t>
  </si>
  <si>
    <t>BRIGHT</t>
  </si>
  <si>
    <t>FREEBURGH</t>
  </si>
  <si>
    <t>GERMANTOWN</t>
  </si>
  <si>
    <t>HARRIETVILLE</t>
  </si>
  <si>
    <t>HOTHAM HEIGHTS</t>
  </si>
  <si>
    <t>MOUNT HOTHAM</t>
  </si>
  <si>
    <t>SMOKO</t>
  </si>
  <si>
    <t>WANDILIGONG</t>
  </si>
  <si>
    <t>ELDORADO</t>
  </si>
  <si>
    <t>BAARMUTHA</t>
  </si>
  <si>
    <t>BEECHWORTH</t>
  </si>
  <si>
    <t>HURDLE FLAT</t>
  </si>
  <si>
    <t>MURMUNGEE</t>
  </si>
  <si>
    <t>SILVER CREEK</t>
  </si>
  <si>
    <t>STANLEY</t>
  </si>
  <si>
    <t>WOOLSHED</t>
  </si>
  <si>
    <t>WOORAGEE</t>
  </si>
  <si>
    <t>BRUARONG</t>
  </si>
  <si>
    <t>YACKANDANDAH</t>
  </si>
  <si>
    <t>WOLLERT</t>
  </si>
  <si>
    <t>MORANG SOUTH</t>
  </si>
  <si>
    <t>SOUTH MORANG</t>
  </si>
  <si>
    <t>BEVERIDGE</t>
  </si>
  <si>
    <t>DOREEN</t>
  </si>
  <si>
    <t>MERNDA</t>
  </si>
  <si>
    <t>YAN YEAN</t>
  </si>
  <si>
    <t>CHINTIN</t>
  </si>
  <si>
    <t>DARRAWEIT GUIM</t>
  </si>
  <si>
    <t>UPPER PLENTY</t>
  </si>
  <si>
    <t>WALLAN</t>
  </si>
  <si>
    <t>WALLAN EAST</t>
  </si>
  <si>
    <t>BRUCES CREEK</t>
  </si>
  <si>
    <t>EDEN PARK</t>
  </si>
  <si>
    <t>HUMEVALE</t>
  </si>
  <si>
    <t>KINGLAKE CENTRAL</t>
  </si>
  <si>
    <t>KINGLAKE WEST</t>
  </si>
  <si>
    <t>PHEASANT CREEK</t>
  </si>
  <si>
    <t>WHITTLESEA</t>
  </si>
  <si>
    <t>HEATHCOTE JUNCTION</t>
  </si>
  <si>
    <t>WANDONG</t>
  </si>
  <si>
    <t>PANTON HILL</t>
  </si>
  <si>
    <t>SMITHS GULLY</t>
  </si>
  <si>
    <t>BYLANDS</t>
  </si>
  <si>
    <t>KINGLAKE</t>
  </si>
  <si>
    <t>MOUNT SLIDE</t>
  </si>
  <si>
    <t>GLENAROUA</t>
  </si>
  <si>
    <t>HIGH CAMP</t>
  </si>
  <si>
    <t>KILMORE</t>
  </si>
  <si>
    <t>KILMORE EAST</t>
  </si>
  <si>
    <t>MORANDING</t>
  </si>
  <si>
    <t>TANTARABOO</t>
  </si>
  <si>
    <t>WILLOWMAVIN</t>
  </si>
  <si>
    <t>MONTROSE</t>
  </si>
  <si>
    <t>KALORAMA</t>
  </si>
  <si>
    <t>MOUNT DANDENONG</t>
  </si>
  <si>
    <t>GRUYERE</t>
  </si>
  <si>
    <t>YERING</t>
  </si>
  <si>
    <t>CHRISTMAS HILLS</t>
  </si>
  <si>
    <t>DIXONS CREEK</t>
  </si>
  <si>
    <t>STEELS CREEK</t>
  </si>
  <si>
    <t>TARRAWARRA</t>
  </si>
  <si>
    <t>YARRA GLEN</t>
  </si>
  <si>
    <t>BADGER CREEK</t>
  </si>
  <si>
    <t>CASTELLA</t>
  </si>
  <si>
    <t>CHUM CREEK</t>
  </si>
  <si>
    <t>HEALESVILLE</t>
  </si>
  <si>
    <t>HEALESVILLE MAIN STREET</t>
  </si>
  <si>
    <t>HEALESVILLE POST SHOP</t>
  </si>
  <si>
    <t>MOUNT TOOLEBEWONG</t>
  </si>
  <si>
    <t>TOOLANGI</t>
  </si>
  <si>
    <t>FERNSHAW</t>
  </si>
  <si>
    <t>NARBETHONG</t>
  </si>
  <si>
    <t>CAMBARVILLE</t>
  </si>
  <si>
    <t>MARYSVILLE</t>
  </si>
  <si>
    <t>COCKATOO</t>
  </si>
  <si>
    <t>MOUNT BURNETT</t>
  </si>
  <si>
    <t>NANGANA</t>
  </si>
  <si>
    <t>AVONSLEIGH</t>
  </si>
  <si>
    <t>CLEMATIS</t>
  </si>
  <si>
    <t>EMERALD</t>
  </si>
  <si>
    <t>MACCLESFIELD</t>
  </si>
  <si>
    <t>GEMBROOK</t>
  </si>
  <si>
    <t>TREMONT</t>
  </si>
  <si>
    <t>FERNY CREEK</t>
  </si>
  <si>
    <t>SASSAFRAS GULLY</t>
  </si>
  <si>
    <t>SHERBROOKE</t>
  </si>
  <si>
    <t>KALLISTA</t>
  </si>
  <si>
    <t>THE PATCH</t>
  </si>
  <si>
    <t>MONBULK</t>
  </si>
  <si>
    <t>SILVAN</t>
  </si>
  <si>
    <t>MOUNT EVELYN</t>
  </si>
  <si>
    <t>GILDEROY</t>
  </si>
  <si>
    <t>GLADYSDALE</t>
  </si>
  <si>
    <t>POWELLTOWN</t>
  </si>
  <si>
    <t>THREE BRIDGES</t>
  </si>
  <si>
    <t>YARRA JUNCTION</t>
  </si>
  <si>
    <t>BIG PATS CREEK</t>
  </si>
  <si>
    <t>EAST WARBURTON</t>
  </si>
  <si>
    <t>MCMAHONS CREEK</t>
  </si>
  <si>
    <t>MILLGROVE</t>
  </si>
  <si>
    <t>WARBURTON</t>
  </si>
  <si>
    <t>WESBURN</t>
  </si>
  <si>
    <t>MONASH UNIVERSITY</t>
  </si>
  <si>
    <t>ENDEAVOUR HILLS</t>
  </si>
  <si>
    <t>HALLAM</t>
  </si>
  <si>
    <t>NARRE WARREN EAST</t>
  </si>
  <si>
    <t>NARRE WARREN NORTH</t>
  </si>
  <si>
    <t>FOUNTAIN GATE</t>
  </si>
  <si>
    <t>NARRE WARREN</t>
  </si>
  <si>
    <t>NARRE WARREN SOUTH</t>
  </si>
  <si>
    <t>BERWICK</t>
  </si>
  <si>
    <t>HARKAWAY</t>
  </si>
  <si>
    <t>GUYS HILL</t>
  </si>
  <si>
    <t>BEACONSFIELD UPPER</t>
  </si>
  <si>
    <t>DEWHURST</t>
  </si>
  <si>
    <t>OFFICER</t>
  </si>
  <si>
    <t>OFFICER SOUTH</t>
  </si>
  <si>
    <t>PAKENHAM</t>
  </si>
  <si>
    <t>PAKENHAM SOUTH</t>
  </si>
  <si>
    <t>PAKENHAM UPPER</t>
  </si>
  <si>
    <t>RYTHDALE</t>
  </si>
  <si>
    <t>MARYKNOLL</t>
  </si>
  <si>
    <t>NAR NAR GOON</t>
  </si>
  <si>
    <t>NAR NAR GOON NORTH</t>
  </si>
  <si>
    <t>TYNONG</t>
  </si>
  <si>
    <t>TYNONG NORTH</t>
  </si>
  <si>
    <t>CORA LYNN</t>
  </si>
  <si>
    <t>GARFIELD</t>
  </si>
  <si>
    <t>GARFIELD NORTH</t>
  </si>
  <si>
    <t>VERVALE</t>
  </si>
  <si>
    <t>BUNYIP</t>
  </si>
  <si>
    <t>BUNYIP NORTH</t>
  </si>
  <si>
    <t>TONIMBUK</t>
  </si>
  <si>
    <t>LABERTOUCHE</t>
  </si>
  <si>
    <t>LONGWARRY</t>
  </si>
  <si>
    <t>LONGWARRY NORTH</t>
  </si>
  <si>
    <t>MODELLA</t>
  </si>
  <si>
    <t>ATHLONE</t>
  </si>
  <si>
    <t>DROUIN</t>
  </si>
  <si>
    <t>DROUIN EAST</t>
  </si>
  <si>
    <t>DROUIN SOUTH</t>
  </si>
  <si>
    <t>DROUIN WEST</t>
  </si>
  <si>
    <t>HALLORA</t>
  </si>
  <si>
    <t>JINDIVICK</t>
  </si>
  <si>
    <t>RIPPLEBROOK</t>
  </si>
  <si>
    <t>LILLICO</t>
  </si>
  <si>
    <t>WARRAGUL</t>
  </si>
  <si>
    <t>BRANDY CREEK</t>
  </si>
  <si>
    <t>BRAVINGTON</t>
  </si>
  <si>
    <t>BULN BULN</t>
  </si>
  <si>
    <t>BULN BULN EAST</t>
  </si>
  <si>
    <t>CROSSOVER</t>
  </si>
  <si>
    <t>ELLINBANK</t>
  </si>
  <si>
    <t>FERNDALE</t>
  </si>
  <si>
    <t>LARDNER</t>
  </si>
  <si>
    <t>NAYOOK</t>
  </si>
  <si>
    <t>NEERIM JUNCTION</t>
  </si>
  <si>
    <t>NEERIM NORTH</t>
  </si>
  <si>
    <t>NILMA</t>
  </si>
  <si>
    <t>NILMA NORTH</t>
  </si>
  <si>
    <t>ROKEBY</t>
  </si>
  <si>
    <t>SEAVIEW</t>
  </si>
  <si>
    <t>SHADY CREEK</t>
  </si>
  <si>
    <t>TETOORA ROAD</t>
  </si>
  <si>
    <t>TORWOOD</t>
  </si>
  <si>
    <t>WARRAGUL SOUTH</t>
  </si>
  <si>
    <t>WARRAGUL WEST</t>
  </si>
  <si>
    <t>CLOVERLEA</t>
  </si>
  <si>
    <t>DARNUM</t>
  </si>
  <si>
    <t>GAINSBOROUGH</t>
  </si>
  <si>
    <t>ALLAMBEE</t>
  </si>
  <si>
    <t>YARRAGON</t>
  </si>
  <si>
    <t>YARRAGON SOUTH</t>
  </si>
  <si>
    <t>CHILDERS</t>
  </si>
  <si>
    <t>NARRACAN</t>
  </si>
  <si>
    <t>THORPDALE SOUTH</t>
  </si>
  <si>
    <t>TRAFALGAR</t>
  </si>
  <si>
    <t>TRAFALGAR EAST</t>
  </si>
  <si>
    <t>TRAFALGAR SOUTH</t>
  </si>
  <si>
    <t>ABERFELDY</t>
  </si>
  <si>
    <t>AMOR</t>
  </si>
  <si>
    <t>BOOLA</t>
  </si>
  <si>
    <t>CARINGAL</t>
  </si>
  <si>
    <t>COALVILLE</t>
  </si>
  <si>
    <t>COOPERS CREEK</t>
  </si>
  <si>
    <t>ERICA</t>
  </si>
  <si>
    <t>FUMINA</t>
  </si>
  <si>
    <t>FUMINA SOUTH</t>
  </si>
  <si>
    <t>HERNES OAK</t>
  </si>
  <si>
    <t>JACOB CREEK</t>
  </si>
  <si>
    <t>JERICHO</t>
  </si>
  <si>
    <t>MOE</t>
  </si>
  <si>
    <t>MOE SOUTH</t>
  </si>
  <si>
    <t>MOONDARRA</t>
  </si>
  <si>
    <t>NEWBOROUGH</t>
  </si>
  <si>
    <t>NEWBOROUGH EAST</t>
  </si>
  <si>
    <t>RAWSON</t>
  </si>
  <si>
    <t>TANJIL</t>
  </si>
  <si>
    <t>TANJIL SOUTH</t>
  </si>
  <si>
    <t>THALLOO</t>
  </si>
  <si>
    <t>THALOO</t>
  </si>
  <si>
    <t>TOOMBON</t>
  </si>
  <si>
    <t>WALHALLA</t>
  </si>
  <si>
    <t>WALHALLA EAST</t>
  </si>
  <si>
    <t>WESTBURY</t>
  </si>
  <si>
    <t>WILLOW GROVE</t>
  </si>
  <si>
    <t>YALLOURN</t>
  </si>
  <si>
    <t>YALLOURN NORTH</t>
  </si>
  <si>
    <t>NEERIM</t>
  </si>
  <si>
    <t>NEERIM EAST</t>
  </si>
  <si>
    <t>NEERIM SOUTH</t>
  </si>
  <si>
    <t>ADA</t>
  </si>
  <si>
    <t>BAW BAW VILLAGE</t>
  </si>
  <si>
    <t>GENTLE ANNIE</t>
  </si>
  <si>
    <t>ICY CREEK</t>
  </si>
  <si>
    <t>LOCH VALLEY</t>
  </si>
  <si>
    <t>MT BAW BAW</t>
  </si>
  <si>
    <t>NOOJEE</t>
  </si>
  <si>
    <t>PIEDMONT</t>
  </si>
  <si>
    <t>TANJIL BREN</t>
  </si>
  <si>
    <t>TOORONGO</t>
  </si>
  <si>
    <t>VESPER</t>
  </si>
  <si>
    <t>THORPDALE</t>
  </si>
  <si>
    <t>DRIFFIELD</t>
  </si>
  <si>
    <t>HAZELWOOD</t>
  </si>
  <si>
    <t>HAZELWOOD NORTH</t>
  </si>
  <si>
    <t>HAZELWOOD SOUTH</t>
  </si>
  <si>
    <t>JEERALANG</t>
  </si>
  <si>
    <t>JEERALANG JUNCTION</t>
  </si>
  <si>
    <t>MID VALLEY</t>
  </si>
  <si>
    <t>MORWELL</t>
  </si>
  <si>
    <t>MORWELL EAST</t>
  </si>
  <si>
    <t>MORWELL UPPER</t>
  </si>
  <si>
    <t>GIPPSLAND MC</t>
  </si>
  <si>
    <t>CHURCHILL</t>
  </si>
  <si>
    <t>BLACKWARRY</t>
  </si>
  <si>
    <t>CALLIGNEE</t>
  </si>
  <si>
    <t>CALLIGNEE NORTH</t>
  </si>
  <si>
    <t>CALLIGNEE SOUTH</t>
  </si>
  <si>
    <t>CARRAJUNG</t>
  </si>
  <si>
    <t>CARRAJUNG LOWER</t>
  </si>
  <si>
    <t>CARRAJUNG SOUTH</t>
  </si>
  <si>
    <t>FLYNNS CREEK</t>
  </si>
  <si>
    <t>KOORNALLA</t>
  </si>
  <si>
    <t>LOY YANG</t>
  </si>
  <si>
    <t>MOUNT TASSIE</t>
  </si>
  <si>
    <t>TRARALGON</t>
  </si>
  <si>
    <t>TRARALGON EAST</t>
  </si>
  <si>
    <t>TRARALGON SOUTH</t>
  </si>
  <si>
    <t>TYERS</t>
  </si>
  <si>
    <t>WILLUNG SOUTH</t>
  </si>
  <si>
    <t>HIAMDALE</t>
  </si>
  <si>
    <t>NAMBROK</t>
  </si>
  <si>
    <t>WILLUNG</t>
  </si>
  <si>
    <t>GIFFARD</t>
  </si>
  <si>
    <t>GUTHRIDGE</t>
  </si>
  <si>
    <t>SALE</t>
  </si>
  <si>
    <t>SALE NORTH</t>
  </si>
  <si>
    <t>WURRUK</t>
  </si>
  <si>
    <t>BUNDALAGUAH</t>
  </si>
  <si>
    <t>CLYDEBANK</t>
  </si>
  <si>
    <t>COBAINS</t>
  </si>
  <si>
    <t>DARRIMAN</t>
  </si>
  <si>
    <t>DUTSON</t>
  </si>
  <si>
    <t>DUTSON DOWNS</t>
  </si>
  <si>
    <t>FLAMINGO BEACH</t>
  </si>
  <si>
    <t>FULHAM</t>
  </si>
  <si>
    <t>GIFFARD WEST</t>
  </si>
  <si>
    <t>GLOMAR BEACH</t>
  </si>
  <si>
    <t>GOLDEN BEACH</t>
  </si>
  <si>
    <t>KILMANY</t>
  </si>
  <si>
    <t>LAKE WELLINGTON</t>
  </si>
  <si>
    <t>LOCH SPORT</t>
  </si>
  <si>
    <t>LONGFORD</t>
  </si>
  <si>
    <t>MONTGOMERY</t>
  </si>
  <si>
    <t>MYRTLEBANK</t>
  </si>
  <si>
    <t>PEARSONDALE</t>
  </si>
  <si>
    <t>SEACOMBE</t>
  </si>
  <si>
    <t>SEASPRAY</t>
  </si>
  <si>
    <t>SOMERTON PARK</t>
  </si>
  <si>
    <t>STRADBROKE</t>
  </si>
  <si>
    <t>THE HEART</t>
  </si>
  <si>
    <t>THE HONEYSUCKLES</t>
  </si>
  <si>
    <t>EAST SALE</t>
  </si>
  <si>
    <t>EAST SALE RAAF</t>
  </si>
  <si>
    <t>SALE EAST RAAF</t>
  </si>
  <si>
    <t>GLENGARRY</t>
  </si>
  <si>
    <t>GLENGARRY NORTH</t>
  </si>
  <si>
    <t>GLENGARRY WEST</t>
  </si>
  <si>
    <t>COWWARR</t>
  </si>
  <si>
    <t>ARBUCKLE</t>
  </si>
  <si>
    <t>BILLABONG</t>
  </si>
  <si>
    <t>BURAGWONDUC</t>
  </si>
  <si>
    <t>CROOKAYAN</t>
  </si>
  <si>
    <t>DAWSON</t>
  </si>
  <si>
    <t>DENISON</t>
  </si>
  <si>
    <t>GILLUM</t>
  </si>
  <si>
    <t>GLEN FALLOCH</t>
  </si>
  <si>
    <t>GLENFALLOCH</t>
  </si>
  <si>
    <t>GLENMAGGIE</t>
  </si>
  <si>
    <t>HEYFIELD</t>
  </si>
  <si>
    <t>HOWITT PLAINS</t>
  </si>
  <si>
    <t>LICOLA</t>
  </si>
  <si>
    <t>LICOLA NORTH</t>
  </si>
  <si>
    <t>REYNARD</t>
  </si>
  <si>
    <t>SARGOOD</t>
  </si>
  <si>
    <t>SEATON</t>
  </si>
  <si>
    <t>TAMBORITHA</t>
  </si>
  <si>
    <t>WINNINDOO</t>
  </si>
  <si>
    <t>WORROWING</t>
  </si>
  <si>
    <t>YANGOURA</t>
  </si>
  <si>
    <t>MAFFRA WEST UPPER</t>
  </si>
  <si>
    <t>MEWBURN PARK</t>
  </si>
  <si>
    <t>NEWRY</t>
  </si>
  <si>
    <t>TINAMBA</t>
  </si>
  <si>
    <t>TINAMBA WEST</t>
  </si>
  <si>
    <t>BOISDALE</t>
  </si>
  <si>
    <t>BRIAGOLONG</t>
  </si>
  <si>
    <t>BUSHY PARK</t>
  </si>
  <si>
    <t>COONGULLA</t>
  </si>
  <si>
    <t>KOOROOL</t>
  </si>
  <si>
    <t>MONOMAK</t>
  </si>
  <si>
    <t>MOROKA</t>
  </si>
  <si>
    <t>NAP NAP MARRA</t>
  </si>
  <si>
    <t>NUNTIN</t>
  </si>
  <si>
    <t>RIVERSLEA</t>
  </si>
  <si>
    <t>TOOLOME</t>
  </si>
  <si>
    <t>VALENCIA CREEK</t>
  </si>
  <si>
    <t>WOOLENOOK</t>
  </si>
  <si>
    <t>WRATHUNG</t>
  </si>
  <si>
    <t>WRIXON</t>
  </si>
  <si>
    <t>CASTLEBURN</t>
  </si>
  <si>
    <t>COBBANNAH</t>
  </si>
  <si>
    <t>COWA</t>
  </si>
  <si>
    <t>CROOKED RIVER</t>
  </si>
  <si>
    <t>DARGO</t>
  </si>
  <si>
    <t>HAWKHURST</t>
  </si>
  <si>
    <t>HOLLANDS LANDING</t>
  </si>
  <si>
    <t>LLOWALONG</t>
  </si>
  <si>
    <t>MEERLIEU</t>
  </si>
  <si>
    <t>MIOWERA</t>
  </si>
  <si>
    <t>MOORNAPA</t>
  </si>
  <si>
    <t>MUNRO</t>
  </si>
  <si>
    <t>PERRY BRIDGE</t>
  </si>
  <si>
    <t>STOCKDALE</t>
  </si>
  <si>
    <t>WATERFORD</t>
  </si>
  <si>
    <t>WONGUNGARRA</t>
  </si>
  <si>
    <t>FERNBANK</t>
  </si>
  <si>
    <t>GLENALADALE</t>
  </si>
  <si>
    <t>THE FINGERBOARD</t>
  </si>
  <si>
    <t>LINDENOW</t>
  </si>
  <si>
    <t>JUMBUK</t>
  </si>
  <si>
    <t>YINNAR</t>
  </si>
  <si>
    <t>YINNAR SOUTH</t>
  </si>
  <si>
    <t>BOOLARRA</t>
  </si>
  <si>
    <t>BOOLARRA SOUTH</t>
  </si>
  <si>
    <t>BUDGEREE</t>
  </si>
  <si>
    <t>BUDGEREE EAST</t>
  </si>
  <si>
    <t>GRAND RIDGE</t>
  </si>
  <si>
    <t>JOHNSTONES HILL</t>
  </si>
  <si>
    <t>MIRBOO EAST</t>
  </si>
  <si>
    <t>ALLAMBEE RESERVE</t>
  </si>
  <si>
    <t>ALLAMBEE SOUTH</t>
  </si>
  <si>
    <t>BAROMI</t>
  </si>
  <si>
    <t>DARLIMURLA</t>
  </si>
  <si>
    <t>DELBURN</t>
  </si>
  <si>
    <t>DOLLAR</t>
  </si>
  <si>
    <t>LIMONITE</t>
  </si>
  <si>
    <t>MIRBOO</t>
  </si>
  <si>
    <t>MIRBOO NORTH</t>
  </si>
  <si>
    <t>TARWIN EAST</t>
  </si>
  <si>
    <t>GORMANDALE</t>
  </si>
  <si>
    <t>CHERRILONG</t>
  </si>
  <si>
    <t>MCLOUGHLINS BEACH</t>
  </si>
  <si>
    <t>WOODSIDE BEACH</t>
  </si>
  <si>
    <t>WOODSIDE NORTH</t>
  </si>
  <si>
    <t>BAIRNSDALE</t>
  </si>
  <si>
    <t>BANKSIA PENINSULA</t>
  </si>
  <si>
    <t>BENGWORDEN</t>
  </si>
  <si>
    <t>BROADLANDS</t>
  </si>
  <si>
    <t>BULLUMWAAL</t>
  </si>
  <si>
    <t>CALULU</t>
  </si>
  <si>
    <t>CLIFTON CREEK</t>
  </si>
  <si>
    <t>DEPTFORD</t>
  </si>
  <si>
    <t>EAST BAIRNSDALE</t>
  </si>
  <si>
    <t>ELLASWOOD</t>
  </si>
  <si>
    <t>FLAGGY CREEK</t>
  </si>
  <si>
    <t>FORGE CREEK</t>
  </si>
  <si>
    <t>GOON NURE</t>
  </si>
  <si>
    <t>GRANITE ROCK</t>
  </si>
  <si>
    <t>IGUANA CREEK</t>
  </si>
  <si>
    <t>LINDENOW SOUTH</t>
  </si>
  <si>
    <t>MARTHAVALE</t>
  </si>
  <si>
    <t>MELWOOD</t>
  </si>
  <si>
    <t>MOUNT TAYLOR</t>
  </si>
  <si>
    <t>NEWLANDS ARM</t>
  </si>
  <si>
    <t>RYANS</t>
  </si>
  <si>
    <t>SARSFIELD</t>
  </si>
  <si>
    <t>TABBERABBERA</t>
  </si>
  <si>
    <t>WALPA</t>
  </si>
  <si>
    <t>WATERHOLES</t>
  </si>
  <si>
    <t>WOODGLEN</t>
  </si>
  <si>
    <t>WUK WUK</t>
  </si>
  <si>
    <t>WY YUNG</t>
  </si>
  <si>
    <t>EAGLE POINT</t>
  </si>
  <si>
    <t>BOOLE POOLE</t>
  </si>
  <si>
    <t>OCEAN GRANGE</t>
  </si>
  <si>
    <t>PAYNESVILLE</t>
  </si>
  <si>
    <t>RAYMOND ISLAND</t>
  </si>
  <si>
    <t>BRUMBY</t>
  </si>
  <si>
    <t>BRUTHEN</t>
  </si>
  <si>
    <t>BUCHAN</t>
  </si>
  <si>
    <t>BUCHAN SOUTH</t>
  </si>
  <si>
    <t>BUTCHERS RIDGE</t>
  </si>
  <si>
    <t>GELANTIPY</t>
  </si>
  <si>
    <t>MOSSIFACE</t>
  </si>
  <si>
    <t>MURRINDAL</t>
  </si>
  <si>
    <t>SUGGAN BUGGAN</t>
  </si>
  <si>
    <t>TAMBO UPPER</t>
  </si>
  <si>
    <t>W TREE</t>
  </si>
  <si>
    <t>WISELEIGH</t>
  </si>
  <si>
    <t>WULGULMERANG</t>
  </si>
  <si>
    <t>WULGULMERANG EAST</t>
  </si>
  <si>
    <t>WULGULMERANG WEST</t>
  </si>
  <si>
    <t>YALMY</t>
  </si>
  <si>
    <t>NEWMERELLA</t>
  </si>
  <si>
    <t>LAKE TYERS</t>
  </si>
  <si>
    <t>NOWA NOWA</t>
  </si>
  <si>
    <t>WAIREWA</t>
  </si>
  <si>
    <t>BENDOC</t>
  </si>
  <si>
    <t>BETE BOLONG</t>
  </si>
  <si>
    <t>BETE BOLONG NORTH</t>
  </si>
  <si>
    <t>BONANG</t>
  </si>
  <si>
    <t>BRODRIBB RIVER</t>
  </si>
  <si>
    <t>CABANANDRA</t>
  </si>
  <si>
    <t>CAPE CONRAN</t>
  </si>
  <si>
    <t>CORRINGLE</t>
  </si>
  <si>
    <t>DEDDICK VALLEY</t>
  </si>
  <si>
    <t>DELEGATE RIVER</t>
  </si>
  <si>
    <t>DELEGATE RIVER EAST</t>
  </si>
  <si>
    <t>DELLICKNORA</t>
  </si>
  <si>
    <t>GOONGERAH</t>
  </si>
  <si>
    <t>HAYDENS BOG</t>
  </si>
  <si>
    <t>JARRAHMOND</t>
  </si>
  <si>
    <t>LOCHEND</t>
  </si>
  <si>
    <t>MARLO</t>
  </si>
  <si>
    <t>NURRAN</t>
  </si>
  <si>
    <t>OMEO VALLEY</t>
  </si>
  <si>
    <t>ORBOST</t>
  </si>
  <si>
    <t>SIMPSONS CREEK</t>
  </si>
  <si>
    <t>TOSTAREE</t>
  </si>
  <si>
    <t>TUBBUT</t>
  </si>
  <si>
    <t>WAYGARA</t>
  </si>
  <si>
    <t>BELL BIRD CREEK</t>
  </si>
  <si>
    <t>BELLBIRD CREEK</t>
  </si>
  <si>
    <t>BEMM RIVER</t>
  </si>
  <si>
    <t>CABBAGE TREE CREEK</t>
  </si>
  <si>
    <t>CLUB TERRACE</t>
  </si>
  <si>
    <t>COMBIENBAR</t>
  </si>
  <si>
    <t>ERRINUNDRA</t>
  </si>
  <si>
    <t>MANORINA</t>
  </si>
  <si>
    <t>BULDAH</t>
  </si>
  <si>
    <t>CANN RIVER</t>
  </si>
  <si>
    <t>CHANDLERS CREEK</t>
  </si>
  <si>
    <t>NOORINBEE</t>
  </si>
  <si>
    <t>NOORINBEE NORTH</t>
  </si>
  <si>
    <t>TAMBOON</t>
  </si>
  <si>
    <t>TONGHI CREEK</t>
  </si>
  <si>
    <t>WEERAGUA</t>
  </si>
  <si>
    <t>GENOA</t>
  </si>
  <si>
    <t>GIPSY POINT</t>
  </si>
  <si>
    <t>MARAMINGO CREEK</t>
  </si>
  <si>
    <t>WALLAGARAUGH</t>
  </si>
  <si>
    <t>WANGARABELL</t>
  </si>
  <si>
    <t>WINGAN RIVER</t>
  </si>
  <si>
    <t>WROXHAM</t>
  </si>
  <si>
    <t>MALLACOOTA</t>
  </si>
  <si>
    <t>DOUBLE BRIDGES</t>
  </si>
  <si>
    <t>TAMBO CROSSING</t>
  </si>
  <si>
    <t>DOCTORS FLAT</t>
  </si>
  <si>
    <t>ENSAY</t>
  </si>
  <si>
    <t>ENSAY NORTH</t>
  </si>
  <si>
    <t>REEDY FLAT</t>
  </si>
  <si>
    <t>BINDI</t>
  </si>
  <si>
    <t>BROOKVILLE</t>
  </si>
  <si>
    <t>NUNNIONG</t>
  </si>
  <si>
    <t>SWIFTS CREEK</t>
  </si>
  <si>
    <t>TONGIO</t>
  </si>
  <si>
    <t>ANGLERS REST</t>
  </si>
  <si>
    <t>BINGO</t>
  </si>
  <si>
    <t>BINGO MUNJIE</t>
  </si>
  <si>
    <t>BUNDARA</t>
  </si>
  <si>
    <t>COBUNGRA</t>
  </si>
  <si>
    <t>DINNER PLAIN</t>
  </si>
  <si>
    <t>GLEN VALLEY</t>
  </si>
  <si>
    <t>GLEN WILLS</t>
  </si>
  <si>
    <t>HINNOMUNJIE</t>
  </si>
  <si>
    <t>OMEO</t>
  </si>
  <si>
    <t>SHANNONVALE</t>
  </si>
  <si>
    <t>BENAMBRA</t>
  </si>
  <si>
    <t>COBBERAS</t>
  </si>
  <si>
    <t>UPLANDS</t>
  </si>
  <si>
    <t>BUMBERRAH</t>
  </si>
  <si>
    <t>JOHNSONVILLE</t>
  </si>
  <si>
    <t>SWAN REACH</t>
  </si>
  <si>
    <t>METUNG</t>
  </si>
  <si>
    <t>KALIMNA</t>
  </si>
  <si>
    <t>KALIMNA WEST</t>
  </si>
  <si>
    <t>LAKE BUNGA</t>
  </si>
  <si>
    <t>LAKE TYERS BEACH</t>
  </si>
  <si>
    <t>LAKES ENTRANCE</t>
  </si>
  <si>
    <t>NUNGURNER</t>
  </si>
  <si>
    <t>NYERIMILANG</t>
  </si>
  <si>
    <t>TOORLOO ARM</t>
  </si>
  <si>
    <t>LANGWARRIN</t>
  </si>
  <si>
    <t>BAXTER</t>
  </si>
  <si>
    <t>LANGWARRIN SOUTH</t>
  </si>
  <si>
    <t>PEARCEDALE</t>
  </si>
  <si>
    <t>SOMERVILLE</t>
  </si>
  <si>
    <t>TYABB</t>
  </si>
  <si>
    <t>HASTINGS</t>
  </si>
  <si>
    <t>TUERONG</t>
  </si>
  <si>
    <t>MERRICKS</t>
  </si>
  <si>
    <t>POINT LEO</t>
  </si>
  <si>
    <t>SHOREHAM</t>
  </si>
  <si>
    <t>BITTERN</t>
  </si>
  <si>
    <t>CRIB POINT</t>
  </si>
  <si>
    <t>FLINDERS NAVAL DEPOT</t>
  </si>
  <si>
    <t>HMAS CERBERUS</t>
  </si>
  <si>
    <t>ELIZABETH ISLAND</t>
  </si>
  <si>
    <t>FRENCH ISLAND</t>
  </si>
  <si>
    <t>TANKERTON</t>
  </si>
  <si>
    <t>COWES</t>
  </si>
  <si>
    <t>SILVERLEAVES</t>
  </si>
  <si>
    <t>SMITHS BEACH</t>
  </si>
  <si>
    <t>SUMMERLANDS</t>
  </si>
  <si>
    <t>SUNDERLAND BAY</t>
  </si>
  <si>
    <t>VENTNOR</t>
  </si>
  <si>
    <t>WIMBLEDON HEIGHTS</t>
  </si>
  <si>
    <t>RHYLL</t>
  </si>
  <si>
    <t>CAPE WOOLAMAI</t>
  </si>
  <si>
    <t>CHURCHILL ISLAND</t>
  </si>
  <si>
    <t>NEWHAVEN</t>
  </si>
  <si>
    <t>BALNARRING</t>
  </si>
  <si>
    <t>BALNARRING BEACH</t>
  </si>
  <si>
    <t>MERRICKS BEACH</t>
  </si>
  <si>
    <t>MERRICKS NORTH</t>
  </si>
  <si>
    <t>SOMERS</t>
  </si>
  <si>
    <t>MAIN RIDGE</t>
  </si>
  <si>
    <t>KUNYUNG</t>
  </si>
  <si>
    <t>MOUNT ELIZA</t>
  </si>
  <si>
    <t>MORNINGTON</t>
  </si>
  <si>
    <t>MOOROODUC</t>
  </si>
  <si>
    <t>MOUNT MARTHA</t>
  </si>
  <si>
    <t>ARTHURS SEAT</t>
  </si>
  <si>
    <t>DROMANA</t>
  </si>
  <si>
    <t>RED HILL SOUTH</t>
  </si>
  <si>
    <t>MCCRAE</t>
  </si>
  <si>
    <t>BONEO</t>
  </si>
  <si>
    <t>CAPE SCHANCK</t>
  </si>
  <si>
    <t>FINGAL</t>
  </si>
  <si>
    <t>ROSEBUD</t>
  </si>
  <si>
    <t>ROSEBUD PLAZA</t>
  </si>
  <si>
    <t>CAPEL SOUND</t>
  </si>
  <si>
    <t>ROSEBUD WEST</t>
  </si>
  <si>
    <t>RYE</t>
  </si>
  <si>
    <t>ST ANDREWS BEACH</t>
  </si>
  <si>
    <t>TOOTGAROOK</t>
  </si>
  <si>
    <t>BLAIRGOWRIE</t>
  </si>
  <si>
    <t>SORRENTO</t>
  </si>
  <si>
    <t>PORTSEA</t>
  </si>
  <si>
    <t>BELLVIEW</t>
  </si>
  <si>
    <t>JEETHO</t>
  </si>
  <si>
    <t>KROWERA</t>
  </si>
  <si>
    <t>LOCH</t>
  </si>
  <si>
    <t>WOODLEIGH</t>
  </si>
  <si>
    <t>BENA</t>
  </si>
  <si>
    <t>KARDELLA SOUTH</t>
  </si>
  <si>
    <t>KORUMBURRA</t>
  </si>
  <si>
    <t>KORUMBURRA SOUTH</t>
  </si>
  <si>
    <t>STRZELECKI</t>
  </si>
  <si>
    <t>WHITELAW</t>
  </si>
  <si>
    <t>ARAWATA</t>
  </si>
  <si>
    <t>FAIRBANK</t>
  </si>
  <si>
    <t>JUMBUNNA</t>
  </si>
  <si>
    <t>KARDELLA</t>
  </si>
  <si>
    <t>KONGWAK</t>
  </si>
  <si>
    <t>MOYARRA</t>
  </si>
  <si>
    <t>OUTTRIM</t>
  </si>
  <si>
    <t>RANCEBY</t>
  </si>
  <si>
    <t>BERRYS CREEK</t>
  </si>
  <si>
    <t>BOOROOL</t>
  </si>
  <si>
    <t>HALLSTON</t>
  </si>
  <si>
    <t>KOOROOMAN</t>
  </si>
  <si>
    <t>LEONGATHA</t>
  </si>
  <si>
    <t>LEONGATHA NORTH</t>
  </si>
  <si>
    <t>LEONGATHA SOUTH</t>
  </si>
  <si>
    <t>MARDAN</t>
  </si>
  <si>
    <t>MOUNT ECCLES</t>
  </si>
  <si>
    <t>MOUNT ECCLES SOUTH</t>
  </si>
  <si>
    <t>NERRENA</t>
  </si>
  <si>
    <t>RUBY</t>
  </si>
  <si>
    <t>WILD DOG VALLEY</t>
  </si>
  <si>
    <t>WOOREEN</t>
  </si>
  <si>
    <t>KOONWARRA</t>
  </si>
  <si>
    <t>DUMBALK</t>
  </si>
  <si>
    <t>DUMBALK NORTH</t>
  </si>
  <si>
    <t>MEENIYAN</t>
  </si>
  <si>
    <t>MIDDLE TARWIN</t>
  </si>
  <si>
    <t>MIRBOO SOUTH</t>
  </si>
  <si>
    <t>TARWIN</t>
  </si>
  <si>
    <t>TARWIN LOWER</t>
  </si>
  <si>
    <t>VENUS BAY</t>
  </si>
  <si>
    <t>WALKERVILLE</t>
  </si>
  <si>
    <t>WALKERVILLE NORTH</t>
  </si>
  <si>
    <t>WALKERVILLE SOUTH</t>
  </si>
  <si>
    <t>GRASSY SPUR</t>
  </si>
  <si>
    <t>BUFFALO</t>
  </si>
  <si>
    <t>FISH CREEK</t>
  </si>
  <si>
    <t>HODDLE</t>
  </si>
  <si>
    <t>WARATAH BAY</t>
  </si>
  <si>
    <t>WARATAH NORTH</t>
  </si>
  <si>
    <t>BENNISON</t>
  </si>
  <si>
    <t>BOOLARONG</t>
  </si>
  <si>
    <t>FOSTER</t>
  </si>
  <si>
    <t>FOSTER NORTH</t>
  </si>
  <si>
    <t>GUNYAH</t>
  </si>
  <si>
    <t>MOUNT BEST</t>
  </si>
  <si>
    <t>RUMBUG</t>
  </si>
  <si>
    <t>SHALLOW INLET</t>
  </si>
  <si>
    <t>TIDAL RIVER</t>
  </si>
  <si>
    <t>TURTONS CREEK</t>
  </si>
  <si>
    <t>WILSONS PROMONTORY</t>
  </si>
  <si>
    <t>WONGA</t>
  </si>
  <si>
    <t>WOORARRA WEST</t>
  </si>
  <si>
    <t>YANAKIE</t>
  </si>
  <si>
    <t>AGNES</t>
  </si>
  <si>
    <t>CHRISTIES</t>
  </si>
  <si>
    <t>TOORA</t>
  </si>
  <si>
    <t>TOORA NORTH</t>
  </si>
  <si>
    <t>WONYIP</t>
  </si>
  <si>
    <t>WOORARRA</t>
  </si>
  <si>
    <t>WOORARRA EAST</t>
  </si>
  <si>
    <t>PORT FRANKLIN</t>
  </si>
  <si>
    <t>PORT WELSHPOOL</t>
  </si>
  <si>
    <t>BINGINWARRI</t>
  </si>
  <si>
    <t>HAZEL PARK</t>
  </si>
  <si>
    <t>WELSHPOOL</t>
  </si>
  <si>
    <t>HEDLEY</t>
  </si>
  <si>
    <t>ALBERTON</t>
  </si>
  <si>
    <t>ALBERTON WEST</t>
  </si>
  <si>
    <t>BALOOK</t>
  </si>
  <si>
    <t>CALROSSIE</t>
  </si>
  <si>
    <t>DEVON NORTH</t>
  </si>
  <si>
    <t>GELLIONDALE</t>
  </si>
  <si>
    <t>HIAWATHA</t>
  </si>
  <si>
    <t>HUNTERSTON</t>
  </si>
  <si>
    <t>JACK RIVER</t>
  </si>
  <si>
    <t>LANGSBOROUGH</t>
  </si>
  <si>
    <t>MACKS CREEK</t>
  </si>
  <si>
    <t>MADALYA</t>
  </si>
  <si>
    <t>MANNS BEACH</t>
  </si>
  <si>
    <t>PORT ALBERT</t>
  </si>
  <si>
    <t>ROBERTSONS BEACH</t>
  </si>
  <si>
    <t>SNAKE ISLAND</t>
  </si>
  <si>
    <t>STACEYS BRIDGE</t>
  </si>
  <si>
    <t>TARRA VALLEY</t>
  </si>
  <si>
    <t>TARRAVILLE</t>
  </si>
  <si>
    <t>WON WRON</t>
  </si>
  <si>
    <t>YARRAM</t>
  </si>
  <si>
    <t>LYNBROOK</t>
  </si>
  <si>
    <t>HAMPTON PARK</t>
  </si>
  <si>
    <t>BOTANIC RIDGE</t>
  </si>
  <si>
    <t>CANNONS CREEK</t>
  </si>
  <si>
    <t>CRANBOURNE</t>
  </si>
  <si>
    <t>CRANBOURNE EAST</t>
  </si>
  <si>
    <t>CRANBOURNE NORTH</t>
  </si>
  <si>
    <t>CRANBOURNE SOUTH</t>
  </si>
  <si>
    <t>CRANBOURNE WEST</t>
  </si>
  <si>
    <t>DEVON MEADOWS</t>
  </si>
  <si>
    <t>JUNCTION VILLAGE</t>
  </si>
  <si>
    <t>SANDHURST</t>
  </si>
  <si>
    <t>SKYE</t>
  </si>
  <si>
    <t>CARDINIA</t>
  </si>
  <si>
    <t>CLYDE NORTH</t>
  </si>
  <si>
    <t>ALMURTA</t>
  </si>
  <si>
    <t>GLEN ALVIE</t>
  </si>
  <si>
    <t>KERNOT</t>
  </si>
  <si>
    <t>KORRINE</t>
  </si>
  <si>
    <t>BLIND BIGHT</t>
  </si>
  <si>
    <t>TOORADIN</t>
  </si>
  <si>
    <t>WARNEET</t>
  </si>
  <si>
    <t>BAYLES</t>
  </si>
  <si>
    <t>CATANI</t>
  </si>
  <si>
    <t>DALMORE</t>
  </si>
  <si>
    <t>HEATH HILL</t>
  </si>
  <si>
    <t>KOO WEE RUP</t>
  </si>
  <si>
    <t>KOO WEE RUP NORTH</t>
  </si>
  <si>
    <t>YANNATHAN</t>
  </si>
  <si>
    <t>ADAMS ESTATE</t>
  </si>
  <si>
    <t>CALDERMEADE</t>
  </si>
  <si>
    <t>CORONET BAY</t>
  </si>
  <si>
    <t>GRANTVILLE</t>
  </si>
  <si>
    <t>JAM JERRUP</t>
  </si>
  <si>
    <t>LANG LANG</t>
  </si>
  <si>
    <t>LANG LANG EAST</t>
  </si>
  <si>
    <t>MONOMEITH</t>
  </si>
  <si>
    <t>PIONEER BAY</t>
  </si>
  <si>
    <t>QUEENSFERRY</t>
  </si>
  <si>
    <t>TENBY POINT</t>
  </si>
  <si>
    <t>THE GURDIES</t>
  </si>
  <si>
    <t>POOWONG</t>
  </si>
  <si>
    <t>POOWONG EAST</t>
  </si>
  <si>
    <t>POOWONG NORTH</t>
  </si>
  <si>
    <t>ST HELIER</t>
  </si>
  <si>
    <t>GLEN FORBES</t>
  </si>
  <si>
    <t>BASS</t>
  </si>
  <si>
    <t>BLACKWOOD FOREST</t>
  </si>
  <si>
    <t>DALYSTON</t>
  </si>
  <si>
    <t>RYANSTON</t>
  </si>
  <si>
    <t>WEST CREEK</t>
  </si>
  <si>
    <t>ANDERSON</t>
  </si>
  <si>
    <t>ARCHIES CREEK</t>
  </si>
  <si>
    <t>CAPE PATERSON</t>
  </si>
  <si>
    <t>HARMERS HAVEN</t>
  </si>
  <si>
    <t>HICKSBOROUGH</t>
  </si>
  <si>
    <t>KILCUNDA</t>
  </si>
  <si>
    <t>LANCE CREEK</t>
  </si>
  <si>
    <t>NORTH WONTHAGGI</t>
  </si>
  <si>
    <t>POWLETT RIVER</t>
  </si>
  <si>
    <t>SOUTH DUDLEY</t>
  </si>
  <si>
    <t>WATTLE BANK</t>
  </si>
  <si>
    <t>WONTHAGGI</t>
  </si>
  <si>
    <t>WOOLAMAI</t>
  </si>
  <si>
    <t>INVERLOCH</t>
  </si>
  <si>
    <t>POUND CREEK</t>
  </si>
  <si>
    <t>BRISBANE</t>
  </si>
  <si>
    <t>BRISBANE ADELAIDE STREET</t>
  </si>
  <si>
    <t>BRISBANE CITY</t>
  </si>
  <si>
    <t>BRISBANE CITY DC</t>
  </si>
  <si>
    <t>BRISBANE GPO</t>
  </si>
  <si>
    <t>BRISBANE-CITY</t>
  </si>
  <si>
    <t>PETRIE TERRACE</t>
  </si>
  <si>
    <t>CENTRAL PLAZA</t>
  </si>
  <si>
    <t>RIVERSIDE CENTRE</t>
  </si>
  <si>
    <t>WATERFRONT PLACE</t>
  </si>
  <si>
    <t>BRISBANE ALBERT STREET BC</t>
  </si>
  <si>
    <t>CITY EAST</t>
  </si>
  <si>
    <t>WINTERGARDEN</t>
  </si>
  <si>
    <t>GEORGE STREET</t>
  </si>
  <si>
    <t>NEW FARM</t>
  </si>
  <si>
    <t>TENERIFFE</t>
  </si>
  <si>
    <t>BOWEN BRIDGE</t>
  </si>
  <si>
    <t>BOWEN HILLS</t>
  </si>
  <si>
    <t>BRISBANE EXHIBITION</t>
  </si>
  <si>
    <t>FORTITUDE VALLEY</t>
  </si>
  <si>
    <t>FORTITUDE VALLEY BC</t>
  </si>
  <si>
    <t>HERSTON</t>
  </si>
  <si>
    <t>MAYNE</t>
  </si>
  <si>
    <t>BRISBANE AIRPORT</t>
  </si>
  <si>
    <t>DOOMBEN</t>
  </si>
  <si>
    <t>HAMILTON CENTRAL</t>
  </si>
  <si>
    <t>WHINSTANES</t>
  </si>
  <si>
    <t>BULWER ISLAND</t>
  </si>
  <si>
    <t>MEEANDAH</t>
  </si>
  <si>
    <t>MYRTLETOWN</t>
  </si>
  <si>
    <t>PINKENBA</t>
  </si>
  <si>
    <t>EAGLE FARM</t>
  </si>
  <si>
    <t>EAGLE FARM BC</t>
  </si>
  <si>
    <t>ALBION BC</t>
  </si>
  <si>
    <t>ALBION DC</t>
  </si>
  <si>
    <t>CLAYFIELD</t>
  </si>
  <si>
    <t>EAGLE JUNCTION</t>
  </si>
  <si>
    <t>HENDRA</t>
  </si>
  <si>
    <t>NUNDAH</t>
  </si>
  <si>
    <t>TOOMBUL</t>
  </si>
  <si>
    <t>WAVELL HEIGHTS</t>
  </si>
  <si>
    <t>WAVELL HEIGHTS NORTH</t>
  </si>
  <si>
    <t>NORTHGATE</t>
  </si>
  <si>
    <t>NORTHGATE MC</t>
  </si>
  <si>
    <t>BANYO</t>
  </si>
  <si>
    <t>NUDGEE</t>
  </si>
  <si>
    <t>NUDGEE BEACH</t>
  </si>
  <si>
    <t>VIRGINIA BC</t>
  </si>
  <si>
    <t>VIRGINIA DC</t>
  </si>
  <si>
    <t>BRACKEN RIDGE</t>
  </si>
  <si>
    <t>BRIGHTON EVENTIDE</t>
  </si>
  <si>
    <t>BRIGHTON NATHAN STREET</t>
  </si>
  <si>
    <t>DEAGON</t>
  </si>
  <si>
    <t>NASHVILLE</t>
  </si>
  <si>
    <t>SANDGATE DC</t>
  </si>
  <si>
    <t>SHORNCLIFFE</t>
  </si>
  <si>
    <t>FITZGIBBON</t>
  </si>
  <si>
    <t>TAIGUM</t>
  </si>
  <si>
    <t>CLONTARF BEACH</t>
  </si>
  <si>
    <t>CLONTARF DC</t>
  </si>
  <si>
    <t>HUMPYBONG</t>
  </si>
  <si>
    <t>MARGATE</t>
  </si>
  <si>
    <t>MARGATE BEACH</t>
  </si>
  <si>
    <t>SCOTTS POINT</t>
  </si>
  <si>
    <t>WOODY POINT</t>
  </si>
  <si>
    <t>REDCLIFFE</t>
  </si>
  <si>
    <t>REDCLIFFE NORTH</t>
  </si>
  <si>
    <t>KIPPA-RING</t>
  </si>
  <si>
    <t>ROTHWELL</t>
  </si>
  <si>
    <t>BULWER</t>
  </si>
  <si>
    <t>CAPE MORETON</t>
  </si>
  <si>
    <t>COWAN COWAN</t>
  </si>
  <si>
    <t>MORETON ISLAND</t>
  </si>
  <si>
    <t>TANGALOOMA</t>
  </si>
  <si>
    <t>ROYAL BRISBANE HOSPITAL</t>
  </si>
  <si>
    <t>EILDON HILL</t>
  </si>
  <si>
    <t>KALINGA</t>
  </si>
  <si>
    <t>LUTWYCHE</t>
  </si>
  <si>
    <t>WOOLOOWIN</t>
  </si>
  <si>
    <t>GLEN KEDRON</t>
  </si>
  <si>
    <t>GORDON PARK</t>
  </si>
  <si>
    <t>KEDRON</t>
  </si>
  <si>
    <t>CHERMSIDE</t>
  </si>
  <si>
    <t>CHERMSIDE BC</t>
  </si>
  <si>
    <t>CHERMSIDE CENTRE</t>
  </si>
  <si>
    <t>CHERMSIDE SOUTH</t>
  </si>
  <si>
    <t>CHERMSIDE WEST</t>
  </si>
  <si>
    <t>CRAIGSLEA</t>
  </si>
  <si>
    <t>ASPLEY</t>
  </si>
  <si>
    <t>BOONDALL</t>
  </si>
  <si>
    <t>CARSELDINE</t>
  </si>
  <si>
    <t>GEEBUNG</t>
  </si>
  <si>
    <t>ZILLMERE</t>
  </si>
  <si>
    <t>ALBANY CREEK</t>
  </si>
  <si>
    <t>BRIDGEMAN DOWNS</t>
  </si>
  <si>
    <t>CASHS CROSSING</t>
  </si>
  <si>
    <t>EATONS HILL</t>
  </si>
  <si>
    <t>ALDERLEY</t>
  </si>
  <si>
    <t>ENOGGERA</t>
  </si>
  <si>
    <t>GAYTHORNE</t>
  </si>
  <si>
    <t>GRANGE</t>
  </si>
  <si>
    <t>NEWMARKET</t>
  </si>
  <si>
    <t>THE GRANGE</t>
  </si>
  <si>
    <t>WILSTON</t>
  </si>
  <si>
    <t>BROOKSIDE CENTRE</t>
  </si>
  <si>
    <t>EVERTON HILLS</t>
  </si>
  <si>
    <t>EVERTON PARK</t>
  </si>
  <si>
    <t>MCDOWALL</t>
  </si>
  <si>
    <t>MITCHELTON</t>
  </si>
  <si>
    <t>OXFORD PARK</t>
  </si>
  <si>
    <t>SOMERSET HILLS</t>
  </si>
  <si>
    <t>STAFFORD</t>
  </si>
  <si>
    <t>STAFFORD BC</t>
  </si>
  <si>
    <t>STAFFORD CITY</t>
  </si>
  <si>
    <t>STAFFORD DC</t>
  </si>
  <si>
    <t>STAFFORD HEIGHTS</t>
  </si>
  <si>
    <t>ARANA HILLS</t>
  </si>
  <si>
    <t>GROVELY</t>
  </si>
  <si>
    <t>KEPERRA</t>
  </si>
  <si>
    <t>BUNYA</t>
  </si>
  <si>
    <t>FERNY GROVE</t>
  </si>
  <si>
    <t>FERNY HILLS</t>
  </si>
  <si>
    <t>FERNY HILLS DC</t>
  </si>
  <si>
    <t>KEDRON UPPER</t>
  </si>
  <si>
    <t>UPPER KEDRON</t>
  </si>
  <si>
    <t>BALLYMORE</t>
  </si>
  <si>
    <t>ITHACA</t>
  </si>
  <si>
    <t>KELVIN GROVE</t>
  </si>
  <si>
    <t>KELVIN GROVE BC</t>
  </si>
  <si>
    <t>KELVIN GROVE DC</t>
  </si>
  <si>
    <t>NORMANBY</t>
  </si>
  <si>
    <t>ASHGROVE</t>
  </si>
  <si>
    <t>ASHGROVE EAST</t>
  </si>
  <si>
    <t>ASHGROVE WEST</t>
  </si>
  <si>
    <t>DORRINGTON</t>
  </si>
  <si>
    <t>ST JOHNS WOOD</t>
  </si>
  <si>
    <t>BAROONA</t>
  </si>
  <si>
    <t>MILTON BC</t>
  </si>
  <si>
    <t>ROSALIE</t>
  </si>
  <si>
    <t>BARDON</t>
  </si>
  <si>
    <t>BARDON WEST</t>
  </si>
  <si>
    <t>JUBILEE</t>
  </si>
  <si>
    <t>RAINWORTH</t>
  </si>
  <si>
    <t>AUCHENFLOWER</t>
  </si>
  <si>
    <t>MOUNT COOT-THA</t>
  </si>
  <si>
    <t>STUARTHOLME</t>
  </si>
  <si>
    <t>TOOWONG</t>
  </si>
  <si>
    <t>TOOWONG BC</t>
  </si>
  <si>
    <t>TOOWONG DC</t>
  </si>
  <si>
    <t>IRONSIDE</t>
  </si>
  <si>
    <t>ST LUCIA</t>
  </si>
  <si>
    <t>ST LUCIA SOUTH</t>
  </si>
  <si>
    <t>CHELMER</t>
  </si>
  <si>
    <t>INDOOROOPILLY</t>
  </si>
  <si>
    <t>INDOOROOPILLY CENTRE</t>
  </si>
  <si>
    <t>LONG POCKET</t>
  </si>
  <si>
    <t>TARINGA</t>
  </si>
  <si>
    <t>CHAPEL HILL</t>
  </si>
  <si>
    <t>FIG TREE POCKET</t>
  </si>
  <si>
    <t>KENMORE</t>
  </si>
  <si>
    <t>KENMORE DC</t>
  </si>
  <si>
    <t>KENMORE EAST</t>
  </si>
  <si>
    <t>KENMORE HILLS</t>
  </si>
  <si>
    <t>PINJARRA HILLS</t>
  </si>
  <si>
    <t>PULLENVALE</t>
  </si>
  <si>
    <t>UPPER BROOKFIELD</t>
  </si>
  <si>
    <t>ANSTEAD</t>
  </si>
  <si>
    <t>BELLBOWRIE</t>
  </si>
  <si>
    <t>MOGGILL</t>
  </si>
  <si>
    <t>PRIORS POCKET</t>
  </si>
  <si>
    <t>UNIVERSITY OF QUEENSLAND</t>
  </si>
  <si>
    <t>SEVENTEEN MILE ROCKS</t>
  </si>
  <si>
    <t>SINNAMON PARK</t>
  </si>
  <si>
    <t>JAMBOREE HEIGHTS</t>
  </si>
  <si>
    <t>JINDALEE</t>
  </si>
  <si>
    <t>MOUNT OMMANEY</t>
  </si>
  <si>
    <t>RIVERHILLS</t>
  </si>
  <si>
    <t>SUMNER PARK BC</t>
  </si>
  <si>
    <t>WESTLAKE</t>
  </si>
  <si>
    <t>CORINDA</t>
  </si>
  <si>
    <t>GRACEVILLE</t>
  </si>
  <si>
    <t>GRACEVILLE EAST</t>
  </si>
  <si>
    <t>DARRA</t>
  </si>
  <si>
    <t>WACOL</t>
  </si>
  <si>
    <t>WACOL EAST IMMIGRATION CENTRE</t>
  </si>
  <si>
    <t>DOOLANDELLA</t>
  </si>
  <si>
    <t>INALA</t>
  </si>
  <si>
    <t>INALA EAST</t>
  </si>
  <si>
    <t>INALA HEIGHTS</t>
  </si>
  <si>
    <t>INALA WEST</t>
  </si>
  <si>
    <t>RICHLANDS BC</t>
  </si>
  <si>
    <t>RICHLANDS DC</t>
  </si>
  <si>
    <t>ELLEN GROVE</t>
  </si>
  <si>
    <t>FOREST LAKE</t>
  </si>
  <si>
    <t>HIGHGATE HILL</t>
  </si>
  <si>
    <t>MATER HILL</t>
  </si>
  <si>
    <t>MATER HOSPITAL</t>
  </si>
  <si>
    <t>SOUTH BANK</t>
  </si>
  <si>
    <t>SOUTH BRISBANE</t>
  </si>
  <si>
    <t>SOUTH BRISBANE BC</t>
  </si>
  <si>
    <t>WEST END</t>
  </si>
  <si>
    <t>BURANDA</t>
  </si>
  <si>
    <t>DUTTON PARK</t>
  </si>
  <si>
    <t>PRINCESS ALEXANDRA HOSPITAL</t>
  </si>
  <si>
    <t>WOOLLOONGABBA</t>
  </si>
  <si>
    <t>ANNERLEY</t>
  </si>
  <si>
    <t>ANNERLEY DC</t>
  </si>
  <si>
    <t>FAIRFIELD GARDENS</t>
  </si>
  <si>
    <t>THOMPSON ESTATE</t>
  </si>
  <si>
    <t>YERONGA</t>
  </si>
  <si>
    <t>YERONGA WEST</t>
  </si>
  <si>
    <t>MOOROOKA</t>
  </si>
  <si>
    <t>MOORVALE</t>
  </si>
  <si>
    <t>YEERONGPILLY</t>
  </si>
  <si>
    <t>BRISBANE MARKET</t>
  </si>
  <si>
    <t>ROCKLEA</t>
  </si>
  <si>
    <t>ROCKLEA DC</t>
  </si>
  <si>
    <t>SALISBURY EAST</t>
  </si>
  <si>
    <t>ARCHERFIELD</t>
  </si>
  <si>
    <t>ARCHERFIELD BC</t>
  </si>
  <si>
    <t>COOPERS PLAINS</t>
  </si>
  <si>
    <t>ALTANDI</t>
  </si>
  <si>
    <t>SUNNYBANK</t>
  </si>
  <si>
    <t>SUNNYBANK HILLS</t>
  </si>
  <si>
    <t>SUNNYBANK SOUTH</t>
  </si>
  <si>
    <t>ACACIA RIDGE</t>
  </si>
  <si>
    <t>ACACIA RIDGE BC</t>
  </si>
  <si>
    <t>ACACIA RIDGE DC</t>
  </si>
  <si>
    <t>HEATHWOOD DF</t>
  </si>
  <si>
    <t>PALLARA</t>
  </si>
  <si>
    <t>WILLAWONG</t>
  </si>
  <si>
    <t>GRIFFITH UNIVERSITY</t>
  </si>
  <si>
    <t>NATHAN</t>
  </si>
  <si>
    <t>KURABY</t>
  </si>
  <si>
    <t>EIGHT MILE PLAINS</t>
  </si>
  <si>
    <t>FRUITGROVE</t>
  </si>
  <si>
    <t>RUNCORN</t>
  </si>
  <si>
    <t>LOGAN CENTRAL</t>
  </si>
  <si>
    <t>LOGAN CITY BC</t>
  </si>
  <si>
    <t>LOGAN CITY DC</t>
  </si>
  <si>
    <t>TRINDER PARK</t>
  </si>
  <si>
    <t>WOODRIDGE</t>
  </si>
  <si>
    <t>WOODRIDGE EAST</t>
  </si>
  <si>
    <t>ALGESTER</t>
  </si>
  <si>
    <t>PARKINSON</t>
  </si>
  <si>
    <t>CALAMVALE</t>
  </si>
  <si>
    <t>DREWVALE</t>
  </si>
  <si>
    <t>STRETTON</t>
  </si>
  <si>
    <t>BERRINBA</t>
  </si>
  <si>
    <t>KARAWATHA</t>
  </si>
  <si>
    <t>BROWNS PLAINS BC</t>
  </si>
  <si>
    <t>BROWNSLEIGH</t>
  </si>
  <si>
    <t>FORESTDALE</t>
  </si>
  <si>
    <t>HERITAGE PARK</t>
  </si>
  <si>
    <t>UNDERWOOD</t>
  </si>
  <si>
    <t>GREENSLOPES</t>
  </si>
  <si>
    <t>LORETO HILL</t>
  </si>
  <si>
    <t>STONES CORNER</t>
  </si>
  <si>
    <t>EKIBIN</t>
  </si>
  <si>
    <t>HOLLAND PARK</t>
  </si>
  <si>
    <t>HOLLAND PARK EAST</t>
  </si>
  <si>
    <t>HOLLAND PARK WEST</t>
  </si>
  <si>
    <t>MOUNT THOMPSON</t>
  </si>
  <si>
    <t>TARRAGINDI</t>
  </si>
  <si>
    <t>WELLERS HILL</t>
  </si>
  <si>
    <t>MANSFIELD BC</t>
  </si>
  <si>
    <t>MANSFIELD DC</t>
  </si>
  <si>
    <t>MOUNT GRAVATT</t>
  </si>
  <si>
    <t>MOUNT GRAVATT EAST</t>
  </si>
  <si>
    <t>UPPER MOUNT GRAVATT</t>
  </si>
  <si>
    <t>UPPER MOUNT GRAVATT BC</t>
  </si>
  <si>
    <t>PRIESTS GULLY</t>
  </si>
  <si>
    <t>ROCHEDALE</t>
  </si>
  <si>
    <t>ROCHEDALE SOUTH</t>
  </si>
  <si>
    <t>BORONIA HEIGHTS</t>
  </si>
  <si>
    <t>GREENBANK</t>
  </si>
  <si>
    <t>NEW BEITH</t>
  </si>
  <si>
    <t>SILVERBARK RIDGE</t>
  </si>
  <si>
    <t>MUNRUBEN</t>
  </si>
  <si>
    <t>PARK RIDGE</t>
  </si>
  <si>
    <t>PARK RIDGE SOUTH</t>
  </si>
  <si>
    <t>CHATSWOOD HILLS</t>
  </si>
  <si>
    <t>PRIESTDALE</t>
  </si>
  <si>
    <t>SLACKS CREEK</t>
  </si>
  <si>
    <t>SPRINGWOOD BC</t>
  </si>
  <si>
    <t>KIMBERLEY PARK</t>
  </si>
  <si>
    <t>LOGAN HYPERDOME BC</t>
  </si>
  <si>
    <t>SHAILER PARK</t>
  </si>
  <si>
    <t>TANAH MERAH</t>
  </si>
  <si>
    <t>LOGANDALE</t>
  </si>
  <si>
    <t>LOGANHOLME</t>
  </si>
  <si>
    <t>LOGANHOLME BC</t>
  </si>
  <si>
    <t>LOGANHOLME DC</t>
  </si>
  <si>
    <t>CARBROOK</t>
  </si>
  <si>
    <t>CORNUBIA</t>
  </si>
  <si>
    <t>LOGANLEA</t>
  </si>
  <si>
    <t>MEADOWBROOK</t>
  </si>
  <si>
    <t>CRESTMEAD</t>
  </si>
  <si>
    <t>CRESTMEAD DC</t>
  </si>
  <si>
    <t>MARSDEN</t>
  </si>
  <si>
    <t>MARSDEN POSTAL DEPOT</t>
  </si>
  <si>
    <t>CHAMBERS FLAT</t>
  </si>
  <si>
    <t>LOGAN RESERVE</t>
  </si>
  <si>
    <t>WATERFORD WEST</t>
  </si>
  <si>
    <t>COORPAROO</t>
  </si>
  <si>
    <t>COORPAROO BC</t>
  </si>
  <si>
    <t>COORPAROO DC</t>
  </si>
  <si>
    <t>CAMP HILL</t>
  </si>
  <si>
    <t>CARINA HEIGHTS</t>
  </si>
  <si>
    <t>CARINA NORTH</t>
  </si>
  <si>
    <t>CARINDALE</t>
  </si>
  <si>
    <t>WHITES HILL</t>
  </si>
  <si>
    <t>BELMONT HEIGHTS</t>
  </si>
  <si>
    <t>GUMDALE</t>
  </si>
  <si>
    <t>RANSOME</t>
  </si>
  <si>
    <t>WAKERLEY</t>
  </si>
  <si>
    <t>CHANDLER</t>
  </si>
  <si>
    <t>BURBANK</t>
  </si>
  <si>
    <t>MACKENZIE</t>
  </si>
  <si>
    <t>CAPALABA</t>
  </si>
  <si>
    <t>CAPALABA BC</t>
  </si>
  <si>
    <t>CAPALABA DC</t>
  </si>
  <si>
    <t>CAPALABA WEST</t>
  </si>
  <si>
    <t>SHELDON</t>
  </si>
  <si>
    <t>THORNESIDE</t>
  </si>
  <si>
    <t>BIRKDALE</t>
  </si>
  <si>
    <t>EROBIN</t>
  </si>
  <si>
    <t>ORMISTON</t>
  </si>
  <si>
    <t>WELLINGTON POINT</t>
  </si>
  <si>
    <t>ALEXANDRA HILLS</t>
  </si>
  <si>
    <t>CLEVELAND DC</t>
  </si>
  <si>
    <t>PINKLANDS</t>
  </si>
  <si>
    <t>THORNLANDS</t>
  </si>
  <si>
    <t>MOUNT COTTON</t>
  </si>
  <si>
    <t>POINT HALLORAN</t>
  </si>
  <si>
    <t>POINT TALBURPIN</t>
  </si>
  <si>
    <t>REDLAND BAY</t>
  </si>
  <si>
    <t>VICTORIA POINT WEST</t>
  </si>
  <si>
    <t>EAST BRISBANE</t>
  </si>
  <si>
    <t>STANLEY BRIDGE</t>
  </si>
  <si>
    <t>CANNON HILL</t>
  </si>
  <si>
    <t>COLMSLIE</t>
  </si>
  <si>
    <t>MORNINGSIDE</t>
  </si>
  <si>
    <t>NORMAN PARK</t>
  </si>
  <si>
    <t>BULIMBA</t>
  </si>
  <si>
    <t>GALLOWAYS HILL</t>
  </si>
  <si>
    <t>HAWTHORNE</t>
  </si>
  <si>
    <t>MURARRIE</t>
  </si>
  <si>
    <t>TINGALPA</t>
  </si>
  <si>
    <t>TINGALPA BC</t>
  </si>
  <si>
    <t>TINGALPA DC</t>
  </si>
  <si>
    <t>DOBOY</t>
  </si>
  <si>
    <t>HEMMANT</t>
  </si>
  <si>
    <t>LINDUM</t>
  </si>
  <si>
    <t>LYTTON</t>
  </si>
  <si>
    <t>PORT OF BRISBANE</t>
  </si>
  <si>
    <t>WYNNUM</t>
  </si>
  <si>
    <t>WYNNUM CENTRAL</t>
  </si>
  <si>
    <t>WYNNUM NORTH</t>
  </si>
  <si>
    <t>WYNNUM PLAZA</t>
  </si>
  <si>
    <t>WYNNUM WEST</t>
  </si>
  <si>
    <t>LOTA</t>
  </si>
  <si>
    <t>MANLY WEST</t>
  </si>
  <si>
    <t>AMITY</t>
  </si>
  <si>
    <t>AMITY POINT</t>
  </si>
  <si>
    <t>DUNWICH</t>
  </si>
  <si>
    <t>NORTH STRADBROKE ISLAND</t>
  </si>
  <si>
    <t>POINT LOOKOUT</t>
  </si>
  <si>
    <t>COOCHIEMUDLO ISLAND</t>
  </si>
  <si>
    <t>KARRAGARRA ISLAND</t>
  </si>
  <si>
    <t>LAMB ISLAND</t>
  </si>
  <si>
    <t>MACLEAY ISLAND</t>
  </si>
  <si>
    <t>PEEL ISLAND</t>
  </si>
  <si>
    <t>PERULPA ISLAND</t>
  </si>
  <si>
    <t>RUSSELL ISLAND</t>
  </si>
  <si>
    <t>BETHANIA</t>
  </si>
  <si>
    <t>BAHRS SCRUB</t>
  </si>
  <si>
    <t>BEENLEIGH</t>
  </si>
  <si>
    <t>BELIVAH</t>
  </si>
  <si>
    <t>BUCCAN</t>
  </si>
  <si>
    <t>CABBAGE TREE POINT</t>
  </si>
  <si>
    <t>EAGLEBY</t>
  </si>
  <si>
    <t>EDENS LANDING</t>
  </si>
  <si>
    <t>HOLMVIEW</t>
  </si>
  <si>
    <t>KAIRABAH</t>
  </si>
  <si>
    <t>LOGAN VILLAGE</t>
  </si>
  <si>
    <t>LUSCOMBE</t>
  </si>
  <si>
    <t>MOUNT WARREN PARK</t>
  </si>
  <si>
    <t>STAPYLTON</t>
  </si>
  <si>
    <t>WINDAROO</t>
  </si>
  <si>
    <t>WOLFFDENE</t>
  </si>
  <si>
    <t>WOONGOOLBA</t>
  </si>
  <si>
    <t>YARRABILBA</t>
  </si>
  <si>
    <t>YATALA</t>
  </si>
  <si>
    <t>YATALA DC</t>
  </si>
  <si>
    <t>YELLOW WOOD</t>
  </si>
  <si>
    <t>JACOBS WELL</t>
  </si>
  <si>
    <t>KINGSHOLME</t>
  </si>
  <si>
    <t>NORWELL</t>
  </si>
  <si>
    <t>ORMEAU</t>
  </si>
  <si>
    <t>ORMEAU HILLS</t>
  </si>
  <si>
    <t>COOMERA</t>
  </si>
  <si>
    <t>PIMPAMA</t>
  </si>
  <si>
    <t>UPPER COOMERA</t>
  </si>
  <si>
    <t>GUANABA</t>
  </si>
  <si>
    <t>MAUDSLAND</t>
  </si>
  <si>
    <t>OXENFORD</t>
  </si>
  <si>
    <t>STUDIO VILLAGE</t>
  </si>
  <si>
    <t>WONGAWALLAN</t>
  </si>
  <si>
    <t>ADVANCETOWN</t>
  </si>
  <si>
    <t>BEECHMONT</t>
  </si>
  <si>
    <t>CARRARA</t>
  </si>
  <si>
    <t>CLAGIRABA</t>
  </si>
  <si>
    <t>GAVEN</t>
  </si>
  <si>
    <t>GILSTON</t>
  </si>
  <si>
    <t>HIGHLAND PARK</t>
  </si>
  <si>
    <t>LATIMER</t>
  </si>
  <si>
    <t>LOWER BEECHMONT</t>
  </si>
  <si>
    <t>MOUNT NATHAN</t>
  </si>
  <si>
    <t>NATURAL BRIDGE</t>
  </si>
  <si>
    <t>NERANG</t>
  </si>
  <si>
    <t>NERANG BC</t>
  </si>
  <si>
    <t>NERANG DC</t>
  </si>
  <si>
    <t>NUMINBAH VALLEY</t>
  </si>
  <si>
    <t>PACIFIC PINES</t>
  </si>
  <si>
    <t>PINDARI HILLS</t>
  </si>
  <si>
    <t>SOUTHERN LAMINGTON</t>
  </si>
  <si>
    <t>BOYKAMBIL</t>
  </si>
  <si>
    <t>HELENSVALE</t>
  </si>
  <si>
    <t>HELENSVALE TOWN CENTRE</t>
  </si>
  <si>
    <t>HOPE ISLAND</t>
  </si>
  <si>
    <t>MONTEREY KEYS</t>
  </si>
  <si>
    <t>SANCTUARY COVE</t>
  </si>
  <si>
    <t>SANTA BARBARA</t>
  </si>
  <si>
    <t>AUSTINVILLE</t>
  </si>
  <si>
    <t>BONOGIN</t>
  </si>
  <si>
    <t>MUDGEERABA</t>
  </si>
  <si>
    <t>NERANWOOD</t>
  </si>
  <si>
    <t>SPRINGBROOK</t>
  </si>
  <si>
    <t>TALLAI</t>
  </si>
  <si>
    <t>WORONGARY</t>
  </si>
  <si>
    <t>ARUNDEL</t>
  </si>
  <si>
    <t>ARUNDEL BC</t>
  </si>
  <si>
    <t>ARUNDEL DC</t>
  </si>
  <si>
    <t>ASHMORE</t>
  </si>
  <si>
    <t>ASHMORE CITY</t>
  </si>
  <si>
    <t>MOLENDINAR</t>
  </si>
  <si>
    <t>AUSTRALIA FAIR</t>
  </si>
  <si>
    <t>CHIRN PARK</t>
  </si>
  <si>
    <t>KEEBRA PARK</t>
  </si>
  <si>
    <t>LABRADOR</t>
  </si>
  <si>
    <t>SOUTHPORT BC</t>
  </si>
  <si>
    <t>SOUTHPORT PARK</t>
  </si>
  <si>
    <t>SUNDALE</t>
  </si>
  <si>
    <t>ANGLERS PARADISE</t>
  </si>
  <si>
    <t>BIGGERA WATERS</t>
  </si>
  <si>
    <t>COOMBABAH</t>
  </si>
  <si>
    <t>CURRIGEE</t>
  </si>
  <si>
    <t>HOLLYWELL</t>
  </si>
  <si>
    <t>PARADISE POINT</t>
  </si>
  <si>
    <t>PARADISE POINT KEYS</t>
  </si>
  <si>
    <t>RUNAWAY BAY</t>
  </si>
  <si>
    <t>SOUTH STRADBROKE</t>
  </si>
  <si>
    <t>SOVEREIGN ISLANDS</t>
  </si>
  <si>
    <t>BENOWA</t>
  </si>
  <si>
    <t>BUNDALL</t>
  </si>
  <si>
    <t>BUNDALL BC</t>
  </si>
  <si>
    <t>BUNDALL DC</t>
  </si>
  <si>
    <t>CHEVRON ISLAND</t>
  </si>
  <si>
    <t>GOLD COAST MC</t>
  </si>
  <si>
    <t>ISLE OF CAPRI</t>
  </si>
  <si>
    <t>MAIN BEACH</t>
  </si>
  <si>
    <t>PARADISE ISLAND</t>
  </si>
  <si>
    <t>PARADISE WATERS</t>
  </si>
  <si>
    <t>SURFERS PARADISE</t>
  </si>
  <si>
    <t>THE SPIT</t>
  </si>
  <si>
    <t>BROADBEACH</t>
  </si>
  <si>
    <t>BROADBEACH WATERS</t>
  </si>
  <si>
    <t>CYPRESS GARDENS</t>
  </si>
  <si>
    <t>FLORIDA GARDENS</t>
  </si>
  <si>
    <t>MERMAID BEACH</t>
  </si>
  <si>
    <t>MERMAID KEYS</t>
  </si>
  <si>
    <t>MERMAID WATERS</t>
  </si>
  <si>
    <t>MIAMI KEYS</t>
  </si>
  <si>
    <t>MOANA PARK</t>
  </si>
  <si>
    <t>NOBBY BEACH</t>
  </si>
  <si>
    <t>PACIFIC FAIR</t>
  </si>
  <si>
    <t>Q SUPERCENTRE</t>
  </si>
  <si>
    <t>RIALTO</t>
  </si>
  <si>
    <t>RIO VISTA</t>
  </si>
  <si>
    <t>WEST BURLEIGH</t>
  </si>
  <si>
    <t>BURLEIGH BC</t>
  </si>
  <si>
    <t>BURLEIGH DC</t>
  </si>
  <si>
    <t>BURLEIGH HEADS</t>
  </si>
  <si>
    <t>BURLEIGH TOWN</t>
  </si>
  <si>
    <t>BURLEIGH WATERS</t>
  </si>
  <si>
    <t>MIAMI</t>
  </si>
  <si>
    <t>TALLY VALLEY</t>
  </si>
  <si>
    <t>ELANORA</t>
  </si>
  <si>
    <t>CURRUMBIN</t>
  </si>
  <si>
    <t>CURRUMBIN DC</t>
  </si>
  <si>
    <t>CURRUMBIN VALLEY</t>
  </si>
  <si>
    <t>CURRUMBIN WATERS</t>
  </si>
  <si>
    <t>TUGUN</t>
  </si>
  <si>
    <t>TUGUN HEIGHTS</t>
  </si>
  <si>
    <t>BILINGA</t>
  </si>
  <si>
    <t>GREENMOUNT</t>
  </si>
  <si>
    <t>KIRRA</t>
  </si>
  <si>
    <t>RAINBOW BAY</t>
  </si>
  <si>
    <t>CLEAR ISLAND WATERS</t>
  </si>
  <si>
    <t>KERRYDALE</t>
  </si>
  <si>
    <t>MERRIMAC</t>
  </si>
  <si>
    <t>ROBINA</t>
  </si>
  <si>
    <t>ROBINA DC</t>
  </si>
  <si>
    <t>VARSITY LAKES</t>
  </si>
  <si>
    <t>TALLEBUDGERA</t>
  </si>
  <si>
    <t>TALLEBUDGERA VALLEY</t>
  </si>
  <si>
    <t>BOND UNIVERSITY</t>
  </si>
  <si>
    <t>ROBINA TOWN CENTRE</t>
  </si>
  <si>
    <t>TAMBORINE</t>
  </si>
  <si>
    <t>TAMBORINE VILLAGE</t>
  </si>
  <si>
    <t>EAGLE HEIGHTS</t>
  </si>
  <si>
    <t>MOUNT TAMBORINE</t>
  </si>
  <si>
    <t>NORTH TAMBORINE</t>
  </si>
  <si>
    <t>TAMBORINE MOUNTAIN</t>
  </si>
  <si>
    <t>BENOBBLE</t>
  </si>
  <si>
    <t>BIDDADDABA</t>
  </si>
  <si>
    <t>BLOOMFLEET</t>
  </si>
  <si>
    <t>BOYLAND</t>
  </si>
  <si>
    <t>CANUNGRA</t>
  </si>
  <si>
    <t>FERNY GLEN</t>
  </si>
  <si>
    <t>ILLINBAH</t>
  </si>
  <si>
    <t>LAMINGTON NATIONAL PARK</t>
  </si>
  <si>
    <t>Oâ€™REILLY</t>
  </si>
  <si>
    <t>O'REILLY</t>
  </si>
  <si>
    <t>O'REILLYS</t>
  </si>
  <si>
    <t>SARABAH</t>
  </si>
  <si>
    <t>WITHEREN</t>
  </si>
  <si>
    <t>WONGLEPONG</t>
  </si>
  <si>
    <t>FLAGSTONE</t>
  </si>
  <si>
    <t>GLENLOGAN</t>
  </si>
  <si>
    <t>JIMBOOMBA</t>
  </si>
  <si>
    <t>NORTH MACLEAN</t>
  </si>
  <si>
    <t>RIVERBEND</t>
  </si>
  <si>
    <t>SOUTH MACLEAN</t>
  </si>
  <si>
    <t>STOCKLEIGH</t>
  </si>
  <si>
    <t>ALLENVIEW</t>
  </si>
  <si>
    <t>BEAUDESERT</t>
  </si>
  <si>
    <t>BIRNAM</t>
  </si>
  <si>
    <t>BROMELTON</t>
  </si>
  <si>
    <t>CAINBABLE</t>
  </si>
  <si>
    <t>CEDAR GROVE</t>
  </si>
  <si>
    <t>CEDAR VALE</t>
  </si>
  <si>
    <t>CHINGHEE CREEK</t>
  </si>
  <si>
    <t>CHRISTMAS CREEK</t>
  </si>
  <si>
    <t>CRYNA</t>
  </si>
  <si>
    <t>FLINDERS LAKES</t>
  </si>
  <si>
    <t>GLENEAGLE</t>
  </si>
  <si>
    <t>HILLVIEW</t>
  </si>
  <si>
    <t>ILBOGAN</t>
  </si>
  <si>
    <t>INNISPLAIN</t>
  </si>
  <si>
    <t>JOSEPHVILLE</t>
  </si>
  <si>
    <t>KAGARU</t>
  </si>
  <si>
    <t>KERRY</t>
  </si>
  <si>
    <t>KNAPP CREEK</t>
  </si>
  <si>
    <t>KOORALBYN</t>
  </si>
  <si>
    <t>LAMINGTON</t>
  </si>
  <si>
    <t>LARAVALE</t>
  </si>
  <si>
    <t>MONARCH GLEN</t>
  </si>
  <si>
    <t>MUNDOOLUN</t>
  </si>
  <si>
    <t>NINDOOINBAH</t>
  </si>
  <si>
    <t>OAKY CREEK</t>
  </si>
  <si>
    <t>TABOOBA</t>
  </si>
  <si>
    <t>TABRAGALBA</t>
  </si>
  <si>
    <t>TAMROOKUM</t>
  </si>
  <si>
    <t>TAMROOKUM CREEK</t>
  </si>
  <si>
    <t>UNDULLAH</t>
  </si>
  <si>
    <t>VERESDALE</t>
  </si>
  <si>
    <t>VERESDALE SCRUB</t>
  </si>
  <si>
    <t>BARNEY VIEW</t>
  </si>
  <si>
    <t>MOUNT BARNEY</t>
  </si>
  <si>
    <t>MOUNT LINDESAY</t>
  </si>
  <si>
    <t>PALEN CREEK</t>
  </si>
  <si>
    <t>RATHDOWNEY</t>
  </si>
  <si>
    <t>AUGUSTINE HEIGHTS</t>
  </si>
  <si>
    <t>BELLBIRD PARK</t>
  </si>
  <si>
    <t>BROOKWATER</t>
  </si>
  <si>
    <t>CAROLE PARK</t>
  </si>
  <si>
    <t>GAILES</t>
  </si>
  <si>
    <t>GOODNA</t>
  </si>
  <si>
    <t>GOODNA DC</t>
  </si>
  <si>
    <t>GOODNA EAST</t>
  </si>
  <si>
    <t>OPOSSUM CREEK</t>
  </si>
  <si>
    <t>SPRINGFIELD CENTRAL</t>
  </si>
  <si>
    <t>SPRINGFIELD LAKES</t>
  </si>
  <si>
    <t>COLLINGWOOD PARK</t>
  </si>
  <si>
    <t>GREENWOOD VILLAGE</t>
  </si>
  <si>
    <t>REDBANK PLAINS</t>
  </si>
  <si>
    <t>DINMORE</t>
  </si>
  <si>
    <t>NEW CHUM</t>
  </si>
  <si>
    <t>BLACKSTONE</t>
  </si>
  <si>
    <t>BOOVAL</t>
  </si>
  <si>
    <t>BOOVAL BC</t>
  </si>
  <si>
    <t>BOOVAL DC</t>
  </si>
  <si>
    <t>BOOVAL FAIR</t>
  </si>
  <si>
    <t>BUNDAMBA</t>
  </si>
  <si>
    <t>EBBW VALE</t>
  </si>
  <si>
    <t>NORTH BOOVAL</t>
  </si>
  <si>
    <t>SILKSTONE</t>
  </si>
  <si>
    <t>BASIN POCKET</t>
  </si>
  <si>
    <t>BRASSALL</t>
  </si>
  <si>
    <t>BRASSALL HEIGHTS</t>
  </si>
  <si>
    <t>BREMER</t>
  </si>
  <si>
    <t>COALFALLS</t>
  </si>
  <si>
    <t>EAST IPSWICH</t>
  </si>
  <si>
    <t>EASTERN HEIGHTS</t>
  </si>
  <si>
    <t>FLINDERS VIEW</t>
  </si>
  <si>
    <t>IPSWICH</t>
  </si>
  <si>
    <t>LIMESTONE RIDGES</t>
  </si>
  <si>
    <t>MOORES POCKET</t>
  </si>
  <si>
    <t>NORTH IPSWICH</t>
  </si>
  <si>
    <t>NORTH TIVOLI</t>
  </si>
  <si>
    <t>RACEVIEW</t>
  </si>
  <si>
    <t>RAYMONDS HILL</t>
  </si>
  <si>
    <t>SADLIERS CROSSING</t>
  </si>
  <si>
    <t>TIVOLI</t>
  </si>
  <si>
    <t>WEST IPSWICH</t>
  </si>
  <si>
    <t>WULKURAKA</t>
  </si>
  <si>
    <t>YAMANTO</t>
  </si>
  <si>
    <t>AMBERLEY</t>
  </si>
  <si>
    <t>AVOCA VALE</t>
  </si>
  <si>
    <t>BANKS CREEK</t>
  </si>
  <si>
    <t>BARELLAN POINT</t>
  </si>
  <si>
    <t>BELLHAVEN</t>
  </si>
  <si>
    <t>BENARKIN</t>
  </si>
  <si>
    <t>BENARKIN NORTH</t>
  </si>
  <si>
    <t>BLACKBUTT NORTH</t>
  </si>
  <si>
    <t>BLACKBUTT SOUTH</t>
  </si>
  <si>
    <t>BLACKSOIL</t>
  </si>
  <si>
    <t>BORALLON</t>
  </si>
  <si>
    <t>CHERRY CREEK</t>
  </si>
  <si>
    <t>CHUWAR</t>
  </si>
  <si>
    <t>DEEBING HEIGHTS</t>
  </si>
  <si>
    <t>ENGLAND CREEK</t>
  </si>
  <si>
    <t>FAIRNEY VIEW</t>
  </si>
  <si>
    <t>FOREST GLADE</t>
  </si>
  <si>
    <t>GLAMORGAN VALE</t>
  </si>
  <si>
    <t>GOOGA CREEK</t>
  </si>
  <si>
    <t>GOOLMAN</t>
  </si>
  <si>
    <t>HAIGSLEA</t>
  </si>
  <si>
    <t>HARLIN</t>
  </si>
  <si>
    <t>HOLTS HILL</t>
  </si>
  <si>
    <t>KARALEE</t>
  </si>
  <si>
    <t>KARANA DOWNS</t>
  </si>
  <si>
    <t>KARRABIN</t>
  </si>
  <si>
    <t>KHOLO</t>
  </si>
  <si>
    <t>LAKE MANCHESTER</t>
  </si>
  <si>
    <t>LARK HILL</t>
  </si>
  <si>
    <t>LINVILLE</t>
  </si>
  <si>
    <t>LOAMSIDE</t>
  </si>
  <si>
    <t>MONSILDALE</t>
  </si>
  <si>
    <t>MOORE</t>
  </si>
  <si>
    <t>MOUNT BINGA</t>
  </si>
  <si>
    <t>MOUNT CROSBY</t>
  </si>
  <si>
    <t>MOUNT MARROW</t>
  </si>
  <si>
    <t>MOUNT STANLEY</t>
  </si>
  <si>
    <t>MUIRLEA</t>
  </si>
  <si>
    <t>NUKKU</t>
  </si>
  <si>
    <t>PEAK CROSSING</t>
  </si>
  <si>
    <t>PURGA</t>
  </si>
  <si>
    <t>RIPLEY</t>
  </si>
  <si>
    <t>SOUTH RIPLEY</t>
  </si>
  <si>
    <t>SPLIT YARD CREEK</t>
  </si>
  <si>
    <t>SWANBANK</t>
  </si>
  <si>
    <t>TAROMEO</t>
  </si>
  <si>
    <t>TEELAH</t>
  </si>
  <si>
    <t>THAGOONA</t>
  </si>
  <si>
    <t>VERNOR</t>
  </si>
  <si>
    <t>WALLOON</t>
  </si>
  <si>
    <t>WANORA</t>
  </si>
  <si>
    <t>WEST AMBERLEY</t>
  </si>
  <si>
    <t>WILLOWBANK</t>
  </si>
  <si>
    <t>WIVENHOE</t>
  </si>
  <si>
    <t>WIVENHOE POCKET</t>
  </si>
  <si>
    <t>COLEYVILLE</t>
  </si>
  <si>
    <t>HARRISVILLE</t>
  </si>
  <si>
    <t>MUTDAPILLY</t>
  </si>
  <si>
    <t>RADFORD</t>
  </si>
  <si>
    <t>WARRILL VIEW</t>
  </si>
  <si>
    <t>WILSONS PLAINS</t>
  </si>
  <si>
    <t>CHARLWOOD</t>
  </si>
  <si>
    <t>CLUMBER</t>
  </si>
  <si>
    <t>FASSIFERN VALLEY</t>
  </si>
  <si>
    <t>FRAZERVIEW</t>
  </si>
  <si>
    <t>KALBAR</t>
  </si>
  <si>
    <t>KENTS LAGOON</t>
  </si>
  <si>
    <t>KULGUN</t>
  </si>
  <si>
    <t>MILORA</t>
  </si>
  <si>
    <t>MOOGERAH</t>
  </si>
  <si>
    <t>MORWINCHA</t>
  </si>
  <si>
    <t>MOUNT EDWARDS</t>
  </si>
  <si>
    <t>MUNBILLA</t>
  </si>
  <si>
    <t>OBUM OBUM</t>
  </si>
  <si>
    <t>TAROME</t>
  </si>
  <si>
    <t>TEVIOTVILLE</t>
  </si>
  <si>
    <t>ANTHONY</t>
  </si>
  <si>
    <t>BLANTYRE</t>
  </si>
  <si>
    <t>BUNBURRA</t>
  </si>
  <si>
    <t>BUNJURGEN</t>
  </si>
  <si>
    <t>BURNETT CREEK</t>
  </si>
  <si>
    <t>CANNON CREEK</t>
  </si>
  <si>
    <t>CARNEYS CREEK</t>
  </si>
  <si>
    <t>COOCHIN</t>
  </si>
  <si>
    <t>COULSON</t>
  </si>
  <si>
    <t>CROFTBY</t>
  </si>
  <si>
    <t>DUGANDAN</t>
  </si>
  <si>
    <t>FRENCHES CREEK</t>
  </si>
  <si>
    <t>HOYA</t>
  </si>
  <si>
    <t>KENTS POCKET</t>
  </si>
  <si>
    <t>LAKE MOOGERAH</t>
  </si>
  <si>
    <t>MAROON</t>
  </si>
  <si>
    <t>MAROON DAM</t>
  </si>
  <si>
    <t>MILBONG</t>
  </si>
  <si>
    <t>MILFORD</t>
  </si>
  <si>
    <t>MOUNT ALFORD</t>
  </si>
  <si>
    <t>MOUNT FRENCH</t>
  </si>
  <si>
    <t>ROADVALE</t>
  </si>
  <si>
    <t>TEMPLIN</t>
  </si>
  <si>
    <t>WALLACES CREEK</t>
  </si>
  <si>
    <t>WOOLOOMAN</t>
  </si>
  <si>
    <t>WYARALONG</t>
  </si>
  <si>
    <t>ATKINSONS DAM</t>
  </si>
  <si>
    <t>BRIGHTVIEW</t>
  </si>
  <si>
    <t>BUARABA</t>
  </si>
  <si>
    <t>BUARABA SOUTH</t>
  </si>
  <si>
    <t>CHURCHABLE</t>
  </si>
  <si>
    <t>COOLANA</t>
  </si>
  <si>
    <t>COOMINYA</t>
  </si>
  <si>
    <t>LAKE WIVENHOE</t>
  </si>
  <si>
    <t>LOCKYER WATERS</t>
  </si>
  <si>
    <t>LOWOOD</t>
  </si>
  <si>
    <t>MINDEN</t>
  </si>
  <si>
    <t>MOUNT TARAMPA</t>
  </si>
  <si>
    <t>PATRICK ESTATE</t>
  </si>
  <si>
    <t>PRENZLAU</t>
  </si>
  <si>
    <t>RIFLE RANGE</t>
  </si>
  <si>
    <t>TARAMPA</t>
  </si>
  <si>
    <t>WIVENHOE HILL</t>
  </si>
  <si>
    <t>BRYDEN</t>
  </si>
  <si>
    <t>CABOONBAH</t>
  </si>
  <si>
    <t>COAL CREEK</t>
  </si>
  <si>
    <t>CROSSDALE</t>
  </si>
  <si>
    <t>GLEN ESK</t>
  </si>
  <si>
    <t>MOOMBRA</t>
  </si>
  <si>
    <t>MOUNT BYRON</t>
  </si>
  <si>
    <t>MOUNT HALLEN</t>
  </si>
  <si>
    <t>MURRUMBA</t>
  </si>
  <si>
    <t>REDBANK CREEK</t>
  </si>
  <si>
    <t>SOMERSET DAM</t>
  </si>
  <si>
    <t>BIARRA</t>
  </si>
  <si>
    <t>BRAEMORE</t>
  </si>
  <si>
    <t>COOEEIMBARDI</t>
  </si>
  <si>
    <t>CRESSBROOK</t>
  </si>
  <si>
    <t>GREGORS CREEK</t>
  </si>
  <si>
    <t>IVORY CREEK</t>
  </si>
  <si>
    <t>LOWER CRESSBROOK</t>
  </si>
  <si>
    <t>MOUNT BEPPO</t>
  </si>
  <si>
    <t>OTTABA</t>
  </si>
  <si>
    <t>SCRUB CREEK</t>
  </si>
  <si>
    <t>TOOGOOLAWAH</t>
  </si>
  <si>
    <t>YIMBUN</t>
  </si>
  <si>
    <t>GILLA</t>
  </si>
  <si>
    <t>ASHWELL</t>
  </si>
  <si>
    <t>GRANDCHESTER</t>
  </si>
  <si>
    <t>JEEBROPILLY</t>
  </si>
  <si>
    <t>LANEFIELD</t>
  </si>
  <si>
    <t>LOWER MOUNT WALKER</t>
  </si>
  <si>
    <t>MERRYVALE</t>
  </si>
  <si>
    <t>MOORANG</t>
  </si>
  <si>
    <t>MOUNT FORBES</t>
  </si>
  <si>
    <t>MOUNT MORT</t>
  </si>
  <si>
    <t>MOUNT WALKER</t>
  </si>
  <si>
    <t>MOUNT WALKER WEST</t>
  </si>
  <si>
    <t>ROSEVALE</t>
  </si>
  <si>
    <t>TALLEGALLA</t>
  </si>
  <si>
    <t>THE BLUFF</t>
  </si>
  <si>
    <t>BLENHEIM</t>
  </si>
  <si>
    <t>HATTON VALE</t>
  </si>
  <si>
    <t>KENSINGTON GROVE</t>
  </si>
  <si>
    <t>KENTVILLE</t>
  </si>
  <si>
    <t>LAIDLEY</t>
  </si>
  <si>
    <t>LAIDLEY CREEK WEST</t>
  </si>
  <si>
    <t>LAIDLEY HEIGHTS</t>
  </si>
  <si>
    <t>LAIDLEY NORTH</t>
  </si>
  <si>
    <t>LAIDLEY SOUTH</t>
  </si>
  <si>
    <t>MOUNT BERRYMAN</t>
  </si>
  <si>
    <t>MULGOWIE</t>
  </si>
  <si>
    <t>PLAINLAND</t>
  </si>
  <si>
    <t>REGENCY DOWNS</t>
  </si>
  <si>
    <t>SUMMERHOLM</t>
  </si>
  <si>
    <t>TOWNSON</t>
  </si>
  <si>
    <t>CROWLEY VALE</t>
  </si>
  <si>
    <t>GLEN CAIRN</t>
  </si>
  <si>
    <t>GLENORE GROVE</t>
  </si>
  <si>
    <t>LOCKROSE</t>
  </si>
  <si>
    <t>LYNFORD</t>
  </si>
  <si>
    <t>ADARE</t>
  </si>
  <si>
    <t>BLACK DUCK CREEK</t>
  </si>
  <si>
    <t>CAFFEY</t>
  </si>
  <si>
    <t>COLLEGE VIEW</t>
  </si>
  <si>
    <t>EAST HALDON</t>
  </si>
  <si>
    <t>FORDSDALE</t>
  </si>
  <si>
    <t>GATTON</t>
  </si>
  <si>
    <t>INGOLDSBY</t>
  </si>
  <si>
    <t>JUNCTION VIEW</t>
  </si>
  <si>
    <t>LAKE CLARENDON</t>
  </si>
  <si>
    <t>LAWES</t>
  </si>
  <si>
    <t>LEFTHAND BRANCH</t>
  </si>
  <si>
    <t>LOWER TENTHILL</t>
  </si>
  <si>
    <t>MORTON VALE</t>
  </si>
  <si>
    <t>MOUNT SYLVIA</t>
  </si>
  <si>
    <t>PLACID HILLS</t>
  </si>
  <si>
    <t>ROCKSIDE</t>
  </si>
  <si>
    <t>ROPELEY</t>
  </si>
  <si>
    <t>UPPER TENTHILL</t>
  </si>
  <si>
    <t>VINEGAR HILL</t>
  </si>
  <si>
    <t>CARPENDALE</t>
  </si>
  <si>
    <t>EGYPT</t>
  </si>
  <si>
    <t>FLAGSTONE CREEK</t>
  </si>
  <si>
    <t>HELIDON</t>
  </si>
  <si>
    <t>HELIDON SPA</t>
  </si>
  <si>
    <t>IREDALE</t>
  </si>
  <si>
    <t>LOCKYER</t>
  </si>
  <si>
    <t>ROCKMOUNT</t>
  </si>
  <si>
    <t>SEVENTEEN MILE</t>
  </si>
  <si>
    <t>SILVER PINCH</t>
  </si>
  <si>
    <t>SILVER RIDGE</t>
  </si>
  <si>
    <t>STOCKYARD</t>
  </si>
  <si>
    <t>UPPER FLAGSTONE</t>
  </si>
  <si>
    <t>GATTON COLLEGE</t>
  </si>
  <si>
    <t>MARBURG</t>
  </si>
  <si>
    <t>GRANTHAM</t>
  </si>
  <si>
    <t>MA MA CREEK</t>
  </si>
  <si>
    <t>MOUNT WHITESTONE</t>
  </si>
  <si>
    <t>VERADILLA</t>
  </si>
  <si>
    <t>WINWILL</t>
  </si>
  <si>
    <t>ATHOL</t>
  </si>
  <si>
    <t>BLUE MOUNTAIN HEIGHTS</t>
  </si>
  <si>
    <t>CENTENARY HEIGHTS</t>
  </si>
  <si>
    <t>CLIFFORD GARDENS</t>
  </si>
  <si>
    <t>COTSWOLD HILLS</t>
  </si>
  <si>
    <t>CRANLEY</t>
  </si>
  <si>
    <t>DARLING HEIGHTS</t>
  </si>
  <si>
    <t>DRAYTON</t>
  </si>
  <si>
    <t>DRAYTON NORTH</t>
  </si>
  <si>
    <t>EAST TOOWOOMBA</t>
  </si>
  <si>
    <t>EASTLAKE</t>
  </si>
  <si>
    <t>FINNIE</t>
  </si>
  <si>
    <t>GLENVALE</t>
  </si>
  <si>
    <t>GLENVALE PARK</t>
  </si>
  <si>
    <t>GOWRIE MOUNTAIN</t>
  </si>
  <si>
    <t>HARLAXTON</t>
  </si>
  <si>
    <t>HARRISTOWN</t>
  </si>
  <si>
    <t>KEARNEYS SPRING</t>
  </si>
  <si>
    <t>MACDONALDTOWN</t>
  </si>
  <si>
    <t>MIDDLE RIDGE</t>
  </si>
  <si>
    <t>MOUNT KYNOCH</t>
  </si>
  <si>
    <t>MOUNT LOFTY</t>
  </si>
  <si>
    <t>MOUNT RASCAL</t>
  </si>
  <si>
    <t>NORTH TOOWOOMBA</t>
  </si>
  <si>
    <t>NORTHLANDS</t>
  </si>
  <si>
    <t>NORTHPOINT</t>
  </si>
  <si>
    <t>PRINCE HENRY HEIGHTS</t>
  </si>
  <si>
    <t>RANGEVILLE</t>
  </si>
  <si>
    <t>REDWOOD</t>
  </si>
  <si>
    <t>ROCKVILLE</t>
  </si>
  <si>
    <t>SOUTH TOOWOOMBA</t>
  </si>
  <si>
    <t>SOUTHTOWN</t>
  </si>
  <si>
    <t>TOOWOOMBA</t>
  </si>
  <si>
    <t>TOOWOOMBA BC</t>
  </si>
  <si>
    <t>TOOWOOMBA CITY</t>
  </si>
  <si>
    <t>TOOWOOMBA DC</t>
  </si>
  <si>
    <t>TOOWOOMBA EAST</t>
  </si>
  <si>
    <t>TOOWOOMBA SOUTH</t>
  </si>
  <si>
    <t>TOOWOOMBA VILLAGE FAIR</t>
  </si>
  <si>
    <t>TOOWOOMBA WEST</t>
  </si>
  <si>
    <t>TOP CAMP</t>
  </si>
  <si>
    <t>WELLCAMP</t>
  </si>
  <si>
    <t>WILSONTON</t>
  </si>
  <si>
    <t>WILSONTON HEIGHTS</t>
  </si>
  <si>
    <t>WYALLA PLAZA</t>
  </si>
  <si>
    <t>AMIENS</t>
  </si>
  <si>
    <t>BALLARD</t>
  </si>
  <si>
    <t>BAPAUME</t>
  </si>
  <si>
    <t>BLANCHVIEW</t>
  </si>
  <si>
    <t>BRANCHVIEW</t>
  </si>
  <si>
    <t>CABARLAH</t>
  </si>
  <si>
    <t>CEMENT MILLS</t>
  </si>
  <si>
    <t>COALBANK</t>
  </si>
  <si>
    <t>CONDAMINE PLAINS</t>
  </si>
  <si>
    <t>CUTELLA</t>
  </si>
  <si>
    <t>DERRYMORE</t>
  </si>
  <si>
    <t>DJUAN</t>
  </si>
  <si>
    <t>DOCTOR CREEK</t>
  </si>
  <si>
    <t>EVERGREEN</t>
  </si>
  <si>
    <t>FIFTEEN MILE</t>
  </si>
  <si>
    <t>GEHAM</t>
  </si>
  <si>
    <t>GORE</t>
  </si>
  <si>
    <t>GOWRIE JUNCTION</t>
  </si>
  <si>
    <t>GOWRIE LITTLE PLAIN</t>
  </si>
  <si>
    <t>GRAPE TREE</t>
  </si>
  <si>
    <t>GRAPETREE</t>
  </si>
  <si>
    <t>GROOMSVILLE</t>
  </si>
  <si>
    <t>HIGHGROVE</t>
  </si>
  <si>
    <t>HODGSON VALE</t>
  </si>
  <si>
    <t>KARARA</t>
  </si>
  <si>
    <t>KLEINTON</t>
  </si>
  <si>
    <t>KULPI</t>
  </si>
  <si>
    <t>KURROWAH</t>
  </si>
  <si>
    <t>LYRA</t>
  </si>
  <si>
    <t>MACLAGAN</t>
  </si>
  <si>
    <t>MALLING</t>
  </si>
  <si>
    <t>MERINGANDAN</t>
  </si>
  <si>
    <t>MERINGANDAN WEST</t>
  </si>
  <si>
    <t>MERRITTS CREEK</t>
  </si>
  <si>
    <t>MOUNT LUKE</t>
  </si>
  <si>
    <t>MUNIGANEEN</t>
  </si>
  <si>
    <t>NARKO</t>
  </si>
  <si>
    <t>NORTH MACLAGAN</t>
  </si>
  <si>
    <t>NUTGROVE</t>
  </si>
  <si>
    <t>OMAN AMA</t>
  </si>
  <si>
    <t>PALM TREE</t>
  </si>
  <si>
    <t>PALMTREE</t>
  </si>
  <si>
    <t>PAMPAS</t>
  </si>
  <si>
    <t>PECHEY</t>
  </si>
  <si>
    <t>PERANGA</t>
  </si>
  <si>
    <t>PERSEVERANCE</t>
  </si>
  <si>
    <t>POSTMANS RIDGE</t>
  </si>
  <si>
    <t>POZIERES</t>
  </si>
  <si>
    <t>RAMSAY</t>
  </si>
  <si>
    <t>RANGEMORE</t>
  </si>
  <si>
    <t>RAVENSBOURNE</t>
  </si>
  <si>
    <t>SEVERNLEA</t>
  </si>
  <si>
    <t>SPRING BLUFF</t>
  </si>
  <si>
    <t>ST AUBYN</t>
  </si>
  <si>
    <t>THORNVILLE</t>
  </si>
  <si>
    <t>TOOWOOMBA MC</t>
  </si>
  <si>
    <t>TUMMAVILLE</t>
  </si>
  <si>
    <t>UMBIRAM</t>
  </si>
  <si>
    <t>UPPER LOCKYER</t>
  </si>
  <si>
    <t>VALE VIEW</t>
  </si>
  <si>
    <t>WHICHELLO</t>
  </si>
  <si>
    <t>WHITE MOUNTAIN</t>
  </si>
  <si>
    <t>WITHCOTT</t>
  </si>
  <si>
    <t>WOOLMER</t>
  </si>
  <si>
    <t>WUTUL</t>
  </si>
  <si>
    <t>WYREEMA</t>
  </si>
  <si>
    <t>YALANGUR</t>
  </si>
  <si>
    <t>YANDILLA</t>
  </si>
  <si>
    <t>BERGEN</t>
  </si>
  <si>
    <t>EAST COOYAR</t>
  </si>
  <si>
    <t>HADEN</t>
  </si>
  <si>
    <t>MOUNT DARRY</t>
  </si>
  <si>
    <t>GOOMBUNGEE</t>
  </si>
  <si>
    <t>KILBIRNIE</t>
  </si>
  <si>
    <t>ANDURAMBA</t>
  </si>
  <si>
    <t>CRESSBROOK CREEK</t>
  </si>
  <si>
    <t>GENAVEN</t>
  </si>
  <si>
    <t>GLENAVEN</t>
  </si>
  <si>
    <t>JONES GULLY</t>
  </si>
  <si>
    <t>MOUNTAIN CAMP</t>
  </si>
  <si>
    <t>NUKINENDA</t>
  </si>
  <si>
    <t>PIERCE CREEK</t>
  </si>
  <si>
    <t>PLAINBY</t>
  </si>
  <si>
    <t>SYLVIA VALE</t>
  </si>
  <si>
    <t>UPPER PINELANDS</t>
  </si>
  <si>
    <t>BONGEEN</t>
  </si>
  <si>
    <t>BROXBURN</t>
  </si>
  <si>
    <t>EVANSLEA</t>
  </si>
  <si>
    <t>IRONGATE</t>
  </si>
  <si>
    <t>KINCORA</t>
  </si>
  <si>
    <t>LINTHORPE</t>
  </si>
  <si>
    <t>MOTLEY</t>
  </si>
  <si>
    <t>MOUNT TYSON</t>
  </si>
  <si>
    <t>NORTH BRANCH</t>
  </si>
  <si>
    <t>NORWIN</t>
  </si>
  <si>
    <t>PITTSWORTH</t>
  </si>
  <si>
    <t>PURRAWUNDA</t>
  </si>
  <si>
    <t>ROSSVALE</t>
  </si>
  <si>
    <t>SCRUBBY MOUNTAIN</t>
  </si>
  <si>
    <t>YARRANLEA</t>
  </si>
  <si>
    <t>BRINGALILY</t>
  </si>
  <si>
    <t>BULLI CREEK</t>
  </si>
  <si>
    <t>CANNING CREEK</t>
  </si>
  <si>
    <t>CAPTAINS MOUNTAIN</t>
  </si>
  <si>
    <t>CONDAMINE FARMS</t>
  </si>
  <si>
    <t>DOMVILLE</t>
  </si>
  <si>
    <t>FOREST RIDGE</t>
  </si>
  <si>
    <t>GRAYS GATE</t>
  </si>
  <si>
    <t>KOOROONGARRA</t>
  </si>
  <si>
    <t>LAVELLE</t>
  </si>
  <si>
    <t>LEMONTREE</t>
  </si>
  <si>
    <t>MILLMERRAN</t>
  </si>
  <si>
    <t>MILLMERRAN DOWNS</t>
  </si>
  <si>
    <t>MILLMERRAN WOODS</t>
  </si>
  <si>
    <t>MOUNT EMLYN</t>
  </si>
  <si>
    <t>PUNCHS CREEK</t>
  </si>
  <si>
    <t>TURALLIN</t>
  </si>
  <si>
    <t>WESTERN CREEK</t>
  </si>
  <si>
    <t>WOONDUL</t>
  </si>
  <si>
    <t>CAMBOOYA</t>
  </si>
  <si>
    <t>FELTON</t>
  </si>
  <si>
    <t>FELTON EAST</t>
  </si>
  <si>
    <t>FELTON SOUTH</t>
  </si>
  <si>
    <t>BUDGEE</t>
  </si>
  <si>
    <t>EAST GREENMOUNT</t>
  </si>
  <si>
    <t>GREENMOUNT EAST</t>
  </si>
  <si>
    <t>HIRSTGLEN</t>
  </si>
  <si>
    <t>WEST HALDON</t>
  </si>
  <si>
    <t>NOBBY</t>
  </si>
  <si>
    <t>BACK PLAINS</t>
  </si>
  <si>
    <t>HEADINGTON HILL</t>
  </si>
  <si>
    <t>MANAPOURI</t>
  </si>
  <si>
    <t>MISSEN FLAT</t>
  </si>
  <si>
    <t>MOUNT MOLAR</t>
  </si>
  <si>
    <t>NEVILTON</t>
  </si>
  <si>
    <t>PILTON</t>
  </si>
  <si>
    <t>RYEFORD</t>
  </si>
  <si>
    <t>SANDY CAMP</t>
  </si>
  <si>
    <t>UPPER PILTON</t>
  </si>
  <si>
    <t>VICTORIA HILL</t>
  </si>
  <si>
    <t>ALLORA</t>
  </si>
  <si>
    <t>BERAT</t>
  </si>
  <si>
    <t>DEUCHAR</t>
  </si>
  <si>
    <t>ELLINTHORP</t>
  </si>
  <si>
    <t>FOREST SPRINGS</t>
  </si>
  <si>
    <t>GOOMBURRA</t>
  </si>
  <si>
    <t>HENDON</t>
  </si>
  <si>
    <t>MOUNT MARSHALL</t>
  </si>
  <si>
    <t>OLD TALGAI</t>
  </si>
  <si>
    <t>TALGAI</t>
  </si>
  <si>
    <t>SOUTHBROOK</t>
  </si>
  <si>
    <t>BROOKSTEAD</t>
  </si>
  <si>
    <t>LEYBURN</t>
  </si>
  <si>
    <t>ALLAN</t>
  </si>
  <si>
    <t>BONY MOUNTAIN</t>
  </si>
  <si>
    <t>CANNINGVALE</t>
  </si>
  <si>
    <t>CHERRY GULLY</t>
  </si>
  <si>
    <t>CLINTONVALE</t>
  </si>
  <si>
    <t>CUNNINGHAM</t>
  </si>
  <si>
    <t>DANDEROO</t>
  </si>
  <si>
    <t>ELBOW VALLEY</t>
  </si>
  <si>
    <t>FREESTONE</t>
  </si>
  <si>
    <t>GLENGALLAN</t>
  </si>
  <si>
    <t>GLENNIE HEIGHTS</t>
  </si>
  <si>
    <t>GREYMARE</t>
  </si>
  <si>
    <t>JUNABEE</t>
  </si>
  <si>
    <t>LESLIE</t>
  </si>
  <si>
    <t>LESLIE DAM</t>
  </si>
  <si>
    <t>LOCH LOMOND</t>
  </si>
  <si>
    <t>MASSIE</t>
  </si>
  <si>
    <t>MORGAN PARK</t>
  </si>
  <si>
    <t>MOUNT COLLIERY</t>
  </si>
  <si>
    <t>MOUNT STURT</t>
  </si>
  <si>
    <t>MOUNT TABOR</t>
  </si>
  <si>
    <t>MURRAYS BRIDGE</t>
  </si>
  <si>
    <t>PRATTEN</t>
  </si>
  <si>
    <t>RODGERS CREEK</t>
  </si>
  <si>
    <t>ROSENTHAL</t>
  </si>
  <si>
    <t>ROSENTHAL HEIGHTS</t>
  </si>
  <si>
    <t>SILVERWOOD</t>
  </si>
  <si>
    <t>SLADEVALE</t>
  </si>
  <si>
    <t>THANE</t>
  </si>
  <si>
    <t>THANES CREEK</t>
  </si>
  <si>
    <t>THE HERMITAGE</t>
  </si>
  <si>
    <t>TOOLBURRA</t>
  </si>
  <si>
    <t>TREGONY</t>
  </si>
  <si>
    <t>UPPER FREESTONE</t>
  </si>
  <si>
    <t>UPPER WHEATVALE</t>
  </si>
  <si>
    <t>WARWICK</t>
  </si>
  <si>
    <t>WARWICK DC</t>
  </si>
  <si>
    <t>WHEATVALE</t>
  </si>
  <si>
    <t>WILDASH</t>
  </si>
  <si>
    <t>WIYARRA</t>
  </si>
  <si>
    <t>WOMINA</t>
  </si>
  <si>
    <t>EMU VALE</t>
  </si>
  <si>
    <t>SWANFELS</t>
  </si>
  <si>
    <t>YANGAN</t>
  </si>
  <si>
    <t>TANNYMOREL</t>
  </si>
  <si>
    <t>THE FALLS</t>
  </si>
  <si>
    <t>THE HEAD</t>
  </si>
  <si>
    <t>DALVEEN</t>
  </si>
  <si>
    <t>PALGRAVE</t>
  </si>
  <si>
    <t>COTTONVALE</t>
  </si>
  <si>
    <t>FLEURBAIX</t>
  </si>
  <si>
    <t>THULIMBAH</t>
  </si>
  <si>
    <t>GLEN NIVEN</t>
  </si>
  <si>
    <t>THE SUMMIT</t>
  </si>
  <si>
    <t>APPLETHORPE</t>
  </si>
  <si>
    <t>AMOSFIELD</t>
  </si>
  <si>
    <t>DALCOUTH</t>
  </si>
  <si>
    <t>DIAMONDVALE</t>
  </si>
  <si>
    <t>EUKEY</t>
  </si>
  <si>
    <t>GOLDFIELDS</t>
  </si>
  <si>
    <t>KYOOMBA</t>
  </si>
  <si>
    <t>MOUNT TULLY</t>
  </si>
  <si>
    <t>NUNDUBBERMERE</t>
  </si>
  <si>
    <t>PASSCHENDAELE</t>
  </si>
  <si>
    <t>PIKEDALE</t>
  </si>
  <si>
    <t>PIKES CREEK</t>
  </si>
  <si>
    <t>RUBY CREEK</t>
  </si>
  <si>
    <t>STANTHORPE</t>
  </si>
  <si>
    <t>STORM KING</t>
  </si>
  <si>
    <t>THORNDALE</t>
  </si>
  <si>
    <t>GLEN APLIN</t>
  </si>
  <si>
    <t>BALLANDEAN</t>
  </si>
  <si>
    <t>SOMME</t>
  </si>
  <si>
    <t>SUNDOWN</t>
  </si>
  <si>
    <t>WYBERBA</t>
  </si>
  <si>
    <t>JENNINGS</t>
  </si>
  <si>
    <t>WALLANGARRA</t>
  </si>
  <si>
    <t>LIMEVALE</t>
  </si>
  <si>
    <t>BEEBO</t>
  </si>
  <si>
    <t>GLENARBON</t>
  </si>
  <si>
    <t>MAIDENHEAD</t>
  </si>
  <si>
    <t>RIVERTON</t>
  </si>
  <si>
    <t>SILVER SPUR</t>
  </si>
  <si>
    <t>SMITHLEA</t>
  </si>
  <si>
    <t>TEXAS</t>
  </si>
  <si>
    <t>WATSONS CROSSING</t>
  </si>
  <si>
    <t>BRUSH CREEK</t>
  </si>
  <si>
    <t>BYBERA</t>
  </si>
  <si>
    <t>COOLMUNDA</t>
  </si>
  <si>
    <t>GREENUP</t>
  </si>
  <si>
    <t>TERRICA</t>
  </si>
  <si>
    <t>WHETSTONE</t>
  </si>
  <si>
    <t>KURUMBUL</t>
  </si>
  <si>
    <t>YELARBON</t>
  </si>
  <si>
    <t>BILLA BILLA</t>
  </si>
  <si>
    <t>CALINGUNEE</t>
  </si>
  <si>
    <t>CALLANDOON</t>
  </si>
  <si>
    <t>GOODAR</t>
  </si>
  <si>
    <t>GOONDIWINDI</t>
  </si>
  <si>
    <t>KINDON</t>
  </si>
  <si>
    <t>LUNDAVRA</t>
  </si>
  <si>
    <t>WONDALLI</t>
  </si>
  <si>
    <t>WYAGA</t>
  </si>
  <si>
    <t>YAGABURNE</t>
  </si>
  <si>
    <t>KINGSTHORPE</t>
  </si>
  <si>
    <t>ACLAND</t>
  </si>
  <si>
    <t>AUBIGNY</t>
  </si>
  <si>
    <t>BALGOWAN</t>
  </si>
  <si>
    <t>BIDDESTON</t>
  </si>
  <si>
    <t>BOODUA</t>
  </si>
  <si>
    <t>DEVON PARK</t>
  </si>
  <si>
    <t>GREENWOOD</t>
  </si>
  <si>
    <t>HIGHLAND PLAINS</t>
  </si>
  <si>
    <t>KELVINHAUGH</t>
  </si>
  <si>
    <t>KINGS SIDING</t>
  </si>
  <si>
    <t>MOUNT IRVING</t>
  </si>
  <si>
    <t>MULDU</t>
  </si>
  <si>
    <t>OAKEY</t>
  </si>
  <si>
    <t>ROSALIE PLAINS</t>
  </si>
  <si>
    <t>SABINE</t>
  </si>
  <si>
    <t>SILVERLEIGH</t>
  </si>
  <si>
    <t>YARGULLEN</t>
  </si>
  <si>
    <t>COOYAR</t>
  </si>
  <si>
    <t>KOORALGIN</t>
  </si>
  <si>
    <t>UPPER COOYAR CREEK</t>
  </si>
  <si>
    <t>BRYMAROO</t>
  </si>
  <si>
    <t>JONDARYAN</t>
  </si>
  <si>
    <t>MALU</t>
  </si>
  <si>
    <t>MOUNT MORIAH</t>
  </si>
  <si>
    <t>QUINALOW</t>
  </si>
  <si>
    <t>WEST PRAIRIE</t>
  </si>
  <si>
    <t>BOWENVILLE</t>
  </si>
  <si>
    <t>FORMARTIN</t>
  </si>
  <si>
    <t>IRVINGDALE</t>
  </si>
  <si>
    <t>WAINUI</t>
  </si>
  <si>
    <t>BEELBEE</t>
  </si>
  <si>
    <t>BRAEMAR FOREST</t>
  </si>
  <si>
    <t>BUNYA MOUNTAINS</t>
  </si>
  <si>
    <t>DAANDINE</t>
  </si>
  <si>
    <t>DALBY</t>
  </si>
  <si>
    <t>DUCKLO</t>
  </si>
  <si>
    <t>KUMBARILLA</t>
  </si>
  <si>
    <t>KUPUNN</t>
  </si>
  <si>
    <t>MALAKOFF</t>
  </si>
  <si>
    <t>MARMADUA</t>
  </si>
  <si>
    <t>MOWBULLAN</t>
  </si>
  <si>
    <t>NANDI</t>
  </si>
  <si>
    <t>PIRRINUAN</t>
  </si>
  <si>
    <t>RANGES BRIDGE</t>
  </si>
  <si>
    <t>ST RUTH</t>
  </si>
  <si>
    <t>TIPTON</t>
  </si>
  <si>
    <t>WERANGA</t>
  </si>
  <si>
    <t>YAMSION</t>
  </si>
  <si>
    <t>BOONDANDILLA</t>
  </si>
  <si>
    <t>HALLIFORD</t>
  </si>
  <si>
    <t>HANNAFORD</t>
  </si>
  <si>
    <t>JIMBOUR</t>
  </si>
  <si>
    <t>JIMBOUR EAST</t>
  </si>
  <si>
    <t>JIMBOUR WEST</t>
  </si>
  <si>
    <t>KAIMKILLENBUN</t>
  </si>
  <si>
    <t>KOGAN</t>
  </si>
  <si>
    <t>MACALISTER</t>
  </si>
  <si>
    <t>MOOLA</t>
  </si>
  <si>
    <t>MOONIE</t>
  </si>
  <si>
    <t>SOUTHWOOD</t>
  </si>
  <si>
    <t>THE GUMS</t>
  </si>
  <si>
    <t>WEIR RIVER</t>
  </si>
  <si>
    <t>CECIL PLAINS</t>
  </si>
  <si>
    <t>NANGWEE</t>
  </si>
  <si>
    <t>COORANGA</t>
  </si>
  <si>
    <t>COORANGA NORTH</t>
  </si>
  <si>
    <t>BURRA BURRI</t>
  </si>
  <si>
    <t>DARR CREEK</t>
  </si>
  <si>
    <t>DIAMONDY</t>
  </si>
  <si>
    <t>JANDOWAE</t>
  </si>
  <si>
    <t>JINGHI</t>
  </si>
  <si>
    <t>LANGLANDS</t>
  </si>
  <si>
    <t>TUCKERANG</t>
  </si>
  <si>
    <t>WARRA</t>
  </si>
  <si>
    <t>BRIGALOW</t>
  </si>
  <si>
    <t>WYCHIE</t>
  </si>
  <si>
    <t>BAKING BOARD</t>
  </si>
  <si>
    <t>BARAKULA</t>
  </si>
  <si>
    <t>BLACKSWAMP</t>
  </si>
  <si>
    <t>BOONARGA</t>
  </si>
  <si>
    <t>BURNCLUITH</t>
  </si>
  <si>
    <t>CADARGA</t>
  </si>
  <si>
    <t>CAMEBY</t>
  </si>
  <si>
    <t>CANAGA</t>
  </si>
  <si>
    <t>CHANCES PLAIN</t>
  </si>
  <si>
    <t>CHANCES PLAINS</t>
  </si>
  <si>
    <t>CHINCHILLA</t>
  </si>
  <si>
    <t>CROSSROADS</t>
  </si>
  <si>
    <t>DURAH</t>
  </si>
  <si>
    <t>FAIRYLAND</t>
  </si>
  <si>
    <t>GOOMBI</t>
  </si>
  <si>
    <t>GREENSWAMP</t>
  </si>
  <si>
    <t>HOPELAND</t>
  </si>
  <si>
    <t>KRAGRA</t>
  </si>
  <si>
    <t>RYWUNG</t>
  </si>
  <si>
    <t>SUJEEWONG</t>
  </si>
  <si>
    <t>WIEAMBILLA</t>
  </si>
  <si>
    <t>BOORTKOI</t>
  </si>
  <si>
    <t>COLUMBOOLA</t>
  </si>
  <si>
    <t>DALWOGAN</t>
  </si>
  <si>
    <t>DALWOGON</t>
  </si>
  <si>
    <t>GURULMUNDI</t>
  </si>
  <si>
    <t>HOOKSWOOD</t>
  </si>
  <si>
    <t>KOWGURAN</t>
  </si>
  <si>
    <t>MILES</t>
  </si>
  <si>
    <t>PELHAM</t>
  </si>
  <si>
    <t>BARRAMORNIE</t>
  </si>
  <si>
    <t>CONDAMINE</t>
  </si>
  <si>
    <t>MORABY</t>
  </si>
  <si>
    <t>NANGRAM</t>
  </si>
  <si>
    <t>PINE HILLS</t>
  </si>
  <si>
    <t>YULABILLA</t>
  </si>
  <si>
    <t>NOORINDOO</t>
  </si>
  <si>
    <t>OBERINA</t>
  </si>
  <si>
    <t>PARKNOOK</t>
  </si>
  <si>
    <t>SURAT</t>
  </si>
  <si>
    <t>WARKON</t>
  </si>
  <si>
    <t>WELLESLEY</t>
  </si>
  <si>
    <t>WERIBONE</t>
  </si>
  <si>
    <t>GULUGUBA</t>
  </si>
  <si>
    <t>BUNDI</t>
  </si>
  <si>
    <t>BUNGABAN</t>
  </si>
  <si>
    <t>GROSMONT</t>
  </si>
  <si>
    <t>ROCHE CREEK</t>
  </si>
  <si>
    <t>WANDOAN</t>
  </si>
  <si>
    <t>WOLEEBEE</t>
  </si>
  <si>
    <t>BAROONDAH</t>
  </si>
  <si>
    <t>BROADMERE</t>
  </si>
  <si>
    <t>COORADA</t>
  </si>
  <si>
    <t>EUROMBAH</t>
  </si>
  <si>
    <t>GHINGHINDA</t>
  </si>
  <si>
    <t>GLENHAUGHTON</t>
  </si>
  <si>
    <t>GWAMBEGWINE</t>
  </si>
  <si>
    <t>HORNET BANK</t>
  </si>
  <si>
    <t>KINNOUL</t>
  </si>
  <si>
    <t>PEEK-A-DOO</t>
  </si>
  <si>
    <t>TAROOM</t>
  </si>
  <si>
    <t>WAIKOLA</t>
  </si>
  <si>
    <t>GORANBA</t>
  </si>
  <si>
    <t>COOMRITH</t>
  </si>
  <si>
    <t>FLINTON</t>
  </si>
  <si>
    <t>INGLESTONE</t>
  </si>
  <si>
    <t>MEANDARRA</t>
  </si>
  <si>
    <t>WESTMAR</t>
  </si>
  <si>
    <t>GLENMORGAN</t>
  </si>
  <si>
    <t>TEELBA</t>
  </si>
  <si>
    <t>DRILLHAM</t>
  </si>
  <si>
    <t>DRILLHAM SOUTH</t>
  </si>
  <si>
    <t>GLENAUBYN</t>
  </si>
  <si>
    <t>BOGANDILLA</t>
  </si>
  <si>
    <t>DULACCA</t>
  </si>
  <si>
    <t>JACKSON</t>
  </si>
  <si>
    <t>JACKSON NORTH</t>
  </si>
  <si>
    <t>JACKSON SOUTH</t>
  </si>
  <si>
    <t>CLIFFORD</t>
  </si>
  <si>
    <t>YULEBA</t>
  </si>
  <si>
    <t>YULEBA NORTH</t>
  </si>
  <si>
    <t>YULEBA SOUTH</t>
  </si>
  <si>
    <t>PICKANJINNIE</t>
  </si>
  <si>
    <t>WALLUMBILLA</t>
  </si>
  <si>
    <t>WALLUMBILLA NORTH</t>
  </si>
  <si>
    <t>WALLUMBILLA SOUTH</t>
  </si>
  <si>
    <t>ARCADIA VALLEY</t>
  </si>
  <si>
    <t>BAFFLE WEST</t>
  </si>
  <si>
    <t>BEILBA</t>
  </si>
  <si>
    <t>DURHAM DOWNS</t>
  </si>
  <si>
    <t>HUTTON CREEK</t>
  </si>
  <si>
    <t>INJUNE</t>
  </si>
  <si>
    <t>MOUNT HOWE</t>
  </si>
  <si>
    <t>PONY HILLS</t>
  </si>
  <si>
    <t>UPPER DAWSON</t>
  </si>
  <si>
    <t>WESTGROVE</t>
  </si>
  <si>
    <t>ANGELLALA</t>
  </si>
  <si>
    <t>BALLAROO</t>
  </si>
  <si>
    <t>BLYTHDALE</t>
  </si>
  <si>
    <t>BUNGEWORGORAI</t>
  </si>
  <si>
    <t>BYMOUNT</t>
  </si>
  <si>
    <t>CORNWALL</t>
  </si>
  <si>
    <t>DARGAL ROAD</t>
  </si>
  <si>
    <t>EUMAMURRIN</t>
  </si>
  <si>
    <t>EUTHULLA</t>
  </si>
  <si>
    <t>GUNNEWIN</t>
  </si>
  <si>
    <t>HODGSON</t>
  </si>
  <si>
    <t>MOOGA</t>
  </si>
  <si>
    <t>MOUNT ABUNDANCE</t>
  </si>
  <si>
    <t>MOUNT BINDANGO</t>
  </si>
  <si>
    <t>ORALLO</t>
  </si>
  <si>
    <t>ORANGE HILL</t>
  </si>
  <si>
    <t>ROMA</t>
  </si>
  <si>
    <t>TINGUN</t>
  </si>
  <si>
    <t>WYCOMBE</t>
  </si>
  <si>
    <t>MUCKADILLA</t>
  </si>
  <si>
    <t>AMBY</t>
  </si>
  <si>
    <t>EURELLA</t>
  </si>
  <si>
    <t>BARGUNYAH</t>
  </si>
  <si>
    <t>FORESTVALE</t>
  </si>
  <si>
    <t>KILMOREY FALLS</t>
  </si>
  <si>
    <t>MOUNT MOFFATT</t>
  </si>
  <si>
    <t>V GATE</t>
  </si>
  <si>
    <t>WOMALILLA</t>
  </si>
  <si>
    <t>WOMBLEBANK</t>
  </si>
  <si>
    <t>MUNGALLALA</t>
  </si>
  <si>
    <t>MUNGALLALA SOUTH</t>
  </si>
  <si>
    <t>REDFORD</t>
  </si>
  <si>
    <t>TYRCONNEL</t>
  </si>
  <si>
    <t>BOATMAN</t>
  </si>
  <si>
    <t>CLARA CREEK</t>
  </si>
  <si>
    <t>BAKERS BEND</t>
  </si>
  <si>
    <t>CHARLEVILLE</t>
  </si>
  <si>
    <t>GOWRIE STATION</t>
  </si>
  <si>
    <t>LANGLO</t>
  </si>
  <si>
    <t>MURWEH</t>
  </si>
  <si>
    <t>RIVERSLEIGH</t>
  </si>
  <si>
    <t>SOMMARIVA</t>
  </si>
  <si>
    <t>WARD</t>
  </si>
  <si>
    <t>CLAVERTON</t>
  </si>
  <si>
    <t>NARDOO SIDING</t>
  </si>
  <si>
    <t>BLACKALL</t>
  </si>
  <si>
    <t>MOUNT ENNISKILLEN</t>
  </si>
  <si>
    <t>ADAVALE</t>
  </si>
  <si>
    <t>CHEEPIE</t>
  </si>
  <si>
    <t>AUGATHELLA</t>
  </si>
  <si>
    <t>CAROLINE CROSSING</t>
  </si>
  <si>
    <t>NIVE</t>
  </si>
  <si>
    <t>UPPER WARREGO</t>
  </si>
  <si>
    <t>BAYRICK</t>
  </si>
  <si>
    <t>CALDERVALE</t>
  </si>
  <si>
    <t>LUMEAH</t>
  </si>
  <si>
    <t>MACFARLANE</t>
  </si>
  <si>
    <t>MINNIE DOWNS</t>
  </si>
  <si>
    <t>SCRUBBY CREEK</t>
  </si>
  <si>
    <t>TAMBO</t>
  </si>
  <si>
    <t>YANDARLO</t>
  </si>
  <si>
    <t>COOLADDI</t>
  </si>
  <si>
    <t>EROMANGA</t>
  </si>
  <si>
    <t>QUILPIE</t>
  </si>
  <si>
    <t>FARRARS CREEK</t>
  </si>
  <si>
    <t>TANBAR</t>
  </si>
  <si>
    <t>WINDORAH</t>
  </si>
  <si>
    <t>BIRDSVILLE</t>
  </si>
  <si>
    <t>DIRRANBANDI</t>
  </si>
  <si>
    <t>HEBEL</t>
  </si>
  <si>
    <t>BEGONIA</t>
  </si>
  <si>
    <t>BINDEBANGO</t>
  </si>
  <si>
    <t>BOLLON</t>
  </si>
  <si>
    <t>NEBINE</t>
  </si>
  <si>
    <t>WYANDRA</t>
  </si>
  <si>
    <t>COONGOOLA</t>
  </si>
  <si>
    <t>CUNNAMULLA</t>
  </si>
  <si>
    <t>CUTTABURRA</t>
  </si>
  <si>
    <t>HUMEBURN</t>
  </si>
  <si>
    <t>JOBS GATE</t>
  </si>
  <si>
    <t>NOORAMA</t>
  </si>
  <si>
    <t>TUEN</t>
  </si>
  <si>
    <t>WIDGEEGOARA</t>
  </si>
  <si>
    <t>YOWAH</t>
  </si>
  <si>
    <t>EULO</t>
  </si>
  <si>
    <t>BULLAWARRA</t>
  </si>
  <si>
    <t>BULLOO DOWNS</t>
  </si>
  <si>
    <t>DURHAM</t>
  </si>
  <si>
    <t>DYNEVOR</t>
  </si>
  <si>
    <t>NOCCUNDRA</t>
  </si>
  <si>
    <t>NOCKATUNGA</t>
  </si>
  <si>
    <t>NORLEY</t>
  </si>
  <si>
    <t>THARGOMINDAH</t>
  </si>
  <si>
    <t>BUNGUNYA</t>
  </si>
  <si>
    <t>NORTH BUNGUNYA</t>
  </si>
  <si>
    <t>TARAWERA</t>
  </si>
  <si>
    <t>NORTH TALWOOD</t>
  </si>
  <si>
    <t>SOUTH TALWOOD</t>
  </si>
  <si>
    <t>TALWOOD</t>
  </si>
  <si>
    <t>DAYMAR</t>
  </si>
  <si>
    <t>THALLON</t>
  </si>
  <si>
    <t>WEENGALLON</t>
  </si>
  <si>
    <t>KIOMA</t>
  </si>
  <si>
    <t>TOOBEAH</t>
  </si>
  <si>
    <t>BRENDALE</t>
  </si>
  <si>
    <t>BRENDALE BC</t>
  </si>
  <si>
    <t>BRENDALE DC</t>
  </si>
  <si>
    <t>CASHMERE</t>
  </si>
  <si>
    <t>CLEAR MOUNTAIN</t>
  </si>
  <si>
    <t>JOYNER</t>
  </si>
  <si>
    <t>STRATHPINE</t>
  </si>
  <si>
    <t>STRATHPINE CENTRE</t>
  </si>
  <si>
    <t>STRATHPINE CITY</t>
  </si>
  <si>
    <t>WARNER</t>
  </si>
  <si>
    <t>LAWNTON</t>
  </si>
  <si>
    <t>PETRIE</t>
  </si>
  <si>
    <t>DAKABIN</t>
  </si>
  <si>
    <t>DOHLES ROCKS</t>
  </si>
  <si>
    <t>GRIFFIN</t>
  </si>
  <si>
    <t>KALLANGUR</t>
  </si>
  <si>
    <t>KURWONGBAH</t>
  </si>
  <si>
    <t>MURRUMBA DOWNS</t>
  </si>
  <si>
    <t>WHITESIDE</t>
  </si>
  <si>
    <t>NARANGBA</t>
  </si>
  <si>
    <t>BURPENGARY</t>
  </si>
  <si>
    <t>BURPENGARY DC</t>
  </si>
  <si>
    <t>BURPENGARY EAST</t>
  </si>
  <si>
    <t>MOORINA</t>
  </si>
  <si>
    <t>MORAYFIELD</t>
  </si>
  <si>
    <t>BANKSIA BEACH</t>
  </si>
  <si>
    <t>BELLARA</t>
  </si>
  <si>
    <t>BONGAREE</t>
  </si>
  <si>
    <t>BRIBIE ISLAND</t>
  </si>
  <si>
    <t>BRIBIE ISLAND DC</t>
  </si>
  <si>
    <t>BRIBIE ISLAND NORTH</t>
  </si>
  <si>
    <t>WELSBY</t>
  </si>
  <si>
    <t>WHITE PATCH</t>
  </si>
  <si>
    <t>WOORIM</t>
  </si>
  <si>
    <t>DECEPTION BAY</t>
  </si>
  <si>
    <t>MANGO HILL</t>
  </si>
  <si>
    <t>NORTH LAKES</t>
  </si>
  <si>
    <t>BALINGOOL</t>
  </si>
  <si>
    <t>BEACHMERE</t>
  </si>
  <si>
    <t>BELLMERE</t>
  </si>
  <si>
    <t>CABOOLTURE</t>
  </si>
  <si>
    <t>CABOOLTURE BC</t>
  </si>
  <si>
    <t>CABOOLTURE SOUTH</t>
  </si>
  <si>
    <t>MELDALE</t>
  </si>
  <si>
    <t>MOODLU</t>
  </si>
  <si>
    <t>ROCKSBERG</t>
  </si>
  <si>
    <t>TOORBUL</t>
  </si>
  <si>
    <t>UPPER CABOOLTURE</t>
  </si>
  <si>
    <t>GODWIN BEACH</t>
  </si>
  <si>
    <t>NINGI</t>
  </si>
  <si>
    <t>SANDSTONE POINT</t>
  </si>
  <si>
    <t>BRACALBA</t>
  </si>
  <si>
    <t>WAMURAN</t>
  </si>
  <si>
    <t>WAMURAN BASIN</t>
  </si>
  <si>
    <t>BELLTHORPE</t>
  </si>
  <si>
    <t>CEDARTON</t>
  </si>
  <si>
    <t>COMMISSIONERS FLAT</t>
  </si>
  <si>
    <t>Dâ€™AGUILAR</t>
  </si>
  <si>
    <t>D'AGUILAR</t>
  </si>
  <si>
    <t>DELANEYS CREEK</t>
  </si>
  <si>
    <t>MOUNT ARCHER</t>
  </si>
  <si>
    <t>MOUNT DELANEY</t>
  </si>
  <si>
    <t>NEURUM</t>
  </si>
  <si>
    <t>VILLENEUVE</t>
  </si>
  <si>
    <t>WESTVALE</t>
  </si>
  <si>
    <t>GLENFERN</t>
  </si>
  <si>
    <t>HAZELDEAN</t>
  </si>
  <si>
    <t>JIMNA</t>
  </si>
  <si>
    <t>KILCOY</t>
  </si>
  <si>
    <t>KINGAHAM</t>
  </si>
  <si>
    <t>MOUNT KILCOY</t>
  </si>
  <si>
    <t>ROYSTON</t>
  </si>
  <si>
    <t>SHEEP STATION CREEK</t>
  </si>
  <si>
    <t>WINYA</t>
  </si>
  <si>
    <t>WOOLMAR</t>
  </si>
  <si>
    <t>ELIMBAH</t>
  </si>
  <si>
    <t>BEERBURRUM</t>
  </si>
  <si>
    <t>GLASS HOUSE MOUNTAINS</t>
  </si>
  <si>
    <t>BEERWAH</t>
  </si>
  <si>
    <t>COOCHIN CREEK</t>
  </si>
  <si>
    <t>CROHAMHURST</t>
  </si>
  <si>
    <t>PEACHESTER</t>
  </si>
  <si>
    <t>CAMP MOUNTAIN</t>
  </si>
  <si>
    <t>CLOSEBURN</t>
  </si>
  <si>
    <t>DRAPER</t>
  </si>
  <si>
    <t>ENOGGERA RESERVOIR</t>
  </si>
  <si>
    <t>HIGHVALE</t>
  </si>
  <si>
    <t>JOLLYS LOOKOUT</t>
  </si>
  <si>
    <t>KOBBLE CREEK</t>
  </si>
  <si>
    <t>MOUNT GLORIOUS</t>
  </si>
  <si>
    <t>MOUNT NEBO</t>
  </si>
  <si>
    <t>MOUNT SAMSON</t>
  </si>
  <si>
    <t>SAMFORD</t>
  </si>
  <si>
    <t>SAMFORD VALLEY</t>
  </si>
  <si>
    <t>SAMFORD VILLAGE</t>
  </si>
  <si>
    <t>SAMSONVALE</t>
  </si>
  <si>
    <t>WIGHTS MOUNTAIN</t>
  </si>
  <si>
    <t>YUGAR</t>
  </si>
  <si>
    <t>CAMPBELLS POCKET</t>
  </si>
  <si>
    <t>DAYBORO</t>
  </si>
  <si>
    <t>KING SCRUB</t>
  </si>
  <si>
    <t>LACEYS CREEK</t>
  </si>
  <si>
    <t>MOUNT MEE</t>
  </si>
  <si>
    <t>OCEAN VIEW</t>
  </si>
  <si>
    <t>RUSH CREEK</t>
  </si>
  <si>
    <t>MOUNT MELLUM</t>
  </si>
  <si>
    <t>AROONA</t>
  </si>
  <si>
    <t>BANYA</t>
  </si>
  <si>
    <t>BARINGA</t>
  </si>
  <si>
    <t>BATTERY HILL</t>
  </si>
  <si>
    <t>BELLS CREEK</t>
  </si>
  <si>
    <t>CALOUNDRA</t>
  </si>
  <si>
    <t>CALOUNDRA BC</t>
  </si>
  <si>
    <t>CALOUNDRA DC</t>
  </si>
  <si>
    <t>CALOUNDRA WEST</t>
  </si>
  <si>
    <t>CORBOULD PARK</t>
  </si>
  <si>
    <t>CURRIMUNDI</t>
  </si>
  <si>
    <t>DICKY BEACH</t>
  </si>
  <si>
    <t>GAGALBA</t>
  </si>
  <si>
    <t>KINGS BEACH</t>
  </si>
  <si>
    <t>LITTLE MOUNTAIN</t>
  </si>
  <si>
    <t>MERIDAN PLAINS</t>
  </si>
  <si>
    <t>MOFFAT BEACH</t>
  </si>
  <si>
    <t>NIRIMBA</t>
  </si>
  <si>
    <t>PELICAN WATERS</t>
  </si>
  <si>
    <t>BALD KNOB</t>
  </si>
  <si>
    <t>BALMORAL RIDGE</t>
  </si>
  <si>
    <t>BAROON POCKET</t>
  </si>
  <si>
    <t>BOOROOBIN</t>
  </si>
  <si>
    <t>CAMBROON</t>
  </si>
  <si>
    <t>CONONDALE</t>
  </si>
  <si>
    <t>CRYSTAL WATERS</t>
  </si>
  <si>
    <t>ELAMAN CREEK</t>
  </si>
  <si>
    <t>HARPER CREEK</t>
  </si>
  <si>
    <t>MALENY</t>
  </si>
  <si>
    <t>NORTH MALENY</t>
  </si>
  <si>
    <t>REESVILLE</t>
  </si>
  <si>
    <t>WITTA</t>
  </si>
  <si>
    <t>WOOTHA</t>
  </si>
  <si>
    <t>DIAMOND VALLEY</t>
  </si>
  <si>
    <t>GLENVIEW</t>
  </si>
  <si>
    <t>MOOLOOLAH</t>
  </si>
  <si>
    <t>MOOLOOLAH VALLEY</t>
  </si>
  <si>
    <t>PALMVIEW</t>
  </si>
  <si>
    <t>EUDLO</t>
  </si>
  <si>
    <t>ILKLEY</t>
  </si>
  <si>
    <t>CHEVALLUM</t>
  </si>
  <si>
    <t>HUNCHY</t>
  </si>
  <si>
    <t>LANDERS SHOOT</t>
  </si>
  <si>
    <t>BUDERIM</t>
  </si>
  <si>
    <t>KUNDA PARK</t>
  </si>
  <si>
    <t>MONS</t>
  </si>
  <si>
    <t>SIPPY DOWNS</t>
  </si>
  <si>
    <t>TANAWHA</t>
  </si>
  <si>
    <t>MOOLOOLABA</t>
  </si>
  <si>
    <t>COTTON TREE</t>
  </si>
  <si>
    <t>KULUIN</t>
  </si>
  <si>
    <t>MAROOCHYDORE</t>
  </si>
  <si>
    <t>MAROOCHYDORE BC</t>
  </si>
  <si>
    <t>MAROOCHYDORE DC</t>
  </si>
  <si>
    <t>MAROOCHYDORE SOUTH</t>
  </si>
  <si>
    <t>SUNSHINE PLAZA</t>
  </si>
  <si>
    <t>DIDDILLIBAH</t>
  </si>
  <si>
    <t>KIELS MOUNTAIN</t>
  </si>
  <si>
    <t>WEST WOOMBYE</t>
  </si>
  <si>
    <t>WOOMBYE</t>
  </si>
  <si>
    <t>BLI BLI</t>
  </si>
  <si>
    <t>COES CREEK</t>
  </si>
  <si>
    <t>COOLOOLABIN</t>
  </si>
  <si>
    <t>DULONG</t>
  </si>
  <si>
    <t>FLAXTON</t>
  </si>
  <si>
    <t>HIGHWORTH</t>
  </si>
  <si>
    <t>IMAGE FLAT</t>
  </si>
  <si>
    <t>KIAMBA</t>
  </si>
  <si>
    <t>KULANGOOR</t>
  </si>
  <si>
    <t>KUREELPA</t>
  </si>
  <si>
    <t>MAPLETON</t>
  </si>
  <si>
    <t>MONTVILLE</t>
  </si>
  <si>
    <t>NAMBOUR</t>
  </si>
  <si>
    <t>NAMBOUR BC</t>
  </si>
  <si>
    <t>NAMBOUR DC</t>
  </si>
  <si>
    <t>NAMBOUR WEST</t>
  </si>
  <si>
    <t>PARKLANDS</t>
  </si>
  <si>
    <t>PERWILLOWEN</t>
  </si>
  <si>
    <t>ROSEMOUNT</t>
  </si>
  <si>
    <t>SUNSHINE COAST MC</t>
  </si>
  <si>
    <t>TOWEN MOUNTAIN</t>
  </si>
  <si>
    <t>BRIDGES</t>
  </si>
  <si>
    <t>MAROOCHY RIVER</t>
  </si>
  <si>
    <t>NINDERRY</t>
  </si>
  <si>
    <t>VALDORA</t>
  </si>
  <si>
    <t>YANDINA</t>
  </si>
  <si>
    <t>YANDINA CREEK</t>
  </si>
  <si>
    <t>BELLI PARK</t>
  </si>
  <si>
    <t>DOONAN</t>
  </si>
  <si>
    <t>EERWAH VALE</t>
  </si>
  <si>
    <t>EUMUNDI</t>
  </si>
  <si>
    <t>VERRIERDALE</t>
  </si>
  <si>
    <t>WEYBA DOWNS</t>
  </si>
  <si>
    <t>CARTERS RIDGE</t>
  </si>
  <si>
    <t>COOROY</t>
  </si>
  <si>
    <t>COOROY MOUNTAIN</t>
  </si>
  <si>
    <t>LAKE MACDONALD</t>
  </si>
  <si>
    <t>RIDGEWOOD</t>
  </si>
  <si>
    <t>SUNRISE HILLS</t>
  </si>
  <si>
    <t>TINBEERWAH</t>
  </si>
  <si>
    <t>MARCOOLA</t>
  </si>
  <si>
    <t>MUDJIMBA</t>
  </si>
  <si>
    <t>PACIFIC PARADISE</t>
  </si>
  <si>
    <t>TWIN WATERS</t>
  </si>
  <si>
    <t>BOREEN</t>
  </si>
  <si>
    <t>BOREEN POINT</t>
  </si>
  <si>
    <t>COOROIBAH</t>
  </si>
  <si>
    <t>COOTHARABA</t>
  </si>
  <si>
    <t>LAKE COOTHARABA</t>
  </si>
  <si>
    <t>NOOSA NORTH SHORE</t>
  </si>
  <si>
    <t>RINGTAIL CREEK</t>
  </si>
  <si>
    <t>TEEWAH</t>
  </si>
  <si>
    <t>TEWANTIN</t>
  </si>
  <si>
    <t>MUNNA POINT</t>
  </si>
  <si>
    <t>NOOSAVILLE</t>
  </si>
  <si>
    <t>NOOSAVILLE BC</t>
  </si>
  <si>
    <t>NOOSAVILLE DC</t>
  </si>
  <si>
    <t>CASTAWAYS BEACH</t>
  </si>
  <si>
    <t>LITTLE COVE</t>
  </si>
  <si>
    <t>NOOSA HEADS</t>
  </si>
  <si>
    <t>SUNRISE BEACH</t>
  </si>
  <si>
    <t>SUNSHINE BEACH</t>
  </si>
  <si>
    <t>PINBARREN</t>
  </si>
  <si>
    <t>COORAN</t>
  </si>
  <si>
    <t>AMAMOOR</t>
  </si>
  <si>
    <t>AMAMOOR CREEK</t>
  </si>
  <si>
    <t>ANDERLEIGH</t>
  </si>
  <si>
    <t>BANKS POCKET</t>
  </si>
  <si>
    <t>BEENAAM VALLEY</t>
  </si>
  <si>
    <t>BELLA CREEK</t>
  </si>
  <si>
    <t>BELLS BRIDGE</t>
  </si>
  <si>
    <t>BOLLIER</t>
  </si>
  <si>
    <t>BROOLOO</t>
  </si>
  <si>
    <t>CALGOA</t>
  </si>
  <si>
    <t>CALICO CREEK</t>
  </si>
  <si>
    <t>CANINA</t>
  </si>
  <si>
    <t>CEDAR POCKET</t>
  </si>
  <si>
    <t>COLES CREEK</t>
  </si>
  <si>
    <t>COONDOO</t>
  </si>
  <si>
    <t>CORELLA</t>
  </si>
  <si>
    <t>CURRA</t>
  </si>
  <si>
    <t>DAGUN</t>
  </si>
  <si>
    <t>DOWNSFIELD</t>
  </si>
  <si>
    <t>EAST DEEP CREEK</t>
  </si>
  <si>
    <t>FISHERMANS POCKET</t>
  </si>
  <si>
    <t>GILLDORA</t>
  </si>
  <si>
    <t>GLASTONBURY</t>
  </si>
  <si>
    <t>GLEN ECHO</t>
  </si>
  <si>
    <t>GOOMBOORIAN</t>
  </si>
  <si>
    <t>GUNALDA</t>
  </si>
  <si>
    <t>GYMPIE</t>
  </si>
  <si>
    <t>GYMPIE DC</t>
  </si>
  <si>
    <t>IMBIL</t>
  </si>
  <si>
    <t>JONES HILL</t>
  </si>
  <si>
    <t>KANDANGA</t>
  </si>
  <si>
    <t>KANDANGA CREEK</t>
  </si>
  <si>
    <t>KANIGAN</t>
  </si>
  <si>
    <t>KYBONG</t>
  </si>
  <si>
    <t>LAGOON POCKET</t>
  </si>
  <si>
    <t>LAKE BORUMBA</t>
  </si>
  <si>
    <t>LANGSHAW</t>
  </si>
  <si>
    <t>LOWER WONGA</t>
  </si>
  <si>
    <t>MARODIAN</t>
  </si>
  <si>
    <t>MARYS CREEK</t>
  </si>
  <si>
    <t>MCINTOSH CREEK</t>
  </si>
  <si>
    <t>MELAWONDI</t>
  </si>
  <si>
    <t>MIVA</t>
  </si>
  <si>
    <t>MONKLAND</t>
  </si>
  <si>
    <t>MOOLOO</t>
  </si>
  <si>
    <t>MOTHAR MOUNTAIN</t>
  </si>
  <si>
    <t>MUNNA CREEK</t>
  </si>
  <si>
    <t>NAHRUNDA</t>
  </si>
  <si>
    <t>NEERDIE</t>
  </si>
  <si>
    <t>NEUSA VALE</t>
  </si>
  <si>
    <t>NORTH DEEP CREEK</t>
  </si>
  <si>
    <t>PIE CREEK</t>
  </si>
  <si>
    <t>SCOTCHY POCKET</t>
  </si>
  <si>
    <t>SEXTON</t>
  </si>
  <si>
    <t>SOUTHSIDE</t>
  </si>
  <si>
    <t>ST MARY</t>
  </si>
  <si>
    <t>TAMAREE</t>
  </si>
  <si>
    <t>TANDUR</t>
  </si>
  <si>
    <t>THE DAWN</t>
  </si>
  <si>
    <t>THE PALMS</t>
  </si>
  <si>
    <t>THEEBINE</t>
  </si>
  <si>
    <t>TOOLARA</t>
  </si>
  <si>
    <t>TOOLARA FOREST</t>
  </si>
  <si>
    <t>TRAVESTON</t>
  </si>
  <si>
    <t>TUCHEKOI</t>
  </si>
  <si>
    <t>TWO MILE</t>
  </si>
  <si>
    <t>UPPER GLASTONBURY</t>
  </si>
  <si>
    <t>UPPER KANDANGA</t>
  </si>
  <si>
    <t>VETERAN</t>
  </si>
  <si>
    <t>VICTORY HEIGHTS</t>
  </si>
  <si>
    <t>WALLU</t>
  </si>
  <si>
    <t>WIDGEE</t>
  </si>
  <si>
    <t>WIDGEE CROSSING NORTH</t>
  </si>
  <si>
    <t>WIDGEE CROSSING SOUTH</t>
  </si>
  <si>
    <t>WILSONS POCKET</t>
  </si>
  <si>
    <t>WOLVI</t>
  </si>
  <si>
    <t>WOOLOOGA</t>
  </si>
  <si>
    <t>WOONDUM</t>
  </si>
  <si>
    <t>KIN KIN</t>
  </si>
  <si>
    <t>WAHPUNGA</t>
  </si>
  <si>
    <t>ALEXANDRA HEADLAND</t>
  </si>
  <si>
    <t>COOLUM BEACH</t>
  </si>
  <si>
    <t>MARCUS BEACH</t>
  </si>
  <si>
    <t>MOUNT COOLUM</t>
  </si>
  <si>
    <t>PEREGIAN BEACH</t>
  </si>
  <si>
    <t>PEREGIAN BEACH SOUTH</t>
  </si>
  <si>
    <t>PEREGIAN SPRINGS</t>
  </si>
  <si>
    <t>POINT ARKWRIGHT</t>
  </si>
  <si>
    <t>YAROOMBA</t>
  </si>
  <si>
    <t>COOLABINE</t>
  </si>
  <si>
    <t>GHEERULLA</t>
  </si>
  <si>
    <t>KENILWORTH</t>
  </si>
  <si>
    <t>KIDAMAN CREEK</t>
  </si>
  <si>
    <t>MOY POCKET</t>
  </si>
  <si>
    <t>OBI OBI</t>
  </si>
  <si>
    <t>BIRTINYA</t>
  </si>
  <si>
    <t>BOKARINA</t>
  </si>
  <si>
    <t>BUDDINA</t>
  </si>
  <si>
    <t>KAWANA WATERS</t>
  </si>
  <si>
    <t>MINYAMA</t>
  </si>
  <si>
    <t>PARREARRA</t>
  </si>
  <si>
    <t>WARANA</t>
  </si>
  <si>
    <t>WARANA BEACH</t>
  </si>
  <si>
    <t>WURTULLA</t>
  </si>
  <si>
    <t>COOLOOLA</t>
  </si>
  <si>
    <t>COOLOOLA COVE</t>
  </si>
  <si>
    <t>TIN CAN BAY</t>
  </si>
  <si>
    <t>EURONG</t>
  </si>
  <si>
    <t>FRASER ISLAND</t>
  </si>
  <si>
    <t>INSKIP</t>
  </si>
  <si>
    <t>INSKIP POINT</t>
  </si>
  <si>
    <t>ORCHID BEACH</t>
  </si>
  <si>
    <t>RAINBOW BEACH</t>
  </si>
  <si>
    <t>BLACK SNAKE</t>
  </si>
  <si>
    <t>CINNABAR</t>
  </si>
  <si>
    <t>KILKIVAN</t>
  </si>
  <si>
    <t>MUDLO</t>
  </si>
  <si>
    <t>OAKVIEW</t>
  </si>
  <si>
    <t>BARAMBAH</t>
  </si>
  <si>
    <t>BOONARA</t>
  </si>
  <si>
    <t>BOOUBYJAN</t>
  </si>
  <si>
    <t>GOOMERI</t>
  </si>
  <si>
    <t>GOOMERIBONG</t>
  </si>
  <si>
    <t>KINBOMBI</t>
  </si>
  <si>
    <t>MANUMBAR</t>
  </si>
  <si>
    <t>MANYUNG</t>
  </si>
  <si>
    <t>TANSEY</t>
  </si>
  <si>
    <t>WRATTENS FOREST</t>
  </si>
  <si>
    <t>BARLIL</t>
  </si>
  <si>
    <t>BYEE</t>
  </si>
  <si>
    <t>CHERBOURG</t>
  </si>
  <si>
    <t>CLOYNA</t>
  </si>
  <si>
    <t>COBBS HILL</t>
  </si>
  <si>
    <t>CROWNTHORPE</t>
  </si>
  <si>
    <t>KITOBA</t>
  </si>
  <si>
    <t>MERLWOOD</t>
  </si>
  <si>
    <t>MOFFATDALE</t>
  </si>
  <si>
    <t>MOONDOONER</t>
  </si>
  <si>
    <t>MURGON</t>
  </si>
  <si>
    <t>REDGATE</t>
  </si>
  <si>
    <t>SILVERLEAF</t>
  </si>
  <si>
    <t>SUNNY NOOK</t>
  </si>
  <si>
    <t>WARNUNG</t>
  </si>
  <si>
    <t>WOOROONDEN</t>
  </si>
  <si>
    <t>CHELMSFORD</t>
  </si>
  <si>
    <t>FAIRDALE</t>
  </si>
  <si>
    <t>FICKS CROSSING</t>
  </si>
  <si>
    <t>GREENVIEW</t>
  </si>
  <si>
    <t>LEAFDALE</t>
  </si>
  <si>
    <t>MOUNT MCEUEN</t>
  </si>
  <si>
    <t>MP CREEK</t>
  </si>
  <si>
    <t>WHEATLANDS</t>
  </si>
  <si>
    <t>WONDAI</t>
  </si>
  <si>
    <t>CUSHNIE</t>
  </si>
  <si>
    <t>TINGOORA</t>
  </si>
  <si>
    <t>WILKESDALE</t>
  </si>
  <si>
    <t>WOOROOLIN</t>
  </si>
  <si>
    <t>ALICE CREEK</t>
  </si>
  <si>
    <t>BALLOGIE</t>
  </si>
  <si>
    <t>BENAIR</t>
  </si>
  <si>
    <t>BOOIE</t>
  </si>
  <si>
    <t>BOONENNE</t>
  </si>
  <si>
    <t>BOYNESIDE</t>
  </si>
  <si>
    <t>CHAHPINGAH</t>
  </si>
  <si>
    <t>COOLABUNIA</t>
  </si>
  <si>
    <t>CRAWFORD</t>
  </si>
  <si>
    <t>DANGORE</t>
  </si>
  <si>
    <t>DURONG</t>
  </si>
  <si>
    <t>DURONG SOUTH</t>
  </si>
  <si>
    <t>ELLESMERE</t>
  </si>
  <si>
    <t>GOODGER</t>
  </si>
  <si>
    <t>GORDONBROOK</t>
  </si>
  <si>
    <t>HALY CREEK</t>
  </si>
  <si>
    <t>HODGLEIGH</t>
  </si>
  <si>
    <t>INVERLAW</t>
  </si>
  <si>
    <t>IRONPOT</t>
  </si>
  <si>
    <t>KINGAROY</t>
  </si>
  <si>
    <t>KINGAROY DC</t>
  </si>
  <si>
    <t>KUMBIA</t>
  </si>
  <si>
    <t>MANNUEM</t>
  </si>
  <si>
    <t>MEMERAMBI</t>
  </si>
  <si>
    <t>TAABINGA</t>
  </si>
  <si>
    <t>TAABINGA VILLAGE</t>
  </si>
  <si>
    <t>MARSHLANDS</t>
  </si>
  <si>
    <t>MONDURE</t>
  </si>
  <si>
    <t>HIVESVILLE</t>
  </si>
  <si>
    <t>KAWL KAWL</t>
  </si>
  <si>
    <t>KEYSLAND</t>
  </si>
  <si>
    <t>STONELANDS</t>
  </si>
  <si>
    <t>WIGTON</t>
  </si>
  <si>
    <t>ABBEYWOOD</t>
  </si>
  <si>
    <t>BOONDOOMA</t>
  </si>
  <si>
    <t>BRIGOODA</t>
  </si>
  <si>
    <t>COVERTY</t>
  </si>
  <si>
    <t>KINLEYMORE</t>
  </si>
  <si>
    <t>MELROSE</t>
  </si>
  <si>
    <t>OKEDEN</t>
  </si>
  <si>
    <t>PROSTON</t>
  </si>
  <si>
    <t>SPEEDWELL</t>
  </si>
  <si>
    <t>STALWORTH</t>
  </si>
  <si>
    <t>NEUMGNA</t>
  </si>
  <si>
    <t>UPPER YARRAMAN</t>
  </si>
  <si>
    <t>BARKER CREEK FLAT</t>
  </si>
  <si>
    <t>BULLCAMP</t>
  </si>
  <si>
    <t>EAST NANANGO</t>
  </si>
  <si>
    <t>ELGIN VALE</t>
  </si>
  <si>
    <t>GLAN DEVON</t>
  </si>
  <si>
    <t>JOHNSTOWN</t>
  </si>
  <si>
    <t>KUNIOON</t>
  </si>
  <si>
    <t>MAIDENWELL</t>
  </si>
  <si>
    <t>NANANGO</t>
  </si>
  <si>
    <t>PIMPIMBUDGEE</t>
  </si>
  <si>
    <t>SANDY RIDGES</t>
  </si>
  <si>
    <t>SOUTH EAST NANANGO</t>
  </si>
  <si>
    <t>SOUTH NANANGO</t>
  </si>
  <si>
    <t>TARONG</t>
  </si>
  <si>
    <t>WATTLE CAMP</t>
  </si>
  <si>
    <t>WENGENVILLE</t>
  </si>
  <si>
    <t>WYALLA</t>
  </si>
  <si>
    <t>ARAMARA</t>
  </si>
  <si>
    <t>BROOWEENA</t>
  </si>
  <si>
    <t>DOONGUL</t>
  </si>
  <si>
    <t>GIGOOMGAN</t>
  </si>
  <si>
    <t>GLENBAR</t>
  </si>
  <si>
    <t>GUNGALOON</t>
  </si>
  <si>
    <t>MALARGA</t>
  </si>
  <si>
    <t>NORTH ARAMARA</t>
  </si>
  <si>
    <t>TEEBAR</t>
  </si>
  <si>
    <t>WOOCOO</t>
  </si>
  <si>
    <t>BIGGENDEN</t>
  </si>
  <si>
    <t>BOOMPA</t>
  </si>
  <si>
    <t>COALSTOUN LAKES</t>
  </si>
  <si>
    <t>CORINGA</t>
  </si>
  <si>
    <t>DALLARNIL</t>
  </si>
  <si>
    <t>DEGILBO</t>
  </si>
  <si>
    <t>DIDCOT</t>
  </si>
  <si>
    <t>GOLDEN FLEECE</t>
  </si>
  <si>
    <t>LAKESIDE</t>
  </si>
  <si>
    <t>WATERANGA</t>
  </si>
  <si>
    <t>WOOWOONGA</t>
  </si>
  <si>
    <t>ARANBANGA</t>
  </si>
  <si>
    <t>BAN BAN</t>
  </si>
  <si>
    <t>BAN BAN SPRINGS</t>
  </si>
  <si>
    <t>BARLYNE</t>
  </si>
  <si>
    <t>BINJOUR</t>
  </si>
  <si>
    <t>BLAIRMORE</t>
  </si>
  <si>
    <t>BON ACCORD</t>
  </si>
  <si>
    <t>BRANCH CREEK</t>
  </si>
  <si>
    <t>BYRNESTOWN</t>
  </si>
  <si>
    <t>CAMPBELL CREEK</t>
  </si>
  <si>
    <t>DIRNBIR</t>
  </si>
  <si>
    <t>DUNDARRAH</t>
  </si>
  <si>
    <t>GAYNDAH</t>
  </si>
  <si>
    <t>GINOONDAN</t>
  </si>
  <si>
    <t>GOOROOLBA</t>
  </si>
  <si>
    <t>HARRIET</t>
  </si>
  <si>
    <t>HUMPHERY</t>
  </si>
  <si>
    <t>IDERAWAY</t>
  </si>
  <si>
    <t>MINGO</t>
  </si>
  <si>
    <t>MOUNT DEBATEABLE</t>
  </si>
  <si>
    <t>MOUNT LAWLESS</t>
  </si>
  <si>
    <t>MOUNT STEADMAN</t>
  </si>
  <si>
    <t>PENWHAUPELL</t>
  </si>
  <si>
    <t>PILE GULLY</t>
  </si>
  <si>
    <t>REIDS CREEK</t>
  </si>
  <si>
    <t>STOCKHAVEN</t>
  </si>
  <si>
    <t>THE LIMITS</t>
  </si>
  <si>
    <t>TOONDAHRA</t>
  </si>
  <si>
    <t>WAHOON</t>
  </si>
  <si>
    <t>WETHERON</t>
  </si>
  <si>
    <t>WILSON VALLEY</t>
  </si>
  <si>
    <t>WOODMILLAR</t>
  </si>
  <si>
    <t>BEERON</t>
  </si>
  <si>
    <t>BOYNEWOOD</t>
  </si>
  <si>
    <t>BROVINIA</t>
  </si>
  <si>
    <t>COONAMBULA</t>
  </si>
  <si>
    <t>DERRI DERRA</t>
  </si>
  <si>
    <t>DYKEHEAD</t>
  </si>
  <si>
    <t>GLENRAE</t>
  </si>
  <si>
    <t>GURGEENA</t>
  </si>
  <si>
    <t>HAWKWOOD</t>
  </si>
  <si>
    <t>MONOGORILBY</t>
  </si>
  <si>
    <t>MUNDOWRAN</t>
  </si>
  <si>
    <t>MUNDUBBERA</t>
  </si>
  <si>
    <t>Oâ€™BIL BIL</t>
  </si>
  <si>
    <t>OBIL BIL</t>
  </si>
  <si>
    <t>O'BIL BIL</t>
  </si>
  <si>
    <t>OLD COORANGA</t>
  </si>
  <si>
    <t>PHILPOTT</t>
  </si>
  <si>
    <t>RIVERLEIGH</t>
  </si>
  <si>
    <t>ABERCORN</t>
  </si>
  <si>
    <t>CERATODUS</t>
  </si>
  <si>
    <t>CYNTHIA</t>
  </si>
  <si>
    <t>EIDSVOLD</t>
  </si>
  <si>
    <t>EIDSVOLD EAST</t>
  </si>
  <si>
    <t>EIDSVOLD WEST</t>
  </si>
  <si>
    <t>GROSVENOR</t>
  </si>
  <si>
    <t>MALMOE</t>
  </si>
  <si>
    <t>WURUMA DAM</t>
  </si>
  <si>
    <t>BANCROFT</t>
  </si>
  <si>
    <t>BUKALI</t>
  </si>
  <si>
    <t>CANIA</t>
  </si>
  <si>
    <t>CANNINDAH</t>
  </si>
  <si>
    <t>COOMINGLAH</t>
  </si>
  <si>
    <t>COOMINGLAH FOREST</t>
  </si>
  <si>
    <t>DALGA</t>
  </si>
  <si>
    <t>GLENLEIGH</t>
  </si>
  <si>
    <t>HARRAMI</t>
  </si>
  <si>
    <t>KALPOWAR</t>
  </si>
  <si>
    <t>KAPALDO</t>
  </si>
  <si>
    <t>MONAL</t>
  </si>
  <si>
    <t>MONTO</t>
  </si>
  <si>
    <t>MOONFORD</t>
  </si>
  <si>
    <t>MULGILDIE</t>
  </si>
  <si>
    <t>MUNGUNGO</t>
  </si>
  <si>
    <t>RAWBELLE</t>
  </si>
  <si>
    <t>SELENE</t>
  </si>
  <si>
    <t>SPLINTER CREEK</t>
  </si>
  <si>
    <t>TELLEBANG</t>
  </si>
  <si>
    <t>THREE MOON</t>
  </si>
  <si>
    <t>YARROL</t>
  </si>
  <si>
    <t>ALDERSHOT</t>
  </si>
  <si>
    <t>ANTIGUA</t>
  </si>
  <si>
    <t>AUBINVILLE</t>
  </si>
  <si>
    <t>BADDOW</t>
  </si>
  <si>
    <t>BAUPLE</t>
  </si>
  <si>
    <t>BAUPLE FOREST</t>
  </si>
  <si>
    <t>BEAVER ROCK</t>
  </si>
  <si>
    <t>BIG TUAN</t>
  </si>
  <si>
    <t>BOONOOROO</t>
  </si>
  <si>
    <t>BOONOOROO PLAINS</t>
  </si>
  <si>
    <t>DUCKINWILLA</t>
  </si>
  <si>
    <t>DUNDATHU</t>
  </si>
  <si>
    <t>DUNMORA</t>
  </si>
  <si>
    <t>FERNEY</t>
  </si>
  <si>
    <t>GLENDORF</t>
  </si>
  <si>
    <t>GOOTCHIE</t>
  </si>
  <si>
    <t>GRAHAMS CREEK</t>
  </si>
  <si>
    <t>GUNDIAH</t>
  </si>
  <si>
    <t>HILLCREST HEIGHTS</t>
  </si>
  <si>
    <t>ISLAND PLANTATION</t>
  </si>
  <si>
    <t>LITTLE TUAN</t>
  </si>
  <si>
    <t>MAAROOM</t>
  </si>
  <si>
    <t>MAGNOLIA</t>
  </si>
  <si>
    <t>MARYBOROUGH DC</t>
  </si>
  <si>
    <t>MARYBOROUGH WEST</t>
  </si>
  <si>
    <t>MOUNT URAH</t>
  </si>
  <si>
    <t>MUNGAR</t>
  </si>
  <si>
    <t>OWANYILLA</t>
  </si>
  <si>
    <t>PALLAS STREET MARYBOROUGH</t>
  </si>
  <si>
    <t>PILERWA</t>
  </si>
  <si>
    <t>PIONEERS REST</t>
  </si>
  <si>
    <t>POONA</t>
  </si>
  <si>
    <t>PRAWLE</t>
  </si>
  <si>
    <t>TALEGALLA WEIR</t>
  </si>
  <si>
    <t>TANDORA</t>
  </si>
  <si>
    <t>TEDDINGTON</t>
  </si>
  <si>
    <t>THE DIMONDS</t>
  </si>
  <si>
    <t>THINOOMBA</t>
  </si>
  <si>
    <t>TIARO</t>
  </si>
  <si>
    <t>TINANA</t>
  </si>
  <si>
    <t>TINANA SOUTH</t>
  </si>
  <si>
    <t>TINNANBAR</t>
  </si>
  <si>
    <t>TUAN</t>
  </si>
  <si>
    <t>TUAN FOREST</t>
  </si>
  <si>
    <t>WALKERS POINT</t>
  </si>
  <si>
    <t>YENGARIE</t>
  </si>
  <si>
    <t>YERRA</t>
  </si>
  <si>
    <t>BUNYA CREEK</t>
  </si>
  <si>
    <t>CRAIGNISH</t>
  </si>
  <si>
    <t>DUNDOWRAN</t>
  </si>
  <si>
    <t>DUNDOWRAN BEACH</t>
  </si>
  <si>
    <t>ELI WATERS</t>
  </si>
  <si>
    <t>GHOST HILL</t>
  </si>
  <si>
    <t>GREAT SANDY STRAIT</t>
  </si>
  <si>
    <t>HERVEY BAY</t>
  </si>
  <si>
    <t>HERVEY BAY DC</t>
  </si>
  <si>
    <t>KAWUNGAN</t>
  </si>
  <si>
    <t>KINGFISHER BAY</t>
  </si>
  <si>
    <t>KINGFISHER BAY RESORT</t>
  </si>
  <si>
    <t>NIKENBAH</t>
  </si>
  <si>
    <t>PIALBA</t>
  </si>
  <si>
    <t>POINT VERNON</t>
  </si>
  <si>
    <t>RIVER HEADS</t>
  </si>
  <si>
    <t>SCARNESS</t>
  </si>
  <si>
    <t>SUNSHINE ACRES</t>
  </si>
  <si>
    <t>SUSAN RIVER</t>
  </si>
  <si>
    <t>TAKURA</t>
  </si>
  <si>
    <t>TOOGOOM</t>
  </si>
  <si>
    <t>URANGAN</t>
  </si>
  <si>
    <t>URRAWEEN</t>
  </si>
  <si>
    <t>WALLIEBUM</t>
  </si>
  <si>
    <t>WALLIGAN</t>
  </si>
  <si>
    <t>WONDUNNA</t>
  </si>
  <si>
    <t>BEELBI CREEK</t>
  </si>
  <si>
    <t>BURGOWAN</t>
  </si>
  <si>
    <t>BURRUM</t>
  </si>
  <si>
    <t>BURRUM HEADS</t>
  </si>
  <si>
    <t>BURRUM RIVER</t>
  </si>
  <si>
    <t>BURRUM TOWN</t>
  </si>
  <si>
    <t>HOWARD</t>
  </si>
  <si>
    <t>PACIFIC HAVEN</t>
  </si>
  <si>
    <t>APPLE TREE CREEK</t>
  </si>
  <si>
    <t>CHERWELL</t>
  </si>
  <si>
    <t>CORDALBA</t>
  </si>
  <si>
    <t>DOOLBI</t>
  </si>
  <si>
    <t>FARNSFIELD</t>
  </si>
  <si>
    <t>GOODWOOD</t>
  </si>
  <si>
    <t>GREGORY RIVER</t>
  </si>
  <si>
    <t>HORTON</t>
  </si>
  <si>
    <t>HUXLEY</t>
  </si>
  <si>
    <t>ISIS CENTRAL</t>
  </si>
  <si>
    <t>ISIS CENTRAL MILL</t>
  </si>
  <si>
    <t>ISIS RIVER</t>
  </si>
  <si>
    <t>KOWBI</t>
  </si>
  <si>
    <t>KULLOGUM</t>
  </si>
  <si>
    <t>NORTH GREGORY</t>
  </si>
  <si>
    <t>NORTH ISIS</t>
  </si>
  <si>
    <t>PROMISEDLAND</t>
  </si>
  <si>
    <t>REDRIDGE</t>
  </si>
  <si>
    <t>SOUTH ISIS</t>
  </si>
  <si>
    <t>WOODGATE</t>
  </si>
  <si>
    <t>TORBANLEA</t>
  </si>
  <si>
    <t>ALLOWAY</t>
  </si>
  <si>
    <t>AVENELL HEIGHTS</t>
  </si>
  <si>
    <t>BARGARA</t>
  </si>
  <si>
    <t>BRANYAN</t>
  </si>
  <si>
    <t>BUNDABERG</t>
  </si>
  <si>
    <t>BUNDABERG CENTRAL</t>
  </si>
  <si>
    <t>BUNDABERG DC</t>
  </si>
  <si>
    <t>BUNDABERG EAST</t>
  </si>
  <si>
    <t>BUNDABERG NORTH</t>
  </si>
  <si>
    <t>BUNDABERG SOUTH</t>
  </si>
  <si>
    <t>BUNDABERG WEST</t>
  </si>
  <si>
    <t>BURNETT DOWNS</t>
  </si>
  <si>
    <t>BURNETT HEADS</t>
  </si>
  <si>
    <t>CALAVOS</t>
  </si>
  <si>
    <t>COONARR</t>
  </si>
  <si>
    <t>CORAL COVE</t>
  </si>
  <si>
    <t>ELECTRA</t>
  </si>
  <si>
    <t>ELLIOTT HEADS</t>
  </si>
  <si>
    <t>FAIRYMEAD</t>
  </si>
  <si>
    <t>GIVELDA</t>
  </si>
  <si>
    <t>GLENFOREST</t>
  </si>
  <si>
    <t>GOOBURRUM</t>
  </si>
  <si>
    <t>INNES PARK</t>
  </si>
  <si>
    <t>KALKIE</t>
  </si>
  <si>
    <t>KEPNOCK</t>
  </si>
  <si>
    <t>KINKUNA</t>
  </si>
  <si>
    <t>MEADOWVALE</t>
  </si>
  <si>
    <t>MON REPOS</t>
  </si>
  <si>
    <t>MOORE PARK BEACH</t>
  </si>
  <si>
    <t>MULLETT CREEK</t>
  </si>
  <si>
    <t>NORVILLE</t>
  </si>
  <si>
    <t>QUNABA</t>
  </si>
  <si>
    <t>RUBYANNA</t>
  </si>
  <si>
    <t>SANTA FE HEIGHTS</t>
  </si>
  <si>
    <t>SHARON</t>
  </si>
  <si>
    <t>SOUTH BINGERA</t>
  </si>
  <si>
    <t>SOUTH KOLAN</t>
  </si>
  <si>
    <t>SVENSSON HEIGHTS</t>
  </si>
  <si>
    <t>THABEBAN</t>
  </si>
  <si>
    <t>WALKERVALE</t>
  </si>
  <si>
    <t>WATALGAN</t>
  </si>
  <si>
    <t>WELCOME CREEK</t>
  </si>
  <si>
    <t>WINFIELD</t>
  </si>
  <si>
    <t>WOONGARRA</t>
  </si>
  <si>
    <t>BOOLBOONDA</t>
  </si>
  <si>
    <t>BOOYAL</t>
  </si>
  <si>
    <t>BULLYARD</t>
  </si>
  <si>
    <t>BUNGADOO</t>
  </si>
  <si>
    <t>DALYSFORD</t>
  </si>
  <si>
    <t>DAMASCUS</t>
  </si>
  <si>
    <t>DELAN</t>
  </si>
  <si>
    <t>DOUGHBOY</t>
  </si>
  <si>
    <t>DRINAN</t>
  </si>
  <si>
    <t>DUINGAL</t>
  </si>
  <si>
    <t>GAETA</t>
  </si>
  <si>
    <t>GOOD NIGHT</t>
  </si>
  <si>
    <t>HORSE CAMP</t>
  </si>
  <si>
    <t>KOLONGA</t>
  </si>
  <si>
    <t>LAKE MONDURAN</t>
  </si>
  <si>
    <t>MAROONDAN</t>
  </si>
  <si>
    <t>MCILWRAITH</t>
  </si>
  <si>
    <t>MOLANGUL</t>
  </si>
  <si>
    <t>MONDURAN</t>
  </si>
  <si>
    <t>MOOLBOOLAMAN</t>
  </si>
  <si>
    <t>MORGANVILLE</t>
  </si>
  <si>
    <t>MOUNT PERRY</t>
  </si>
  <si>
    <t>MUNGY</t>
  </si>
  <si>
    <t>NEARUM</t>
  </si>
  <si>
    <t>NEW MOONTA</t>
  </si>
  <si>
    <t>REDHILL FARMS</t>
  </si>
  <si>
    <t>SKYRING RESERVE</t>
  </si>
  <si>
    <t>ST AGNES</t>
  </si>
  <si>
    <t>TAKILBERAN</t>
  </si>
  <si>
    <t>TIRROAN</t>
  </si>
  <si>
    <t>WALLAVILLE</t>
  </si>
  <si>
    <t>WONBAH</t>
  </si>
  <si>
    <t>WONBAH FOREST</t>
  </si>
  <si>
    <t>LITTABELLA</t>
  </si>
  <si>
    <t>MIARA</t>
  </si>
  <si>
    <t>YANDARAN</t>
  </si>
  <si>
    <t>BAFFLE CREEK</t>
  </si>
  <si>
    <t>BERAJONDO</t>
  </si>
  <si>
    <t>EULEILAH</t>
  </si>
  <si>
    <t>MOUNT MARIA</t>
  </si>
  <si>
    <t>OYSTER CREEK</t>
  </si>
  <si>
    <t>RULES BEACH</t>
  </si>
  <si>
    <t>TAUNTON</t>
  </si>
  <si>
    <t>GINDORAN</t>
  </si>
  <si>
    <t>LOWMEAD</t>
  </si>
  <si>
    <t>AGNES WATER</t>
  </si>
  <si>
    <t>CAPTAIN CREEK</t>
  </si>
  <si>
    <t>COLOSSEUM</t>
  </si>
  <si>
    <t>MIRIAM VALE</t>
  </si>
  <si>
    <t>MOUNT TOM</t>
  </si>
  <si>
    <t>ROUND HILL</t>
  </si>
  <si>
    <t>SEVENTEEN SEVENTY</t>
  </si>
  <si>
    <t>BOROREN</t>
  </si>
  <si>
    <t>FORESHORES</t>
  </si>
  <si>
    <t>RODDS BAY</t>
  </si>
  <si>
    <t>TURKEY BEACH</t>
  </si>
  <si>
    <t>BARMUNDU</t>
  </si>
  <si>
    <t>BARNEY POINT</t>
  </si>
  <si>
    <t>BEECHER</t>
  </si>
  <si>
    <t>BENARABY</t>
  </si>
  <si>
    <t>BOYNE ISLAND</t>
  </si>
  <si>
    <t>BOYNE VALLEY</t>
  </si>
  <si>
    <t>BOYNEDALE</t>
  </si>
  <si>
    <t>BUILYAN</t>
  </si>
  <si>
    <t>BURUA</t>
  </si>
  <si>
    <t>BYELLEE</t>
  </si>
  <si>
    <t>CALLEMONDAH</t>
  </si>
  <si>
    <t>CLINTON</t>
  </si>
  <si>
    <t>CURTIS ISLAND</t>
  </si>
  <si>
    <t>DIGLUM</t>
  </si>
  <si>
    <t>GLADSTONE BC</t>
  </si>
  <si>
    <t>GLADSTONE CENTRAL</t>
  </si>
  <si>
    <t>GLADSTONE DC</t>
  </si>
  <si>
    <t>GLADSTONE HARBOUR</t>
  </si>
  <si>
    <t>GLADSTONE SOUTH</t>
  </si>
  <si>
    <t>GLEN EDEN</t>
  </si>
  <si>
    <t>HERON ISLAND</t>
  </si>
  <si>
    <t>HETHERINGTON</t>
  </si>
  <si>
    <t>IVERAGH</t>
  </si>
  <si>
    <t>KIN KORA</t>
  </si>
  <si>
    <t>KIRKWOOD</t>
  </si>
  <si>
    <t>LITTLEMORE</t>
  </si>
  <si>
    <t>MANY PEAKS</t>
  </si>
  <si>
    <t>MOUNT ALMA</t>
  </si>
  <si>
    <t>NAGOORIN</t>
  </si>
  <si>
    <t>NEW AUCKLAND</t>
  </si>
  <si>
    <t>RIVER RANCH</t>
  </si>
  <si>
    <t>SOUTH END</t>
  </si>
  <si>
    <t>SOUTH GLADSTONE</t>
  </si>
  <si>
    <t>SOUTH TREES</t>
  </si>
  <si>
    <t>TANNUM SANDS</t>
  </si>
  <si>
    <t>TARAGOOLA</t>
  </si>
  <si>
    <t>TELINA</t>
  </si>
  <si>
    <t>TOOLOOA</t>
  </si>
  <si>
    <t>UBOBO</t>
  </si>
  <si>
    <t>WEST GLADSTONE</t>
  </si>
  <si>
    <t>WEST STOWE</t>
  </si>
  <si>
    <t>WOODERSON</t>
  </si>
  <si>
    <t>WURDONG HEIGHTS</t>
  </si>
  <si>
    <t>ALDOGA</t>
  </si>
  <si>
    <t>TARGINIE</t>
  </si>
  <si>
    <t>TARGINNIE</t>
  </si>
  <si>
    <t>YARWUN</t>
  </si>
  <si>
    <t>AMBROSE</t>
  </si>
  <si>
    <t>BRACEWELL</t>
  </si>
  <si>
    <t>DARTS CREEK</t>
  </si>
  <si>
    <t>EAST END</t>
  </si>
  <si>
    <t>MACHINE CREEK</t>
  </si>
  <si>
    <t>MOUNT LARCOM</t>
  </si>
  <si>
    <t>BAJOOL</t>
  </si>
  <si>
    <t>PORT ALMA</t>
  </si>
  <si>
    <t>ALLENSTOWN</t>
  </si>
  <si>
    <t>DEPOT HILL</t>
  </si>
  <si>
    <t>FAIRY BOWER</t>
  </si>
  <si>
    <t>GREAT KEPPEL ISLAND</t>
  </si>
  <si>
    <t>PORT CURTIS</t>
  </si>
  <si>
    <t>ROCKHAMPTON</t>
  </si>
  <si>
    <t>ROCKHAMPTON CITY</t>
  </si>
  <si>
    <t>ROCKHAMPTON HOSPITAL</t>
  </si>
  <si>
    <t>THE KEPPELS</t>
  </si>
  <si>
    <t>THE RANGE</t>
  </si>
  <si>
    <t>WANDAL</t>
  </si>
  <si>
    <t>WEST ROCKHAMPTON</t>
  </si>
  <si>
    <t>BERSERKER</t>
  </si>
  <si>
    <t>CENTRAL QUEENSLAND UNIVERSITY</t>
  </si>
  <si>
    <t>FRENCHVILLE</t>
  </si>
  <si>
    <t>GREENLAKE</t>
  </si>
  <si>
    <t>KAWANA</t>
  </si>
  <si>
    <t>KOONGAL</t>
  </si>
  <si>
    <t>LAKES CREEK</t>
  </si>
  <si>
    <t>LIMESTONE CREEK</t>
  </si>
  <si>
    <t>NANKIN</t>
  </si>
  <si>
    <t>NERIMBERA</t>
  </si>
  <si>
    <t>NORMAN GARDENS</t>
  </si>
  <si>
    <t>NORTH ROCKHAMPTON</t>
  </si>
  <si>
    <t>OASIS GARDENS</t>
  </si>
  <si>
    <t>PARK AVENUE</t>
  </si>
  <si>
    <t>RED HILL ROCKHAMPTON</t>
  </si>
  <si>
    <t>ROCKHAMPTON DC</t>
  </si>
  <si>
    <t>ROCKHAMPTON NORTH</t>
  </si>
  <si>
    <t>ROCKHAMPTON SHOPPING FAIR</t>
  </si>
  <si>
    <t>ROCKYVIEW</t>
  </si>
  <si>
    <t>THE COMMON</t>
  </si>
  <si>
    <t>ALBERTA</t>
  </si>
  <si>
    <t>ALSACE</t>
  </si>
  <si>
    <t>ALTON DOWNS</t>
  </si>
  <si>
    <t>ANAKIE SIDING</t>
  </si>
  <si>
    <t>ARCTURUS</t>
  </si>
  <si>
    <t>BALCOMBA</t>
  </si>
  <si>
    <t>BANANA</t>
  </si>
  <si>
    <t>BARALABA</t>
  </si>
  <si>
    <t>BARNARD</t>
  </si>
  <si>
    <t>BINGEGANG</t>
  </si>
  <si>
    <t>BLACKDOWN</t>
  </si>
  <si>
    <t>BLUFF</t>
  </si>
  <si>
    <t>BOGANTUNGAN</t>
  </si>
  <si>
    <t>BOOLBURRA</t>
  </si>
  <si>
    <t>BOULDERCOMBE</t>
  </si>
  <si>
    <t>BUSHLEY</t>
  </si>
  <si>
    <t>CANAL CREEK</t>
  </si>
  <si>
    <t>CANOONA</t>
  </si>
  <si>
    <t>CARNARVON PARK</t>
  </si>
  <si>
    <t>CAWARRAL</t>
  </si>
  <si>
    <t>CENTRAL QUEENSLAND MC</t>
  </si>
  <si>
    <t>CHEESEBOROUGH</t>
  </si>
  <si>
    <t>COMET</t>
  </si>
  <si>
    <t>CONSUELO</t>
  </si>
  <si>
    <t>COOMOO</t>
  </si>
  <si>
    <t>COOROOMAN</t>
  </si>
  <si>
    <t>COORUMBENE</t>
  </si>
  <si>
    <t>COOWONGA</t>
  </si>
  <si>
    <t>DALMA</t>
  </si>
  <si>
    <t>DINGO</t>
  </si>
  <si>
    <t>DIXALEA</t>
  </si>
  <si>
    <t>DULULU</t>
  </si>
  <si>
    <t>DUMPY CREEK</t>
  </si>
  <si>
    <t>DUNDULA CREEK</t>
  </si>
  <si>
    <t>ETNA CREEK</t>
  </si>
  <si>
    <t>FERNLEES</t>
  </si>
  <si>
    <t>GAINSFORD</t>
  </si>
  <si>
    <t>GARNANT</t>
  </si>
  <si>
    <t>GEMFIELDS</t>
  </si>
  <si>
    <t>GINDIE</t>
  </si>
  <si>
    <t>GOGANGO</t>
  </si>
  <si>
    <t>GOOMALLY</t>
  </si>
  <si>
    <t>GOOVIGEN</t>
  </si>
  <si>
    <t>GOOWARRA</t>
  </si>
  <si>
    <t>GORDONSTONE</t>
  </si>
  <si>
    <t>GRACEMERE</t>
  </si>
  <si>
    <t>HUMBOLDT</t>
  </si>
  <si>
    <t>JAMBIN</t>
  </si>
  <si>
    <t>JARDINE</t>
  </si>
  <si>
    <t>JELLINBAH</t>
  </si>
  <si>
    <t>JOSKELEIGH</t>
  </si>
  <si>
    <t>KABRA</t>
  </si>
  <si>
    <t>KALAPA</t>
  </si>
  <si>
    <t>KEPPEL SANDS</t>
  </si>
  <si>
    <t>KOKOTUNGO</t>
  </si>
  <si>
    <t>KUNWARARA</t>
  </si>
  <si>
    <t>LOWESBY</t>
  </si>
  <si>
    <t>MARMOR</t>
  </si>
  <si>
    <t>MIDGEE</t>
  </si>
  <si>
    <t>MILMAN</t>
  </si>
  <si>
    <t>MOONMERA</t>
  </si>
  <si>
    <t>MORINISH</t>
  </si>
  <si>
    <t>MORINISH SOUTH</t>
  </si>
  <si>
    <t>MOUNT CHALMERS</t>
  </si>
  <si>
    <t>PARKHURST</t>
  </si>
  <si>
    <t>PINK LILY</t>
  </si>
  <si>
    <t>PLUM TREE</t>
  </si>
  <si>
    <t>RANNES</t>
  </si>
  <si>
    <t>REWAN</t>
  </si>
  <si>
    <t>RIDGELANDS</t>
  </si>
  <si>
    <t>ROLLESTON</t>
  </si>
  <si>
    <t>ROSSMOYA</t>
  </si>
  <si>
    <t>RUBYVALE</t>
  </si>
  <si>
    <t>SAPPHIRE CENTRAL</t>
  </si>
  <si>
    <t>SHOALWATER</t>
  </si>
  <si>
    <t>SMOKY CREEK</t>
  </si>
  <si>
    <t>SOUTH YAAMBA</t>
  </si>
  <si>
    <t>STANAGE</t>
  </si>
  <si>
    <t>STANWELL</t>
  </si>
  <si>
    <t>TARRAMBA</t>
  </si>
  <si>
    <t>THE CAVES</t>
  </si>
  <si>
    <t>THE GEMFIELDS</t>
  </si>
  <si>
    <t>THOMPSON POINT</t>
  </si>
  <si>
    <t>TOGARA</t>
  </si>
  <si>
    <t>TUNGAMULL</t>
  </si>
  <si>
    <t>ULOGIE</t>
  </si>
  <si>
    <t>WILLOWS</t>
  </si>
  <si>
    <t>WILLOWS GEMFIELDS</t>
  </si>
  <si>
    <t>WITHERSFIELD</t>
  </si>
  <si>
    <t>WOOLEIN</t>
  </si>
  <si>
    <t>WOOROONA</t>
  </si>
  <si>
    <t>WOWAN</t>
  </si>
  <si>
    <t>WYCARBAH</t>
  </si>
  <si>
    <t>YALLEROI</t>
  </si>
  <si>
    <t>YARAKA</t>
  </si>
  <si>
    <t>ADELAIDE PARK</t>
  </si>
  <si>
    <t>BARLOWS HILL</t>
  </si>
  <si>
    <t>BARMARYEE</t>
  </si>
  <si>
    <t>BARMOYA</t>
  </si>
  <si>
    <t>BAYFIELD</t>
  </si>
  <si>
    <t>BONDOOLA</t>
  </si>
  <si>
    <t>BUNGUNDARRA</t>
  </si>
  <si>
    <t>BYFIELD</t>
  </si>
  <si>
    <t>CAUSEWAY LAKE</t>
  </si>
  <si>
    <t>COBRABALL</t>
  </si>
  <si>
    <t>COOEE BAY</t>
  </si>
  <si>
    <t>FARNBOROUGH</t>
  </si>
  <si>
    <t>INVERNESS</t>
  </si>
  <si>
    <t>KEMP BEACH</t>
  </si>
  <si>
    <t>KINKA BEACH</t>
  </si>
  <si>
    <t>LAKE MARY</t>
  </si>
  <si>
    <t>LAMMERMOOR</t>
  </si>
  <si>
    <t>LAMMERMOOR BEACH</t>
  </si>
  <si>
    <t>MEIKLEVILLE HILL</t>
  </si>
  <si>
    <t>MULAMBIN</t>
  </si>
  <si>
    <t>MULARA</t>
  </si>
  <si>
    <t>PACIFIC HEIGHTS</t>
  </si>
  <si>
    <t>ROSSLYN</t>
  </si>
  <si>
    <t>STATUE BAY</t>
  </si>
  <si>
    <t>TANBY</t>
  </si>
  <si>
    <t>TARANGANBA</t>
  </si>
  <si>
    <t>TAROOMBALL</t>
  </si>
  <si>
    <t>WEERRIBA</t>
  </si>
  <si>
    <t>WOODBURY</t>
  </si>
  <si>
    <t>YEPPOON</t>
  </si>
  <si>
    <t>WATTLEBANK</t>
  </si>
  <si>
    <t>YAAMBA</t>
  </si>
  <si>
    <t>CLARKE CREEK</t>
  </si>
  <si>
    <t>LOTUS CREEK</t>
  </si>
  <si>
    <t>MACKENZIE RIVER</t>
  </si>
  <si>
    <t>MARLBOROUGH</t>
  </si>
  <si>
    <t>MOUNT GARDINER</t>
  </si>
  <si>
    <t>OGMORE</t>
  </si>
  <si>
    <t>ST LAWRENCE</t>
  </si>
  <si>
    <t>THE PERCY GROUP</t>
  </si>
  <si>
    <t>TIERI</t>
  </si>
  <si>
    <t>EMU PARK</t>
  </si>
  <si>
    <t>ZILZIE</t>
  </si>
  <si>
    <t>DUARINGA</t>
  </si>
  <si>
    <t>WOORABINDA</t>
  </si>
  <si>
    <t>BAREE</t>
  </si>
  <si>
    <t>BOULDER CREEK</t>
  </si>
  <si>
    <t>FLETCHER CREEK</t>
  </si>
  <si>
    <t>HAMILTON CREEK</t>
  </si>
  <si>
    <t>HORSE CREEK</t>
  </si>
  <si>
    <t>JOHNSONS HILL</t>
  </si>
  <si>
    <t>LEYDENS HILL</t>
  </si>
  <si>
    <t>MOONGAN</t>
  </si>
  <si>
    <t>MOUNT MORGAN</t>
  </si>
  <si>
    <t>NINE MILE CREEK</t>
  </si>
  <si>
    <t>OAKEY CREEK</t>
  </si>
  <si>
    <t>STRUCK OIL</t>
  </si>
  <si>
    <t>THE MINE</t>
  </si>
  <si>
    <t>TROTTER CREEK</t>
  </si>
  <si>
    <t>WALMUL</t>
  </si>
  <si>
    <t>WALTERHALL</t>
  </si>
  <si>
    <t>WURA</t>
  </si>
  <si>
    <t>BILOELA</t>
  </si>
  <si>
    <t>CALLIDE</t>
  </si>
  <si>
    <t>DAKENBA</t>
  </si>
  <si>
    <t>DUMGREE</t>
  </si>
  <si>
    <t>GREYCLIFFE</t>
  </si>
  <si>
    <t>MOUNT MURCHISON</t>
  </si>
  <si>
    <t>ORANGE CREEK</t>
  </si>
  <si>
    <t>VALENTINE PLAINS</t>
  </si>
  <si>
    <t>LAWGI DAWES</t>
  </si>
  <si>
    <t>THANGOOL</t>
  </si>
  <si>
    <t>BLACKWATER</t>
  </si>
  <si>
    <t>BAUHINIA</t>
  </si>
  <si>
    <t>DROMEDARY</t>
  </si>
  <si>
    <t>MOURA</t>
  </si>
  <si>
    <t>MUNGABUNDA</t>
  </si>
  <si>
    <t>OOMBABEER</t>
  </si>
  <si>
    <t>RHYDDING</t>
  </si>
  <si>
    <t>ROUNDSTONE</t>
  </si>
  <si>
    <t>WARNOAH</t>
  </si>
  <si>
    <t>CRACOW</t>
  </si>
  <si>
    <t>GLENMORAL</t>
  </si>
  <si>
    <t>ISLA</t>
  </si>
  <si>
    <t>LONESOME CREEK</t>
  </si>
  <si>
    <t>LOCHINGTON</t>
  </si>
  <si>
    <t>YAMALA</t>
  </si>
  <si>
    <t>ARGYLL</t>
  </si>
  <si>
    <t>BELYANDO</t>
  </si>
  <si>
    <t>CLERMONT</t>
  </si>
  <si>
    <t>ELGIN</t>
  </si>
  <si>
    <t>FRANKFIELD</t>
  </si>
  <si>
    <t>GEMINI MOUNTAINS</t>
  </si>
  <si>
    <t>KILCUMMIN</t>
  </si>
  <si>
    <t>LAGLAN</t>
  </si>
  <si>
    <t>PASHA</t>
  </si>
  <si>
    <t>PEAK VALE</t>
  </si>
  <si>
    <t>WINCHESTER</t>
  </si>
  <si>
    <t>WOLFANG</t>
  </si>
  <si>
    <t>ALBINIA</t>
  </si>
  <si>
    <t>CAIRDBEIGN</t>
  </si>
  <si>
    <t>CONA CREEK</t>
  </si>
  <si>
    <t>MANTUAN DOWNS</t>
  </si>
  <si>
    <t>MINERVA</t>
  </si>
  <si>
    <t>NANDOWRIE</t>
  </si>
  <si>
    <t>ORION</t>
  </si>
  <si>
    <t>SPRINGSURE</t>
  </si>
  <si>
    <t>WEALWANDANGIE</t>
  </si>
  <si>
    <t>BELCONG</t>
  </si>
  <si>
    <t>CAPELLA</t>
  </si>
  <si>
    <t>CARBINE CREEK</t>
  </si>
  <si>
    <t>CHIRNSIDE</t>
  </si>
  <si>
    <t>COTHERSTONE</t>
  </si>
  <si>
    <t>CRINUM</t>
  </si>
  <si>
    <t>FORK LAGOONS</t>
  </si>
  <si>
    <t>HIBERNIA</t>
  </si>
  <si>
    <t>KHOSH BULDUK</t>
  </si>
  <si>
    <t>LOWESTOFF</t>
  </si>
  <si>
    <t>MOUNT MACARTHUR</t>
  </si>
  <si>
    <t>RETRO</t>
  </si>
  <si>
    <t>ALPHA</t>
  </si>
  <si>
    <t>DRUMMONDSLOPE</t>
  </si>
  <si>
    <t>PINE HILL</t>
  </si>
  <si>
    <t>PORT WINE</t>
  </si>
  <si>
    <t>QUETTA</t>
  </si>
  <si>
    <t>SEDGEFORD</t>
  </si>
  <si>
    <t>SURBITON</t>
  </si>
  <si>
    <t>BARCALDINE</t>
  </si>
  <si>
    <t>BARCALDINE DOWNS</t>
  </si>
  <si>
    <t>PATRICK</t>
  </si>
  <si>
    <t>SALTERN</t>
  </si>
  <si>
    <t>TARA STATION</t>
  </si>
  <si>
    <t>ARAMAC</t>
  </si>
  <si>
    <t>GALILEE</t>
  </si>
  <si>
    <t>PELICAN CREEK</t>
  </si>
  <si>
    <t>ILFRACOMBE</t>
  </si>
  <si>
    <t>MEXICO</t>
  </si>
  <si>
    <t>BRIXTON</t>
  </si>
  <si>
    <t>CAMOOLA</t>
  </si>
  <si>
    <t>CHORREGON</t>
  </si>
  <si>
    <t>ERNESTINA</t>
  </si>
  <si>
    <t>MANEROO</t>
  </si>
  <si>
    <t>MORELLA</t>
  </si>
  <si>
    <t>VERGEMONT</t>
  </si>
  <si>
    <t>ISISFORD</t>
  </si>
  <si>
    <t>MUTTABURRA</t>
  </si>
  <si>
    <t>TABLEDERRY</t>
  </si>
  <si>
    <t>CORFIELD</t>
  </si>
  <si>
    <t>DIAMANTINA LAKES</t>
  </si>
  <si>
    <t>MIDDLETON</t>
  </si>
  <si>
    <t>OPALTON</t>
  </si>
  <si>
    <t>JUNDAH</t>
  </si>
  <si>
    <t>ARMSTRONG BEACH</t>
  </si>
  <si>
    <t>BLUE MOUNTAIN</t>
  </si>
  <si>
    <t>CAMPWIN BEACH</t>
  </si>
  <si>
    <t>COLSTON PARK</t>
  </si>
  <si>
    <t>FRESHWATER POINT</t>
  </si>
  <si>
    <t>GRASSTREE</t>
  </si>
  <si>
    <t>PLANE CREEK WEST</t>
  </si>
  <si>
    <t>SARINA</t>
  </si>
  <si>
    <t>SARINA BEACH</t>
  </si>
  <si>
    <t>SARINA RANGE</t>
  </si>
  <si>
    <t>SHINFIELD</t>
  </si>
  <si>
    <t>ILBILBIE</t>
  </si>
  <si>
    <t>KOUMALA</t>
  </si>
  <si>
    <t>CARMILA</t>
  </si>
  <si>
    <t>ALLIGATOR CREEK</t>
  </si>
  <si>
    <t>ANDERGROVE</t>
  </si>
  <si>
    <t>BALBERRA</t>
  </si>
  <si>
    <t>BALNAGOWAN</t>
  </si>
  <si>
    <t>BELMUNDA</t>
  </si>
  <si>
    <t>BLACKS BEACH</t>
  </si>
  <si>
    <t>CANELAND</t>
  </si>
  <si>
    <t>CAPE HILLSBOROUGH</t>
  </si>
  <si>
    <t>CHELONA</t>
  </si>
  <si>
    <t>CONINGSBY</t>
  </si>
  <si>
    <t>DOLPHIN HEADS</t>
  </si>
  <si>
    <t>DUMBLETON</t>
  </si>
  <si>
    <t>DUNDULA</t>
  </si>
  <si>
    <t>DUNNROCK</t>
  </si>
  <si>
    <t>EAST MACKAY</t>
  </si>
  <si>
    <t>EIMEO</t>
  </si>
  <si>
    <t>ERAKALA</t>
  </si>
  <si>
    <t>FOULDEN</t>
  </si>
  <si>
    <t>GLENELLA</t>
  </si>
  <si>
    <t>GRASSTREE BEACH</t>
  </si>
  <si>
    <t>HABANA</t>
  </si>
  <si>
    <t>HALF TIDE BEACH</t>
  </si>
  <si>
    <t>HALIDAY BAY</t>
  </si>
  <si>
    <t>HAY POINT</t>
  </si>
  <si>
    <t>MACKAY</t>
  </si>
  <si>
    <t>MACKAY BC</t>
  </si>
  <si>
    <t>MACKAY CANELAND</t>
  </si>
  <si>
    <t>MACKAY DC</t>
  </si>
  <si>
    <t>MACKAY EAST</t>
  </si>
  <si>
    <t>MACKAY HARBOUR</t>
  </si>
  <si>
    <t>MACKAY NORTH</t>
  </si>
  <si>
    <t>MACKAY SOUTH</t>
  </si>
  <si>
    <t>MACKAY WEST</t>
  </si>
  <si>
    <t>MCEWENS BEACH</t>
  </si>
  <si>
    <t>MOUNT JUKES</t>
  </si>
  <si>
    <t>MUNBURA</t>
  </si>
  <si>
    <t>NINDAROO</t>
  </si>
  <si>
    <t>NOORLAH</t>
  </si>
  <si>
    <t>NORTH MACKAY</t>
  </si>
  <si>
    <t>OORALEA</t>
  </si>
  <si>
    <t>PAGET</t>
  </si>
  <si>
    <t>PLANELLA</t>
  </si>
  <si>
    <t>PLANLAND</t>
  </si>
  <si>
    <t>RACECOURSE</t>
  </si>
  <si>
    <t>RICHANNA HEIGHTS</t>
  </si>
  <si>
    <t>ROSELLA</t>
  </si>
  <si>
    <t>RURAL VIEW</t>
  </si>
  <si>
    <t>SALONIKA BEACH</t>
  </si>
  <si>
    <t>SANDIFORD</t>
  </si>
  <si>
    <t>SLADE POINT</t>
  </si>
  <si>
    <t>SOUTH MACKAY</t>
  </si>
  <si>
    <t>TE KOWAI</t>
  </si>
  <si>
    <t>TELINA HEIGHTS</t>
  </si>
  <si>
    <t>THE LEAP</t>
  </si>
  <si>
    <t>TIMBERLANDS</t>
  </si>
  <si>
    <t>WEST MACKAY</t>
  </si>
  <si>
    <t>WUNDARU</t>
  </si>
  <si>
    <t>YAKAPARI</t>
  </si>
  <si>
    <t>BALL BAY</t>
  </si>
  <si>
    <t>BRAMPTON ISLAND</t>
  </si>
  <si>
    <t>BRIGHTLY</t>
  </si>
  <si>
    <t>CLAIRVIEW</t>
  </si>
  <si>
    <t>DAYDREAM ISLAND</t>
  </si>
  <si>
    <t>ETON</t>
  </si>
  <si>
    <t>ETON NORTH</t>
  </si>
  <si>
    <t>EUNGELLA HINTERLAND</t>
  </si>
  <si>
    <t>FARLEIGH</t>
  </si>
  <si>
    <t>FLAGGY ROCK</t>
  </si>
  <si>
    <t>GARGETT</t>
  </si>
  <si>
    <t>HAMPDEN</t>
  </si>
  <si>
    <t>HAZLEDEAN</t>
  </si>
  <si>
    <t>HOOK ISLAND</t>
  </si>
  <si>
    <t>KALARKA</t>
  </si>
  <si>
    <t>KINCHANT DAM</t>
  </si>
  <si>
    <t>KUTTABUL</t>
  </si>
  <si>
    <t>LINDEMAN ISLAND</t>
  </si>
  <si>
    <t>LONG ISLAND</t>
  </si>
  <si>
    <t>MACKAY MC</t>
  </si>
  <si>
    <t>MOUNT CHARLTON</t>
  </si>
  <si>
    <t>MOUNT CHRISTIAN</t>
  </si>
  <si>
    <t>MOUNT OSSA</t>
  </si>
  <si>
    <t>MOUNT PELION</t>
  </si>
  <si>
    <t>NORTH ETON</t>
  </si>
  <si>
    <t>OAKENDEN</t>
  </si>
  <si>
    <t>ORKABIE</t>
  </si>
  <si>
    <t>OWENS CREEK</t>
  </si>
  <si>
    <t>PLEYSTOWE</t>
  </si>
  <si>
    <t>SOUTH MOLLE</t>
  </si>
  <si>
    <t>YALBOROO</t>
  </si>
  <si>
    <t>BURTON</t>
  </si>
  <si>
    <t>EAGLEFIELD</t>
  </si>
  <si>
    <t>HAIL CREEK</t>
  </si>
  <si>
    <t>KEMMIS</t>
  </si>
  <si>
    <t>MOUNT BRITTON</t>
  </si>
  <si>
    <t>MT BRITTON</t>
  </si>
  <si>
    <t>NEBO</t>
  </si>
  <si>
    <t>OXFORD</t>
  </si>
  <si>
    <t>TURRAWULLA</t>
  </si>
  <si>
    <t>VALKYRIE</t>
  </si>
  <si>
    <t>GLENDEN</t>
  </si>
  <si>
    <t>SUTTOR</t>
  </si>
  <si>
    <t>MORANBAH</t>
  </si>
  <si>
    <t>PEAK DOWNS MINE</t>
  </si>
  <si>
    <t>NORWICH PARK</t>
  </si>
  <si>
    <t>GERMAN CREEK</t>
  </si>
  <si>
    <t>MAY DOWNS</t>
  </si>
  <si>
    <t>MIDDLEMOUNT</t>
  </si>
  <si>
    <t>BUCASIA</t>
  </si>
  <si>
    <t>SHOAL POINT</t>
  </si>
  <si>
    <t>PALMYRA</t>
  </si>
  <si>
    <t>VICTORIA PLAINS</t>
  </si>
  <si>
    <t>WALKERSTON</t>
  </si>
  <si>
    <t>DEVEREUX CREEK</t>
  </si>
  <si>
    <t>MARIAN</t>
  </si>
  <si>
    <t>BENHOLME</t>
  </si>
  <si>
    <t>DOWS CREEK</t>
  </si>
  <si>
    <t>MIRANI</t>
  </si>
  <si>
    <t>MOUNT MARTIN</t>
  </si>
  <si>
    <t>PINEVALE</t>
  </si>
  <si>
    <t>SEPTIMUS</t>
  </si>
  <si>
    <t>FINCH HATTON</t>
  </si>
  <si>
    <t>NETHERDALE</t>
  </si>
  <si>
    <t>BROKEN RIVER</t>
  </si>
  <si>
    <t>CREDITON</t>
  </si>
  <si>
    <t>DALRYMPLE HEIGHTS</t>
  </si>
  <si>
    <t>EUNGELLA DAM</t>
  </si>
  <si>
    <t>CALEN</t>
  </si>
  <si>
    <t>MENTMORE</t>
  </si>
  <si>
    <t>PINDI PINDI</t>
  </si>
  <si>
    <t>ST HELENS BEACH</t>
  </si>
  <si>
    <t>WAGOORA</t>
  </si>
  <si>
    <t>BLOOMSBURY</t>
  </si>
  <si>
    <t>MIDGE POINT</t>
  </si>
  <si>
    <t>ANDROMACHE</t>
  </si>
  <si>
    <t>CANNON VALLEY</t>
  </si>
  <si>
    <t>CAPE CONWAY</t>
  </si>
  <si>
    <t>CAPE GLOUCESTER</t>
  </si>
  <si>
    <t>CONWAY</t>
  </si>
  <si>
    <t>CONWAY BEACH</t>
  </si>
  <si>
    <t>CRYSTAL BROOK</t>
  </si>
  <si>
    <t>DINGO BEACH</t>
  </si>
  <si>
    <t>DITTMER</t>
  </si>
  <si>
    <t>ERLANDO BEACH</t>
  </si>
  <si>
    <t>FOXDALE</t>
  </si>
  <si>
    <t>GLEN ISLA</t>
  </si>
  <si>
    <t>GOORGANGA CREEK</t>
  </si>
  <si>
    <t>GOORGANGA PLAINS</t>
  </si>
  <si>
    <t>GUNYARRA</t>
  </si>
  <si>
    <t>HAMILTON PLAINS</t>
  </si>
  <si>
    <t>HIDEAWAY BAY</t>
  </si>
  <si>
    <t>KELSEY CREEK</t>
  </si>
  <si>
    <t>LAGUNA QUAYS</t>
  </si>
  <si>
    <t>LAKE PROSERPINE</t>
  </si>
  <si>
    <t>LETHEBROOK</t>
  </si>
  <si>
    <t>MOUNT JULIAN</t>
  </si>
  <si>
    <t>MOUNT MARLOW</t>
  </si>
  <si>
    <t>MOUNT PLUTO</t>
  </si>
  <si>
    <t>MYRTLEVALE</t>
  </si>
  <si>
    <t>PAULS POCKET</t>
  </si>
  <si>
    <t>PROSERPINE</t>
  </si>
  <si>
    <t>RIORDANVALE</t>
  </si>
  <si>
    <t>STRATHDICKIE</t>
  </si>
  <si>
    <t>THOOPARA</t>
  </si>
  <si>
    <t>WILSON BEACH</t>
  </si>
  <si>
    <t>HAYMAN ISLAND</t>
  </si>
  <si>
    <t>AIRLIE BEACH</t>
  </si>
  <si>
    <t>CANNONVALE</t>
  </si>
  <si>
    <t>FLAMETREE</t>
  </si>
  <si>
    <t>JUBILEE POCKET</t>
  </si>
  <si>
    <t>MANDALAY</t>
  </si>
  <si>
    <t>MOUNT ROOPER</t>
  </si>
  <si>
    <t>SHUTE HARBOUR</t>
  </si>
  <si>
    <t>SHUTEHAVEN</t>
  </si>
  <si>
    <t>WHITSUNDAYS</t>
  </si>
  <si>
    <t>WOODWARK</t>
  </si>
  <si>
    <t>HAMILTON ISLAND</t>
  </si>
  <si>
    <t>COLLINSVILLE</t>
  </si>
  <si>
    <t>MOUNT COOLON</t>
  </si>
  <si>
    <t>MOUNT WYATT</t>
  </si>
  <si>
    <t>NEWLANDS</t>
  </si>
  <si>
    <t>SCOTTVILLE</t>
  </si>
  <si>
    <t>SPRINGLANDS</t>
  </si>
  <si>
    <t>BINBEE</t>
  </si>
  <si>
    <t>BOGIE</t>
  </si>
  <si>
    <t>BRISK BAY</t>
  </si>
  <si>
    <t>DELTA</t>
  </si>
  <si>
    <t>GUMLU</t>
  </si>
  <si>
    <t>GUTHALUNGRA</t>
  </si>
  <si>
    <t>MERINDA</t>
  </si>
  <si>
    <t>QUEENS BEACH</t>
  </si>
  <si>
    <t>ARKENDEITH</t>
  </si>
  <si>
    <t>CARSTAIRS</t>
  </si>
  <si>
    <t>DOWN RIVER</t>
  </si>
  <si>
    <t>FREDERICKSFIELD</t>
  </si>
  <si>
    <t>GROPER CREEK</t>
  </si>
  <si>
    <t>GROPER CREEK RESERVE</t>
  </si>
  <si>
    <t>HOME HILL</t>
  </si>
  <si>
    <t>KEEBAH</t>
  </si>
  <si>
    <t>KIRKNIE</t>
  </si>
  <si>
    <t>WUNJUNGA</t>
  </si>
  <si>
    <t>AIRDMILLAN</t>
  </si>
  <si>
    <t>AIRVILLE</t>
  </si>
  <si>
    <t>ALVA</t>
  </si>
  <si>
    <t>AYR</t>
  </si>
  <si>
    <t>CLAREDALE</t>
  </si>
  <si>
    <t>DALBEG</t>
  </si>
  <si>
    <t>EIGHT MILE CREEK</t>
  </si>
  <si>
    <t>JARVISFIELD</t>
  </si>
  <si>
    <t>KALAMIA</t>
  </si>
  <si>
    <t>MAIDAVALE</t>
  </si>
  <si>
    <t>MCDESME</t>
  </si>
  <si>
    <t>MILLAROO</t>
  </si>
  <si>
    <t>MONA PARK</t>
  </si>
  <si>
    <t>MOUNT KELLY</t>
  </si>
  <si>
    <t>PARKSIDE</t>
  </si>
  <si>
    <t>RITA ISLAND</t>
  </si>
  <si>
    <t>RITE ISLAND</t>
  </si>
  <si>
    <t>SWANS LAGOON</t>
  </si>
  <si>
    <t>BRANDON</t>
  </si>
  <si>
    <t>COLEVALE</t>
  </si>
  <si>
    <t>CROMARTY</t>
  </si>
  <si>
    <t>GIRU</t>
  </si>
  <si>
    <t>HORSESHOE LAGOON</t>
  </si>
  <si>
    <t>JERONA</t>
  </si>
  <si>
    <t>MOUNT SURROUND</t>
  </si>
  <si>
    <t>SHIRBOURNE</t>
  </si>
  <si>
    <t>UPPER HAUGHTON</t>
  </si>
  <si>
    <t>BELGIAN GARDENS</t>
  </si>
  <si>
    <t>CAPE CLEVELAND</t>
  </si>
  <si>
    <t>NORTH WARD</t>
  </si>
  <si>
    <t>PALLARENDA</t>
  </si>
  <si>
    <t>RAILWAY ESTATE</t>
  </si>
  <si>
    <t>ROWES BAY</t>
  </si>
  <si>
    <t>SOUTH TOWNSVILLE</t>
  </si>
  <si>
    <t>TOWN COMMON</t>
  </si>
  <si>
    <t>TOWNSVILLE</t>
  </si>
  <si>
    <t>TOWNSVILLE CITY</t>
  </si>
  <si>
    <t>TOWNSVILLE DC</t>
  </si>
  <si>
    <t>TOWNSVILLE MC</t>
  </si>
  <si>
    <t>TOWNSVILLE WEST</t>
  </si>
  <si>
    <t>CLUDEN</t>
  </si>
  <si>
    <t>IDALIA</t>
  </si>
  <si>
    <t>JAMES COOK UNIVERSITY</t>
  </si>
  <si>
    <t>MOUNT STUART</t>
  </si>
  <si>
    <t>OAK VALLEY</t>
  </si>
  <si>
    <t>OONOONBA</t>
  </si>
  <si>
    <t>ROSENEATH</t>
  </si>
  <si>
    <t>WULGURU</t>
  </si>
  <si>
    <t>CURRAJONG</t>
  </si>
  <si>
    <t>GULLIVER</t>
  </si>
  <si>
    <t>HERMIT PARK</t>
  </si>
  <si>
    <t>HYDE PARK</t>
  </si>
  <si>
    <t>HYDE PARK CASTLETOWN</t>
  </si>
  <si>
    <t>MUNDINGBURRA</t>
  </si>
  <si>
    <t>MYSTERTON</t>
  </si>
  <si>
    <t>RISING SUN</t>
  </si>
  <si>
    <t>ROSSLEA</t>
  </si>
  <si>
    <t>LAVARACK BARRACKS</t>
  </si>
  <si>
    <t>TOWNSVILLE MILPO</t>
  </si>
  <si>
    <t>AITKENVALE</t>
  </si>
  <si>
    <t>AITKENVALE BC</t>
  </si>
  <si>
    <t>CRANBROOK</t>
  </si>
  <si>
    <t>GARBUTT</t>
  </si>
  <si>
    <t>GARBUTT BC</t>
  </si>
  <si>
    <t>GARBUTT EAST</t>
  </si>
  <si>
    <t>HEATLEY</t>
  </si>
  <si>
    <t>MOUNT LOUISA</t>
  </si>
  <si>
    <t>MURRAY</t>
  </si>
  <si>
    <t>THURINGOWA DC</t>
  </si>
  <si>
    <t>VINCENT</t>
  </si>
  <si>
    <t>CONDON</t>
  </si>
  <si>
    <t>GRANITE VALE</t>
  </si>
  <si>
    <t>GUMLOW</t>
  </si>
  <si>
    <t>PINNACLES</t>
  </si>
  <si>
    <t>RASMUSSEN</t>
  </si>
  <si>
    <t>BALGAL BEACH</t>
  </si>
  <si>
    <t>BARRINGHA</t>
  </si>
  <si>
    <t>BROOKHILL</t>
  </si>
  <si>
    <t>CALCIUM</t>
  </si>
  <si>
    <t>CARRUCHAN</t>
  </si>
  <si>
    <t>CLEMANT</t>
  </si>
  <si>
    <t>CRIMEA</t>
  </si>
  <si>
    <t>CUNGULLA</t>
  </si>
  <si>
    <t>ELLERBECK</t>
  </si>
  <si>
    <t>HOMESTEAD</t>
  </si>
  <si>
    <t>JULAGO</t>
  </si>
  <si>
    <t>KENNEDY</t>
  </si>
  <si>
    <t>MACROSSAN</t>
  </si>
  <si>
    <t>MALPAS-TRENTON</t>
  </si>
  <si>
    <t>MAXWELTON</t>
  </si>
  <si>
    <t>MINGELA</t>
  </si>
  <si>
    <t>MUTARNEE</t>
  </si>
  <si>
    <t>NELIA</t>
  </si>
  <si>
    <t>NOME</t>
  </si>
  <si>
    <t>PALM ISLAND</t>
  </si>
  <si>
    <t>PALUMA</t>
  </si>
  <si>
    <t>PENTLAND</t>
  </si>
  <si>
    <t>REID RIVER</t>
  </si>
  <si>
    <t>ROLLINGSTONE</t>
  </si>
  <si>
    <t>ROSS RIVER</t>
  </si>
  <si>
    <t>SAVANNAH</t>
  </si>
  <si>
    <t>SELLHEIM</t>
  </si>
  <si>
    <t>THE CAPE</t>
  </si>
  <si>
    <t>TOOMULLA</t>
  </si>
  <si>
    <t>TOONPAN</t>
  </si>
  <si>
    <t>TORRENS CREEK</t>
  </si>
  <si>
    <t>ALICE RIVER</t>
  </si>
  <si>
    <t>BOHLE PLAINS</t>
  </si>
  <si>
    <t>HERVEY RANGE</t>
  </si>
  <si>
    <t>KIRWAN</t>
  </si>
  <si>
    <t>RANGEWOOD</t>
  </si>
  <si>
    <t>RUPERTSWOOD</t>
  </si>
  <si>
    <t>STABLEFORD</t>
  </si>
  <si>
    <t>THURINGOWA CENTRAL</t>
  </si>
  <si>
    <t>BEACH HOLM</t>
  </si>
  <si>
    <t>BLACK RIVER</t>
  </si>
  <si>
    <t>BLUE HILLS</t>
  </si>
  <si>
    <t>BLUEWATER</t>
  </si>
  <si>
    <t>BLUEWATER PARK</t>
  </si>
  <si>
    <t>BOHLE</t>
  </si>
  <si>
    <t>BURDELL</t>
  </si>
  <si>
    <t>BUSHLAND BEACH</t>
  </si>
  <si>
    <t>DEERAGUN</t>
  </si>
  <si>
    <t>INNES</t>
  </si>
  <si>
    <t>JENSEN</t>
  </si>
  <si>
    <t>LYNAM</t>
  </si>
  <si>
    <t>MOUNT LOW</t>
  </si>
  <si>
    <t>MOUNT ST JOHN</t>
  </si>
  <si>
    <t>PURONO PARK</t>
  </si>
  <si>
    <t>SAUNDERS BEACH</t>
  </si>
  <si>
    <t>SHAW</t>
  </si>
  <si>
    <t>TOOLAKEA</t>
  </si>
  <si>
    <t>YABULU</t>
  </si>
  <si>
    <t>ARCADIA BAY</t>
  </si>
  <si>
    <t>FLORENCE BAY</t>
  </si>
  <si>
    <t>HORSESHOE BAY</t>
  </si>
  <si>
    <t>MAGNETIC ISLAND</t>
  </si>
  <si>
    <t>NELLY BAY</t>
  </si>
  <si>
    <t>PICNIC BAY</t>
  </si>
  <si>
    <t>WEST POINT</t>
  </si>
  <si>
    <t>ALABAMA HILL</t>
  </si>
  <si>
    <t>BALFES CREEK</t>
  </si>
  <si>
    <t>BLACK JACK</t>
  </si>
  <si>
    <t>BREDDAN</t>
  </si>
  <si>
    <t>CAMPASPE</t>
  </si>
  <si>
    <t>CHARTERS TOWERS</t>
  </si>
  <si>
    <t>CHARTERS TOWERS CITY</t>
  </si>
  <si>
    <t>COLUMBIA</t>
  </si>
  <si>
    <t>DOTSWOOD</t>
  </si>
  <si>
    <t>GRAND SECRET</t>
  </si>
  <si>
    <t>MILLCHESTER</t>
  </si>
  <si>
    <t>MOSMAN PARK</t>
  </si>
  <si>
    <t>QUEENTON</t>
  </si>
  <si>
    <t>SEVENTY MILE</t>
  </si>
  <si>
    <t>TOLL</t>
  </si>
  <si>
    <t>TOWERS HILL</t>
  </si>
  <si>
    <t>DUTTON RIVER</t>
  </si>
  <si>
    <t>HUGHENDEN</t>
  </si>
  <si>
    <t>MARATHON</t>
  </si>
  <si>
    <t>PORCUPINE</t>
  </si>
  <si>
    <t>STAMFORD</t>
  </si>
  <si>
    <t>TANGORIN</t>
  </si>
  <si>
    <t>BURLEIGH</t>
  </si>
  <si>
    <t>CAMBRIDGE</t>
  </si>
  <si>
    <t>NONDA</t>
  </si>
  <si>
    <t>SAXBY</t>
  </si>
  <si>
    <t>VICTORIA VALE</t>
  </si>
  <si>
    <t>WOOLGAR</t>
  </si>
  <si>
    <t>CARPENTARIA</t>
  </si>
  <si>
    <t>JULIA CREEK</t>
  </si>
  <si>
    <t>KYNUNA</t>
  </si>
  <si>
    <t>MCKINLAY</t>
  </si>
  <si>
    <t>STOKES</t>
  </si>
  <si>
    <t>TALDORA</t>
  </si>
  <si>
    <t>CLONCURRY</t>
  </si>
  <si>
    <t>DEVONCOURT STATION</t>
  </si>
  <si>
    <t>FOUR WAYS</t>
  </si>
  <si>
    <t>GIDYA</t>
  </si>
  <si>
    <t>KURIDALA</t>
  </si>
  <si>
    <t>OORINDI</t>
  </si>
  <si>
    <t>THREE RIVERS</t>
  </si>
  <si>
    <t>ALPURRURULAM</t>
  </si>
  <si>
    <t>ALROY</t>
  </si>
  <si>
    <t>ANTHONYS LAGOON</t>
  </si>
  <si>
    <t>BREAKAWAY</t>
  </si>
  <si>
    <t>BRUNETTE DOWNS</t>
  </si>
  <si>
    <t>BUCKINGHAM</t>
  </si>
  <si>
    <t>CARRANDOTTA</t>
  </si>
  <si>
    <t>DAJARRA</t>
  </si>
  <si>
    <t>DUCHESS</t>
  </si>
  <si>
    <t>FIELDING</t>
  </si>
  <si>
    <t>GEORGINA</t>
  </si>
  <si>
    <t>GUNPOWDER</t>
  </si>
  <si>
    <t>HEALY</t>
  </si>
  <si>
    <t>KALKADOON</t>
  </si>
  <si>
    <t>LANSKEY</t>
  </si>
  <si>
    <t>LAWN HILL</t>
  </si>
  <si>
    <t>MARY KATHLEEN</t>
  </si>
  <si>
    <t>MENZIES</t>
  </si>
  <si>
    <t>MICA CREEK</t>
  </si>
  <si>
    <t>MILES END</t>
  </si>
  <si>
    <t>MOUNT ISA</t>
  </si>
  <si>
    <t>MOUNT ISA BC</t>
  </si>
  <si>
    <t>MOUNT ISA CITY</t>
  </si>
  <si>
    <t>MOUNT ISA DC</t>
  </si>
  <si>
    <t>MOUNT ISA EAST</t>
  </si>
  <si>
    <t>OSBORNE MINE</t>
  </si>
  <si>
    <t>PIONEER</t>
  </si>
  <si>
    <t>PITURIE</t>
  </si>
  <si>
    <t>RANKEN</t>
  </si>
  <si>
    <t>SPREADBOROUGH</t>
  </si>
  <si>
    <t>SUNSET</t>
  </si>
  <si>
    <t>THE MONUMENT</t>
  </si>
  <si>
    <t>TOWNVIEW</t>
  </si>
  <si>
    <t>WINSTON</t>
  </si>
  <si>
    <t>CAMOOWEAL</t>
  </si>
  <si>
    <t>BEDOURIE</t>
  </si>
  <si>
    <t>BOULIA</t>
  </si>
  <si>
    <t>MIN MIN</t>
  </si>
  <si>
    <t>STURT</t>
  </si>
  <si>
    <t>TOKO</t>
  </si>
  <si>
    <t>WARENDA</t>
  </si>
  <si>
    <t>WILLS</t>
  </si>
  <si>
    <t>AUGUSTUS DOWNS</t>
  </si>
  <si>
    <t>BURKETOWN</t>
  </si>
  <si>
    <t>DOOMADGEE</t>
  </si>
  <si>
    <t>GANGALIDDA</t>
  </si>
  <si>
    <t>GREGORY DOWNS</t>
  </si>
  <si>
    <t>CARDWELL</t>
  </si>
  <si>
    <t>DAMPER CREEK</t>
  </si>
  <si>
    <t>LUMHOLTZ</t>
  </si>
  <si>
    <t>RUNGOO</t>
  </si>
  <si>
    <t>ABERGOWRIE</t>
  </si>
  <si>
    <t>ALLINGHAM</t>
  </si>
  <si>
    <t>BAMBAROO</t>
  </si>
  <si>
    <t>BEMERSIDE</t>
  </si>
  <si>
    <t>BLACKROCK</t>
  </si>
  <si>
    <t>BRAEMEADOWS</t>
  </si>
  <si>
    <t>COOLBIE</t>
  </si>
  <si>
    <t>CORDELIA</t>
  </si>
  <si>
    <t>DALRYMPLE CREEK</t>
  </si>
  <si>
    <t>FORESTHOME</t>
  </si>
  <si>
    <t>FORREST BEACH</t>
  </si>
  <si>
    <t>GAIRLOCH</t>
  </si>
  <si>
    <t>GARRAWALT</t>
  </si>
  <si>
    <t>HALIFAX</t>
  </si>
  <si>
    <t>HAWKINS CREEK</t>
  </si>
  <si>
    <t>HELENS HILL</t>
  </si>
  <si>
    <t>INGHAM</t>
  </si>
  <si>
    <t>LANNERCOST</t>
  </si>
  <si>
    <t>LUCINDA</t>
  </si>
  <si>
    <t>MACKNADE</t>
  </si>
  <si>
    <t>MOUNT FOX</t>
  </si>
  <si>
    <t>ORIENT</t>
  </si>
  <si>
    <t>PEACOCK SIDING</t>
  </si>
  <si>
    <t>TOOBANNA</t>
  </si>
  <si>
    <t>TREBONNE</t>
  </si>
  <si>
    <t>UPPER STONE</t>
  </si>
  <si>
    <t>VALLEY OF LAGOONS</t>
  </si>
  <si>
    <t>VICTORIA PLANTATION</t>
  </si>
  <si>
    <t>WALLAMAN</t>
  </si>
  <si>
    <t>WHARPS</t>
  </si>
  <si>
    <t>YURUGA</t>
  </si>
  <si>
    <t>BINGIL BAY</t>
  </si>
  <si>
    <t>CARMOO</t>
  </si>
  <si>
    <t>CLUMP POINT</t>
  </si>
  <si>
    <t>DJIRU</t>
  </si>
  <si>
    <t>DUNK</t>
  </si>
  <si>
    <t>GARNERS BEACH</t>
  </si>
  <si>
    <t>MIDGEREE BAR</t>
  </si>
  <si>
    <t>MISSION BEACH</t>
  </si>
  <si>
    <t>NARRAGON BEACH</t>
  </si>
  <si>
    <t>SOUTH MISSION</t>
  </si>
  <si>
    <t>SOUTH MISSION BEACH</t>
  </si>
  <si>
    <t>TAM O'SHANTER</t>
  </si>
  <si>
    <t>WONGALING BEACH</t>
  </si>
  <si>
    <t>BILYANA</t>
  </si>
  <si>
    <t>BIRKALLA</t>
  </si>
  <si>
    <t>BULGUN</t>
  </si>
  <si>
    <t>CARDSTONE</t>
  </si>
  <si>
    <t>DINGO POCKET</t>
  </si>
  <si>
    <t>DJARAWONG</t>
  </si>
  <si>
    <t>EAST FELUGA</t>
  </si>
  <si>
    <t>EURAMO</t>
  </si>
  <si>
    <t>FELUGA</t>
  </si>
  <si>
    <t>HULL HEADS</t>
  </si>
  <si>
    <t>JARRA CREEK</t>
  </si>
  <si>
    <t>KOOROOMOOL</t>
  </si>
  <si>
    <t>LOWER TULLY</t>
  </si>
  <si>
    <t>MERRYBURN</t>
  </si>
  <si>
    <t>MIDGENOO</t>
  </si>
  <si>
    <t>MOUNT MACKAY</t>
  </si>
  <si>
    <t>MUNRO PLAINS</t>
  </si>
  <si>
    <t>MURRAY UPPER</t>
  </si>
  <si>
    <t>MURRIGAL</t>
  </si>
  <si>
    <t>ROCKINGHAM</t>
  </si>
  <si>
    <t>SILKY OAK</t>
  </si>
  <si>
    <t>TULLY</t>
  </si>
  <si>
    <t>TULLY HEADS</t>
  </si>
  <si>
    <t>WALTER HILL</t>
  </si>
  <si>
    <t>WARRAMI</t>
  </si>
  <si>
    <t>DAVESON</t>
  </si>
  <si>
    <t>EL ARISH</t>
  </si>
  <si>
    <t>FRIDAY POCKET</t>
  </si>
  <si>
    <t>GRANADILLA</t>
  </si>
  <si>
    <t>GULNGAI</t>
  </si>
  <si>
    <t>JAFFA</t>
  </si>
  <si>
    <t>MAADI</t>
  </si>
  <si>
    <t>MARIA CREEKS</t>
  </si>
  <si>
    <t>SHELL POCKET</t>
  </si>
  <si>
    <t>GOOLBOO</t>
  </si>
  <si>
    <t>JAPOONVALE</t>
  </si>
  <si>
    <t>MCCUTCHEON</t>
  </si>
  <si>
    <t>NO. 4 BRANCH</t>
  </si>
  <si>
    <t>NO. 5 BRANCH</t>
  </si>
  <si>
    <t>SILKWOOD</t>
  </si>
  <si>
    <t>WALTER LEVER ESTATE</t>
  </si>
  <si>
    <t>SILKWOOD EAST</t>
  </si>
  <si>
    <t>COMOON LOOP</t>
  </si>
  <si>
    <t>ETTY BAY</t>
  </si>
  <si>
    <t>MARTYVILLE</t>
  </si>
  <si>
    <t>MOURILYAN</t>
  </si>
  <si>
    <t>MOURILYAN HARBOUR</t>
  </si>
  <si>
    <t>NEW HARBOURLINE</t>
  </si>
  <si>
    <t>NO. 6 BRANCH</t>
  </si>
  <si>
    <t>SOUTH JOHNSTONE</t>
  </si>
  <si>
    <t>BAMBOO CREEK</t>
  </si>
  <si>
    <t>BELVEDERE</t>
  </si>
  <si>
    <t>COCONUTS</t>
  </si>
  <si>
    <t>COOROO LANDS</t>
  </si>
  <si>
    <t>COORUMBA</t>
  </si>
  <si>
    <t>COQUETTE POINT</t>
  </si>
  <si>
    <t>CULLINANE</t>
  </si>
  <si>
    <t>DARADGEE</t>
  </si>
  <si>
    <t>EAST INNISFAIL</t>
  </si>
  <si>
    <t>EAST PALMERSTON</t>
  </si>
  <si>
    <t>EUBENANGEE</t>
  </si>
  <si>
    <t>FITZGERALD CREEK</t>
  </si>
  <si>
    <t>FLYING FISH POINT</t>
  </si>
  <si>
    <t>GARRADUNGA</t>
  </si>
  <si>
    <t>GOONDI</t>
  </si>
  <si>
    <t>GOONDI BEND</t>
  </si>
  <si>
    <t>GOONDI HILL</t>
  </si>
  <si>
    <t>HUDSON</t>
  </si>
  <si>
    <t>INNISFAIL</t>
  </si>
  <si>
    <t>INNISFAIL ESTATE</t>
  </si>
  <si>
    <t>JUBILEE HEIGHTS</t>
  </si>
  <si>
    <t>MIGHELL</t>
  </si>
  <si>
    <t>MUNDOO</t>
  </si>
  <si>
    <t>NERADA</t>
  </si>
  <si>
    <t>NGATJAN</t>
  </si>
  <si>
    <t>NJATJAN</t>
  </si>
  <si>
    <t>Oâ€™BRIENS HILL</t>
  </si>
  <si>
    <t>O'BRIENS HILL</t>
  </si>
  <si>
    <t>PIN GIN HILL</t>
  </si>
  <si>
    <t>SOUTH INNISFAIL</t>
  </si>
  <si>
    <t>STOTERS HILL</t>
  </si>
  <si>
    <t>UPPER DARADGEE</t>
  </si>
  <si>
    <t>VALETTAS ESTATE</t>
  </si>
  <si>
    <t>VASA VIEWS</t>
  </si>
  <si>
    <t>WANJURU</t>
  </si>
  <si>
    <t>WEBB</t>
  </si>
  <si>
    <t>WOOROONOORAN</t>
  </si>
  <si>
    <t>BARTLE FRERE</t>
  </si>
  <si>
    <t>EAST RUSSELL</t>
  </si>
  <si>
    <t>GORDONVALE</t>
  </si>
  <si>
    <t>GREEN HILL</t>
  </si>
  <si>
    <t>KAMMA</t>
  </si>
  <si>
    <t>LITTLE MULGRAVE</t>
  </si>
  <si>
    <t>MERINGA</t>
  </si>
  <si>
    <t>PACKERS CAMP</t>
  </si>
  <si>
    <t>PYRAMID</t>
  </si>
  <si>
    <t>BAYVIEW HEIGHTS</t>
  </si>
  <si>
    <t>MOUNT SHERIDAN</t>
  </si>
  <si>
    <t>WOREE</t>
  </si>
  <si>
    <t>BENTLEY PARK</t>
  </si>
  <si>
    <t>CENTENARY PARK</t>
  </si>
  <si>
    <t>EDMONTON</t>
  </si>
  <si>
    <t>MOUNT PETER</t>
  </si>
  <si>
    <t>TAMARIND GARDENS</t>
  </si>
  <si>
    <t>AEROGLEN</t>
  </si>
  <si>
    <t>BARRON GORGE</t>
  </si>
  <si>
    <t>BRINSMEAD</t>
  </si>
  <si>
    <t>BUNGALOW</t>
  </si>
  <si>
    <t>CAIRNS</t>
  </si>
  <si>
    <t>CAIRNS CENTRAL</t>
  </si>
  <si>
    <t>CAIRNS CITY</t>
  </si>
  <si>
    <t>CAIRNS DC</t>
  </si>
  <si>
    <t>CAIRNS MC</t>
  </si>
  <si>
    <t>CAIRNS MCLEOD STREET</t>
  </si>
  <si>
    <t>CAIRNS NORTH</t>
  </si>
  <si>
    <t>CAIRNS ORCHID PLAZA</t>
  </si>
  <si>
    <t>EARLVILLE</t>
  </si>
  <si>
    <t>EARLVILLE BC</t>
  </si>
  <si>
    <t>EDGE HILL</t>
  </si>
  <si>
    <t>KAMERUNGA</t>
  </si>
  <si>
    <t>LAKE MORRIS</t>
  </si>
  <si>
    <t>LAMB RANGE</t>
  </si>
  <si>
    <t>MACKINNON</t>
  </si>
  <si>
    <t>MANOORA</t>
  </si>
  <si>
    <t>MANUNDA</t>
  </si>
  <si>
    <t>MARTYNVALE</t>
  </si>
  <si>
    <t>MOOROOBOOL</t>
  </si>
  <si>
    <t>NORTH CAIRNS</t>
  </si>
  <si>
    <t>PARRAMATTA PARK</t>
  </si>
  <si>
    <t>PORTSMITH</t>
  </si>
  <si>
    <t>REDLYNCH</t>
  </si>
  <si>
    <t>WESTCOURT</t>
  </si>
  <si>
    <t>ABINGDON DOWNS</t>
  </si>
  <si>
    <t>ALMADEN</t>
  </si>
  <si>
    <t>ALOOMBA</t>
  </si>
  <si>
    <t>AMBER</t>
  </si>
  <si>
    <t>AURUKUN</t>
  </si>
  <si>
    <t>BASILISK</t>
  </si>
  <si>
    <t>BELLENDEN KER</t>
  </si>
  <si>
    <t>BLACKBULL</t>
  </si>
  <si>
    <t>BOMBEETA</t>
  </si>
  <si>
    <t>BOOGAN</t>
  </si>
  <si>
    <t>BRAMSTON BEACH</t>
  </si>
  <si>
    <t>BULLERINGA</t>
  </si>
  <si>
    <t>CHILLAGOE</t>
  </si>
  <si>
    <t>CLARAVILLE</t>
  </si>
  <si>
    <t>COEN</t>
  </si>
  <si>
    <t>CONJUBOY</t>
  </si>
  <si>
    <t>CORALIE</t>
  </si>
  <si>
    <t>COWLEY</t>
  </si>
  <si>
    <t>COWLEY BEACH</t>
  </si>
  <si>
    <t>COWLEY CREEK</t>
  </si>
  <si>
    <t>CRYSTALBROOK</t>
  </si>
  <si>
    <t>CURRAJAH</t>
  </si>
  <si>
    <t>DEERAL</t>
  </si>
  <si>
    <t>DESAILLY</t>
  </si>
  <si>
    <t>EAST CREEK</t>
  </si>
  <si>
    <t>EAST TRINITY</t>
  </si>
  <si>
    <t>EDWARD RIVER</t>
  </si>
  <si>
    <t>EINASLEIGH</t>
  </si>
  <si>
    <t>ESMERALDA</t>
  </si>
  <si>
    <t>FISHERY FALLS</t>
  </si>
  <si>
    <t>FITZROY ISLAND</t>
  </si>
  <si>
    <t>FORSAYTH</t>
  </si>
  <si>
    <t>FOSSILBROOK</t>
  </si>
  <si>
    <t>FOUR MILE BEACH</t>
  </si>
  <si>
    <t>GILBERT RIVER</t>
  </si>
  <si>
    <t>GLEN BOUGHTON</t>
  </si>
  <si>
    <t>GREEN ISLAND</t>
  </si>
  <si>
    <t>GUNUNA</t>
  </si>
  <si>
    <t>HELENVALE</t>
  </si>
  <si>
    <t>HURRICANE</t>
  </si>
  <si>
    <t>JULATTEN</t>
  </si>
  <si>
    <t>KARRON</t>
  </si>
  <si>
    <t>KIDSTON</t>
  </si>
  <si>
    <t>KOAH</t>
  </si>
  <si>
    <t>KOWANYAMA</t>
  </si>
  <si>
    <t>KURRIMINE BEACH</t>
  </si>
  <si>
    <t>LAKELAND</t>
  </si>
  <si>
    <t>LAKELAND DOWNS</t>
  </si>
  <si>
    <t>LAURA</t>
  </si>
  <si>
    <t>LOWER COWLEY</t>
  </si>
  <si>
    <t>MACALISTER RANGE</t>
  </si>
  <si>
    <t>MAMU</t>
  </si>
  <si>
    <t>MENA CREEK</t>
  </si>
  <si>
    <t>MIRIWINNI</t>
  </si>
  <si>
    <t>MIRRIWINNI</t>
  </si>
  <si>
    <t>MORESBY</t>
  </si>
  <si>
    <t>MORNINGTON ISLAND</t>
  </si>
  <si>
    <t>MOUNT CARBINE</t>
  </si>
  <si>
    <t>MOUNT MOLLOY</t>
  </si>
  <si>
    <t>MOUNT MULLIGAN</t>
  </si>
  <si>
    <t>MOUNT SURPRISE</t>
  </si>
  <si>
    <t>NORTHHEAD</t>
  </si>
  <si>
    <t>NYCHUM</t>
  </si>
  <si>
    <t>PETFORD</t>
  </si>
  <si>
    <t>PORMPURAAW</t>
  </si>
  <si>
    <t>PORTLAND ROADS</t>
  </si>
  <si>
    <t>SANDY POCKET</t>
  </si>
  <si>
    <t>SOUTH WELLESLEY ISLANDS</t>
  </si>
  <si>
    <t>SOUTHEDGE</t>
  </si>
  <si>
    <t>SPURGEON</t>
  </si>
  <si>
    <t>TALAROO</t>
  </si>
  <si>
    <t>THORNBOROUGH</t>
  </si>
  <si>
    <t>UTCHEE CREEK</t>
  </si>
  <si>
    <t>WANGAN</t>
  </si>
  <si>
    <t>WARRUBULLEN</t>
  </si>
  <si>
    <t>WAUGH POCKET</t>
  </si>
  <si>
    <t>WELLESLEY ISLANDS</t>
  </si>
  <si>
    <t>WEST WELLESLEY ISLANDS</t>
  </si>
  <si>
    <t>WOOPEN CREEK</t>
  </si>
  <si>
    <t>YARRABAH</t>
  </si>
  <si>
    <t>BARRINE</t>
  </si>
  <si>
    <t>BARWIDGI</t>
  </si>
  <si>
    <t>DANBULLA</t>
  </si>
  <si>
    <t>DIMBULAH</t>
  </si>
  <si>
    <t>FORTY MILE</t>
  </si>
  <si>
    <t>GLEN RUTH</t>
  </si>
  <si>
    <t>GUNNAWARRA</t>
  </si>
  <si>
    <t>INNOT HOT SPRINGS</t>
  </si>
  <si>
    <t>KAIRI</t>
  </si>
  <si>
    <t>KIRRAMA</t>
  </si>
  <si>
    <t>KOOMBOOLOOMBA</t>
  </si>
  <si>
    <t>KOWROWA</t>
  </si>
  <si>
    <t>KURANDA</t>
  </si>
  <si>
    <t>LAKE TINAROO</t>
  </si>
  <si>
    <t>LAKESIDE ESTATE</t>
  </si>
  <si>
    <t>MINNAMOOLKA</t>
  </si>
  <si>
    <t>MOUNT GARNET</t>
  </si>
  <si>
    <t>MUNDERRA</t>
  </si>
  <si>
    <t>MUTCHILBA</t>
  </si>
  <si>
    <t>SILVER VALLEY</t>
  </si>
  <si>
    <t>TINAROO</t>
  </si>
  <si>
    <t>WAIRUNA</t>
  </si>
  <si>
    <t>WALKAMIN</t>
  </si>
  <si>
    <t>BAILEY CREEK</t>
  </si>
  <si>
    <t>BAMBOO</t>
  </si>
  <si>
    <t>CAPE TRIBULATION</t>
  </si>
  <si>
    <t>CASSOWARY</t>
  </si>
  <si>
    <t>COOYA BEACH</t>
  </si>
  <si>
    <t>COW BAY</t>
  </si>
  <si>
    <t>DAGMAR</t>
  </si>
  <si>
    <t>DAINTREE</t>
  </si>
  <si>
    <t>DEDIN</t>
  </si>
  <si>
    <t>DIWAN</t>
  </si>
  <si>
    <t>FINLAY VALE</t>
  </si>
  <si>
    <t>FINLAYVALE</t>
  </si>
  <si>
    <t>FOREST CREEK</t>
  </si>
  <si>
    <t>KIMBERLEY</t>
  </si>
  <si>
    <t>LOW ISLES</t>
  </si>
  <si>
    <t>LOWER DAINTREE</t>
  </si>
  <si>
    <t>MIALLO</t>
  </si>
  <si>
    <t>MOSSMAN</t>
  </si>
  <si>
    <t>MOSSMAN GORGE</t>
  </si>
  <si>
    <t>NEWELL</t>
  </si>
  <si>
    <t>NOAH</t>
  </si>
  <si>
    <t>STEWART CREEK VALLEY</t>
  </si>
  <si>
    <t>SYNDICATE</t>
  </si>
  <si>
    <t>THORNTON BEACH</t>
  </si>
  <si>
    <t>UPPER DAINTREE</t>
  </si>
  <si>
    <t>WHYANBEEL</t>
  </si>
  <si>
    <t>WONGA BEACH</t>
  </si>
  <si>
    <t>EVANS LANDING</t>
  </si>
  <si>
    <t>JARDINE RIVER</t>
  </si>
  <si>
    <t>MAPOON</t>
  </si>
  <si>
    <t>MISSION RIVER</t>
  </si>
  <si>
    <t>NANUM</t>
  </si>
  <si>
    <t>NAPRANUM</t>
  </si>
  <si>
    <t>SHELBURNE</t>
  </si>
  <si>
    <t>TRUNDING</t>
  </si>
  <si>
    <t>WEIPA</t>
  </si>
  <si>
    <t>WEIPA AIRPORT</t>
  </si>
  <si>
    <t>WENLOCK</t>
  </si>
  <si>
    <t>BADU ISLAND</t>
  </si>
  <si>
    <t>BANKS ISLAND</t>
  </si>
  <si>
    <t>BOIGU</t>
  </si>
  <si>
    <t>BOIGU ISLAND</t>
  </si>
  <si>
    <t>BURRAR ISLET</t>
  </si>
  <si>
    <t>COCONUT ISLAND</t>
  </si>
  <si>
    <t>DARNLEY ISLAND</t>
  </si>
  <si>
    <t>DAUAN ISLAND</t>
  </si>
  <si>
    <t>DOWAR ISLET</t>
  </si>
  <si>
    <t>ERUB</t>
  </si>
  <si>
    <t>ERUB ISLAND</t>
  </si>
  <si>
    <t>GUIJAR ISLET</t>
  </si>
  <si>
    <t>HORN</t>
  </si>
  <si>
    <t>HORN ISLAND</t>
  </si>
  <si>
    <t>IAMA</t>
  </si>
  <si>
    <t>IAMA ISLAND</t>
  </si>
  <si>
    <t>JERVIS ISLAND</t>
  </si>
  <si>
    <t>KERIRI ISLAND</t>
  </si>
  <si>
    <t>KUBIN</t>
  </si>
  <si>
    <t>KUBIN VILLAGE</t>
  </si>
  <si>
    <t>MABUIAG</t>
  </si>
  <si>
    <t>MABUIAG ISLAND</t>
  </si>
  <si>
    <t>MASIG</t>
  </si>
  <si>
    <t>MASIG ISLAND</t>
  </si>
  <si>
    <t>MER ISLAND</t>
  </si>
  <si>
    <t>MOA ISLAND</t>
  </si>
  <si>
    <t>MULGRAVE ISLAND</t>
  </si>
  <si>
    <t>MURRAY ISLAND</t>
  </si>
  <si>
    <t>PORUMA ISLAND</t>
  </si>
  <si>
    <t>PRINCE OF WALES</t>
  </si>
  <si>
    <t>SAIBAI ISLAND</t>
  </si>
  <si>
    <t>STEPHENS ISLAND</t>
  </si>
  <si>
    <t>TALBOT ISLAND</t>
  </si>
  <si>
    <t>THURSDAY ISLAND</t>
  </si>
  <si>
    <t>UGAR ISLAND</t>
  </si>
  <si>
    <t>WARRABER ISLAND</t>
  </si>
  <si>
    <t>WARRABER ISLET</t>
  </si>
  <si>
    <t>WAUA ISLET</t>
  </si>
  <si>
    <t>YAM ISLAND</t>
  </si>
  <si>
    <t>YORKE ISLAND</t>
  </si>
  <si>
    <t>BAMAGA</t>
  </si>
  <si>
    <t>INJINOO</t>
  </si>
  <si>
    <t>NEW MAPOON</t>
  </si>
  <si>
    <t>PUNSAND</t>
  </si>
  <si>
    <t>SEISIA</t>
  </si>
  <si>
    <t>SOMERSET</t>
  </si>
  <si>
    <t>UMAGICO</t>
  </si>
  <si>
    <t>CRAIGLIE</t>
  </si>
  <si>
    <t>KILLALOE</t>
  </si>
  <si>
    <t>MOWBRAY</t>
  </si>
  <si>
    <t>OAK BEACH</t>
  </si>
  <si>
    <t>PORT DOUGLAS</t>
  </si>
  <si>
    <t>WANGETTI</t>
  </si>
  <si>
    <t>BARRON</t>
  </si>
  <si>
    <t>CARAVONICA</t>
  </si>
  <si>
    <t>HOLLOWAYS BEACH</t>
  </si>
  <si>
    <t>LAKE PLACID</t>
  </si>
  <si>
    <t>MACHANS BEACH</t>
  </si>
  <si>
    <t>YORKEYS KNOB</t>
  </si>
  <si>
    <t>BUCHAN POINT</t>
  </si>
  <si>
    <t>CLIFTON BEACH</t>
  </si>
  <si>
    <t>ELLIS BEACH</t>
  </si>
  <si>
    <t>KEWARRA BEACH</t>
  </si>
  <si>
    <t>PALM COVE</t>
  </si>
  <si>
    <t>TRINITY BEACH</t>
  </si>
  <si>
    <t>TRINITY PARK</t>
  </si>
  <si>
    <t>ARRIGA</t>
  </si>
  <si>
    <t>BIBOOHRA</t>
  </si>
  <si>
    <t>BILWON</t>
  </si>
  <si>
    <t>CHEWKO</t>
  </si>
  <si>
    <t>GLEN RUSSELL</t>
  </si>
  <si>
    <t>MAREEBA</t>
  </si>
  <si>
    <t>MARYFARMS</t>
  </si>
  <si>
    <t>PADDYS GREEN</t>
  </si>
  <si>
    <t>MONA MONA</t>
  </si>
  <si>
    <t>SPEEWAH</t>
  </si>
  <si>
    <t>TOLGA</t>
  </si>
  <si>
    <t>ATHERTON</t>
  </si>
  <si>
    <t>EAST BARRON</t>
  </si>
  <si>
    <t>UPPER BARRON</t>
  </si>
  <si>
    <t>WONGABEL</t>
  </si>
  <si>
    <t>GADGARRA</t>
  </si>
  <si>
    <t>LAKE BARRINE</t>
  </si>
  <si>
    <t>LAKE EACHAM</t>
  </si>
  <si>
    <t>YUNGABURRA</t>
  </si>
  <si>
    <t>BUTCHERS CREEK</t>
  </si>
  <si>
    <t>GLEN ALLYN</t>
  </si>
  <si>
    <t>JAGGAN</t>
  </si>
  <si>
    <t>KUREEN</t>
  </si>
  <si>
    <t>MALANDA</t>
  </si>
  <si>
    <t>NORTH JOHNSTONE</t>
  </si>
  <si>
    <t>PEERAMON</t>
  </si>
  <si>
    <t>TARZALI</t>
  </si>
  <si>
    <t>TOPAZ</t>
  </si>
  <si>
    <t>BEATRICE</t>
  </si>
  <si>
    <t>ELLINJAA</t>
  </si>
  <si>
    <t>MAALAN</t>
  </si>
  <si>
    <t>MIDDLEBROOK</t>
  </si>
  <si>
    <t>MILLAA MILLAA</t>
  </si>
  <si>
    <t>MINBUN</t>
  </si>
  <si>
    <t>MOREGATTA</t>
  </si>
  <si>
    <t>MUNGALLI</t>
  </si>
  <si>
    <t>HERBERTON</t>
  </si>
  <si>
    <t>IRVINEBANK</t>
  </si>
  <si>
    <t>KALUNGA</t>
  </si>
  <si>
    <t>MOOMIN</t>
  </si>
  <si>
    <t>WATSONVILLE</t>
  </si>
  <si>
    <t>WONDECLA</t>
  </si>
  <si>
    <t>EVELYN</t>
  </si>
  <si>
    <t>KABAN</t>
  </si>
  <si>
    <t>MILLSTREAM</t>
  </si>
  <si>
    <t>RAVENSHOE</t>
  </si>
  <si>
    <t>TUMOULIN</t>
  </si>
  <si>
    <t>HOWITT</t>
  </si>
  <si>
    <t>NORMAN</t>
  </si>
  <si>
    <t>NORMANTON</t>
  </si>
  <si>
    <t>KARUMBA</t>
  </si>
  <si>
    <t>ARBOUIN</t>
  </si>
  <si>
    <t>ARCHER RIVER</t>
  </si>
  <si>
    <t>BELLEVUE</t>
  </si>
  <si>
    <t>GAMBOOLA</t>
  </si>
  <si>
    <t>GROGANVILLE</t>
  </si>
  <si>
    <t>HIGHBURY</t>
  </si>
  <si>
    <t>HOLROYD RIVER</t>
  </si>
  <si>
    <t>IRON RANGE</t>
  </si>
  <si>
    <t>LAKEFIELD</t>
  </si>
  <si>
    <t>LIZARD</t>
  </si>
  <si>
    <t>LOCKHART RIVER</t>
  </si>
  <si>
    <t>LYNDSIDE</t>
  </si>
  <si>
    <t>MARAMIE</t>
  </si>
  <si>
    <t>MOUNT MULGRAVE</t>
  </si>
  <si>
    <t>PALMER</t>
  </si>
  <si>
    <t>RED RIVER</t>
  </si>
  <si>
    <t>STAATEN</t>
  </si>
  <si>
    <t>WROTHAM</t>
  </si>
  <si>
    <t>YAGOONYA</t>
  </si>
  <si>
    <t>YARRADEN</t>
  </si>
  <si>
    <t>AYTON</t>
  </si>
  <si>
    <t>COOKTOWN</t>
  </si>
  <si>
    <t>DEGARRA</t>
  </si>
  <si>
    <t>HOPE VALE</t>
  </si>
  <si>
    <t>ROSSVILLE</t>
  </si>
  <si>
    <t>STARCKE</t>
  </si>
  <si>
    <t>WUJAL WUJAL</t>
  </si>
  <si>
    <t>ADELAIDE</t>
  </si>
  <si>
    <t>ADELAIDE BC</t>
  </si>
  <si>
    <t>CITY WEST CAMPUS</t>
  </si>
  <si>
    <t>HALIFAX STREET</t>
  </si>
  <si>
    <t>HUTT STREET</t>
  </si>
  <si>
    <t>RUNDLE MALL</t>
  </si>
  <si>
    <t>STATION ARCADE</t>
  </si>
  <si>
    <t>STURT STREET</t>
  </si>
  <si>
    <t>ADELAIDE UNIVERSITY</t>
  </si>
  <si>
    <t>THE UNIVERSITY OF ADELAIDE</t>
  </si>
  <si>
    <t>UNIVERSITY OF ADELAIDE</t>
  </si>
  <si>
    <t>NORTH ADELAIDE</t>
  </si>
  <si>
    <t>NORTH ADELAIDE MELBOURNE ST</t>
  </si>
  <si>
    <t>BOWDEN</t>
  </si>
  <si>
    <t>BROMPTON</t>
  </si>
  <si>
    <t>HINDMARSH</t>
  </si>
  <si>
    <t>WELLAND</t>
  </si>
  <si>
    <t>WEST HINDMARSH</t>
  </si>
  <si>
    <t>CROYDON PARK SOUTH</t>
  </si>
  <si>
    <t>DUDLEY PARK</t>
  </si>
  <si>
    <t>RENOWN PARK</t>
  </si>
  <si>
    <t>RIDLEYTON</t>
  </si>
  <si>
    <t>WEST CROYDON</t>
  </si>
  <si>
    <t>ALLENBY GARDENS</t>
  </si>
  <si>
    <t>BEVERLEY</t>
  </si>
  <si>
    <t>KILKENNY</t>
  </si>
  <si>
    <t>ANGLE PARK</t>
  </si>
  <si>
    <t>FERRYDEN PARK</t>
  </si>
  <si>
    <t>REGENCY PARK</t>
  </si>
  <si>
    <t>REGENCY PARK BC</t>
  </si>
  <si>
    <t>ST CLAIRE</t>
  </si>
  <si>
    <t>WOODVILLE PARK</t>
  </si>
  <si>
    <t>WOODVILLE SOUTH</t>
  </si>
  <si>
    <t>WOODVILLE WEST</t>
  </si>
  <si>
    <t>ATHOL PARK</t>
  </si>
  <si>
    <t>MANSFIELD PARK</t>
  </si>
  <si>
    <t>WOODVILLE GARDENS</t>
  </si>
  <si>
    <t>WOODVILLE NORTH</t>
  </si>
  <si>
    <t>GILLMAN</t>
  </si>
  <si>
    <t>OTTOWAY</t>
  </si>
  <si>
    <t>PENNINGTON</t>
  </si>
  <si>
    <t>ROSEWATER</t>
  </si>
  <si>
    <t>ROSEWATER EAST</t>
  </si>
  <si>
    <t>WINGFIELD</t>
  </si>
  <si>
    <t>QUEENSTOWN</t>
  </si>
  <si>
    <t>ROYAL PARK</t>
  </si>
  <si>
    <t>BIRKENHEAD</t>
  </si>
  <si>
    <t>ETHELTON</t>
  </si>
  <si>
    <t>GARDEN ISLAND</t>
  </si>
  <si>
    <t>GLANVILLE</t>
  </si>
  <si>
    <t>NEW PORT</t>
  </si>
  <si>
    <t>PORT ADELAIDE</t>
  </si>
  <si>
    <t>PORT ADELAIDE BC</t>
  </si>
  <si>
    <t>PORT ADELAIDE DC</t>
  </si>
  <si>
    <t>TORRENS ISLAND</t>
  </si>
  <si>
    <t>LARGS BAY</t>
  </si>
  <si>
    <t>LARGS NORTH</t>
  </si>
  <si>
    <t>PETERHEAD</t>
  </si>
  <si>
    <t>TAPEROO</t>
  </si>
  <si>
    <t>OUTER HARBOR</t>
  </si>
  <si>
    <t>SEMAPHORE</t>
  </si>
  <si>
    <t>SEMAPHORE PARK</t>
  </si>
  <si>
    <t>SEMAPHORE SOUTH</t>
  </si>
  <si>
    <t>WEST LAKES SHORE</t>
  </si>
  <si>
    <t>WEST LAKES</t>
  </si>
  <si>
    <t>HENLEY BEACH</t>
  </si>
  <si>
    <t>HENLEY BEACH SOUTH</t>
  </si>
  <si>
    <t>KIRKCALDY</t>
  </si>
  <si>
    <t>FINDON</t>
  </si>
  <si>
    <t>SEATON NORTH</t>
  </si>
  <si>
    <t>FULHAM GARDENS</t>
  </si>
  <si>
    <t>WEST BEACH</t>
  </si>
  <si>
    <t>FLINDERS PARK</t>
  </si>
  <si>
    <t>KIDMAN PARK</t>
  </si>
  <si>
    <t>MILE END</t>
  </si>
  <si>
    <t>MILE END SOUTH</t>
  </si>
  <si>
    <t>THEBARTON</t>
  </si>
  <si>
    <t>TORRENSVILLE</t>
  </si>
  <si>
    <t>TORRENSVILLE PLAZA</t>
  </si>
  <si>
    <t>BROOKLYN PARK</t>
  </si>
  <si>
    <t>LOCKLEYS</t>
  </si>
  <si>
    <t>UNDERDALE</t>
  </si>
  <si>
    <t>COWANDILLA</t>
  </si>
  <si>
    <t>HILTON</t>
  </si>
  <si>
    <t>HILTON PLAZA</t>
  </si>
  <si>
    <t>MARLESTON</t>
  </si>
  <si>
    <t>MARLESTON DC</t>
  </si>
  <si>
    <t>WEST RICHMOND</t>
  </si>
  <si>
    <t>CLARENCE PARK</t>
  </si>
  <si>
    <t>MILLSWOOD</t>
  </si>
  <si>
    <t>WAYVILLE</t>
  </si>
  <si>
    <t>BLACK FOREST</t>
  </si>
  <si>
    <t>EVERARD PARK</t>
  </si>
  <si>
    <t>KESWICK</t>
  </si>
  <si>
    <t>KESWICK TERMINAL</t>
  </si>
  <si>
    <t>GLANDORE</t>
  </si>
  <si>
    <t>KURRALTA PARK</t>
  </si>
  <si>
    <t>NETLEY</t>
  </si>
  <si>
    <t>NORTH PLYMPTON</t>
  </si>
  <si>
    <t>PLYMPTON</t>
  </si>
  <si>
    <t>PLYMPTON PARK</t>
  </si>
  <si>
    <t>SOUTH PLYMPTON</t>
  </si>
  <si>
    <t>CLARENCE GARDENS</t>
  </si>
  <si>
    <t>MELROSE PARK DC</t>
  </si>
  <si>
    <t>NOVAR GARDENS</t>
  </si>
  <si>
    <t>COLONEL LIGHT GARDENS</t>
  </si>
  <si>
    <t>CUMBERLAND PARK</t>
  </si>
  <si>
    <t>DAW PARK</t>
  </si>
  <si>
    <t>PANORAMA</t>
  </si>
  <si>
    <t>WESTBOURNE PARK</t>
  </si>
  <si>
    <t>BEDFORD PARK</t>
  </si>
  <si>
    <t>CLOVELLY PARK</t>
  </si>
  <si>
    <t>FLINDERS UNIVERSITY</t>
  </si>
  <si>
    <t>PASADENA</t>
  </si>
  <si>
    <t>TONSLEY</t>
  </si>
  <si>
    <t>ASCOT PARK</t>
  </si>
  <si>
    <t>MARION</t>
  </si>
  <si>
    <t>MORPHETTVILLE</t>
  </si>
  <si>
    <t>PARK HOLME</t>
  </si>
  <si>
    <t>GLENGOWRIE</t>
  </si>
  <si>
    <t>GLENELG EAST</t>
  </si>
  <si>
    <t>GLENELG JETTY ROAD</t>
  </si>
  <si>
    <t>GLENELG NORTH</t>
  </si>
  <si>
    <t>GLENELG SOUTH</t>
  </si>
  <si>
    <t>OAKLANDS PARK</t>
  </si>
  <si>
    <t>WARRADALE</t>
  </si>
  <si>
    <t>WARRADALE NORTH</t>
  </si>
  <si>
    <t>SEACOMBE GARDENS</t>
  </si>
  <si>
    <t>SEACOMBE HEIGHTS</t>
  </si>
  <si>
    <t>DOVER GARDENS</t>
  </si>
  <si>
    <t>HOVE</t>
  </si>
  <si>
    <t>NORTH BRIGHTON</t>
  </si>
  <si>
    <t>SOUTH BRIGHTON</t>
  </si>
  <si>
    <t>KINGSTON PARK</t>
  </si>
  <si>
    <t>MARINO</t>
  </si>
  <si>
    <t>SEACLIFF</t>
  </si>
  <si>
    <t>SEACLIFF PARK</t>
  </si>
  <si>
    <t>SEAVIEW DOWNS</t>
  </si>
  <si>
    <t>BELLEVUE HEIGHTS</t>
  </si>
  <si>
    <t>EDEN HILLS</t>
  </si>
  <si>
    <t>COROMANDEL VALLEY</t>
  </si>
  <si>
    <t>CRAIGBURN FARM</t>
  </si>
  <si>
    <t>HAWTHORNDENE</t>
  </si>
  <si>
    <t>BELAIR</t>
  </si>
  <si>
    <t>GLENALTA</t>
  </si>
  <si>
    <t>UNLEY</t>
  </si>
  <si>
    <t>UNLEY BC</t>
  </si>
  <si>
    <t>UNLEY DC</t>
  </si>
  <si>
    <t>UNLEY PARK</t>
  </si>
  <si>
    <t>BROWN HILL CREEK</t>
  </si>
  <si>
    <t>CLAPHAM</t>
  </si>
  <si>
    <t>LOWER MITCHAM</t>
  </si>
  <si>
    <t>LYNTON</t>
  </si>
  <si>
    <t>MITCHAM SHOPPING CENTRE</t>
  </si>
  <si>
    <t>TORRENS PARK</t>
  </si>
  <si>
    <t>FREWVILLE</t>
  </si>
  <si>
    <t>FULLARTON</t>
  </si>
  <si>
    <t>HIGHGATE</t>
  </si>
  <si>
    <t>GLEN OSMOND</t>
  </si>
  <si>
    <t>GLENUNGA</t>
  </si>
  <si>
    <t>MOUNT OSMOND</t>
  </si>
  <si>
    <t>MYRTLE BANK</t>
  </si>
  <si>
    <t>ST GEORGES</t>
  </si>
  <si>
    <t>URRBRAE</t>
  </si>
  <si>
    <t>DULWICH</t>
  </si>
  <si>
    <t>GLENSIDE</t>
  </si>
  <si>
    <t>LINDEN PARK</t>
  </si>
  <si>
    <t>TOORAK GARDENS</t>
  </si>
  <si>
    <t>TUSMORE</t>
  </si>
  <si>
    <t>ERINDALE</t>
  </si>
  <si>
    <t>HAZELWOOD PARK</t>
  </si>
  <si>
    <t>STONYFELL</t>
  </si>
  <si>
    <t>WATERFALL GULLY</t>
  </si>
  <si>
    <t>BEULAH PARK</t>
  </si>
  <si>
    <t>KENT TOWN</t>
  </si>
  <si>
    <t>NORWOOD</t>
  </si>
  <si>
    <t>NORWOOD SOUTH</t>
  </si>
  <si>
    <t>ROSE PARK</t>
  </si>
  <si>
    <t>HEATHPOOL</t>
  </si>
  <si>
    <t>KENSINGTON GARDENS</t>
  </si>
  <si>
    <t>KENSINGTON PARK</t>
  </si>
  <si>
    <t>LEABROOK</t>
  </si>
  <si>
    <t>MARRYATVILLE</t>
  </si>
  <si>
    <t>ST MORRIS</t>
  </si>
  <si>
    <t>TRINITY GARDENS</t>
  </si>
  <si>
    <t>COLLEGE PARK</t>
  </si>
  <si>
    <t>EVANDALE</t>
  </si>
  <si>
    <t>HACKNEY</t>
  </si>
  <si>
    <t>MAYLANDS</t>
  </si>
  <si>
    <t>STEPNEY</t>
  </si>
  <si>
    <t>FELIXSTOW</t>
  </si>
  <si>
    <t>FIRLE</t>
  </si>
  <si>
    <t>GLYNDE</t>
  </si>
  <si>
    <t>GLYNDE DC</t>
  </si>
  <si>
    <t>GLYNDE PLAZA</t>
  </si>
  <si>
    <t>JOSLIN</t>
  </si>
  <si>
    <t>MARDEN</t>
  </si>
  <si>
    <t>PAYNEHAM</t>
  </si>
  <si>
    <t>PAYNEHAM SOUTH</t>
  </si>
  <si>
    <t>ROYSTON PARK</t>
  </si>
  <si>
    <t>KENT TOWN DC</t>
  </si>
  <si>
    <t>AULDANA</t>
  </si>
  <si>
    <t>MAGILL</t>
  </si>
  <si>
    <t>MAGILL NORTH</t>
  </si>
  <si>
    <t>MAGILL SOUTH</t>
  </si>
  <si>
    <t>ROSSLYN PARK</t>
  </si>
  <si>
    <t>TERINGIE</t>
  </si>
  <si>
    <t>WOODFORDE</t>
  </si>
  <si>
    <t>HECTORVILLE</t>
  </si>
  <si>
    <t>ROSTREVOR</t>
  </si>
  <si>
    <t>TRANMERE</t>
  </si>
  <si>
    <t>TRANMERE NORTH</t>
  </si>
  <si>
    <t>NEWTON</t>
  </si>
  <si>
    <t>DERNANCOURT</t>
  </si>
  <si>
    <t>ATHELSTONE</t>
  </si>
  <si>
    <t>CASTAMBUL</t>
  </si>
  <si>
    <t>COLLINSWOOD</t>
  </si>
  <si>
    <t>MEDINDIE</t>
  </si>
  <si>
    <t>MEDINDIE GARDENS</t>
  </si>
  <si>
    <t>VALE PARK</t>
  </si>
  <si>
    <t>OVINGHAM</t>
  </si>
  <si>
    <t>PROSPECT EAST</t>
  </si>
  <si>
    <t>PROSPECT WEST</t>
  </si>
  <si>
    <t>THORNGATE</t>
  </si>
  <si>
    <t>BROADVIEW</t>
  </si>
  <si>
    <t>NAILSWORTH</t>
  </si>
  <si>
    <t>SEFTON PARK</t>
  </si>
  <si>
    <t>BLAIR ATHOL WEST</t>
  </si>
  <si>
    <t>KILBURN</t>
  </si>
  <si>
    <t>KILBURN NORTH</t>
  </si>
  <si>
    <t>CLEARVIEW</t>
  </si>
  <si>
    <t>ENFIELD PLAZA</t>
  </si>
  <si>
    <t>LIGHTSVIEW</t>
  </si>
  <si>
    <t>NORTHFIELD</t>
  </si>
  <si>
    <t>GILLES PLAINS</t>
  </si>
  <si>
    <t>GREENACRES</t>
  </si>
  <si>
    <t>HAMPSTEAD GARDENS</t>
  </si>
  <si>
    <t>MANNINGHAM</t>
  </si>
  <si>
    <t>OAKDEN</t>
  </si>
  <si>
    <t>KLEMZIG</t>
  </si>
  <si>
    <t>WINDSOR GARDENS</t>
  </si>
  <si>
    <t>HOLDEN HILL</t>
  </si>
  <si>
    <t>HOPE VALLEY</t>
  </si>
  <si>
    <t>BANKSIA PARK</t>
  </si>
  <si>
    <t>TEA TREE GULLY</t>
  </si>
  <si>
    <t>VISTA</t>
  </si>
  <si>
    <t>MODBURY</t>
  </si>
  <si>
    <t>MODBURY HEIGHTS</t>
  </si>
  <si>
    <t>MODBURY NORTH</t>
  </si>
  <si>
    <t>MODBURY NORTH DC</t>
  </si>
  <si>
    <t>PARA VISTA</t>
  </si>
  <si>
    <t>VALLEY VIEW</t>
  </si>
  <si>
    <t>GEPPS CROSS</t>
  </si>
  <si>
    <t>MAWSON LAKES</t>
  </si>
  <si>
    <t>POORAKA</t>
  </si>
  <si>
    <t>THE LEVELS</t>
  </si>
  <si>
    <t>GULFVIEW HEIGHTS</t>
  </si>
  <si>
    <t>PARA HILLS</t>
  </si>
  <si>
    <t>PARA HILLS WEST</t>
  </si>
  <si>
    <t>REDWOOD PARK</t>
  </si>
  <si>
    <t>RIDGEHAVEN</t>
  </si>
  <si>
    <t>INGLE FARM</t>
  </si>
  <si>
    <t>WALKLEY HEIGHTS</t>
  </si>
  <si>
    <t>PARAFIELD</t>
  </si>
  <si>
    <t>PARAFIELD AIRPORT</t>
  </si>
  <si>
    <t>SALISBURY SOUTH</t>
  </si>
  <si>
    <t>SALISBURY SOUTH BC</t>
  </si>
  <si>
    <t>SALISBURY SOUTH DC</t>
  </si>
  <si>
    <t>GREEN FIELDS</t>
  </si>
  <si>
    <t>PARAFIELD GARDENS</t>
  </si>
  <si>
    <t>PARALOWIE</t>
  </si>
  <si>
    <t>SALISBURY DOWNS</t>
  </si>
  <si>
    <t>SALISBURY NORTH</t>
  </si>
  <si>
    <t>SALISBURY NORTH WHITES ROAD</t>
  </si>
  <si>
    <t>BRAHMA LODGE</t>
  </si>
  <si>
    <t>SALISBURY EAST NORTHBRI AVE</t>
  </si>
  <si>
    <t>SALISBURY HEIGHTS</t>
  </si>
  <si>
    <t>SALISBURY PARK</t>
  </si>
  <si>
    <t>SALISBURY PLAIN</t>
  </si>
  <si>
    <t>BOLIVAR</t>
  </si>
  <si>
    <t>DIREK</t>
  </si>
  <si>
    <t>GLOBE DERBY PARK</t>
  </si>
  <si>
    <t>WATERLOO CORNER</t>
  </si>
  <si>
    <t>EDINBURGH</t>
  </si>
  <si>
    <t>EDINBURGH RAAF</t>
  </si>
  <si>
    <t>ELIZABETH</t>
  </si>
  <si>
    <t>ELIZABETH EAST</t>
  </si>
  <si>
    <t>ELIZABETH GROVE</t>
  </si>
  <si>
    <t>ELIZABETH SOUTH</t>
  </si>
  <si>
    <t>ELIZABETH VALE</t>
  </si>
  <si>
    <t>HILLBANK</t>
  </si>
  <si>
    <t>DAVOREN PARK</t>
  </si>
  <si>
    <t>DAVOREN PARK NORTH</t>
  </si>
  <si>
    <t>DAVOREN PARK SOUTH</t>
  </si>
  <si>
    <t>EDINBURGH NORTH</t>
  </si>
  <si>
    <t>ELIZABETH DOWNS</t>
  </si>
  <si>
    <t>ELIZABETH NORTH</t>
  </si>
  <si>
    <t>ELIZABETH PARK</t>
  </si>
  <si>
    <t>ELIZABETH WEST</t>
  </si>
  <si>
    <t>ELIZABETH WEST DC</t>
  </si>
  <si>
    <t>ANDREWS FARM</t>
  </si>
  <si>
    <t>BLAKEVIEW</t>
  </si>
  <si>
    <t>CRAIGMORE</t>
  </si>
  <si>
    <t>GOULD CREEK</t>
  </si>
  <si>
    <t>HUMBUG SCRUB</t>
  </si>
  <si>
    <t>ONE TREE HILL</t>
  </si>
  <si>
    <t>SAMPSON FLAT</t>
  </si>
  <si>
    <t>SMITHFIELD PLAINS</t>
  </si>
  <si>
    <t>ULEYBURY</t>
  </si>
  <si>
    <t>KUDLA</t>
  </si>
  <si>
    <t>MUNNO PARA</t>
  </si>
  <si>
    <t>MUNNO PARA DOWNS</t>
  </si>
  <si>
    <t>MUNNO PARA WEST</t>
  </si>
  <si>
    <t>EVANSTON</t>
  </si>
  <si>
    <t>EVANSTON GARDENS</t>
  </si>
  <si>
    <t>EVANSTON PARK</t>
  </si>
  <si>
    <t>EVANSTON SOUTH</t>
  </si>
  <si>
    <t>HILLIER</t>
  </si>
  <si>
    <t>ANGLE VALE</t>
  </si>
  <si>
    <t>BIBARINGA</t>
  </si>
  <si>
    <t>BUCHFELDE</t>
  </si>
  <si>
    <t>CONCORDIA</t>
  </si>
  <si>
    <t>GAWLER</t>
  </si>
  <si>
    <t>GAWLER BELT</t>
  </si>
  <si>
    <t>GAWLER EAST</t>
  </si>
  <si>
    <t>GAWLER RIVER</t>
  </si>
  <si>
    <t>GAWLER SOUTH</t>
  </si>
  <si>
    <t>GAWLER WEST</t>
  </si>
  <si>
    <t>HEWETT</t>
  </si>
  <si>
    <t>KALBEEBA</t>
  </si>
  <si>
    <t>WARD BELT</t>
  </si>
  <si>
    <t>WILLASTON</t>
  </si>
  <si>
    <t>BUCKLAND PARK</t>
  </si>
  <si>
    <t>RIVERLEA PARK</t>
  </si>
  <si>
    <t>EYRE</t>
  </si>
  <si>
    <t>MACDONALD PARK</t>
  </si>
  <si>
    <t>PENFIELD</t>
  </si>
  <si>
    <t>PENFIELD GARDENS</t>
  </si>
  <si>
    <t>GOLDEN GROVE VILLAGE</t>
  </si>
  <si>
    <t>GREENWITH</t>
  </si>
  <si>
    <t>FAIRVIEW PARK</t>
  </si>
  <si>
    <t>SURREY DOWNS</t>
  </si>
  <si>
    <t>YATALA VALE</t>
  </si>
  <si>
    <t>WYNN VALE</t>
  </si>
  <si>
    <t>HOUGHTON</t>
  </si>
  <si>
    <t>LOWER HERMITAGE</t>
  </si>
  <si>
    <t>UPPER HERMITAGE</t>
  </si>
  <si>
    <t>PARACOMBE</t>
  </si>
  <si>
    <t>CHERRYVILLE</t>
  </si>
  <si>
    <t>MONTACUTE</t>
  </si>
  <si>
    <t>NORTON SUMMIT</t>
  </si>
  <si>
    <t>ASHTON</t>
  </si>
  <si>
    <t>MARBLE HILL</t>
  </si>
  <si>
    <t>BASKET RANGE</t>
  </si>
  <si>
    <t>FOREST RANGE</t>
  </si>
  <si>
    <t>HORSNELL GULLY</t>
  </si>
  <si>
    <t>SUMMERTOWN</t>
  </si>
  <si>
    <t>URAIDLA</t>
  </si>
  <si>
    <t>CAREY GULLY</t>
  </si>
  <si>
    <t>EAGLE ON THE HILL</t>
  </si>
  <si>
    <t>LEAWOOD GARDENS</t>
  </si>
  <si>
    <t>PICCADILLY</t>
  </si>
  <si>
    <t>CLELAND</t>
  </si>
  <si>
    <t>CRAFERS</t>
  </si>
  <si>
    <t>CRAFERS WEST</t>
  </si>
  <si>
    <t>BIGGS FLAT</t>
  </si>
  <si>
    <t>ECHUNGA</t>
  </si>
  <si>
    <t>FLAXLEY</t>
  </si>
  <si>
    <t>GREEN HILLS RANGE</t>
  </si>
  <si>
    <t>HEATHFIELD</t>
  </si>
  <si>
    <t>IRONBANK</t>
  </si>
  <si>
    <t>JUPITER CREEK</t>
  </si>
  <si>
    <t>MYLOR</t>
  </si>
  <si>
    <t>SCOTT CREEK</t>
  </si>
  <si>
    <t>ALDGATE</t>
  </si>
  <si>
    <t>UPPER STURT</t>
  </si>
  <si>
    <t>BULL CREEK</t>
  </si>
  <si>
    <t>CHERRY GARDENS</t>
  </si>
  <si>
    <t>COROMANDEL EAST</t>
  </si>
  <si>
    <t>DORSET VALE</t>
  </si>
  <si>
    <t>KANGARILLA</t>
  </si>
  <si>
    <t>MCHARG CREEK</t>
  </si>
  <si>
    <t>HALLETT COVE</t>
  </si>
  <si>
    <t>Oâ€™HALLORAN HILL</t>
  </si>
  <si>
    <t>O'HALLORAN HILL</t>
  </si>
  <si>
    <t>O'HALLORAN HILL DC</t>
  </si>
  <si>
    <t>SHEIDOW PARK</t>
  </si>
  <si>
    <t>TROTT PARK</t>
  </si>
  <si>
    <t>ABERFOYLE PARK</t>
  </si>
  <si>
    <t>CHANDLERS HILL</t>
  </si>
  <si>
    <t>FLAGSTAFF HILL</t>
  </si>
  <si>
    <t>LONSDALE</t>
  </si>
  <si>
    <t>LONSDALE DC</t>
  </si>
  <si>
    <t>PORT STANVAC</t>
  </si>
  <si>
    <t>OLD REYNELLA</t>
  </si>
  <si>
    <t>REYNELLA</t>
  </si>
  <si>
    <t>REYNELLA EAST</t>
  </si>
  <si>
    <t>MORPHETT VALE</t>
  </si>
  <si>
    <t>HACKHAM</t>
  </si>
  <si>
    <t>HACKHAM WEST</t>
  </si>
  <si>
    <t>HUNTFIELD HEIGHTS</t>
  </si>
  <si>
    <t>ONKAPARINGA HILLS</t>
  </si>
  <si>
    <t>CHRISTIE DOWNS</t>
  </si>
  <si>
    <t>CHRISTIES BEACH</t>
  </si>
  <si>
    <t>CHRISTIES BEACH NORTH</t>
  </si>
  <si>
    <t>Oâ€™SULLIVAN BEACH</t>
  </si>
  <si>
    <t>O'SULLIVAN BEACH</t>
  </si>
  <si>
    <t>PORT NOARLUNGA</t>
  </si>
  <si>
    <t>PORT NOARLUNGA SOUTH</t>
  </si>
  <si>
    <t>NOARLUNGA CENTRE</t>
  </si>
  <si>
    <t>NOARLUNGA DOWNS</t>
  </si>
  <si>
    <t>OLD NOARLUNGA</t>
  </si>
  <si>
    <t>MOANA</t>
  </si>
  <si>
    <t>SEAFORD HEIGHTS</t>
  </si>
  <si>
    <t>SEAFORD MEADOWS</t>
  </si>
  <si>
    <t>SEAFORD RISE</t>
  </si>
  <si>
    <t>MASLIN BEACH</t>
  </si>
  <si>
    <t>BLEWITT SPRINGS</t>
  </si>
  <si>
    <t>MCLAREN FLAT</t>
  </si>
  <si>
    <t>MCLAREN VALE</t>
  </si>
  <si>
    <t>PEDLER CREEK</t>
  </si>
  <si>
    <t>TATACHILLA</t>
  </si>
  <si>
    <t>DINGABLEDINGA</t>
  </si>
  <si>
    <t>HOPE FOREST</t>
  </si>
  <si>
    <t>KUITPO</t>
  </si>
  <si>
    <t>KUITPO COLONY</t>
  </si>
  <si>
    <t>KYEEMA</t>
  </si>
  <si>
    <t>MONTARRA</t>
  </si>
  <si>
    <t>PAGES FLAT</t>
  </si>
  <si>
    <t>WHITES VALLEY</t>
  </si>
  <si>
    <t>WILLUNGA</t>
  </si>
  <si>
    <t>WILLUNGA HILL</t>
  </si>
  <si>
    <t>WILLUNGA SOUTH</t>
  </si>
  <si>
    <t>YUNDI</t>
  </si>
  <si>
    <t>ALDINGA</t>
  </si>
  <si>
    <t>ALDINGA BEACH</t>
  </si>
  <si>
    <t>PORT WILLUNGA</t>
  </si>
  <si>
    <t>SILVER SANDS</t>
  </si>
  <si>
    <t>SELLICKS BEACH</t>
  </si>
  <si>
    <t>SELLICKS HILL</t>
  </si>
  <si>
    <t>BLACKFELLOWS CREEK</t>
  </si>
  <si>
    <t>MEADOWS</t>
  </si>
  <si>
    <t>PARIS CREEK</t>
  </si>
  <si>
    <t>PROSPECT HILL</t>
  </si>
  <si>
    <t>HINDMARSH TIERS</t>
  </si>
  <si>
    <t>MYPONGA</t>
  </si>
  <si>
    <t>MYPONGA BEACH</t>
  </si>
  <si>
    <t>PARAWA</t>
  </si>
  <si>
    <t>TORRENS VALE</t>
  </si>
  <si>
    <t>TUNKALILLA</t>
  </si>
  <si>
    <t>YANKALILLA</t>
  </si>
  <si>
    <t>CAPE JERVIS</t>
  </si>
  <si>
    <t>CARRICKALINGA</t>
  </si>
  <si>
    <t>HAY FLAT</t>
  </si>
  <si>
    <t>RAPID BAY</t>
  </si>
  <si>
    <t>SECOND VALLEY</t>
  </si>
  <si>
    <t>WIRRINA COVE</t>
  </si>
  <si>
    <t>MOUNT COMPASS</t>
  </si>
  <si>
    <t>MOUNT MAGNIFICENT</t>
  </si>
  <si>
    <t>NANGKITA</t>
  </si>
  <si>
    <t>BACK VALLEY</t>
  </si>
  <si>
    <t>CHITON</t>
  </si>
  <si>
    <t>ENCOUNTER BAY</t>
  </si>
  <si>
    <t>HAYBOROUGH</t>
  </si>
  <si>
    <t>HINDMARSH VALLEY</t>
  </si>
  <si>
    <t>INMAN VALLEY</t>
  </si>
  <si>
    <t>LOWER INMAN VALLEY</t>
  </si>
  <si>
    <t>MCCRACKEN</t>
  </si>
  <si>
    <t>MOUNT JAGGED</t>
  </si>
  <si>
    <t>VICTOR HARBOR</t>
  </si>
  <si>
    <t>VICTOR HARBOR CENTRAL</t>
  </si>
  <si>
    <t>WAITPINGA</t>
  </si>
  <si>
    <t>WILLOW CREEK</t>
  </si>
  <si>
    <t>YILKI</t>
  </si>
  <si>
    <t>PORT ELLIOT</t>
  </si>
  <si>
    <t>CURRENCY CREEK</t>
  </si>
  <si>
    <t>GOOLWA</t>
  </si>
  <si>
    <t>GOOLWA BEACH</t>
  </si>
  <si>
    <t>GOOLWA NORTH</t>
  </si>
  <si>
    <t>GOOLWA SOUTH</t>
  </si>
  <si>
    <t>HINDMARSH ISLAND</t>
  </si>
  <si>
    <t>MOSQUITO HILL</t>
  </si>
  <si>
    <t>MUNDOO ISLAND</t>
  </si>
  <si>
    <t>PARNDANA</t>
  </si>
  <si>
    <t>AMERICAN RIVER</t>
  </si>
  <si>
    <t>BALLAST HEAD</t>
  </si>
  <si>
    <t>MUSTON</t>
  </si>
  <si>
    <t>AMERICAN BEACH</t>
  </si>
  <si>
    <t>ANTECHAMBER BAY</t>
  </si>
  <si>
    <t>BAUDIN BEACH</t>
  </si>
  <si>
    <t>BROWN BEACH</t>
  </si>
  <si>
    <t>BROWNS BEACH</t>
  </si>
  <si>
    <t>CUTTLEFISH BAY</t>
  </si>
  <si>
    <t>DUDLEY EAST</t>
  </si>
  <si>
    <t>DUDLEY WEST</t>
  </si>
  <si>
    <t>IRONSTONE</t>
  </si>
  <si>
    <t>ISLAND BEACH</t>
  </si>
  <si>
    <t>KANGAROO HEAD</t>
  </si>
  <si>
    <t>PELICAN LAGOON</t>
  </si>
  <si>
    <t>PENNESHAW</t>
  </si>
  <si>
    <t>PORKY FLAT</t>
  </si>
  <si>
    <t>SAPPHIRETOWN</t>
  </si>
  <si>
    <t>WILLSON RIVER</t>
  </si>
  <si>
    <t>BAY OF SHOALS</t>
  </si>
  <si>
    <t>BIRCHMORE</t>
  </si>
  <si>
    <t>BROWNLOW</t>
  </si>
  <si>
    <t>BROWNLOW KI</t>
  </si>
  <si>
    <t>CAPE BORDA</t>
  </si>
  <si>
    <t>CASSINI</t>
  </si>
  <si>
    <t>CYGNET RIVER</t>
  </si>
  <si>
    <t>Dâ€™ESTREES BAY</t>
  </si>
  <si>
    <t>DE MOLE RIVER</t>
  </si>
  <si>
    <t>D'ESTREES BAY</t>
  </si>
  <si>
    <t>DUNCAN</t>
  </si>
  <si>
    <t>EMU BAY</t>
  </si>
  <si>
    <t>FLINDERS CHASE</t>
  </si>
  <si>
    <t>GOSSE</t>
  </si>
  <si>
    <t>HAINES</t>
  </si>
  <si>
    <t>HARRIET RIVER</t>
  </si>
  <si>
    <t>KARATTA</t>
  </si>
  <si>
    <t>KINGSCOTE</t>
  </si>
  <si>
    <t>KOHINOOR</t>
  </si>
  <si>
    <t>MACGILLIVRAY</t>
  </si>
  <si>
    <t>MIDDLE RIVER</t>
  </si>
  <si>
    <t>NEPEAN BAY</t>
  </si>
  <si>
    <t>NEWLAND</t>
  </si>
  <si>
    <t>NORTH CAPE</t>
  </si>
  <si>
    <t>SEAL BAY</t>
  </si>
  <si>
    <t>STOKES BAY</t>
  </si>
  <si>
    <t>STUNâ€™SAIL BOOM</t>
  </si>
  <si>
    <t>STUN'SAIL BOOM</t>
  </si>
  <si>
    <t>VIVONNE BAY</t>
  </si>
  <si>
    <t>WESTERN RIVER</t>
  </si>
  <si>
    <t>WISANGER</t>
  </si>
  <si>
    <t>CHAIN OF PONDS</t>
  </si>
  <si>
    <t>KERSBROOK</t>
  </si>
  <si>
    <t>CUDLEE CREEK</t>
  </si>
  <si>
    <t>FORRESTON</t>
  </si>
  <si>
    <t>GUMERACHA</t>
  </si>
  <si>
    <t>KENTON VALLEY</t>
  </si>
  <si>
    <t>EDEN VALLEY</t>
  </si>
  <si>
    <t>FLAXMAN VALLEY</t>
  </si>
  <si>
    <t>SPRINGTON</t>
  </si>
  <si>
    <t>TUNGKILLO</t>
  </si>
  <si>
    <t>APAMURRA</t>
  </si>
  <si>
    <t>MILENDELLA</t>
  </si>
  <si>
    <t>SANDERSTON</t>
  </si>
  <si>
    <t>ANGAS VALLEY</t>
  </si>
  <si>
    <t>BIG BEND</t>
  </si>
  <si>
    <t>BOLTO</t>
  </si>
  <si>
    <t>BOWHILL</t>
  </si>
  <si>
    <t>CAURNAMONT</t>
  </si>
  <si>
    <t>CLAYPANS</t>
  </si>
  <si>
    <t>COOLCHA</t>
  </si>
  <si>
    <t>COWIRRA</t>
  </si>
  <si>
    <t>FIVE MILES</t>
  </si>
  <si>
    <t>FRAHNS</t>
  </si>
  <si>
    <t>FRAYVILLE</t>
  </si>
  <si>
    <t>JULANKA HOLDINGS</t>
  </si>
  <si>
    <t>LAKE CARLET</t>
  </si>
  <si>
    <t>MANNUM</t>
  </si>
  <si>
    <t>NILDOTTIE</t>
  </si>
  <si>
    <t>OLD TEAL FLAT</t>
  </si>
  <si>
    <t>PELLARING FLAT</t>
  </si>
  <si>
    <t>POMPOOTA</t>
  </si>
  <si>
    <t>PONDE</t>
  </si>
  <si>
    <t>PORT MANNUM</t>
  </si>
  <si>
    <t>PUNTHARI</t>
  </si>
  <si>
    <t>PURNONG</t>
  </si>
  <si>
    <t>PURNONG LANDING</t>
  </si>
  <si>
    <t>TEAL FLAT</t>
  </si>
  <si>
    <t>WALKER FLAT</t>
  </si>
  <si>
    <t>WALL</t>
  </si>
  <si>
    <t>WONGULLA</t>
  </si>
  <si>
    <t>WOODLANE</t>
  </si>
  <si>
    <t>YOUNGHUSBAND</t>
  </si>
  <si>
    <t>YOUNGHUSBAND HOLDINGS</t>
  </si>
  <si>
    <t>LENSWOOD</t>
  </si>
  <si>
    <t>LOBETHAL</t>
  </si>
  <si>
    <t>BALHANNAH</t>
  </si>
  <si>
    <t>OAKBANK</t>
  </si>
  <si>
    <t>CHARLESTON</t>
  </si>
  <si>
    <t>HARROGATE</t>
  </si>
  <si>
    <t>INVERBRACKIE</t>
  </si>
  <si>
    <t>MOUNT TORRENS</t>
  </si>
  <si>
    <t>HAHNDORF</t>
  </si>
  <si>
    <t>PAECHTOWN</t>
  </si>
  <si>
    <t>VERDUN</t>
  </si>
  <si>
    <t>BLAKISTON</t>
  </si>
  <si>
    <t>LITTLEHAMPTON</t>
  </si>
  <si>
    <t>TOTNESS</t>
  </si>
  <si>
    <t>BUGLE RANGES</t>
  </si>
  <si>
    <t>MOUNT BARKER</t>
  </si>
  <si>
    <t>MOUNT BARKER JUNCTION</t>
  </si>
  <si>
    <t>MOUNT BARKER SPRINGS</t>
  </si>
  <si>
    <t>MOUNT BARKER SUMMIT</t>
  </si>
  <si>
    <t>WISTOW</t>
  </si>
  <si>
    <t>BRUKUNGA</t>
  </si>
  <si>
    <t>DAWESLEY</t>
  </si>
  <si>
    <t>HAY VALLEY</t>
  </si>
  <si>
    <t>KANMANTOO</t>
  </si>
  <si>
    <t>NAIRNE</t>
  </si>
  <si>
    <t>PETWOOD</t>
  </si>
  <si>
    <t>AVOCA DELL</t>
  </si>
  <si>
    <t>BRINKLEY</t>
  </si>
  <si>
    <t>CHAPMAN BORE</t>
  </si>
  <si>
    <t>GIFFORD HILL</t>
  </si>
  <si>
    <t>GREENBANKS</t>
  </si>
  <si>
    <t>MOBILONG</t>
  </si>
  <si>
    <t>MONTEITH</t>
  </si>
  <si>
    <t>MURRAWONG</t>
  </si>
  <si>
    <t>MURRAY BRIDGE</t>
  </si>
  <si>
    <t>MURRAY BRIDGE EAST</t>
  </si>
  <si>
    <t>MURRAY BRIDGE NORTH</t>
  </si>
  <si>
    <t>MURRAY BRIDGE SOUTH</t>
  </si>
  <si>
    <t>NORTHERN HEIGHTS</t>
  </si>
  <si>
    <t>RIVERGLADES</t>
  </si>
  <si>
    <t>RIVERGLEN</t>
  </si>
  <si>
    <t>ROCKY GULLY</t>
  </si>
  <si>
    <t>SWANPORT</t>
  </si>
  <si>
    <t>WHITE HILL</t>
  </si>
  <si>
    <t>WHITE SANDS</t>
  </si>
  <si>
    <t>WILLOW BANKS</t>
  </si>
  <si>
    <t>BUCCLEUCH</t>
  </si>
  <si>
    <t>CALLINGTON</t>
  </si>
  <si>
    <t>CALOOTE</t>
  </si>
  <si>
    <t>MONARTO</t>
  </si>
  <si>
    <t>MONARTO SOUTH</t>
  </si>
  <si>
    <t>MYPOLONGA</t>
  </si>
  <si>
    <t>PALLAMANA</t>
  </si>
  <si>
    <t>ROCKLEIGH</t>
  </si>
  <si>
    <t>TEPKO</t>
  </si>
  <si>
    <t>THE POINT</t>
  </si>
  <si>
    <t>WALL FLAT</t>
  </si>
  <si>
    <t>ZADOWS LANDING</t>
  </si>
  <si>
    <t>ANGAS PLAINS</t>
  </si>
  <si>
    <t>BELVIDERE</t>
  </si>
  <si>
    <t>BLETCHLEY</t>
  </si>
  <si>
    <t>FINNISS</t>
  </si>
  <si>
    <t>GEMMELLS</t>
  </si>
  <si>
    <t>HIGHLAND VALLEY</t>
  </si>
  <si>
    <t>LAKE PLAINS</t>
  </si>
  <si>
    <t>LANGHORNE CREEK</t>
  </si>
  <si>
    <t>MOUNT OBSERVATION</t>
  </si>
  <si>
    <t>MULGUNDAWA</t>
  </si>
  <si>
    <t>NALPA</t>
  </si>
  <si>
    <t>RED CREEK</t>
  </si>
  <si>
    <t>SALEM</t>
  </si>
  <si>
    <t>SANDERGROVE</t>
  </si>
  <si>
    <t>STRATHALBYN</t>
  </si>
  <si>
    <t>TOOPERANG</t>
  </si>
  <si>
    <t>WILLYAROO</t>
  </si>
  <si>
    <t>WOODCHESTER</t>
  </si>
  <si>
    <t>CLAYTON BAY</t>
  </si>
  <si>
    <t>MILANG</t>
  </si>
  <si>
    <t>NURRAGI</t>
  </si>
  <si>
    <t>POINT STURT</t>
  </si>
  <si>
    <t>TOLDEROL</t>
  </si>
  <si>
    <t>EAST WELLINGTON</t>
  </si>
  <si>
    <t>JERVOIS</t>
  </si>
  <si>
    <t>KEPA</t>
  </si>
  <si>
    <t>LAKE ALEXANDRINA</t>
  </si>
  <si>
    <t>MALINONG</t>
  </si>
  <si>
    <t>NATURI</t>
  </si>
  <si>
    <t>POINT MCLEAY</t>
  </si>
  <si>
    <t>POLTALLOCH</t>
  </si>
  <si>
    <t>RAUKKAN</t>
  </si>
  <si>
    <t>TAILEM BEND</t>
  </si>
  <si>
    <t>WELLINGTON EAST</t>
  </si>
  <si>
    <t>BAYAH</t>
  </si>
  <si>
    <t>ELWOMPLE</t>
  </si>
  <si>
    <t>COOKE PLAINS</t>
  </si>
  <si>
    <t>COOMANDOOK</t>
  </si>
  <si>
    <t>CULBURRA</t>
  </si>
  <si>
    <t>KI KI</t>
  </si>
  <si>
    <t>YUMALI</t>
  </si>
  <si>
    <t>BINNUM</t>
  </si>
  <si>
    <t>FRANCES</t>
  </si>
  <si>
    <t>HYNAM</t>
  </si>
  <si>
    <t>KYBYBOLITE</t>
  </si>
  <si>
    <t>COORONG</t>
  </si>
  <si>
    <t>MENINGIE</t>
  </si>
  <si>
    <t>MENINGIE EAST</t>
  </si>
  <si>
    <t>MENINGIE WEST</t>
  </si>
  <si>
    <t>POLICEMAN POINT</t>
  </si>
  <si>
    <t>SALT CREEK</t>
  </si>
  <si>
    <t>WALTOWA</t>
  </si>
  <si>
    <t>COONALPYN</t>
  </si>
  <si>
    <t>FIELD</t>
  </si>
  <si>
    <t>BUNBURY</t>
  </si>
  <si>
    <t>COLEBATCH</t>
  </si>
  <si>
    <t>TINTINARA</t>
  </si>
  <si>
    <t>BRIMBAGO</t>
  </si>
  <si>
    <t>COOMBE</t>
  </si>
  <si>
    <t>KEITH</t>
  </si>
  <si>
    <t>LAFFER</t>
  </si>
  <si>
    <t>MAKIN</t>
  </si>
  <si>
    <t>MCCALLUM</t>
  </si>
  <si>
    <t>MOUNT CHARLES</t>
  </si>
  <si>
    <t>PETHERICK</t>
  </si>
  <si>
    <t>SHAUGH</t>
  </si>
  <si>
    <t>WILLALOOKA</t>
  </si>
  <si>
    <t>WIRREGA</t>
  </si>
  <si>
    <t>BANGHAM</t>
  </si>
  <si>
    <t>BORDERTOWN</t>
  </si>
  <si>
    <t>BORDERTOWN SOUTH</t>
  </si>
  <si>
    <t>CANGARA</t>
  </si>
  <si>
    <t>CANNAWIGARA</t>
  </si>
  <si>
    <t>LOWAN VALE</t>
  </si>
  <si>
    <t>POOGINAGORIC</t>
  </si>
  <si>
    <t>SENIOR</t>
  </si>
  <si>
    <t>WESTERN FLAT</t>
  </si>
  <si>
    <t>CUSTON</t>
  </si>
  <si>
    <t>WOLSELEY</t>
  </si>
  <si>
    <t>CAREW</t>
  </si>
  <si>
    <t>KONGAL</t>
  </si>
  <si>
    <t>MUNDULLA</t>
  </si>
  <si>
    <t>MUNDULLA WEST</t>
  </si>
  <si>
    <t>SWEDE FLAT</t>
  </si>
  <si>
    <t>BOOL LAGOON</t>
  </si>
  <si>
    <t>JOANNA</t>
  </si>
  <si>
    <t>KEPPOCH</t>
  </si>
  <si>
    <t>KOPPAMURRA</t>
  </si>
  <si>
    <t>LAURIE PARK</t>
  </si>
  <si>
    <t>LOCHABER</t>
  </si>
  <si>
    <t>MARCOLLAT</t>
  </si>
  <si>
    <t>MOUNT LIGHT</t>
  </si>
  <si>
    <t>MOYHALL</t>
  </si>
  <si>
    <t>NARACOORTE</t>
  </si>
  <si>
    <t>PADTHAWAY</t>
  </si>
  <si>
    <t>STEWART RANGE</t>
  </si>
  <si>
    <t>STRUAN</t>
  </si>
  <si>
    <t>WRATTONBULLY</t>
  </si>
  <si>
    <t>COLES</t>
  </si>
  <si>
    <t>CONMURRA</t>
  </si>
  <si>
    <t>FOX</t>
  </si>
  <si>
    <t>GREENWAYS</t>
  </si>
  <si>
    <t>LUCINDALE</t>
  </si>
  <si>
    <t>WOOLUMBOOL</t>
  </si>
  <si>
    <t>AVENUE RANGE</t>
  </si>
  <si>
    <t>BLACKFORD</t>
  </si>
  <si>
    <t>BOATSWAIN POINT</t>
  </si>
  <si>
    <t>CAPE JAFFA</t>
  </si>
  <si>
    <t>KEILIRA</t>
  </si>
  <si>
    <t>KINGSTON SE</t>
  </si>
  <si>
    <t>MOUNT BENSON</t>
  </si>
  <si>
    <t>PINKS BEACH</t>
  </si>
  <si>
    <t>ROSETOWN</t>
  </si>
  <si>
    <t>SANDY GROVE</t>
  </si>
  <si>
    <t>TARATAP</t>
  </si>
  <si>
    <t>TILLEY SWAMP</t>
  </si>
  <si>
    <t>WANGOLINA</t>
  </si>
  <si>
    <t>WEST RANGE</t>
  </si>
  <si>
    <t>WYOMI</t>
  </si>
  <si>
    <t>BRAY</t>
  </si>
  <si>
    <t>NORA CREINA</t>
  </si>
  <si>
    <t>ROBE</t>
  </si>
  <si>
    <t>COMAUM</t>
  </si>
  <si>
    <t>MAAOUPE</t>
  </si>
  <si>
    <t>MONBULLA</t>
  </si>
  <si>
    <t>NANGWARRY</t>
  </si>
  <si>
    <t>PENOLA</t>
  </si>
  <si>
    <t>PLEASANT PARK</t>
  </si>
  <si>
    <t>TARPEENA</t>
  </si>
  <si>
    <t>KALANGADOO</t>
  </si>
  <si>
    <t>KRONGART</t>
  </si>
  <si>
    <t>MOERLONG</t>
  </si>
  <si>
    <t>WEPAR</t>
  </si>
  <si>
    <t>KOORINE</t>
  </si>
  <si>
    <t>MOUNT BURR</t>
  </si>
  <si>
    <t>MOUNT MCINTYRE</t>
  </si>
  <si>
    <t>SHORT</t>
  </si>
  <si>
    <t>TRIHI</t>
  </si>
  <si>
    <t>WATTLE RANGE EAST</t>
  </si>
  <si>
    <t>BEACHPORT</t>
  </si>
  <si>
    <t>CANUNDA</t>
  </si>
  <si>
    <t>CLAY WELLS</t>
  </si>
  <si>
    <t>FURNER</t>
  </si>
  <si>
    <t>GERMAN FLAT</t>
  </si>
  <si>
    <t>HATHERLEIGH</t>
  </si>
  <si>
    <t>KANGAROO INN</t>
  </si>
  <si>
    <t>MAGAREY</t>
  </si>
  <si>
    <t>MILLICENT</t>
  </si>
  <si>
    <t>RENDELSHAM</t>
  </si>
  <si>
    <t>ROCKY CAMP</t>
  </si>
  <si>
    <t>SOUTHEND</t>
  </si>
  <si>
    <t>TANTANOOLA</t>
  </si>
  <si>
    <t>THORNLEA</t>
  </si>
  <si>
    <t>WATTLE RANGE</t>
  </si>
  <si>
    <t>MOUNT GAMBIER</t>
  </si>
  <si>
    <t>MOUNT GAMBIER DC</t>
  </si>
  <si>
    <t>ALLENDALE EAST</t>
  </si>
  <si>
    <t>BLACKFELLOWS CAVES</t>
  </si>
  <si>
    <t>BURRUNGULE</t>
  </si>
  <si>
    <t>CAPE DOUGLAS</t>
  </si>
  <si>
    <t>CAROLINE</t>
  </si>
  <si>
    <t>CARPENTER ROCKS</t>
  </si>
  <si>
    <t>CAVETON</t>
  </si>
  <si>
    <t>COMPTON</t>
  </si>
  <si>
    <t>DISMAL SWAMP</t>
  </si>
  <si>
    <t>DONOVANS</t>
  </si>
  <si>
    <t>GLENBURNIE</t>
  </si>
  <si>
    <t>GLENCOE WEST</t>
  </si>
  <si>
    <t>KONGORONG</t>
  </si>
  <si>
    <t>MIL LEL</t>
  </si>
  <si>
    <t>MIL-LEL</t>
  </si>
  <si>
    <t>MINGBOOL</t>
  </si>
  <si>
    <t>MOORAK</t>
  </si>
  <si>
    <t>MOUNT GAMBIER EAST</t>
  </si>
  <si>
    <t>MOUNT GAMBIER WEST</t>
  </si>
  <si>
    <t>MOUNT SCHANK</t>
  </si>
  <si>
    <t>NENE VALLEY</t>
  </si>
  <si>
    <t>O B FLAT</t>
  </si>
  <si>
    <t>OB FLAT</t>
  </si>
  <si>
    <t>PELICAN POINT</t>
  </si>
  <si>
    <t>PORT MACDONNELL</t>
  </si>
  <si>
    <t>RACECOURSE BAY</t>
  </si>
  <si>
    <t>SQUARE MILE</t>
  </si>
  <si>
    <t>SUTTONTOWN</t>
  </si>
  <si>
    <t>WANDILO</t>
  </si>
  <si>
    <t>WORROLONG</t>
  </si>
  <si>
    <t>WYE</t>
  </si>
  <si>
    <t>YAHL</t>
  </si>
  <si>
    <t>CARCUMA</t>
  </si>
  <si>
    <t>GERANIUM</t>
  </si>
  <si>
    <t>JABUK</t>
  </si>
  <si>
    <t>MOORLANDS</t>
  </si>
  <si>
    <t>NETHERTON</t>
  </si>
  <si>
    <t>PARRAKIE</t>
  </si>
  <si>
    <t>PEAKE</t>
  </si>
  <si>
    <t>SHERLOCK</t>
  </si>
  <si>
    <t>WILKAWATT</t>
  </si>
  <si>
    <t>LAMEROO</t>
  </si>
  <si>
    <t>NGARKAT</t>
  </si>
  <si>
    <t>SMITHVILLE</t>
  </si>
  <si>
    <t>PARILLA</t>
  </si>
  <si>
    <t>KARTE</t>
  </si>
  <si>
    <t>KRINGIN</t>
  </si>
  <si>
    <t>PEEBINGA</t>
  </si>
  <si>
    <t>PINNAROO</t>
  </si>
  <si>
    <t>WYNARKA</t>
  </si>
  <si>
    <t>KAROONDA</t>
  </si>
  <si>
    <t>KULKAMI</t>
  </si>
  <si>
    <t>LOWALDIE</t>
  </si>
  <si>
    <t>MARAMA</t>
  </si>
  <si>
    <t>MOOTATUNGA</t>
  </si>
  <si>
    <t>COPEVILLE</t>
  </si>
  <si>
    <t>GALGA</t>
  </si>
  <si>
    <t>KALYAN</t>
  </si>
  <si>
    <t>MAGGEA</t>
  </si>
  <si>
    <t>MANTUNG</t>
  </si>
  <si>
    <t>MERCUNDA</t>
  </si>
  <si>
    <t>PERPONDA</t>
  </si>
  <si>
    <t>BORRIKA</t>
  </si>
  <si>
    <t>HALIDON</t>
  </si>
  <si>
    <t>MINDARIE</t>
  </si>
  <si>
    <t>SANDALWOOD</t>
  </si>
  <si>
    <t>CALIPH</t>
  </si>
  <si>
    <t>WANBI</t>
  </si>
  <si>
    <t>ALAWOONA</t>
  </si>
  <si>
    <t>BILLIATT</t>
  </si>
  <si>
    <t>BUGLE HUT</t>
  </si>
  <si>
    <t>MALPAS</t>
  </si>
  <si>
    <t>MERIBAH</t>
  </si>
  <si>
    <t>PARUNA</t>
  </si>
  <si>
    <t>SCHELL WELL</t>
  </si>
  <si>
    <t>TALDRA</t>
  </si>
  <si>
    <t>TAPLAN</t>
  </si>
  <si>
    <t>VEITCH</t>
  </si>
  <si>
    <t>WUNKAR</t>
  </si>
  <si>
    <t>BEATTY</t>
  </si>
  <si>
    <t>BEAUMONTS</t>
  </si>
  <si>
    <t>BRENDA PARK</t>
  </si>
  <si>
    <t>BUNDEY</t>
  </si>
  <si>
    <t>EBA</t>
  </si>
  <si>
    <t>LINDLEY</t>
  </si>
  <si>
    <t>MORGAN</t>
  </si>
  <si>
    <t>MORPHETTS FLAT</t>
  </si>
  <si>
    <t>MURBKO</t>
  </si>
  <si>
    <t>NORTH WEST BEND</t>
  </si>
  <si>
    <t>WESTONS FLAT</t>
  </si>
  <si>
    <t>WOMBATS REST</t>
  </si>
  <si>
    <t>CADELL</t>
  </si>
  <si>
    <t>CADELL LAGOON</t>
  </si>
  <si>
    <t>GOLDEN HEIGHTS</t>
  </si>
  <si>
    <t>QUALCO</t>
  </si>
  <si>
    <t>RAMCO</t>
  </si>
  <si>
    <t>RAMCO HEIGHTS</t>
  </si>
  <si>
    <t>SUNLANDS</t>
  </si>
  <si>
    <t>BOOLGUN</t>
  </si>
  <si>
    <t>DEVLINS POUND</t>
  </si>
  <si>
    <t>GOOD HOPE LANDING</t>
  </si>
  <si>
    <t>HAWKS NEST STATION</t>
  </si>
  <si>
    <t>HOLDER SIDING</t>
  </si>
  <si>
    <t>KANNI</t>
  </si>
  <si>
    <t>LOWBANK</t>
  </si>
  <si>
    <t>MARKARANKA</t>
  </si>
  <si>
    <t>OVERLAND CORNER</t>
  </si>
  <si>
    <t>POOGINOOK</t>
  </si>
  <si>
    <t>STOCKYARD PLAIN</t>
  </si>
  <si>
    <t>TAYLORVILLE</t>
  </si>
  <si>
    <t>TAYLORVILLE STATION</t>
  </si>
  <si>
    <t>WAIKERIE</t>
  </si>
  <si>
    <t>WIGLEY FLAT</t>
  </si>
  <si>
    <t>WOOLPUNDA</t>
  </si>
  <si>
    <t>KINGSTON ON MURRAY</t>
  </si>
  <si>
    <t>KINGSTON-ON-MURRAY</t>
  </si>
  <si>
    <t>MOOROOK</t>
  </si>
  <si>
    <t>MOOROOK SOUTH</t>
  </si>
  <si>
    <t>WAPPILKA</t>
  </si>
  <si>
    <t>YINKANIE</t>
  </si>
  <si>
    <t>BOOKPURNONG</t>
  </si>
  <si>
    <t>LOXTON</t>
  </si>
  <si>
    <t>LOXTON NORTH</t>
  </si>
  <si>
    <t>NANGARI</t>
  </si>
  <si>
    <t>NEW RESIDENCE</t>
  </si>
  <si>
    <t>NOORA</t>
  </si>
  <si>
    <t>PATA</t>
  </si>
  <si>
    <t>PYAP</t>
  </si>
  <si>
    <t>PYAP WEST</t>
  </si>
  <si>
    <t>MUNDIC CREEK</t>
  </si>
  <si>
    <t>MURTHO</t>
  </si>
  <si>
    <t>PARINGA</t>
  </si>
  <si>
    <t>PIKE RIVER</t>
  </si>
  <si>
    <t>WONUARRA</t>
  </si>
  <si>
    <t>CALPERUM</t>
  </si>
  <si>
    <t>CALPERUM STATION</t>
  </si>
  <si>
    <t>CHAFFEY</t>
  </si>
  <si>
    <t>CHOWILLA</t>
  </si>
  <si>
    <t>COOLTONG</t>
  </si>
  <si>
    <t>CRESCENT</t>
  </si>
  <si>
    <t>OLD CALPERUM</t>
  </si>
  <si>
    <t>RENMARK</t>
  </si>
  <si>
    <t>RENMARK NORTH</t>
  </si>
  <si>
    <t>RENMARK SOUTH</t>
  </si>
  <si>
    <t>RENMARK WEST</t>
  </si>
  <si>
    <t>BERRI</t>
  </si>
  <si>
    <t>GERARD</t>
  </si>
  <si>
    <t>GURRA GURRA</t>
  </si>
  <si>
    <t>KATARAPKO</t>
  </si>
  <si>
    <t>LYRUP</t>
  </si>
  <si>
    <t>WINKIE</t>
  </si>
  <si>
    <t>GLOSSOP</t>
  </si>
  <si>
    <t>BARMERA</t>
  </si>
  <si>
    <t>LOVEDAY</t>
  </si>
  <si>
    <t>SPECTACLE LAKE</t>
  </si>
  <si>
    <t>COBDOGLA</t>
  </si>
  <si>
    <t>BAROSSA GOLDFIELDS</t>
  </si>
  <si>
    <t>COCKATOO VALLEY</t>
  </si>
  <si>
    <t>LYNDOCH</t>
  </si>
  <si>
    <t>MOUNT CRAWFORD</t>
  </si>
  <si>
    <t>PEWSEY VALE</t>
  </si>
  <si>
    <t>BETHANY</t>
  </si>
  <si>
    <t>GOMERSAL</t>
  </si>
  <si>
    <t>KRONDORF</t>
  </si>
  <si>
    <t>ROWLAND FLAT</t>
  </si>
  <si>
    <t>STONE WELL</t>
  </si>
  <si>
    <t>TANUNDA</t>
  </si>
  <si>
    <t>VINE VALE</t>
  </si>
  <si>
    <t>ANGASTON</t>
  </si>
  <si>
    <t>CAMBRAI</t>
  </si>
  <si>
    <t>KEYNETON</t>
  </si>
  <si>
    <t>KONGOLIA</t>
  </si>
  <si>
    <t>LANGS LANDING</t>
  </si>
  <si>
    <t>MOCULTA</t>
  </si>
  <si>
    <t>MOUNT MCKENZIE</t>
  </si>
  <si>
    <t>PENRICE</t>
  </si>
  <si>
    <t>PUNYELROO</t>
  </si>
  <si>
    <t>SEDAN</t>
  </si>
  <si>
    <t>SUNNYDALE</t>
  </si>
  <si>
    <t>TOWITTA</t>
  </si>
  <si>
    <t>BAKARA</t>
  </si>
  <si>
    <t>BAKARA WELL</t>
  </si>
  <si>
    <t>MARKS LANDING</t>
  </si>
  <si>
    <t>NAIDIA</t>
  </si>
  <si>
    <t>DAVEYSTON</t>
  </si>
  <si>
    <t>LIGHT PASS</t>
  </si>
  <si>
    <t>MARANANGA</t>
  </si>
  <si>
    <t>MOPPA</t>
  </si>
  <si>
    <t>NURIOOTPA</t>
  </si>
  <si>
    <t>SEPPELTSFIELD</t>
  </si>
  <si>
    <t>STOCKWELL</t>
  </si>
  <si>
    <t>ANNADALE</t>
  </si>
  <si>
    <t>DUTTON</t>
  </si>
  <si>
    <t>DUTTON EAST</t>
  </si>
  <si>
    <t>SANDLETON</t>
  </si>
  <si>
    <t>ST KITTS</t>
  </si>
  <si>
    <t>STEINFELD</t>
  </si>
  <si>
    <t>TRURO</t>
  </si>
  <si>
    <t>BLANCHETOWN</t>
  </si>
  <si>
    <t>MCBEAN POUND</t>
  </si>
  <si>
    <t>MOORUNDIE</t>
  </si>
  <si>
    <t>NEW WELL</t>
  </si>
  <si>
    <t>NOTTS WELL</t>
  </si>
  <si>
    <t>PAISLEY</t>
  </si>
  <si>
    <t>GREENOCK</t>
  </si>
  <si>
    <t>NAIN</t>
  </si>
  <si>
    <t>MORN HILL</t>
  </si>
  <si>
    <t>ROSEWORTHY</t>
  </si>
  <si>
    <t>SHEA-OAK LOG</t>
  </si>
  <si>
    <t>TEMPLERS</t>
  </si>
  <si>
    <t>FREELING</t>
  </si>
  <si>
    <t>ALLENDALE NORTH</t>
  </si>
  <si>
    <t>BAGOT WELL</t>
  </si>
  <si>
    <t>BETHEL</t>
  </si>
  <si>
    <t>FORDS</t>
  </si>
  <si>
    <t>KAPUNDA</t>
  </si>
  <si>
    <t>KOONUNGA</t>
  </si>
  <si>
    <t>ST JOHNS</t>
  </si>
  <si>
    <t>AUSTRALIA PLAINS</t>
  </si>
  <si>
    <t>BOWER</t>
  </si>
  <si>
    <t>EUDUNDA</t>
  </si>
  <si>
    <t>FRANKTON</t>
  </si>
  <si>
    <t>HANSBOROUGH</t>
  </si>
  <si>
    <t>JULIA</t>
  </si>
  <si>
    <t>MOUNT MARY</t>
  </si>
  <si>
    <t>NEALES FLAT</t>
  </si>
  <si>
    <t>NGAPALA</t>
  </si>
  <si>
    <t>PEEP HILL</t>
  </si>
  <si>
    <t>POINT PASS</t>
  </si>
  <si>
    <t>SUTHERLANDS</t>
  </si>
  <si>
    <t>BRADY CREEK</t>
  </si>
  <si>
    <t>EMU DOWNS</t>
  </si>
  <si>
    <t>GERANIUM PLAINS</t>
  </si>
  <si>
    <t>HALLELUJA HILLS</t>
  </si>
  <si>
    <t>HALLELUJAH HILLS</t>
  </si>
  <si>
    <t>ROBERTSTOWN</t>
  </si>
  <si>
    <t>WORLDS END CREEK</t>
  </si>
  <si>
    <t>MAGDALA</t>
  </si>
  <si>
    <t>PINKERTON PLAINS</t>
  </si>
  <si>
    <t>WASLEYS</t>
  </si>
  <si>
    <t>WOOLSHEDS</t>
  </si>
  <si>
    <t>HAMLEY BRIDGE</t>
  </si>
  <si>
    <t>SALTER SPRINGS</t>
  </si>
  <si>
    <t>LINWOOD</t>
  </si>
  <si>
    <t>STOCKPORT</t>
  </si>
  <si>
    <t>GILES CORNER</t>
  </si>
  <si>
    <t>TARLEE</t>
  </si>
  <si>
    <t>NAVAN</t>
  </si>
  <si>
    <t>RHYNIE</t>
  </si>
  <si>
    <t>APOINGA</t>
  </si>
  <si>
    <t>MARRABEL</t>
  </si>
  <si>
    <t>SADDLEWORTH</t>
  </si>
  <si>
    <t>STEELTON</t>
  </si>
  <si>
    <t>TARNMA</t>
  </si>
  <si>
    <t>TOTHILL BELT</t>
  </si>
  <si>
    <t>TOTHILL CREEK</t>
  </si>
  <si>
    <t>MINTARO</t>
  </si>
  <si>
    <t>FARRELL FLAT</t>
  </si>
  <si>
    <t>PORTER LAGOON</t>
  </si>
  <si>
    <t>BALAH</t>
  </si>
  <si>
    <t>BALDINA</t>
  </si>
  <si>
    <t>BOOBOROWIE</t>
  </si>
  <si>
    <t>BUNYUNG</t>
  </si>
  <si>
    <t>BURRA EASTERN DISTRICTS</t>
  </si>
  <si>
    <t>CANEGRASS</t>
  </si>
  <si>
    <t>DANGGALI</t>
  </si>
  <si>
    <t>FARAWAY HILL</t>
  </si>
  <si>
    <t>GLUEPOT</t>
  </si>
  <si>
    <t>GUM CREEK</t>
  </si>
  <si>
    <t>HANSON</t>
  </si>
  <si>
    <t>KOONOONA</t>
  </si>
  <si>
    <t>LEIGHTON</t>
  </si>
  <si>
    <t>MONGOLATA</t>
  </si>
  <si>
    <t>NORTH BOOBOROWIE</t>
  </si>
  <si>
    <t>OAKVALE STATION</t>
  </si>
  <si>
    <t>OLD KOOMOOLOO</t>
  </si>
  <si>
    <t>PARCOOLA</t>
  </si>
  <si>
    <t>PINE VALLEY STATION</t>
  </si>
  <si>
    <t>QUONDONG</t>
  </si>
  <si>
    <t>STURT VALE</t>
  </si>
  <si>
    <t>WARNES</t>
  </si>
  <si>
    <t>MOUNT BRYAN</t>
  </si>
  <si>
    <t>CANOWIE</t>
  </si>
  <si>
    <t>HALLETT</t>
  </si>
  <si>
    <t>MOUNT BRYAN EAST</t>
  </si>
  <si>
    <t>ULOOLOO</t>
  </si>
  <si>
    <t>WILLALO</t>
  </si>
  <si>
    <t>WONNA</t>
  </si>
  <si>
    <t>CANOWIE BELT</t>
  </si>
  <si>
    <t>WHYTE YARCOWIE</t>
  </si>
  <si>
    <t>FRANKLYN</t>
  </si>
  <si>
    <t>TEROWIE</t>
  </si>
  <si>
    <t>CAVENAGH</t>
  </si>
  <si>
    <t>ERSKINE</t>
  </si>
  <si>
    <t>HARDY</t>
  </si>
  <si>
    <t>MANNANARIE</t>
  </si>
  <si>
    <t>MINVALARA</t>
  </si>
  <si>
    <t>OODLA WIRRA</t>
  </si>
  <si>
    <t>PARATOO</t>
  </si>
  <si>
    <t>PARNAROO</t>
  </si>
  <si>
    <t>SUNNYBRAE</t>
  </si>
  <si>
    <t>UCOLTA</t>
  </si>
  <si>
    <t>WAROONEE</t>
  </si>
  <si>
    <t>YATINA</t>
  </si>
  <si>
    <t>AMYTON</t>
  </si>
  <si>
    <t>COOMOOROO</t>
  </si>
  <si>
    <t>EURELIA</t>
  </si>
  <si>
    <t>HAMMOND</t>
  </si>
  <si>
    <t>JOHNBURG</t>
  </si>
  <si>
    <t>JOHNBURGH</t>
  </si>
  <si>
    <t>MINBURRA</t>
  </si>
  <si>
    <t>MINBURRA PLAIN</t>
  </si>
  <si>
    <t>MINBURRA STATION</t>
  </si>
  <si>
    <t>MORCHARD</t>
  </si>
  <si>
    <t>NORTH HILLS</t>
  </si>
  <si>
    <t>ORROROO</t>
  </si>
  <si>
    <t>PEKINA</t>
  </si>
  <si>
    <t>TARCOWIE</t>
  </si>
  <si>
    <t>WALLAWAY</t>
  </si>
  <si>
    <t>WALLOWAY</t>
  </si>
  <si>
    <t>WILLOWIE</t>
  </si>
  <si>
    <t>YALPARA</t>
  </si>
  <si>
    <t>BARATTA</t>
  </si>
  <si>
    <t>BELTON</t>
  </si>
  <si>
    <t>BIBLIANDO</t>
  </si>
  <si>
    <t>CARRIETON</t>
  </si>
  <si>
    <t>CRADOCK</t>
  </si>
  <si>
    <t>HOLOWILIENA</t>
  </si>
  <si>
    <t>HOLOWILIENA SOUTH</t>
  </si>
  <si>
    <t>MOOCKRA</t>
  </si>
  <si>
    <t>THREE CREEKS</t>
  </si>
  <si>
    <t>WILCOWIE</t>
  </si>
  <si>
    <t>WILLIPPA</t>
  </si>
  <si>
    <t>WITCHITIE</t>
  </si>
  <si>
    <t>YANYARRIE</t>
  </si>
  <si>
    <t>QUORN</t>
  </si>
  <si>
    <t>SALTIA</t>
  </si>
  <si>
    <t>STEPHENSTON</t>
  </si>
  <si>
    <t>WILLOCHRA</t>
  </si>
  <si>
    <t>YARRAH</t>
  </si>
  <si>
    <t>BARNDIOOTA</t>
  </si>
  <si>
    <t>BLACK HILL STATION</t>
  </si>
  <si>
    <t>FLINDERS RANGES</t>
  </si>
  <si>
    <t>KANYAKA</t>
  </si>
  <si>
    <t>MOUNT HAVELOCK</t>
  </si>
  <si>
    <t>PRELINNA</t>
  </si>
  <si>
    <t>SHAGGY RIDGE</t>
  </si>
  <si>
    <t>UPALINNA</t>
  </si>
  <si>
    <t>WILLOW SPRINGS</t>
  </si>
  <si>
    <t>WORUMBA</t>
  </si>
  <si>
    <t>ABMINGA STATION</t>
  </si>
  <si>
    <t>BENDA</t>
  </si>
  <si>
    <t>BILLEROO WEST</t>
  </si>
  <si>
    <t>BIMBOWRIE</t>
  </si>
  <si>
    <t>BINDARRAH</t>
  </si>
  <si>
    <t>BOOLCOOMATTA</t>
  </si>
  <si>
    <t>BULLOO CREEK</t>
  </si>
  <si>
    <t>COCKBURN</t>
  </si>
  <si>
    <t>CURNAMONA</t>
  </si>
  <si>
    <t>DEVONBOROUGH DOWNS</t>
  </si>
  <si>
    <t>ERUDINA</t>
  </si>
  <si>
    <t>FLORINA STATION</t>
  </si>
  <si>
    <t>FROME DOWNS</t>
  </si>
  <si>
    <t>GRAMPUS</t>
  </si>
  <si>
    <t>KALABITY</t>
  </si>
  <si>
    <t>KALKAROO</t>
  </si>
  <si>
    <t>KOONAMORE</t>
  </si>
  <si>
    <t>LAKE FROME</t>
  </si>
  <si>
    <t>MANNA HILL</t>
  </si>
  <si>
    <t>MANUNDA STATION</t>
  </si>
  <si>
    <t>MARTINS WELL</t>
  </si>
  <si>
    <t>MELTON STATION</t>
  </si>
  <si>
    <t>MINGARY</t>
  </si>
  <si>
    <t>MOOLEULOOLOO</t>
  </si>
  <si>
    <t>MOUNT VICTOR STATION</t>
  </si>
  <si>
    <t>MULYUNGARIE</t>
  </si>
  <si>
    <t>MUNDI MUNDI</t>
  </si>
  <si>
    <t>MUTOOROO</t>
  </si>
  <si>
    <t>NACKARA</t>
  </si>
  <si>
    <t>NETLEY GAP</t>
  </si>
  <si>
    <t>OLARY</t>
  </si>
  <si>
    <t>OULNINA</t>
  </si>
  <si>
    <t>OULNINA PARK</t>
  </si>
  <si>
    <t>OUTALPA</t>
  </si>
  <si>
    <t>PINE CREEK STATION</t>
  </si>
  <si>
    <t>PLUMBAGO</t>
  </si>
  <si>
    <t>PUALCO RANGE</t>
  </si>
  <si>
    <t>QUINYAMBIE</t>
  </si>
  <si>
    <t>TEPCO STATION</t>
  </si>
  <si>
    <t>TIKALINA</t>
  </si>
  <si>
    <t>WADNAMINGA</t>
  </si>
  <si>
    <t>WAUKARINGA</t>
  </si>
  <si>
    <t>WEEKEROO</t>
  </si>
  <si>
    <t>WIAWERA</t>
  </si>
  <si>
    <t>WINNININNIE</t>
  </si>
  <si>
    <t>WOMPINIE</t>
  </si>
  <si>
    <t>YARRAMBA</t>
  </si>
  <si>
    <t>YUNTA</t>
  </si>
  <si>
    <t>UNDALYA</t>
  </si>
  <si>
    <t>LEASINGHAM</t>
  </si>
  <si>
    <t>WATERVALE</t>
  </si>
  <si>
    <t>ARMAGH</t>
  </si>
  <si>
    <t>BARINIA</t>
  </si>
  <si>
    <t>BENBOURNIE</t>
  </si>
  <si>
    <t>BOCONNOC PARK</t>
  </si>
  <si>
    <t>GILLENTOWN</t>
  </si>
  <si>
    <t>HILL RIVER</t>
  </si>
  <si>
    <t>HOYLETON</t>
  </si>
  <si>
    <t>KYBUNGA</t>
  </si>
  <si>
    <t>PENWORTHAM</t>
  </si>
  <si>
    <t>POLISH HILL RIVER</t>
  </si>
  <si>
    <t>SEVENHILL</t>
  </si>
  <si>
    <t>STANLEY FLAT</t>
  </si>
  <si>
    <t>ANDREWS</t>
  </si>
  <si>
    <t>BROUGHTON RIVER VALLEY</t>
  </si>
  <si>
    <t>EUROMINA</t>
  </si>
  <si>
    <t>HACKLINS CORNER</t>
  </si>
  <si>
    <t>SPALDING</t>
  </si>
  <si>
    <t>HILLTOWN</t>
  </si>
  <si>
    <t>BARABBA</t>
  </si>
  <si>
    <t>OWEN</t>
  </si>
  <si>
    <t>PINERY</t>
  </si>
  <si>
    <t>BALAKLAVA</t>
  </si>
  <si>
    <t>BOWILLIA</t>
  </si>
  <si>
    <t>DALKEY</t>
  </si>
  <si>
    <t>ERITH</t>
  </si>
  <si>
    <t>EVERARD CENTRAL</t>
  </si>
  <si>
    <t>GOYDER</t>
  </si>
  <si>
    <t>HALBURY</t>
  </si>
  <si>
    <t>HOSKIN CORNER</t>
  </si>
  <si>
    <t>MOUNT TEMPLETON</t>
  </si>
  <si>
    <t>SAINTS</t>
  </si>
  <si>
    <t>STOW</t>
  </si>
  <si>
    <t>WATCHMAN</t>
  </si>
  <si>
    <t>WHITWARTA</t>
  </si>
  <si>
    <t>BLYTH</t>
  </si>
  <si>
    <t>ANAMA</t>
  </si>
  <si>
    <t>BRINKWORTH</t>
  </si>
  <si>
    <t>CONDOWIE</t>
  </si>
  <si>
    <t>KOOLUNGA</t>
  </si>
  <si>
    <t>MAROLA</t>
  </si>
  <si>
    <t>YACKA</t>
  </si>
  <si>
    <t>GULNARE</t>
  </si>
  <si>
    <t>APPILA</t>
  </si>
  <si>
    <t>STONE HUT</t>
  </si>
  <si>
    <t>MURRAY TOWN</t>
  </si>
  <si>
    <t>WIRRABARA</t>
  </si>
  <si>
    <t>WONGYARRA</t>
  </si>
  <si>
    <t>BOOLEROO CENTRE</t>
  </si>
  <si>
    <t>WEPOWIE</t>
  </si>
  <si>
    <t>WILMINGTON</t>
  </si>
  <si>
    <t>CALTOWIE</t>
  </si>
  <si>
    <t>CALTOWIE NORTH</t>
  </si>
  <si>
    <t>CALTOWIE WEST</t>
  </si>
  <si>
    <t>BELALIE EAST</t>
  </si>
  <si>
    <t>BELALIE NORTH</t>
  </si>
  <si>
    <t>BUNDALEER GARDENS</t>
  </si>
  <si>
    <t>BUNDALEER NORTH</t>
  </si>
  <si>
    <t>HORNSDALE</t>
  </si>
  <si>
    <t>JAMESTOWN</t>
  </si>
  <si>
    <t>WEST BUNDALEER</t>
  </si>
  <si>
    <t>YONGALA</t>
  </si>
  <si>
    <t>BAROOTA</t>
  </si>
  <si>
    <t>GERMEIN BAY</t>
  </si>
  <si>
    <t>MAMBRAY CREEK</t>
  </si>
  <si>
    <t>NECTAR BROOK</t>
  </si>
  <si>
    <t>PORT FLINDERS</t>
  </si>
  <si>
    <t>PORT GERMEIN</t>
  </si>
  <si>
    <t>WEEROONA ISLAND</t>
  </si>
  <si>
    <t>CALOMBA</t>
  </si>
  <si>
    <t>DUBLIN</t>
  </si>
  <si>
    <t>LEWISTON</t>
  </si>
  <si>
    <t>LONG PLAINS</t>
  </si>
  <si>
    <t>LOWER LIGHT</t>
  </si>
  <si>
    <t>MIDDLE BEACH</t>
  </si>
  <si>
    <t>PARHAM</t>
  </si>
  <si>
    <t>PORT GAWLER</t>
  </si>
  <si>
    <t>THOMPSON BEACH</t>
  </si>
  <si>
    <t>TWO WELLS</t>
  </si>
  <si>
    <t>WEBB BEACH</t>
  </si>
  <si>
    <t>WILD HORSE PLAINS</t>
  </si>
  <si>
    <t>FISCHER</t>
  </si>
  <si>
    <t>GRACE PLAINS</t>
  </si>
  <si>
    <t>KORUNYE</t>
  </si>
  <si>
    <t>MALLALA</t>
  </si>
  <si>
    <t>REDBANKS</t>
  </si>
  <si>
    <t>REEVES PLAINS</t>
  </si>
  <si>
    <t>BARUNGA GAP</t>
  </si>
  <si>
    <t>BUMBUNGA</t>
  </si>
  <si>
    <t>BURNSFIELD</t>
  </si>
  <si>
    <t>GLEESON HILL</t>
  </si>
  <si>
    <t>SNOWTOWN</t>
  </si>
  <si>
    <t>WOKURNA</t>
  </si>
  <si>
    <t>REDHILL</t>
  </si>
  <si>
    <t>FISHERMAN BAY</t>
  </si>
  <si>
    <t>LOWER BROUGHTON</t>
  </si>
  <si>
    <t>PORT BROUGHTON</t>
  </si>
  <si>
    <t>WARD HILL</t>
  </si>
  <si>
    <t>BEETALOO VALLEY</t>
  </si>
  <si>
    <t>CLEMENTS GAP</t>
  </si>
  <si>
    <t>HUDDLESTON</t>
  </si>
  <si>
    <t>MERRITON</t>
  </si>
  <si>
    <t>NARRIDY</t>
  </si>
  <si>
    <t>NUROM</t>
  </si>
  <si>
    <t>WANDEARAH</t>
  </si>
  <si>
    <t>WANDEARAH EAST</t>
  </si>
  <si>
    <t>WANDEARAH WEST</t>
  </si>
  <si>
    <t>BUNGAMA</t>
  </si>
  <si>
    <t>COONAMIA</t>
  </si>
  <si>
    <t>NAPPERBY</t>
  </si>
  <si>
    <t>NELSHABY</t>
  </si>
  <si>
    <t>PIRIE EAST</t>
  </si>
  <si>
    <t>PORT DAVIS</t>
  </si>
  <si>
    <t>PORT PIRIE</t>
  </si>
  <si>
    <t>PORT PIRIE SOUTH</t>
  </si>
  <si>
    <t>PORT PIRIE WEST</t>
  </si>
  <si>
    <t>RISDON PARK</t>
  </si>
  <si>
    <t>RISDON PARK SOUTH</t>
  </si>
  <si>
    <t>SOLOMONTOWN</t>
  </si>
  <si>
    <t>TELOWIE</t>
  </si>
  <si>
    <t>WARNERTOWN</t>
  </si>
  <si>
    <t>BOWMANS</t>
  </si>
  <si>
    <t>KALLORA</t>
  </si>
  <si>
    <t>NANTAWARRA</t>
  </si>
  <si>
    <t>PORT WAKEFIELD</t>
  </si>
  <si>
    <t>PROOF RANGE</t>
  </si>
  <si>
    <t>SOUTH HUMMOCKS</t>
  </si>
  <si>
    <t>KAINTON</t>
  </si>
  <si>
    <t>KULPARA</t>
  </si>
  <si>
    <t>PASKEVILLE</t>
  </si>
  <si>
    <t>PORT ARTHUR</t>
  </si>
  <si>
    <t>SUNNYVALE</t>
  </si>
  <si>
    <t>THRINGTON</t>
  </si>
  <si>
    <t>BOORS PLAIN</t>
  </si>
  <si>
    <t>CUNLIFFE</t>
  </si>
  <si>
    <t>JERUSALEM</t>
  </si>
  <si>
    <t>MATTA FLAT</t>
  </si>
  <si>
    <t>NEW TOWN</t>
  </si>
  <si>
    <t>THOMAS PLAIN</t>
  </si>
  <si>
    <t>THOMAS PLAINS</t>
  </si>
  <si>
    <t>WALLAROO MINES</t>
  </si>
  <si>
    <t>WILLAMULKA</t>
  </si>
  <si>
    <t>ALFORD</t>
  </si>
  <si>
    <t>COLLINSFIELD</t>
  </si>
  <si>
    <t>DOWLING</t>
  </si>
  <si>
    <t>DOWLINGVILLE</t>
  </si>
  <si>
    <t>HOPE GAP</t>
  </si>
  <si>
    <t>LAKE VIEW</t>
  </si>
  <si>
    <t>MUNDOORA</t>
  </si>
  <si>
    <t>TICKERA</t>
  </si>
  <si>
    <t>WINULTA</t>
  </si>
  <si>
    <t>NORTH BEACH</t>
  </si>
  <si>
    <t>WALLAROO PLAIN</t>
  </si>
  <si>
    <t>WARBURTO</t>
  </si>
  <si>
    <t>AGERY</t>
  </si>
  <si>
    <t>EAST MOONTA</t>
  </si>
  <si>
    <t>HAMLEY</t>
  </si>
  <si>
    <t>KOOROONA</t>
  </si>
  <si>
    <t>MOONTA</t>
  </si>
  <si>
    <t>MOONTA BAY</t>
  </si>
  <si>
    <t>MOONTA MINES</t>
  </si>
  <si>
    <t>NALYAPPA</t>
  </si>
  <si>
    <t>NORTH MOONTA</t>
  </si>
  <si>
    <t>NORTH YELTA</t>
  </si>
  <si>
    <t>PARAMATTA</t>
  </si>
  <si>
    <t>PORT HUGHES</t>
  </si>
  <si>
    <t>BUTE</t>
  </si>
  <si>
    <t>NINNES</t>
  </si>
  <si>
    <t>CLINTON CENTRE</t>
  </si>
  <si>
    <t>PORT CLINTON</t>
  </si>
  <si>
    <t>PRICE</t>
  </si>
  <si>
    <t>ARDROSSAN</t>
  </si>
  <si>
    <t>BLACK POINT</t>
  </si>
  <si>
    <t>JAMES WELL</t>
  </si>
  <si>
    <t>PETERSVILLE</t>
  </si>
  <si>
    <t>PINE POINT</t>
  </si>
  <si>
    <t>ROGUES POINT</t>
  </si>
  <si>
    <t>TIDDY WIDDY BEACH</t>
  </si>
  <si>
    <t>ARTHURTON</t>
  </si>
  <si>
    <t>CHINAMAN WELLS</t>
  </si>
  <si>
    <t>CHINAMEN WELLS</t>
  </si>
  <si>
    <t>POINT PEARCE</t>
  </si>
  <si>
    <t>PORT VICTORIA</t>
  </si>
  <si>
    <t>SOUTH KILKERRAN</t>
  </si>
  <si>
    <t>URANIA</t>
  </si>
  <si>
    <t>WAURALTEE</t>
  </si>
  <si>
    <t>WEETULTA</t>
  </si>
  <si>
    <t>YORKE VALLEY</t>
  </si>
  <si>
    <t>BLUFF BEACH</t>
  </si>
  <si>
    <t>BRENTWOOD</t>
  </si>
  <si>
    <t>CORNY POINT</t>
  </si>
  <si>
    <t>COUCH BEACH</t>
  </si>
  <si>
    <t>HARDWICKE BAY</t>
  </si>
  <si>
    <t>KOOLYWURTIE</t>
  </si>
  <si>
    <t>MARION BAY</t>
  </si>
  <si>
    <t>MINLATON</t>
  </si>
  <si>
    <t>PARSONS BEACH</t>
  </si>
  <si>
    <t>POINT SOUTTAR</t>
  </si>
  <si>
    <t>POINT TURTON</t>
  </si>
  <si>
    <t>PORT JULIA</t>
  </si>
  <si>
    <t>PORT RICKABY</t>
  </si>
  <si>
    <t>STENHOUSE BAY</t>
  </si>
  <si>
    <t>WHITE HUT</t>
  </si>
  <si>
    <t>WOOL BAY</t>
  </si>
  <si>
    <t>HONITON</t>
  </si>
  <si>
    <t>PORT MOOROWIE</t>
  </si>
  <si>
    <t>YORKETOWN</t>
  </si>
  <si>
    <t>FOUL BAY</t>
  </si>
  <si>
    <t>INNESTON</t>
  </si>
  <si>
    <t>WAROOKA</t>
  </si>
  <si>
    <t>CURRAMULKA</t>
  </si>
  <si>
    <t>PORT VINCENT</t>
  </si>
  <si>
    <t>SHEAOAK FLAT</t>
  </si>
  <si>
    <t>PORT GILES</t>
  </si>
  <si>
    <t>STANSBURY</t>
  </si>
  <si>
    <t>COOBOWIE</t>
  </si>
  <si>
    <t>EDITHBURGH</t>
  </si>
  <si>
    <t>SULTANA POINT</t>
  </si>
  <si>
    <t>IRON BARON</t>
  </si>
  <si>
    <t>WHYALLA</t>
  </si>
  <si>
    <t>WHYALLA DC</t>
  </si>
  <si>
    <t>WHYALLA PLAYFORD</t>
  </si>
  <si>
    <t>BACKY POINT</t>
  </si>
  <si>
    <t>DOUGLAS POINT</t>
  </si>
  <si>
    <t>DOUGLAS POINT SOUTH</t>
  </si>
  <si>
    <t>FALSE BAY</t>
  </si>
  <si>
    <t>FITZGERALD BAY</t>
  </si>
  <si>
    <t>IRON KNOB</t>
  </si>
  <si>
    <t>POINT LOWLY</t>
  </si>
  <si>
    <t>POINT LOWLY NORTH</t>
  </si>
  <si>
    <t>PORT BONYTHON</t>
  </si>
  <si>
    <t>WHYALLA BARSON</t>
  </si>
  <si>
    <t>COWELL</t>
  </si>
  <si>
    <t>LUCKY BAY</t>
  </si>
  <si>
    <t>MANGALO</t>
  </si>
  <si>
    <t>MILTALIE</t>
  </si>
  <si>
    <t>MINBRIE</t>
  </si>
  <si>
    <t>MITALIE</t>
  </si>
  <si>
    <t>MITCHELLVILLE</t>
  </si>
  <si>
    <t>PORT GIBBON</t>
  </si>
  <si>
    <t>ARNO BAY</t>
  </si>
  <si>
    <t>HINCKS</t>
  </si>
  <si>
    <t>VERRAN</t>
  </si>
  <si>
    <t>WHARMINDA</t>
  </si>
  <si>
    <t>PORT NEILL</t>
  </si>
  <si>
    <t>BUTLER</t>
  </si>
  <si>
    <t>TUMBY BAY</t>
  </si>
  <si>
    <t>KIRTON POINT</t>
  </si>
  <si>
    <t>PORT LINCOLN</t>
  </si>
  <si>
    <t>PORT LINCOLN SOUTH</t>
  </si>
  <si>
    <t>WEDGE ISLAND</t>
  </si>
  <si>
    <t>BOSTON</t>
  </si>
  <si>
    <t>BROOKER</t>
  </si>
  <si>
    <t>CHARLTON GULLY</t>
  </si>
  <si>
    <t>COFFIN BAY</t>
  </si>
  <si>
    <t>COOMUNGA</t>
  </si>
  <si>
    <t>COULTA</t>
  </si>
  <si>
    <t>DUCK PONDS</t>
  </si>
  <si>
    <t>FARM BEACH</t>
  </si>
  <si>
    <t>FOUNTAIN</t>
  </si>
  <si>
    <t>GREEN PATCH</t>
  </si>
  <si>
    <t>HAWSON</t>
  </si>
  <si>
    <t>HORSE PENINSULA</t>
  </si>
  <si>
    <t>KARKOO</t>
  </si>
  <si>
    <t>KELLIDIE BAY</t>
  </si>
  <si>
    <t>KIANA</t>
  </si>
  <si>
    <t>KOPPIO</t>
  </si>
  <si>
    <t>LINCOLN NATIONAL PARK</t>
  </si>
  <si>
    <t>LIPSON</t>
  </si>
  <si>
    <t>LITTLE DOUGLAS</t>
  </si>
  <si>
    <t>LOUTH BAY</t>
  </si>
  <si>
    <t>MOODY</t>
  </si>
  <si>
    <t>MOUNT DRUMMOND</t>
  </si>
  <si>
    <t>MOUNT DUTTON BAY</t>
  </si>
  <si>
    <t>MURDINGA</t>
  </si>
  <si>
    <t>NORTH SHIELDS</t>
  </si>
  <si>
    <t>PEACHNA</t>
  </si>
  <si>
    <t>PEARLAH</t>
  </si>
  <si>
    <t>POINT BOSTON</t>
  </si>
  <si>
    <t>POONINDIE</t>
  </si>
  <si>
    <t>SHERINGA</t>
  </si>
  <si>
    <t>SLEAFORD</t>
  </si>
  <si>
    <t>SULLIVAN</t>
  </si>
  <si>
    <t>TIATUKIA</t>
  </si>
  <si>
    <t>TOOLIGIE</t>
  </si>
  <si>
    <t>TOOTENILLA</t>
  </si>
  <si>
    <t>TULKA</t>
  </si>
  <si>
    <t>TULKA NORTH</t>
  </si>
  <si>
    <t>ULEY</t>
  </si>
  <si>
    <t>UNGARRA</t>
  </si>
  <si>
    <t>WANGARY</t>
  </si>
  <si>
    <t>WANILLA</t>
  </si>
  <si>
    <t>WARRACHIE</t>
  </si>
  <si>
    <t>WARROW</t>
  </si>
  <si>
    <t>WARUNDA</t>
  </si>
  <si>
    <t>WHITES FLAT</t>
  </si>
  <si>
    <t>WHITES RIVER</t>
  </si>
  <si>
    <t>YALLUNDA FLAT</t>
  </si>
  <si>
    <t>MULLAQUANA</t>
  </si>
  <si>
    <t>WHYALLA NORRIE</t>
  </si>
  <si>
    <t>WHYALLA NORRIE EAST</t>
  </si>
  <si>
    <t>WHYALLA NORRIE NORTH</t>
  </si>
  <si>
    <t>WHYALLA STUART</t>
  </si>
  <si>
    <t>COWLEDS LANDING</t>
  </si>
  <si>
    <t>MIDDLEBACK RANGE</t>
  </si>
  <si>
    <t>MURNINNIE BEACH</t>
  </si>
  <si>
    <t>WHYALLA JENKINS</t>
  </si>
  <si>
    <t>COOYERDOO</t>
  </si>
  <si>
    <t>CORUNNA STATION</t>
  </si>
  <si>
    <t>GILLES DOWNS</t>
  </si>
  <si>
    <t>KATUNGA STATION</t>
  </si>
  <si>
    <t>LAKE GILLES</t>
  </si>
  <si>
    <t>MYOLA STATION</t>
  </si>
  <si>
    <t>SECRET ROCKS</t>
  </si>
  <si>
    <t>EDILILLIE</t>
  </si>
  <si>
    <t>EDILLILIE</t>
  </si>
  <si>
    <t>COCKALEECHIE</t>
  </si>
  <si>
    <t>CUMMINS</t>
  </si>
  <si>
    <t>KAPINNIE</t>
  </si>
  <si>
    <t>YEELANNA</t>
  </si>
  <si>
    <t>BOONERDO</t>
  </si>
  <si>
    <t>LOCK</t>
  </si>
  <si>
    <t>ULYERRA</t>
  </si>
  <si>
    <t>CAMPOONA</t>
  </si>
  <si>
    <t>CLEVE</t>
  </si>
  <si>
    <t>WADDIKEE</t>
  </si>
  <si>
    <t>BARNA</t>
  </si>
  <si>
    <t>BUCKLEBOO</t>
  </si>
  <si>
    <t>BUNGEROO</t>
  </si>
  <si>
    <t>CARALUE</t>
  </si>
  <si>
    <t>CORTLINYE</t>
  </si>
  <si>
    <t>CUNYARIE</t>
  </si>
  <si>
    <t>KELLY</t>
  </si>
  <si>
    <t>KIMBA</t>
  </si>
  <si>
    <t>MOSELEY</t>
  </si>
  <si>
    <t>PINKAWILLINIE</t>
  </si>
  <si>
    <t>SOLOMON</t>
  </si>
  <si>
    <t>WILCHERRY</t>
  </si>
  <si>
    <t>YALANDA</t>
  </si>
  <si>
    <t>YELTANA</t>
  </si>
  <si>
    <t>DARKE PEAK</t>
  </si>
  <si>
    <t>HAMBIDGE</t>
  </si>
  <si>
    <t>KIELPA</t>
  </si>
  <si>
    <t>MURLONG</t>
  </si>
  <si>
    <t>RUDALL</t>
  </si>
  <si>
    <t>COOTRA</t>
  </si>
  <si>
    <t>KOONGAWA</t>
  </si>
  <si>
    <t>WARRAMBOO</t>
  </si>
  <si>
    <t>KYANCUTTA</t>
  </si>
  <si>
    <t>PANEY</t>
  </si>
  <si>
    <t>PYGERY</t>
  </si>
  <si>
    <t>WUDINNA</t>
  </si>
  <si>
    <t>YANINEE</t>
  </si>
  <si>
    <t>COCATA</t>
  </si>
  <si>
    <t>KARCULTABY</t>
  </si>
  <si>
    <t>MINNIPA</t>
  </si>
  <si>
    <t>MOUNT DAMPER</t>
  </si>
  <si>
    <t>BOCKELBERG</t>
  </si>
  <si>
    <t>GAWLER RANGES</t>
  </si>
  <si>
    <t>KALDOONERA</t>
  </si>
  <si>
    <t>LOCKES CLAYPAN</t>
  </si>
  <si>
    <t>NARLABY</t>
  </si>
  <si>
    <t>POOCHERA</t>
  </si>
  <si>
    <t>CHILPENUNDA</t>
  </si>
  <si>
    <t>CUNGENA</t>
  </si>
  <si>
    <t>KOOLGERA</t>
  </si>
  <si>
    <t>PIMBAACLA</t>
  </si>
  <si>
    <t>WALLALA</t>
  </si>
  <si>
    <t>WIRRULLA</t>
  </si>
  <si>
    <t>YANTANABIE</t>
  </si>
  <si>
    <t>BRAMFIELD</t>
  </si>
  <si>
    <t>COLTON</t>
  </si>
  <si>
    <t>COOLILLIE</t>
  </si>
  <si>
    <t>ELLISTON</t>
  </si>
  <si>
    <t>KAPPAWANTA</t>
  </si>
  <si>
    <t>MOUNT JOY</t>
  </si>
  <si>
    <t>MOUNT WEDGE</t>
  </si>
  <si>
    <t>PALKAGEE</t>
  </si>
  <si>
    <t>POLDA</t>
  </si>
  <si>
    <t>TALIA</t>
  </si>
  <si>
    <t>BAIRD BAY</t>
  </si>
  <si>
    <t>CALCA</t>
  </si>
  <si>
    <t>COLLEY</t>
  </si>
  <si>
    <t>MORTANA</t>
  </si>
  <si>
    <t>PORT KENNY</t>
  </si>
  <si>
    <t>TYRINGA</t>
  </si>
  <si>
    <t>WITERA</t>
  </si>
  <si>
    <t>CARAWA</t>
  </si>
  <si>
    <t>CHANDADA</t>
  </si>
  <si>
    <t>CHINBINGINA</t>
  </si>
  <si>
    <t>EBA ANCHORAGE</t>
  </si>
  <si>
    <t>HASLAM</t>
  </si>
  <si>
    <t>INKSTER</t>
  </si>
  <si>
    <t>LAURA BAY</t>
  </si>
  <si>
    <t>MUDAMUCKLA</t>
  </si>
  <si>
    <t>NUNJIKOMPITA</t>
  </si>
  <si>
    <t>PERLUBIE</t>
  </si>
  <si>
    <t>PETINA</t>
  </si>
  <si>
    <t>PIEDNIPPIE</t>
  </si>
  <si>
    <t>PINJARRA STATION</t>
  </si>
  <si>
    <t>PUNTABIE</t>
  </si>
  <si>
    <t>PUREBA</t>
  </si>
  <si>
    <t>SCEALE BAY</t>
  </si>
  <si>
    <t>SMOKY BAY</t>
  </si>
  <si>
    <t>STREAKY BAY</t>
  </si>
  <si>
    <t>WESTALL</t>
  </si>
  <si>
    <t>YANERBIE</t>
  </si>
  <si>
    <t>BOOKABIE</t>
  </si>
  <si>
    <t>CEDUNA</t>
  </si>
  <si>
    <t>CEDUNA WATERS</t>
  </si>
  <si>
    <t>CHARRA</t>
  </si>
  <si>
    <t>CHUNDARIA</t>
  </si>
  <si>
    <t>COORABIE</t>
  </si>
  <si>
    <t>DENIAL BAY</t>
  </si>
  <si>
    <t>FOWLERS BAY</t>
  </si>
  <si>
    <t>KALANBI</t>
  </si>
  <si>
    <t>KOONIBBA</t>
  </si>
  <si>
    <t>MALTEE</t>
  </si>
  <si>
    <t>MERGHINY</t>
  </si>
  <si>
    <t>MITCHIDY MOOLA</t>
  </si>
  <si>
    <t>NADIA</t>
  </si>
  <si>
    <t>NANBONA</t>
  </si>
  <si>
    <t>NULLARBOR</t>
  </si>
  <si>
    <t>NUNDROO</t>
  </si>
  <si>
    <t>PENONG</t>
  </si>
  <si>
    <t>THEVENARD</t>
  </si>
  <si>
    <t>UWORRA</t>
  </si>
  <si>
    <t>WANDANA</t>
  </si>
  <si>
    <t>WATRABA</t>
  </si>
  <si>
    <t>WHITE WELL CORNER</t>
  </si>
  <si>
    <t>YALATA</t>
  </si>
  <si>
    <t>YELLABINNA</t>
  </si>
  <si>
    <t>YUMBARRA</t>
  </si>
  <si>
    <t>BLANCHE HARBOR</t>
  </si>
  <si>
    <t>COMMISSARIAT POINT</t>
  </si>
  <si>
    <t>CULTANA</t>
  </si>
  <si>
    <t>MUNDALLIO</t>
  </si>
  <si>
    <t>PORT AUGUSTA</t>
  </si>
  <si>
    <t>PORT AUGUSTA NORTH</t>
  </si>
  <si>
    <t>PORT AUGUSTA WEST</t>
  </si>
  <si>
    <t>PORT PATERSON</t>
  </si>
  <si>
    <t>WAMI KATA</t>
  </si>
  <si>
    <t>WILLSDEN</t>
  </si>
  <si>
    <t>WINNINOWIE</t>
  </si>
  <si>
    <t>ARKAROOLA VILLAGE</t>
  </si>
  <si>
    <t>TARCOOLA</t>
  </si>
  <si>
    <t>WOOLUNDUNGA</t>
  </si>
  <si>
    <t>GLENDAMBO</t>
  </si>
  <si>
    <t>KINGOONYA</t>
  </si>
  <si>
    <t>NONNING</t>
  </si>
  <si>
    <t>STIRLING NORTH</t>
  </si>
  <si>
    <t>EMEROO</t>
  </si>
  <si>
    <t>ISLAND LAGOON</t>
  </si>
  <si>
    <t>KOOTABERRA</t>
  </si>
  <si>
    <t>LAKE TORRENS</t>
  </si>
  <si>
    <t>LAKE TORRENS STATION</t>
  </si>
  <si>
    <t>MOUNT ARDEN</t>
  </si>
  <si>
    <t>OAKDEN HILLS</t>
  </si>
  <si>
    <t>PERNATTY</t>
  </si>
  <si>
    <t>SOUTH GAP</t>
  </si>
  <si>
    <t>WALLERBERDINA</t>
  </si>
  <si>
    <t>WILKATANA STATION</t>
  </si>
  <si>
    <t>WINTABATINYANA</t>
  </si>
  <si>
    <t>YADLAMALKA</t>
  </si>
  <si>
    <t>CARRIEWERLOO</t>
  </si>
  <si>
    <t>ILLEROO</t>
  </si>
  <si>
    <t>LINCOLN GAP</t>
  </si>
  <si>
    <t>PANDURRA</t>
  </si>
  <si>
    <t>WARTAKA</t>
  </si>
  <si>
    <t>YALYMBOO</t>
  </si>
  <si>
    <t>YUDNAPINNA</t>
  </si>
  <si>
    <t>HILTABA</t>
  </si>
  <si>
    <t>KOKATHA</t>
  </si>
  <si>
    <t>KOLENDO</t>
  </si>
  <si>
    <t>KONDOOLKA</t>
  </si>
  <si>
    <t>LAKE EVERARD</t>
  </si>
  <si>
    <t>LAKE GAIRDNER</t>
  </si>
  <si>
    <t>LAKE MACFARLANE</t>
  </si>
  <si>
    <t>MAHANEWO</t>
  </si>
  <si>
    <t>MOONAREE</t>
  </si>
  <si>
    <t>MOUNT IVE</t>
  </si>
  <si>
    <t>SIAM</t>
  </si>
  <si>
    <t>THURLGA</t>
  </si>
  <si>
    <t>UNO</t>
  </si>
  <si>
    <t>YARDEA</t>
  </si>
  <si>
    <t>BON BON</t>
  </si>
  <si>
    <t>BULGUNNIA</t>
  </si>
  <si>
    <t>COMMONWEALTH HILL</t>
  </si>
  <si>
    <t>COONDAMBO</t>
  </si>
  <si>
    <t>LAKE HARRIS</t>
  </si>
  <si>
    <t>MULGATHING</t>
  </si>
  <si>
    <t>WILGENA</t>
  </si>
  <si>
    <t>WIRRAMINNA</t>
  </si>
  <si>
    <t>ARCOONA</t>
  </si>
  <si>
    <t>BILLA KALINA</t>
  </si>
  <si>
    <t>BOSWORTH</t>
  </si>
  <si>
    <t>MILLERS CREEK</t>
  </si>
  <si>
    <t>MOUNT EBA</t>
  </si>
  <si>
    <t>MOUNT VIVIAN</t>
  </si>
  <si>
    <t>PARAKYLIA</t>
  </si>
  <si>
    <t>PIMBA</t>
  </si>
  <si>
    <t>PURPLE DOWNS</t>
  </si>
  <si>
    <t>STUARTS CREEK</t>
  </si>
  <si>
    <t>WOOMERA</t>
  </si>
  <si>
    <t>ANDAMOOKA</t>
  </si>
  <si>
    <t>ANDAMOOKA STATION</t>
  </si>
  <si>
    <t>ALLANDALE STATION</t>
  </si>
  <si>
    <t>ANNA CREEK</t>
  </si>
  <si>
    <t>ARCKARINGA</t>
  </si>
  <si>
    <t>COOBER PEDY</t>
  </si>
  <si>
    <t>EVELYN DOWNS</t>
  </si>
  <si>
    <t>INGOMAR</t>
  </si>
  <si>
    <t>MABEL CREEK</t>
  </si>
  <si>
    <t>MCDOUALL PEAK</t>
  </si>
  <si>
    <t>MOUNT BARRY</t>
  </si>
  <si>
    <t>MOUNT CLARENCE STATION</t>
  </si>
  <si>
    <t>MOUNT WILLOUGHBY</t>
  </si>
  <si>
    <t>NILPINNA STATION</t>
  </si>
  <si>
    <t>WILLIAM CREEK</t>
  </si>
  <si>
    <t>WINTINNA</t>
  </si>
  <si>
    <t>MARLA</t>
  </si>
  <si>
    <t>MINTABIE</t>
  </si>
  <si>
    <t>WELBOURN HILL</t>
  </si>
  <si>
    <t>OLYMPIC DAM</t>
  </si>
  <si>
    <t>ROXBY DOWNS</t>
  </si>
  <si>
    <t>ROXBY DOWNS STATION</t>
  </si>
  <si>
    <t>ALPANA</t>
  </si>
  <si>
    <t>ANGORIGINA</t>
  </si>
  <si>
    <t>BELTANA</t>
  </si>
  <si>
    <t>BELTANA STATION</t>
  </si>
  <si>
    <t>BLINMAN</t>
  </si>
  <si>
    <t>EDIACARA</t>
  </si>
  <si>
    <t>GUM CREEK STATION</t>
  </si>
  <si>
    <t>MOOLOOLOO</t>
  </si>
  <si>
    <t>MOORILLAH</t>
  </si>
  <si>
    <t>MOTPENA</t>
  </si>
  <si>
    <t>MOUNT FALKLAND</t>
  </si>
  <si>
    <t>NARRINA</t>
  </si>
  <si>
    <t>NILPENA</t>
  </si>
  <si>
    <t>ORATUNGA STATION</t>
  </si>
  <si>
    <t>PARACHILNA</t>
  </si>
  <si>
    <t>PUTTAPA</t>
  </si>
  <si>
    <t>WARRAWEENA</t>
  </si>
  <si>
    <t>WIRREALPA</t>
  </si>
  <si>
    <t>BOLLARDS LAGOON</t>
  </si>
  <si>
    <t>CORDILLO DOWNS</t>
  </si>
  <si>
    <t>FARINA</t>
  </si>
  <si>
    <t>FARINA STATION</t>
  </si>
  <si>
    <t>GIDGEALPA</t>
  </si>
  <si>
    <t>INNAMINCKA</t>
  </si>
  <si>
    <t>LEIGH CREEK STATION</t>
  </si>
  <si>
    <t>LINDON</t>
  </si>
  <si>
    <t>MERTY MERTY</t>
  </si>
  <si>
    <t>MOOLAWATANA</t>
  </si>
  <si>
    <t>MOUNT FREELING</t>
  </si>
  <si>
    <t>MOUNT LYNDHURST</t>
  </si>
  <si>
    <t>MULGARIA</t>
  </si>
  <si>
    <t>MURNPEOWIE</t>
  </si>
  <si>
    <t>MYRTLE SPRINGS</t>
  </si>
  <si>
    <t>STRZELECKI DESERT</t>
  </si>
  <si>
    <t>WITCHELINA</t>
  </si>
  <si>
    <t>ANGEPENA</t>
  </si>
  <si>
    <t>ARKAROOLA</t>
  </si>
  <si>
    <t>BURR WELL</t>
  </si>
  <si>
    <t>COPLEY</t>
  </si>
  <si>
    <t>GAMMON RANGES</t>
  </si>
  <si>
    <t>MANNERS WELL</t>
  </si>
  <si>
    <t>MOUNT SERLE</t>
  </si>
  <si>
    <t>MULGA VIEW</t>
  </si>
  <si>
    <t>NEPABUNNA</t>
  </si>
  <si>
    <t>NORTH MOOLOOLOO</t>
  </si>
  <si>
    <t>PINDA SPRINGS</t>
  </si>
  <si>
    <t>UMBERATANA</t>
  </si>
  <si>
    <t>WERTALOONA</t>
  </si>
  <si>
    <t>WOOLTANA</t>
  </si>
  <si>
    <t>YANKANINNA</t>
  </si>
  <si>
    <t>ALTON DOWNS STATION</t>
  </si>
  <si>
    <t>CALLANNA</t>
  </si>
  <si>
    <t>CLAYTON STATION</t>
  </si>
  <si>
    <t>CLIFTON HILLS STATION</t>
  </si>
  <si>
    <t>COWARIE</t>
  </si>
  <si>
    <t>DULKANINNA</t>
  </si>
  <si>
    <t>ETADUNNA</t>
  </si>
  <si>
    <t>KALAMURINA</t>
  </si>
  <si>
    <t>LAKE EYRE</t>
  </si>
  <si>
    <t>MARREE</t>
  </si>
  <si>
    <t>MARREE STATION</t>
  </si>
  <si>
    <t>MULKA</t>
  </si>
  <si>
    <t>MULOORINA</t>
  </si>
  <si>
    <t>MUNDOWDNA</t>
  </si>
  <si>
    <t>MUNGERANIE</t>
  </si>
  <si>
    <t>PANDIE PANDIE</t>
  </si>
  <si>
    <t>CROWN POINT</t>
  </si>
  <si>
    <t>ERINGA</t>
  </si>
  <si>
    <t>MACUMBA</t>
  </si>
  <si>
    <t>MOUNT SARAH</t>
  </si>
  <si>
    <t>OODNADATTA</t>
  </si>
  <si>
    <t>SIMPSON DESERT</t>
  </si>
  <si>
    <t>TODMORDEN</t>
  </si>
  <si>
    <t>WITJIRA</t>
  </si>
  <si>
    <t>ADELAIDE AIRPORT</t>
  </si>
  <si>
    <t>EXPORT PARK</t>
  </si>
  <si>
    <t>CITY DELIVERY CENTRE</t>
  </si>
  <si>
    <t>PERTH</t>
  </si>
  <si>
    <t>PERTH GPO</t>
  </si>
  <si>
    <t>EAST PERTH</t>
  </si>
  <si>
    <t>WEST PERTH</t>
  </si>
  <si>
    <t>NORTH PERTH</t>
  </si>
  <si>
    <t>LEEDERVILLE</t>
  </si>
  <si>
    <t>WEST LEEDERVILLE</t>
  </si>
  <si>
    <t>DAGLISH</t>
  </si>
  <si>
    <t>SHENTON PARK</t>
  </si>
  <si>
    <t>SUBIACO</t>
  </si>
  <si>
    <t>SUBIACO EAST</t>
  </si>
  <si>
    <t>BROADWAY NEDLANDS</t>
  </si>
  <si>
    <t>CRAWLEY</t>
  </si>
  <si>
    <t>DALKEITH</t>
  </si>
  <si>
    <t>NEDLANDS</t>
  </si>
  <si>
    <t>NEDLANDS DC</t>
  </si>
  <si>
    <t>CLAREMONT</t>
  </si>
  <si>
    <t>CLAREMONT NORTH</t>
  </si>
  <si>
    <t>KARRAKATTA</t>
  </si>
  <si>
    <t>MOUNT CLAREMONT</t>
  </si>
  <si>
    <t>SWANBOURNE</t>
  </si>
  <si>
    <t>COTTESLOE</t>
  </si>
  <si>
    <t>PEPPERMINT GROVE</t>
  </si>
  <si>
    <t>FLOREAT</t>
  </si>
  <si>
    <t>FLOREAT FORUM</t>
  </si>
  <si>
    <t>JOLIMONT</t>
  </si>
  <si>
    <t>WEMBLEY</t>
  </si>
  <si>
    <t>CITY BEACH</t>
  </si>
  <si>
    <t>GLENDALOUGH</t>
  </si>
  <si>
    <t>MOUNT HAWTHORN</t>
  </si>
  <si>
    <t>HERDSMAN</t>
  </si>
  <si>
    <t>OSBORNE PARK DC</t>
  </si>
  <si>
    <t>CHURCHLANDS</t>
  </si>
  <si>
    <t>DOUBLEVIEW</t>
  </si>
  <si>
    <t>GWELUP</t>
  </si>
  <si>
    <t>GWELUP DC</t>
  </si>
  <si>
    <t>INNALOO</t>
  </si>
  <si>
    <t>KARRINYUP</t>
  </si>
  <si>
    <t>WEMBLEY DOWNS</t>
  </si>
  <si>
    <t>CARINE</t>
  </si>
  <si>
    <t>MARMION</t>
  </si>
  <si>
    <t>WATERMANS BAY</t>
  </si>
  <si>
    <t>BALCATTA</t>
  </si>
  <si>
    <t>HAMERSLEY</t>
  </si>
  <si>
    <t>DUNCRAIG</t>
  </si>
  <si>
    <t>HILLARYS</t>
  </si>
  <si>
    <t>KALLAROO</t>
  </si>
  <si>
    <t>PADBURY</t>
  </si>
  <si>
    <t>KINGSLEY</t>
  </si>
  <si>
    <t>BELDON</t>
  </si>
  <si>
    <t>CONNOLLY</t>
  </si>
  <si>
    <t>EDGEWATER</t>
  </si>
  <si>
    <t>HEATHRIDGE</t>
  </si>
  <si>
    <t>JOONDALUP</t>
  </si>
  <si>
    <t>JOONDALUP DC</t>
  </si>
  <si>
    <t>MULLALOO</t>
  </si>
  <si>
    <t>OCEAN REEF</t>
  </si>
  <si>
    <t>BURNS BEACH</t>
  </si>
  <si>
    <t>CURRAMBINE</t>
  </si>
  <si>
    <t>KINROSS</t>
  </si>
  <si>
    <t>TRIGG</t>
  </si>
  <si>
    <t>CLARKSON</t>
  </si>
  <si>
    <t>QUINNS ROCKS</t>
  </si>
  <si>
    <t>TAMALA PARK</t>
  </si>
  <si>
    <t>BANKSIA GROVE</t>
  </si>
  <si>
    <t>NEERABUP</t>
  </si>
  <si>
    <t>NOWERGUP</t>
  </si>
  <si>
    <t>CARABOODA</t>
  </si>
  <si>
    <t>YANCHEP</t>
  </si>
  <si>
    <t>TWO ROCKS</t>
  </si>
  <si>
    <t>ALKIMOS</t>
  </si>
  <si>
    <t>CARABAN</t>
  </si>
  <si>
    <t>GABBADAH</t>
  </si>
  <si>
    <t>GUILDERTON</t>
  </si>
  <si>
    <t>WILBINGA</t>
  </si>
  <si>
    <t>SEABIRD</t>
  </si>
  <si>
    <t>BRETON BAY</t>
  </si>
  <si>
    <t>LEDGE POINT</t>
  </si>
  <si>
    <t>KARAKIN</t>
  </si>
  <si>
    <t>LANCELIN</t>
  </si>
  <si>
    <t>NILGEN</t>
  </si>
  <si>
    <t>COOLBINIA</t>
  </si>
  <si>
    <t>MENORA</t>
  </si>
  <si>
    <t>MOUNT LAWLEY</t>
  </si>
  <si>
    <t>BEDFORD</t>
  </si>
  <si>
    <t>BASSENDEAN DC</t>
  </si>
  <si>
    <t>EDEN HILL</t>
  </si>
  <si>
    <t>KIARA</t>
  </si>
  <si>
    <t>LOCKRIDGE</t>
  </si>
  <si>
    <t>BRABHAM</t>
  </si>
  <si>
    <t>BUSHMEAD</t>
  </si>
  <si>
    <t>CAVERSHAM</t>
  </si>
  <si>
    <t>DAYTON</t>
  </si>
  <si>
    <t>HAZELMERE</t>
  </si>
  <si>
    <t>HENLEY BROOK</t>
  </si>
  <si>
    <t>SOUTH GUILDFORD</t>
  </si>
  <si>
    <t>WEST SWAN</t>
  </si>
  <si>
    <t>BASKERVILLE</t>
  </si>
  <si>
    <t>BOYA</t>
  </si>
  <si>
    <t>HELENA VALLEY</t>
  </si>
  <si>
    <t>JANE BROOK</t>
  </si>
  <si>
    <t>KOONGAMIA</t>
  </si>
  <si>
    <t>MIDDLE SWAN</t>
  </si>
  <si>
    <t>MIDLAND</t>
  </si>
  <si>
    <t>MIDVALE</t>
  </si>
  <si>
    <t>MILLENDON</t>
  </si>
  <si>
    <t>STRATTON</t>
  </si>
  <si>
    <t>SWAN VIEW</t>
  </si>
  <si>
    <t>VIVEASH</t>
  </si>
  <si>
    <t>WOODBRIDGE</t>
  </si>
  <si>
    <t>HIGH WYCOMBE</t>
  </si>
  <si>
    <t>MAIDA VALE</t>
  </si>
  <si>
    <t>FORRESTFIELD</t>
  </si>
  <si>
    <t>DIANELLA</t>
  </si>
  <si>
    <t>DOG SWAMP</t>
  </si>
  <si>
    <t>JOONDANNA</t>
  </si>
  <si>
    <t>TUART HILL</t>
  </si>
  <si>
    <t>YOKINE</t>
  </si>
  <si>
    <t>YOKINE SOUTH</t>
  </si>
  <si>
    <t>BALGA</t>
  </si>
  <si>
    <t>NOLLAMARA</t>
  </si>
  <si>
    <t>WESTMINSTER</t>
  </si>
  <si>
    <t>EMBLETON</t>
  </si>
  <si>
    <t>MORLEY</t>
  </si>
  <si>
    <t>NORANDA</t>
  </si>
  <si>
    <t>BEECHBORO</t>
  </si>
  <si>
    <t>BENNETT SPRINGS</t>
  </si>
  <si>
    <t>ALEXANDER HEIGHTS</t>
  </si>
  <si>
    <t>GIRRAWHEEN</t>
  </si>
  <si>
    <t>KOONDOOLA</t>
  </si>
  <si>
    <t>MARANGAROO</t>
  </si>
  <si>
    <t>DARCH</t>
  </si>
  <si>
    <t>GNANGARA</t>
  </si>
  <si>
    <t>HOCKING</t>
  </si>
  <si>
    <t>JANDABUP</t>
  </si>
  <si>
    <t>KINGSWAY</t>
  </si>
  <si>
    <t>LANDSDALE</t>
  </si>
  <si>
    <t>LEXIA</t>
  </si>
  <si>
    <t>MADELEY</t>
  </si>
  <si>
    <t>MARIGINIUP</t>
  </si>
  <si>
    <t>MELALEUCA</t>
  </si>
  <si>
    <t>PEARSALL</t>
  </si>
  <si>
    <t>PINJAR</t>
  </si>
  <si>
    <t>SINAGRA</t>
  </si>
  <si>
    <t>TAPPING</t>
  </si>
  <si>
    <t>WANGARA</t>
  </si>
  <si>
    <t>WANGARA DC</t>
  </si>
  <si>
    <t>WANNEROO</t>
  </si>
  <si>
    <t>BALLAJURA</t>
  </si>
  <si>
    <t>CULLACABARDEE</t>
  </si>
  <si>
    <t>WHITEMAN</t>
  </si>
  <si>
    <t>AVELEY</t>
  </si>
  <si>
    <t>BELHUS</t>
  </si>
  <si>
    <t>BRIGADOON</t>
  </si>
  <si>
    <t>ELLENBROOK</t>
  </si>
  <si>
    <t>ELLENBROOK EAST</t>
  </si>
  <si>
    <t>THE VINES</t>
  </si>
  <si>
    <t>UPPER SWAN</t>
  </si>
  <si>
    <t>GLEN FORREST</t>
  </si>
  <si>
    <t>HOVEA</t>
  </si>
  <si>
    <t>MAHOGANY CREEK</t>
  </si>
  <si>
    <t>MUNDARING</t>
  </si>
  <si>
    <t>MUNDARING DC</t>
  </si>
  <si>
    <t>MUNDARING WEIR</t>
  </si>
  <si>
    <t>SAWYERS VALLEY</t>
  </si>
  <si>
    <t>BICKLEY</t>
  </si>
  <si>
    <t>CARMEL</t>
  </si>
  <si>
    <t>GOOSEBERRY HILL</t>
  </si>
  <si>
    <t>HACKETTS GULLY</t>
  </si>
  <si>
    <t>KALAMUNDA</t>
  </si>
  <si>
    <t>LESMURDIE</t>
  </si>
  <si>
    <t>PAULLS VALLEY</t>
  </si>
  <si>
    <t>PICKERING BROOK</t>
  </si>
  <si>
    <t>PIESSE BROOK</t>
  </si>
  <si>
    <t>WALLISTON</t>
  </si>
  <si>
    <t>WALLISTON DC</t>
  </si>
  <si>
    <t>PARKERVILLE</t>
  </si>
  <si>
    <t>STONEVILLE</t>
  </si>
  <si>
    <t>BAILUP</t>
  </si>
  <si>
    <t>MOUNT HELENA</t>
  </si>
  <si>
    <t>GIDGEGANNUP</t>
  </si>
  <si>
    <t>MORANGUP</t>
  </si>
  <si>
    <t>AVON VALLEY NATIONAL PARK</t>
  </si>
  <si>
    <t>BULLSBROOK</t>
  </si>
  <si>
    <t>CHITTERING</t>
  </si>
  <si>
    <t>LOWER CHITTERING</t>
  </si>
  <si>
    <t>WALYUNGA NATIONAL PARK</t>
  </si>
  <si>
    <t>MALAGA</t>
  </si>
  <si>
    <t>BURSWOOD</t>
  </si>
  <si>
    <t>LATHLAIN</t>
  </si>
  <si>
    <t>VICTORIA PARK</t>
  </si>
  <si>
    <t>CARLISLE</t>
  </si>
  <si>
    <t>CARLISLE NORTH</t>
  </si>
  <si>
    <t>CARLISLE SOUTH</t>
  </si>
  <si>
    <t>EAST VICTORIA PARK</t>
  </si>
  <si>
    <t>BENTLEY DC</t>
  </si>
  <si>
    <t>BENTLEY SOUTH</t>
  </si>
  <si>
    <t>RIVERVALE</t>
  </si>
  <si>
    <t>CLOVERDALE</t>
  </si>
  <si>
    <t>KEWDALE</t>
  </si>
  <si>
    <t>PERTH AIRPORT</t>
  </si>
  <si>
    <t>WELSHPOOL DC</t>
  </si>
  <si>
    <t>BECKENHAM</t>
  </si>
  <si>
    <t>CANNINGTON</t>
  </si>
  <si>
    <t>EAST CANNINGTON</t>
  </si>
  <si>
    <t>KENWICK</t>
  </si>
  <si>
    <t>WILSON</t>
  </si>
  <si>
    <t>THORNLIE</t>
  </si>
  <si>
    <t>MADDINGTON</t>
  </si>
  <si>
    <t>GOSNELLS</t>
  </si>
  <si>
    <t>MARTIN</t>
  </si>
  <si>
    <t>SOUTHERN RIVER</t>
  </si>
  <si>
    <t>ASHENDON</t>
  </si>
  <si>
    <t>CAMILLO</t>
  </si>
  <si>
    <t>CANNING MILLS</t>
  </si>
  <si>
    <t>CHAMPION LAKES</t>
  </si>
  <si>
    <t>KARRAGULLEN</t>
  </si>
  <si>
    <t>KELMSCOTT</t>
  </si>
  <si>
    <t>KELMSCOTT DC</t>
  </si>
  <si>
    <t>LESLEY</t>
  </si>
  <si>
    <t>ROLEYSTONE</t>
  </si>
  <si>
    <t>WESTFIELD</t>
  </si>
  <si>
    <t>BEDFORDALE</t>
  </si>
  <si>
    <t>FORRESTDALE</t>
  </si>
  <si>
    <t>HARRISDALE</t>
  </si>
  <si>
    <t>HAYNES</t>
  </si>
  <si>
    <t>HILBERT</t>
  </si>
  <si>
    <t>MOUNT NASURA</t>
  </si>
  <si>
    <t>MOUNT RICHON</t>
  </si>
  <si>
    <t>PIARA WATERS</t>
  </si>
  <si>
    <t>SEVILLE GROVE</t>
  </si>
  <si>
    <t>WUNGONG</t>
  </si>
  <si>
    <t>OAKFORD</t>
  </si>
  <si>
    <t>OLDBURY</t>
  </si>
  <si>
    <t>BYFORD</t>
  </si>
  <si>
    <t>CARDUP</t>
  </si>
  <si>
    <t>DARLING DOWNS</t>
  </si>
  <si>
    <t>KARRAKUP</t>
  </si>
  <si>
    <t>MUNDIJONG</t>
  </si>
  <si>
    <t>WHITBY</t>
  </si>
  <si>
    <t>JARRAHDALE</t>
  </si>
  <si>
    <t>MARDELLA</t>
  </si>
  <si>
    <t>KEYSBROOK</t>
  </si>
  <si>
    <t>LANGFORD</t>
  </si>
  <si>
    <t>ROSSMOYNE</t>
  </si>
  <si>
    <t>LEEMING</t>
  </si>
  <si>
    <t>BATEMAN</t>
  </si>
  <si>
    <t>MURDOCH</t>
  </si>
  <si>
    <t>WINTHROP</t>
  </si>
  <si>
    <t>SOUTH PERTH</t>
  </si>
  <si>
    <t>SOUTH PERTH ANGELO ST</t>
  </si>
  <si>
    <t>KARAWARA</t>
  </si>
  <si>
    <t>MANNING</t>
  </si>
  <si>
    <t>SALTER POINT</t>
  </si>
  <si>
    <t>APPLECROSS</t>
  </si>
  <si>
    <t>APPLECROSS NORTH</t>
  </si>
  <si>
    <t>ARDROSS</t>
  </si>
  <si>
    <t>CANNING BRIDGE APPLECROSS</t>
  </si>
  <si>
    <t>ALFRED COVE</t>
  </si>
  <si>
    <t>BOORAGOON</t>
  </si>
  <si>
    <t>MYAREE</t>
  </si>
  <si>
    <t>CANNING VALE</t>
  </si>
  <si>
    <t>CANNING VALE DC</t>
  </si>
  <si>
    <t>CANNING VALE SOUTH</t>
  </si>
  <si>
    <t>WILLETTON</t>
  </si>
  <si>
    <t>ATTADALE</t>
  </si>
  <si>
    <t>WILLAGEE</t>
  </si>
  <si>
    <t>WILLAGEE CENTRAL</t>
  </si>
  <si>
    <t>BICTON</t>
  </si>
  <si>
    <t>PALMYRA DC</t>
  </si>
  <si>
    <t>EAST FREMANTLE</t>
  </si>
  <si>
    <t>NORTH FREMANTLE</t>
  </si>
  <si>
    <t>FREMANTLE</t>
  </si>
  <si>
    <t>ROTTNEST ISLAND</t>
  </si>
  <si>
    <t>SOUTH FREMANTLE</t>
  </si>
  <si>
    <t>WHITE GUM VALLEY</t>
  </si>
  <si>
    <t>BIBRA LAKE</t>
  </si>
  <si>
    <t>BIBRA LAKE DC</t>
  </si>
  <si>
    <t>COOLBELLUP</t>
  </si>
  <si>
    <t>HAMILTON HILL</t>
  </si>
  <si>
    <t>KARDINYA</t>
  </si>
  <si>
    <t>NORTH COOGEE</t>
  </si>
  <si>
    <t>NORTH LAKE</t>
  </si>
  <si>
    <t>SAMSON</t>
  </si>
  <si>
    <t>SPEARWOOD</t>
  </si>
  <si>
    <t>ATWELL</t>
  </si>
  <si>
    <t>AUBIN GROVE</t>
  </si>
  <si>
    <t>BANJUP</t>
  </si>
  <si>
    <t>BEELIAR</t>
  </si>
  <si>
    <t>COCKBURN CENTRAL</t>
  </si>
  <si>
    <t>HAMMOND PARK</t>
  </si>
  <si>
    <t>JANDAKOT</t>
  </si>
  <si>
    <t>SOUTH LAKE</t>
  </si>
  <si>
    <t>SUCCESS</t>
  </si>
  <si>
    <t>TREEBY</t>
  </si>
  <si>
    <t>YANGEBUP</t>
  </si>
  <si>
    <t>NAVAL BASE</t>
  </si>
  <si>
    <t>HENDERSON</t>
  </si>
  <si>
    <t>LAKE COOGEE</t>
  </si>
  <si>
    <t>MUNSTER</t>
  </si>
  <si>
    <t>WATTLEUP</t>
  </si>
  <si>
    <t>ANKETELL</t>
  </si>
  <si>
    <t>BERTRAM</t>
  </si>
  <si>
    <t>CALISTA</t>
  </si>
  <si>
    <t>KWINANA BEACH</t>
  </si>
  <si>
    <t>KWINANA TOWN CENTRE</t>
  </si>
  <si>
    <t>MANDOGALUP</t>
  </si>
  <si>
    <t>MEDINA</t>
  </si>
  <si>
    <t>ORELIA</t>
  </si>
  <si>
    <t>PARMELIA</t>
  </si>
  <si>
    <t>POSTANS</t>
  </si>
  <si>
    <t>THE SPECTACLES</t>
  </si>
  <si>
    <t>WANDI</t>
  </si>
  <si>
    <t>COOLOONGUP</t>
  </si>
  <si>
    <t>EAST ROCKINGHAM</t>
  </si>
  <si>
    <t>HILLMAN</t>
  </si>
  <si>
    <t>PERON</t>
  </si>
  <si>
    <t>ROCKINGHAM BEACH</t>
  </si>
  <si>
    <t>ROCKINGHAM DC</t>
  </si>
  <si>
    <t>SAFETY BAY</t>
  </si>
  <si>
    <t>WAIKIKI</t>
  </si>
  <si>
    <t>WARNBRO</t>
  </si>
  <si>
    <t>LEDA</t>
  </si>
  <si>
    <t>WELLARD</t>
  </si>
  <si>
    <t>BALDIVIS</t>
  </si>
  <si>
    <t>PORT KENNEDY</t>
  </si>
  <si>
    <t>SECRET HARBOUR</t>
  </si>
  <si>
    <t>GOLDEN BAY</t>
  </si>
  <si>
    <t>KARNUP</t>
  </si>
  <si>
    <t>STAKE HILL</t>
  </si>
  <si>
    <t>KERALUP</t>
  </si>
  <si>
    <t>MYARA</t>
  </si>
  <si>
    <t>NAMBEELUP</t>
  </si>
  <si>
    <t>NORTH DANDALUP</t>
  </si>
  <si>
    <t>SOLUS</t>
  </si>
  <si>
    <t>WHITTAKER</t>
  </si>
  <si>
    <t>BLYTHEWOOD</t>
  </si>
  <si>
    <t>FAIRBRIDGE</t>
  </si>
  <si>
    <t>MEELON</t>
  </si>
  <si>
    <t>NORTH YUNDERUP</t>
  </si>
  <si>
    <t>OAKLEY</t>
  </si>
  <si>
    <t>PINJARRA</t>
  </si>
  <si>
    <t>POINT GREY</t>
  </si>
  <si>
    <t>SOUTH YUNDERUP</t>
  </si>
  <si>
    <t>WEST PINJARRA</t>
  </si>
  <si>
    <t>BARRAGUP</t>
  </si>
  <si>
    <t>FURNISSDALE</t>
  </si>
  <si>
    <t>BOUVARD</t>
  </si>
  <si>
    <t>COODANUP</t>
  </si>
  <si>
    <t>DAWESVILLE</t>
  </si>
  <si>
    <t>FALCON</t>
  </si>
  <si>
    <t>GREENFIELDS</t>
  </si>
  <si>
    <t>HALLS HEAD</t>
  </si>
  <si>
    <t>HERRON</t>
  </si>
  <si>
    <t>MADORA BAY</t>
  </si>
  <si>
    <t>MANDURAH</t>
  </si>
  <si>
    <t>MANDURAH DC</t>
  </si>
  <si>
    <t>MANDURAH EAST</t>
  </si>
  <si>
    <t>MANDURAH NORTH</t>
  </si>
  <si>
    <t>MEADOW SPRINGS</t>
  </si>
  <si>
    <t>WANNANUP</t>
  </si>
  <si>
    <t>BANKSIADALE</t>
  </si>
  <si>
    <t>DWELLINGUP</t>
  </si>
  <si>
    <t>ETMILYN</t>
  </si>
  <si>
    <t>HOLYOAKE</t>
  </si>
  <si>
    <t>INGLEHOPE</t>
  </si>
  <si>
    <t>MARRINUP</t>
  </si>
  <si>
    <t>BIRCHMONT</t>
  </si>
  <si>
    <t>COOLUP</t>
  </si>
  <si>
    <t>WEST COOLUP</t>
  </si>
  <si>
    <t>HAMEL</t>
  </si>
  <si>
    <t>LAKE CLIFTON</t>
  </si>
  <si>
    <t>NANGA BROOK</t>
  </si>
  <si>
    <t>PRESTON BEACH</t>
  </si>
  <si>
    <t>WAGERUP</t>
  </si>
  <si>
    <t>WAROONA</t>
  </si>
  <si>
    <t>YARLOOP</t>
  </si>
  <si>
    <t>COOKERNUP</t>
  </si>
  <si>
    <t>HARVEY</t>
  </si>
  <si>
    <t>HOFFMAN</t>
  </si>
  <si>
    <t>MYALUP</t>
  </si>
  <si>
    <t>UDUC</t>
  </si>
  <si>
    <t>WARAWARRUP</t>
  </si>
  <si>
    <t>WOKALUP</t>
  </si>
  <si>
    <t>BENGER</t>
  </si>
  <si>
    <t>BEELA</t>
  </si>
  <si>
    <t>ALLANSON</t>
  </si>
  <si>
    <t>BOWELLING</t>
  </si>
  <si>
    <t>COLLIE BURN</t>
  </si>
  <si>
    <t>HARRIS RIVER</t>
  </si>
  <si>
    <t>LYALLS MILL</t>
  </si>
  <si>
    <t>MCALINDEN</t>
  </si>
  <si>
    <t>MUJA</t>
  </si>
  <si>
    <t>MUMBALLUP</t>
  </si>
  <si>
    <t>MUNGALUP</t>
  </si>
  <si>
    <t>NOGGERUP</t>
  </si>
  <si>
    <t>PRESTON SETTLEMENT</t>
  </si>
  <si>
    <t>SHOTTS</t>
  </si>
  <si>
    <t>WORSLEY</t>
  </si>
  <si>
    <t>YOURDAMUNG LAKE</t>
  </si>
  <si>
    <t>ROELANDS</t>
  </si>
  <si>
    <t>BUREKUP</t>
  </si>
  <si>
    <t>PICTON EAST</t>
  </si>
  <si>
    <t>CAREY PARK</t>
  </si>
  <si>
    <t>COLLEGE GROVE</t>
  </si>
  <si>
    <t>DALYELLUP</t>
  </si>
  <si>
    <t>EAST BUNBURY</t>
  </si>
  <si>
    <t>GELORUP</t>
  </si>
  <si>
    <t>SOUTH BUNBURY</t>
  </si>
  <si>
    <t>USHER</t>
  </si>
  <si>
    <t>WITHERS</t>
  </si>
  <si>
    <t>MILLBRIDGE</t>
  </si>
  <si>
    <t>AUSTRALIND</t>
  </si>
  <si>
    <t>BINNINGUP</t>
  </si>
  <si>
    <t>LESCHENAULT</t>
  </si>
  <si>
    <t>PARKFIELD</t>
  </si>
  <si>
    <t>CROOKED BROOK</t>
  </si>
  <si>
    <t>DARDANUP</t>
  </si>
  <si>
    <t>DARDANUP WEST</t>
  </si>
  <si>
    <t>WELLINGTON FOREST</t>
  </si>
  <si>
    <t>WELLINGTON MILL</t>
  </si>
  <si>
    <t>BOYANUP</t>
  </si>
  <si>
    <t>GWINDINUP</t>
  </si>
  <si>
    <t>NORTH BOYANUP</t>
  </si>
  <si>
    <t>STRATHAM</t>
  </si>
  <si>
    <t>THE PLAINS</t>
  </si>
  <si>
    <t>BEELERUP</t>
  </si>
  <si>
    <t>BROOKHAMPTON</t>
  </si>
  <si>
    <t>CHARLEY CREEK</t>
  </si>
  <si>
    <t>GLEN MERVYN</t>
  </si>
  <si>
    <t>PAYNEDALE</t>
  </si>
  <si>
    <t>QUEENWOOD</t>
  </si>
  <si>
    <t>THOMSON BROOK</t>
  </si>
  <si>
    <t>UPPER CAPEL</t>
  </si>
  <si>
    <t>YABBERUP</t>
  </si>
  <si>
    <t>LOWDEN</t>
  </si>
  <si>
    <t>WILGA</t>
  </si>
  <si>
    <t>WILGA WEST</t>
  </si>
  <si>
    <t>BOYUP BROOK</t>
  </si>
  <si>
    <t>CHOWERUP</t>
  </si>
  <si>
    <t>DINNINUP</t>
  </si>
  <si>
    <t>KULIKUP</t>
  </si>
  <si>
    <t>MAYANUP</t>
  </si>
  <si>
    <t>SCOTTS BROOK</t>
  </si>
  <si>
    <t>TONEBRIDGE</t>
  </si>
  <si>
    <t>TRIGWELL</t>
  </si>
  <si>
    <t>BRAZIER</t>
  </si>
  <si>
    <t>KIRUP</t>
  </si>
  <si>
    <t>MULLALYUP</t>
  </si>
  <si>
    <t>BALINGUP</t>
  </si>
  <si>
    <t>GRIMWADE</t>
  </si>
  <si>
    <t>GREENBUSHES</t>
  </si>
  <si>
    <t>NORTH GREENBUSHES</t>
  </si>
  <si>
    <t>BENJINUP</t>
  </si>
  <si>
    <t>BRIDGETOWN</t>
  </si>
  <si>
    <t>CATTERICK</t>
  </si>
  <si>
    <t>HESTER</t>
  </si>
  <si>
    <t>HESTER BROOK</t>
  </si>
  <si>
    <t>KANGAROO GULLY</t>
  </si>
  <si>
    <t>WINNEJUP</t>
  </si>
  <si>
    <t>GLENLYNN</t>
  </si>
  <si>
    <t>MARANUP</t>
  </si>
  <si>
    <t>WANDILLUP</t>
  </si>
  <si>
    <t>YORNUP</t>
  </si>
  <si>
    <t>BALBARRUP</t>
  </si>
  <si>
    <t>CROWEA</t>
  </si>
  <si>
    <t>DEANMILL</t>
  </si>
  <si>
    <t>DIAMOND TREE</t>
  </si>
  <si>
    <t>DINGUP</t>
  </si>
  <si>
    <t>DIXVALE</t>
  </si>
  <si>
    <t>DONNELLY RIVER</t>
  </si>
  <si>
    <t>GLENORAN</t>
  </si>
  <si>
    <t>JARDEE</t>
  </si>
  <si>
    <t>LAKE MUIR</t>
  </si>
  <si>
    <t>LINFARNE</t>
  </si>
  <si>
    <t>MANJIMUP</t>
  </si>
  <si>
    <t>MIDDLESEX</t>
  </si>
  <si>
    <t>MORDALUP</t>
  </si>
  <si>
    <t>NYAMUP</t>
  </si>
  <si>
    <t>PALGARUP</t>
  </si>
  <si>
    <t>PERUP</t>
  </si>
  <si>
    <t>QUINNINUP</t>
  </si>
  <si>
    <t>RINGBARK</t>
  </si>
  <si>
    <t>SHANNON RIVER MILL</t>
  </si>
  <si>
    <t>SMITH BROOK</t>
  </si>
  <si>
    <t>UPPER WARREN</t>
  </si>
  <si>
    <t>WILGARRUP</t>
  </si>
  <si>
    <t>YANMAH</t>
  </si>
  <si>
    <t>BEEDELUP</t>
  </si>
  <si>
    <t>BIDDELIA</t>
  </si>
  <si>
    <t>CALLCUP</t>
  </si>
  <si>
    <t>CHANNYBEARUP</t>
  </si>
  <si>
    <t>COLLINS</t>
  </si>
  <si>
    <t>COLLINS SIDING</t>
  </si>
  <si>
    <t>EASTBROOK</t>
  </si>
  <si>
    <t>LAKE JASPER</t>
  </si>
  <si>
    <t>PEERABEELUP</t>
  </si>
  <si>
    <t>PEMBERTON</t>
  </si>
  <si>
    <t>YEAGARUP</t>
  </si>
  <si>
    <t>BOORARA BROOK</t>
  </si>
  <si>
    <t>MEERUP</t>
  </si>
  <si>
    <t>NORTHCLIFFE</t>
  </si>
  <si>
    <t>SHANNON</t>
  </si>
  <si>
    <t>WINDY HARBOUR</t>
  </si>
  <si>
    <t>CAPEL</t>
  </si>
  <si>
    <t>CAPEL RIVER</t>
  </si>
  <si>
    <t>PEPPERMINT GROVE BEACH</t>
  </si>
  <si>
    <t>STIRLING ESTATE</t>
  </si>
  <si>
    <t>BARRABUP</t>
  </si>
  <si>
    <t>CARLOTTA</t>
  </si>
  <si>
    <t>CUNDINUP</t>
  </si>
  <si>
    <t>DARRADUP</t>
  </si>
  <si>
    <t>EAST NANNUP</t>
  </si>
  <si>
    <t>JALBARRAGUP</t>
  </si>
  <si>
    <t>JARRAHWOOD</t>
  </si>
  <si>
    <t>NANNUP</t>
  </si>
  <si>
    <t>SCOTT RIVER EAST</t>
  </si>
  <si>
    <t>YOGANUP</t>
  </si>
  <si>
    <t>ABBA RIVER</t>
  </si>
  <si>
    <t>ABBEY</t>
  </si>
  <si>
    <t>ACTON PARK</t>
  </si>
  <si>
    <t>AMBERGATE</t>
  </si>
  <si>
    <t>ANNIEBROOK</t>
  </si>
  <si>
    <t>BOALLIA</t>
  </si>
  <si>
    <t>BOVELL</t>
  </si>
  <si>
    <t>BUSSELTON</t>
  </si>
  <si>
    <t>CARBUNUP RIVER</t>
  </si>
  <si>
    <t>CHAPMAN HILL</t>
  </si>
  <si>
    <t>GEOGRAPHE</t>
  </si>
  <si>
    <t>HITHERGREEN</t>
  </si>
  <si>
    <t>JINDONG</t>
  </si>
  <si>
    <t>KALGUP</t>
  </si>
  <si>
    <t>KALOORUP</t>
  </si>
  <si>
    <t>KEALY</t>
  </si>
  <si>
    <t>LUDLOW</t>
  </si>
  <si>
    <t>MARYBROOK</t>
  </si>
  <si>
    <t>METRICUP</t>
  </si>
  <si>
    <t>NORTH JINDONG</t>
  </si>
  <si>
    <t>REINSCOURT</t>
  </si>
  <si>
    <t>RUABON</t>
  </si>
  <si>
    <t>SABINA RIVER</t>
  </si>
  <si>
    <t>SIESTA PARK</t>
  </si>
  <si>
    <t>TUTUNUP</t>
  </si>
  <si>
    <t>VASSE</t>
  </si>
  <si>
    <t>WALSALL</t>
  </si>
  <si>
    <t>WEST BUSSELTON</t>
  </si>
  <si>
    <t>WILYABRUP</t>
  </si>
  <si>
    <t>WONNERUP</t>
  </si>
  <si>
    <t>YALYALUP</t>
  </si>
  <si>
    <t>YELVERTON</t>
  </si>
  <si>
    <t>YOONGARILLUP</t>
  </si>
  <si>
    <t>DUNSBOROUGH</t>
  </si>
  <si>
    <t>EAGLE BAY</t>
  </si>
  <si>
    <t>NATURALISTE</t>
  </si>
  <si>
    <t>QUEDJINUP</t>
  </si>
  <si>
    <t>QUINDALUP</t>
  </si>
  <si>
    <t>YALLINGUP</t>
  </si>
  <si>
    <t>YALLINGUP SIDING</t>
  </si>
  <si>
    <t>BAUDIN</t>
  </si>
  <si>
    <t>COWARAMUP</t>
  </si>
  <si>
    <t>GRACETOWN</t>
  </si>
  <si>
    <t>TREETON</t>
  </si>
  <si>
    <t>BRAMLEY</t>
  </si>
  <si>
    <t>GNARABUP</t>
  </si>
  <si>
    <t>OSMINGTON</t>
  </si>
  <si>
    <t>PREVELLY</t>
  </si>
  <si>
    <t>ROSA BROOK</t>
  </si>
  <si>
    <t>ROSA GLEN</t>
  </si>
  <si>
    <t>SCHROEDER</t>
  </si>
  <si>
    <t>YEBBLE</t>
  </si>
  <si>
    <t>BORANUP</t>
  </si>
  <si>
    <t>WITCHCLIFFE</t>
  </si>
  <si>
    <t>ALEXANDRA BRIDGE</t>
  </si>
  <si>
    <t>COURTENAY</t>
  </si>
  <si>
    <t>HAMELIN BAY</t>
  </si>
  <si>
    <t>KARRIDALE</t>
  </si>
  <si>
    <t>NILLUP</t>
  </si>
  <si>
    <t>SCOTT RIVER</t>
  </si>
  <si>
    <t>WARNER GLEN</t>
  </si>
  <si>
    <t>AUGUSTA</t>
  </si>
  <si>
    <t>EAST AUGUSTA</t>
  </si>
  <si>
    <t>KUDARDUP</t>
  </si>
  <si>
    <t>LEEUWIN</t>
  </si>
  <si>
    <t>MOLLOY ISLAND</t>
  </si>
  <si>
    <t>BADGIN</t>
  </si>
  <si>
    <t>BALLADONG</t>
  </si>
  <si>
    <t>BURGES</t>
  </si>
  <si>
    <t>CALJIE</t>
  </si>
  <si>
    <t>COLD HARBOUR</t>
  </si>
  <si>
    <t>DALIAK</t>
  </si>
  <si>
    <t>FLINT</t>
  </si>
  <si>
    <t>GILGERING</t>
  </si>
  <si>
    <t>GWAMBYGINE</t>
  </si>
  <si>
    <t>INKPEN</t>
  </si>
  <si>
    <t>KAURING</t>
  </si>
  <si>
    <t>MALEBELLING</t>
  </si>
  <si>
    <t>MOUNT HARDEY</t>
  </si>
  <si>
    <t>NARRALOGGAN</t>
  </si>
  <si>
    <t>QUELLINGTON</t>
  </si>
  <si>
    <t>SAINT RONANS</t>
  </si>
  <si>
    <t>ST RONANS</t>
  </si>
  <si>
    <t>TALBOT WEST</t>
  </si>
  <si>
    <t>YORK</t>
  </si>
  <si>
    <t>BALLY BALLY</t>
  </si>
  <si>
    <t>DALE</t>
  </si>
  <si>
    <t>EAST BEVERLEY</t>
  </si>
  <si>
    <t>KOKEBY</t>
  </si>
  <si>
    <t>MORBINNING</t>
  </si>
  <si>
    <t>ALDERSYDE</t>
  </si>
  <si>
    <t>BROOKTON</t>
  </si>
  <si>
    <t>BULYEE</t>
  </si>
  <si>
    <t>JELCOBINE</t>
  </si>
  <si>
    <t>KWEDA</t>
  </si>
  <si>
    <t>CODJATOTINE</t>
  </si>
  <si>
    <t>DWARDA</t>
  </si>
  <si>
    <t>EAST PINGELLY</t>
  </si>
  <si>
    <t>PINGELLY</t>
  </si>
  <si>
    <t>PUMPHREYS BRIDGE</t>
  </si>
  <si>
    <t>SPRINGS</t>
  </si>
  <si>
    <t>WANDERING</t>
  </si>
  <si>
    <t>WEST PINGELLY</t>
  </si>
  <si>
    <t>EAST POPANYINNING</t>
  </si>
  <si>
    <t>POPANYINNING</t>
  </si>
  <si>
    <t>STRATHERNE</t>
  </si>
  <si>
    <t>WEST POPANYINNING</t>
  </si>
  <si>
    <t>COMMODINE</t>
  </si>
  <si>
    <t>CONTINE</t>
  </si>
  <si>
    <t>CUBALLING</t>
  </si>
  <si>
    <t>DRYANDRA</t>
  </si>
  <si>
    <t>LOL GRAY</t>
  </si>
  <si>
    <t>TOWNSENDALE</t>
  </si>
  <si>
    <t>WARDERING</t>
  </si>
  <si>
    <t>YORNANING</t>
  </si>
  <si>
    <t>BOUNDAIN</t>
  </si>
  <si>
    <t>DUMBERNING</t>
  </si>
  <si>
    <t>MINIGIN</t>
  </si>
  <si>
    <t>NARROGIN</t>
  </si>
  <si>
    <t>NARROGIN VALLEY</t>
  </si>
  <si>
    <t>NOMANS LAKE</t>
  </si>
  <si>
    <t>TOOLIBIN</t>
  </si>
  <si>
    <t>YILLIMINNING</t>
  </si>
  <si>
    <t>ARTHUR RIVER</t>
  </si>
  <si>
    <t>BALLAYING</t>
  </si>
  <si>
    <t>CANCANNING</t>
  </si>
  <si>
    <t>COLLANILLING</t>
  </si>
  <si>
    <t>DONGOLOCKING</t>
  </si>
  <si>
    <t>GUNDARING</t>
  </si>
  <si>
    <t>JALORAN</t>
  </si>
  <si>
    <t>LIME LAKE</t>
  </si>
  <si>
    <t>MINDING</t>
  </si>
  <si>
    <t>PIESSEVILLE</t>
  </si>
  <si>
    <t>WAGIN</t>
  </si>
  <si>
    <t>WEDGECARRUP</t>
  </si>
  <si>
    <t>BOYERINE</t>
  </si>
  <si>
    <t>CARTMETICUP</t>
  </si>
  <si>
    <t>WOODANILLING</t>
  </si>
  <si>
    <t>BADGEBUP</t>
  </si>
  <si>
    <t>BULLOCK HILLS</t>
  </si>
  <si>
    <t>CARROLUP</t>
  </si>
  <si>
    <t>COBLININE</t>
  </si>
  <si>
    <t>COYRECUP</t>
  </si>
  <si>
    <t>DATATINE</t>
  </si>
  <si>
    <t>EWLYAMARTUP</t>
  </si>
  <si>
    <t>KATANNING</t>
  </si>
  <si>
    <t>MARRACOONDA</t>
  </si>
  <si>
    <t>MOOJEBING</t>
  </si>
  <si>
    <t>MURDONG</t>
  </si>
  <si>
    <t>PINWERNYING</t>
  </si>
  <si>
    <t>SOUTH DATATINE</t>
  </si>
  <si>
    <t>SOUTH GLENCOE</t>
  </si>
  <si>
    <t>BROOMEHILL</t>
  </si>
  <si>
    <t>BROOMEHILL EAST</t>
  </si>
  <si>
    <t>BROOMEHILL VILLAGE</t>
  </si>
  <si>
    <t>BROOMEHILL WEST</t>
  </si>
  <si>
    <t>BOBALONG</t>
  </si>
  <si>
    <t>BORDERDALE</t>
  </si>
  <si>
    <t>DARTNALL</t>
  </si>
  <si>
    <t>LAKE TOOLBRUNUP</t>
  </si>
  <si>
    <t>MOONIES HILL</t>
  </si>
  <si>
    <t>TAMBELLUP</t>
  </si>
  <si>
    <t>WANSBROUGH</t>
  </si>
  <si>
    <t>KENDENUP</t>
  </si>
  <si>
    <t>DENBARKER</t>
  </si>
  <si>
    <t>PERILLUP</t>
  </si>
  <si>
    <t>PORONGURUP</t>
  </si>
  <si>
    <t>SOUTH STIRLING</t>
  </si>
  <si>
    <t>TAKALARUP</t>
  </si>
  <si>
    <t>WOOGENELLUP</t>
  </si>
  <si>
    <t>NARRIKUP</t>
  </si>
  <si>
    <t>REDMOND</t>
  </si>
  <si>
    <t>REDMOND WEST</t>
  </si>
  <si>
    <t>CAPE RICHE</t>
  </si>
  <si>
    <t>CHEYNES</t>
  </si>
  <si>
    <t>GNOWELLEN</t>
  </si>
  <si>
    <t>GREEN RANGE</t>
  </si>
  <si>
    <t>KOJANEERUP SOUTH</t>
  </si>
  <si>
    <t>MANYPEAKS</t>
  </si>
  <si>
    <t>METTLER</t>
  </si>
  <si>
    <t>WELLSTEAD</t>
  </si>
  <si>
    <t>ALBANY</t>
  </si>
  <si>
    <t>BAYONET HEAD</t>
  </si>
  <si>
    <t>BIG GROVE</t>
  </si>
  <si>
    <t>BORNHOLM</t>
  </si>
  <si>
    <t>COLLINGWOOD HEIGHTS</t>
  </si>
  <si>
    <t>CUTHBERT</t>
  </si>
  <si>
    <t>DROME</t>
  </si>
  <si>
    <t>ELLEKER</t>
  </si>
  <si>
    <t>EMU POINT</t>
  </si>
  <si>
    <t>FRENCHMAN BAY</t>
  </si>
  <si>
    <t>GLEDHOW</t>
  </si>
  <si>
    <t>GOODE BEACH</t>
  </si>
  <si>
    <t>KALGAN</t>
  </si>
  <si>
    <t>KING RIVER</t>
  </si>
  <si>
    <t>KRONKUP</t>
  </si>
  <si>
    <t>LANGE</t>
  </si>
  <si>
    <t>LITTLE GROVE</t>
  </si>
  <si>
    <t>LOWER KING</t>
  </si>
  <si>
    <t>LOWLANDS</t>
  </si>
  <si>
    <t>MARBELUP</t>
  </si>
  <si>
    <t>MCKAIL</t>
  </si>
  <si>
    <t>MIDDLETON BEACH</t>
  </si>
  <si>
    <t>MILPARA</t>
  </si>
  <si>
    <t>MIRA MAR</t>
  </si>
  <si>
    <t>MOUNT CLARENCE</t>
  </si>
  <si>
    <t>MOUNT ELPHINSTONE</t>
  </si>
  <si>
    <t>MOUNT MELVILLE</t>
  </si>
  <si>
    <t>NANARUP</t>
  </si>
  <si>
    <t>NAPIER</t>
  </si>
  <si>
    <t>NULLAKI</t>
  </si>
  <si>
    <t>ORANA</t>
  </si>
  <si>
    <t>PORT ALBANY</t>
  </si>
  <si>
    <t>SANDPATCH</t>
  </si>
  <si>
    <t>SEPPINGS</t>
  </si>
  <si>
    <t>SPENCER PARK</t>
  </si>
  <si>
    <t>TORBAY</t>
  </si>
  <si>
    <t>TORNDIRRUP</t>
  </si>
  <si>
    <t>VANCOUVER PENINSULA</t>
  </si>
  <si>
    <t>WALMSLEY</t>
  </si>
  <si>
    <t>WARRENUP</t>
  </si>
  <si>
    <t>WEST CAPE HOWE</t>
  </si>
  <si>
    <t>WILLYUNG</t>
  </si>
  <si>
    <t>YAKAMIA</t>
  </si>
  <si>
    <t>YOUNGS SIDING</t>
  </si>
  <si>
    <t>ALBANY DC</t>
  </si>
  <si>
    <t>ALBANY PO</t>
  </si>
  <si>
    <t>BOW BRIDGE</t>
  </si>
  <si>
    <t>DENMARK</t>
  </si>
  <si>
    <t>HAZELVALE</t>
  </si>
  <si>
    <t>KENTDALE</t>
  </si>
  <si>
    <t>KORDABUP</t>
  </si>
  <si>
    <t>MOUNT LINDSAY</t>
  </si>
  <si>
    <t>MOUNT ROMANCE</t>
  </si>
  <si>
    <t>NORNALUP</t>
  </si>
  <si>
    <t>OCEAN BEACH</t>
  </si>
  <si>
    <t>PARRYVILLE</t>
  </si>
  <si>
    <t>PEACEFUL BAY</t>
  </si>
  <si>
    <t>SCOTSDALE</t>
  </si>
  <si>
    <t>TINGLEDALE</t>
  </si>
  <si>
    <t>TRENT</t>
  </si>
  <si>
    <t>WILLIAM BAY</t>
  </si>
  <si>
    <t>GNOWANGERUP</t>
  </si>
  <si>
    <t>JACKITUP</t>
  </si>
  <si>
    <t>KEBARINGUP</t>
  </si>
  <si>
    <t>PALLINUP</t>
  </si>
  <si>
    <t>COWALELLUP</t>
  </si>
  <si>
    <t>MILLS LAKE</t>
  </si>
  <si>
    <t>MINDARABIN</t>
  </si>
  <si>
    <t>NEEDILUP</t>
  </si>
  <si>
    <t>ONGERUP</t>
  </si>
  <si>
    <t>TOOMPUP</t>
  </si>
  <si>
    <t>FITZGERALD</t>
  </si>
  <si>
    <t>GAIRDNER</t>
  </si>
  <si>
    <t>JACUP</t>
  </si>
  <si>
    <t>JERRAMUNGUP</t>
  </si>
  <si>
    <t>WEST FITZGERALD</t>
  </si>
  <si>
    <t>AMELUP</t>
  </si>
  <si>
    <t>BORDEN</t>
  </si>
  <si>
    <t>BOXWOOD HILL</t>
  </si>
  <si>
    <t>BREMER BAY</t>
  </si>
  <si>
    <t>MAGITUP</t>
  </si>
  <si>
    <t>MONJEBUP</t>
  </si>
  <si>
    <t>NALYERLUP</t>
  </si>
  <si>
    <t>NORTH STIRLINGS</t>
  </si>
  <si>
    <t>STIRLING RANGE NATIONAL PARK</t>
  </si>
  <si>
    <t>NYABING</t>
  </si>
  <si>
    <t>PINGRUP</t>
  </si>
  <si>
    <t>FITZGERALD RIVER NATIONAL PARK</t>
  </si>
  <si>
    <t>JERDACUTTUP</t>
  </si>
  <si>
    <t>RAVENSTHORPE</t>
  </si>
  <si>
    <t>WEST RIVER</t>
  </si>
  <si>
    <t>DUMBLEYUNG</t>
  </si>
  <si>
    <t>NAIRIBIN</t>
  </si>
  <si>
    <t>NIPPERING</t>
  </si>
  <si>
    <t>MOULYINNING</t>
  </si>
  <si>
    <t>NORTH MOULYINNING</t>
  </si>
  <si>
    <t>KUKERIN</t>
  </si>
  <si>
    <t>MERILUP</t>
  </si>
  <si>
    <t>NORTH KUKERIN</t>
  </si>
  <si>
    <t>SOUTH KUKERIN</t>
  </si>
  <si>
    <t>BEENONG</t>
  </si>
  <si>
    <t>BUNICHE</t>
  </si>
  <si>
    <t>KUENDER</t>
  </si>
  <si>
    <t>LAKE GRACE</t>
  </si>
  <si>
    <t>MALLEE HILL</t>
  </si>
  <si>
    <t>NEENDALING</t>
  </si>
  <si>
    <t>NORTH BURNGUP</t>
  </si>
  <si>
    <t>NORTH LAKE GRACE</t>
  </si>
  <si>
    <t>SOUTH LAKE GRACE</t>
  </si>
  <si>
    <t>TARIN ROCK</t>
  </si>
  <si>
    <t>DUNN ROCK</t>
  </si>
  <si>
    <t>EAST NEWDEGATE</t>
  </si>
  <si>
    <t>HOLT ROCK</t>
  </si>
  <si>
    <t>LAKE BIDDY</t>
  </si>
  <si>
    <t>LAKE CAMM</t>
  </si>
  <si>
    <t>LITTLE ITALY</t>
  </si>
  <si>
    <t>NEWDEGATE</t>
  </si>
  <si>
    <t>SOUTH NEWDEGATE</t>
  </si>
  <si>
    <t>VARLEY</t>
  </si>
  <si>
    <t>HATTER HILL</t>
  </si>
  <si>
    <t>LAKE KING</t>
  </si>
  <si>
    <t>MOUNT MADDEN</t>
  </si>
  <si>
    <t>PINGARING</t>
  </si>
  <si>
    <t>KARLGARIN</t>
  </si>
  <si>
    <t>FORRESTANIA</t>
  </si>
  <si>
    <t>HYDEN</t>
  </si>
  <si>
    <t>HARRISMITH</t>
  </si>
  <si>
    <t>TINCURRIN</t>
  </si>
  <si>
    <t>DUDININ</t>
  </si>
  <si>
    <t>WALYURIN</t>
  </si>
  <si>
    <t>JILAKIN</t>
  </si>
  <si>
    <t>JITARNING</t>
  </si>
  <si>
    <t>KULIN</t>
  </si>
  <si>
    <t>KULIN WEST</t>
  </si>
  <si>
    <t>BENDERING</t>
  </si>
  <si>
    <t>KONDININ</t>
  </si>
  <si>
    <t>SOUTH KUMMININ</t>
  </si>
  <si>
    <t>EMU HILL</t>
  </si>
  <si>
    <t>NAREMBEEN</t>
  </si>
  <si>
    <t>WADDERIN</t>
  </si>
  <si>
    <t>WEST HOLLETON</t>
  </si>
  <si>
    <t>WOOLOCUTTY</t>
  </si>
  <si>
    <t>EAST WICKEPIN</t>
  </si>
  <si>
    <t>GILLIMANNING</t>
  </si>
  <si>
    <t>KIRK ROCK</t>
  </si>
  <si>
    <t>MALYALLING</t>
  </si>
  <si>
    <t>WICKEPIN</t>
  </si>
  <si>
    <t>WOGOLIN</t>
  </si>
  <si>
    <t>YEALERING</t>
  </si>
  <si>
    <t>BULLARING</t>
  </si>
  <si>
    <t>ADAMSVALE</t>
  </si>
  <si>
    <t>BILBARIN</t>
  </si>
  <si>
    <t>CORRIGIN</t>
  </si>
  <si>
    <t>GORGE ROCK</t>
  </si>
  <si>
    <t>KUNJIN</t>
  </si>
  <si>
    <t>KURRENKUTTEN</t>
  </si>
  <si>
    <t>BADJALING</t>
  </si>
  <si>
    <t>BALKULING</t>
  </si>
  <si>
    <t>CUBBINE</t>
  </si>
  <si>
    <t>DANGIN</t>
  </si>
  <si>
    <t>DOODENANNING</t>
  </si>
  <si>
    <t>DULBELLING</t>
  </si>
  <si>
    <t>MOUNT STIRLING</t>
  </si>
  <si>
    <t>QUAIRADING</t>
  </si>
  <si>
    <t>SOUTH CAROLING</t>
  </si>
  <si>
    <t>SOUTH QUAIRADING</t>
  </si>
  <si>
    <t>WAMENUSKING</t>
  </si>
  <si>
    <t>YOTING</t>
  </si>
  <si>
    <t>PANTAPIN</t>
  </si>
  <si>
    <t>KWOLYIN</t>
  </si>
  <si>
    <t>SHACKLETON</t>
  </si>
  <si>
    <t>BODDINGTON</t>
  </si>
  <si>
    <t>CROSSMAN</t>
  </si>
  <si>
    <t>LOWER HOTHAM</t>
  </si>
  <si>
    <t>MARRADONG</t>
  </si>
  <si>
    <t>MOUNT COOKE</t>
  </si>
  <si>
    <t>MOUNT WELLS</t>
  </si>
  <si>
    <t>NORTH BANNISTER</t>
  </si>
  <si>
    <t>RANFORD</t>
  </si>
  <si>
    <t>UPPER MURRAY</t>
  </si>
  <si>
    <t>WURAMING</t>
  </si>
  <si>
    <t>BORANING</t>
  </si>
  <si>
    <t>CONGELIN</t>
  </si>
  <si>
    <t>CULBIN</t>
  </si>
  <si>
    <t>HILLMAN RIVER</t>
  </si>
  <si>
    <t>NARRAKINE</t>
  </si>
  <si>
    <t>QUINDANNING</t>
  </si>
  <si>
    <t>TARWONGA</t>
  </si>
  <si>
    <t>WILLIAMS</t>
  </si>
  <si>
    <t>BOKAL</t>
  </si>
  <si>
    <t>BOOLADING</t>
  </si>
  <si>
    <t>DARDADINE</t>
  </si>
  <si>
    <t>DARKAN</t>
  </si>
  <si>
    <t>MEEKING</t>
  </si>
  <si>
    <t>CORDERING</t>
  </si>
  <si>
    <t>DURANILLIN</t>
  </si>
  <si>
    <t>MOODIARRUP</t>
  </si>
  <si>
    <t>BEAUFORT RIVER</t>
  </si>
  <si>
    <t>BOILUP</t>
  </si>
  <si>
    <t>BOSCABEL</t>
  </si>
  <si>
    <t>CHANGERUP</t>
  </si>
  <si>
    <t>MOKUP</t>
  </si>
  <si>
    <t>MURADUP</t>
  </si>
  <si>
    <t>ORCHID VALLEY</t>
  </si>
  <si>
    <t>QUALEUP</t>
  </si>
  <si>
    <t>CHERRY TREE POOL</t>
  </si>
  <si>
    <t>JINGALUP</t>
  </si>
  <si>
    <t>KOJONUP</t>
  </si>
  <si>
    <t>MOBRUP</t>
  </si>
  <si>
    <t>RYANSBROOK</t>
  </si>
  <si>
    <t>FRANKLAND</t>
  </si>
  <si>
    <t>FRANKLAND RIVER</t>
  </si>
  <si>
    <t>NORTH WALPOLE</t>
  </si>
  <si>
    <t>WALPOLE</t>
  </si>
  <si>
    <t>BURLONG</t>
  </si>
  <si>
    <t>CUNJARDINE</t>
  </si>
  <si>
    <t>JENNACUBBINE</t>
  </si>
  <si>
    <t>JENNAPULLIN</t>
  </si>
  <si>
    <t>KATRINE</t>
  </si>
  <si>
    <t>MALABAINE</t>
  </si>
  <si>
    <t>MEENAAR</t>
  </si>
  <si>
    <t>MOKINE</t>
  </si>
  <si>
    <t>MULUCKINE</t>
  </si>
  <si>
    <t>MUMBERKINE</t>
  </si>
  <si>
    <t>MURESK</t>
  </si>
  <si>
    <t>NORTHAM</t>
  </si>
  <si>
    <t>SOUTHERN BROOK</t>
  </si>
  <si>
    <t>SPENCERS BROOK</t>
  </si>
  <si>
    <t>THROSSELL</t>
  </si>
  <si>
    <t>WONGAMINE</t>
  </si>
  <si>
    <t>GRASS VALLEY</t>
  </si>
  <si>
    <t>GREENWOODS VALLEY</t>
  </si>
  <si>
    <t>MECKERING</t>
  </si>
  <si>
    <t>QUELAGETTING</t>
  </si>
  <si>
    <t>WARDING EAST</t>
  </si>
  <si>
    <t>CUNDERDIN</t>
  </si>
  <si>
    <t>WAEEL</t>
  </si>
  <si>
    <t>WATERCARRIN</t>
  </si>
  <si>
    <t>WYOLA</t>
  </si>
  <si>
    <t>WYOLA WEST</t>
  </si>
  <si>
    <t>YOUNDEGIN</t>
  </si>
  <si>
    <t>DOONGIN</t>
  </si>
  <si>
    <t>NORTH TAMMIN</t>
  </si>
  <si>
    <t>SOUTH TAMMIN</t>
  </si>
  <si>
    <t>TAMMIN</t>
  </si>
  <si>
    <t>YORKRAKINE</t>
  </si>
  <si>
    <t>DAADENNING CREEK</t>
  </si>
  <si>
    <t>KELLERBERRIN</t>
  </si>
  <si>
    <t>MOUNT CAROLINE</t>
  </si>
  <si>
    <t>NORTH KELLERBERRIN</t>
  </si>
  <si>
    <t>DOODLAKINE</t>
  </si>
  <si>
    <t>SOUTH DOODLAKINE</t>
  </si>
  <si>
    <t>BAANDEE</t>
  </si>
  <si>
    <t>NORTH BAANDEE</t>
  </si>
  <si>
    <t>HINES HILL</t>
  </si>
  <si>
    <t>NANGEENAN</t>
  </si>
  <si>
    <t>GOOMARIN</t>
  </si>
  <si>
    <t>KORBEL</t>
  </si>
  <si>
    <t>MERREDIN</t>
  </si>
  <si>
    <t>NOKANING</t>
  </si>
  <si>
    <t>NORPA</t>
  </si>
  <si>
    <t>TANDEGIN</t>
  </si>
  <si>
    <t>BRUCE ROCK</t>
  </si>
  <si>
    <t>YARDING</t>
  </si>
  <si>
    <t>ARDATH</t>
  </si>
  <si>
    <t>CRAMPHORNE</t>
  </si>
  <si>
    <t>MUNTADGIN</t>
  </si>
  <si>
    <t>BURRACOPPIN</t>
  </si>
  <si>
    <t>CAMPION</t>
  </si>
  <si>
    <t>SOUTH BURRACOPPIN</t>
  </si>
  <si>
    <t>WARRALAKIN</t>
  </si>
  <si>
    <t>WALGOOLAN</t>
  </si>
  <si>
    <t>BOODAROCKIN</t>
  </si>
  <si>
    <t>CARRABIN</t>
  </si>
  <si>
    <t>WARRACHUPPIN</t>
  </si>
  <si>
    <t>WESTONIA</t>
  </si>
  <si>
    <t>BODALLIN</t>
  </si>
  <si>
    <t>NORTH BODALLIN</t>
  </si>
  <si>
    <t>SOUTH BODALLIN</t>
  </si>
  <si>
    <t>DULYALBIN</t>
  </si>
  <si>
    <t>MOORINE ROCK</t>
  </si>
  <si>
    <t>CORINTHIA</t>
  </si>
  <si>
    <t>GHOOLI</t>
  </si>
  <si>
    <t>HOLLETON</t>
  </si>
  <si>
    <t>MARVEL LOCH</t>
  </si>
  <si>
    <t>MOUNT HAMPTON</t>
  </si>
  <si>
    <t>MOUNT HOLLAND</t>
  </si>
  <si>
    <t>MOUNT JACKSON</t>
  </si>
  <si>
    <t>MOUNT PALMER</t>
  </si>
  <si>
    <t>PARKER RANGE</t>
  </si>
  <si>
    <t>SKELETON ROCK</t>
  </si>
  <si>
    <t>SOUTH YILGARN</t>
  </si>
  <si>
    <t>TURKEY HILL</t>
  </si>
  <si>
    <t>YELLOWDINE</t>
  </si>
  <si>
    <t>KOOLYANOBBING</t>
  </si>
  <si>
    <t>BABAKIN</t>
  </si>
  <si>
    <t>BOORABBIN</t>
  </si>
  <si>
    <t>BULLABULLING</t>
  </si>
  <si>
    <t>KARRAMINDIE</t>
  </si>
  <si>
    <t>MOUNT BURGES</t>
  </si>
  <si>
    <t>VICTORIA ROCK</t>
  </si>
  <si>
    <t>BINDULI</t>
  </si>
  <si>
    <t>BROADWOOD</t>
  </si>
  <si>
    <t>HANNANS</t>
  </si>
  <si>
    <t>KALGOORLIE</t>
  </si>
  <si>
    <t>KARLKURLA</t>
  </si>
  <si>
    <t>MULLINGAR</t>
  </si>
  <si>
    <t>SOUTH KALGOORLIE</t>
  </si>
  <si>
    <t>WEST KALGOORLIE</t>
  </si>
  <si>
    <t>WEST LAMINGTON</t>
  </si>
  <si>
    <t>YILKARI</t>
  </si>
  <si>
    <t>BOORARA</t>
  </si>
  <si>
    <t>BULONG</t>
  </si>
  <si>
    <t>FEYSVILLE</t>
  </si>
  <si>
    <t>KANOWNA</t>
  </si>
  <si>
    <t>KOOKYNIE</t>
  </si>
  <si>
    <t>KURNALPI</t>
  </si>
  <si>
    <t>ORA BANDA</t>
  </si>
  <si>
    <t>PLUMRIDGE LAKES</t>
  </si>
  <si>
    <t>BOULDER</t>
  </si>
  <si>
    <t>FIMISTON</t>
  </si>
  <si>
    <t>SOUTH BOULDER</t>
  </si>
  <si>
    <t>HANNANS PO</t>
  </si>
  <si>
    <t>KALGOORLIE DC</t>
  </si>
  <si>
    <t>KALGOORLIE PO</t>
  </si>
  <si>
    <t>CUNDEELEE</t>
  </si>
  <si>
    <t>PARKESTON</t>
  </si>
  <si>
    <t>RAWLINNA</t>
  </si>
  <si>
    <t>ZANTHUS</t>
  </si>
  <si>
    <t>AGNEW</t>
  </si>
  <si>
    <t>ULARRING</t>
  </si>
  <si>
    <t>LEINSTER</t>
  </si>
  <si>
    <t>SIR SAMUEL</t>
  </si>
  <si>
    <t>LAKE DARLOT</t>
  </si>
  <si>
    <t>LEONORA</t>
  </si>
  <si>
    <t>BANDYA</t>
  </si>
  <si>
    <t>BEADELL</t>
  </si>
  <si>
    <t>BURTVILLE</t>
  </si>
  <si>
    <t>COSMO NEWBERY</t>
  </si>
  <si>
    <t>LAKE WELLS</t>
  </si>
  <si>
    <t>NEALE</t>
  </si>
  <si>
    <t>KAMBALDA</t>
  </si>
  <si>
    <t>KAMBALDA EAST</t>
  </si>
  <si>
    <t>KAMBALDA WEST</t>
  </si>
  <si>
    <t>BALLADONIA</t>
  </si>
  <si>
    <t>CAIGUNA</t>
  </si>
  <si>
    <t>COCKLEBIDDY</t>
  </si>
  <si>
    <t>EUCLA</t>
  </si>
  <si>
    <t>FRASER RANGE</t>
  </si>
  <si>
    <t>HIGGINSVILLE</t>
  </si>
  <si>
    <t>MADURA</t>
  </si>
  <si>
    <t>MUNDRABILLA</t>
  </si>
  <si>
    <t>NORSEMAN</t>
  </si>
  <si>
    <t>WIDGIEMOOLTHA</t>
  </si>
  <si>
    <t>NORTH CASCADE</t>
  </si>
  <si>
    <t>SALMON GUMS</t>
  </si>
  <si>
    <t>GRASS PATCH</t>
  </si>
  <si>
    <t>LORT RIVER</t>
  </si>
  <si>
    <t>MOUNT NEY</t>
  </si>
  <si>
    <t>SCADDAN</t>
  </si>
  <si>
    <t>WITTENOOM HILLS</t>
  </si>
  <si>
    <t>GIBSON</t>
  </si>
  <si>
    <t>BANDY CREEK</t>
  </si>
  <si>
    <t>BOYATUP</t>
  </si>
  <si>
    <t>CAPE LE GRAND</t>
  </si>
  <si>
    <t>CASTLETOWN</t>
  </si>
  <si>
    <t>CHADWICK</t>
  </si>
  <si>
    <t>CONDINGUP</t>
  </si>
  <si>
    <t>COOMALBIDGUP</t>
  </si>
  <si>
    <t>DALYUP</t>
  </si>
  <si>
    <t>EAST MUNGLINUP</t>
  </si>
  <si>
    <t>ESPERANCE</t>
  </si>
  <si>
    <t>MERIVALE</t>
  </si>
  <si>
    <t>MONJINGUP</t>
  </si>
  <si>
    <t>MUNGLINUP</t>
  </si>
  <si>
    <t>MYRUP</t>
  </si>
  <si>
    <t>NERIDUP</t>
  </si>
  <si>
    <t>NULSEN</t>
  </si>
  <si>
    <t>PINK LAKE</t>
  </si>
  <si>
    <t>SINCLAIR</t>
  </si>
  <si>
    <t>WINDABOUT</t>
  </si>
  <si>
    <t>BURAMINYA</t>
  </si>
  <si>
    <t>CAPE ARID</t>
  </si>
  <si>
    <t>ISRAELITE BAY</t>
  </si>
  <si>
    <t>GOOMALLING</t>
  </si>
  <si>
    <t>HULONGINE</t>
  </si>
  <si>
    <t>KARRANADGIN</t>
  </si>
  <si>
    <t>UCARTY WEST</t>
  </si>
  <si>
    <t>WALYORMOURING</t>
  </si>
  <si>
    <t>DOWERIN</t>
  </si>
  <si>
    <t>KOOMBERKINE</t>
  </si>
  <si>
    <t>MINNIVALE</t>
  </si>
  <si>
    <t>UCARTY</t>
  </si>
  <si>
    <t>BENJABERRING</t>
  </si>
  <si>
    <t>MANMANNING</t>
  </si>
  <si>
    <t>CADOUX</t>
  </si>
  <si>
    <t>BURAKIN</t>
  </si>
  <si>
    <t>GOODLANDS</t>
  </si>
  <si>
    <t>KALANNIE</t>
  </si>
  <si>
    <t>PETRUDOR</t>
  </si>
  <si>
    <t>KULJA</t>
  </si>
  <si>
    <t>BEACON</t>
  </si>
  <si>
    <t>BIMBIJY</t>
  </si>
  <si>
    <t>CLEARY</t>
  </si>
  <si>
    <t>KARROUN HILL</t>
  </si>
  <si>
    <t>MOUROUBRA</t>
  </si>
  <si>
    <t>REMLAP</t>
  </si>
  <si>
    <t>TAMPU</t>
  </si>
  <si>
    <t>NORTH WIALKI</t>
  </si>
  <si>
    <t>WIALKI</t>
  </si>
  <si>
    <t>BADGERIN ROCK</t>
  </si>
  <si>
    <t>BOORALAMING</t>
  </si>
  <si>
    <t>DUKIN</t>
  </si>
  <si>
    <t>KOORDA</t>
  </si>
  <si>
    <t>LAKE MARGARETTE</t>
  </si>
  <si>
    <t>MOLLERIN</t>
  </si>
  <si>
    <t>NEWCARLBEON</t>
  </si>
  <si>
    <t>GABBIN</t>
  </si>
  <si>
    <t>BENCUBBIN</t>
  </si>
  <si>
    <t>WELBUNGIN</t>
  </si>
  <si>
    <t>BARBALIN</t>
  </si>
  <si>
    <t>BONNIE ROCK</t>
  </si>
  <si>
    <t>DANDANNING</t>
  </si>
  <si>
    <t>ELACHBUTTING</t>
  </si>
  <si>
    <t>KARLONING</t>
  </si>
  <si>
    <t>LAKE BROWN</t>
  </si>
  <si>
    <t>MANGOWINE</t>
  </si>
  <si>
    <t>MUKINBUDIN</t>
  </si>
  <si>
    <t>WATTONING</t>
  </si>
  <si>
    <t>WILGOYNE</t>
  </si>
  <si>
    <t>NUKARNI</t>
  </si>
  <si>
    <t>BULLFINCH</t>
  </si>
  <si>
    <t>ENNUIN</t>
  </si>
  <si>
    <t>LAKE DEBORAH</t>
  </si>
  <si>
    <t>COWCOWING</t>
  </si>
  <si>
    <t>KORRELOCKING</t>
  </si>
  <si>
    <t>NALKAIN</t>
  </si>
  <si>
    <t>NEMBUDDING</t>
  </si>
  <si>
    <t>WYALKATCHEM</t>
  </si>
  <si>
    <t>NORTH YELBENI</t>
  </si>
  <si>
    <t>SOUTH YELBENI</t>
  </si>
  <si>
    <t>YELBENI</t>
  </si>
  <si>
    <t>NORTH TRAYNING</t>
  </si>
  <si>
    <t>SOUTH TRAYNING</t>
  </si>
  <si>
    <t>TRAYNING</t>
  </si>
  <si>
    <t>KUNUNOPPIN</t>
  </si>
  <si>
    <t>NORTH KUNUNOPPIN</t>
  </si>
  <si>
    <t>SOUTH KUNUNOPPIN</t>
  </si>
  <si>
    <t>BURRAN ROCK</t>
  </si>
  <si>
    <t>ELABBIN</t>
  </si>
  <si>
    <t>KWELKAN</t>
  </si>
  <si>
    <t>NUNGARIN</t>
  </si>
  <si>
    <t>TALGOMINE</t>
  </si>
  <si>
    <t>MUCHEA</t>
  </si>
  <si>
    <t>BINDOON</t>
  </si>
  <si>
    <t>BINDOON TRAINING AREA</t>
  </si>
  <si>
    <t>BAMBUN</t>
  </si>
  <si>
    <t>BEERMULLAH</t>
  </si>
  <si>
    <t>BOONANARRING</t>
  </si>
  <si>
    <t>BREERA</t>
  </si>
  <si>
    <t>COONABIDGEE</t>
  </si>
  <si>
    <t>COWALLA</t>
  </si>
  <si>
    <t>CULLALLA</t>
  </si>
  <si>
    <t>GINGIN</t>
  </si>
  <si>
    <t>GINGINUP</t>
  </si>
  <si>
    <t>LENNARD BROOK</t>
  </si>
  <si>
    <t>MINDARRA</t>
  </si>
  <si>
    <t>MOONDAH</t>
  </si>
  <si>
    <t>MOORE RIVER NATIONAL PARK</t>
  </si>
  <si>
    <t>MUCKENBURRA</t>
  </si>
  <si>
    <t>NEERGABBY</t>
  </si>
  <si>
    <t>ORANGE SPRINGS</t>
  </si>
  <si>
    <t>RED GULLY</t>
  </si>
  <si>
    <t>WANERIE</t>
  </si>
  <si>
    <t>YEAL</t>
  </si>
  <si>
    <t>MOOLIABEENEE</t>
  </si>
  <si>
    <t>WANNAMAL</t>
  </si>
  <si>
    <t>MOGUMBER</t>
  </si>
  <si>
    <t>CATABY</t>
  </si>
  <si>
    <t>COOLJARLOO</t>
  </si>
  <si>
    <t>DANDARAGAN</t>
  </si>
  <si>
    <t>MIMEGARRA</t>
  </si>
  <si>
    <t>REGANS FORD</t>
  </si>
  <si>
    <t>YATHROO</t>
  </si>
  <si>
    <t>GLENTROMIE</t>
  </si>
  <si>
    <t>NEW NORCIA</t>
  </si>
  <si>
    <t>WADDINGTON</t>
  </si>
  <si>
    <t>YARAWINDAH</t>
  </si>
  <si>
    <t>BARBERTON</t>
  </si>
  <si>
    <t>BERKSHIRE VALLEY</t>
  </si>
  <si>
    <t>GILLINGARRA</t>
  </si>
  <si>
    <t>KOOJAN</t>
  </si>
  <si>
    <t>WALEBING</t>
  </si>
  <si>
    <t>CERVANTES</t>
  </si>
  <si>
    <t>COOMBERDALE</t>
  </si>
  <si>
    <t>NAMBAN</t>
  </si>
  <si>
    <t>GUNYIDI</t>
  </si>
  <si>
    <t>WATHEROO</t>
  </si>
  <si>
    <t>GREEN HEAD</t>
  </si>
  <si>
    <t>LEEMAN</t>
  </si>
  <si>
    <t>COOROW</t>
  </si>
  <si>
    <t>EGANU</t>
  </si>
  <si>
    <t>MARCHAGEE</t>
  </si>
  <si>
    <t>WADDY FOREST</t>
  </si>
  <si>
    <t>JURIEN BAY</t>
  </si>
  <si>
    <t>CARNAMAH</t>
  </si>
  <si>
    <t>ENEABBA</t>
  </si>
  <si>
    <t>WARRADARGE</t>
  </si>
  <si>
    <t>ARRINO</t>
  </si>
  <si>
    <t>ARROWSMITH EAST</t>
  </si>
  <si>
    <t>DUDAWA</t>
  </si>
  <si>
    <t>KADATHINNI</t>
  </si>
  <si>
    <t>THREE SPRINGS</t>
  </si>
  <si>
    <t>WOMARDEN</t>
  </si>
  <si>
    <t>BADGINGARRA</t>
  </si>
  <si>
    <t>BOOTHENDARRA</t>
  </si>
  <si>
    <t>GREY</t>
  </si>
  <si>
    <t>NAMBUNG</t>
  </si>
  <si>
    <t>HOLMWOOD</t>
  </si>
  <si>
    <t>IKEWA</t>
  </si>
  <si>
    <t>LOCKIER</t>
  </si>
  <si>
    <t>MINGENEW</t>
  </si>
  <si>
    <t>MOORIARY</t>
  </si>
  <si>
    <t>MOUNT BUDD</t>
  </si>
  <si>
    <t>NANGETTY</t>
  </si>
  <si>
    <t>YANDANOOKA</t>
  </si>
  <si>
    <t>YARRAGADEE</t>
  </si>
  <si>
    <t>ALLANOOKA</t>
  </si>
  <si>
    <t>ARROWSMITH</t>
  </si>
  <si>
    <t>BONNIEFIELD</t>
  </si>
  <si>
    <t>BOOKARA</t>
  </si>
  <si>
    <t>DONGARA</t>
  </si>
  <si>
    <t>IRWIN</t>
  </si>
  <si>
    <t>MILO</t>
  </si>
  <si>
    <t>MOUNT ADAMS</t>
  </si>
  <si>
    <t>MOUNT HORNER</t>
  </si>
  <si>
    <t>PORT DENISON</t>
  </si>
  <si>
    <t>YARDARINO</t>
  </si>
  <si>
    <t>MOUNT HILL</t>
  </si>
  <si>
    <t>SOUTH GREENOUGH</t>
  </si>
  <si>
    <t>WALKAWAY</t>
  </si>
  <si>
    <t>BEACHLANDS</t>
  </si>
  <si>
    <t>BERESFORD</t>
  </si>
  <si>
    <t>BLUFF POINT</t>
  </si>
  <si>
    <t>GERALDTON</t>
  </si>
  <si>
    <t>GERALDTON DC</t>
  </si>
  <si>
    <t>HOUTMAN ABROLHOS</t>
  </si>
  <si>
    <t>KARLOO</t>
  </si>
  <si>
    <t>MAHOMETS FLATS</t>
  </si>
  <si>
    <t>MERU</t>
  </si>
  <si>
    <t>MOUNT TARCOOLA</t>
  </si>
  <si>
    <t>RANGEWAY</t>
  </si>
  <si>
    <t>SUNSET BEACH</t>
  </si>
  <si>
    <t>TARCOOLA BEACH</t>
  </si>
  <si>
    <t>UTAKARRA</t>
  </si>
  <si>
    <t>WAGGRAKINE</t>
  </si>
  <si>
    <t>WANDINA</t>
  </si>
  <si>
    <t>WEBBERTON</t>
  </si>
  <si>
    <t>WONTHELLA</t>
  </si>
  <si>
    <t>WOORREE</t>
  </si>
  <si>
    <t>GERALDTON PO</t>
  </si>
  <si>
    <t>AJANA</t>
  </si>
  <si>
    <t>BINNU</t>
  </si>
  <si>
    <t>BOOTENAL</t>
  </si>
  <si>
    <t>BRINGO</t>
  </si>
  <si>
    <t>BULLER</t>
  </si>
  <si>
    <t>BURMA ROAD</t>
  </si>
  <si>
    <t>CAPE BURNEY</t>
  </si>
  <si>
    <t>CARRARANG</t>
  </si>
  <si>
    <t>COBURN</t>
  </si>
  <si>
    <t>COOLCALALAYA</t>
  </si>
  <si>
    <t>DEEPDALE</t>
  </si>
  <si>
    <t>DINDILOA</t>
  </si>
  <si>
    <t>DRUMMOND COVE</t>
  </si>
  <si>
    <t>DURAWAH</t>
  </si>
  <si>
    <t>EAST CHAPMAN</t>
  </si>
  <si>
    <t>EAST NABAWA</t>
  </si>
  <si>
    <t>EAST YUNA</t>
  </si>
  <si>
    <t>ELLENDALE</t>
  </si>
  <si>
    <t>ERADU</t>
  </si>
  <si>
    <t>ERADU SOUTH</t>
  </si>
  <si>
    <t>EURARDY</t>
  </si>
  <si>
    <t>GREENOUGH</t>
  </si>
  <si>
    <t>HAMELIN POOL</t>
  </si>
  <si>
    <t>HICKETY</t>
  </si>
  <si>
    <t>HOWATHARRA</t>
  </si>
  <si>
    <t>KOJARENA</t>
  </si>
  <si>
    <t>MARRAH</t>
  </si>
  <si>
    <t>MEADOW</t>
  </si>
  <si>
    <t>MINNENOOKA</t>
  </si>
  <si>
    <t>MOONYOONOOKA</t>
  </si>
  <si>
    <t>MOUNT ERIN</t>
  </si>
  <si>
    <t>NABAWA</t>
  </si>
  <si>
    <t>NANSON</t>
  </si>
  <si>
    <t>NARALING</t>
  </si>
  <si>
    <t>NARNGULU</t>
  </si>
  <si>
    <t>NARRA TARRA</t>
  </si>
  <si>
    <t>NERREN NERREN</t>
  </si>
  <si>
    <t>NOLBA</t>
  </si>
  <si>
    <t>NORTH ERADU</t>
  </si>
  <si>
    <t>NORTHERN GULLY</t>
  </si>
  <si>
    <t>OAKAJEE</t>
  </si>
  <si>
    <t>ROCKWELL</t>
  </si>
  <si>
    <t>RUDDS GULLY</t>
  </si>
  <si>
    <t>SANDSPRINGS</t>
  </si>
  <si>
    <t>SOUTH YUNA</t>
  </si>
  <si>
    <t>TAMALA</t>
  </si>
  <si>
    <t>TIBRADDEN</t>
  </si>
  <si>
    <t>TOOLONGA</t>
  </si>
  <si>
    <t>WEST BINNU</t>
  </si>
  <si>
    <t>WHITE PEAK</t>
  </si>
  <si>
    <t>WICHERINA</t>
  </si>
  <si>
    <t>WICHERINA SOUTH</t>
  </si>
  <si>
    <t>YETNA</t>
  </si>
  <si>
    <t>YUNA</t>
  </si>
  <si>
    <t>BOWES</t>
  </si>
  <si>
    <t>EAST BOWES</t>
  </si>
  <si>
    <t>HORROCKS</t>
  </si>
  <si>
    <t>ISSEKA</t>
  </si>
  <si>
    <t>NORTHAMPTON</t>
  </si>
  <si>
    <t>OGILVIE</t>
  </si>
  <si>
    <t>YALLABATHARRA</t>
  </si>
  <si>
    <t>KALBARRI</t>
  </si>
  <si>
    <t>KALBARRI NATIONAL PARK</t>
  </si>
  <si>
    <t>ZUYTDORP</t>
  </si>
  <si>
    <t>DENHAM</t>
  </si>
  <si>
    <t>DIRK HARTOG</t>
  </si>
  <si>
    <t>DIRK HARTOG ISLAND</t>
  </si>
  <si>
    <t>FRANCOIS PERON NATIONAL PARK</t>
  </si>
  <si>
    <t>MONKEY MIA</t>
  </si>
  <si>
    <t>NANGA</t>
  </si>
  <si>
    <t>SHARK BAY</t>
  </si>
  <si>
    <t>USELESS LOOP</t>
  </si>
  <si>
    <t>BEECHINA</t>
  </si>
  <si>
    <t>CHIDLOW</t>
  </si>
  <si>
    <t>GORRIE</t>
  </si>
  <si>
    <t>MALMALLING</t>
  </si>
  <si>
    <t>THE LAKES</t>
  </si>
  <si>
    <t>WOOROLOO</t>
  </si>
  <si>
    <t>WUNDOWIE</t>
  </si>
  <si>
    <t>BAKERS HILL</t>
  </si>
  <si>
    <t>WOOTTATING</t>
  </si>
  <si>
    <t>CLACKLINE</t>
  </si>
  <si>
    <t>BEJOORDING</t>
  </si>
  <si>
    <t>CARANI</t>
  </si>
  <si>
    <t>COONDLE</t>
  </si>
  <si>
    <t>CULHAM</t>
  </si>
  <si>
    <t>DUMBARTON</t>
  </si>
  <si>
    <t>HODDYS WELL</t>
  </si>
  <si>
    <t>NUNILE</t>
  </si>
  <si>
    <t>TOODYAY</t>
  </si>
  <si>
    <t>WEST TOODYAY</t>
  </si>
  <si>
    <t>DEWARS POOL</t>
  </si>
  <si>
    <t>JULIMAR</t>
  </si>
  <si>
    <t>MOONDYNE</t>
  </si>
  <si>
    <t>BOLGART</t>
  </si>
  <si>
    <t>WATTENING</t>
  </si>
  <si>
    <t>WYENING</t>
  </si>
  <si>
    <t>CALINGIRI</t>
  </si>
  <si>
    <t>OLD PLAINS</t>
  </si>
  <si>
    <t>YERECOIN</t>
  </si>
  <si>
    <t>PIAWANING</t>
  </si>
  <si>
    <t>BINDI BINDI</t>
  </si>
  <si>
    <t>GABALONG</t>
  </si>
  <si>
    <t>MILING</t>
  </si>
  <si>
    <t>KONNONGORRING</t>
  </si>
  <si>
    <t>LAKE HINDS</t>
  </si>
  <si>
    <t>LAKE NINAN</t>
  </si>
  <si>
    <t>MOCARDY</t>
  </si>
  <si>
    <t>WONGAN HILLS</t>
  </si>
  <si>
    <t>KONDUT</t>
  </si>
  <si>
    <t>BALLIDU</t>
  </si>
  <si>
    <t>EAST BALLIDU</t>
  </si>
  <si>
    <t>EAST DAMBORING</t>
  </si>
  <si>
    <t>WEST BALLIDU</t>
  </si>
  <si>
    <t>MARNE</t>
  </si>
  <si>
    <t>PITHARA</t>
  </si>
  <si>
    <t>DALWALLINU</t>
  </si>
  <si>
    <t>NUGADONG</t>
  </si>
  <si>
    <t>XANTIPPE</t>
  </si>
  <si>
    <t>JIBBERDING</t>
  </si>
  <si>
    <t>MIAMOON</t>
  </si>
  <si>
    <t>PAYNES FIND</t>
  </si>
  <si>
    <t>WUBIN</t>
  </si>
  <si>
    <t>BUNTINE</t>
  </si>
  <si>
    <t>MAYA</t>
  </si>
  <si>
    <t>BUNJIL</t>
  </si>
  <si>
    <t>PERENJORI</t>
  </si>
  <si>
    <t>ROTHSAY</t>
  </si>
  <si>
    <t>BOWGADA</t>
  </si>
  <si>
    <t>GUTHA</t>
  </si>
  <si>
    <t>KOOLANOOKA</t>
  </si>
  <si>
    <t>MORAWA</t>
  </si>
  <si>
    <t>PINTHARUKA</t>
  </si>
  <si>
    <t>MERKANOOKA</t>
  </si>
  <si>
    <t>CANNA</t>
  </si>
  <si>
    <t>TARDUN</t>
  </si>
  <si>
    <t>DEVILS CREEK</t>
  </si>
  <si>
    <t>MULLEWA</t>
  </si>
  <si>
    <t>NERRAMYNE</t>
  </si>
  <si>
    <t>NUNIERRA</t>
  </si>
  <si>
    <t>WEST CASUARINAS</t>
  </si>
  <si>
    <t>WONGOONDY</t>
  </si>
  <si>
    <t>WOOLGORONG</t>
  </si>
  <si>
    <t>PINDAR</t>
  </si>
  <si>
    <t>AMBANIA</t>
  </si>
  <si>
    <t>TENINDEWA</t>
  </si>
  <si>
    <t>SOUTH MURCHISON</t>
  </si>
  <si>
    <t>YALGOO</t>
  </si>
  <si>
    <t>COOLADAR HILL</t>
  </si>
  <si>
    <t>DAGGAR HILLS</t>
  </si>
  <si>
    <t>MOUNT MAGNET</t>
  </si>
  <si>
    <t>SANDSTONE</t>
  </si>
  <si>
    <t>CUE</t>
  </si>
  <si>
    <t>EAST MURCHISON</t>
  </si>
  <si>
    <t>LAKE AUSTIN</t>
  </si>
  <si>
    <t>REEDY</t>
  </si>
  <si>
    <t>WELD RANGE</t>
  </si>
  <si>
    <t>ANGELO RIVER</t>
  </si>
  <si>
    <t>CAPRICORN</t>
  </si>
  <si>
    <t>KARALUNDI</t>
  </si>
  <si>
    <t>KUMARINA</t>
  </si>
  <si>
    <t>MEEKATHARRA</t>
  </si>
  <si>
    <t>LAKE CARNEGIE</t>
  </si>
  <si>
    <t>LITTLE SANDY DESERT</t>
  </si>
  <si>
    <t>WILUNA</t>
  </si>
  <si>
    <t>BABBAGE ISLAND</t>
  </si>
  <si>
    <t>BERNIER ISLAND</t>
  </si>
  <si>
    <t>BROCKMAN</t>
  </si>
  <si>
    <t>BROWN RANGE</t>
  </si>
  <si>
    <t>CARBLA</t>
  </si>
  <si>
    <t>CARNARVON</t>
  </si>
  <si>
    <t>CORAL BAY</t>
  </si>
  <si>
    <t>DORRE ISLAND</t>
  </si>
  <si>
    <t>EAST CARNARVON</t>
  </si>
  <si>
    <t>GILROYD</t>
  </si>
  <si>
    <t>GREYS PLAIN</t>
  </si>
  <si>
    <t>INGGARDA</t>
  </si>
  <si>
    <t>KENNEDY RANGE</t>
  </si>
  <si>
    <t>LYNDON</t>
  </si>
  <si>
    <t>MASSEY BAY</t>
  </si>
  <si>
    <t>MAUDS LANDING</t>
  </si>
  <si>
    <t>MINILYA</t>
  </si>
  <si>
    <t>MORGANTOWN</t>
  </si>
  <si>
    <t>NINGALOO</t>
  </si>
  <si>
    <t>NORTH PLANTATIONS</t>
  </si>
  <si>
    <t>SOUTH CARNARVON</t>
  </si>
  <si>
    <t>SOUTH PLANTATIONS</t>
  </si>
  <si>
    <t>TALISKER</t>
  </si>
  <si>
    <t>WOORAMEL</t>
  </si>
  <si>
    <t>YALARDY</t>
  </si>
  <si>
    <t>YANDOO CREEK</t>
  </si>
  <si>
    <t>EAST LYONS RIVER</t>
  </si>
  <si>
    <t>GASCOYNE JUNCTION</t>
  </si>
  <si>
    <t>GASCOYNE RIVER</t>
  </si>
  <si>
    <t>WEST LYONS RIVER</t>
  </si>
  <si>
    <t>CAPE RANGE NATIONAL PARK</t>
  </si>
  <si>
    <t>EXMOUTH</t>
  </si>
  <si>
    <t>EXMOUTH GULF</t>
  </si>
  <si>
    <t>NORTH WEST CAPE</t>
  </si>
  <si>
    <t>CANE</t>
  </si>
  <si>
    <t>ONSLOW</t>
  </si>
  <si>
    <t>PEEDAMULLA</t>
  </si>
  <si>
    <t>TALANDJI</t>
  </si>
  <si>
    <t>YANNARIE</t>
  </si>
  <si>
    <t>THEVENARD ISLAND</t>
  </si>
  <si>
    <t>BARROW ISLAND</t>
  </si>
  <si>
    <t>DAMPIER</t>
  </si>
  <si>
    <t>DAMPIER ARCHIPELAGO</t>
  </si>
  <si>
    <t>ANTONYMYRE</t>
  </si>
  <si>
    <t>BALLA BALLA</t>
  </si>
  <si>
    <t>BULGARRA</t>
  </si>
  <si>
    <t>BURRUP</t>
  </si>
  <si>
    <t>CLEAVERVILLE</t>
  </si>
  <si>
    <t>COOYA POOYA</t>
  </si>
  <si>
    <t>GAP RIDGE</t>
  </si>
  <si>
    <t>GNOOREA</t>
  </si>
  <si>
    <t>KARRATHA</t>
  </si>
  <si>
    <t>KARRATHA INDUSTRIAL ESTATE</t>
  </si>
  <si>
    <t>MARDIE</t>
  </si>
  <si>
    <t>MILLARS WELL</t>
  </si>
  <si>
    <t>MOUNT ANKETELL</t>
  </si>
  <si>
    <t>MULATAGA</t>
  </si>
  <si>
    <t>NICKOL</t>
  </si>
  <si>
    <t>PEGS CREEK</t>
  </si>
  <si>
    <t>STOVE HILL</t>
  </si>
  <si>
    <t>FORTESCUE</t>
  </si>
  <si>
    <t>HAMERSLEY RANGE</t>
  </si>
  <si>
    <t>PANNAWONICA</t>
  </si>
  <si>
    <t>ROEBOURNE</t>
  </si>
  <si>
    <t>WHIM CREEK</t>
  </si>
  <si>
    <t>POINT SAMSON</t>
  </si>
  <si>
    <t>INDEE</t>
  </si>
  <si>
    <t>MUNDABULLANGANA</t>
  </si>
  <si>
    <t>PARDOO</t>
  </si>
  <si>
    <t>PORT HEDLAND</t>
  </si>
  <si>
    <t>STRELLEY</t>
  </si>
  <si>
    <t>WALLAREENYA</t>
  </si>
  <si>
    <t>WEDGEFIELD</t>
  </si>
  <si>
    <t>BOODARIE</t>
  </si>
  <si>
    <t>DE GREY</t>
  </si>
  <si>
    <t>FINUCANE</t>
  </si>
  <si>
    <t>PIPPINGARRA</t>
  </si>
  <si>
    <t>SOUTH HEDLAND</t>
  </si>
  <si>
    <t>GOLDSWORTHY</t>
  </si>
  <si>
    <t>BILINGURR</t>
  </si>
  <si>
    <t>BROOME</t>
  </si>
  <si>
    <t>DAMPIER PENINSULA</t>
  </si>
  <si>
    <t>DJUGUN</t>
  </si>
  <si>
    <t>EIGHTY MILE BEACH</t>
  </si>
  <si>
    <t>GINGERAH</t>
  </si>
  <si>
    <t>LAGRANGE</t>
  </si>
  <si>
    <t>MINYIRR</t>
  </si>
  <si>
    <t>ROEBUCK</t>
  </si>
  <si>
    <t>WATERBANK</t>
  </si>
  <si>
    <t>CABLE BEACH</t>
  </si>
  <si>
    <t>CAMBALLIN</t>
  </si>
  <si>
    <t>GEEGULLY CREEK</t>
  </si>
  <si>
    <t>JARLMADANGAH BURRU</t>
  </si>
  <si>
    <t>KING LEOPOLD RANGES</t>
  </si>
  <si>
    <t>MEDA</t>
  </si>
  <si>
    <t>ST GEORGE RANGES</t>
  </si>
  <si>
    <t>WILLARE</t>
  </si>
  <si>
    <t>COCKATOO ISLAND</t>
  </si>
  <si>
    <t>KOOLAN ISLAND</t>
  </si>
  <si>
    <t>DRYSDALE RIVER</t>
  </si>
  <si>
    <t>KALUMBURU</t>
  </si>
  <si>
    <t>MITCHELL PLATEAU</t>
  </si>
  <si>
    <t>OOMBULGURRI</t>
  </si>
  <si>
    <t>PRINCE REGENT RIVER</t>
  </si>
  <si>
    <t>CAMBRIDGE GULF</t>
  </si>
  <si>
    <t>GIBB</t>
  </si>
  <si>
    <t>KUNUNURRA</t>
  </si>
  <si>
    <t>LAKE ARGYLE</t>
  </si>
  <si>
    <t>WARMUN</t>
  </si>
  <si>
    <t>WIJILAWARRIM</t>
  </si>
  <si>
    <t>INNAWANGA</t>
  </si>
  <si>
    <t>JUNA DOWNS</t>
  </si>
  <si>
    <t>KARIJINI</t>
  </si>
  <si>
    <t>MOUNT SHEILA</t>
  </si>
  <si>
    <t>MULGA DOWNS</t>
  </si>
  <si>
    <t>NANUTARRA</t>
  </si>
  <si>
    <t>TOM PRICE</t>
  </si>
  <si>
    <t>WITTENOOM</t>
  </si>
  <si>
    <t>JIGALONG</t>
  </si>
  <si>
    <t>NEWMAN</t>
  </si>
  <si>
    <t>PARABURDOO</t>
  </si>
  <si>
    <t>NULLAGINE</t>
  </si>
  <si>
    <t>MARBLE BAR</t>
  </si>
  <si>
    <t>SHAY GAP</t>
  </si>
  <si>
    <t>TELFER</t>
  </si>
  <si>
    <t>FITZROY CROSSING</t>
  </si>
  <si>
    <t>KUPARTIYA</t>
  </si>
  <si>
    <t>MOUNT HARDMAN</t>
  </si>
  <si>
    <t>KUNDAT DJARU</t>
  </si>
  <si>
    <t>MCBEATH</t>
  </si>
  <si>
    <t>MUELLER RANGES</t>
  </si>
  <si>
    <t>ORD RIVER</t>
  </si>
  <si>
    <t>PURNULULU</t>
  </si>
  <si>
    <t>STURT CREEK</t>
  </si>
  <si>
    <t>CHRISTMAS ISLAND</t>
  </si>
  <si>
    <t>HOME ISLAND COCOS (KEELING) ISLANDS</t>
  </si>
  <si>
    <t>WEST ISLAND COCOS (KEELING) ISLANDS</t>
  </si>
  <si>
    <t>PERTH ST GEORGES TCE</t>
  </si>
  <si>
    <t>PERTH EAST ST GEORGES TCE</t>
  </si>
  <si>
    <t>PERTH BC</t>
  </si>
  <si>
    <t>CLOISTERS SQUARE</t>
  </si>
  <si>
    <t>CLOISTERS SQUARE PO</t>
  </si>
  <si>
    <t>SUBIACO PO</t>
  </si>
  <si>
    <t>NORTHLANDS PO</t>
  </si>
  <si>
    <t>MIDLAND DC</t>
  </si>
  <si>
    <t>MALAGA DC</t>
  </si>
  <si>
    <t>ROYAL AUSTRALIAN NAVY WARSHIPS</t>
  </si>
  <si>
    <t>MYAREE BC</t>
  </si>
  <si>
    <t>KWINANA</t>
  </si>
  <si>
    <t>BATHURST STREET PO</t>
  </si>
  <si>
    <t>HOBART</t>
  </si>
  <si>
    <t>NORTH HOBART</t>
  </si>
  <si>
    <t>QUEENS DOMAIN</t>
  </si>
  <si>
    <t>WEST HOBART</t>
  </si>
  <si>
    <t>TASMAN ISLAND</t>
  </si>
  <si>
    <t>BATTERY POINT</t>
  </si>
  <si>
    <t>SOUTH HOBART</t>
  </si>
  <si>
    <t>DYNNYRNE</t>
  </si>
  <si>
    <t>LOWER SANDY BAY</t>
  </si>
  <si>
    <t>SANDY BAY</t>
  </si>
  <si>
    <t>UNIVERSITY OF TASMANIA</t>
  </si>
  <si>
    <t>MOUNT NELSON</t>
  </si>
  <si>
    <t>TOLMANS HILL</t>
  </si>
  <si>
    <t>CORNELIAN BAY</t>
  </si>
  <si>
    <t>LENAH VALLEY</t>
  </si>
  <si>
    <t>DERWENT PARK</t>
  </si>
  <si>
    <t>LUTANA</t>
  </si>
  <si>
    <t>MOONAH</t>
  </si>
  <si>
    <t>WEST MOONAH</t>
  </si>
  <si>
    <t>DOWSING POINT</t>
  </si>
  <si>
    <t>ELWICK</t>
  </si>
  <si>
    <t>ROSETTA</t>
  </si>
  <si>
    <t>AUSTINS FERRY</t>
  </si>
  <si>
    <t>BERRIEDALE</t>
  </si>
  <si>
    <t>CHIGWELL</t>
  </si>
  <si>
    <t>COLLINSVALE</t>
  </si>
  <si>
    <t>GLENLUSK</t>
  </si>
  <si>
    <t>FLAGSTAFF GULLY</t>
  </si>
  <si>
    <t>GEILSTON BAY</t>
  </si>
  <si>
    <t>LINDISFARNE</t>
  </si>
  <si>
    <t>RISDON VALE</t>
  </si>
  <si>
    <t>GRASSTREE HILL</t>
  </si>
  <si>
    <t>HONEYWOOD</t>
  </si>
  <si>
    <t>OLD BEACH</t>
  </si>
  <si>
    <t>OTAGO</t>
  </si>
  <si>
    <t>RISDON</t>
  </si>
  <si>
    <t>TEA TREE</t>
  </si>
  <si>
    <t>BELLERIVE</t>
  </si>
  <si>
    <t>HOWRAH</t>
  </si>
  <si>
    <t>MONTAGU BAY</t>
  </si>
  <si>
    <t>ROSNY</t>
  </si>
  <si>
    <t>ROSNY PARK</t>
  </si>
  <si>
    <t>WARRANE</t>
  </si>
  <si>
    <t>CLARENDON VALE</t>
  </si>
  <si>
    <t>OAKDOWNS</t>
  </si>
  <si>
    <t>LAUDERDALE</t>
  </si>
  <si>
    <t>OPOSSUM BAY</t>
  </si>
  <si>
    <t>DULCOT</t>
  </si>
  <si>
    <t>CAMPANIA</t>
  </si>
  <si>
    <t>COLEBROOK</t>
  </si>
  <si>
    <t>ARTHURS LAKE</t>
  </si>
  <si>
    <t>BAGDAD</t>
  </si>
  <si>
    <t>BAGDAD NORTH</t>
  </si>
  <si>
    <t>BOTHWELL</t>
  </si>
  <si>
    <t>BROADMARSH</t>
  </si>
  <si>
    <t>CRAMPS BAY</t>
  </si>
  <si>
    <t>FLINTSTONE</t>
  </si>
  <si>
    <t>GAGEBROOK</t>
  </si>
  <si>
    <t>GRANTON</t>
  </si>
  <si>
    <t>HERDSMANS COVE</t>
  </si>
  <si>
    <t>HERMITAGE</t>
  </si>
  <si>
    <t>INTERLAKEN</t>
  </si>
  <si>
    <t>LAKE SORELL</t>
  </si>
  <si>
    <t>LIAWENEE</t>
  </si>
  <si>
    <t>LOWER MARSHES</t>
  </si>
  <si>
    <t>MELTON MOWBRAY</t>
  </si>
  <si>
    <t>MIENA</t>
  </si>
  <si>
    <t>MILLERS BLUFF</t>
  </si>
  <si>
    <t>MORASS BAY</t>
  </si>
  <si>
    <t>PONTVILLE</t>
  </si>
  <si>
    <t>STEPPES</t>
  </si>
  <si>
    <t>TODS CORNER</t>
  </si>
  <si>
    <t>WADDAMANA</t>
  </si>
  <si>
    <t>WILBURVILLE</t>
  </si>
  <si>
    <t>ALBION HEIGHTS</t>
  </si>
  <si>
    <t>KINGSTON BEACH</t>
  </si>
  <si>
    <t>BLACKMANS BAY</t>
  </si>
  <si>
    <t>BONNET HILL</t>
  </si>
  <si>
    <t>TAROONA</t>
  </si>
  <si>
    <t>BARRETTA</t>
  </si>
  <si>
    <t>CONINGHAM</t>
  </si>
  <si>
    <t>ELECTRONA</t>
  </si>
  <si>
    <t>FERN TREE</t>
  </si>
  <si>
    <t>HOWDEN</t>
  </si>
  <si>
    <t>LESLIE VALE</t>
  </si>
  <si>
    <t>LOWER SNUG</t>
  </si>
  <si>
    <t>NEIKA</t>
  </si>
  <si>
    <t>NIERINNA</t>
  </si>
  <si>
    <t>PIERSONS POINT</t>
  </si>
  <si>
    <t>SNUG</t>
  </si>
  <si>
    <t>TINDERBOX</t>
  </si>
  <si>
    <t>WELLINGTON PARK</t>
  </si>
  <si>
    <t>HUNTINGFIELD</t>
  </si>
  <si>
    <t>CATAMARAN</t>
  </si>
  <si>
    <t>CRABTREE</t>
  </si>
  <si>
    <t>CRADOC</t>
  </si>
  <si>
    <t>GLAZIERS BAY</t>
  </si>
  <si>
    <t>GLEN HUON</t>
  </si>
  <si>
    <t>GLENDEVIE</t>
  </si>
  <si>
    <t>GROVE</t>
  </si>
  <si>
    <t>HUONVILLE</t>
  </si>
  <si>
    <t>IDA BAY</t>
  </si>
  <si>
    <t>JUDBURY</t>
  </si>
  <si>
    <t>LONNAVALE</t>
  </si>
  <si>
    <t>LOWER LONGLEY</t>
  </si>
  <si>
    <t>LOWER WATTLE GROVE</t>
  </si>
  <si>
    <t>LUCASTON</t>
  </si>
  <si>
    <t>LUNE RIVER</t>
  </si>
  <si>
    <t>LYMINGTON</t>
  </si>
  <si>
    <t>MOUNTAIN RIVER</t>
  </si>
  <si>
    <t>PETCHEYS BAY</t>
  </si>
  <si>
    <t>RAMINEA</t>
  </si>
  <si>
    <t>RANELAGH</t>
  </si>
  <si>
    <t>RECHERCHE</t>
  </si>
  <si>
    <t>SOUTHPORT LAGOON</t>
  </si>
  <si>
    <t>STRATHBLANE</t>
  </si>
  <si>
    <t>ABELS BAY</t>
  </si>
  <si>
    <t>CHARLOTTE COVE</t>
  </si>
  <si>
    <t>CYGNET</t>
  </si>
  <si>
    <t>DEEP BAY</t>
  </si>
  <si>
    <t>EGGS AND BACON BAY</t>
  </si>
  <si>
    <t>GARDEN ISLAND CREEK</t>
  </si>
  <si>
    <t>GARDNERS BAY</t>
  </si>
  <si>
    <t>HUON ISLAND</t>
  </si>
  <si>
    <t>NICHOLLS RIVULET</t>
  </si>
  <si>
    <t>RANDALLS BAY</t>
  </si>
  <si>
    <t>VERONA SANDS</t>
  </si>
  <si>
    <t>BROOKS BAY</t>
  </si>
  <si>
    <t>CAIRNS BAY</t>
  </si>
  <si>
    <t>CASTLE FORBES BAY</t>
  </si>
  <si>
    <t>GEEVESTON</t>
  </si>
  <si>
    <t>POLICE POINT</t>
  </si>
  <si>
    <t>PORT HUON</t>
  </si>
  <si>
    <t>SURGES BAY</t>
  </si>
  <si>
    <t>SURVEYORS BAY</t>
  </si>
  <si>
    <t>DOVER</t>
  </si>
  <si>
    <t>STONOR</t>
  </si>
  <si>
    <t>ANDOVER</t>
  </si>
  <si>
    <t>ANTILL PONDS</t>
  </si>
  <si>
    <t>BADEN</t>
  </si>
  <si>
    <t>LEMONT</t>
  </si>
  <si>
    <t>LEVENDALE</t>
  </si>
  <si>
    <t>MOUNT SEYMOUR</t>
  </si>
  <si>
    <t>PARATTAH</t>
  </si>
  <si>
    <t>PAWTELLA</t>
  </si>
  <si>
    <t>RHYNDASTON</t>
  </si>
  <si>
    <t>SWANSTON</t>
  </si>
  <si>
    <t>TIBERIAS</t>
  </si>
  <si>
    <t>TUNBRIDGE</t>
  </si>
  <si>
    <t>TUNNACK</t>
  </si>
  <si>
    <t>WHITEFOORD</t>
  </si>
  <si>
    <t>WOODSDALE</t>
  </si>
  <si>
    <t>STRATHGORDON</t>
  </si>
  <si>
    <t>BLACK HILLS</t>
  </si>
  <si>
    <t>BOYER</t>
  </si>
  <si>
    <t>BRADYS LAKE</t>
  </si>
  <si>
    <t>BRONTE PARK</t>
  </si>
  <si>
    <t>BUTLERS GORGE</t>
  </si>
  <si>
    <t>DEE</t>
  </si>
  <si>
    <t>DERWENT BRIDGE</t>
  </si>
  <si>
    <t>FENTONBURY</t>
  </si>
  <si>
    <t>FLORENTINE</t>
  </si>
  <si>
    <t>GLENORA</t>
  </si>
  <si>
    <t>GRETNA</t>
  </si>
  <si>
    <t>HAYES</t>
  </si>
  <si>
    <t>HOLLOW TREE</t>
  </si>
  <si>
    <t>KARANJA</t>
  </si>
  <si>
    <t>LACHLAN</t>
  </si>
  <si>
    <t>LAKE ST CLAIR</t>
  </si>
  <si>
    <t>LAWITTA</t>
  </si>
  <si>
    <t>LITTLE PINE LAGOON</t>
  </si>
  <si>
    <t>LONDON LAKES</t>
  </si>
  <si>
    <t>MACQUARIE PLAINS</t>
  </si>
  <si>
    <t>MAGRA</t>
  </si>
  <si>
    <t>MALBINA</t>
  </si>
  <si>
    <t>MAYDENA</t>
  </si>
  <si>
    <t>MOOGARA</t>
  </si>
  <si>
    <t>MOUNT FIELD</t>
  </si>
  <si>
    <t>MOUNT LLOYD</t>
  </si>
  <si>
    <t>NATIONAL PARK</t>
  </si>
  <si>
    <t>NEW NORFOLK</t>
  </si>
  <si>
    <t>OUSE</t>
  </si>
  <si>
    <t>ROSEGARLAND</t>
  </si>
  <si>
    <t>SORELL CREEK</t>
  </si>
  <si>
    <t>STRICKLAND</t>
  </si>
  <si>
    <t>STYX</t>
  </si>
  <si>
    <t>TARRALEAH</t>
  </si>
  <si>
    <t>UXBRIDGE</t>
  </si>
  <si>
    <t>WAYATINAH</t>
  </si>
  <si>
    <t>WESTERWAY</t>
  </si>
  <si>
    <t>ADVENTURE BAY</t>
  </si>
  <si>
    <t>ALLENS RIVULET</t>
  </si>
  <si>
    <t>ALONNAH</t>
  </si>
  <si>
    <t>BARNES BAY</t>
  </si>
  <si>
    <t>DENNES POINT</t>
  </si>
  <si>
    <t>GREAT BAY</t>
  </si>
  <si>
    <t>KAOOTA</t>
  </si>
  <si>
    <t>KILLORA</t>
  </si>
  <si>
    <t>LONGLEY</t>
  </si>
  <si>
    <t>LUNAWANNA</t>
  </si>
  <si>
    <t>NORTH BRUNY</t>
  </si>
  <si>
    <t>PELVERATA</t>
  </si>
  <si>
    <t>SANDFLY</t>
  </si>
  <si>
    <t>SIMPSONS BAY</t>
  </si>
  <si>
    <t>SOUTH BRUNY</t>
  </si>
  <si>
    <t>UPPER WOODSTOCK</t>
  </si>
  <si>
    <t>DAVIS</t>
  </si>
  <si>
    <t>HEARD ISLAND</t>
  </si>
  <si>
    <t>MACQUARIE ISLAND</t>
  </si>
  <si>
    <t>MCDONALD ISLANDS</t>
  </si>
  <si>
    <t>KETTERING</t>
  </si>
  <si>
    <t>BIRCHS BAY</t>
  </si>
  <si>
    <t>FLOWERPOT</t>
  </si>
  <si>
    <t>MOUNT RUMNEY</t>
  </si>
  <si>
    <t>ROCHES BEACH</t>
  </si>
  <si>
    <t>SEVEN MILE BEACH</t>
  </si>
  <si>
    <t>MIDWAY POINT</t>
  </si>
  <si>
    <t>PENNA</t>
  </si>
  <si>
    <t>NUGENT</t>
  </si>
  <si>
    <t>ORIELTON</t>
  </si>
  <si>
    <t>PAWLEENA</t>
  </si>
  <si>
    <t>SORELL</t>
  </si>
  <si>
    <t>CARLTON RIVER</t>
  </si>
  <si>
    <t>CONNELLYS MARSH</t>
  </si>
  <si>
    <t>DODGES FERRY</t>
  </si>
  <si>
    <t>FORCETT</t>
  </si>
  <si>
    <t>PRIMROSE SANDS</t>
  </si>
  <si>
    <t>COPPING</t>
  </si>
  <si>
    <t>BREAM CREEK</t>
  </si>
  <si>
    <t>KELLEVIE</t>
  </si>
  <si>
    <t>BOOMER BAY</t>
  </si>
  <si>
    <t>DUNALLEY</t>
  </si>
  <si>
    <t>MURDUNNA</t>
  </si>
  <si>
    <t>EAGLEHAWK NECK</t>
  </si>
  <si>
    <t>TARANNA</t>
  </si>
  <si>
    <t>CAPE PILLAR</t>
  </si>
  <si>
    <t>HIGHCROFT</t>
  </si>
  <si>
    <t>CAPE RAOUL</t>
  </si>
  <si>
    <t>NUBEENA</t>
  </si>
  <si>
    <t>STORMLEA</t>
  </si>
  <si>
    <t>WHITE BEACH</t>
  </si>
  <si>
    <t>PREMAYDENA</t>
  </si>
  <si>
    <t>SALTWATER RIVER</t>
  </si>
  <si>
    <t>SLOPING MAIN</t>
  </si>
  <si>
    <t>KOONYA</t>
  </si>
  <si>
    <t>APSLAWN</t>
  </si>
  <si>
    <t>DOLPHIN SANDS</t>
  </si>
  <si>
    <t>LITTLE SWANPORT</t>
  </si>
  <si>
    <t>MARIA ISLAND</t>
  </si>
  <si>
    <t>PONTYPOOL</t>
  </si>
  <si>
    <t>RHEBAN</t>
  </si>
  <si>
    <t>ROCKY HILLS</t>
  </si>
  <si>
    <t>SPRING BEACH</t>
  </si>
  <si>
    <t>TRIABUNNA</t>
  </si>
  <si>
    <t>TOOMS LAKE</t>
  </si>
  <si>
    <t>CAMPBELL TOWN</t>
  </si>
  <si>
    <t>LAKE LEAKE</t>
  </si>
  <si>
    <t>CONARA</t>
  </si>
  <si>
    <t>EPPING FOREST</t>
  </si>
  <si>
    <t>BLESSINGTON</t>
  </si>
  <si>
    <t>BURNS CREEK</t>
  </si>
  <si>
    <t>DEDDINGTON</t>
  </si>
  <si>
    <t>NILE</t>
  </si>
  <si>
    <t>UPPER BLESSINGTON</t>
  </si>
  <si>
    <t>WESTERN JUNCTION</t>
  </si>
  <si>
    <t>ROSSARDEN</t>
  </si>
  <si>
    <t>ROYAL GEORGE</t>
  </si>
  <si>
    <t>STORYS CREEK</t>
  </si>
  <si>
    <t>MANGANA</t>
  </si>
  <si>
    <t>MATHINNA</t>
  </si>
  <si>
    <t>UPPER ESK</t>
  </si>
  <si>
    <t>BICHENO</t>
  </si>
  <si>
    <t>CHAIN OF LAGOONS</t>
  </si>
  <si>
    <t>COLES BAY</t>
  </si>
  <si>
    <t>DOUGLAS RIVER</t>
  </si>
  <si>
    <t>DOUGLAS-APSLEY</t>
  </si>
  <si>
    <t>FALMOUTH</t>
  </si>
  <si>
    <t>FREYCINET</t>
  </si>
  <si>
    <t>FRIENDLY BEACHES</t>
  </si>
  <si>
    <t>SCAMANDER</t>
  </si>
  <si>
    <t>UPPER SCAMANDER</t>
  </si>
  <si>
    <t>AKAROA</t>
  </si>
  <si>
    <t>ANSONS BAY</t>
  </si>
  <si>
    <t>BINALONG BAY</t>
  </si>
  <si>
    <t>GOSHEN</t>
  </si>
  <si>
    <t>GOULDS COUNTRY</t>
  </si>
  <si>
    <t>LOTTAH</t>
  </si>
  <si>
    <t>PYENGANA</t>
  </si>
  <si>
    <t>STIEGLITZ</t>
  </si>
  <si>
    <t>ALANVALE</t>
  </si>
  <si>
    <t>INVERESK</t>
  </si>
  <si>
    <t>MOWBRAY HEIGHTS</t>
  </si>
  <si>
    <t>NEWNHAM</t>
  </si>
  <si>
    <t>ROCHERLEA</t>
  </si>
  <si>
    <t>GLEN DHU</t>
  </si>
  <si>
    <t>KINGS MEADOWS</t>
  </si>
  <si>
    <t>SANDHILL</t>
  </si>
  <si>
    <t>SOUTH LAUNCESTON</t>
  </si>
  <si>
    <t>YOUNGTOWN</t>
  </si>
  <si>
    <t>BLACKSTONE HEIGHTS</t>
  </si>
  <si>
    <t>EAST LAUNCESTON</t>
  </si>
  <si>
    <t>ELPHIN</t>
  </si>
  <si>
    <t>LAUNCESTON</t>
  </si>
  <si>
    <t>NORWOOD AVENUE PO</t>
  </si>
  <si>
    <t>PROSPECT VALE</t>
  </si>
  <si>
    <t>SUMMERHILL</t>
  </si>
  <si>
    <t>TRAVELLERS REST</t>
  </si>
  <si>
    <t>WEST LAUNCESTON</t>
  </si>
  <si>
    <t>BEECHFORD</t>
  </si>
  <si>
    <t>DILSTON</t>
  </si>
  <si>
    <t>HILLWOOD</t>
  </si>
  <si>
    <t>LEFROY</t>
  </si>
  <si>
    <t>LULWORTH</t>
  </si>
  <si>
    <t>MOUNT DIRECTION</t>
  </si>
  <si>
    <t>PIPERS RIVER</t>
  </si>
  <si>
    <t>STONY HEAD</t>
  </si>
  <si>
    <t>WEYMOUTH</t>
  </si>
  <si>
    <t>BELL BAY</t>
  </si>
  <si>
    <t>GEORGE TOWN</t>
  </si>
  <si>
    <t>LONG REACH</t>
  </si>
  <si>
    <t>LOW HEAD</t>
  </si>
  <si>
    <t>BELLINGHAM</t>
  </si>
  <si>
    <t>GOLCONDA</t>
  </si>
  <si>
    <t>LEBRINA</t>
  </si>
  <si>
    <t>PIPERS BROOK</t>
  </si>
  <si>
    <t>TUNNEL</t>
  </si>
  <si>
    <t>WYENA</t>
  </si>
  <si>
    <t>BLUE ROCKS</t>
  </si>
  <si>
    <t>EMITA</t>
  </si>
  <si>
    <t>KILLIECRANKIE</t>
  </si>
  <si>
    <t>LACKRANA</t>
  </si>
  <si>
    <t>LADY BARRON</t>
  </si>
  <si>
    <t>LEEKA</t>
  </si>
  <si>
    <t>LOCCOTA</t>
  </si>
  <si>
    <t>LUGHRATA</t>
  </si>
  <si>
    <t>MEMANA</t>
  </si>
  <si>
    <t>PALANA</t>
  </si>
  <si>
    <t>RANGA</t>
  </si>
  <si>
    <t>WHITEMARK</t>
  </si>
  <si>
    <t>WINGAROO</t>
  </si>
  <si>
    <t>CURRIE</t>
  </si>
  <si>
    <t>EGG LAGOON</t>
  </si>
  <si>
    <t>GRASSY</t>
  </si>
  <si>
    <t>LOORANA</t>
  </si>
  <si>
    <t>LYMWOOD</t>
  </si>
  <si>
    <t>NARACOOPA</t>
  </si>
  <si>
    <t>NUGARA</t>
  </si>
  <si>
    <t>PEARSHAPE</t>
  </si>
  <si>
    <t>PEGARAH</t>
  </si>
  <si>
    <t>REEKARA</t>
  </si>
  <si>
    <t>SEA ELEPHANT</t>
  </si>
  <si>
    <t>SURPRISE BAY</t>
  </si>
  <si>
    <t>YAMBACOONA</t>
  </si>
  <si>
    <t>YARRA CREEK</t>
  </si>
  <si>
    <t>CAPE BARREN ISLAND</t>
  </si>
  <si>
    <t>RELBIA</t>
  </si>
  <si>
    <t>NUNAMARA</t>
  </si>
  <si>
    <t>PATERSONIA</t>
  </si>
  <si>
    <t>TARGA</t>
  </si>
  <si>
    <t>TAYENE</t>
  </si>
  <si>
    <t>BLUMONT</t>
  </si>
  <si>
    <t>CUCKOO</t>
  </si>
  <si>
    <t>FORESTER</t>
  </si>
  <si>
    <t>JETSONVILLE</t>
  </si>
  <si>
    <t>KAMONA</t>
  </si>
  <si>
    <t>LIETINNA</t>
  </si>
  <si>
    <t>LISLE</t>
  </si>
  <si>
    <t>NABOWLA</t>
  </si>
  <si>
    <t>NORTH SCOTTSDALE</t>
  </si>
  <si>
    <t>SCOTTSDALE</t>
  </si>
  <si>
    <t>SOUTH SPRINGFIELD</t>
  </si>
  <si>
    <t>TONGANAH</t>
  </si>
  <si>
    <t>TULENDEENA</t>
  </si>
  <si>
    <t>WEST SCOTTSDALE</t>
  </si>
  <si>
    <t>BRANXHOLM</t>
  </si>
  <si>
    <t>WARRENTINNA</t>
  </si>
  <si>
    <t>BRIDPORT</t>
  </si>
  <si>
    <t>TOMAHAWK</t>
  </si>
  <si>
    <t>WATERHOUSE</t>
  </si>
  <si>
    <t>LEGERWOOD</t>
  </si>
  <si>
    <t>RINGAROOMA</t>
  </si>
  <si>
    <t>TALAWA</t>
  </si>
  <si>
    <t>TRENAH</t>
  </si>
  <si>
    <t>BOOBYALLA</t>
  </si>
  <si>
    <t>CAPE PORTLAND</t>
  </si>
  <si>
    <t>EDDYSTONE</t>
  </si>
  <si>
    <t>EDDYSTONE POINT</t>
  </si>
  <si>
    <t>HERRICK</t>
  </si>
  <si>
    <t>MOUNT WILLIAM</t>
  </si>
  <si>
    <t>MUSSELROE BAY</t>
  </si>
  <si>
    <t>RUSHY LAGOON</t>
  </si>
  <si>
    <t>SOUTH MOUNT CAMERON</t>
  </si>
  <si>
    <t>TELITA</t>
  </si>
  <si>
    <t>WELDBOROUGH</t>
  </si>
  <si>
    <t>BANCA</t>
  </si>
  <si>
    <t>WINNALEAH</t>
  </si>
  <si>
    <t>KAROOLA</t>
  </si>
  <si>
    <t>LALLA</t>
  </si>
  <si>
    <t>LOWER TURNERS MARSH</t>
  </si>
  <si>
    <t>TURNERS MARSH</t>
  </si>
  <si>
    <t>NORTH LILYDALE</t>
  </si>
  <si>
    <t>BADGER HEAD</t>
  </si>
  <si>
    <t>CLARENCE POINT</t>
  </si>
  <si>
    <t>FLOWERY GULLY</t>
  </si>
  <si>
    <t>GREENS BEACH</t>
  </si>
  <si>
    <t>ILFRAVILLE</t>
  </si>
  <si>
    <t>KAYENA</t>
  </si>
  <si>
    <t>ROWELLA</t>
  </si>
  <si>
    <t>SIDMOUTH</t>
  </si>
  <si>
    <t>YORK TOWN</t>
  </si>
  <si>
    <t>DEVIOT</t>
  </si>
  <si>
    <t>FRANKFORD</t>
  </si>
  <si>
    <t>HOLWELL</t>
  </si>
  <si>
    <t>LANENA</t>
  </si>
  <si>
    <t>LOIRA</t>
  </si>
  <si>
    <t>NOTLEY HILLS</t>
  </si>
  <si>
    <t>ROBIGANA</t>
  </si>
  <si>
    <t>SWAN POINT</t>
  </si>
  <si>
    <t>WINKLEIGH</t>
  </si>
  <si>
    <t>GRAVELLY BEACH</t>
  </si>
  <si>
    <t>BRIDGENORTH</t>
  </si>
  <si>
    <t>GRINDELWALD</t>
  </si>
  <si>
    <t>LEGANA</t>
  </si>
  <si>
    <t>ROSEVEARS</t>
  </si>
  <si>
    <t>HADSPEN</t>
  </si>
  <si>
    <t>HAGLEY</t>
  </si>
  <si>
    <t>QUAMBY BEND</t>
  </si>
  <si>
    <t>SELBOURNE</t>
  </si>
  <si>
    <t>DEVON HILLS</t>
  </si>
  <si>
    <t>POWRANNA</t>
  </si>
  <si>
    <t>BISHOPSBOURNE</t>
  </si>
  <si>
    <t>BLACKWOOD CREEK</t>
  </si>
  <si>
    <t>LIFFEY</t>
  </si>
  <si>
    <t>TOIBERRY</t>
  </si>
  <si>
    <t>BRACKNELL</t>
  </si>
  <si>
    <t>POATINA</t>
  </si>
  <si>
    <t>BIRRALEE</t>
  </si>
  <si>
    <t>CLUAN</t>
  </si>
  <si>
    <t>EXTON</t>
  </si>
  <si>
    <t>OAKS</t>
  </si>
  <si>
    <t>OSMASTON</t>
  </si>
  <si>
    <t>WHITEMORE</t>
  </si>
  <si>
    <t>BRANDUM</t>
  </si>
  <si>
    <t>BREONA</t>
  </si>
  <si>
    <t>CAVESIDE</t>
  </si>
  <si>
    <t>CENTRAL PLATEAU</t>
  </si>
  <si>
    <t>CHUDLEIGH</t>
  </si>
  <si>
    <t>DAIRY PLAINS</t>
  </si>
  <si>
    <t>DELORAINE</t>
  </si>
  <si>
    <t>DOCTORS POINT</t>
  </si>
  <si>
    <t>DUNORLAN</t>
  </si>
  <si>
    <t>ELIZABETH TOWN</t>
  </si>
  <si>
    <t>GOLDEN VALLEY</t>
  </si>
  <si>
    <t>JACKEYS MARSH</t>
  </si>
  <si>
    <t>LIENA</t>
  </si>
  <si>
    <t>MAYBERRY</t>
  </si>
  <si>
    <t>MEANDER</t>
  </si>
  <si>
    <t>MERSEY FOREST</t>
  </si>
  <si>
    <t>MOLE CREEK</t>
  </si>
  <si>
    <t>MOLTEMA</t>
  </si>
  <si>
    <t>MONTANA</t>
  </si>
  <si>
    <t>NEEDLES</t>
  </si>
  <si>
    <t>PARKHAM</t>
  </si>
  <si>
    <t>QUAMBY BROOK</t>
  </si>
  <si>
    <t>RED HILLS</t>
  </si>
  <si>
    <t>REEDY MARSH</t>
  </si>
  <si>
    <t>REYNOLDS NECK</t>
  </si>
  <si>
    <t>WALLS OF JERUSALEM</t>
  </si>
  <si>
    <t>WEEGENA</t>
  </si>
  <si>
    <t>WEETAH</t>
  </si>
  <si>
    <t>MERSEYLEA</t>
  </si>
  <si>
    <t>RAILTON</t>
  </si>
  <si>
    <t>CETHANA</t>
  </si>
  <si>
    <t>CLAUDE ROAD</t>
  </si>
  <si>
    <t>CRADLE MOUNTAIN</t>
  </si>
  <si>
    <t>GOWRIE PARK</t>
  </si>
  <si>
    <t>LORINNA</t>
  </si>
  <si>
    <t>LOWER BARRINGTON</t>
  </si>
  <si>
    <t>LOWER BEULAH</t>
  </si>
  <si>
    <t>MOUNT ROLAND</t>
  </si>
  <si>
    <t>NOOK</t>
  </si>
  <si>
    <t>NOWHERE ELSE</t>
  </si>
  <si>
    <t>PROMISED LAND</t>
  </si>
  <si>
    <t>ROLAND</t>
  </si>
  <si>
    <t>SHEFFIELD</t>
  </si>
  <si>
    <t>STAVERTON</t>
  </si>
  <si>
    <t>STOODLEY</t>
  </si>
  <si>
    <t>WEST KENTISH</t>
  </si>
  <si>
    <t>BAKERS BEACH</t>
  </si>
  <si>
    <t>HARFORD</t>
  </si>
  <si>
    <t>HAWLEY BEACH</t>
  </si>
  <si>
    <t>LATROBE</t>
  </si>
  <si>
    <t>MORIARTY</t>
  </si>
  <si>
    <t>NORTHDOWN</t>
  </si>
  <si>
    <t>PORT SORELL</t>
  </si>
  <si>
    <t>SHEARWATER</t>
  </si>
  <si>
    <t>SQUEAKING POINT</t>
  </si>
  <si>
    <t>THIRLSTANE</t>
  </si>
  <si>
    <t>WESLEY VALE</t>
  </si>
  <si>
    <t>AMBLESIDE</t>
  </si>
  <si>
    <t>DEVONPORT</t>
  </si>
  <si>
    <t>DON</t>
  </si>
  <si>
    <t>EAST DEVONPORT</t>
  </si>
  <si>
    <t>ERRIBA</t>
  </si>
  <si>
    <t>EUGENANA</t>
  </si>
  <si>
    <t>FORTH</t>
  </si>
  <si>
    <t>FORTHSIDE</t>
  </si>
  <si>
    <t>KINDRED</t>
  </si>
  <si>
    <t>LOWER WILMOT</t>
  </si>
  <si>
    <t>MOINA</t>
  </si>
  <si>
    <t>PALOONA</t>
  </si>
  <si>
    <t>QUOIBA</t>
  </si>
  <si>
    <t>SOUTH SPREYTON</t>
  </si>
  <si>
    <t>SPREYTON</t>
  </si>
  <si>
    <t>STONY RISE</t>
  </si>
  <si>
    <t>TARLETON</t>
  </si>
  <si>
    <t>TUGRAH</t>
  </si>
  <si>
    <t>WEST DEVONPORT</t>
  </si>
  <si>
    <t>WILMOT</t>
  </si>
  <si>
    <t>ABBOTSHAM</t>
  </si>
  <si>
    <t>CASTRA</t>
  </si>
  <si>
    <t>GUNNS PLAINS</t>
  </si>
  <si>
    <t>LEITH</t>
  </si>
  <si>
    <t>LOONGANA</t>
  </si>
  <si>
    <t>NIETTA</t>
  </si>
  <si>
    <t>NORTH MOTTON</t>
  </si>
  <si>
    <t>SOUTH NIETTA</t>
  </si>
  <si>
    <t>SOUTH PRESTON</t>
  </si>
  <si>
    <t>SPALFORD</t>
  </si>
  <si>
    <t>SPRENT</t>
  </si>
  <si>
    <t>TURNERS BEACH</t>
  </si>
  <si>
    <t>ULVERSTONE</t>
  </si>
  <si>
    <t>UPPER CASTRA</t>
  </si>
  <si>
    <t>WEST ULVERSTONE</t>
  </si>
  <si>
    <t>CAMENA</t>
  </si>
  <si>
    <t>CUPRONA</t>
  </si>
  <si>
    <t>HEYBRIDGE</t>
  </si>
  <si>
    <t>HOWTH</t>
  </si>
  <si>
    <t>LOYETEA</t>
  </si>
  <si>
    <t>PENGUIN</t>
  </si>
  <si>
    <t>PRESERVATION BAY</t>
  </si>
  <si>
    <t>RIANA</t>
  </si>
  <si>
    <t>SOUTH RIANA</t>
  </si>
  <si>
    <t>SULPHUR CREEK</t>
  </si>
  <si>
    <t>WEST PINE</t>
  </si>
  <si>
    <t>BURNIE</t>
  </si>
  <si>
    <t>CAMDALE</t>
  </si>
  <si>
    <t>COOEE</t>
  </si>
  <si>
    <t>DOWNLANDS</t>
  </si>
  <si>
    <t>HAVENVIEW</t>
  </si>
  <si>
    <t>MONTELLO</t>
  </si>
  <si>
    <t>OCEAN VISTA</t>
  </si>
  <si>
    <t>PARK GROVE</t>
  </si>
  <si>
    <t>ROMAINE</t>
  </si>
  <si>
    <t>SHOREWELL PARK</t>
  </si>
  <si>
    <t>SOUTH BURNIE</t>
  </si>
  <si>
    <t>UPPER BURNIE</t>
  </si>
  <si>
    <t>BOAT HARBOUR BEACH</t>
  </si>
  <si>
    <t>CHASM CREEK</t>
  </si>
  <si>
    <t>CORINNA</t>
  </si>
  <si>
    <t>COWRIE POINT</t>
  </si>
  <si>
    <t>CRAYFISH CREEK</t>
  </si>
  <si>
    <t>DETENTION</t>
  </si>
  <si>
    <t>EAST CAM</t>
  </si>
  <si>
    <t>EAST RIDGLEY</t>
  </si>
  <si>
    <t>EDGCUMBE BEACH</t>
  </si>
  <si>
    <t>HAMPSHIRE</t>
  </si>
  <si>
    <t>HELLYER</t>
  </si>
  <si>
    <t>HIGHCLERE</t>
  </si>
  <si>
    <t>LUINA</t>
  </si>
  <si>
    <t>MAWBANNA</t>
  </si>
  <si>
    <t>MONTUMANA</t>
  </si>
  <si>
    <t>MOOREVILLE</t>
  </si>
  <si>
    <t>NATONE</t>
  </si>
  <si>
    <t>PARRAWE</t>
  </si>
  <si>
    <t>PORT LATTA</t>
  </si>
  <si>
    <t>RIDGLEY</t>
  </si>
  <si>
    <t>ROCKY CAPE</t>
  </si>
  <si>
    <t>SAVAGE RIVER</t>
  </si>
  <si>
    <t>SISTERS BEACH</t>
  </si>
  <si>
    <t>STOWPORT</t>
  </si>
  <si>
    <t>TEWKESBURY</t>
  </si>
  <si>
    <t>TULLAH</t>
  </si>
  <si>
    <t>UPPER NATONE</t>
  </si>
  <si>
    <t>UPPER STOWPORT</t>
  </si>
  <si>
    <t>WEST MOOREVILLE</t>
  </si>
  <si>
    <t>WEST RIDGLEY</t>
  </si>
  <si>
    <t>WILTSHIRE</t>
  </si>
  <si>
    <t>CALDER</t>
  </si>
  <si>
    <t>DOCTORS ROCKS</t>
  </si>
  <si>
    <t>HENRIETTA</t>
  </si>
  <si>
    <t>LAPOINYA</t>
  </si>
  <si>
    <t>MEUNNA</t>
  </si>
  <si>
    <t>MILABENA</t>
  </si>
  <si>
    <t>MOORLEAH</t>
  </si>
  <si>
    <t>MOUNT HICKS</t>
  </si>
  <si>
    <t>OLDINA</t>
  </si>
  <si>
    <t>OONAH</t>
  </si>
  <si>
    <t>PREOLENNA</t>
  </si>
  <si>
    <t>SISTERS CREEK</t>
  </si>
  <si>
    <t>TABLE CAPE</t>
  </si>
  <si>
    <t>TAKONE</t>
  </si>
  <si>
    <t>WEST TAKONE</t>
  </si>
  <si>
    <t>WYNYARD</t>
  </si>
  <si>
    <t>YOLLA</t>
  </si>
  <si>
    <t>ALCOMIE</t>
  </si>
  <si>
    <t>BRITTONS SWAMP</t>
  </si>
  <si>
    <t>COUTA ROCKS</t>
  </si>
  <si>
    <t>EDITH CREEK</t>
  </si>
  <si>
    <t>FOREST</t>
  </si>
  <si>
    <t>HUNTER ISLAND</t>
  </si>
  <si>
    <t>LILEAH</t>
  </si>
  <si>
    <t>MARRAWAH</t>
  </si>
  <si>
    <t>MELLA</t>
  </si>
  <si>
    <t>MENGHA</t>
  </si>
  <si>
    <t>MONTAGU</t>
  </si>
  <si>
    <t>NABAGEENA</t>
  </si>
  <si>
    <t>REDPA</t>
  </si>
  <si>
    <t>ROBBINS ISLAND</t>
  </si>
  <si>
    <t>ROGER RIVER</t>
  </si>
  <si>
    <t>SCOPUS</t>
  </si>
  <si>
    <t>SCOTCHTOWN</t>
  </si>
  <si>
    <t>SMITHTON</t>
  </si>
  <si>
    <t>SOUTH FOREST</t>
  </si>
  <si>
    <t>TEMMA</t>
  </si>
  <si>
    <t>THREE HUMMOCK ISLAND</t>
  </si>
  <si>
    <t>TOGARI</t>
  </si>
  <si>
    <t>TROWUTTA</t>
  </si>
  <si>
    <t>WEST MONTAGU</t>
  </si>
  <si>
    <t>WOOLNORTH</t>
  </si>
  <si>
    <t>GORMANSTON</t>
  </si>
  <si>
    <t>LAKE MARGARET</t>
  </si>
  <si>
    <t>MACQUARIE HEADS</t>
  </si>
  <si>
    <t>STRAHAN</t>
  </si>
  <si>
    <t>GRANVILLE HARBOUR</t>
  </si>
  <si>
    <t>RENISON BELL</t>
  </si>
  <si>
    <t>TRIAL HARBOUR</t>
  </si>
  <si>
    <t>ZEEHAN</t>
  </si>
  <si>
    <t>COLLINS STREET EAST</t>
  </si>
  <si>
    <t>ST KILDA ROAD</t>
  </si>
  <si>
    <t>ABECKETT STREET</t>
  </si>
  <si>
    <t>COLLINS STREET WEST</t>
  </si>
  <si>
    <t>FLINDERS LANE</t>
  </si>
  <si>
    <t>LAW COURTS</t>
  </si>
  <si>
    <t>LITTLE LONSDALE STREET</t>
  </si>
  <si>
    <t>NORTH POLE</t>
  </si>
  <si>
    <t>This version:</t>
  </si>
  <si>
    <t>Version history:</t>
  </si>
  <si>
    <t>Total area of site to external boundary.</t>
  </si>
  <si>
    <t>Shared services or infrastructure</t>
  </si>
  <si>
    <t>Indicate if there are shared services that the building utilises, or shared foundations, basement or podium</t>
  </si>
  <si>
    <t>Heat cured</t>
  </si>
  <si>
    <t>Bricks (air dried)</t>
  </si>
  <si>
    <t>Bricks (heat cured)</t>
  </si>
  <si>
    <t>Enter as m² of wall area. Air-dried bricks are cured using ambient temperature.</t>
  </si>
  <si>
    <t>Enter as m² of wall area. Heat-cured bricks use a kiln or furnace to raise the brick temperature above ambient temperature during curing process.</t>
  </si>
  <si>
    <t>Enter as m² of wall area.</t>
  </si>
  <si>
    <t>Bricks (under fired)</t>
  </si>
  <si>
    <t>Error on 'Instructions' tab - changed 'cost of materials' for (1)-(4) to 'quantity of materials'.</t>
  </si>
  <si>
    <t>Initial version.</t>
  </si>
  <si>
    <r>
      <t xml:space="preserve">There is a new version of this form. Please visit </t>
    </r>
    <r>
      <rPr>
        <b/>
        <u/>
        <sz val="11"/>
        <color theme="1"/>
        <rFont val="Arial"/>
        <family val="2"/>
      </rPr>
      <t>nabers.gov.au/sepp-update</t>
    </r>
    <r>
      <rPr>
        <b/>
        <sz val="11"/>
        <color theme="1"/>
        <rFont val="Arial"/>
        <family val="2"/>
      </rPr>
      <t xml:space="preserve"> to download the update.</t>
    </r>
  </si>
  <si>
    <r>
      <t xml:space="preserve">Enter the </t>
    </r>
    <r>
      <rPr>
        <b/>
        <sz val="10"/>
        <color rgb="FF000000"/>
        <rFont val="Arial"/>
        <family val="2"/>
      </rPr>
      <t>cost of materials</t>
    </r>
    <r>
      <rPr>
        <sz val="10"/>
        <color rgb="FF000000"/>
        <rFont val="Arial"/>
        <family val="2"/>
      </rPr>
      <t xml:space="preserve"> (excluding labour, plant, equipment, margins and taxes) for: </t>
    </r>
  </si>
  <si>
    <r>
      <t xml:space="preserve">Enter the </t>
    </r>
    <r>
      <rPr>
        <b/>
        <sz val="10"/>
        <color rgb="FF000000"/>
        <rFont val="Arial"/>
        <family val="2"/>
      </rPr>
      <t>quantity of materials</t>
    </r>
    <r>
      <rPr>
        <sz val="10"/>
        <color rgb="FF000000"/>
        <rFont val="Arial"/>
        <family val="2"/>
      </rPr>
      <t xml:space="preserve"> (excluding labour, plant, equipment, margins and taxes) for:</t>
    </r>
  </si>
  <si>
    <t>Manual check for updates using button (instead of each time the sheet is opened).</t>
  </si>
  <si>
    <t xml:space="preserve">21 McLaurin Rd, Ettamogah </t>
  </si>
  <si>
    <t>New build</t>
  </si>
  <si>
    <t>Greenfield</t>
  </si>
  <si>
    <t>No</t>
  </si>
  <si>
    <t xml:space="preserve">Recycled steel. </t>
  </si>
  <si>
    <t xml:space="preserve">None at this time. </t>
  </si>
  <si>
    <t>Daniel Small</t>
  </si>
  <si>
    <t>Quanitity Surveyor</t>
  </si>
  <si>
    <t>Yes</t>
  </si>
  <si>
    <t>Craig Smith</t>
  </si>
  <si>
    <t>Quanitity Surveyor (Director)</t>
  </si>
  <si>
    <t>Dip Con (QS), NZIQS (Affill), MNZIOB</t>
  </si>
  <si>
    <t>Napier &amp; Blakeley Pty Ltd</t>
  </si>
  <si>
    <t>B Con Econ, Grad Dip Property, MAIQS RBP 38221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</si>
</sst>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
    <numFmt numFmtId="165" formatCode="[$-C09]dd\-mmmm\-yyyy;@"/>
  </numFmts>
  <fonts count="35" x14ac:knownFonts="1">
    <font>
      <sz val="11"/>
      <color theme="1"/>
      <name val="Arial"/>
      <family val="2"/>
    </font>
    <font>
      <sz val="8"/>
      <name val="Calibri"/>
      <family val="2"/>
      <scheme val="minor"/>
    </font>
    <font>
      <sz val="10"/>
      <color theme="1"/>
      <name val="Arial"/>
      <family val="2"/>
    </font>
    <font>
      <sz val="10"/>
      <name val="Arial"/>
      <family val="2"/>
    </font>
    <font>
      <b/>
      <sz val="10"/>
      <color rgb="FF0A4F51"/>
      <name val="Arial"/>
      <family val="2"/>
    </font>
    <font>
      <b/>
      <sz val="10"/>
      <name val="Arial"/>
      <family val="2"/>
    </font>
    <font>
      <b/>
      <sz val="10"/>
      <color theme="1"/>
      <name val="Arial"/>
      <family val="2"/>
    </font>
    <font>
      <vertAlign val="superscript"/>
      <sz val="10"/>
      <color theme="1"/>
      <name val="Arial"/>
      <family val="2"/>
    </font>
    <font>
      <sz val="9"/>
      <color rgb="FF0091B3"/>
      <name val="Arial"/>
      <family val="2"/>
    </font>
    <font>
      <b/>
      <sz val="22"/>
      <color rgb="FF0091B3"/>
      <name val="Arial"/>
      <family val="2"/>
    </font>
    <font>
      <b/>
      <sz val="14"/>
      <color rgb="FF0091B3"/>
      <name val="Arial"/>
      <family val="2"/>
    </font>
    <font>
      <b/>
      <sz val="11"/>
      <color theme="1"/>
      <name val="Arial"/>
      <family val="2"/>
    </font>
    <font>
      <b/>
      <sz val="10"/>
      <color theme="0"/>
      <name val="Arial"/>
      <family val="2"/>
    </font>
    <font>
      <sz val="10"/>
      <color theme="0"/>
      <name val="Arial"/>
      <family val="2"/>
    </font>
    <font>
      <b/>
      <sz val="14"/>
      <color theme="0"/>
      <name val="Arial"/>
      <family val="2"/>
    </font>
    <font>
      <sz val="10"/>
      <color rgb="FF000000"/>
      <name val="Arial"/>
      <family val="2"/>
    </font>
    <font>
      <i/>
      <sz val="10"/>
      <color rgb="FF000000"/>
      <name val="Arial"/>
      <family val="2"/>
    </font>
    <font>
      <b/>
      <sz val="10"/>
      <color rgb="FF000000"/>
      <name val="Arial"/>
      <family val="2"/>
    </font>
    <font>
      <sz val="8"/>
      <color theme="1"/>
      <name val="Arial"/>
      <family val="2"/>
    </font>
    <font>
      <sz val="14"/>
      <color rgb="FF000000"/>
      <name val="Arial"/>
      <family val="2"/>
    </font>
    <font>
      <sz val="14"/>
      <color rgb="FF000000"/>
      <name val="Calibri"/>
      <family val="2"/>
    </font>
    <font>
      <sz val="10"/>
      <color theme="1"/>
      <name val="Arial"/>
      <family val="2"/>
    </font>
    <font>
      <b/>
      <sz val="10"/>
      <name val="Arial"/>
      <family val="2"/>
    </font>
    <font>
      <b/>
      <sz val="10"/>
      <color theme="0"/>
      <name val="Arial"/>
      <family val="2"/>
    </font>
    <font>
      <b/>
      <sz val="10"/>
      <color rgb="FF000000"/>
      <name val="Arial"/>
      <family val="2"/>
    </font>
    <font>
      <sz val="10"/>
      <color rgb="FF000000"/>
      <name val="Arial"/>
      <family val="2"/>
    </font>
    <font>
      <u/>
      <sz val="10"/>
      <color rgb="FF000000"/>
      <name val="Arial"/>
      <family val="2"/>
    </font>
    <font>
      <sz val="10"/>
      <color rgb="FF444444"/>
      <name val="Arial"/>
      <family val="2"/>
    </font>
    <font>
      <b/>
      <u/>
      <sz val="10"/>
      <color rgb="FF000000"/>
      <name val="Arial"/>
      <family val="2"/>
    </font>
    <font>
      <sz val="9"/>
      <color rgb="FF007299"/>
      <name val="Arial"/>
      <family val="2"/>
    </font>
    <font>
      <u/>
      <sz val="11"/>
      <color theme="10"/>
      <name val="Arial"/>
      <family val="2"/>
    </font>
    <font>
      <u/>
      <sz val="10"/>
      <color theme="10"/>
      <name val="Arial"/>
      <family val="2"/>
    </font>
    <font>
      <u/>
      <sz val="10"/>
      <color theme="1"/>
      <name val="Arial"/>
      <family val="2"/>
    </font>
    <font>
      <b/>
      <u/>
      <sz val="10"/>
      <name val="Arial"/>
      <family val="2"/>
    </font>
    <font>
      <b/>
      <u/>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2F1F0"/>
        <bgColor indexed="64"/>
      </patternFill>
    </fill>
    <fill>
      <patternFill patternType="solid">
        <fgColor rgb="FF007299"/>
        <bgColor indexed="64"/>
      </patternFill>
    </fill>
    <fill>
      <patternFill patternType="solid">
        <fgColor rgb="FFB3DEE8"/>
        <bgColor indexed="64"/>
      </patternFill>
    </fill>
    <fill>
      <patternFill patternType="solid">
        <fgColor rgb="FFFF6978"/>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3">
    <xf numFmtId="0" fontId="0" fillId="0" borderId="0"/>
    <xf numFmtId="0" fontId="2" fillId="0" borderId="0">
      <alignment vertical="center"/>
    </xf>
    <xf numFmtId="0" fontId="30" fillId="0" borderId="0" applyNumberFormat="0" applyFill="0" applyBorder="0" applyAlignment="0" applyProtection="0"/>
  </cellStyleXfs>
  <cellXfs count="123">
    <xf numFmtId="0" fontId="0" fillId="0" borderId="0" xfId="0"/>
    <xf numFmtId="0" fontId="2" fillId="0" borderId="0" xfId="0" applyFont="1" applyAlignment="1">
      <alignment vertical="center"/>
    </xf>
    <xf numFmtId="2" fontId="0" fillId="0" borderId="0" xfId="0" applyNumberFormat="1"/>
    <xf numFmtId="0" fontId="3" fillId="2" borderId="0" xfId="0" applyFont="1" applyFill="1" applyAlignment="1">
      <alignment vertical="center"/>
    </xf>
    <xf numFmtId="0" fontId="2" fillId="0" borderId="0" xfId="0" applyFont="1" applyAlignment="1" applyProtection="1">
      <alignment vertical="center"/>
      <protection hidden="1"/>
    </xf>
    <xf numFmtId="0" fontId="4" fillId="2" borderId="0" xfId="0" applyFont="1" applyFill="1" applyAlignment="1">
      <alignment vertical="center"/>
    </xf>
    <xf numFmtId="0" fontId="2" fillId="2" borderId="0" xfId="1" applyFill="1">
      <alignment vertical="center"/>
    </xf>
    <xf numFmtId="0" fontId="2" fillId="0" borderId="0" xfId="1">
      <alignment vertical="center"/>
    </xf>
    <xf numFmtId="0" fontId="2" fillId="4" borderId="0" xfId="1" applyFill="1">
      <alignment vertical="center"/>
    </xf>
    <xf numFmtId="0" fontId="2" fillId="2" borderId="0" xfId="1" applyFill="1" applyAlignment="1">
      <alignment vertical="center" wrapText="1"/>
    </xf>
    <xf numFmtId="0" fontId="8" fillId="2" borderId="0" xfId="1" applyFont="1" applyFill="1" applyAlignment="1">
      <alignment vertical="center" wrapText="1"/>
    </xf>
    <xf numFmtId="0" fontId="10" fillId="2" borderId="0" xfId="0" applyFont="1" applyFill="1" applyAlignment="1">
      <alignment vertical="center"/>
    </xf>
    <xf numFmtId="0" fontId="6" fillId="2" borderId="0" xfId="0" applyFont="1" applyFill="1" applyAlignment="1">
      <alignment vertical="center"/>
    </xf>
    <xf numFmtId="0" fontId="5" fillId="3" borderId="1" xfId="0" applyFont="1" applyFill="1" applyBorder="1" applyAlignment="1" applyProtection="1">
      <alignment vertical="center"/>
      <protection locked="0"/>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2" fillId="2" borderId="0" xfId="0" quotePrefix="1" applyFont="1" applyFill="1" applyAlignment="1">
      <alignment vertical="center"/>
    </xf>
    <xf numFmtId="0" fontId="2" fillId="0" borderId="1" xfId="0" applyFont="1" applyBorder="1" applyAlignment="1">
      <alignment vertical="center"/>
    </xf>
    <xf numFmtId="0" fontId="6" fillId="0" borderId="1" xfId="0" applyFont="1" applyBorder="1" applyAlignment="1">
      <alignment horizontal="right" vertical="center"/>
    </xf>
    <xf numFmtId="0" fontId="2" fillId="0" borderId="1" xfId="0" applyFont="1" applyBorder="1" applyAlignment="1">
      <alignment horizontal="left" vertical="center"/>
    </xf>
    <xf numFmtId="0" fontId="2" fillId="0" borderId="2" xfId="0" applyFont="1" applyBorder="1" applyAlignment="1">
      <alignment vertical="center"/>
    </xf>
    <xf numFmtId="3" fontId="5" fillId="3" borderId="1" xfId="0" applyNumberFormat="1" applyFont="1" applyFill="1" applyBorder="1" applyAlignment="1" applyProtection="1">
      <alignment vertical="center"/>
      <protection locked="0"/>
    </xf>
    <xf numFmtId="49" fontId="5" fillId="3" borderId="1" xfId="0" applyNumberFormat="1" applyFont="1" applyFill="1" applyBorder="1" applyAlignment="1" applyProtection="1">
      <alignment vertical="center"/>
      <protection locked="0"/>
    </xf>
    <xf numFmtId="0" fontId="3" fillId="0" borderId="0" xfId="0" applyFont="1" applyAlignment="1">
      <alignment vertical="center"/>
    </xf>
    <xf numFmtId="49" fontId="2" fillId="0" borderId="0" xfId="0" applyNumberFormat="1" applyFont="1" applyAlignment="1">
      <alignment vertical="center"/>
    </xf>
    <xf numFmtId="2" fontId="2" fillId="0" borderId="0" xfId="0" applyNumberFormat="1" applyFont="1" applyAlignment="1">
      <alignment vertical="center"/>
    </xf>
    <xf numFmtId="0" fontId="2" fillId="0" borderId="0" xfId="0" applyFont="1" applyAlignment="1">
      <alignment vertical="center" wrapText="1"/>
    </xf>
    <xf numFmtId="3" fontId="3" fillId="0" borderId="0" xfId="0" applyNumberFormat="1" applyFont="1" applyAlignment="1">
      <alignment vertical="center"/>
    </xf>
    <xf numFmtId="3" fontId="2" fillId="0" borderId="0" xfId="0" applyNumberFormat="1" applyFont="1" applyAlignment="1">
      <alignment vertical="center"/>
    </xf>
    <xf numFmtId="0" fontId="3" fillId="0" borderId="0" xfId="0" quotePrefix="1" applyFont="1" applyAlignment="1">
      <alignment horizontal="center" vertical="center"/>
    </xf>
    <xf numFmtId="0" fontId="2" fillId="2" borderId="0" xfId="0" applyFont="1" applyFill="1" applyAlignment="1" applyProtection="1">
      <alignment vertical="center"/>
      <protection hidden="1"/>
    </xf>
    <xf numFmtId="0" fontId="2" fillId="2" borderId="0" xfId="0" applyFont="1" applyFill="1" applyAlignment="1">
      <alignment vertical="center"/>
    </xf>
    <xf numFmtId="0" fontId="13" fillId="0" borderId="0" xfId="0" applyFont="1" applyAlignment="1">
      <alignment vertical="center"/>
    </xf>
    <xf numFmtId="0" fontId="14" fillId="5" borderId="0" xfId="0" applyFont="1" applyFill="1" applyAlignment="1">
      <alignment vertical="center"/>
    </xf>
    <xf numFmtId="0" fontId="12" fillId="5" borderId="0" xfId="0" applyFont="1" applyFill="1" applyAlignment="1">
      <alignment vertical="center"/>
    </xf>
    <xf numFmtId="3" fontId="12" fillId="5" borderId="0" xfId="0" applyNumberFormat="1" applyFont="1" applyFill="1" applyAlignment="1">
      <alignment vertical="center"/>
    </xf>
    <xf numFmtId="49" fontId="12" fillId="5" borderId="0" xfId="0" applyNumberFormat="1" applyFont="1" applyFill="1" applyAlignment="1">
      <alignment horizontal="left" vertical="center"/>
    </xf>
    <xf numFmtId="0" fontId="13" fillId="5" borderId="0" xfId="0" applyFont="1" applyFill="1" applyAlignment="1">
      <alignment vertical="center"/>
    </xf>
    <xf numFmtId="0" fontId="2" fillId="4" borderId="0" xfId="0" applyFont="1" applyFill="1" applyAlignment="1">
      <alignment vertical="center"/>
    </xf>
    <xf numFmtId="49" fontId="2" fillId="4" borderId="0" xfId="0" applyNumberFormat="1" applyFont="1" applyFill="1" applyAlignment="1">
      <alignment vertical="center"/>
    </xf>
    <xf numFmtId="0" fontId="2" fillId="2" borderId="0" xfId="1" applyFill="1" applyAlignment="1">
      <alignment horizontal="left" vertical="center" wrapText="1"/>
    </xf>
    <xf numFmtId="0" fontId="6" fillId="0" borderId="0" xfId="1" applyFont="1">
      <alignment vertical="center"/>
    </xf>
    <xf numFmtId="0" fontId="6" fillId="4" borderId="0" xfId="1" applyFont="1" applyFill="1">
      <alignment vertical="center"/>
    </xf>
    <xf numFmtId="0" fontId="2" fillId="0" borderId="0" xfId="0" quotePrefix="1" applyFont="1" applyAlignment="1">
      <alignment horizontal="center" vertical="center"/>
    </xf>
    <xf numFmtId="0" fontId="3" fillId="2" borderId="0" xfId="0" applyFont="1" applyFill="1" applyAlignment="1">
      <alignment vertical="center" wrapText="1"/>
    </xf>
    <xf numFmtId="0" fontId="2" fillId="2" borderId="1" xfId="0" applyFont="1" applyFill="1" applyBorder="1" applyAlignment="1">
      <alignment vertical="center" wrapText="1"/>
    </xf>
    <xf numFmtId="0" fontId="2" fillId="2" borderId="0" xfId="0" applyFont="1" applyFill="1" applyAlignment="1">
      <alignment vertical="center" wrapText="1"/>
    </xf>
    <xf numFmtId="0" fontId="2" fillId="4" borderId="0" xfId="0" applyFont="1" applyFill="1" applyAlignment="1">
      <alignment vertical="center" wrapText="1"/>
    </xf>
    <xf numFmtId="0" fontId="5" fillId="3" borderId="1" xfId="0" applyFont="1" applyFill="1" applyBorder="1" applyAlignment="1" applyProtection="1">
      <alignment vertical="center" wrapText="1"/>
      <protection locked="0"/>
    </xf>
    <xf numFmtId="0" fontId="12" fillId="5" borderId="0" xfId="0" applyFont="1" applyFill="1" applyAlignment="1">
      <alignment horizontal="left" vertical="center" wrapText="1"/>
    </xf>
    <xf numFmtId="0" fontId="3" fillId="0" borderId="0" xfId="0" quotePrefix="1" applyFont="1" applyAlignment="1">
      <alignment horizontal="left" vertical="center"/>
    </xf>
    <xf numFmtId="0" fontId="2" fillId="0" borderId="0" xfId="0" quotePrefix="1" applyFont="1" applyAlignment="1">
      <alignment horizontal="left" vertical="center"/>
    </xf>
    <xf numFmtId="0" fontId="15" fillId="0" borderId="0" xfId="0" applyFont="1" applyAlignment="1">
      <alignment vertical="center" wrapText="1"/>
    </xf>
    <xf numFmtId="3" fontId="3" fillId="0" borderId="1" xfId="0" applyNumberFormat="1" applyFont="1" applyBorder="1" applyAlignment="1">
      <alignment vertical="center"/>
    </xf>
    <xf numFmtId="0" fontId="5" fillId="2" borderId="0" xfId="0" applyFont="1" applyFill="1" applyAlignment="1">
      <alignment horizontal="left" vertical="center" wrapText="1"/>
    </xf>
    <xf numFmtId="49" fontId="2" fillId="2" borderId="0" xfId="0" applyNumberFormat="1" applyFont="1" applyFill="1" applyAlignment="1">
      <alignment vertical="center"/>
    </xf>
    <xf numFmtId="0" fontId="3" fillId="6" borderId="0" xfId="0" applyFont="1" applyFill="1" applyAlignment="1">
      <alignment horizontal="center" vertical="center"/>
    </xf>
    <xf numFmtId="0" fontId="3" fillId="6" borderId="1" xfId="0" applyFont="1" applyFill="1" applyBorder="1" applyAlignment="1" applyProtection="1">
      <alignment vertical="center"/>
      <protection locked="0"/>
    </xf>
    <xf numFmtId="3" fontId="3" fillId="6" borderId="1" xfId="0" applyNumberFormat="1" applyFont="1" applyFill="1" applyBorder="1" applyAlignment="1" applyProtection="1">
      <alignment vertical="center"/>
      <protection locked="0"/>
    </xf>
    <xf numFmtId="1" fontId="3" fillId="6" borderId="1" xfId="0" applyNumberFormat="1" applyFont="1" applyFill="1" applyBorder="1" applyAlignment="1" applyProtection="1">
      <alignment vertical="center"/>
      <protection locked="0"/>
    </xf>
    <xf numFmtId="164" fontId="3" fillId="6" borderId="1" xfId="0" applyNumberFormat="1" applyFont="1" applyFill="1" applyBorder="1" applyAlignment="1" applyProtection="1">
      <alignment vertical="center"/>
      <protection locked="0"/>
    </xf>
    <xf numFmtId="0" fontId="2" fillId="6" borderId="1" xfId="0" applyFont="1" applyFill="1" applyBorder="1" applyAlignment="1">
      <alignment vertical="center"/>
    </xf>
    <xf numFmtId="0" fontId="21" fillId="2" borderId="0" xfId="0" applyFont="1" applyFill="1" applyAlignment="1" applyProtection="1">
      <alignment vertical="center"/>
      <protection hidden="1"/>
    </xf>
    <xf numFmtId="0" fontId="22" fillId="2" borderId="0" xfId="0" applyFont="1" applyFill="1" applyAlignment="1">
      <alignment horizontal="left" vertical="center" wrapText="1"/>
    </xf>
    <xf numFmtId="0" fontId="22" fillId="3" borderId="1" xfId="0" applyFont="1" applyFill="1" applyBorder="1" applyAlignment="1" applyProtection="1">
      <alignment vertical="center"/>
      <protection locked="0"/>
    </xf>
    <xf numFmtId="0" fontId="23" fillId="5" borderId="0" xfId="0" applyFont="1" applyFill="1" applyAlignment="1">
      <alignment horizontal="left" vertical="center"/>
    </xf>
    <xf numFmtId="0" fontId="21" fillId="0" borderId="0" xfId="0" applyFont="1" applyAlignment="1">
      <alignment vertical="center"/>
    </xf>
    <xf numFmtId="0" fontId="21" fillId="6" borderId="1" xfId="0" applyFont="1" applyFill="1" applyBorder="1" applyAlignment="1">
      <alignment vertical="center"/>
    </xf>
    <xf numFmtId="0" fontId="25" fillId="0" borderId="0" xfId="0" applyFont="1" applyAlignment="1">
      <alignment vertical="center" wrapText="1"/>
    </xf>
    <xf numFmtId="0" fontId="24" fillId="0" borderId="0" xfId="0" applyFont="1" applyAlignment="1">
      <alignment vertical="center" wrapText="1"/>
    </xf>
    <xf numFmtId="0" fontId="25" fillId="2" borderId="1" xfId="0" applyFont="1" applyFill="1" applyBorder="1" applyAlignment="1">
      <alignment vertical="center" wrapText="1"/>
    </xf>
    <xf numFmtId="0" fontId="27" fillId="0" borderId="0" xfId="0" applyFont="1"/>
    <xf numFmtId="0" fontId="25" fillId="2" borderId="0" xfId="0" applyFont="1" applyFill="1" applyAlignment="1">
      <alignment vertical="center" wrapText="1"/>
    </xf>
    <xf numFmtId="0" fontId="5" fillId="0" borderId="1" xfId="0" applyFont="1" applyBorder="1" applyAlignment="1" applyProtection="1">
      <alignment vertical="center"/>
      <protection locked="0"/>
    </xf>
    <xf numFmtId="0" fontId="3" fillId="0" borderId="0" xfId="0" quotePrefix="1" applyFont="1" applyAlignment="1">
      <alignment vertical="center"/>
    </xf>
    <xf numFmtId="0" fontId="2" fillId="2" borderId="0" xfId="1" quotePrefix="1" applyFill="1" applyAlignment="1">
      <alignment horizontal="left" vertical="center" wrapText="1"/>
    </xf>
    <xf numFmtId="0" fontId="0" fillId="0" borderId="0" xfId="0" applyAlignment="1">
      <alignment wrapText="1"/>
    </xf>
    <xf numFmtId="2" fontId="11" fillId="0" borderId="0" xfId="0" applyNumberFormat="1" applyFont="1" applyAlignment="1">
      <alignment horizontal="left" vertical="center"/>
    </xf>
    <xf numFmtId="2" fontId="0" fillId="0" borderId="0" xfId="0" applyNumberFormat="1" applyAlignment="1">
      <alignment horizontal="left" vertical="center"/>
    </xf>
    <xf numFmtId="165" fontId="0" fillId="0" borderId="0" xfId="0" applyNumberFormat="1" applyAlignment="1">
      <alignment horizontal="left" vertical="center"/>
    </xf>
    <xf numFmtId="165" fontId="11" fillId="0" borderId="0" xfId="0" applyNumberFormat="1" applyFont="1" applyAlignment="1">
      <alignment horizontal="left" vertical="center"/>
    </xf>
    <xf numFmtId="44" fontId="2" fillId="0" borderId="0" xfId="0" applyNumberFormat="1" applyFont="1" applyAlignment="1">
      <alignment vertical="center"/>
    </xf>
    <xf numFmtId="0" fontId="3" fillId="6" borderId="1" xfId="0" applyFont="1" applyFill="1" applyBorder="1" applyAlignment="1" applyProtection="1">
      <alignment horizontal="left" vertical="center"/>
      <protection locked="0"/>
    </xf>
    <xf numFmtId="0" fontId="10" fillId="2" borderId="0" xfId="1" applyFont="1" applyFill="1" applyAlignment="1">
      <alignment horizontal="left" vertical="center"/>
    </xf>
    <xf numFmtId="0" fontId="9" fillId="4" borderId="0" xfId="1" applyFont="1" applyFill="1" applyAlignment="1">
      <alignment horizontal="left" vertical="center"/>
    </xf>
    <xf numFmtId="0" fontId="15" fillId="2" borderId="0" xfId="1" applyFont="1" applyFill="1" applyAlignment="1">
      <alignment horizontal="left" vertical="center" wrapText="1"/>
    </xf>
    <xf numFmtId="0" fontId="2" fillId="2" borderId="0" xfId="1" applyFill="1" applyAlignment="1">
      <alignment horizontal="left" vertical="center" wrapText="1"/>
    </xf>
    <xf numFmtId="0" fontId="31" fillId="0" borderId="0" xfId="2" applyFont="1" applyFill="1" applyAlignment="1">
      <alignment horizontal="left" vertical="center" wrapText="1" indent="1"/>
    </xf>
    <xf numFmtId="0" fontId="29" fillId="2" borderId="0" xfId="1" applyFont="1" applyFill="1" applyAlignment="1">
      <alignment horizontal="left" vertical="center" wrapText="1"/>
    </xf>
    <xf numFmtId="0" fontId="11" fillId="7" borderId="0" xfId="1" applyFont="1" applyFill="1" applyAlignment="1">
      <alignment horizontal="center" vertical="center"/>
    </xf>
    <xf numFmtId="0" fontId="15" fillId="0" borderId="0" xfId="1" applyFont="1" applyAlignment="1">
      <alignment horizontal="left" vertical="center" wrapText="1"/>
    </xf>
    <xf numFmtId="0" fontId="2" fillId="0" borderId="0" xfId="1" applyAlignment="1">
      <alignment horizontal="left" vertical="center" wrapText="1"/>
    </xf>
    <xf numFmtId="0" fontId="16" fillId="2" borderId="0" xfId="1" applyFont="1" applyFill="1" applyAlignment="1">
      <alignment horizontal="left" vertical="center" wrapText="1"/>
    </xf>
    <xf numFmtId="0" fontId="18" fillId="2" borderId="0" xfId="1" applyFont="1" applyFill="1" applyAlignment="1">
      <alignment horizontal="left" vertical="center" wrapText="1"/>
    </xf>
    <xf numFmtId="0" fontId="2" fillId="2" borderId="0" xfId="1" quotePrefix="1" applyFill="1" applyAlignment="1">
      <alignment horizontal="left" vertical="center" wrapText="1"/>
    </xf>
    <xf numFmtId="0" fontId="3" fillId="6" borderId="0" xfId="0" applyFont="1" applyFill="1" applyAlignment="1">
      <alignment horizontal="center" vertical="center"/>
    </xf>
    <xf numFmtId="3" fontId="3" fillId="6" borderId="4" xfId="0" applyNumberFormat="1" applyFont="1" applyFill="1" applyBorder="1" applyAlignment="1" applyProtection="1">
      <alignment vertical="center"/>
      <protection locked="0"/>
    </xf>
    <xf numFmtId="3" fontId="3" fillId="6" borderId="5" xfId="0" applyNumberFormat="1" applyFont="1" applyFill="1" applyBorder="1" applyAlignment="1" applyProtection="1">
      <alignment vertical="center"/>
      <protection locked="0"/>
    </xf>
    <xf numFmtId="0" fontId="5" fillId="3" borderId="4" xfId="0" applyFont="1" applyFill="1" applyBorder="1" applyAlignment="1" applyProtection="1">
      <alignment vertical="center"/>
      <protection locked="0"/>
    </xf>
    <xf numFmtId="0" fontId="5" fillId="3" borderId="5" xfId="0" applyFont="1" applyFill="1" applyBorder="1" applyAlignment="1" applyProtection="1">
      <alignment vertical="center"/>
      <protection locked="0"/>
    </xf>
    <xf numFmtId="1" fontId="3" fillId="6" borderId="4" xfId="0" applyNumberFormat="1" applyFont="1" applyFill="1" applyBorder="1" applyAlignment="1" applyProtection="1">
      <alignment vertical="center"/>
      <protection locked="0"/>
    </xf>
    <xf numFmtId="1" fontId="3" fillId="6" borderId="5" xfId="0" applyNumberFormat="1" applyFont="1" applyFill="1" applyBorder="1" applyAlignment="1" applyProtection="1">
      <alignment vertical="center"/>
      <protection locked="0"/>
    </xf>
    <xf numFmtId="0" fontId="3" fillId="6" borderId="4" xfId="0" applyFont="1" applyFill="1" applyBorder="1" applyAlignment="1" applyProtection="1">
      <alignment vertical="center"/>
      <protection locked="0"/>
    </xf>
    <xf numFmtId="0" fontId="3" fillId="6" borderId="5" xfId="0" applyFont="1" applyFill="1" applyBorder="1" applyAlignment="1" applyProtection="1">
      <alignment vertical="center"/>
      <protection locked="0"/>
    </xf>
    <xf numFmtId="0" fontId="3" fillId="0" borderId="4" xfId="0" applyFont="1" applyBorder="1" applyAlignment="1">
      <alignment vertical="center"/>
    </xf>
    <xf numFmtId="0" fontId="3" fillId="0" borderId="5" xfId="0" applyFont="1" applyBorder="1" applyAlignment="1">
      <alignment vertical="center"/>
    </xf>
    <xf numFmtId="0" fontId="3" fillId="6" borderId="4" xfId="0" applyFont="1" applyFill="1" applyBorder="1" applyAlignment="1" applyProtection="1">
      <alignment horizontal="left" vertical="center"/>
      <protection locked="0"/>
    </xf>
    <xf numFmtId="0" fontId="3" fillId="6" borderId="5" xfId="0" applyFont="1" applyFill="1" applyBorder="1" applyAlignment="1" applyProtection="1">
      <alignment horizontal="left" vertical="center"/>
      <protection locked="0"/>
    </xf>
    <xf numFmtId="0" fontId="5" fillId="0" borderId="4"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5" xfId="0" applyFont="1" applyBorder="1" applyAlignment="1" applyProtection="1">
      <alignment vertical="center" wrapText="1"/>
      <protection locked="0"/>
    </xf>
    <xf numFmtId="3" fontId="3" fillId="6" borderId="4" xfId="0" applyNumberFormat="1" applyFont="1" applyFill="1" applyBorder="1" applyAlignment="1" applyProtection="1">
      <alignment horizontal="center" vertical="center"/>
      <protection locked="0"/>
    </xf>
    <xf numFmtId="3" fontId="3" fillId="6" borderId="5" xfId="0" applyNumberFormat="1" applyFont="1" applyFill="1" applyBorder="1" applyAlignment="1" applyProtection="1">
      <alignment horizontal="center" vertical="center"/>
      <protection locked="0"/>
    </xf>
    <xf numFmtId="0" fontId="5" fillId="2" borderId="0" xfId="0" applyFont="1" applyFill="1" applyAlignment="1">
      <alignment horizontal="left" vertical="center" wrapText="1"/>
    </xf>
    <xf numFmtId="0" fontId="5" fillId="4" borderId="0" xfId="0" applyFont="1" applyFill="1" applyAlignment="1">
      <alignment horizontal="left" vertical="center" wrapText="1"/>
    </xf>
    <xf numFmtId="0" fontId="24" fillId="4" borderId="0" xfId="0" applyFont="1" applyFill="1" applyAlignment="1">
      <alignment vertical="center" wrapText="1"/>
    </xf>
    <xf numFmtId="0" fontId="17" fillId="4" borderId="0" xfId="0" applyFont="1" applyFill="1" applyAlignment="1">
      <alignment vertical="center" wrapText="1"/>
    </xf>
    <xf numFmtId="0" fontId="2" fillId="0" borderId="0" xfId="0" applyFont="1" applyAlignment="1">
      <alignment horizontal="left" vertical="center"/>
    </xf>
    <xf numFmtId="0" fontId="2" fillId="0" borderId="3" xfId="0" applyFont="1" applyBorder="1" applyAlignment="1">
      <alignment horizontal="left" vertical="center"/>
    </xf>
    <xf numFmtId="0" fontId="3" fillId="2" borderId="0" xfId="0" applyFont="1" applyFill="1" applyAlignment="1">
      <alignment horizontal="left" vertical="center" wrapText="1"/>
    </xf>
    <xf numFmtId="0" fontId="5" fillId="3" borderId="7"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3" fillId="6" borderId="6" xfId="0" applyFont="1" applyFill="1" applyBorder="1" applyAlignment="1" applyProtection="1">
      <alignment horizontal="left" vertical="center"/>
      <protection locked="0"/>
    </xf>
  </cellXfs>
  <cellStyles count="3">
    <cellStyle name="Hyperlink" xfId="2" builtinId="8"/>
    <cellStyle name="Normal" xfId="0" builtinId="0" customBuiltin="1"/>
    <cellStyle name="Normal 2" xfId="1" xr:uid="{81A4FB30-68CC-4F78-A6AF-BCC02466EAB9}"/>
  </cellStyles>
  <dxfs count="8">
    <dxf>
      <numFmt numFmtId="0" formatCode="General"/>
    </dxf>
    <dxf>
      <numFmt numFmtId="0" formatCode="General"/>
    </dxf>
    <dxf>
      <font>
        <b/>
      </font>
      <fill>
        <patternFill patternType="solid">
          <fgColor indexed="64"/>
          <bgColor rgb="FFF2F1F0"/>
        </patternFill>
      </fill>
    </dxf>
    <dxf>
      <fill>
        <patternFill>
          <bgColor rgb="FFFFD2D7"/>
        </patternFill>
      </fill>
    </dxf>
    <dxf>
      <fill>
        <patternFill>
          <bgColor rgb="FFFFD2D7"/>
        </patternFill>
      </fill>
    </dxf>
    <dxf>
      <fill>
        <patternFill>
          <bgColor rgb="FFFFD2D7"/>
        </patternFill>
      </fill>
    </dxf>
    <dxf>
      <fill>
        <patternFill>
          <bgColor rgb="FFFFD2D7"/>
        </patternFill>
      </fill>
    </dxf>
    <dxf>
      <fill>
        <patternFill>
          <bgColor rgb="FFFFD2D7"/>
        </patternFill>
      </fill>
    </dxf>
  </dxfs>
  <tableStyles count="0" defaultTableStyle="TableStyleMedium2" defaultPivotStyle="PivotStyleLight16"/>
  <colors>
    <mruColors>
      <color rgb="FF007299"/>
      <color rgb="FFB3DEE8"/>
      <color rgb="FFF2F1F0"/>
      <color rgb="FFFFD2D7"/>
      <color rgb="FFD0CECE"/>
      <color rgb="FFFF6978"/>
      <color rgb="FFFCD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2</xdr:row>
      <xdr:rowOff>0</xdr:rowOff>
    </xdr:from>
    <xdr:ext cx="2098364" cy="685800"/>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a:stretch/>
      </xdr:blipFill>
      <xdr:spPr>
        <a:xfrm>
          <a:off x="685800" y="457200"/>
          <a:ext cx="2098364" cy="685800"/>
        </a:xfrm>
        <a:prstGeom prst="rect">
          <a:avLst/>
        </a:prstGeom>
      </xdr:spPr>
    </xdr:pic>
    <xdr:clientData/>
  </xdr:oneCellAnchor>
  <mc:AlternateContent xmlns:mc="http://schemas.openxmlformats.org/markup-compatibility/2006">
    <mc:Choice xmlns:a14="http://schemas.microsoft.com/office/drawing/2010/main" Requires="a14">
      <xdr:twoCellAnchor>
        <xdr:from>
          <xdr:col>0</xdr:col>
          <xdr:colOff>676275</xdr:colOff>
          <xdr:row>46</xdr:row>
          <xdr:rowOff>0</xdr:rowOff>
        </xdr:from>
        <xdr:to>
          <xdr:col>5</xdr:col>
          <xdr:colOff>0</xdr:colOff>
          <xdr:row>47</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AU" sz="1000" b="0" i="0" u="none" strike="noStrike" baseline="0">
                  <a:solidFill>
                    <a:srgbClr val="000000"/>
                  </a:solidFill>
                  <a:latin typeface="Arial"/>
                  <a:cs typeface="Arial"/>
                </a:rPr>
                <a:t>Check for a new version of this form</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el\OneDrive%20-%20thinkstep%20Ltd\NABERS-DESKTOP-QGV5J5I-2\NZGBC\NABERS-Embodied%20carbon%20calculator-pre-requirements%20data%20demo_playtim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esults"/>
      <sheetName val="Results_Detail"/>
      <sheetName val="Masses"/>
      <sheetName val="BoQ"/>
      <sheetName val="GraphData"/>
      <sheetName val="Scope"/>
      <sheetName val="Metadata"/>
      <sheetName val="Land"/>
      <sheetName val="Completeness"/>
      <sheetName val="C_Energy"/>
      <sheetName val="C_Waste"/>
      <sheetName val="Q_SitePrep."/>
      <sheetName val="Q_Substructure"/>
      <sheetName val="Q_Superstructure"/>
      <sheetName val="Q_Envelope"/>
      <sheetName val="Q_Fitout"/>
      <sheetName val="Q_Services"/>
      <sheetName val="Q_Formwork"/>
      <sheetName val="Q_Ext.Works"/>
      <sheetName val="ExistingBuild"/>
      <sheetName val="Carbonation"/>
      <sheetName val="NZUC_Construction"/>
      <sheetName val="NZUC_Improvements"/>
      <sheetName val="NZUC_Ext.Works"/>
      <sheetName val="Custom_EFs"/>
      <sheetName val="Assemblies"/>
      <sheetName val="Database"/>
      <sheetName val="Database_Generator"/>
      <sheetName val="DB_Green_Star"/>
      <sheetName val="DB_BRANZ_Overlay"/>
      <sheetName val="DB_BRANZ_CO2NSTRUCT_v2.0"/>
      <sheetName val="DB_EFs"/>
      <sheetName val="Distance - Port to Port"/>
      <sheetName val="Distance - Warehouse to City"/>
      <sheetName val="DB_BRANZ_A5_Materials_Calcs"/>
      <sheetName val="BRANZ A5 CBI"/>
      <sheetName val="BRANZ B4"/>
      <sheetName val="DB_BRANZ_C1_Materials"/>
      <sheetName val="BRANZ C1 CBI"/>
      <sheetName val="LULUC_Results"/>
      <sheetName val="LULUC_Stored_Carbon"/>
      <sheetName val="LULUC_Forests"/>
      <sheetName val="Lists"/>
      <sheetName val="Lists_Bounds"/>
      <sheetName val="Lists_Bounds_Generator"/>
      <sheetName val="Lists_Materials"/>
      <sheetName val="Lists_Dynam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8BD25F6-96D5-43AF-9B26-B3CDE237A8BD}" name="Table10" displayName="Table10" ref="Q1:V18514" totalsRowShown="0" headerRowDxfId="2" headerRowCellStyle="Normal 2" dataCellStyle="Normal 2">
  <autoFilter ref="Q1:V18514" xr:uid="{18BD25F6-96D5-43AF-9B26-B3CDE237A8BD}"/>
  <tableColumns count="6">
    <tableColumn id="1" xr3:uid="{35F11ADD-9B60-4BD6-8476-998B843BC700}" name="id" dataCellStyle="Normal 2"/>
    <tableColumn id="2" xr3:uid="{95E6853D-1488-4270-9129-1064F4C0D9AD}" name="postcode" dataCellStyle="Normal 2"/>
    <tableColumn id="3" xr3:uid="{713A414C-4125-486A-A6C7-9D4C02D346E8}" name="locality" dataCellStyle="Normal 2"/>
    <tableColumn id="4" xr3:uid="{48554618-E534-4F5B-9A1A-BCF3D28AE07E}" name="state" dataCellStyle="Normal 2"/>
    <tableColumn id="6" xr3:uid="{7438E18F-885F-4B39-9D0D-A7B7BDC97F96}" name="for front end" dataDxfId="1" dataCellStyle="Normal 2">
      <calculatedColumnFormula>IF(Table10[[#This Row],[count]]=1,Table10[[#This Row],[locality]],Table10[[#This Row],[locality]]&amp;" + "&amp;Table10[[#This Row],[count]]&amp;" other localities")</calculatedColumnFormula>
    </tableColumn>
    <tableColumn id="5" xr3:uid="{242D6996-EEE9-4DB5-8B94-6C83C7249009}" name="count" dataDxfId="0" dataCellStyle="Normal 2">
      <calculatedColumnFormula>COUNTIF(R:R,Table10[[#This Row],[postcode]])</calculatedColumnFormula>
    </tableColumn>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lanning.nsw.gov.au/policy-and-legislation/buildings/sustainable-buildings-sepp"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8487-F45D-41F3-A1C0-3327EE4E4F10}">
  <sheetPr codeName="Sheet5">
    <tabColor rgb="FFF2F1F0"/>
  </sheetPr>
  <dimension ref="A1:M51"/>
  <sheetViews>
    <sheetView topLeftCell="A2" workbookViewId="0">
      <selection activeCell="B21" sqref="B21:L21"/>
    </sheetView>
  </sheetViews>
  <sheetFormatPr defaultColWidth="0" defaultRowHeight="20.100000000000001" customHeight="1" zeroHeight="1" x14ac:dyDescent="0.2"/>
  <cols>
    <col min="1" max="13" width="9" style="7" customWidth="1"/>
    <col min="14" max="16384" width="9" style="7" hidden="1"/>
  </cols>
  <sheetData>
    <row r="1" spans="1:13" ht="27.75" hidden="1" customHeight="1" x14ac:dyDescent="0.2">
      <c r="A1" s="6"/>
      <c r="B1" s="89" t="s">
        <v>16766</v>
      </c>
      <c r="C1" s="89"/>
      <c r="D1" s="89"/>
      <c r="E1" s="89"/>
      <c r="F1" s="89"/>
      <c r="G1" s="89"/>
      <c r="H1" s="89"/>
      <c r="I1" s="89"/>
      <c r="J1" s="89"/>
      <c r="K1" s="89"/>
      <c r="L1" s="89"/>
      <c r="M1" s="10"/>
    </row>
    <row r="2" spans="1:13" ht="18" customHeight="1" x14ac:dyDescent="0.2">
      <c r="A2" s="6"/>
      <c r="B2" s="6"/>
      <c r="C2" s="6"/>
      <c r="D2" s="6"/>
      <c r="E2" s="6"/>
      <c r="F2" s="6"/>
      <c r="G2" s="6"/>
      <c r="H2" s="6"/>
      <c r="I2" s="6"/>
      <c r="J2" s="6"/>
      <c r="K2" s="88" t="s">
        <v>0</v>
      </c>
      <c r="L2" s="88"/>
      <c r="M2" s="10"/>
    </row>
    <row r="3" spans="1:13" ht="18" customHeight="1" x14ac:dyDescent="0.2">
      <c r="A3" s="6"/>
      <c r="B3" s="6"/>
      <c r="C3" s="6"/>
      <c r="D3" s="6"/>
      <c r="E3" s="6"/>
      <c r="F3" s="6"/>
      <c r="G3" s="6"/>
      <c r="H3" s="6"/>
      <c r="I3" s="6"/>
      <c r="J3" s="6"/>
      <c r="K3" s="88"/>
      <c r="L3" s="88"/>
      <c r="M3" s="10"/>
    </row>
    <row r="4" spans="1:13" ht="18" customHeight="1" x14ac:dyDescent="0.2">
      <c r="A4" s="6"/>
      <c r="B4" s="6"/>
      <c r="C4" s="6"/>
      <c r="D4" s="6"/>
      <c r="E4" s="6"/>
      <c r="F4" s="6"/>
      <c r="G4" s="6"/>
      <c r="H4" s="6"/>
      <c r="I4" s="6"/>
      <c r="J4" s="6"/>
      <c r="K4" s="88"/>
      <c r="L4" s="88"/>
      <c r="M4" s="10"/>
    </row>
    <row r="5" spans="1:13" ht="18" customHeight="1" x14ac:dyDescent="0.2">
      <c r="A5" s="6"/>
      <c r="B5" s="6"/>
      <c r="C5" s="6"/>
      <c r="D5" s="6"/>
      <c r="E5" s="6"/>
      <c r="F5" s="6"/>
      <c r="G5" s="6"/>
      <c r="H5" s="6"/>
      <c r="I5" s="6"/>
      <c r="J5" s="6"/>
      <c r="K5" s="88"/>
      <c r="L5" s="88"/>
      <c r="M5" s="10"/>
    </row>
    <row r="6" spans="1:13" ht="18" customHeight="1" x14ac:dyDescent="0.2">
      <c r="A6" s="6"/>
      <c r="B6" s="6"/>
      <c r="C6" s="6"/>
      <c r="D6" s="6"/>
      <c r="E6" s="6"/>
      <c r="F6" s="6"/>
      <c r="G6" s="6"/>
      <c r="H6" s="6"/>
      <c r="I6" s="6"/>
      <c r="J6" s="6"/>
      <c r="K6" s="88"/>
      <c r="L6" s="88"/>
      <c r="M6" s="10"/>
    </row>
    <row r="7" spans="1:13" ht="18" customHeight="1" x14ac:dyDescent="0.2">
      <c r="A7" s="6"/>
      <c r="B7" s="6"/>
      <c r="C7" s="6"/>
      <c r="D7" s="6"/>
      <c r="E7" s="6"/>
      <c r="F7" s="6"/>
      <c r="G7" s="6"/>
      <c r="H7" s="6"/>
      <c r="I7" s="6"/>
      <c r="J7" s="6"/>
      <c r="K7" s="88"/>
      <c r="L7" s="88"/>
      <c r="M7" s="10"/>
    </row>
    <row r="8" spans="1:13" ht="18" customHeight="1" x14ac:dyDescent="0.2">
      <c r="A8" s="8"/>
      <c r="B8" s="8"/>
      <c r="C8" s="8"/>
      <c r="D8" s="8"/>
      <c r="E8" s="8"/>
      <c r="F8" s="8"/>
      <c r="G8" s="8"/>
      <c r="H8" s="8"/>
      <c r="I8" s="8"/>
      <c r="J8" s="8"/>
      <c r="K8" s="8"/>
      <c r="L8" s="8"/>
      <c r="M8" s="8"/>
    </row>
    <row r="9" spans="1:13" ht="18" customHeight="1" x14ac:dyDescent="0.2">
      <c r="A9" s="8"/>
      <c r="B9" s="84" t="s">
        <v>1</v>
      </c>
      <c r="C9" s="84"/>
      <c r="D9" s="84"/>
      <c r="E9" s="84"/>
      <c r="F9" s="84"/>
      <c r="G9" s="84"/>
      <c r="H9" s="84"/>
      <c r="I9" s="84"/>
      <c r="J9" s="84"/>
      <c r="K9" s="84"/>
      <c r="L9" s="84"/>
      <c r="M9" s="8"/>
    </row>
    <row r="10" spans="1:13" ht="18" customHeight="1" x14ac:dyDescent="0.2">
      <c r="A10" s="8"/>
      <c r="B10" s="8"/>
      <c r="C10" s="8"/>
      <c r="D10" s="8"/>
      <c r="E10" s="8"/>
      <c r="F10" s="8"/>
      <c r="G10" s="8"/>
      <c r="H10" s="8"/>
      <c r="I10" s="8"/>
      <c r="J10" s="8"/>
      <c r="K10" s="8"/>
      <c r="L10" s="8"/>
      <c r="M10" s="8"/>
    </row>
    <row r="11" spans="1:13" ht="18" customHeight="1" x14ac:dyDescent="0.2">
      <c r="A11" s="6"/>
      <c r="B11" s="6"/>
      <c r="C11" s="6"/>
      <c r="D11" s="6"/>
      <c r="E11" s="6"/>
      <c r="F11" s="6"/>
      <c r="G11" s="6"/>
      <c r="H11" s="6"/>
      <c r="I11" s="6"/>
      <c r="J11" s="6"/>
      <c r="K11" s="6"/>
      <c r="L11" s="6"/>
      <c r="M11" s="6"/>
    </row>
    <row r="12" spans="1:13" ht="19.5" customHeight="1" x14ac:dyDescent="0.2">
      <c r="A12" s="6"/>
      <c r="B12" s="83" t="s">
        <v>2</v>
      </c>
      <c r="C12" s="83"/>
      <c r="D12" s="83"/>
      <c r="E12" s="83"/>
      <c r="F12" s="83"/>
      <c r="G12" s="83"/>
      <c r="H12" s="83"/>
      <c r="I12" s="83"/>
      <c r="J12" s="83"/>
      <c r="K12" s="83"/>
      <c r="L12" s="83"/>
      <c r="M12" s="6"/>
    </row>
    <row r="13" spans="1:13" ht="54" customHeight="1" x14ac:dyDescent="0.2">
      <c r="A13" s="6"/>
      <c r="B13" s="85" t="s">
        <v>3</v>
      </c>
      <c r="C13" s="86"/>
      <c r="D13" s="86"/>
      <c r="E13" s="86"/>
      <c r="F13" s="86"/>
      <c r="G13" s="86"/>
      <c r="H13" s="86"/>
      <c r="I13" s="86"/>
      <c r="J13" s="86"/>
      <c r="K13" s="86"/>
      <c r="L13" s="86"/>
      <c r="M13" s="6"/>
    </row>
    <row r="14" spans="1:13" ht="18" customHeight="1" x14ac:dyDescent="0.2">
      <c r="A14" s="6"/>
      <c r="B14" s="87" t="s">
        <v>4</v>
      </c>
      <c r="C14" s="87"/>
      <c r="D14" s="87"/>
      <c r="E14" s="87"/>
      <c r="F14" s="87"/>
      <c r="G14" s="87"/>
      <c r="H14" s="87"/>
      <c r="I14" s="87"/>
      <c r="J14" s="87"/>
      <c r="K14" s="87"/>
      <c r="L14" s="87"/>
      <c r="M14" s="9"/>
    </row>
    <row r="15" spans="1:13" ht="72" customHeight="1" x14ac:dyDescent="0.2">
      <c r="A15" s="6"/>
      <c r="B15" s="86" t="s">
        <v>5</v>
      </c>
      <c r="C15" s="86"/>
      <c r="D15" s="86"/>
      <c r="E15" s="86"/>
      <c r="F15" s="86"/>
      <c r="G15" s="86"/>
      <c r="H15" s="86"/>
      <c r="I15" s="86"/>
      <c r="J15" s="86"/>
      <c r="K15" s="86"/>
      <c r="L15" s="86"/>
      <c r="M15" s="9"/>
    </row>
    <row r="16" spans="1:13" ht="18" customHeight="1" x14ac:dyDescent="0.2">
      <c r="A16" s="6"/>
      <c r="B16" s="6"/>
      <c r="C16" s="6"/>
      <c r="D16" s="6"/>
      <c r="E16" s="6"/>
      <c r="F16" s="6"/>
      <c r="G16" s="6"/>
      <c r="H16" s="6"/>
      <c r="I16" s="6"/>
      <c r="J16" s="6"/>
      <c r="K16" s="6"/>
      <c r="L16" s="6"/>
      <c r="M16" s="6"/>
    </row>
    <row r="17" spans="1:13" ht="19.5" customHeight="1" x14ac:dyDescent="0.2">
      <c r="A17" s="6"/>
      <c r="B17" s="83" t="s">
        <v>6</v>
      </c>
      <c r="C17" s="83"/>
      <c r="D17" s="83"/>
      <c r="E17" s="83"/>
      <c r="F17" s="83"/>
      <c r="G17" s="83"/>
      <c r="H17" s="83"/>
      <c r="I17" s="83"/>
      <c r="J17" s="83"/>
      <c r="K17" s="83"/>
      <c r="L17" s="83"/>
      <c r="M17" s="6"/>
    </row>
    <row r="18" spans="1:13" ht="54" customHeight="1" x14ac:dyDescent="0.2">
      <c r="A18" s="6"/>
      <c r="B18" s="85" t="s">
        <v>7</v>
      </c>
      <c r="C18" s="86"/>
      <c r="D18" s="86"/>
      <c r="E18" s="86"/>
      <c r="F18" s="86"/>
      <c r="G18" s="86"/>
      <c r="H18" s="86"/>
      <c r="I18" s="86"/>
      <c r="J18" s="86"/>
      <c r="K18" s="86"/>
      <c r="L18" s="86"/>
      <c r="M18" s="6"/>
    </row>
    <row r="19" spans="1:13" ht="18" customHeight="1" x14ac:dyDescent="0.2">
      <c r="A19" s="6"/>
      <c r="B19" s="6"/>
      <c r="C19" s="6"/>
      <c r="D19" s="6"/>
      <c r="E19" s="6"/>
      <c r="F19" s="6"/>
      <c r="G19" s="6"/>
      <c r="H19" s="6"/>
      <c r="I19" s="6"/>
      <c r="J19" s="6"/>
      <c r="K19" s="6"/>
      <c r="L19" s="6"/>
      <c r="M19" s="6"/>
    </row>
    <row r="20" spans="1:13" ht="19.5" customHeight="1" x14ac:dyDescent="0.2">
      <c r="A20" s="6"/>
      <c r="B20" s="83" t="s">
        <v>8</v>
      </c>
      <c r="C20" s="83"/>
      <c r="D20" s="83"/>
      <c r="E20" s="83"/>
      <c r="F20" s="83"/>
      <c r="G20" s="83"/>
      <c r="H20" s="83"/>
      <c r="I20" s="83"/>
      <c r="J20" s="83"/>
      <c r="K20" s="83"/>
      <c r="L20" s="83"/>
      <c r="M20" s="6"/>
    </row>
    <row r="21" spans="1:13" ht="54" customHeight="1" x14ac:dyDescent="0.2">
      <c r="A21" s="6"/>
      <c r="B21" s="86" t="s">
        <v>9</v>
      </c>
      <c r="C21" s="86"/>
      <c r="D21" s="86"/>
      <c r="E21" s="86"/>
      <c r="F21" s="86"/>
      <c r="G21" s="86"/>
      <c r="H21" s="86"/>
      <c r="I21" s="86"/>
      <c r="J21" s="86"/>
      <c r="K21" s="86"/>
      <c r="L21" s="86"/>
      <c r="M21" s="6"/>
    </row>
    <row r="22" spans="1:13" ht="18" customHeight="1" x14ac:dyDescent="0.2">
      <c r="A22" s="6"/>
      <c r="B22" s="92" t="s">
        <v>10</v>
      </c>
      <c r="C22" s="86"/>
      <c r="D22" s="86"/>
      <c r="E22" s="86"/>
      <c r="F22" s="86"/>
      <c r="G22" s="86"/>
      <c r="H22" s="86"/>
      <c r="I22" s="86"/>
      <c r="J22" s="86"/>
      <c r="K22" s="86"/>
      <c r="L22" s="86"/>
      <c r="M22" s="6"/>
    </row>
    <row r="23" spans="1:13" ht="36" customHeight="1" x14ac:dyDescent="0.2">
      <c r="A23" s="6"/>
      <c r="B23" s="85" t="s">
        <v>11</v>
      </c>
      <c r="C23" s="86"/>
      <c r="D23" s="86"/>
      <c r="E23" s="86"/>
      <c r="F23" s="86"/>
      <c r="G23" s="86"/>
      <c r="H23" s="86"/>
      <c r="I23" s="86"/>
      <c r="J23" s="86"/>
      <c r="K23" s="86"/>
      <c r="L23" s="86"/>
      <c r="M23" s="6"/>
    </row>
    <row r="24" spans="1:13" ht="36" customHeight="1" x14ac:dyDescent="0.2">
      <c r="A24" s="6"/>
      <c r="B24" s="86" t="s">
        <v>12</v>
      </c>
      <c r="C24" s="86"/>
      <c r="D24" s="86"/>
      <c r="E24" s="86"/>
      <c r="F24" s="86"/>
      <c r="G24" s="86"/>
      <c r="H24" s="86"/>
      <c r="I24" s="86"/>
      <c r="J24" s="86"/>
      <c r="K24" s="86"/>
      <c r="L24" s="86"/>
      <c r="M24" s="6"/>
    </row>
    <row r="25" spans="1:13" ht="18" customHeight="1" x14ac:dyDescent="0.2">
      <c r="A25" s="6"/>
      <c r="B25" s="40"/>
      <c r="C25" s="40"/>
      <c r="D25" s="40"/>
      <c r="E25" s="40"/>
      <c r="F25" s="40"/>
      <c r="G25" s="40"/>
      <c r="H25" s="40"/>
      <c r="I25" s="40"/>
      <c r="J25" s="40"/>
      <c r="K25" s="40"/>
      <c r="L25" s="40"/>
      <c r="M25" s="6"/>
    </row>
    <row r="26" spans="1:13" ht="19.5" customHeight="1" x14ac:dyDescent="0.2">
      <c r="A26" s="6"/>
      <c r="B26" s="85" t="s">
        <v>16768</v>
      </c>
      <c r="C26" s="86"/>
      <c r="D26" s="86"/>
      <c r="E26" s="86"/>
      <c r="F26" s="86"/>
      <c r="G26" s="86"/>
      <c r="H26" s="86"/>
      <c r="I26" s="86"/>
      <c r="J26" s="86"/>
      <c r="K26" s="86"/>
      <c r="L26" s="86"/>
      <c r="M26" s="6"/>
    </row>
    <row r="27" spans="1:13" ht="36" customHeight="1" x14ac:dyDescent="0.2">
      <c r="A27" s="6"/>
      <c r="B27" s="86" t="s">
        <v>13</v>
      </c>
      <c r="C27" s="86"/>
      <c r="D27" s="86"/>
      <c r="E27" s="86"/>
      <c r="F27" s="86"/>
      <c r="G27" s="86"/>
      <c r="H27" s="86"/>
      <c r="I27" s="86"/>
      <c r="J27" s="86"/>
      <c r="K27" s="86"/>
      <c r="L27" s="86"/>
      <c r="M27" s="6"/>
    </row>
    <row r="28" spans="1:13" ht="18" customHeight="1" x14ac:dyDescent="0.2">
      <c r="A28" s="6"/>
      <c r="B28" s="86" t="s">
        <v>14</v>
      </c>
      <c r="C28" s="86"/>
      <c r="D28" s="86"/>
      <c r="E28" s="86"/>
      <c r="F28" s="86"/>
      <c r="G28" s="86"/>
      <c r="H28" s="86"/>
      <c r="I28" s="86"/>
      <c r="J28" s="86"/>
      <c r="K28" s="86"/>
      <c r="L28" s="86"/>
      <c r="M28" s="6"/>
    </row>
    <row r="29" spans="1:13" ht="18" customHeight="1" x14ac:dyDescent="0.2">
      <c r="A29" s="6"/>
      <c r="B29" s="86" t="s">
        <v>15</v>
      </c>
      <c r="C29" s="86"/>
      <c r="D29" s="86"/>
      <c r="E29" s="86"/>
      <c r="F29" s="86"/>
      <c r="G29" s="86"/>
      <c r="H29" s="86"/>
      <c r="I29" s="86"/>
      <c r="J29" s="86"/>
      <c r="K29" s="86"/>
      <c r="L29" s="86"/>
      <c r="M29" s="6"/>
    </row>
    <row r="30" spans="1:13" ht="18" customHeight="1" x14ac:dyDescent="0.2">
      <c r="A30" s="6"/>
      <c r="B30" s="86" t="s">
        <v>16</v>
      </c>
      <c r="C30" s="86"/>
      <c r="D30" s="86"/>
      <c r="E30" s="86"/>
      <c r="F30" s="86"/>
      <c r="G30" s="86"/>
      <c r="H30" s="86"/>
      <c r="I30" s="86"/>
      <c r="J30" s="86"/>
      <c r="K30" s="86"/>
      <c r="L30" s="86"/>
      <c r="M30" s="6"/>
    </row>
    <row r="31" spans="1:13" ht="18" customHeight="1" x14ac:dyDescent="0.2">
      <c r="A31" s="6"/>
      <c r="B31" s="86"/>
      <c r="C31" s="86"/>
      <c r="D31" s="86"/>
      <c r="E31" s="86"/>
      <c r="F31" s="86"/>
      <c r="G31" s="86"/>
      <c r="H31" s="86"/>
      <c r="I31" s="86"/>
      <c r="J31" s="86"/>
      <c r="K31" s="86"/>
      <c r="L31" s="86"/>
      <c r="M31" s="6"/>
    </row>
    <row r="32" spans="1:13" ht="18" customHeight="1" x14ac:dyDescent="0.2">
      <c r="A32" s="6"/>
      <c r="B32" s="85" t="s">
        <v>16767</v>
      </c>
      <c r="C32" s="86"/>
      <c r="D32" s="86"/>
      <c r="E32" s="86"/>
      <c r="F32" s="86"/>
      <c r="G32" s="86"/>
      <c r="H32" s="86"/>
      <c r="I32" s="86"/>
      <c r="J32" s="86"/>
      <c r="K32" s="86"/>
      <c r="L32" s="86"/>
      <c r="M32" s="6"/>
    </row>
    <row r="33" spans="1:13" ht="36" customHeight="1" x14ac:dyDescent="0.2">
      <c r="A33" s="6"/>
      <c r="B33" s="90" t="s">
        <v>17</v>
      </c>
      <c r="C33" s="91"/>
      <c r="D33" s="91"/>
      <c r="E33" s="91"/>
      <c r="F33" s="91"/>
      <c r="G33" s="91"/>
      <c r="H33" s="91"/>
      <c r="I33" s="91"/>
      <c r="J33" s="91"/>
      <c r="K33" s="91"/>
      <c r="L33" s="91"/>
      <c r="M33" s="6"/>
    </row>
    <row r="34" spans="1:13" ht="36" customHeight="1" x14ac:dyDescent="0.2">
      <c r="A34" s="6"/>
      <c r="B34" s="85" t="s">
        <v>18</v>
      </c>
      <c r="C34" s="86"/>
      <c r="D34" s="86"/>
      <c r="E34" s="86"/>
      <c r="F34" s="86"/>
      <c r="G34" s="86"/>
      <c r="H34" s="86"/>
      <c r="I34" s="86"/>
      <c r="J34" s="86"/>
      <c r="K34" s="86"/>
      <c r="L34" s="86"/>
      <c r="M34" s="6"/>
    </row>
    <row r="35" spans="1:13" ht="18" customHeight="1" x14ac:dyDescent="0.2">
      <c r="A35" s="6"/>
      <c r="B35" s="86"/>
      <c r="C35" s="86"/>
      <c r="D35" s="86"/>
      <c r="E35" s="86"/>
      <c r="F35" s="86"/>
      <c r="G35" s="86"/>
      <c r="H35" s="86"/>
      <c r="I35" s="86"/>
      <c r="J35" s="86"/>
      <c r="K35" s="86"/>
      <c r="L35" s="86"/>
      <c r="M35" s="6"/>
    </row>
    <row r="36" spans="1:13" ht="19.5" customHeight="1" x14ac:dyDescent="0.2">
      <c r="A36" s="6"/>
      <c r="B36" s="83" t="s">
        <v>19</v>
      </c>
      <c r="C36" s="83"/>
      <c r="D36" s="83"/>
      <c r="E36" s="83"/>
      <c r="F36" s="83"/>
      <c r="G36" s="83"/>
      <c r="H36" s="83"/>
      <c r="I36" s="83"/>
      <c r="J36" s="83"/>
      <c r="K36" s="83"/>
      <c r="L36" s="83"/>
      <c r="M36" s="6"/>
    </row>
    <row r="37" spans="1:13" ht="36" customHeight="1" x14ac:dyDescent="0.2">
      <c r="A37" s="6"/>
      <c r="B37" s="85" t="s">
        <v>20</v>
      </c>
      <c r="C37" s="86"/>
      <c r="D37" s="86"/>
      <c r="E37" s="86"/>
      <c r="F37" s="86"/>
      <c r="G37" s="86"/>
      <c r="H37" s="86"/>
      <c r="I37" s="86"/>
      <c r="J37" s="86"/>
      <c r="K37" s="86"/>
      <c r="L37" s="86"/>
      <c r="M37" s="6"/>
    </row>
    <row r="38" spans="1:13" ht="18" customHeight="1" x14ac:dyDescent="0.2">
      <c r="A38" s="6"/>
      <c r="B38" s="86"/>
      <c r="C38" s="86"/>
      <c r="D38" s="86"/>
      <c r="E38" s="86"/>
      <c r="F38" s="86"/>
      <c r="G38" s="86"/>
      <c r="H38" s="86"/>
      <c r="I38" s="86"/>
      <c r="J38" s="86"/>
      <c r="K38" s="86"/>
      <c r="L38" s="86"/>
      <c r="M38" s="6"/>
    </row>
    <row r="39" spans="1:13" ht="20.100000000000001" customHeight="1" x14ac:dyDescent="0.2">
      <c r="A39" s="6"/>
      <c r="B39" s="83" t="s">
        <v>21</v>
      </c>
      <c r="C39" s="83"/>
      <c r="D39" s="83"/>
      <c r="E39" s="83"/>
      <c r="F39" s="83"/>
      <c r="G39" s="83"/>
      <c r="H39" s="83"/>
      <c r="I39" s="83"/>
      <c r="J39" s="83"/>
      <c r="K39" s="83"/>
      <c r="L39" s="83"/>
      <c r="M39" s="6"/>
    </row>
    <row r="40" spans="1:13" ht="20.100000000000001" customHeight="1" x14ac:dyDescent="0.2">
      <c r="A40" s="6"/>
      <c r="B40" s="85" t="s">
        <v>22</v>
      </c>
      <c r="C40" s="86"/>
      <c r="D40" s="86"/>
      <c r="E40" s="86"/>
      <c r="F40" s="86"/>
      <c r="G40" s="86"/>
      <c r="H40" s="86"/>
      <c r="I40" s="86"/>
      <c r="J40" s="86"/>
      <c r="K40" s="86"/>
      <c r="L40" s="86"/>
      <c r="M40" s="6"/>
    </row>
    <row r="41" spans="1:13" ht="20.100000000000001" customHeight="1" x14ac:dyDescent="0.2">
      <c r="A41" s="6"/>
      <c r="B41" s="85" t="s">
        <v>23</v>
      </c>
      <c r="C41" s="86"/>
      <c r="D41" s="86"/>
      <c r="E41" s="86"/>
      <c r="F41" s="86"/>
      <c r="G41" s="86"/>
      <c r="H41" s="86"/>
      <c r="I41" s="86"/>
      <c r="J41" s="86"/>
      <c r="K41" s="86"/>
      <c r="L41" s="86"/>
      <c r="M41" s="6"/>
    </row>
    <row r="42" spans="1:13" ht="20.100000000000001" customHeight="1" x14ac:dyDescent="0.2">
      <c r="A42" s="6"/>
      <c r="B42" s="86"/>
      <c r="C42" s="86"/>
      <c r="D42" s="86"/>
      <c r="E42" s="86"/>
      <c r="F42" s="86"/>
      <c r="G42" s="86"/>
      <c r="H42" s="86"/>
      <c r="I42" s="86"/>
      <c r="J42" s="86"/>
      <c r="K42" s="86"/>
      <c r="L42" s="86"/>
      <c r="M42" s="6"/>
    </row>
    <row r="43" spans="1:13" ht="20.100000000000001" customHeight="1" x14ac:dyDescent="0.2">
      <c r="A43" s="6"/>
      <c r="B43" s="83" t="s">
        <v>24</v>
      </c>
      <c r="C43" s="83"/>
      <c r="D43" s="83"/>
      <c r="E43" s="83"/>
      <c r="F43" s="83"/>
      <c r="G43" s="83"/>
      <c r="H43" s="83"/>
      <c r="I43" s="83"/>
      <c r="J43" s="83"/>
      <c r="K43" s="83"/>
      <c r="L43" s="83"/>
      <c r="M43" s="6"/>
    </row>
    <row r="44" spans="1:13" ht="36" customHeight="1" x14ac:dyDescent="0.2">
      <c r="A44" s="6"/>
      <c r="B44" s="86" t="s">
        <v>25</v>
      </c>
      <c r="C44" s="86"/>
      <c r="D44" s="86"/>
      <c r="E44" s="86"/>
      <c r="F44" s="86"/>
      <c r="G44" s="86"/>
      <c r="H44" s="86"/>
      <c r="I44" s="86"/>
      <c r="J44" s="86"/>
      <c r="K44" s="86"/>
      <c r="L44" s="86"/>
      <c r="M44" s="6"/>
    </row>
    <row r="45" spans="1:13" ht="36" customHeight="1" x14ac:dyDescent="0.2">
      <c r="A45" s="6"/>
      <c r="B45" s="86" t="s">
        <v>26</v>
      </c>
      <c r="C45" s="86"/>
      <c r="D45" s="86"/>
      <c r="E45" s="86"/>
      <c r="F45" s="86"/>
      <c r="G45" s="86"/>
      <c r="H45" s="86"/>
      <c r="I45" s="86"/>
      <c r="J45" s="86"/>
      <c r="K45" s="86"/>
      <c r="L45" s="86"/>
      <c r="M45" s="6"/>
    </row>
    <row r="46" spans="1:13" ht="18" customHeight="1" x14ac:dyDescent="0.2">
      <c r="A46" s="6"/>
      <c r="B46" s="40"/>
      <c r="C46" s="40"/>
      <c r="D46" s="40"/>
      <c r="E46" s="40"/>
      <c r="F46" s="40"/>
      <c r="G46" s="40"/>
      <c r="H46" s="40"/>
      <c r="I46" s="40"/>
      <c r="J46" s="40"/>
      <c r="K46" s="40"/>
      <c r="L46" s="40"/>
      <c r="M46" s="6"/>
    </row>
    <row r="47" spans="1:13" ht="24" customHeight="1" x14ac:dyDescent="0.2">
      <c r="A47" s="6"/>
      <c r="B47" s="40"/>
      <c r="C47" s="40"/>
      <c r="D47" s="40"/>
      <c r="E47" s="40"/>
      <c r="F47" s="40"/>
      <c r="G47" s="40"/>
      <c r="H47" s="40"/>
      <c r="I47" s="40"/>
      <c r="J47" s="40"/>
      <c r="K47" s="40"/>
      <c r="L47" s="40"/>
      <c r="M47" s="6"/>
    </row>
    <row r="48" spans="1:13" ht="18" customHeight="1" x14ac:dyDescent="0.2">
      <c r="A48" s="6"/>
      <c r="B48" s="40"/>
      <c r="C48" s="40"/>
      <c r="D48" s="40"/>
      <c r="E48" s="40"/>
      <c r="F48" s="40"/>
      <c r="G48" s="40"/>
      <c r="H48" s="40"/>
      <c r="I48" s="40"/>
      <c r="J48" s="40"/>
      <c r="K48" s="40"/>
      <c r="L48" s="40"/>
      <c r="M48" s="6"/>
    </row>
    <row r="49" spans="1:13" ht="18" customHeight="1" x14ac:dyDescent="0.2">
      <c r="A49" s="6"/>
      <c r="B49" s="94" t="s">
        <v>27</v>
      </c>
      <c r="C49" s="94"/>
      <c r="D49" s="94"/>
      <c r="E49" s="94"/>
      <c r="F49" s="94"/>
      <c r="G49" s="94"/>
      <c r="H49" s="94"/>
      <c r="I49" s="94"/>
      <c r="J49" s="94"/>
      <c r="K49" s="94"/>
      <c r="L49" s="94"/>
      <c r="M49" s="6"/>
    </row>
    <row r="50" spans="1:13" ht="18" customHeight="1" x14ac:dyDescent="0.2">
      <c r="A50" s="6"/>
      <c r="B50" s="75"/>
      <c r="C50" s="40"/>
      <c r="D50" s="40"/>
      <c r="E50" s="40"/>
      <c r="F50" s="40"/>
      <c r="G50" s="40"/>
      <c r="H50" s="40"/>
      <c r="I50" s="40"/>
      <c r="J50" s="40"/>
      <c r="K50" s="40"/>
      <c r="L50" s="40"/>
      <c r="M50" s="6"/>
    </row>
    <row r="51" spans="1:13" ht="18" customHeight="1" x14ac:dyDescent="0.2">
      <c r="A51" s="6"/>
      <c r="B51" s="93" t="s">
        <v>28</v>
      </c>
      <c r="C51" s="93"/>
      <c r="D51" s="93"/>
      <c r="E51" s="93"/>
      <c r="F51" s="93"/>
      <c r="G51" s="93"/>
      <c r="H51" s="93"/>
      <c r="I51" s="93"/>
      <c r="J51" s="93"/>
      <c r="K51" s="93"/>
      <c r="L51" s="93"/>
      <c r="M51" s="6"/>
    </row>
  </sheetData>
  <mergeCells count="36">
    <mergeCell ref="B51:L51"/>
    <mergeCell ref="B43:L43"/>
    <mergeCell ref="B49:L49"/>
    <mergeCell ref="B44:L44"/>
    <mergeCell ref="B45:L45"/>
    <mergeCell ref="B42:L42"/>
    <mergeCell ref="B34:L34"/>
    <mergeCell ref="B35:L35"/>
    <mergeCell ref="B37:L37"/>
    <mergeCell ref="B38:L38"/>
    <mergeCell ref="B36:L36"/>
    <mergeCell ref="B39:L39"/>
    <mergeCell ref="K2:L7"/>
    <mergeCell ref="B1:L1"/>
    <mergeCell ref="B31:L31"/>
    <mergeCell ref="B41:L41"/>
    <mergeCell ref="B40:L40"/>
    <mergeCell ref="B23:L23"/>
    <mergeCell ref="B24:L24"/>
    <mergeCell ref="B26:L26"/>
    <mergeCell ref="B28:L28"/>
    <mergeCell ref="B32:L32"/>
    <mergeCell ref="B27:L27"/>
    <mergeCell ref="B29:L29"/>
    <mergeCell ref="B33:L33"/>
    <mergeCell ref="B30:L30"/>
    <mergeCell ref="B21:L21"/>
    <mergeCell ref="B22:L22"/>
    <mergeCell ref="B20:L20"/>
    <mergeCell ref="B17:L17"/>
    <mergeCell ref="B9:L9"/>
    <mergeCell ref="B13:L13"/>
    <mergeCell ref="B18:L18"/>
    <mergeCell ref="B12:L12"/>
    <mergeCell ref="B14:L14"/>
    <mergeCell ref="B15:L15"/>
  </mergeCells>
  <hyperlinks>
    <hyperlink ref="B14:L14" r:id="rId1" display="More on the Sustainable Buildings SEPP" xr:uid="{A1B2B47F-962D-4083-A8B6-01A702ED8424}"/>
  </hyperlinks>
  <pageMargins left="0.7" right="0.7" top="0.75" bottom="0.75" header="0.3" footer="0.3"/>
  <pageSetup paperSize="9" orientation="portrait" horizontalDpi="1200" verticalDpi="1200"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Button 1">
              <controlPr defaultSize="0" print="0" autoFill="0" autoPict="0" macro="[0]!checkVersion">
                <anchor moveWithCells="1" sizeWithCells="1">
                  <from>
                    <xdr:col>0</xdr:col>
                    <xdr:colOff>676275</xdr:colOff>
                    <xdr:row>46</xdr:row>
                    <xdr:rowOff>0</xdr:rowOff>
                  </from>
                  <to>
                    <xdr:col>5</xdr:col>
                    <xdr:colOff>0</xdr:colOff>
                    <xdr:row>47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BDDE4-FE62-4ABB-A5B3-8268556F51E7}">
  <sheetPr codeName="Sheet1">
    <tabColor rgb="FF007299"/>
  </sheetPr>
  <dimension ref="A1:K59"/>
  <sheetViews>
    <sheetView topLeftCell="A35" zoomScaleNormal="100" workbookViewId="0">
      <selection activeCell="B34" sqref="B34:C34"/>
    </sheetView>
  </sheetViews>
  <sheetFormatPr defaultColWidth="9" defaultRowHeight="18" customHeight="1" x14ac:dyDescent="0.2"/>
  <cols>
    <col min="1" max="1" width="47.25" style="1" customWidth="1"/>
    <col min="2" max="3" width="21.875" style="1" customWidth="1"/>
    <col min="4" max="4" width="12.125" style="1" bestFit="1" customWidth="1"/>
    <col min="5" max="5" width="68" style="1" customWidth="1"/>
    <col min="6" max="6" width="102.875" style="1" bestFit="1" customWidth="1"/>
    <col min="7" max="9" width="9" style="1"/>
    <col min="10" max="11" width="12.125" style="1" bestFit="1" customWidth="1"/>
    <col min="12" max="16384" width="9" style="1"/>
  </cols>
  <sheetData>
    <row r="1" spans="1:8" ht="18" customHeight="1" x14ac:dyDescent="0.2">
      <c r="A1" s="5"/>
      <c r="B1" s="3"/>
      <c r="C1" s="3"/>
      <c r="D1" s="3"/>
      <c r="E1" s="3"/>
      <c r="F1" s="3"/>
      <c r="G1" s="4"/>
      <c r="H1" s="4"/>
    </row>
    <row r="2" spans="1:8" ht="18" customHeight="1" x14ac:dyDescent="0.2">
      <c r="A2" s="11" t="s">
        <v>6</v>
      </c>
      <c r="B2" s="95" t="s">
        <v>29</v>
      </c>
      <c r="C2" s="95"/>
      <c r="D2" s="3"/>
      <c r="E2" s="3"/>
      <c r="F2" s="3"/>
      <c r="G2" s="4"/>
      <c r="H2" s="4"/>
    </row>
    <row r="3" spans="1:8" ht="18" customHeight="1" x14ac:dyDescent="0.2">
      <c r="A3" s="12"/>
      <c r="B3" s="3"/>
      <c r="C3" s="3"/>
      <c r="D3" s="3"/>
      <c r="E3" s="3"/>
      <c r="F3" s="3"/>
      <c r="G3" s="4"/>
      <c r="H3" s="4"/>
    </row>
    <row r="4" spans="1:8" ht="18" customHeight="1" x14ac:dyDescent="0.2">
      <c r="A4" s="13" t="s">
        <v>30</v>
      </c>
      <c r="B4" s="98" t="s">
        <v>31</v>
      </c>
      <c r="C4" s="99"/>
      <c r="D4" s="13" t="s">
        <v>32</v>
      </c>
      <c r="E4" s="13" t="s">
        <v>33</v>
      </c>
      <c r="F4" s="13" t="s">
        <v>34</v>
      </c>
      <c r="G4" s="4"/>
      <c r="H4" s="4"/>
    </row>
    <row r="5" spans="1:8" ht="18" customHeight="1" x14ac:dyDescent="0.2">
      <c r="A5" s="14" t="s">
        <v>35</v>
      </c>
      <c r="B5" s="102" t="s">
        <v>16770</v>
      </c>
      <c r="C5" s="103"/>
      <c r="D5" s="14"/>
      <c r="E5" s="14"/>
      <c r="F5" s="14"/>
      <c r="G5" s="4"/>
      <c r="H5" s="4"/>
    </row>
    <row r="6" spans="1:8" ht="18" customHeight="1" x14ac:dyDescent="0.2">
      <c r="A6" s="14" t="s">
        <v>36</v>
      </c>
      <c r="B6" s="106">
        <v>2640</v>
      </c>
      <c r="C6" s="107"/>
      <c r="D6" s="14"/>
      <c r="E6" s="14" t="s">
        <v>37</v>
      </c>
      <c r="F6" s="14" t="s">
        <v>38</v>
      </c>
      <c r="G6" s="4"/>
      <c r="H6" s="4"/>
    </row>
    <row r="7" spans="1:8" ht="18" customHeight="1" x14ac:dyDescent="0.2">
      <c r="A7" s="14" t="s">
        <v>39</v>
      </c>
      <c r="B7" s="104" t="str">
        <f>IFERROR(VLOOKUP(B6,Table10[[postcode]:[for front end]],4,FALSE),"Post code not found")</f>
        <v>ALBURY + 17 other localities</v>
      </c>
      <c r="C7" s="105"/>
      <c r="D7" s="17"/>
      <c r="E7" s="17" t="s">
        <v>40</v>
      </c>
      <c r="F7" s="14" t="s">
        <v>41</v>
      </c>
      <c r="G7" s="4"/>
      <c r="H7" s="4"/>
    </row>
    <row r="8" spans="1:8" ht="30" customHeight="1" x14ac:dyDescent="0.2">
      <c r="A8" s="14" t="s">
        <v>42</v>
      </c>
      <c r="B8" s="96">
        <v>16</v>
      </c>
      <c r="C8" s="97"/>
      <c r="D8" s="17" t="s">
        <v>43</v>
      </c>
      <c r="E8" s="17" t="s">
        <v>44</v>
      </c>
      <c r="F8" s="45" t="s">
        <v>45</v>
      </c>
      <c r="G8" s="4"/>
      <c r="H8" s="4"/>
    </row>
    <row r="9" spans="1:8" ht="18" customHeight="1" x14ac:dyDescent="0.2">
      <c r="A9" s="14" t="s">
        <v>46</v>
      </c>
      <c r="B9" s="102" t="s">
        <v>456</v>
      </c>
      <c r="C9" s="103"/>
      <c r="D9" s="17"/>
      <c r="E9" s="17" t="s">
        <v>37</v>
      </c>
      <c r="F9" s="14" t="s">
        <v>48</v>
      </c>
      <c r="G9" s="4"/>
      <c r="H9" s="4"/>
    </row>
    <row r="10" spans="1:8" ht="18" customHeight="1" x14ac:dyDescent="0.2">
      <c r="A10" s="14" t="s">
        <v>49</v>
      </c>
      <c r="B10" s="100" t="s">
        <v>16771</v>
      </c>
      <c r="C10" s="101"/>
      <c r="D10" s="14"/>
      <c r="E10" s="14" t="s">
        <v>37</v>
      </c>
      <c r="F10" s="14"/>
    </row>
    <row r="11" spans="1:8" ht="18" customHeight="1" x14ac:dyDescent="0.2">
      <c r="A11" s="14" t="s">
        <v>50</v>
      </c>
      <c r="B11" s="100" t="s">
        <v>16772</v>
      </c>
      <c r="C11" s="101"/>
      <c r="D11" s="14"/>
      <c r="E11" s="14" t="s">
        <v>37</v>
      </c>
      <c r="F11" s="14"/>
    </row>
    <row r="12" spans="1:8" ht="18" customHeight="1" x14ac:dyDescent="0.2">
      <c r="G12" s="4"/>
      <c r="H12" s="4"/>
    </row>
    <row r="13" spans="1:8" ht="18" customHeight="1" x14ac:dyDescent="0.2">
      <c r="A13" s="13" t="s">
        <v>51</v>
      </c>
      <c r="B13" s="13" t="s">
        <v>52</v>
      </c>
      <c r="C13" s="13" t="s">
        <v>53</v>
      </c>
      <c r="D13" s="13" t="s">
        <v>32</v>
      </c>
      <c r="E13" s="13" t="s">
        <v>33</v>
      </c>
      <c r="F13" s="13"/>
      <c r="G13" s="4"/>
      <c r="H13" s="4"/>
    </row>
    <row r="14" spans="1:8" ht="42" customHeight="1" x14ac:dyDescent="0.2">
      <c r="A14" s="108" t="s">
        <v>54</v>
      </c>
      <c r="B14" s="109"/>
      <c r="C14" s="109"/>
      <c r="D14" s="110"/>
      <c r="E14" s="73"/>
      <c r="F14" s="73"/>
      <c r="G14" s="4"/>
      <c r="H14" s="4"/>
    </row>
    <row r="15" spans="1:8" ht="18" customHeight="1" x14ac:dyDescent="0.2">
      <c r="A15" s="19" t="s">
        <v>55</v>
      </c>
      <c r="B15" s="58"/>
      <c r="C15" s="58"/>
      <c r="D15" s="17" t="s">
        <v>56</v>
      </c>
      <c r="E15" s="17" t="s">
        <v>57</v>
      </c>
      <c r="F15" s="17" t="s">
        <v>58</v>
      </c>
      <c r="G15" s="4"/>
      <c r="H15" s="4"/>
    </row>
    <row r="16" spans="1:8" ht="18" customHeight="1" x14ac:dyDescent="0.2">
      <c r="A16" s="19" t="s">
        <v>59</v>
      </c>
      <c r="B16" s="58"/>
      <c r="C16" s="58"/>
      <c r="D16" s="17" t="s">
        <v>56</v>
      </c>
      <c r="E16" s="17" t="s">
        <v>60</v>
      </c>
      <c r="F16" s="17" t="s">
        <v>61</v>
      </c>
      <c r="G16" s="4"/>
      <c r="H16" s="4"/>
    </row>
    <row r="17" spans="1:8" ht="18" customHeight="1" x14ac:dyDescent="0.2">
      <c r="A17" s="19" t="s">
        <v>62</v>
      </c>
      <c r="B17" s="58"/>
      <c r="C17" s="58"/>
      <c r="D17" s="17" t="s">
        <v>56</v>
      </c>
      <c r="E17" s="17" t="s">
        <v>63</v>
      </c>
      <c r="F17" s="17"/>
      <c r="G17" s="4"/>
      <c r="H17" s="4"/>
    </row>
    <row r="18" spans="1:8" ht="18" customHeight="1" x14ac:dyDescent="0.2">
      <c r="A18" s="19" t="s">
        <v>64</v>
      </c>
      <c r="B18" s="58"/>
      <c r="C18" s="58"/>
      <c r="D18" s="17" t="s">
        <v>56</v>
      </c>
      <c r="E18" s="17" t="s">
        <v>65</v>
      </c>
      <c r="F18" s="17"/>
      <c r="G18" s="4"/>
      <c r="H18" s="4"/>
    </row>
    <row r="19" spans="1:8" ht="18" customHeight="1" x14ac:dyDescent="0.2">
      <c r="A19" s="19" t="s">
        <v>66</v>
      </c>
      <c r="B19" s="58"/>
      <c r="C19" s="58"/>
      <c r="D19" s="17" t="s">
        <v>56</v>
      </c>
      <c r="E19" s="17" t="s">
        <v>67</v>
      </c>
      <c r="F19" s="17"/>
      <c r="G19" s="4"/>
      <c r="H19" s="4"/>
    </row>
    <row r="20" spans="1:8" ht="18" customHeight="1" x14ac:dyDescent="0.2">
      <c r="A20" s="19" t="s">
        <v>68</v>
      </c>
      <c r="B20" s="58"/>
      <c r="C20" s="58"/>
      <c r="D20" s="17" t="s">
        <v>56</v>
      </c>
      <c r="E20" s="17" t="s">
        <v>69</v>
      </c>
      <c r="F20" s="17"/>
      <c r="G20" s="4"/>
      <c r="H20" s="4"/>
    </row>
    <row r="21" spans="1:8" ht="18" customHeight="1" x14ac:dyDescent="0.2">
      <c r="A21" s="19" t="s">
        <v>70</v>
      </c>
      <c r="B21" s="58"/>
      <c r="C21" s="58"/>
      <c r="D21" s="17" t="s">
        <v>56</v>
      </c>
      <c r="E21" s="20" t="s">
        <v>71</v>
      </c>
      <c r="F21" s="17"/>
      <c r="G21" s="4"/>
      <c r="H21" s="4"/>
    </row>
    <row r="22" spans="1:8" ht="18" customHeight="1" x14ac:dyDescent="0.2">
      <c r="A22" s="19" t="s">
        <v>72</v>
      </c>
      <c r="B22" s="58"/>
      <c r="C22" s="58"/>
      <c r="D22" s="17" t="s">
        <v>56</v>
      </c>
      <c r="E22" s="20" t="s">
        <v>73</v>
      </c>
      <c r="F22" s="17"/>
      <c r="G22" s="4"/>
      <c r="H22" s="4"/>
    </row>
    <row r="23" spans="1:8" ht="18" customHeight="1" x14ac:dyDescent="0.2">
      <c r="A23" s="19" t="s">
        <v>74</v>
      </c>
      <c r="B23" s="58"/>
      <c r="C23" s="58"/>
      <c r="D23" s="17" t="s">
        <v>56</v>
      </c>
      <c r="E23" s="20" t="s">
        <v>75</v>
      </c>
      <c r="F23" s="17"/>
      <c r="G23" s="4"/>
      <c r="H23" s="4"/>
    </row>
    <row r="24" spans="1:8" ht="18" customHeight="1" x14ac:dyDescent="0.2">
      <c r="A24" s="19" t="s">
        <v>76</v>
      </c>
      <c r="B24" s="58">
        <v>10758</v>
      </c>
      <c r="C24" s="58">
        <v>10758</v>
      </c>
      <c r="D24" s="17" t="s">
        <v>56</v>
      </c>
      <c r="E24" s="20" t="s">
        <v>77</v>
      </c>
      <c r="F24" s="17"/>
      <c r="G24" s="4"/>
      <c r="H24" s="4"/>
    </row>
    <row r="25" spans="1:8" ht="18" customHeight="1" x14ac:dyDescent="0.2">
      <c r="A25" s="19" t="s">
        <v>78</v>
      </c>
      <c r="B25" s="58"/>
      <c r="C25" s="58"/>
      <c r="D25" s="17" t="s">
        <v>56</v>
      </c>
      <c r="E25" s="17" t="s">
        <v>79</v>
      </c>
      <c r="F25" s="17"/>
      <c r="G25" s="4"/>
      <c r="H25" s="4"/>
    </row>
    <row r="26" spans="1:8" ht="18" customHeight="1" x14ac:dyDescent="0.2">
      <c r="A26" s="19" t="s">
        <v>80</v>
      </c>
      <c r="B26" s="58"/>
      <c r="C26" s="58"/>
      <c r="D26" s="17" t="s">
        <v>56</v>
      </c>
      <c r="E26" s="17" t="s">
        <v>81</v>
      </c>
      <c r="F26" s="17"/>
      <c r="G26" s="4"/>
      <c r="H26" s="4"/>
    </row>
    <row r="27" spans="1:8" ht="18" customHeight="1" x14ac:dyDescent="0.2">
      <c r="A27" s="19" t="s">
        <v>82</v>
      </c>
      <c r="B27" s="58"/>
      <c r="C27" s="58"/>
      <c r="D27" s="17" t="s">
        <v>56</v>
      </c>
      <c r="E27" s="17" t="s">
        <v>83</v>
      </c>
      <c r="F27" s="17"/>
      <c r="G27" s="4"/>
      <c r="H27" s="4"/>
    </row>
    <row r="28" spans="1:8" ht="18" customHeight="1" x14ac:dyDescent="0.2">
      <c r="A28" s="19" t="s">
        <v>84</v>
      </c>
      <c r="B28" s="58"/>
      <c r="C28" s="58"/>
      <c r="D28" s="17" t="s">
        <v>56</v>
      </c>
      <c r="E28" s="17" t="s">
        <v>85</v>
      </c>
      <c r="F28" s="17"/>
      <c r="G28" s="4"/>
      <c r="H28" s="4"/>
    </row>
    <row r="29" spans="1:8" ht="18" customHeight="1" x14ac:dyDescent="0.2">
      <c r="A29" s="19" t="s">
        <v>86</v>
      </c>
      <c r="B29" s="58"/>
      <c r="C29" s="58"/>
      <c r="D29" s="17" t="s">
        <v>56</v>
      </c>
      <c r="E29" s="17" t="s">
        <v>87</v>
      </c>
      <c r="F29" s="17"/>
      <c r="G29" s="4"/>
      <c r="H29" s="4"/>
    </row>
    <row r="30" spans="1:8" ht="18" customHeight="1" x14ac:dyDescent="0.2">
      <c r="A30" s="19" t="s">
        <v>88</v>
      </c>
      <c r="B30" s="58"/>
      <c r="C30" s="58"/>
      <c r="D30" s="17" t="s">
        <v>56</v>
      </c>
      <c r="E30" s="17" t="s">
        <v>89</v>
      </c>
      <c r="F30" s="17"/>
      <c r="G30" s="4"/>
      <c r="H30" s="4"/>
    </row>
    <row r="31" spans="1:8" ht="18" customHeight="1" x14ac:dyDescent="0.2">
      <c r="A31" s="18" t="s">
        <v>90</v>
      </c>
      <c r="B31" s="53">
        <f>SUM(B15:B30)</f>
        <v>10758</v>
      </c>
      <c r="C31" s="53">
        <f>SUM(C15:C30)</f>
        <v>10758</v>
      </c>
      <c r="D31" s="17" t="s">
        <v>56</v>
      </c>
      <c r="E31" s="17" t="s">
        <v>91</v>
      </c>
      <c r="F31" s="17"/>
      <c r="G31" s="4"/>
      <c r="H31" s="4"/>
    </row>
    <row r="32" spans="1:8" ht="18" customHeight="1" x14ac:dyDescent="0.2">
      <c r="G32" s="4"/>
      <c r="H32" s="4"/>
    </row>
    <row r="33" spans="1:11" ht="18" customHeight="1" x14ac:dyDescent="0.2">
      <c r="A33" s="13" t="s">
        <v>92</v>
      </c>
      <c r="B33" s="98" t="s">
        <v>31</v>
      </c>
      <c r="C33" s="99"/>
      <c r="D33" s="13" t="s">
        <v>32</v>
      </c>
      <c r="E33" s="13" t="s">
        <v>33</v>
      </c>
      <c r="F33" s="13"/>
      <c r="G33" s="4"/>
      <c r="H33" s="4"/>
    </row>
    <row r="34" spans="1:11" ht="18" customHeight="1" x14ac:dyDescent="0.2">
      <c r="A34" s="15" t="s">
        <v>93</v>
      </c>
      <c r="B34" s="96">
        <v>8942498</v>
      </c>
      <c r="C34" s="97"/>
      <c r="D34" s="14" t="s">
        <v>94</v>
      </c>
      <c r="E34" s="14" t="s">
        <v>37</v>
      </c>
      <c r="F34" s="14" t="s">
        <v>95</v>
      </c>
      <c r="G34" s="4"/>
      <c r="H34" s="4"/>
      <c r="J34" s="81"/>
      <c r="K34" s="81"/>
    </row>
    <row r="35" spans="1:11" ht="18" customHeight="1" x14ac:dyDescent="0.2">
      <c r="A35" s="14" t="s">
        <v>96</v>
      </c>
      <c r="B35" s="96">
        <v>50</v>
      </c>
      <c r="C35" s="97"/>
      <c r="D35" s="14" t="s">
        <v>97</v>
      </c>
      <c r="E35" s="14" t="s">
        <v>37</v>
      </c>
      <c r="F35" s="14" t="s">
        <v>98</v>
      </c>
      <c r="G35" s="4"/>
      <c r="H35" s="4"/>
      <c r="K35" s="81"/>
    </row>
    <row r="36" spans="1:11" ht="18" customHeight="1" x14ac:dyDescent="0.2">
      <c r="A36" s="14" t="s">
        <v>99</v>
      </c>
      <c r="B36" s="96"/>
      <c r="C36" s="97"/>
      <c r="D36" s="14" t="s">
        <v>97</v>
      </c>
      <c r="E36" s="14" t="s">
        <v>100</v>
      </c>
      <c r="F36" s="14"/>
      <c r="G36" s="4"/>
      <c r="H36" s="4"/>
    </row>
    <row r="37" spans="1:11" ht="18" customHeight="1" x14ac:dyDescent="0.2">
      <c r="A37" s="14" t="s">
        <v>101</v>
      </c>
      <c r="B37" s="96"/>
      <c r="C37" s="97"/>
      <c r="D37" s="14" t="s">
        <v>97</v>
      </c>
      <c r="E37" s="14" t="s">
        <v>100</v>
      </c>
      <c r="F37" s="14"/>
      <c r="G37" s="4"/>
      <c r="H37" s="4"/>
    </row>
    <row r="38" spans="1:11" ht="18" customHeight="1" x14ac:dyDescent="0.2">
      <c r="A38" s="14" t="s">
        <v>102</v>
      </c>
      <c r="B38" s="111"/>
      <c r="C38" s="112"/>
      <c r="D38" s="14" t="s">
        <v>97</v>
      </c>
      <c r="E38" s="14" t="s">
        <v>100</v>
      </c>
      <c r="F38" s="14"/>
      <c r="G38" s="4"/>
      <c r="H38" s="4"/>
    </row>
    <row r="39" spans="1:11" ht="18" customHeight="1" x14ac:dyDescent="0.2">
      <c r="E39" s="16"/>
      <c r="F39" s="16"/>
      <c r="G39" s="4"/>
      <c r="H39" s="4"/>
    </row>
    <row r="40" spans="1:11" ht="18" customHeight="1" x14ac:dyDescent="0.2">
      <c r="A40" s="13" t="s">
        <v>103</v>
      </c>
      <c r="B40" s="98" t="s">
        <v>31</v>
      </c>
      <c r="C40" s="99"/>
      <c r="D40" s="13" t="s">
        <v>32</v>
      </c>
      <c r="E40" s="13" t="s">
        <v>33</v>
      </c>
      <c r="F40" s="13"/>
      <c r="G40" s="4"/>
      <c r="H40" s="4"/>
    </row>
    <row r="41" spans="1:11" ht="18" customHeight="1" x14ac:dyDescent="0.2">
      <c r="A41" s="14" t="s">
        <v>104</v>
      </c>
      <c r="B41" s="96">
        <v>46150</v>
      </c>
      <c r="C41" s="97"/>
      <c r="D41" s="17" t="s">
        <v>56</v>
      </c>
      <c r="E41" s="14" t="s">
        <v>37</v>
      </c>
      <c r="F41" s="45" t="s">
        <v>16754</v>
      </c>
      <c r="G41" s="4"/>
      <c r="H41" s="4"/>
      <c r="I41" s="1">
        <v>46150</v>
      </c>
    </row>
    <row r="42" spans="1:11" ht="18" customHeight="1" x14ac:dyDescent="0.2">
      <c r="A42" s="14" t="s">
        <v>16755</v>
      </c>
      <c r="B42" s="102" t="s">
        <v>16773</v>
      </c>
      <c r="C42" s="103"/>
      <c r="D42" s="14"/>
      <c r="E42" s="14" t="s">
        <v>37</v>
      </c>
      <c r="F42" s="14" t="s">
        <v>16756</v>
      </c>
      <c r="G42" s="4"/>
      <c r="H42" s="4"/>
      <c r="I42" s="1">
        <v>10758</v>
      </c>
    </row>
    <row r="43" spans="1:11" ht="18" customHeight="1" x14ac:dyDescent="0.2">
      <c r="A43" s="14" t="s">
        <v>105</v>
      </c>
      <c r="B43" s="96">
        <v>10758</v>
      </c>
      <c r="C43" s="97"/>
      <c r="D43" s="17" t="s">
        <v>56</v>
      </c>
      <c r="E43" s="14" t="s">
        <v>37</v>
      </c>
      <c r="F43" s="14" t="s">
        <v>106</v>
      </c>
      <c r="G43" s="4"/>
      <c r="H43" s="4"/>
      <c r="I43" s="28">
        <f>I41-I42-B46</f>
        <v>33992</v>
      </c>
    </row>
    <row r="44" spans="1:11" ht="18" customHeight="1" x14ac:dyDescent="0.2">
      <c r="A44" s="14" t="s">
        <v>107</v>
      </c>
      <c r="B44" s="96"/>
      <c r="C44" s="97"/>
      <c r="D44" s="17" t="s">
        <v>56</v>
      </c>
      <c r="E44" s="14" t="s">
        <v>108</v>
      </c>
      <c r="F44" s="14"/>
      <c r="G44" s="4"/>
      <c r="H44" s="4"/>
    </row>
    <row r="45" spans="1:11" ht="18" customHeight="1" x14ac:dyDescent="0.2">
      <c r="A45" s="14" t="s">
        <v>109</v>
      </c>
      <c r="B45" s="96">
        <v>512</v>
      </c>
      <c r="C45" s="97"/>
      <c r="D45" s="14" t="s">
        <v>110</v>
      </c>
      <c r="E45" s="14" t="s">
        <v>37</v>
      </c>
      <c r="F45" s="14"/>
      <c r="G45" s="4"/>
      <c r="H45" s="4"/>
    </row>
    <row r="46" spans="1:11" ht="18" customHeight="1" x14ac:dyDescent="0.2">
      <c r="A46" s="14" t="s">
        <v>111</v>
      </c>
      <c r="B46" s="96">
        <v>1400</v>
      </c>
      <c r="C46" s="97"/>
      <c r="D46" s="14" t="s">
        <v>112</v>
      </c>
      <c r="E46" s="14" t="s">
        <v>113</v>
      </c>
      <c r="F46" s="14"/>
      <c r="G46" s="4"/>
      <c r="H46" s="4"/>
    </row>
    <row r="47" spans="1:11" ht="18" customHeight="1" x14ac:dyDescent="0.2">
      <c r="A47" s="14" t="s">
        <v>114</v>
      </c>
      <c r="B47" s="96">
        <v>13992</v>
      </c>
      <c r="C47" s="97"/>
      <c r="D47" s="14" t="s">
        <v>112</v>
      </c>
      <c r="E47" s="14" t="s">
        <v>113</v>
      </c>
      <c r="F47" s="14"/>
      <c r="G47" s="4"/>
      <c r="H47" s="4"/>
    </row>
    <row r="48" spans="1:11" ht="18" customHeight="1" x14ac:dyDescent="0.2">
      <c r="A48" s="14" t="s">
        <v>115</v>
      </c>
      <c r="B48" s="96">
        <v>20000</v>
      </c>
      <c r="C48" s="97"/>
      <c r="D48" s="14" t="s">
        <v>112</v>
      </c>
      <c r="E48" s="14" t="s">
        <v>113</v>
      </c>
      <c r="F48" s="14" t="s">
        <v>116</v>
      </c>
      <c r="G48" s="4"/>
      <c r="H48" s="4"/>
    </row>
    <row r="49" spans="1:8" ht="18" customHeight="1" x14ac:dyDescent="0.2">
      <c r="A49" s="14" t="s">
        <v>117</v>
      </c>
      <c r="B49" s="96">
        <v>1</v>
      </c>
      <c r="C49" s="97"/>
      <c r="D49" s="14" t="s">
        <v>118</v>
      </c>
      <c r="E49" s="14" t="s">
        <v>37</v>
      </c>
      <c r="F49" s="14"/>
      <c r="G49" s="4"/>
      <c r="H49" s="4"/>
    </row>
    <row r="50" spans="1:8" ht="18" customHeight="1" x14ac:dyDescent="0.2">
      <c r="A50" s="14" t="s">
        <v>119</v>
      </c>
      <c r="B50" s="96">
        <v>0</v>
      </c>
      <c r="C50" s="97"/>
      <c r="D50" s="14" t="s">
        <v>118</v>
      </c>
      <c r="E50" s="14" t="s">
        <v>113</v>
      </c>
      <c r="F50" s="14"/>
      <c r="G50" s="4"/>
      <c r="H50" s="4"/>
    </row>
    <row r="51" spans="1:8" ht="18" customHeight="1" x14ac:dyDescent="0.2">
      <c r="A51" s="14" t="s">
        <v>120</v>
      </c>
      <c r="B51" s="96">
        <v>0</v>
      </c>
      <c r="C51" s="97"/>
      <c r="D51" s="14" t="s">
        <v>118</v>
      </c>
      <c r="E51" s="14" t="s">
        <v>113</v>
      </c>
      <c r="F51" s="14"/>
      <c r="G51" s="4"/>
      <c r="H51" s="4"/>
    </row>
    <row r="52" spans="1:8" ht="18" customHeight="1" x14ac:dyDescent="0.2">
      <c r="A52" s="14" t="s">
        <v>121</v>
      </c>
      <c r="B52" s="96">
        <v>12</v>
      </c>
      <c r="C52" s="97"/>
      <c r="D52" s="14" t="s">
        <v>110</v>
      </c>
      <c r="E52" s="14" t="s">
        <v>37</v>
      </c>
      <c r="F52" s="14" t="s">
        <v>122</v>
      </c>
      <c r="G52" s="4"/>
      <c r="H52" s="4"/>
    </row>
    <row r="53" spans="1:8" ht="18" customHeight="1" x14ac:dyDescent="0.2">
      <c r="G53" s="4"/>
      <c r="H53" s="4"/>
    </row>
    <row r="54" spans="1:8" ht="18" customHeight="1" x14ac:dyDescent="0.2">
      <c r="A54" s="13" t="s">
        <v>123</v>
      </c>
      <c r="B54" s="98" t="s">
        <v>31</v>
      </c>
      <c r="C54" s="99"/>
      <c r="D54" s="13" t="s">
        <v>32</v>
      </c>
      <c r="E54" s="13" t="s">
        <v>33</v>
      </c>
      <c r="F54" s="13"/>
      <c r="G54" s="4"/>
      <c r="H54" s="4"/>
    </row>
    <row r="55" spans="1:8" ht="18" customHeight="1" x14ac:dyDescent="0.2">
      <c r="A55" s="14" t="s">
        <v>124</v>
      </c>
      <c r="B55" s="102" t="s">
        <v>484</v>
      </c>
      <c r="C55" s="103"/>
      <c r="D55" s="14"/>
      <c r="E55" s="17" t="s">
        <v>37</v>
      </c>
      <c r="F55" s="14"/>
      <c r="G55" s="4"/>
      <c r="H55" s="4"/>
    </row>
    <row r="56" spans="1:8" ht="18" customHeight="1" x14ac:dyDescent="0.2">
      <c r="A56" s="14" t="s">
        <v>125</v>
      </c>
      <c r="B56" s="102" t="s">
        <v>309</v>
      </c>
      <c r="C56" s="103"/>
      <c r="D56" s="14"/>
      <c r="E56" s="14" t="s">
        <v>37</v>
      </c>
      <c r="F56" s="14"/>
      <c r="G56" s="4"/>
      <c r="H56" s="4"/>
    </row>
    <row r="57" spans="1:8" ht="18" customHeight="1" x14ac:dyDescent="0.2">
      <c r="A57" s="14" t="s">
        <v>126</v>
      </c>
      <c r="B57" s="102" t="s">
        <v>47</v>
      </c>
      <c r="C57" s="103"/>
      <c r="D57" s="14"/>
      <c r="E57" s="14" t="s">
        <v>127</v>
      </c>
      <c r="F57" s="14"/>
      <c r="G57" s="4"/>
      <c r="H57" s="4"/>
    </row>
    <row r="58" spans="1:8" ht="54" customHeight="1" x14ac:dyDescent="0.2">
      <c r="A58" s="45" t="s">
        <v>128</v>
      </c>
      <c r="B58" s="102" t="s">
        <v>16775</v>
      </c>
      <c r="C58" s="103"/>
      <c r="D58" s="14"/>
      <c r="E58" s="14" t="s">
        <v>37</v>
      </c>
      <c r="F58" s="14"/>
    </row>
    <row r="59" spans="1:8" ht="54" customHeight="1" x14ac:dyDescent="0.2">
      <c r="A59" s="45" t="s">
        <v>129</v>
      </c>
      <c r="B59" s="102" t="s">
        <v>16774</v>
      </c>
      <c r="C59" s="103"/>
      <c r="D59" s="14"/>
      <c r="E59" s="14" t="s">
        <v>37</v>
      </c>
      <c r="F59" s="14"/>
    </row>
  </sheetData>
  <mergeCells count="35">
    <mergeCell ref="B59:C59"/>
    <mergeCell ref="B56:C56"/>
    <mergeCell ref="B57:C57"/>
    <mergeCell ref="B54:C54"/>
    <mergeCell ref="B51:C51"/>
    <mergeCell ref="B38:C38"/>
    <mergeCell ref="B48:C48"/>
    <mergeCell ref="B52:C52"/>
    <mergeCell ref="B55:C55"/>
    <mergeCell ref="B58:C58"/>
    <mergeCell ref="B41:C41"/>
    <mergeCell ref="B42:C42"/>
    <mergeCell ref="B43:C43"/>
    <mergeCell ref="B44:C44"/>
    <mergeCell ref="B40:C40"/>
    <mergeCell ref="B45:C45"/>
    <mergeCell ref="B46:C46"/>
    <mergeCell ref="B47:C47"/>
    <mergeCell ref="B49:C49"/>
    <mergeCell ref="B50:C50"/>
    <mergeCell ref="B2:C2"/>
    <mergeCell ref="B35:C35"/>
    <mergeCell ref="B36:C36"/>
    <mergeCell ref="B33:C33"/>
    <mergeCell ref="B37:C37"/>
    <mergeCell ref="B11:C11"/>
    <mergeCell ref="B4:C4"/>
    <mergeCell ref="B5:C5"/>
    <mergeCell ref="B7:C7"/>
    <mergeCell ref="B6:C6"/>
    <mergeCell ref="B8:C8"/>
    <mergeCell ref="B9:C9"/>
    <mergeCell ref="B10:C10"/>
    <mergeCell ref="A14:D14"/>
    <mergeCell ref="B34:C34"/>
  </mergeCells>
  <phoneticPr fontId="1" type="noConversion"/>
  <conditionalFormatting sqref="E60:E1048576 E1:E57">
    <cfRule type="containsText" dxfId="7" priority="4" operator="containsText" text="Required">
      <formula>NOT(ISERROR(SEARCH("Required",E1)))</formula>
    </cfRule>
  </conditionalFormatting>
  <conditionalFormatting sqref="E58:E59">
    <cfRule type="containsText" dxfId="6" priority="1" operator="containsText" text="Required">
      <formula>NOT(ISERROR(SEARCH("Required",E58)))</formula>
    </cfRule>
  </conditionalFormatting>
  <dataValidations count="10">
    <dataValidation type="list" allowBlank="1" showInputMessage="1" showErrorMessage="1" sqref="B10" xr:uid="{7E74A17A-E36E-4F7F-AE9F-57C30D66C844}">
      <formula1>"Please select, New build, Major renovation"</formula1>
    </dataValidation>
    <dataValidation type="list" allowBlank="1" showInputMessage="1" showErrorMessage="1" sqref="B11" xr:uid="{B1E4CAC8-6964-469D-8E38-40E56303C6FE}">
      <formula1>"Please select, Brownfield, Greenfield"</formula1>
    </dataValidation>
    <dataValidation type="whole" allowBlank="1" showInputMessage="1" showErrorMessage="1" sqref="B6" xr:uid="{00A55AF8-B006-4182-A418-6D8479912F7E}">
      <formula1>200</formula1>
      <formula2>9999</formula2>
    </dataValidation>
    <dataValidation type="whole" operator="greaterThanOrEqual" allowBlank="1" showInputMessage="1" showErrorMessage="1" prompt="Whole number greater than or eqaul to 0" sqref="B8" xr:uid="{BB1FEAF0-D135-4250-97EB-3092A1AF8175}">
      <formula1>0</formula1>
    </dataValidation>
    <dataValidation type="list" operator="greaterThanOrEqual" allowBlank="1" showInputMessage="1" showErrorMessage="1" prompt="Whole number greater than or eqaul to 0" sqref="B10:B11" xr:uid="{0E59CC38-0858-4D44-8CAA-69C9A5FC4DD5}">
      <formula1>Project_Stage</formula1>
    </dataValidation>
    <dataValidation type="list" operator="greaterThanOrEqual" allowBlank="1" showInputMessage="1" showErrorMessage="1" sqref="B9:C9" xr:uid="{946C11F7-DD59-4988-A1A3-A29AA4A3AF2C}">
      <formula1>Project_Stage</formula1>
    </dataValidation>
    <dataValidation type="decimal" allowBlank="1" showInputMessage="1" showErrorMessage="1" promptTitle="Numbers only" prompt="Please use numerical values" sqref="B15:C30" xr:uid="{A6D4D389-3544-4626-A14A-5E84A8A1B186}">
      <formula1>0</formula1>
      <formula2>1E+27</formula2>
    </dataValidation>
    <dataValidation type="decimal" allowBlank="1" showInputMessage="1" showErrorMessage="1" promptTitle="Numbers only" prompt="Please use numerical values" sqref="B41:C41 B43:C52 B34:C38" xr:uid="{CAA00284-9656-442B-8CD8-D8168E6BBC5C}">
      <formula1>0</formula1>
      <formula2>1E+37</formula2>
    </dataValidation>
    <dataValidation allowBlank="1" sqref="B58:C59" xr:uid="{E63DCF76-8F45-46EF-8DDE-D80EED9DF03D}"/>
    <dataValidation type="list" allowBlank="1" showInputMessage="1" showErrorMessage="1" sqref="B42:C42" xr:uid="{29841714-D7E7-476A-A47C-FB6F36C4F25F}">
      <formula1>"Please select,Yes,No"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1295DBE8-503C-4DEF-8783-295649BDEAD0}">
          <x14:formula1>
            <xm:f>Lists!$K$2:$K$9</xm:f>
          </x14:formula1>
          <xm:sqref>B56</xm:sqref>
        </x14:dataValidation>
        <x14:dataValidation type="list" allowBlank="1" showInputMessage="1" showErrorMessage="1" xr:uid="{131AAF18-2799-465F-BAEC-4034B508557E}">
          <x14:formula1>
            <xm:f>Lists!$J$3:$J$12</xm:f>
          </x14:formula1>
          <xm:sqref>B12:C12</xm:sqref>
        </x14:dataValidation>
        <x14:dataValidation type="list" allowBlank="1" showInputMessage="1" showErrorMessage="1" xr:uid="{303E8D69-4CAA-4E3F-AE20-CB6BF0E89C59}">
          <x14:formula1>
            <xm:f>Lists!$J$2:$J$12</xm:f>
          </x14:formula1>
          <xm:sqref>B10:B11</xm:sqref>
        </x14:dataValidation>
        <x14:dataValidation type="list" allowBlank="1" showInputMessage="1" showErrorMessage="1" prompt="As per AS3959 and levels of exposure" xr:uid="{F0259F29-98EB-49DD-9253-9E79A54B31E9}">
          <x14:formula1>
            <xm:f>Lists!$D$2:$D$8</xm:f>
          </x14:formula1>
          <xm:sqref>B10:B11</xm:sqref>
        </x14:dataValidation>
        <x14:dataValidation type="list" allowBlank="1" showInputMessage="1" showErrorMessage="1" xr:uid="{70860A2A-59F7-4C5B-B34F-2A0636518A5D}">
          <x14:formula1>
            <xm:f>Lists!$M$2:$M$6</xm:f>
          </x14:formula1>
          <xm:sqref>B55</xm:sqref>
        </x14:dataValidation>
        <x14:dataValidation type="list" allowBlank="1" showInputMessage="1" showErrorMessage="1" xr:uid="{4C3713B3-93EB-4A4C-A0A1-5822ADDE92F7}">
          <x14:formula1>
            <xm:f>Lists!$L$2:$L$7</xm:f>
          </x14:formula1>
          <xm:sqref>B57:C57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7BCF-AC7D-4B99-AC52-614B3F751C5B}">
  <sheetPr codeName="Sheet3">
    <tabColor rgb="FF007299"/>
  </sheetPr>
  <dimension ref="A1:K216"/>
  <sheetViews>
    <sheetView zoomScaleNormal="100" workbookViewId="0">
      <pane ySplit="5" topLeftCell="A72" activePane="bottomLeft" state="frozen"/>
      <selection pane="bottomLeft" activeCell="O210" sqref="O210"/>
    </sheetView>
  </sheetViews>
  <sheetFormatPr defaultColWidth="8.625" defaultRowHeight="18" customHeight="1" x14ac:dyDescent="0.2"/>
  <cols>
    <col min="1" max="1" width="35" style="23" customWidth="1"/>
    <col min="2" max="2" width="24.875" style="23" customWidth="1"/>
    <col min="3" max="4" width="20.625" style="23" customWidth="1"/>
    <col min="5" max="5" width="18.875" style="27" customWidth="1"/>
    <col min="6" max="6" width="13.5" style="66" bestFit="1" customWidth="1"/>
    <col min="7" max="7" width="71.375" style="26" customWidth="1"/>
    <col min="8" max="8" width="35.875" style="24" customWidth="1"/>
    <col min="9" max="9" width="28.5" style="1" customWidth="1"/>
    <col min="10" max="10" width="8.625" style="1"/>
    <col min="11" max="11" width="10.75" style="1" customWidth="1"/>
    <col min="12" max="12" width="8.625" style="1"/>
    <col min="13" max="13" width="15.625" style="1" customWidth="1"/>
    <col min="14" max="16384" width="8.625" style="1"/>
  </cols>
  <sheetData>
    <row r="1" spans="1:9" ht="18" customHeight="1" x14ac:dyDescent="0.2">
      <c r="A1" s="3"/>
      <c r="B1" s="3"/>
      <c r="C1" s="3"/>
      <c r="D1" s="3"/>
      <c r="E1" s="30"/>
      <c r="F1" s="62"/>
      <c r="G1" s="46"/>
      <c r="H1" s="31"/>
      <c r="I1" s="31"/>
    </row>
    <row r="2" spans="1:9" ht="18" customHeight="1" x14ac:dyDescent="0.2">
      <c r="A2" s="11" t="s">
        <v>8</v>
      </c>
      <c r="B2" s="3"/>
      <c r="C2" s="3"/>
      <c r="D2" s="3"/>
      <c r="F2" s="62"/>
      <c r="G2" s="46"/>
      <c r="H2" s="31"/>
      <c r="I2" s="31"/>
    </row>
    <row r="3" spans="1:9" ht="18" customHeight="1" x14ac:dyDescent="0.2">
      <c r="A3" s="113" t="s">
        <v>130</v>
      </c>
      <c r="B3" s="113"/>
      <c r="C3" s="113"/>
      <c r="D3" s="113"/>
      <c r="E3" s="56" t="s">
        <v>29</v>
      </c>
      <c r="F3" s="3"/>
      <c r="G3" s="46"/>
      <c r="H3" s="55"/>
      <c r="I3" s="31"/>
    </row>
    <row r="4" spans="1:9" ht="18" customHeight="1" x14ac:dyDescent="0.2">
      <c r="A4" s="54"/>
      <c r="B4" s="54"/>
      <c r="C4" s="54"/>
      <c r="D4" s="54"/>
      <c r="E4" s="54"/>
      <c r="F4" s="63"/>
      <c r="G4" s="46"/>
      <c r="H4" s="55"/>
      <c r="I4" s="31"/>
    </row>
    <row r="5" spans="1:9" ht="18" customHeight="1" x14ac:dyDescent="0.2">
      <c r="A5" s="13" t="s">
        <v>131</v>
      </c>
      <c r="B5" s="13" t="s">
        <v>132</v>
      </c>
      <c r="C5" s="13" t="s">
        <v>133</v>
      </c>
      <c r="D5" s="13" t="s">
        <v>134</v>
      </c>
      <c r="E5" s="21" t="s">
        <v>31</v>
      </c>
      <c r="F5" s="64" t="s">
        <v>135</v>
      </c>
      <c r="G5" s="48" t="s">
        <v>34</v>
      </c>
      <c r="H5" s="22" t="s">
        <v>136</v>
      </c>
      <c r="I5" s="22" t="s">
        <v>137</v>
      </c>
    </row>
    <row r="6" spans="1:9" s="32" customFormat="1" ht="27" customHeight="1" x14ac:dyDescent="0.2">
      <c r="A6" s="33" t="s">
        <v>138</v>
      </c>
      <c r="B6" s="34"/>
      <c r="C6" s="34"/>
      <c r="D6" s="34"/>
      <c r="E6" s="35"/>
      <c r="F6" s="65"/>
      <c r="G6" s="49"/>
      <c r="H6" s="36"/>
      <c r="I6" s="37"/>
    </row>
    <row r="7" spans="1:9" ht="42" customHeight="1" x14ac:dyDescent="0.2">
      <c r="A7" s="114" t="s">
        <v>139</v>
      </c>
      <c r="B7" s="114"/>
      <c r="C7" s="114"/>
      <c r="D7" s="114"/>
      <c r="E7" s="114"/>
      <c r="F7" s="114"/>
      <c r="G7" s="47"/>
      <c r="H7" s="39"/>
      <c r="I7" s="38"/>
    </row>
    <row r="8" spans="1:9" ht="30" customHeight="1" x14ac:dyDescent="0.2">
      <c r="A8" s="1" t="s">
        <v>140</v>
      </c>
      <c r="B8" s="29" t="s">
        <v>141</v>
      </c>
      <c r="C8" s="29" t="s">
        <v>141</v>
      </c>
      <c r="D8" s="29" t="s">
        <v>141</v>
      </c>
      <c r="E8" s="59">
        <v>80</v>
      </c>
      <c r="F8" s="66" t="s">
        <v>142</v>
      </c>
      <c r="G8" s="70" t="s">
        <v>143</v>
      </c>
      <c r="H8" s="25"/>
      <c r="I8" s="25"/>
    </row>
    <row r="9" spans="1:9" ht="18" customHeight="1" x14ac:dyDescent="0.2">
      <c r="A9" s="23" t="s">
        <v>144</v>
      </c>
      <c r="B9" s="23" t="s">
        <v>145</v>
      </c>
      <c r="C9" s="29" t="s">
        <v>141</v>
      </c>
      <c r="D9" s="29" t="s">
        <v>141</v>
      </c>
      <c r="E9" s="60"/>
      <c r="F9" s="66" t="s">
        <v>146</v>
      </c>
      <c r="G9" s="26" t="s">
        <v>147</v>
      </c>
      <c r="H9" s="24" t="s">
        <v>148</v>
      </c>
      <c r="I9" s="24" t="s">
        <v>149</v>
      </c>
    </row>
    <row r="10" spans="1:9" ht="18" customHeight="1" x14ac:dyDescent="0.2">
      <c r="A10" s="23" t="s">
        <v>144</v>
      </c>
      <c r="B10" s="23" t="s">
        <v>150</v>
      </c>
      <c r="C10" s="29" t="s">
        <v>141</v>
      </c>
      <c r="D10" s="29" t="s">
        <v>141</v>
      </c>
      <c r="E10" s="60"/>
      <c r="F10" s="66" t="s">
        <v>146</v>
      </c>
      <c r="G10" s="26" t="s">
        <v>147</v>
      </c>
      <c r="H10" s="24" t="s">
        <v>148</v>
      </c>
      <c r="I10" s="24" t="s">
        <v>149</v>
      </c>
    </row>
    <row r="11" spans="1:9" ht="18" customHeight="1" x14ac:dyDescent="0.2">
      <c r="A11" s="23" t="s">
        <v>144</v>
      </c>
      <c r="B11" s="23" t="s">
        <v>151</v>
      </c>
      <c r="C11" s="29" t="s">
        <v>141</v>
      </c>
      <c r="D11" s="29" t="s">
        <v>141</v>
      </c>
      <c r="E11" s="60"/>
      <c r="F11" s="66" t="s">
        <v>146</v>
      </c>
      <c r="G11" s="26" t="s">
        <v>147</v>
      </c>
      <c r="H11" s="24" t="s">
        <v>148</v>
      </c>
      <c r="I11" s="24" t="s">
        <v>149</v>
      </c>
    </row>
    <row r="12" spans="1:9" ht="18" customHeight="1" x14ac:dyDescent="0.2">
      <c r="A12" s="23" t="s">
        <v>144</v>
      </c>
      <c r="B12" s="23" t="s">
        <v>152</v>
      </c>
      <c r="C12" s="29" t="s">
        <v>141</v>
      </c>
      <c r="D12" s="29" t="s">
        <v>141</v>
      </c>
      <c r="E12" s="60">
        <v>2020</v>
      </c>
      <c r="F12" s="66" t="s">
        <v>146</v>
      </c>
      <c r="G12" s="26" t="s">
        <v>147</v>
      </c>
      <c r="H12" s="24" t="s">
        <v>148</v>
      </c>
      <c r="I12" s="24" t="s">
        <v>149</v>
      </c>
    </row>
    <row r="13" spans="1:9" ht="18" customHeight="1" x14ac:dyDescent="0.2">
      <c r="A13" s="23" t="s">
        <v>144</v>
      </c>
      <c r="B13" s="23" t="s">
        <v>153</v>
      </c>
      <c r="C13" s="29" t="s">
        <v>141</v>
      </c>
      <c r="D13" s="29" t="s">
        <v>141</v>
      </c>
      <c r="E13" s="60"/>
      <c r="F13" s="66" t="s">
        <v>146</v>
      </c>
      <c r="G13" s="26" t="s">
        <v>147</v>
      </c>
      <c r="H13" s="24" t="s">
        <v>148</v>
      </c>
      <c r="I13" s="24" t="s">
        <v>149</v>
      </c>
    </row>
    <row r="14" spans="1:9" ht="18" customHeight="1" x14ac:dyDescent="0.2">
      <c r="A14" s="23" t="s">
        <v>144</v>
      </c>
      <c r="B14" s="23" t="s">
        <v>154</v>
      </c>
      <c r="C14" s="29" t="s">
        <v>141</v>
      </c>
      <c r="D14" s="29" t="s">
        <v>141</v>
      </c>
      <c r="E14" s="60"/>
      <c r="F14" s="66" t="s">
        <v>146</v>
      </c>
      <c r="G14" s="26" t="s">
        <v>147</v>
      </c>
      <c r="H14" s="24" t="s">
        <v>148</v>
      </c>
      <c r="I14" s="24" t="s">
        <v>149</v>
      </c>
    </row>
    <row r="15" spans="1:9" ht="18" customHeight="1" x14ac:dyDescent="0.2">
      <c r="A15" s="23" t="s">
        <v>144</v>
      </c>
      <c r="B15" s="23" t="s">
        <v>155</v>
      </c>
      <c r="C15" s="29" t="s">
        <v>141</v>
      </c>
      <c r="D15" s="29" t="s">
        <v>141</v>
      </c>
      <c r="E15" s="60"/>
      <c r="F15" s="66" t="s">
        <v>146</v>
      </c>
      <c r="G15" s="26" t="s">
        <v>147</v>
      </c>
      <c r="H15" s="24" t="s">
        <v>148</v>
      </c>
      <c r="I15" s="24" t="s">
        <v>149</v>
      </c>
    </row>
    <row r="16" spans="1:9" ht="18" customHeight="1" x14ac:dyDescent="0.2">
      <c r="A16" s="23" t="s">
        <v>144</v>
      </c>
      <c r="B16" s="23" t="s">
        <v>156</v>
      </c>
      <c r="C16" s="29" t="s">
        <v>141</v>
      </c>
      <c r="D16" s="29" t="s">
        <v>141</v>
      </c>
      <c r="E16" s="60"/>
      <c r="F16" s="66" t="s">
        <v>146</v>
      </c>
      <c r="G16" s="26" t="s">
        <v>147</v>
      </c>
      <c r="H16" s="24" t="s">
        <v>148</v>
      </c>
      <c r="I16" s="24" t="s">
        <v>149</v>
      </c>
    </row>
    <row r="17" spans="1:9" ht="18" customHeight="1" x14ac:dyDescent="0.2">
      <c r="A17" s="23" t="s">
        <v>144</v>
      </c>
      <c r="B17" s="23" t="s">
        <v>157</v>
      </c>
      <c r="C17" s="29" t="s">
        <v>141</v>
      </c>
      <c r="D17" s="29" t="s">
        <v>141</v>
      </c>
      <c r="E17" s="60"/>
      <c r="F17" s="66" t="s">
        <v>146</v>
      </c>
      <c r="G17" s="26" t="s">
        <v>147</v>
      </c>
      <c r="H17" s="24" t="s">
        <v>148</v>
      </c>
      <c r="I17" s="24" t="s">
        <v>149</v>
      </c>
    </row>
    <row r="18" spans="1:9" ht="30" customHeight="1" x14ac:dyDescent="0.2">
      <c r="A18" s="23" t="s">
        <v>158</v>
      </c>
      <c r="B18" s="29" t="s">
        <v>141</v>
      </c>
      <c r="C18" s="29" t="s">
        <v>141</v>
      </c>
      <c r="D18" s="29" t="s">
        <v>141</v>
      </c>
      <c r="E18" s="60"/>
      <c r="F18" s="66" t="s">
        <v>146</v>
      </c>
      <c r="G18" s="26" t="s">
        <v>159</v>
      </c>
      <c r="H18" s="24" t="s">
        <v>148</v>
      </c>
      <c r="I18" s="24" t="s">
        <v>149</v>
      </c>
    </row>
    <row r="19" spans="1:9" ht="30" customHeight="1" x14ac:dyDescent="0.2">
      <c r="A19" s="23" t="s">
        <v>160</v>
      </c>
      <c r="B19" s="50" t="s">
        <v>161</v>
      </c>
      <c r="C19" s="29" t="s">
        <v>141</v>
      </c>
      <c r="D19" s="29" t="s">
        <v>141</v>
      </c>
      <c r="E19" s="60"/>
      <c r="F19" s="66" t="s">
        <v>146</v>
      </c>
      <c r="G19" s="68" t="s">
        <v>162</v>
      </c>
      <c r="H19" s="24" t="s">
        <v>163</v>
      </c>
      <c r="I19" s="24" t="s">
        <v>149</v>
      </c>
    </row>
    <row r="20" spans="1:9" ht="18" customHeight="1" x14ac:dyDescent="0.2">
      <c r="A20" s="23" t="s">
        <v>164</v>
      </c>
      <c r="B20" s="50" t="s">
        <v>165</v>
      </c>
      <c r="C20" s="29" t="s">
        <v>141</v>
      </c>
      <c r="D20" s="29" t="s">
        <v>141</v>
      </c>
      <c r="E20" s="60"/>
      <c r="F20" s="66" t="s">
        <v>146</v>
      </c>
      <c r="G20" s="68" t="s">
        <v>166</v>
      </c>
      <c r="H20" s="24" t="s">
        <v>163</v>
      </c>
      <c r="I20" s="24" t="s">
        <v>149</v>
      </c>
    </row>
    <row r="21" spans="1:9" ht="30" customHeight="1" x14ac:dyDescent="0.2">
      <c r="A21" s="23" t="s">
        <v>164</v>
      </c>
      <c r="B21" s="50" t="s">
        <v>167</v>
      </c>
      <c r="C21" s="29" t="s">
        <v>141</v>
      </c>
      <c r="D21" s="29" t="s">
        <v>141</v>
      </c>
      <c r="E21" s="58"/>
      <c r="F21" s="66" t="s">
        <v>146</v>
      </c>
      <c r="G21" s="68" t="s">
        <v>168</v>
      </c>
      <c r="H21" s="24" t="s">
        <v>163</v>
      </c>
      <c r="I21" s="24" t="s">
        <v>149</v>
      </c>
    </row>
    <row r="22" spans="1:9" ht="18" customHeight="1" x14ac:dyDescent="0.2">
      <c r="A22" s="1" t="s">
        <v>169</v>
      </c>
      <c r="B22" s="29" t="s">
        <v>141</v>
      </c>
      <c r="C22" s="29" t="s">
        <v>141</v>
      </c>
      <c r="D22" s="29" t="s">
        <v>141</v>
      </c>
      <c r="E22" s="58"/>
      <c r="F22" s="66" t="s">
        <v>170</v>
      </c>
      <c r="G22" s="68"/>
      <c r="H22" s="24" t="s">
        <v>163</v>
      </c>
      <c r="I22" s="24" t="s">
        <v>149</v>
      </c>
    </row>
    <row r="23" spans="1:9" ht="42" customHeight="1" x14ac:dyDescent="0.2">
      <c r="A23" s="23" t="s">
        <v>171</v>
      </c>
      <c r="B23" s="50" t="s">
        <v>172</v>
      </c>
      <c r="C23" s="29" t="s">
        <v>141</v>
      </c>
      <c r="D23" s="29" t="s">
        <v>141</v>
      </c>
      <c r="E23" s="58">
        <v>26050</v>
      </c>
      <c r="F23" s="66" t="s">
        <v>170</v>
      </c>
      <c r="G23" s="68" t="s">
        <v>173</v>
      </c>
      <c r="H23" s="24" t="s">
        <v>148</v>
      </c>
      <c r="I23" s="24" t="s">
        <v>149</v>
      </c>
    </row>
    <row r="24" spans="1:9" ht="18" customHeight="1" x14ac:dyDescent="0.2">
      <c r="A24" s="23" t="s">
        <v>171</v>
      </c>
      <c r="B24" s="50" t="s">
        <v>174</v>
      </c>
      <c r="C24" s="29" t="s">
        <v>141</v>
      </c>
      <c r="D24" s="29" t="s">
        <v>141</v>
      </c>
      <c r="E24" s="58"/>
      <c r="F24" s="66" t="s">
        <v>170</v>
      </c>
      <c r="G24" s="69" t="s">
        <v>175</v>
      </c>
      <c r="H24" s="24" t="s">
        <v>148</v>
      </c>
      <c r="I24" s="24" t="s">
        <v>149</v>
      </c>
    </row>
    <row r="25" spans="1:9" ht="18" customHeight="1" x14ac:dyDescent="0.2">
      <c r="A25" s="23" t="s">
        <v>176</v>
      </c>
      <c r="B25" s="50" t="s">
        <v>177</v>
      </c>
      <c r="C25" s="29" t="s">
        <v>141</v>
      </c>
      <c r="D25" s="29" t="s">
        <v>141</v>
      </c>
      <c r="E25" s="58">
        <v>436</v>
      </c>
      <c r="F25" s="66" t="s">
        <v>178</v>
      </c>
      <c r="G25" s="26" t="s">
        <v>179</v>
      </c>
      <c r="H25" s="24" t="s">
        <v>163</v>
      </c>
      <c r="I25" s="24" t="s">
        <v>149</v>
      </c>
    </row>
    <row r="26" spans="1:9" ht="18" customHeight="1" x14ac:dyDescent="0.2">
      <c r="A26" s="1" t="s">
        <v>176</v>
      </c>
      <c r="B26" s="50" t="s">
        <v>180</v>
      </c>
      <c r="C26" s="29" t="s">
        <v>141</v>
      </c>
      <c r="D26" s="29" t="s">
        <v>141</v>
      </c>
      <c r="E26" s="58">
        <v>194</v>
      </c>
      <c r="F26" s="66" t="s">
        <v>178</v>
      </c>
      <c r="G26" s="26" t="s">
        <v>181</v>
      </c>
      <c r="H26" s="24" t="s">
        <v>163</v>
      </c>
      <c r="I26" s="24" t="s">
        <v>149</v>
      </c>
    </row>
    <row r="27" spans="1:9" ht="18" customHeight="1" x14ac:dyDescent="0.2">
      <c r="A27" s="1" t="s">
        <v>176</v>
      </c>
      <c r="B27" s="50" t="s">
        <v>182</v>
      </c>
      <c r="C27" s="29" t="s">
        <v>141</v>
      </c>
      <c r="D27" s="29" t="s">
        <v>141</v>
      </c>
      <c r="E27" s="58"/>
      <c r="F27" s="66" t="s">
        <v>178</v>
      </c>
      <c r="H27" s="24" t="s">
        <v>163</v>
      </c>
      <c r="I27" s="24" t="s">
        <v>149</v>
      </c>
    </row>
    <row r="28" spans="1:9" ht="18" customHeight="1" x14ac:dyDescent="0.2">
      <c r="A28" s="23" t="s">
        <v>176</v>
      </c>
      <c r="B28" s="50" t="s">
        <v>183</v>
      </c>
      <c r="C28" s="29" t="s">
        <v>141</v>
      </c>
      <c r="D28" s="29" t="s">
        <v>141</v>
      </c>
      <c r="E28" s="58"/>
      <c r="F28" s="66" t="s">
        <v>178</v>
      </c>
      <c r="G28" s="26" t="s">
        <v>184</v>
      </c>
      <c r="H28" s="24" t="s">
        <v>163</v>
      </c>
      <c r="I28" s="24" t="s">
        <v>149</v>
      </c>
    </row>
    <row r="29" spans="1:9" ht="18" customHeight="1" x14ac:dyDescent="0.2">
      <c r="A29" s="23" t="s">
        <v>176</v>
      </c>
      <c r="B29" s="50" t="s">
        <v>185</v>
      </c>
      <c r="C29" s="29" t="s">
        <v>141</v>
      </c>
      <c r="D29" s="29" t="s">
        <v>141</v>
      </c>
      <c r="E29" s="58"/>
      <c r="F29" s="66" t="s">
        <v>178</v>
      </c>
      <c r="H29" s="24" t="s">
        <v>163</v>
      </c>
      <c r="I29" s="24" t="s">
        <v>149</v>
      </c>
    </row>
    <row r="30" spans="1:9" ht="18" customHeight="1" x14ac:dyDescent="0.2">
      <c r="A30" s="1" t="s">
        <v>186</v>
      </c>
      <c r="B30" s="29" t="s">
        <v>141</v>
      </c>
      <c r="C30" s="29" t="s">
        <v>141</v>
      </c>
      <c r="D30" s="29" t="s">
        <v>141</v>
      </c>
      <c r="E30" s="58"/>
      <c r="F30" s="66" t="s">
        <v>178</v>
      </c>
      <c r="G30" s="26" t="s">
        <v>187</v>
      </c>
      <c r="H30" s="25" t="s">
        <v>188</v>
      </c>
      <c r="I30" s="24" t="s">
        <v>149</v>
      </c>
    </row>
    <row r="31" spans="1:9" ht="30" customHeight="1" x14ac:dyDescent="0.2">
      <c r="A31" s="23" t="s">
        <v>189</v>
      </c>
      <c r="B31" s="50" t="s">
        <v>190</v>
      </c>
      <c r="C31" s="29" t="s">
        <v>141</v>
      </c>
      <c r="D31" s="29" t="s">
        <v>141</v>
      </c>
      <c r="E31" s="58">
        <v>585</v>
      </c>
      <c r="F31" s="66" t="s">
        <v>146</v>
      </c>
      <c r="G31" s="26" t="s">
        <v>191</v>
      </c>
      <c r="H31" s="24" t="s">
        <v>163</v>
      </c>
      <c r="I31" s="24" t="s">
        <v>149</v>
      </c>
    </row>
    <row r="32" spans="1:9" ht="30" customHeight="1" x14ac:dyDescent="0.2">
      <c r="A32" s="23" t="s">
        <v>189</v>
      </c>
      <c r="B32" s="50" t="s">
        <v>192</v>
      </c>
      <c r="C32" s="29"/>
      <c r="D32" s="29"/>
      <c r="E32" s="58">
        <v>11700</v>
      </c>
      <c r="F32" s="66" t="s">
        <v>170</v>
      </c>
      <c r="G32" s="26" t="s">
        <v>193</v>
      </c>
      <c r="H32" s="24" t="s">
        <v>163</v>
      </c>
      <c r="I32" s="24" t="s">
        <v>149</v>
      </c>
    </row>
    <row r="33" spans="1:9" ht="18" customHeight="1" x14ac:dyDescent="0.2">
      <c r="A33" s="23" t="s">
        <v>194</v>
      </c>
      <c r="B33" s="29" t="s">
        <v>141</v>
      </c>
      <c r="C33" s="29" t="s">
        <v>141</v>
      </c>
      <c r="D33" s="29" t="s">
        <v>141</v>
      </c>
      <c r="E33" s="58"/>
      <c r="F33" s="66" t="s">
        <v>178</v>
      </c>
      <c r="G33" s="26" t="s">
        <v>195</v>
      </c>
      <c r="H33" s="24" t="s">
        <v>163</v>
      </c>
      <c r="I33" s="24" t="s">
        <v>149</v>
      </c>
    </row>
    <row r="34" spans="1:9" ht="18" customHeight="1" x14ac:dyDescent="0.2">
      <c r="A34" s="23" t="s">
        <v>196</v>
      </c>
      <c r="B34" s="29" t="s">
        <v>141</v>
      </c>
      <c r="C34" s="29" t="s">
        <v>141</v>
      </c>
      <c r="D34" s="29" t="s">
        <v>141</v>
      </c>
      <c r="E34" s="60"/>
      <c r="F34" s="66" t="s">
        <v>146</v>
      </c>
      <c r="G34" s="26" t="s">
        <v>195</v>
      </c>
      <c r="H34" s="24" t="s">
        <v>163</v>
      </c>
      <c r="I34" s="24" t="s">
        <v>149</v>
      </c>
    </row>
    <row r="35" spans="1:9" ht="18" customHeight="1" x14ac:dyDescent="0.2">
      <c r="A35" s="1" t="s">
        <v>197</v>
      </c>
      <c r="B35" s="50" t="s">
        <v>198</v>
      </c>
      <c r="C35" s="29" t="s">
        <v>141</v>
      </c>
      <c r="D35" s="29" t="s">
        <v>141</v>
      </c>
      <c r="E35" s="60"/>
      <c r="F35" s="66" t="s">
        <v>146</v>
      </c>
      <c r="H35" s="25" t="s">
        <v>188</v>
      </c>
      <c r="I35" s="24" t="s">
        <v>149</v>
      </c>
    </row>
    <row r="36" spans="1:9" ht="18" customHeight="1" x14ac:dyDescent="0.2">
      <c r="A36" s="1" t="s">
        <v>197</v>
      </c>
      <c r="B36" s="50" t="s">
        <v>199</v>
      </c>
      <c r="C36" s="29" t="s">
        <v>141</v>
      </c>
      <c r="D36" s="29" t="s">
        <v>141</v>
      </c>
      <c r="E36" s="60"/>
      <c r="F36" s="66" t="s">
        <v>146</v>
      </c>
      <c r="H36" s="25" t="s">
        <v>188</v>
      </c>
      <c r="I36" s="24" t="s">
        <v>149</v>
      </c>
    </row>
    <row r="37" spans="1:9" ht="18" customHeight="1" x14ac:dyDescent="0.2">
      <c r="A37" s="1" t="s">
        <v>200</v>
      </c>
      <c r="B37" s="50" t="s">
        <v>201</v>
      </c>
      <c r="C37" s="29" t="s">
        <v>141</v>
      </c>
      <c r="D37" s="29" t="s">
        <v>141</v>
      </c>
      <c r="E37" s="60"/>
      <c r="F37" s="66" t="s">
        <v>146</v>
      </c>
      <c r="H37" s="25" t="s">
        <v>188</v>
      </c>
      <c r="I37" s="24" t="s">
        <v>149</v>
      </c>
    </row>
    <row r="38" spans="1:9" ht="18" customHeight="1" x14ac:dyDescent="0.2">
      <c r="A38" s="1" t="s">
        <v>200</v>
      </c>
      <c r="B38" s="50" t="s">
        <v>202</v>
      </c>
      <c r="C38" s="29" t="s">
        <v>141</v>
      </c>
      <c r="D38" s="29" t="s">
        <v>141</v>
      </c>
      <c r="E38" s="60"/>
      <c r="F38" s="66" t="s">
        <v>146</v>
      </c>
      <c r="H38" s="25" t="s">
        <v>188</v>
      </c>
      <c r="I38" s="24" t="s">
        <v>149</v>
      </c>
    </row>
    <row r="39" spans="1:9" ht="18" customHeight="1" x14ac:dyDescent="0.2">
      <c r="A39" s="1" t="s">
        <v>200</v>
      </c>
      <c r="B39" s="50" t="s">
        <v>203</v>
      </c>
      <c r="C39" s="29" t="s">
        <v>141</v>
      </c>
      <c r="D39" s="29" t="s">
        <v>141</v>
      </c>
      <c r="E39" s="60"/>
      <c r="F39" s="66" t="s">
        <v>146</v>
      </c>
      <c r="H39" s="25" t="s">
        <v>188</v>
      </c>
      <c r="I39" s="24" t="s">
        <v>149</v>
      </c>
    </row>
    <row r="40" spans="1:9" ht="18" customHeight="1" x14ac:dyDescent="0.2">
      <c r="A40" s="1" t="s">
        <v>200</v>
      </c>
      <c r="B40" s="50" t="s">
        <v>204</v>
      </c>
      <c r="C40" s="29" t="s">
        <v>141</v>
      </c>
      <c r="D40" s="29" t="s">
        <v>141</v>
      </c>
      <c r="E40" s="60"/>
      <c r="F40" s="66" t="s">
        <v>146</v>
      </c>
      <c r="G40" s="52" t="s">
        <v>207</v>
      </c>
      <c r="H40" s="25" t="s">
        <v>188</v>
      </c>
      <c r="I40" s="24" t="s">
        <v>149</v>
      </c>
    </row>
    <row r="41" spans="1:9" ht="18" customHeight="1" x14ac:dyDescent="0.2">
      <c r="A41" s="1" t="s">
        <v>205</v>
      </c>
      <c r="B41" s="50" t="s">
        <v>16757</v>
      </c>
      <c r="C41" s="29" t="s">
        <v>141</v>
      </c>
      <c r="D41" s="29" t="s">
        <v>141</v>
      </c>
      <c r="E41" s="58"/>
      <c r="F41" s="66" t="s">
        <v>146</v>
      </c>
      <c r="G41" s="68" t="s">
        <v>207</v>
      </c>
      <c r="H41" s="25" t="s">
        <v>188</v>
      </c>
      <c r="I41" s="24" t="s">
        <v>149</v>
      </c>
    </row>
    <row r="42" spans="1:9" ht="18" customHeight="1" x14ac:dyDescent="0.2">
      <c r="A42" s="1" t="s">
        <v>208</v>
      </c>
      <c r="B42" s="1" t="s">
        <v>209</v>
      </c>
      <c r="C42" s="43" t="s">
        <v>141</v>
      </c>
      <c r="D42" s="43" t="s">
        <v>141</v>
      </c>
      <c r="E42" s="58"/>
      <c r="F42" s="66" t="s">
        <v>56</v>
      </c>
      <c r="H42" s="24" t="s">
        <v>163</v>
      </c>
      <c r="I42" s="24" t="s">
        <v>149</v>
      </c>
    </row>
    <row r="43" spans="1:9" ht="18" customHeight="1" x14ac:dyDescent="0.2">
      <c r="A43" s="1" t="s">
        <v>208</v>
      </c>
      <c r="B43" s="1" t="s">
        <v>210</v>
      </c>
      <c r="C43" s="43" t="s">
        <v>141</v>
      </c>
      <c r="D43" s="43" t="s">
        <v>141</v>
      </c>
      <c r="E43" s="58"/>
      <c r="F43" s="66" t="s">
        <v>56</v>
      </c>
      <c r="H43" s="24" t="s">
        <v>163</v>
      </c>
      <c r="I43" s="24" t="s">
        <v>149</v>
      </c>
    </row>
    <row r="44" spans="1:9" ht="18" customHeight="1" x14ac:dyDescent="0.2">
      <c r="A44" s="1" t="s">
        <v>208</v>
      </c>
      <c r="B44" s="1" t="s">
        <v>211</v>
      </c>
      <c r="C44" s="43" t="s">
        <v>141</v>
      </c>
      <c r="D44" s="43" t="s">
        <v>141</v>
      </c>
      <c r="E44" s="58"/>
      <c r="F44" s="66" t="s">
        <v>56</v>
      </c>
      <c r="H44" s="24" t="s">
        <v>163</v>
      </c>
      <c r="I44" s="24" t="s">
        <v>149</v>
      </c>
    </row>
    <row r="45" spans="1:9" ht="18" customHeight="1" x14ac:dyDescent="0.2">
      <c r="A45" s="23" t="s">
        <v>212</v>
      </c>
      <c r="B45" s="29" t="s">
        <v>141</v>
      </c>
      <c r="C45" s="29" t="s">
        <v>141</v>
      </c>
      <c r="D45" s="29" t="s">
        <v>141</v>
      </c>
      <c r="E45" s="58">
        <v>0</v>
      </c>
      <c r="F45" s="66" t="s">
        <v>178</v>
      </c>
      <c r="G45" s="26" t="s">
        <v>213</v>
      </c>
      <c r="H45" s="24" t="s">
        <v>163</v>
      </c>
      <c r="I45" s="24" t="s">
        <v>214</v>
      </c>
    </row>
    <row r="46" spans="1:9" ht="18" customHeight="1" x14ac:dyDescent="0.2">
      <c r="A46" s="23" t="s">
        <v>215</v>
      </c>
      <c r="B46" s="29" t="s">
        <v>141</v>
      </c>
      <c r="C46" s="29" t="s">
        <v>141</v>
      </c>
      <c r="D46" s="29" t="s">
        <v>141</v>
      </c>
      <c r="E46" s="58">
        <v>2904</v>
      </c>
      <c r="F46" s="66" t="s">
        <v>178</v>
      </c>
      <c r="G46" s="26" t="s">
        <v>216</v>
      </c>
      <c r="H46" s="24" t="s">
        <v>163</v>
      </c>
      <c r="I46" s="24" t="s">
        <v>214</v>
      </c>
    </row>
    <row r="47" spans="1:9" ht="18" customHeight="1" x14ac:dyDescent="0.2">
      <c r="A47" s="23" t="s">
        <v>217</v>
      </c>
      <c r="B47" s="50" t="s">
        <v>218</v>
      </c>
      <c r="C47" s="29" t="s">
        <v>141</v>
      </c>
      <c r="D47" s="29" t="s">
        <v>141</v>
      </c>
      <c r="E47" s="58"/>
      <c r="F47" s="66" t="s">
        <v>56</v>
      </c>
      <c r="H47" s="24" t="s">
        <v>163</v>
      </c>
      <c r="I47" s="24" t="s">
        <v>219</v>
      </c>
    </row>
    <row r="48" spans="1:9" ht="18" customHeight="1" x14ac:dyDescent="0.2">
      <c r="A48" s="23" t="s">
        <v>217</v>
      </c>
      <c r="B48" s="50" t="s">
        <v>220</v>
      </c>
      <c r="C48" s="29" t="s">
        <v>141</v>
      </c>
      <c r="D48" s="29" t="s">
        <v>141</v>
      </c>
      <c r="E48" s="58"/>
      <c r="F48" s="66" t="s">
        <v>56</v>
      </c>
      <c r="H48" s="24" t="s">
        <v>163</v>
      </c>
      <c r="I48" s="24" t="s">
        <v>219</v>
      </c>
    </row>
    <row r="49" spans="1:11" ht="18" customHeight="1" x14ac:dyDescent="0.2">
      <c r="A49" s="1" t="s">
        <v>221</v>
      </c>
      <c r="B49" s="61"/>
      <c r="C49" s="29" t="s">
        <v>141</v>
      </c>
      <c r="D49" s="29" t="s">
        <v>141</v>
      </c>
      <c r="E49" s="60"/>
      <c r="F49" s="67"/>
      <c r="G49" s="26" t="s">
        <v>222</v>
      </c>
      <c r="H49" s="25"/>
      <c r="I49" s="25"/>
    </row>
    <row r="50" spans="1:11" ht="18" customHeight="1" x14ac:dyDescent="0.2">
      <c r="A50" s="1" t="s">
        <v>221</v>
      </c>
      <c r="B50" s="61"/>
      <c r="C50" s="29" t="s">
        <v>141</v>
      </c>
      <c r="D50" s="29" t="s">
        <v>141</v>
      </c>
      <c r="E50" s="60"/>
      <c r="F50" s="67"/>
      <c r="G50" s="26" t="s">
        <v>222</v>
      </c>
      <c r="H50" s="25"/>
      <c r="I50" s="25"/>
    </row>
    <row r="51" spans="1:11" ht="18" customHeight="1" x14ac:dyDescent="0.2">
      <c r="A51" s="1" t="s">
        <v>221</v>
      </c>
      <c r="B51" s="61"/>
      <c r="C51" s="29" t="s">
        <v>141</v>
      </c>
      <c r="D51" s="29" t="s">
        <v>141</v>
      </c>
      <c r="E51" s="60"/>
      <c r="F51" s="67"/>
      <c r="G51" s="26" t="s">
        <v>222</v>
      </c>
      <c r="H51" s="25"/>
      <c r="I51" s="25"/>
    </row>
    <row r="53" spans="1:11" s="32" customFormat="1" ht="27" customHeight="1" x14ac:dyDescent="0.2">
      <c r="A53" s="33" t="s">
        <v>223</v>
      </c>
      <c r="B53" s="34"/>
      <c r="C53" s="34"/>
      <c r="D53" s="34"/>
      <c r="E53" s="35"/>
      <c r="F53" s="65"/>
      <c r="G53" s="49"/>
      <c r="H53" s="36"/>
      <c r="I53" s="37"/>
    </row>
    <row r="54" spans="1:11" ht="30" customHeight="1" x14ac:dyDescent="0.2">
      <c r="A54" s="114" t="s">
        <v>224</v>
      </c>
      <c r="B54" s="114"/>
      <c r="C54" s="114"/>
      <c r="D54" s="114"/>
      <c r="E54" s="114"/>
      <c r="F54" s="114"/>
      <c r="G54" s="47"/>
      <c r="H54" s="39"/>
      <c r="I54" s="38"/>
    </row>
    <row r="55" spans="1:11" ht="30" customHeight="1" x14ac:dyDescent="0.2">
      <c r="A55" s="1" t="s">
        <v>225</v>
      </c>
      <c r="B55" s="29" t="s">
        <v>141</v>
      </c>
      <c r="C55" s="29" t="s">
        <v>141</v>
      </c>
      <c r="D55" s="29" t="s">
        <v>141</v>
      </c>
      <c r="E55" s="59">
        <v>80</v>
      </c>
      <c r="F55" s="66" t="s">
        <v>142</v>
      </c>
      <c r="G55" s="70" t="s">
        <v>226</v>
      </c>
      <c r="H55" s="25"/>
      <c r="I55" s="25"/>
    </row>
    <row r="56" spans="1:11" ht="54" customHeight="1" x14ac:dyDescent="0.2">
      <c r="A56" s="1" t="s">
        <v>227</v>
      </c>
      <c r="B56" s="1" t="s">
        <v>228</v>
      </c>
      <c r="C56" s="43" t="s">
        <v>141</v>
      </c>
      <c r="D56" s="43" t="s">
        <v>141</v>
      </c>
      <c r="E56" s="58"/>
      <c r="F56" s="66" t="s">
        <v>56</v>
      </c>
      <c r="G56" s="26" t="s">
        <v>229</v>
      </c>
      <c r="H56" s="1" t="s">
        <v>230</v>
      </c>
      <c r="I56" s="1" t="s">
        <v>231</v>
      </c>
    </row>
    <row r="57" spans="1:11" ht="30" customHeight="1" x14ac:dyDescent="0.2">
      <c r="A57" s="1" t="s">
        <v>227</v>
      </c>
      <c r="B57" s="1" t="s">
        <v>232</v>
      </c>
      <c r="C57" s="43" t="s">
        <v>141</v>
      </c>
      <c r="D57" s="43" t="s">
        <v>141</v>
      </c>
      <c r="E57" s="58"/>
      <c r="F57" s="66" t="s">
        <v>56</v>
      </c>
      <c r="G57" s="26" t="s">
        <v>233</v>
      </c>
      <c r="H57" s="1" t="s">
        <v>230</v>
      </c>
      <c r="I57" s="1" t="s">
        <v>231</v>
      </c>
    </row>
    <row r="58" spans="1:11" ht="30" customHeight="1" x14ac:dyDescent="0.2">
      <c r="A58" s="1" t="s">
        <v>227</v>
      </c>
      <c r="B58" s="1" t="s">
        <v>234</v>
      </c>
      <c r="C58" s="43" t="s">
        <v>141</v>
      </c>
      <c r="D58" s="43" t="s">
        <v>141</v>
      </c>
      <c r="E58" s="58">
        <v>11000</v>
      </c>
      <c r="F58" s="66" t="s">
        <v>56</v>
      </c>
      <c r="G58" s="26" t="s">
        <v>235</v>
      </c>
      <c r="H58" s="1" t="s">
        <v>230</v>
      </c>
      <c r="I58" s="1" t="s">
        <v>231</v>
      </c>
    </row>
    <row r="59" spans="1:11" ht="18" customHeight="1" x14ac:dyDescent="0.2">
      <c r="A59" s="1" t="s">
        <v>227</v>
      </c>
      <c r="B59" s="1" t="s">
        <v>236</v>
      </c>
      <c r="C59" s="43" t="s">
        <v>141</v>
      </c>
      <c r="D59" s="43" t="s">
        <v>141</v>
      </c>
      <c r="E59" s="58"/>
      <c r="F59" s="66" t="s">
        <v>56</v>
      </c>
      <c r="G59" s="26" t="s">
        <v>237</v>
      </c>
      <c r="H59" s="1" t="s">
        <v>230</v>
      </c>
      <c r="I59" s="1" t="s">
        <v>231</v>
      </c>
      <c r="K59" s="23"/>
    </row>
    <row r="60" spans="1:11" ht="18" customHeight="1" x14ac:dyDescent="0.2">
      <c r="A60" s="1" t="s">
        <v>227</v>
      </c>
      <c r="B60" s="1" t="s">
        <v>238</v>
      </c>
      <c r="C60" s="43" t="s">
        <v>141</v>
      </c>
      <c r="D60" s="43" t="s">
        <v>141</v>
      </c>
      <c r="E60" s="58"/>
      <c r="F60" s="66" t="s">
        <v>56</v>
      </c>
      <c r="G60" s="26" t="s">
        <v>239</v>
      </c>
      <c r="H60" s="1" t="s">
        <v>230</v>
      </c>
      <c r="I60" s="1" t="s">
        <v>231</v>
      </c>
      <c r="K60" s="23"/>
    </row>
    <row r="61" spans="1:11" ht="18" customHeight="1" x14ac:dyDescent="0.2">
      <c r="A61" s="1" t="s">
        <v>227</v>
      </c>
      <c r="B61" s="1" t="s">
        <v>240</v>
      </c>
      <c r="C61" s="43" t="s">
        <v>141</v>
      </c>
      <c r="D61" s="43" t="s">
        <v>141</v>
      </c>
      <c r="E61" s="58"/>
      <c r="F61" s="66" t="s">
        <v>56</v>
      </c>
      <c r="G61" s="26" t="s">
        <v>239</v>
      </c>
      <c r="H61" s="1" t="s">
        <v>230</v>
      </c>
      <c r="I61" s="1" t="s">
        <v>231</v>
      </c>
      <c r="K61" s="23"/>
    </row>
    <row r="62" spans="1:11" ht="18" customHeight="1" x14ac:dyDescent="0.2">
      <c r="A62" s="1" t="s">
        <v>227</v>
      </c>
      <c r="B62" s="1" t="s">
        <v>241</v>
      </c>
      <c r="C62" s="61"/>
      <c r="D62" s="43" t="s">
        <v>141</v>
      </c>
      <c r="E62" s="58"/>
      <c r="F62" s="67" t="s">
        <v>56</v>
      </c>
      <c r="G62" s="26" t="s">
        <v>242</v>
      </c>
      <c r="H62" s="1" t="s">
        <v>230</v>
      </c>
      <c r="I62" s="1" t="s">
        <v>231</v>
      </c>
      <c r="K62" s="23"/>
    </row>
    <row r="63" spans="1:11" ht="36" customHeight="1" x14ac:dyDescent="0.2">
      <c r="A63" s="1" t="s">
        <v>243</v>
      </c>
      <c r="B63" s="1" t="s">
        <v>16759</v>
      </c>
      <c r="C63" s="43" t="s">
        <v>141</v>
      </c>
      <c r="D63" s="43" t="s">
        <v>141</v>
      </c>
      <c r="E63" s="58"/>
      <c r="F63" s="66" t="s">
        <v>56</v>
      </c>
      <c r="G63" s="26" t="s">
        <v>16761</v>
      </c>
      <c r="H63" s="1" t="s">
        <v>245</v>
      </c>
      <c r="I63" s="1" t="s">
        <v>231</v>
      </c>
    </row>
    <row r="64" spans="1:11" ht="18" customHeight="1" x14ac:dyDescent="0.2">
      <c r="A64" s="1" t="s">
        <v>243</v>
      </c>
      <c r="B64" s="1" t="s">
        <v>16758</v>
      </c>
      <c r="C64" s="43" t="s">
        <v>141</v>
      </c>
      <c r="D64" s="43" t="s">
        <v>141</v>
      </c>
      <c r="E64" s="58"/>
      <c r="F64" s="66" t="s">
        <v>56</v>
      </c>
      <c r="G64" s="26" t="s">
        <v>16760</v>
      </c>
      <c r="H64" s="1" t="s">
        <v>245</v>
      </c>
      <c r="I64" s="1" t="s">
        <v>231</v>
      </c>
    </row>
    <row r="65" spans="1:11" ht="18" customHeight="1" x14ac:dyDescent="0.2">
      <c r="A65" s="1" t="s">
        <v>243</v>
      </c>
      <c r="B65" s="1" t="s">
        <v>16763</v>
      </c>
      <c r="C65" s="43" t="s">
        <v>141</v>
      </c>
      <c r="D65" s="43" t="s">
        <v>141</v>
      </c>
      <c r="E65" s="58">
        <v>289</v>
      </c>
      <c r="F65" s="66" t="s">
        <v>56</v>
      </c>
      <c r="G65" s="26" t="s">
        <v>16762</v>
      </c>
      <c r="H65" s="1" t="s">
        <v>245</v>
      </c>
      <c r="I65" s="1" t="s">
        <v>231</v>
      </c>
    </row>
    <row r="66" spans="1:11" ht="18" customHeight="1" x14ac:dyDescent="0.2">
      <c r="A66" s="1" t="s">
        <v>243</v>
      </c>
      <c r="B66" s="1" t="s">
        <v>246</v>
      </c>
      <c r="C66" s="43" t="s">
        <v>141</v>
      </c>
      <c r="D66" s="43" t="s">
        <v>141</v>
      </c>
      <c r="E66" s="58"/>
      <c r="F66" s="66" t="s">
        <v>56</v>
      </c>
      <c r="G66" s="26" t="s">
        <v>244</v>
      </c>
      <c r="H66" s="1" t="s">
        <v>245</v>
      </c>
      <c r="I66" s="1" t="s">
        <v>231</v>
      </c>
    </row>
    <row r="67" spans="1:11" ht="18" customHeight="1" x14ac:dyDescent="0.2">
      <c r="A67" s="1" t="s">
        <v>243</v>
      </c>
      <c r="B67" s="1" t="s">
        <v>247</v>
      </c>
      <c r="C67" s="43" t="s">
        <v>141</v>
      </c>
      <c r="D67" s="43" t="s">
        <v>141</v>
      </c>
      <c r="E67" s="58"/>
      <c r="F67" s="66" t="s">
        <v>170</v>
      </c>
      <c r="H67" s="1" t="s">
        <v>245</v>
      </c>
      <c r="I67" s="1" t="s">
        <v>231</v>
      </c>
    </row>
    <row r="68" spans="1:11" ht="54" customHeight="1" x14ac:dyDescent="0.2">
      <c r="A68" s="1" t="s">
        <v>243</v>
      </c>
      <c r="B68" s="1" t="s">
        <v>228</v>
      </c>
      <c r="C68" s="43" t="s">
        <v>141</v>
      </c>
      <c r="D68" s="43" t="s">
        <v>141</v>
      </c>
      <c r="E68" s="58">
        <v>5040</v>
      </c>
      <c r="F68" s="66" t="s">
        <v>56</v>
      </c>
      <c r="G68" s="26" t="s">
        <v>248</v>
      </c>
      <c r="H68" s="1" t="s">
        <v>245</v>
      </c>
      <c r="I68" s="1" t="s">
        <v>231</v>
      </c>
    </row>
    <row r="69" spans="1:11" ht="30" customHeight="1" x14ac:dyDescent="0.2">
      <c r="A69" s="1" t="s">
        <v>243</v>
      </c>
      <c r="B69" s="1" t="s">
        <v>232</v>
      </c>
      <c r="C69" s="43" t="s">
        <v>141</v>
      </c>
      <c r="D69" s="43" t="s">
        <v>141</v>
      </c>
      <c r="E69" s="58"/>
      <c r="F69" s="66" t="s">
        <v>56</v>
      </c>
      <c r="G69" s="26" t="s">
        <v>249</v>
      </c>
      <c r="H69" s="1" t="s">
        <v>245</v>
      </c>
      <c r="I69" s="1" t="s">
        <v>231</v>
      </c>
    </row>
    <row r="70" spans="1:11" ht="30" customHeight="1" x14ac:dyDescent="0.2">
      <c r="A70" s="1" t="s">
        <v>243</v>
      </c>
      <c r="B70" s="1" t="s">
        <v>234</v>
      </c>
      <c r="C70" s="43" t="s">
        <v>141</v>
      </c>
      <c r="D70" s="43" t="s">
        <v>141</v>
      </c>
      <c r="E70" s="58"/>
      <c r="F70" s="66" t="s">
        <v>56</v>
      </c>
      <c r="G70" s="26" t="s">
        <v>250</v>
      </c>
      <c r="H70" s="1" t="s">
        <v>245</v>
      </c>
      <c r="I70" s="1" t="s">
        <v>231</v>
      </c>
    </row>
    <row r="71" spans="1:11" ht="30" customHeight="1" x14ac:dyDescent="0.2">
      <c r="A71" s="1" t="s">
        <v>243</v>
      </c>
      <c r="B71" s="1" t="s">
        <v>251</v>
      </c>
      <c r="C71" s="43" t="s">
        <v>141</v>
      </c>
      <c r="D71" s="43" t="s">
        <v>141</v>
      </c>
      <c r="E71" s="58"/>
      <c r="F71" s="66" t="s">
        <v>56</v>
      </c>
      <c r="G71" s="26" t="s">
        <v>252</v>
      </c>
      <c r="H71" s="1" t="s">
        <v>245</v>
      </c>
      <c r="I71" s="1" t="s">
        <v>231</v>
      </c>
    </row>
    <row r="72" spans="1:11" ht="18" customHeight="1" x14ac:dyDescent="0.2">
      <c r="A72" s="1" t="s">
        <v>243</v>
      </c>
      <c r="B72" s="1" t="s">
        <v>253</v>
      </c>
      <c r="C72" s="43" t="s">
        <v>141</v>
      </c>
      <c r="D72" s="43" t="s">
        <v>141</v>
      </c>
      <c r="E72" s="58"/>
      <c r="F72" s="66" t="s">
        <v>56</v>
      </c>
      <c r="G72" s="26" t="s">
        <v>254</v>
      </c>
      <c r="H72" s="1" t="s">
        <v>245</v>
      </c>
      <c r="I72" s="1" t="s">
        <v>231</v>
      </c>
    </row>
    <row r="73" spans="1:11" ht="18" customHeight="1" x14ac:dyDescent="0.2">
      <c r="A73" s="1" t="s">
        <v>243</v>
      </c>
      <c r="B73" s="1" t="s">
        <v>255</v>
      </c>
      <c r="C73" s="43" t="s">
        <v>141</v>
      </c>
      <c r="D73" s="43" t="s">
        <v>141</v>
      </c>
      <c r="E73" s="58"/>
      <c r="F73" s="66" t="s">
        <v>56</v>
      </c>
      <c r="G73" s="26" t="s">
        <v>256</v>
      </c>
      <c r="H73" s="1" t="s">
        <v>245</v>
      </c>
      <c r="I73" s="1" t="s">
        <v>231</v>
      </c>
    </row>
    <row r="74" spans="1:11" ht="18" customHeight="1" x14ac:dyDescent="0.2">
      <c r="A74" s="1" t="s">
        <v>243</v>
      </c>
      <c r="B74" s="1" t="s">
        <v>257</v>
      </c>
      <c r="C74" s="43" t="s">
        <v>141</v>
      </c>
      <c r="D74" s="43" t="s">
        <v>141</v>
      </c>
      <c r="E74" s="58"/>
      <c r="F74" s="66" t="s">
        <v>56</v>
      </c>
      <c r="G74" s="26" t="s">
        <v>256</v>
      </c>
      <c r="H74" s="1" t="s">
        <v>245</v>
      </c>
      <c r="I74" s="1" t="s">
        <v>231</v>
      </c>
    </row>
    <row r="75" spans="1:11" ht="18" customHeight="1" x14ac:dyDescent="0.2">
      <c r="A75" s="1" t="s">
        <v>243</v>
      </c>
      <c r="B75" s="1" t="s">
        <v>258</v>
      </c>
      <c r="C75" s="43" t="s">
        <v>141</v>
      </c>
      <c r="D75" s="43" t="s">
        <v>141</v>
      </c>
      <c r="E75" s="58"/>
      <c r="F75" s="66" t="s">
        <v>56</v>
      </c>
      <c r="G75" s="26" t="s">
        <v>256</v>
      </c>
      <c r="H75" s="1" t="s">
        <v>245</v>
      </c>
      <c r="I75" s="1" t="s">
        <v>231</v>
      </c>
    </row>
    <row r="76" spans="1:11" ht="30" customHeight="1" x14ac:dyDescent="0.2">
      <c r="A76" s="1" t="s">
        <v>243</v>
      </c>
      <c r="B76" s="1" t="s">
        <v>259</v>
      </c>
      <c r="C76" s="43" t="s">
        <v>141</v>
      </c>
      <c r="D76" s="43" t="s">
        <v>141</v>
      </c>
      <c r="E76" s="58"/>
      <c r="F76" s="66" t="s">
        <v>56</v>
      </c>
      <c r="G76" s="26" t="s">
        <v>260</v>
      </c>
      <c r="H76" s="1" t="s">
        <v>261</v>
      </c>
      <c r="I76" s="1" t="s">
        <v>231</v>
      </c>
    </row>
    <row r="77" spans="1:11" ht="30" customHeight="1" x14ac:dyDescent="0.2">
      <c r="A77" s="1" t="s">
        <v>243</v>
      </c>
      <c r="B77" s="1" t="s">
        <v>262</v>
      </c>
      <c r="C77" s="43" t="s">
        <v>141</v>
      </c>
      <c r="D77" s="43" t="s">
        <v>141</v>
      </c>
      <c r="E77" s="60"/>
      <c r="F77" s="66" t="s">
        <v>56</v>
      </c>
      <c r="G77" s="26" t="s">
        <v>260</v>
      </c>
      <c r="H77" s="1" t="s">
        <v>261</v>
      </c>
      <c r="I77" s="1" t="s">
        <v>231</v>
      </c>
    </row>
    <row r="78" spans="1:11" ht="18" customHeight="1" x14ac:dyDescent="0.2">
      <c r="A78" s="1" t="s">
        <v>243</v>
      </c>
      <c r="B78" s="1" t="s">
        <v>241</v>
      </c>
      <c r="C78" s="61"/>
      <c r="D78" s="43" t="s">
        <v>141</v>
      </c>
      <c r="E78" s="60"/>
      <c r="F78" s="67" t="s">
        <v>56</v>
      </c>
      <c r="G78" s="26" t="s">
        <v>263</v>
      </c>
      <c r="H78" s="1" t="s">
        <v>264</v>
      </c>
      <c r="I78" s="1" t="s">
        <v>231</v>
      </c>
      <c r="K78" s="23"/>
    </row>
    <row r="79" spans="1:11" ht="18" customHeight="1" x14ac:dyDescent="0.2">
      <c r="A79" s="1" t="s">
        <v>265</v>
      </c>
      <c r="B79" s="1" t="s">
        <v>266</v>
      </c>
      <c r="C79" s="1" t="s">
        <v>267</v>
      </c>
      <c r="D79" s="43" t="s">
        <v>141</v>
      </c>
      <c r="E79" s="58">
        <v>45</v>
      </c>
      <c r="F79" s="66" t="s">
        <v>56</v>
      </c>
      <c r="G79" s="26" t="s">
        <v>268</v>
      </c>
      <c r="H79" s="1" t="s">
        <v>269</v>
      </c>
      <c r="I79" s="1" t="s">
        <v>231</v>
      </c>
    </row>
    <row r="80" spans="1:11" ht="18" customHeight="1" x14ac:dyDescent="0.2">
      <c r="A80" s="1" t="s">
        <v>265</v>
      </c>
      <c r="B80" s="1" t="s">
        <v>266</v>
      </c>
      <c r="C80" s="1" t="s">
        <v>270</v>
      </c>
      <c r="D80" s="43" t="s">
        <v>141</v>
      </c>
      <c r="E80" s="58"/>
      <c r="F80" s="66" t="s">
        <v>56</v>
      </c>
      <c r="G80" s="26" t="s">
        <v>271</v>
      </c>
      <c r="H80" s="1" t="s">
        <v>269</v>
      </c>
      <c r="I80" s="1" t="s">
        <v>231</v>
      </c>
    </row>
    <row r="81" spans="1:9" ht="18" customHeight="1" x14ac:dyDescent="0.2">
      <c r="A81" s="1" t="s">
        <v>265</v>
      </c>
      <c r="B81" s="1" t="s">
        <v>266</v>
      </c>
      <c r="C81" s="1" t="s">
        <v>272</v>
      </c>
      <c r="D81" s="43" t="s">
        <v>141</v>
      </c>
      <c r="E81" s="58"/>
      <c r="F81" s="66" t="s">
        <v>56</v>
      </c>
      <c r="G81" s="26" t="s">
        <v>273</v>
      </c>
      <c r="H81" s="1" t="s">
        <v>269</v>
      </c>
      <c r="I81" s="1" t="s">
        <v>231</v>
      </c>
    </row>
    <row r="82" spans="1:9" ht="18" customHeight="1" x14ac:dyDescent="0.2">
      <c r="A82" s="1" t="s">
        <v>265</v>
      </c>
      <c r="B82" s="1" t="s">
        <v>274</v>
      </c>
      <c r="C82" s="1" t="s">
        <v>267</v>
      </c>
      <c r="D82" s="43" t="s">
        <v>141</v>
      </c>
      <c r="E82" s="58"/>
      <c r="F82" s="66" t="s">
        <v>56</v>
      </c>
      <c r="G82" s="26" t="s">
        <v>268</v>
      </c>
      <c r="H82" s="1" t="s">
        <v>269</v>
      </c>
      <c r="I82" s="1" t="s">
        <v>231</v>
      </c>
    </row>
    <row r="83" spans="1:9" ht="18" customHeight="1" x14ac:dyDescent="0.2">
      <c r="A83" s="1" t="s">
        <v>265</v>
      </c>
      <c r="B83" s="1" t="s">
        <v>274</v>
      </c>
      <c r="C83" s="1" t="s">
        <v>270</v>
      </c>
      <c r="D83" s="43" t="s">
        <v>141</v>
      </c>
      <c r="E83" s="58"/>
      <c r="F83" s="66" t="s">
        <v>56</v>
      </c>
      <c r="G83" s="26" t="s">
        <v>271</v>
      </c>
      <c r="H83" s="1" t="s">
        <v>269</v>
      </c>
      <c r="I83" s="1" t="s">
        <v>231</v>
      </c>
    </row>
    <row r="84" spans="1:9" ht="18" customHeight="1" x14ac:dyDescent="0.2">
      <c r="A84" s="1" t="s">
        <v>265</v>
      </c>
      <c r="B84" s="1" t="s">
        <v>274</v>
      </c>
      <c r="C84" s="1" t="s">
        <v>272</v>
      </c>
      <c r="D84" s="43" t="s">
        <v>141</v>
      </c>
      <c r="E84" s="58"/>
      <c r="F84" s="66" t="s">
        <v>56</v>
      </c>
      <c r="G84" s="26" t="s">
        <v>273</v>
      </c>
      <c r="H84" s="1" t="s">
        <v>269</v>
      </c>
      <c r="I84" s="1" t="s">
        <v>231</v>
      </c>
    </row>
    <row r="85" spans="1:9" ht="18" customHeight="1" x14ac:dyDescent="0.2">
      <c r="A85" s="1" t="s">
        <v>265</v>
      </c>
      <c r="B85" s="1" t="s">
        <v>275</v>
      </c>
      <c r="C85" s="1" t="s">
        <v>267</v>
      </c>
      <c r="D85" s="43" t="s">
        <v>141</v>
      </c>
      <c r="E85" s="58"/>
      <c r="F85" s="66" t="s">
        <v>56</v>
      </c>
      <c r="G85" s="26" t="s">
        <v>268</v>
      </c>
      <c r="H85" s="1" t="s">
        <v>269</v>
      </c>
      <c r="I85" s="1" t="s">
        <v>231</v>
      </c>
    </row>
    <row r="86" spans="1:9" ht="18" customHeight="1" x14ac:dyDescent="0.2">
      <c r="A86" s="1" t="s">
        <v>265</v>
      </c>
      <c r="B86" s="1" t="s">
        <v>275</v>
      </c>
      <c r="C86" s="1" t="s">
        <v>270</v>
      </c>
      <c r="D86" s="43" t="s">
        <v>141</v>
      </c>
      <c r="E86" s="58"/>
      <c r="F86" s="66" t="s">
        <v>56</v>
      </c>
      <c r="G86" s="26" t="s">
        <v>271</v>
      </c>
      <c r="H86" s="1" t="s">
        <v>269</v>
      </c>
      <c r="I86" s="1" t="s">
        <v>231</v>
      </c>
    </row>
    <row r="87" spans="1:9" ht="18" customHeight="1" x14ac:dyDescent="0.2">
      <c r="A87" s="1" t="s">
        <v>265</v>
      </c>
      <c r="B87" s="1" t="s">
        <v>275</v>
      </c>
      <c r="C87" s="1" t="s">
        <v>272</v>
      </c>
      <c r="D87" s="43" t="s">
        <v>141</v>
      </c>
      <c r="E87" s="58"/>
      <c r="F87" s="66" t="s">
        <v>56</v>
      </c>
      <c r="G87" s="26" t="s">
        <v>273</v>
      </c>
      <c r="H87" s="1" t="s">
        <v>269</v>
      </c>
      <c r="I87" s="1" t="s">
        <v>231</v>
      </c>
    </row>
    <row r="88" spans="1:9" ht="18" customHeight="1" x14ac:dyDescent="0.2">
      <c r="A88" s="1" t="s">
        <v>265</v>
      </c>
      <c r="B88" s="1" t="s">
        <v>276</v>
      </c>
      <c r="C88" s="1" t="s">
        <v>267</v>
      </c>
      <c r="D88" s="43"/>
      <c r="E88" s="58"/>
      <c r="F88" s="66" t="s">
        <v>56</v>
      </c>
      <c r="G88" s="26" t="s">
        <v>268</v>
      </c>
      <c r="H88" s="1" t="s">
        <v>269</v>
      </c>
      <c r="I88" s="1" t="s">
        <v>231</v>
      </c>
    </row>
    <row r="89" spans="1:9" ht="18" customHeight="1" x14ac:dyDescent="0.2">
      <c r="A89" s="1" t="s">
        <v>265</v>
      </c>
      <c r="B89" s="1" t="s">
        <v>276</v>
      </c>
      <c r="C89" s="1" t="s">
        <v>270</v>
      </c>
      <c r="D89" s="43"/>
      <c r="E89" s="58"/>
      <c r="F89" s="66" t="s">
        <v>56</v>
      </c>
      <c r="G89" s="26" t="s">
        <v>271</v>
      </c>
      <c r="H89" s="1" t="s">
        <v>269</v>
      </c>
      <c r="I89" s="1" t="s">
        <v>231</v>
      </c>
    </row>
    <row r="90" spans="1:9" ht="18" customHeight="1" x14ac:dyDescent="0.2">
      <c r="A90" s="1" t="s">
        <v>265</v>
      </c>
      <c r="B90" s="1" t="s">
        <v>276</v>
      </c>
      <c r="C90" s="1" t="s">
        <v>272</v>
      </c>
      <c r="D90" s="43"/>
      <c r="E90" s="58"/>
      <c r="F90" s="66" t="s">
        <v>56</v>
      </c>
      <c r="G90" s="26" t="s">
        <v>273</v>
      </c>
      <c r="H90" s="1" t="s">
        <v>269</v>
      </c>
      <c r="I90" s="1" t="s">
        <v>231</v>
      </c>
    </row>
    <row r="91" spans="1:9" ht="18" customHeight="1" x14ac:dyDescent="0.2">
      <c r="A91" s="1" t="s">
        <v>265</v>
      </c>
      <c r="B91" s="1" t="s">
        <v>241</v>
      </c>
      <c r="C91" s="61"/>
      <c r="D91" s="43" t="s">
        <v>141</v>
      </c>
      <c r="E91" s="58"/>
      <c r="F91" s="66" t="s">
        <v>56</v>
      </c>
      <c r="G91" s="26" t="s">
        <v>277</v>
      </c>
      <c r="H91" s="1" t="s">
        <v>269</v>
      </c>
      <c r="I91" s="1" t="s">
        <v>231</v>
      </c>
    </row>
    <row r="92" spans="1:9" ht="42" customHeight="1" x14ac:dyDescent="0.2">
      <c r="A92" s="1" t="s">
        <v>278</v>
      </c>
      <c r="B92" s="1" t="s">
        <v>279</v>
      </c>
      <c r="C92" s="1" t="s">
        <v>280</v>
      </c>
      <c r="D92" s="1" t="s">
        <v>267</v>
      </c>
      <c r="E92" s="58"/>
      <c r="F92" s="66" t="s">
        <v>56</v>
      </c>
      <c r="G92" s="26" t="s">
        <v>281</v>
      </c>
      <c r="H92" s="1" t="s">
        <v>245</v>
      </c>
      <c r="I92" s="1" t="s">
        <v>231</v>
      </c>
    </row>
    <row r="93" spans="1:9" ht="18" customHeight="1" x14ac:dyDescent="0.2">
      <c r="A93" s="1" t="s">
        <v>278</v>
      </c>
      <c r="B93" s="1" t="s">
        <v>279</v>
      </c>
      <c r="C93" s="1" t="s">
        <v>280</v>
      </c>
      <c r="D93" s="1" t="s">
        <v>270</v>
      </c>
      <c r="E93" s="58"/>
      <c r="F93" s="66" t="s">
        <v>56</v>
      </c>
      <c r="G93" s="26" t="s">
        <v>271</v>
      </c>
      <c r="H93" s="1" t="s">
        <v>245</v>
      </c>
      <c r="I93" s="1" t="s">
        <v>231</v>
      </c>
    </row>
    <row r="94" spans="1:9" ht="18" customHeight="1" x14ac:dyDescent="0.2">
      <c r="A94" s="1" t="s">
        <v>278</v>
      </c>
      <c r="B94" s="1" t="s">
        <v>279</v>
      </c>
      <c r="C94" s="1" t="s">
        <v>280</v>
      </c>
      <c r="D94" s="1" t="s">
        <v>272</v>
      </c>
      <c r="E94" s="58"/>
      <c r="F94" s="66" t="s">
        <v>56</v>
      </c>
      <c r="G94" s="26" t="s">
        <v>273</v>
      </c>
      <c r="H94" s="1" t="s">
        <v>245</v>
      </c>
      <c r="I94" s="1" t="s">
        <v>231</v>
      </c>
    </row>
    <row r="95" spans="1:9" ht="18" customHeight="1" x14ac:dyDescent="0.2">
      <c r="A95" s="1" t="s">
        <v>278</v>
      </c>
      <c r="B95" s="1" t="s">
        <v>279</v>
      </c>
      <c r="C95" s="1" t="s">
        <v>282</v>
      </c>
      <c r="D95" s="1" t="s">
        <v>283</v>
      </c>
      <c r="E95" s="58"/>
      <c r="F95" s="66" t="s">
        <v>56</v>
      </c>
      <c r="H95" s="1" t="s">
        <v>245</v>
      </c>
      <c r="I95" s="1" t="s">
        <v>231</v>
      </c>
    </row>
    <row r="96" spans="1:9" ht="18" customHeight="1" x14ac:dyDescent="0.2">
      <c r="A96" s="1" t="s">
        <v>278</v>
      </c>
      <c r="B96" s="1" t="s">
        <v>279</v>
      </c>
      <c r="C96" s="1" t="s">
        <v>282</v>
      </c>
      <c r="D96" s="1" t="s">
        <v>284</v>
      </c>
      <c r="E96" s="58"/>
      <c r="F96" s="66" t="s">
        <v>56</v>
      </c>
      <c r="G96" s="26" t="s">
        <v>285</v>
      </c>
      <c r="H96" s="1" t="s">
        <v>245</v>
      </c>
      <c r="I96" s="1" t="s">
        <v>231</v>
      </c>
    </row>
    <row r="97" spans="1:9" ht="18" customHeight="1" x14ac:dyDescent="0.2">
      <c r="A97" s="1" t="s">
        <v>278</v>
      </c>
      <c r="B97" s="1" t="s">
        <v>279</v>
      </c>
      <c r="C97" s="1" t="s">
        <v>282</v>
      </c>
      <c r="D97" s="1" t="s">
        <v>286</v>
      </c>
      <c r="E97" s="58"/>
      <c r="F97" s="66" t="s">
        <v>56</v>
      </c>
      <c r="H97" s="1" t="s">
        <v>245</v>
      </c>
      <c r="I97" s="1" t="s">
        <v>231</v>
      </c>
    </row>
    <row r="98" spans="1:9" ht="18" customHeight="1" x14ac:dyDescent="0.2">
      <c r="A98" s="1" t="s">
        <v>278</v>
      </c>
      <c r="B98" s="1" t="s">
        <v>279</v>
      </c>
      <c r="C98" s="1" t="s">
        <v>282</v>
      </c>
      <c r="D98" s="1" t="s">
        <v>287</v>
      </c>
      <c r="E98" s="58"/>
      <c r="F98" s="66" t="s">
        <v>56</v>
      </c>
      <c r="H98" s="1" t="s">
        <v>245</v>
      </c>
      <c r="I98" s="1" t="s">
        <v>231</v>
      </c>
    </row>
    <row r="99" spans="1:9" ht="18" customHeight="1" x14ac:dyDescent="0.2">
      <c r="A99" s="1" t="s">
        <v>278</v>
      </c>
      <c r="B99" s="1" t="s">
        <v>279</v>
      </c>
      <c r="C99" s="1" t="s">
        <v>282</v>
      </c>
      <c r="D99" s="1" t="s">
        <v>288</v>
      </c>
      <c r="E99" s="58"/>
      <c r="F99" s="66" t="s">
        <v>56</v>
      </c>
      <c r="H99" s="1" t="s">
        <v>245</v>
      </c>
      <c r="I99" s="1" t="s">
        <v>231</v>
      </c>
    </row>
    <row r="100" spans="1:9" ht="42" customHeight="1" x14ac:dyDescent="0.2">
      <c r="A100" s="1" t="s">
        <v>278</v>
      </c>
      <c r="B100" s="1" t="s">
        <v>289</v>
      </c>
      <c r="C100" s="1" t="s">
        <v>280</v>
      </c>
      <c r="D100" s="1" t="s">
        <v>290</v>
      </c>
      <c r="E100" s="58"/>
      <c r="F100" s="66" t="s">
        <v>56</v>
      </c>
      <c r="G100" s="26" t="s">
        <v>291</v>
      </c>
      <c r="H100" s="1" t="s">
        <v>245</v>
      </c>
      <c r="I100" s="1" t="s">
        <v>231</v>
      </c>
    </row>
    <row r="101" spans="1:9" ht="18" customHeight="1" x14ac:dyDescent="0.2">
      <c r="A101" s="1" t="s">
        <v>278</v>
      </c>
      <c r="B101" s="1" t="s">
        <v>289</v>
      </c>
      <c r="C101" s="1" t="s">
        <v>280</v>
      </c>
      <c r="D101" s="1" t="s">
        <v>292</v>
      </c>
      <c r="E101" s="58"/>
      <c r="F101" s="66" t="s">
        <v>56</v>
      </c>
      <c r="G101" s="26" t="s">
        <v>293</v>
      </c>
      <c r="H101" s="1" t="s">
        <v>245</v>
      </c>
      <c r="I101" s="1" t="s">
        <v>231</v>
      </c>
    </row>
    <row r="102" spans="1:9" ht="18" customHeight="1" x14ac:dyDescent="0.2">
      <c r="A102" s="1" t="s">
        <v>278</v>
      </c>
      <c r="B102" s="1" t="s">
        <v>289</v>
      </c>
      <c r="C102" s="1" t="s">
        <v>280</v>
      </c>
      <c r="D102" s="1" t="s">
        <v>272</v>
      </c>
      <c r="E102" s="58"/>
      <c r="F102" s="66" t="s">
        <v>56</v>
      </c>
      <c r="G102" s="26" t="s">
        <v>293</v>
      </c>
      <c r="H102" s="1" t="s">
        <v>245</v>
      </c>
      <c r="I102" s="1" t="s">
        <v>231</v>
      </c>
    </row>
    <row r="103" spans="1:9" ht="18" customHeight="1" x14ac:dyDescent="0.2">
      <c r="A103" s="1" t="s">
        <v>278</v>
      </c>
      <c r="B103" s="1" t="s">
        <v>289</v>
      </c>
      <c r="C103" s="1" t="s">
        <v>282</v>
      </c>
      <c r="D103" s="1" t="s">
        <v>283</v>
      </c>
      <c r="E103" s="58"/>
      <c r="F103" s="66" t="s">
        <v>56</v>
      </c>
      <c r="H103" s="1" t="s">
        <v>245</v>
      </c>
      <c r="I103" s="1" t="s">
        <v>231</v>
      </c>
    </row>
    <row r="104" spans="1:9" ht="18" customHeight="1" x14ac:dyDescent="0.2">
      <c r="A104" s="1" t="s">
        <v>278</v>
      </c>
      <c r="B104" s="1" t="s">
        <v>289</v>
      </c>
      <c r="C104" s="1" t="s">
        <v>282</v>
      </c>
      <c r="D104" s="1" t="s">
        <v>284</v>
      </c>
      <c r="E104" s="58"/>
      <c r="F104" s="66" t="s">
        <v>56</v>
      </c>
      <c r="G104" s="26" t="s">
        <v>285</v>
      </c>
      <c r="H104" s="1" t="s">
        <v>245</v>
      </c>
      <c r="I104" s="1" t="s">
        <v>231</v>
      </c>
    </row>
    <row r="105" spans="1:9" ht="18" customHeight="1" x14ac:dyDescent="0.2">
      <c r="A105" s="1" t="s">
        <v>278</v>
      </c>
      <c r="B105" s="1" t="s">
        <v>289</v>
      </c>
      <c r="C105" s="1" t="s">
        <v>282</v>
      </c>
      <c r="D105" s="1" t="s">
        <v>286</v>
      </c>
      <c r="E105" s="58"/>
      <c r="F105" s="66" t="s">
        <v>56</v>
      </c>
      <c r="H105" s="1" t="s">
        <v>245</v>
      </c>
      <c r="I105" s="1" t="s">
        <v>231</v>
      </c>
    </row>
    <row r="106" spans="1:9" ht="18" customHeight="1" x14ac:dyDescent="0.2">
      <c r="A106" s="1" t="s">
        <v>278</v>
      </c>
      <c r="B106" s="1" t="s">
        <v>289</v>
      </c>
      <c r="C106" s="1" t="s">
        <v>282</v>
      </c>
      <c r="D106" s="1" t="s">
        <v>287</v>
      </c>
      <c r="E106" s="58"/>
      <c r="F106" s="66" t="s">
        <v>56</v>
      </c>
      <c r="H106" s="1" t="s">
        <v>245</v>
      </c>
      <c r="I106" s="1" t="s">
        <v>231</v>
      </c>
    </row>
    <row r="107" spans="1:9" ht="18" customHeight="1" x14ac:dyDescent="0.2">
      <c r="A107" s="1" t="s">
        <v>278</v>
      </c>
      <c r="B107" s="1" t="s">
        <v>289</v>
      </c>
      <c r="C107" s="1" t="s">
        <v>282</v>
      </c>
      <c r="D107" s="1" t="s">
        <v>288</v>
      </c>
      <c r="E107" s="58"/>
      <c r="F107" s="66" t="s">
        <v>56</v>
      </c>
      <c r="H107" s="1" t="s">
        <v>245</v>
      </c>
      <c r="I107" s="1" t="s">
        <v>231</v>
      </c>
    </row>
    <row r="108" spans="1:9" ht="18" customHeight="1" x14ac:dyDescent="0.2">
      <c r="A108" s="1" t="s">
        <v>278</v>
      </c>
      <c r="B108" s="1" t="s">
        <v>241</v>
      </c>
      <c r="C108" s="61"/>
      <c r="D108" s="43" t="s">
        <v>141</v>
      </c>
      <c r="E108" s="58"/>
      <c r="F108" s="66" t="s">
        <v>56</v>
      </c>
      <c r="G108" s="26" t="s">
        <v>294</v>
      </c>
      <c r="H108" s="1" t="s">
        <v>245</v>
      </c>
      <c r="I108" s="1" t="s">
        <v>231</v>
      </c>
    </row>
    <row r="109" spans="1:9" ht="18" customHeight="1" x14ac:dyDescent="0.2">
      <c r="A109" s="1" t="s">
        <v>295</v>
      </c>
      <c r="B109" s="1" t="s">
        <v>266</v>
      </c>
      <c r="C109" s="1" t="s">
        <v>296</v>
      </c>
      <c r="D109" s="1" t="s">
        <v>267</v>
      </c>
      <c r="E109" s="58"/>
      <c r="F109" s="66" t="s">
        <v>56</v>
      </c>
      <c r="G109" s="26" t="s">
        <v>268</v>
      </c>
      <c r="H109" s="1" t="s">
        <v>245</v>
      </c>
      <c r="I109" s="1" t="s">
        <v>231</v>
      </c>
    </row>
    <row r="110" spans="1:9" ht="18" customHeight="1" x14ac:dyDescent="0.2">
      <c r="A110" s="1" t="s">
        <v>295</v>
      </c>
      <c r="B110" s="1" t="s">
        <v>266</v>
      </c>
      <c r="C110" s="1" t="s">
        <v>296</v>
      </c>
      <c r="D110" s="1" t="s">
        <v>270</v>
      </c>
      <c r="E110" s="58"/>
      <c r="F110" s="66" t="s">
        <v>56</v>
      </c>
      <c r="G110" s="26" t="s">
        <v>271</v>
      </c>
      <c r="H110" s="1" t="s">
        <v>245</v>
      </c>
      <c r="I110" s="1" t="s">
        <v>231</v>
      </c>
    </row>
    <row r="111" spans="1:9" ht="18" customHeight="1" x14ac:dyDescent="0.2">
      <c r="A111" s="1" t="s">
        <v>295</v>
      </c>
      <c r="B111" s="1" t="s">
        <v>266</v>
      </c>
      <c r="C111" s="1" t="s">
        <v>296</v>
      </c>
      <c r="D111" s="1" t="s">
        <v>272</v>
      </c>
      <c r="E111" s="58"/>
      <c r="F111" s="66" t="s">
        <v>56</v>
      </c>
      <c r="G111" s="26" t="s">
        <v>273</v>
      </c>
      <c r="H111" s="1" t="s">
        <v>245</v>
      </c>
      <c r="I111" s="1" t="s">
        <v>231</v>
      </c>
    </row>
    <row r="112" spans="1:9" ht="18" customHeight="1" x14ac:dyDescent="0.2">
      <c r="A112" s="1" t="s">
        <v>295</v>
      </c>
      <c r="B112" s="1" t="s">
        <v>266</v>
      </c>
      <c r="C112" s="1" t="s">
        <v>297</v>
      </c>
      <c r="D112" s="1" t="s">
        <v>283</v>
      </c>
      <c r="E112" s="58"/>
      <c r="F112" s="66" t="s">
        <v>56</v>
      </c>
      <c r="H112" s="1" t="s">
        <v>245</v>
      </c>
      <c r="I112" s="1" t="s">
        <v>231</v>
      </c>
    </row>
    <row r="113" spans="1:9" ht="18" customHeight="1" x14ac:dyDescent="0.2">
      <c r="A113" s="1" t="s">
        <v>295</v>
      </c>
      <c r="B113" s="1" t="s">
        <v>266</v>
      </c>
      <c r="C113" s="1" t="s">
        <v>297</v>
      </c>
      <c r="D113" s="1" t="s">
        <v>284</v>
      </c>
      <c r="E113" s="58"/>
      <c r="F113" s="66" t="s">
        <v>56</v>
      </c>
      <c r="G113" s="26" t="s">
        <v>285</v>
      </c>
      <c r="H113" s="1" t="s">
        <v>245</v>
      </c>
      <c r="I113" s="1" t="s">
        <v>231</v>
      </c>
    </row>
    <row r="114" spans="1:9" ht="18" customHeight="1" x14ac:dyDescent="0.2">
      <c r="A114" s="1" t="s">
        <v>295</v>
      </c>
      <c r="B114" s="1" t="s">
        <v>266</v>
      </c>
      <c r="C114" s="1" t="s">
        <v>297</v>
      </c>
      <c r="D114" s="1" t="s">
        <v>286</v>
      </c>
      <c r="E114" s="58"/>
      <c r="F114" s="66" t="s">
        <v>56</v>
      </c>
      <c r="H114" s="1" t="s">
        <v>245</v>
      </c>
      <c r="I114" s="1" t="s">
        <v>231</v>
      </c>
    </row>
    <row r="115" spans="1:9" ht="18" customHeight="1" x14ac:dyDescent="0.2">
      <c r="A115" s="1" t="s">
        <v>295</v>
      </c>
      <c r="B115" s="1" t="s">
        <v>266</v>
      </c>
      <c r="C115" s="1" t="s">
        <v>297</v>
      </c>
      <c r="D115" s="1" t="s">
        <v>287</v>
      </c>
      <c r="E115" s="58"/>
      <c r="F115" s="66" t="s">
        <v>56</v>
      </c>
      <c r="H115" s="1" t="s">
        <v>245</v>
      </c>
      <c r="I115" s="1" t="s">
        <v>231</v>
      </c>
    </row>
    <row r="116" spans="1:9" ht="18" customHeight="1" x14ac:dyDescent="0.2">
      <c r="A116" s="1" t="s">
        <v>295</v>
      </c>
      <c r="B116" s="1" t="s">
        <v>266</v>
      </c>
      <c r="C116" s="1" t="s">
        <v>297</v>
      </c>
      <c r="D116" s="1" t="s">
        <v>288</v>
      </c>
      <c r="E116" s="58"/>
      <c r="F116" s="66" t="s">
        <v>56</v>
      </c>
      <c r="H116" s="1" t="s">
        <v>245</v>
      </c>
      <c r="I116" s="1" t="s">
        <v>231</v>
      </c>
    </row>
    <row r="117" spans="1:9" ht="18" customHeight="1" x14ac:dyDescent="0.2">
      <c r="A117" s="1" t="s">
        <v>295</v>
      </c>
      <c r="B117" s="1" t="s">
        <v>298</v>
      </c>
      <c r="C117" s="1" t="s">
        <v>296</v>
      </c>
      <c r="D117" s="1" t="s">
        <v>267</v>
      </c>
      <c r="E117" s="58"/>
      <c r="F117" s="66" t="s">
        <v>56</v>
      </c>
      <c r="G117" s="26" t="s">
        <v>268</v>
      </c>
      <c r="H117" s="1" t="s">
        <v>245</v>
      </c>
      <c r="I117" s="1" t="s">
        <v>231</v>
      </c>
    </row>
    <row r="118" spans="1:9" ht="18" customHeight="1" x14ac:dyDescent="0.2">
      <c r="A118" s="1" t="s">
        <v>295</v>
      </c>
      <c r="B118" s="1" t="s">
        <v>298</v>
      </c>
      <c r="C118" s="1" t="s">
        <v>296</v>
      </c>
      <c r="D118" s="1" t="s">
        <v>270</v>
      </c>
      <c r="E118" s="58"/>
      <c r="F118" s="66" t="s">
        <v>56</v>
      </c>
      <c r="G118" s="26" t="s">
        <v>271</v>
      </c>
      <c r="H118" s="1" t="s">
        <v>245</v>
      </c>
      <c r="I118" s="1" t="s">
        <v>231</v>
      </c>
    </row>
    <row r="119" spans="1:9" ht="18" customHeight="1" x14ac:dyDescent="0.2">
      <c r="A119" s="1" t="s">
        <v>295</v>
      </c>
      <c r="B119" s="1" t="s">
        <v>298</v>
      </c>
      <c r="C119" s="1" t="s">
        <v>296</v>
      </c>
      <c r="D119" s="1" t="s">
        <v>272</v>
      </c>
      <c r="E119" s="58"/>
      <c r="F119" s="66" t="s">
        <v>56</v>
      </c>
      <c r="G119" s="26" t="s">
        <v>273</v>
      </c>
      <c r="H119" s="1" t="s">
        <v>245</v>
      </c>
      <c r="I119" s="1" t="s">
        <v>231</v>
      </c>
    </row>
    <row r="120" spans="1:9" ht="18" customHeight="1" x14ac:dyDescent="0.2">
      <c r="A120" s="1" t="s">
        <v>295</v>
      </c>
      <c r="B120" s="1" t="s">
        <v>298</v>
      </c>
      <c r="C120" s="1" t="s">
        <v>297</v>
      </c>
      <c r="D120" s="1" t="s">
        <v>283</v>
      </c>
      <c r="E120" s="58"/>
      <c r="F120" s="66" t="s">
        <v>56</v>
      </c>
      <c r="H120" s="1" t="s">
        <v>245</v>
      </c>
      <c r="I120" s="1" t="s">
        <v>231</v>
      </c>
    </row>
    <row r="121" spans="1:9" ht="18" customHeight="1" x14ac:dyDescent="0.2">
      <c r="A121" s="1" t="s">
        <v>295</v>
      </c>
      <c r="B121" s="1" t="s">
        <v>298</v>
      </c>
      <c r="C121" s="1" t="s">
        <v>297</v>
      </c>
      <c r="D121" s="1" t="s">
        <v>284</v>
      </c>
      <c r="E121" s="58"/>
      <c r="F121" s="66" t="s">
        <v>56</v>
      </c>
      <c r="G121" s="26" t="s">
        <v>285</v>
      </c>
      <c r="H121" s="1" t="s">
        <v>245</v>
      </c>
      <c r="I121" s="1" t="s">
        <v>231</v>
      </c>
    </row>
    <row r="122" spans="1:9" ht="18" customHeight="1" x14ac:dyDescent="0.2">
      <c r="A122" s="1" t="s">
        <v>295</v>
      </c>
      <c r="B122" s="1" t="s">
        <v>298</v>
      </c>
      <c r="C122" s="1" t="s">
        <v>297</v>
      </c>
      <c r="D122" s="1" t="s">
        <v>286</v>
      </c>
      <c r="E122" s="58"/>
      <c r="F122" s="66" t="s">
        <v>56</v>
      </c>
      <c r="H122" s="1" t="s">
        <v>245</v>
      </c>
      <c r="I122" s="1" t="s">
        <v>231</v>
      </c>
    </row>
    <row r="123" spans="1:9" ht="18" customHeight="1" x14ac:dyDescent="0.2">
      <c r="A123" s="1" t="s">
        <v>295</v>
      </c>
      <c r="B123" s="1" t="s">
        <v>298</v>
      </c>
      <c r="C123" s="1" t="s">
        <v>297</v>
      </c>
      <c r="D123" s="1" t="s">
        <v>287</v>
      </c>
      <c r="E123" s="58"/>
      <c r="F123" s="66" t="s">
        <v>56</v>
      </c>
      <c r="H123" s="1" t="s">
        <v>245</v>
      </c>
      <c r="I123" s="1" t="s">
        <v>231</v>
      </c>
    </row>
    <row r="124" spans="1:9" ht="18" customHeight="1" x14ac:dyDescent="0.2">
      <c r="A124" s="1" t="s">
        <v>295</v>
      </c>
      <c r="B124" s="1" t="s">
        <v>298</v>
      </c>
      <c r="C124" s="1" t="s">
        <v>297</v>
      </c>
      <c r="D124" s="1" t="s">
        <v>288</v>
      </c>
      <c r="E124" s="58"/>
      <c r="F124" s="66" t="s">
        <v>56</v>
      </c>
      <c r="H124" s="1" t="s">
        <v>245</v>
      </c>
      <c r="I124" s="1" t="s">
        <v>231</v>
      </c>
    </row>
    <row r="125" spans="1:9" ht="18" customHeight="1" x14ac:dyDescent="0.2">
      <c r="A125" s="1" t="s">
        <v>295</v>
      </c>
      <c r="B125" s="1" t="s">
        <v>241</v>
      </c>
      <c r="C125" s="61"/>
      <c r="D125" s="43" t="s">
        <v>141</v>
      </c>
      <c r="E125" s="58"/>
      <c r="F125" s="67" t="s">
        <v>56</v>
      </c>
      <c r="G125" s="26" t="s">
        <v>299</v>
      </c>
      <c r="H125" s="1" t="s">
        <v>245</v>
      </c>
      <c r="I125" s="1" t="s">
        <v>231</v>
      </c>
    </row>
    <row r="126" spans="1:9" ht="18" customHeight="1" x14ac:dyDescent="0.2">
      <c r="A126" s="1" t="s">
        <v>300</v>
      </c>
      <c r="B126" s="1" t="s">
        <v>301</v>
      </c>
      <c r="C126" s="43" t="s">
        <v>141</v>
      </c>
      <c r="D126" s="43" t="s">
        <v>141</v>
      </c>
      <c r="E126" s="58"/>
      <c r="F126" s="66" t="s">
        <v>56</v>
      </c>
      <c r="H126" s="1" t="s">
        <v>245</v>
      </c>
      <c r="I126" s="1" t="s">
        <v>231</v>
      </c>
    </row>
    <row r="127" spans="1:9" ht="18" customHeight="1" x14ac:dyDescent="0.2">
      <c r="A127" s="1" t="s">
        <v>302</v>
      </c>
      <c r="B127" s="1" t="s">
        <v>266</v>
      </c>
      <c r="C127" s="1" t="s">
        <v>283</v>
      </c>
      <c r="D127" s="43" t="s">
        <v>141</v>
      </c>
      <c r="E127" s="58"/>
      <c r="F127" s="66" t="s">
        <v>56</v>
      </c>
      <c r="G127" s="26" t="s">
        <v>303</v>
      </c>
      <c r="H127" s="1" t="s">
        <v>245</v>
      </c>
      <c r="I127" s="1" t="s">
        <v>231</v>
      </c>
    </row>
    <row r="128" spans="1:9" ht="30" customHeight="1" x14ac:dyDescent="0.2">
      <c r="A128" s="1" t="s">
        <v>302</v>
      </c>
      <c r="B128" s="1" t="s">
        <v>266</v>
      </c>
      <c r="C128" s="1" t="s">
        <v>284</v>
      </c>
      <c r="D128" s="43" t="s">
        <v>141</v>
      </c>
      <c r="E128" s="58"/>
      <c r="F128" s="66" t="s">
        <v>56</v>
      </c>
      <c r="G128" s="26" t="s">
        <v>304</v>
      </c>
      <c r="H128" s="1" t="s">
        <v>245</v>
      </c>
      <c r="I128" s="1" t="s">
        <v>231</v>
      </c>
    </row>
    <row r="129" spans="1:9" ht="18" customHeight="1" x14ac:dyDescent="0.2">
      <c r="A129" s="1" t="s">
        <v>302</v>
      </c>
      <c r="B129" s="1" t="s">
        <v>266</v>
      </c>
      <c r="C129" s="1" t="s">
        <v>305</v>
      </c>
      <c r="D129" s="43" t="s">
        <v>141</v>
      </c>
      <c r="E129" s="58"/>
      <c r="F129" s="66" t="s">
        <v>56</v>
      </c>
      <c r="G129" s="26" t="s">
        <v>303</v>
      </c>
      <c r="H129" s="1" t="s">
        <v>245</v>
      </c>
      <c r="I129" s="1" t="s">
        <v>231</v>
      </c>
    </row>
    <row r="130" spans="1:9" ht="18" customHeight="1" x14ac:dyDescent="0.2">
      <c r="A130" s="1" t="s">
        <v>302</v>
      </c>
      <c r="B130" s="1" t="s">
        <v>266</v>
      </c>
      <c r="C130" s="1" t="s">
        <v>288</v>
      </c>
      <c r="D130" s="43" t="s">
        <v>141</v>
      </c>
      <c r="E130" s="58"/>
      <c r="F130" s="66" t="s">
        <v>56</v>
      </c>
      <c r="G130" s="26" t="s">
        <v>303</v>
      </c>
      <c r="H130" s="1" t="s">
        <v>245</v>
      </c>
      <c r="I130" s="1" t="s">
        <v>231</v>
      </c>
    </row>
    <row r="131" spans="1:9" ht="18" customHeight="1" x14ac:dyDescent="0.2">
      <c r="A131" s="1" t="s">
        <v>302</v>
      </c>
      <c r="B131" s="1" t="s">
        <v>266</v>
      </c>
      <c r="C131" s="1" t="s">
        <v>306</v>
      </c>
      <c r="D131" s="43" t="s">
        <v>141</v>
      </c>
      <c r="E131" s="58"/>
      <c r="F131" s="66" t="s">
        <v>56</v>
      </c>
      <c r="G131" s="26" t="s">
        <v>303</v>
      </c>
      <c r="H131" s="1" t="s">
        <v>245</v>
      </c>
      <c r="I131" s="1" t="s">
        <v>231</v>
      </c>
    </row>
    <row r="132" spans="1:9" ht="18" customHeight="1" x14ac:dyDescent="0.2">
      <c r="A132" s="1" t="s">
        <v>302</v>
      </c>
      <c r="B132" s="1" t="s">
        <v>266</v>
      </c>
      <c r="C132" s="1" t="s">
        <v>307</v>
      </c>
      <c r="D132" s="43" t="s">
        <v>141</v>
      </c>
      <c r="E132" s="58"/>
      <c r="F132" s="66" t="s">
        <v>56</v>
      </c>
      <c r="G132" s="26" t="s">
        <v>303</v>
      </c>
      <c r="H132" s="1" t="s">
        <v>245</v>
      </c>
      <c r="I132" s="1" t="s">
        <v>231</v>
      </c>
    </row>
    <row r="133" spans="1:9" ht="18" customHeight="1" x14ac:dyDescent="0.2">
      <c r="A133" s="1" t="s">
        <v>302</v>
      </c>
      <c r="B133" s="1" t="s">
        <v>266</v>
      </c>
      <c r="C133" s="1" t="s">
        <v>308</v>
      </c>
      <c r="D133" s="43" t="s">
        <v>141</v>
      </c>
      <c r="E133" s="58"/>
      <c r="F133" s="66" t="s">
        <v>56</v>
      </c>
      <c r="G133" s="26" t="s">
        <v>303</v>
      </c>
      <c r="H133" s="1" t="s">
        <v>245</v>
      </c>
      <c r="I133" s="1" t="s">
        <v>231</v>
      </c>
    </row>
    <row r="134" spans="1:9" ht="18" customHeight="1" x14ac:dyDescent="0.2">
      <c r="A134" s="1" t="s">
        <v>302</v>
      </c>
      <c r="B134" s="1" t="s">
        <v>266</v>
      </c>
      <c r="C134" s="1" t="s">
        <v>309</v>
      </c>
      <c r="D134" s="43" t="s">
        <v>141</v>
      </c>
      <c r="E134" s="58"/>
      <c r="F134" s="66" t="s">
        <v>56</v>
      </c>
      <c r="G134" s="26" t="s">
        <v>303</v>
      </c>
      <c r="H134" s="1" t="s">
        <v>245</v>
      </c>
      <c r="I134" s="1" t="s">
        <v>231</v>
      </c>
    </row>
    <row r="135" spans="1:9" ht="18" customHeight="1" x14ac:dyDescent="0.2">
      <c r="A135" s="1" t="s">
        <v>302</v>
      </c>
      <c r="B135" s="1" t="s">
        <v>241</v>
      </c>
      <c r="C135" s="61"/>
      <c r="D135" s="43" t="s">
        <v>141</v>
      </c>
      <c r="E135" s="58"/>
      <c r="F135" s="66" t="s">
        <v>56</v>
      </c>
      <c r="G135" s="26" t="s">
        <v>303</v>
      </c>
      <c r="H135" s="1" t="s">
        <v>245</v>
      </c>
      <c r="I135" s="1" t="s">
        <v>231</v>
      </c>
    </row>
    <row r="136" spans="1:9" ht="18" customHeight="1" x14ac:dyDescent="0.2">
      <c r="A136" s="1" t="s">
        <v>310</v>
      </c>
      <c r="B136" s="1" t="s">
        <v>311</v>
      </c>
      <c r="C136" s="43" t="s">
        <v>141</v>
      </c>
      <c r="D136" s="43" t="s">
        <v>141</v>
      </c>
      <c r="E136" s="58">
        <v>351</v>
      </c>
      <c r="F136" s="66" t="s">
        <v>56</v>
      </c>
      <c r="G136" s="68" t="s">
        <v>312</v>
      </c>
      <c r="H136" s="1" t="s">
        <v>313</v>
      </c>
      <c r="I136" s="1" t="s">
        <v>231</v>
      </c>
    </row>
    <row r="137" spans="1:9" ht="18" customHeight="1" x14ac:dyDescent="0.2">
      <c r="A137" s="1" t="s">
        <v>310</v>
      </c>
      <c r="B137" s="1" t="s">
        <v>314</v>
      </c>
      <c r="C137" s="43" t="s">
        <v>141</v>
      </c>
      <c r="D137" s="43" t="s">
        <v>141</v>
      </c>
      <c r="E137" s="58"/>
      <c r="F137" s="66" t="s">
        <v>56</v>
      </c>
      <c r="G137" s="68" t="s">
        <v>312</v>
      </c>
      <c r="H137" s="1" t="s">
        <v>313</v>
      </c>
      <c r="I137" s="1" t="s">
        <v>231</v>
      </c>
    </row>
    <row r="138" spans="1:9" ht="18" customHeight="1" x14ac:dyDescent="0.2">
      <c r="A138" s="1" t="s">
        <v>310</v>
      </c>
      <c r="B138" s="1" t="s">
        <v>315</v>
      </c>
      <c r="C138" s="43" t="s">
        <v>141</v>
      </c>
      <c r="D138" s="43" t="s">
        <v>141</v>
      </c>
      <c r="E138" s="58"/>
      <c r="F138" s="66" t="s">
        <v>56</v>
      </c>
      <c r="G138" s="68" t="s">
        <v>312</v>
      </c>
      <c r="H138" s="1" t="s">
        <v>313</v>
      </c>
      <c r="I138" s="1" t="s">
        <v>231</v>
      </c>
    </row>
    <row r="139" spans="1:9" ht="18" customHeight="1" x14ac:dyDescent="0.2">
      <c r="A139" s="1" t="s">
        <v>316</v>
      </c>
      <c r="B139" s="1" t="s">
        <v>317</v>
      </c>
      <c r="C139" s="43" t="s">
        <v>141</v>
      </c>
      <c r="D139" s="43" t="s">
        <v>141</v>
      </c>
      <c r="E139" s="58"/>
      <c r="F139" s="66" t="s">
        <v>118</v>
      </c>
      <c r="G139" s="68"/>
      <c r="H139" s="1" t="s">
        <v>313</v>
      </c>
      <c r="I139" s="1" t="s">
        <v>231</v>
      </c>
    </row>
    <row r="140" spans="1:9" ht="18" customHeight="1" x14ac:dyDescent="0.2">
      <c r="A140" s="1" t="s">
        <v>318</v>
      </c>
      <c r="B140" s="1" t="s">
        <v>319</v>
      </c>
      <c r="C140" s="43" t="s">
        <v>141</v>
      </c>
      <c r="D140" s="43" t="s">
        <v>141</v>
      </c>
      <c r="E140" s="58"/>
      <c r="F140" s="66" t="s">
        <v>118</v>
      </c>
      <c r="G140" s="26" t="s">
        <v>320</v>
      </c>
      <c r="H140" s="1" t="s">
        <v>313</v>
      </c>
      <c r="I140" s="1" t="s">
        <v>231</v>
      </c>
    </row>
    <row r="141" spans="1:9" ht="18" customHeight="1" x14ac:dyDescent="0.2">
      <c r="A141" s="1" t="s">
        <v>318</v>
      </c>
      <c r="B141" s="1" t="s">
        <v>309</v>
      </c>
      <c r="C141" s="43" t="s">
        <v>141</v>
      </c>
      <c r="D141" s="43" t="s">
        <v>141</v>
      </c>
      <c r="E141" s="58"/>
      <c r="F141" s="66" t="s">
        <v>118</v>
      </c>
      <c r="G141" s="26" t="s">
        <v>320</v>
      </c>
      <c r="H141" s="1" t="s">
        <v>313</v>
      </c>
      <c r="I141" s="1" t="s">
        <v>231</v>
      </c>
    </row>
    <row r="142" spans="1:9" ht="18" customHeight="1" x14ac:dyDescent="0.2">
      <c r="A142" s="1" t="s">
        <v>318</v>
      </c>
      <c r="B142" s="1" t="s">
        <v>321</v>
      </c>
      <c r="C142" s="43" t="s">
        <v>141</v>
      </c>
      <c r="D142" s="43" t="s">
        <v>141</v>
      </c>
      <c r="E142" s="58"/>
      <c r="F142" s="66" t="s">
        <v>118</v>
      </c>
      <c r="G142" s="26" t="s">
        <v>320</v>
      </c>
      <c r="H142" s="1" t="s">
        <v>313</v>
      </c>
      <c r="I142" s="1" t="s">
        <v>231</v>
      </c>
    </row>
    <row r="143" spans="1:9" ht="18" customHeight="1" x14ac:dyDescent="0.2">
      <c r="A143" s="1" t="s">
        <v>322</v>
      </c>
      <c r="B143" s="1" t="s">
        <v>323</v>
      </c>
      <c r="C143" s="43" t="s">
        <v>141</v>
      </c>
      <c r="D143" s="43" t="s">
        <v>141</v>
      </c>
      <c r="E143" s="60">
        <v>289</v>
      </c>
      <c r="F143" s="66" t="s">
        <v>56</v>
      </c>
      <c r="G143" s="26" t="s">
        <v>324</v>
      </c>
      <c r="H143" s="1" t="s">
        <v>325</v>
      </c>
      <c r="I143" s="1" t="s">
        <v>231</v>
      </c>
    </row>
    <row r="144" spans="1:9" ht="18" customHeight="1" x14ac:dyDescent="0.2">
      <c r="A144" s="1" t="s">
        <v>322</v>
      </c>
      <c r="B144" s="1" t="s">
        <v>326</v>
      </c>
      <c r="C144" s="43" t="s">
        <v>141</v>
      </c>
      <c r="D144" s="43" t="s">
        <v>141</v>
      </c>
      <c r="E144" s="60"/>
      <c r="F144" s="66" t="s">
        <v>56</v>
      </c>
      <c r="G144" s="26" t="s">
        <v>324</v>
      </c>
      <c r="H144" s="1" t="s">
        <v>325</v>
      </c>
      <c r="I144" s="1" t="s">
        <v>231</v>
      </c>
    </row>
    <row r="145" spans="1:9" ht="18" customHeight="1" x14ac:dyDescent="0.2">
      <c r="A145" s="1" t="s">
        <v>322</v>
      </c>
      <c r="B145" s="1" t="s">
        <v>327</v>
      </c>
      <c r="C145" s="43" t="s">
        <v>141</v>
      </c>
      <c r="D145" s="43" t="s">
        <v>141</v>
      </c>
      <c r="E145" s="60"/>
      <c r="F145" s="66" t="s">
        <v>56</v>
      </c>
      <c r="G145" s="26" t="s">
        <v>324</v>
      </c>
      <c r="H145" s="1" t="s">
        <v>325</v>
      </c>
      <c r="I145" s="1" t="s">
        <v>231</v>
      </c>
    </row>
    <row r="146" spans="1:9" ht="18" customHeight="1" x14ac:dyDescent="0.2">
      <c r="A146" s="1" t="s">
        <v>322</v>
      </c>
      <c r="B146" s="1" t="s">
        <v>328</v>
      </c>
      <c r="C146" s="43" t="s">
        <v>141</v>
      </c>
      <c r="D146" s="43" t="s">
        <v>141</v>
      </c>
      <c r="E146" s="60"/>
      <c r="F146" s="66" t="s">
        <v>56</v>
      </c>
      <c r="G146" s="26" t="s">
        <v>324</v>
      </c>
      <c r="H146" s="1" t="s">
        <v>325</v>
      </c>
      <c r="I146" s="1" t="s">
        <v>231</v>
      </c>
    </row>
    <row r="147" spans="1:9" ht="18" customHeight="1" x14ac:dyDescent="0.2">
      <c r="A147" s="1" t="s">
        <v>322</v>
      </c>
      <c r="B147" s="1" t="s">
        <v>241</v>
      </c>
      <c r="C147" s="61"/>
      <c r="D147" s="43" t="s">
        <v>141</v>
      </c>
      <c r="E147" s="60"/>
      <c r="F147" s="66" t="s">
        <v>56</v>
      </c>
      <c r="G147" s="26" t="s">
        <v>324</v>
      </c>
      <c r="H147" s="1" t="s">
        <v>325</v>
      </c>
      <c r="I147" s="1" t="s">
        <v>231</v>
      </c>
    </row>
    <row r="148" spans="1:9" ht="18" customHeight="1" x14ac:dyDescent="0.2">
      <c r="A148" s="1" t="s">
        <v>329</v>
      </c>
      <c r="B148" s="61"/>
      <c r="C148" s="29" t="s">
        <v>141</v>
      </c>
      <c r="D148" s="29" t="s">
        <v>141</v>
      </c>
      <c r="E148" s="60"/>
      <c r="F148" s="67"/>
      <c r="G148" s="26" t="s">
        <v>330</v>
      </c>
      <c r="H148" s="25"/>
      <c r="I148" s="25"/>
    </row>
    <row r="149" spans="1:9" ht="18" customHeight="1" x14ac:dyDescent="0.2">
      <c r="A149" s="1" t="s">
        <v>329</v>
      </c>
      <c r="B149" s="61"/>
      <c r="C149" s="29" t="s">
        <v>141</v>
      </c>
      <c r="D149" s="29" t="s">
        <v>141</v>
      </c>
      <c r="E149" s="60"/>
      <c r="F149" s="67"/>
      <c r="G149" s="26" t="s">
        <v>330</v>
      </c>
      <c r="H149" s="25"/>
      <c r="I149" s="25"/>
    </row>
    <row r="150" spans="1:9" ht="18" customHeight="1" x14ac:dyDescent="0.2">
      <c r="A150" s="1" t="s">
        <v>329</v>
      </c>
      <c r="B150" s="61"/>
      <c r="C150" s="29" t="s">
        <v>141</v>
      </c>
      <c r="D150" s="29" t="s">
        <v>141</v>
      </c>
      <c r="E150" s="60"/>
      <c r="F150" s="67"/>
      <c r="G150" s="26" t="s">
        <v>330</v>
      </c>
      <c r="H150" s="25"/>
      <c r="I150" s="25"/>
    </row>
    <row r="152" spans="1:9" s="32" customFormat="1" ht="27" customHeight="1" x14ac:dyDescent="0.2">
      <c r="A152" s="33" t="s">
        <v>331</v>
      </c>
      <c r="B152" s="34"/>
      <c r="C152" s="34"/>
      <c r="D152" s="34"/>
      <c r="E152" s="35"/>
      <c r="F152" s="65"/>
      <c r="G152" s="49"/>
      <c r="H152" s="36"/>
      <c r="I152" s="37"/>
    </row>
    <row r="153" spans="1:9" ht="18" customHeight="1" x14ac:dyDescent="0.2">
      <c r="A153" s="114" t="s">
        <v>332</v>
      </c>
      <c r="B153" s="114"/>
      <c r="C153" s="114"/>
      <c r="D153" s="114"/>
      <c r="E153" s="114"/>
      <c r="F153" s="114"/>
      <c r="G153" s="47"/>
      <c r="H153" s="39"/>
      <c r="I153" s="38"/>
    </row>
    <row r="154" spans="1:9" ht="38.25" customHeight="1" x14ac:dyDescent="0.2">
      <c r="A154" s="117" t="s">
        <v>333</v>
      </c>
      <c r="B154" s="117"/>
      <c r="C154" s="117"/>
      <c r="D154" s="118"/>
      <c r="E154" s="59"/>
      <c r="F154" s="66" t="s">
        <v>142</v>
      </c>
      <c r="G154" s="72" t="s">
        <v>334</v>
      </c>
      <c r="H154" s="25"/>
      <c r="I154" s="25"/>
    </row>
    <row r="155" spans="1:9" ht="18" customHeight="1" x14ac:dyDescent="0.2">
      <c r="A155" s="23" t="s">
        <v>335</v>
      </c>
      <c r="B155" s="23" t="s">
        <v>336</v>
      </c>
      <c r="C155" s="43" t="s">
        <v>141</v>
      </c>
      <c r="D155" s="43" t="s">
        <v>141</v>
      </c>
      <c r="E155" s="58">
        <v>2.5</v>
      </c>
      <c r="F155" s="66" t="s">
        <v>178</v>
      </c>
      <c r="H155" s="24" t="s">
        <v>337</v>
      </c>
      <c r="I155" s="1" t="s">
        <v>231</v>
      </c>
    </row>
    <row r="156" spans="1:9" ht="18" customHeight="1" x14ac:dyDescent="0.2">
      <c r="A156" s="23" t="s">
        <v>335</v>
      </c>
      <c r="B156" s="23" t="s">
        <v>338</v>
      </c>
      <c r="C156" s="43" t="s">
        <v>141</v>
      </c>
      <c r="D156" s="43" t="s">
        <v>141</v>
      </c>
      <c r="E156" s="60"/>
      <c r="F156" s="66" t="s">
        <v>146</v>
      </c>
      <c r="H156" s="24" t="s">
        <v>337</v>
      </c>
      <c r="I156" s="1" t="s">
        <v>231</v>
      </c>
    </row>
    <row r="157" spans="1:9" ht="18" customHeight="1" x14ac:dyDescent="0.2">
      <c r="A157" s="23" t="s">
        <v>335</v>
      </c>
      <c r="B157" s="23" t="s">
        <v>339</v>
      </c>
      <c r="C157" s="43" t="s">
        <v>141</v>
      </c>
      <c r="D157" s="43" t="s">
        <v>141</v>
      </c>
      <c r="E157" s="60"/>
      <c r="F157" s="66" t="s">
        <v>56</v>
      </c>
      <c r="G157" s="26" t="s">
        <v>340</v>
      </c>
      <c r="H157" s="24" t="s">
        <v>341</v>
      </c>
      <c r="I157" s="1" t="s">
        <v>231</v>
      </c>
    </row>
    <row r="158" spans="1:9" ht="18" customHeight="1" x14ac:dyDescent="0.2">
      <c r="A158" s="23" t="s">
        <v>335</v>
      </c>
      <c r="B158" s="23" t="s">
        <v>342</v>
      </c>
      <c r="C158" s="43" t="s">
        <v>141</v>
      </c>
      <c r="D158" s="43" t="s">
        <v>141</v>
      </c>
      <c r="E158" s="60"/>
      <c r="F158" s="66" t="s">
        <v>56</v>
      </c>
      <c r="G158" s="26" t="s">
        <v>343</v>
      </c>
      <c r="H158" s="24" t="s">
        <v>341</v>
      </c>
      <c r="I158" s="1" t="s">
        <v>231</v>
      </c>
    </row>
    <row r="159" spans="1:9" ht="18" customHeight="1" x14ac:dyDescent="0.2">
      <c r="A159" s="23" t="s">
        <v>335</v>
      </c>
      <c r="B159" s="1" t="s">
        <v>259</v>
      </c>
      <c r="C159" s="43" t="s">
        <v>141</v>
      </c>
      <c r="D159" s="43" t="s">
        <v>141</v>
      </c>
      <c r="E159" s="58"/>
      <c r="F159" s="66" t="s">
        <v>56</v>
      </c>
      <c r="G159" s="26" t="s">
        <v>344</v>
      </c>
      <c r="H159" s="24" t="s">
        <v>341</v>
      </c>
      <c r="I159" s="1" t="s">
        <v>231</v>
      </c>
    </row>
    <row r="160" spans="1:9" ht="18" customHeight="1" x14ac:dyDescent="0.2">
      <c r="A160" s="23" t="s">
        <v>335</v>
      </c>
      <c r="B160" s="23" t="s">
        <v>262</v>
      </c>
      <c r="C160" s="43" t="s">
        <v>141</v>
      </c>
      <c r="D160" s="43" t="s">
        <v>141</v>
      </c>
      <c r="E160" s="60"/>
      <c r="F160" s="66" t="s">
        <v>56</v>
      </c>
      <c r="G160" s="26" t="s">
        <v>344</v>
      </c>
      <c r="H160" s="24" t="s">
        <v>341</v>
      </c>
      <c r="I160" s="1" t="s">
        <v>231</v>
      </c>
    </row>
    <row r="161" spans="1:9" ht="18" customHeight="1" x14ac:dyDescent="0.2">
      <c r="A161" s="23" t="s">
        <v>335</v>
      </c>
      <c r="B161" s="23" t="s">
        <v>345</v>
      </c>
      <c r="C161" s="43" t="s">
        <v>141</v>
      </c>
      <c r="D161" s="43" t="s">
        <v>141</v>
      </c>
      <c r="E161" s="60"/>
      <c r="F161" s="66" t="s">
        <v>56</v>
      </c>
      <c r="G161" s="26" t="s">
        <v>344</v>
      </c>
      <c r="H161" s="24" t="s">
        <v>341</v>
      </c>
      <c r="I161" s="1" t="s">
        <v>231</v>
      </c>
    </row>
    <row r="162" spans="1:9" ht="18" customHeight="1" x14ac:dyDescent="0.2">
      <c r="A162" s="23" t="s">
        <v>335</v>
      </c>
      <c r="B162" s="23" t="s">
        <v>322</v>
      </c>
      <c r="C162" s="43" t="s">
        <v>141</v>
      </c>
      <c r="D162" s="43" t="s">
        <v>141</v>
      </c>
      <c r="E162" s="60"/>
      <c r="F162" s="66" t="s">
        <v>56</v>
      </c>
      <c r="H162" s="24" t="s">
        <v>341</v>
      </c>
      <c r="I162" s="1" t="s">
        <v>231</v>
      </c>
    </row>
    <row r="163" spans="1:9" ht="18" customHeight="1" x14ac:dyDescent="0.2">
      <c r="A163" s="23" t="s">
        <v>335</v>
      </c>
      <c r="B163" s="23" t="s">
        <v>346</v>
      </c>
      <c r="C163" s="43" t="s">
        <v>141</v>
      </c>
      <c r="D163" s="43" t="s">
        <v>141</v>
      </c>
      <c r="E163" s="60"/>
      <c r="F163" s="66" t="s">
        <v>56</v>
      </c>
      <c r="G163" s="52"/>
      <c r="H163" s="24" t="s">
        <v>341</v>
      </c>
      <c r="I163" s="1" t="s">
        <v>231</v>
      </c>
    </row>
    <row r="164" spans="1:9" ht="18" customHeight="1" x14ac:dyDescent="0.2">
      <c r="A164" s="23" t="s">
        <v>335</v>
      </c>
      <c r="B164" s="1" t="s">
        <v>241</v>
      </c>
      <c r="C164" s="61"/>
      <c r="D164" s="43" t="s">
        <v>141</v>
      </c>
      <c r="E164" s="58"/>
      <c r="F164" s="66" t="s">
        <v>56</v>
      </c>
      <c r="G164" s="26" t="s">
        <v>347</v>
      </c>
      <c r="H164" s="24" t="s">
        <v>341</v>
      </c>
      <c r="I164" s="1" t="s">
        <v>231</v>
      </c>
    </row>
    <row r="165" spans="1:9" ht="18" customHeight="1" x14ac:dyDescent="0.2">
      <c r="A165" s="23" t="s">
        <v>348</v>
      </c>
      <c r="B165" s="23" t="s">
        <v>321</v>
      </c>
      <c r="C165" s="43" t="s">
        <v>141</v>
      </c>
      <c r="D165" s="43" t="s">
        <v>141</v>
      </c>
      <c r="E165" s="58"/>
      <c r="F165" s="66" t="s">
        <v>118</v>
      </c>
      <c r="G165" s="26" t="s">
        <v>320</v>
      </c>
      <c r="H165" s="24" t="s">
        <v>349</v>
      </c>
      <c r="I165" s="1" t="s">
        <v>231</v>
      </c>
    </row>
    <row r="166" spans="1:9" ht="18" customHeight="1" x14ac:dyDescent="0.2">
      <c r="A166" s="23" t="s">
        <v>348</v>
      </c>
      <c r="B166" s="23" t="s">
        <v>350</v>
      </c>
      <c r="C166" s="43" t="s">
        <v>141</v>
      </c>
      <c r="D166" s="43" t="s">
        <v>141</v>
      </c>
      <c r="E166" s="58">
        <v>6</v>
      </c>
      <c r="F166" s="66" t="s">
        <v>118</v>
      </c>
      <c r="G166" s="26" t="s">
        <v>320</v>
      </c>
      <c r="H166" s="24" t="s">
        <v>349</v>
      </c>
      <c r="I166" s="1" t="s">
        <v>231</v>
      </c>
    </row>
    <row r="167" spans="1:9" ht="18" customHeight="1" x14ac:dyDescent="0.2">
      <c r="A167" s="23" t="s">
        <v>348</v>
      </c>
      <c r="B167" s="23" t="s">
        <v>351</v>
      </c>
      <c r="C167" s="43" t="s">
        <v>141</v>
      </c>
      <c r="D167" s="43" t="s">
        <v>141</v>
      </c>
      <c r="E167" s="58">
        <v>16</v>
      </c>
      <c r="F167" s="66" t="s">
        <v>118</v>
      </c>
      <c r="G167" s="26" t="s">
        <v>320</v>
      </c>
      <c r="H167" s="24" t="s">
        <v>349</v>
      </c>
      <c r="I167" s="1" t="s">
        <v>231</v>
      </c>
    </row>
    <row r="168" spans="1:9" ht="18" customHeight="1" x14ac:dyDescent="0.2">
      <c r="A168" s="23" t="s">
        <v>348</v>
      </c>
      <c r="B168" s="23" t="s">
        <v>352</v>
      </c>
      <c r="C168" s="43" t="s">
        <v>141</v>
      </c>
      <c r="D168" s="43" t="s">
        <v>141</v>
      </c>
      <c r="E168" s="58"/>
      <c r="F168" s="66" t="s">
        <v>118</v>
      </c>
      <c r="G168" s="26" t="s">
        <v>320</v>
      </c>
      <c r="H168" s="24" t="s">
        <v>349</v>
      </c>
      <c r="I168" s="1" t="s">
        <v>231</v>
      </c>
    </row>
    <row r="169" spans="1:9" ht="18" customHeight="1" x14ac:dyDescent="0.2">
      <c r="A169" s="23" t="s">
        <v>348</v>
      </c>
      <c r="B169" s="23" t="s">
        <v>309</v>
      </c>
      <c r="C169" s="43" t="s">
        <v>141</v>
      </c>
      <c r="D169" s="43" t="s">
        <v>141</v>
      </c>
      <c r="E169" s="58"/>
      <c r="F169" s="66" t="s">
        <v>118</v>
      </c>
      <c r="G169" s="26" t="s">
        <v>320</v>
      </c>
      <c r="H169" s="24" t="s">
        <v>349</v>
      </c>
      <c r="I169" s="1" t="s">
        <v>231</v>
      </c>
    </row>
    <row r="170" spans="1:9" ht="18" customHeight="1" x14ac:dyDescent="0.2">
      <c r="A170" s="23" t="s">
        <v>348</v>
      </c>
      <c r="B170" s="1" t="s">
        <v>241</v>
      </c>
      <c r="C170" s="61"/>
      <c r="D170" s="43" t="s">
        <v>141</v>
      </c>
      <c r="E170" s="58"/>
      <c r="F170" s="66" t="s">
        <v>118</v>
      </c>
      <c r="G170" s="26" t="s">
        <v>353</v>
      </c>
      <c r="H170" s="24" t="s">
        <v>349</v>
      </c>
      <c r="I170" s="1" t="s">
        <v>231</v>
      </c>
    </row>
    <row r="171" spans="1:9" ht="18" customHeight="1" x14ac:dyDescent="0.2">
      <c r="A171" s="1" t="s">
        <v>329</v>
      </c>
      <c r="B171" s="61"/>
      <c r="C171" s="29" t="s">
        <v>141</v>
      </c>
      <c r="D171" s="29" t="s">
        <v>141</v>
      </c>
      <c r="E171" s="60"/>
      <c r="F171" s="67"/>
      <c r="G171" s="26" t="s">
        <v>354</v>
      </c>
      <c r="H171" s="25"/>
      <c r="I171" s="25"/>
    </row>
    <row r="172" spans="1:9" ht="18" customHeight="1" x14ac:dyDescent="0.2">
      <c r="A172" s="1" t="s">
        <v>329</v>
      </c>
      <c r="B172" s="61"/>
      <c r="C172" s="29" t="s">
        <v>141</v>
      </c>
      <c r="D172" s="29" t="s">
        <v>141</v>
      </c>
      <c r="E172" s="60"/>
      <c r="F172" s="67"/>
      <c r="G172" s="26" t="s">
        <v>354</v>
      </c>
      <c r="H172" s="25"/>
      <c r="I172" s="25"/>
    </row>
    <row r="173" spans="1:9" ht="18" customHeight="1" x14ac:dyDescent="0.2">
      <c r="A173" s="1" t="s">
        <v>329</v>
      </c>
      <c r="B173" s="61"/>
      <c r="C173" s="29" t="s">
        <v>141</v>
      </c>
      <c r="D173" s="29" t="s">
        <v>141</v>
      </c>
      <c r="E173" s="60"/>
      <c r="F173" s="67"/>
      <c r="G173" s="26" t="s">
        <v>354</v>
      </c>
      <c r="H173" s="25"/>
      <c r="I173" s="25"/>
    </row>
    <row r="174" spans="1:9" ht="18" customHeight="1" x14ac:dyDescent="0.2">
      <c r="I174" s="23"/>
    </row>
    <row r="175" spans="1:9" s="32" customFormat="1" ht="27" customHeight="1" x14ac:dyDescent="0.2">
      <c r="A175" s="33" t="s">
        <v>355</v>
      </c>
      <c r="B175" s="34"/>
      <c r="C175" s="34"/>
      <c r="D175" s="34"/>
      <c r="E175" s="35"/>
      <c r="F175" s="65" t="s">
        <v>135</v>
      </c>
      <c r="G175" s="49"/>
      <c r="H175" s="36"/>
      <c r="I175" s="37"/>
    </row>
    <row r="176" spans="1:9" ht="36" customHeight="1" x14ac:dyDescent="0.2">
      <c r="A176" s="115" t="s">
        <v>356</v>
      </c>
      <c r="B176" s="116"/>
      <c r="C176" s="116"/>
      <c r="D176" s="116"/>
      <c r="E176" s="116"/>
      <c r="F176" s="116"/>
      <c r="G176" s="47"/>
      <c r="H176" s="39"/>
      <c r="I176" s="38"/>
    </row>
    <row r="177" spans="1:9" ht="18" customHeight="1" x14ac:dyDescent="0.2">
      <c r="A177" s="23" t="s">
        <v>357</v>
      </c>
      <c r="B177" s="43" t="s">
        <v>141</v>
      </c>
      <c r="C177" s="43" t="s">
        <v>141</v>
      </c>
      <c r="D177" s="43" t="s">
        <v>141</v>
      </c>
      <c r="E177" s="58">
        <v>25000</v>
      </c>
      <c r="F177" s="66" t="s">
        <v>94</v>
      </c>
      <c r="G177" s="26" t="s">
        <v>358</v>
      </c>
      <c r="H177" s="24" t="s">
        <v>359</v>
      </c>
      <c r="I177" s="74" t="s">
        <v>360</v>
      </c>
    </row>
    <row r="178" spans="1:9" ht="18" customHeight="1" x14ac:dyDescent="0.2">
      <c r="A178" s="23" t="s">
        <v>361</v>
      </c>
      <c r="B178" s="43" t="s">
        <v>141</v>
      </c>
      <c r="C178" s="43" t="s">
        <v>141</v>
      </c>
      <c r="D178" s="43" t="s">
        <v>141</v>
      </c>
      <c r="E178" s="58"/>
      <c r="F178" s="66" t="s">
        <v>94</v>
      </c>
      <c r="G178" s="26" t="s">
        <v>358</v>
      </c>
      <c r="H178" s="24" t="s">
        <v>359</v>
      </c>
      <c r="I178" s="74" t="s">
        <v>360</v>
      </c>
    </row>
    <row r="179" spans="1:9" ht="42" customHeight="1" x14ac:dyDescent="0.2">
      <c r="A179" s="23" t="s">
        <v>362</v>
      </c>
      <c r="B179" s="43" t="s">
        <v>141</v>
      </c>
      <c r="C179" s="43" t="s">
        <v>141</v>
      </c>
      <c r="D179" s="43" t="s">
        <v>141</v>
      </c>
      <c r="E179" s="58">
        <v>200000</v>
      </c>
      <c r="F179" s="66" t="s">
        <v>94</v>
      </c>
      <c r="G179" s="26" t="s">
        <v>363</v>
      </c>
      <c r="H179" s="24" t="s">
        <v>364</v>
      </c>
      <c r="I179" s="74" t="s">
        <v>360</v>
      </c>
    </row>
    <row r="180" spans="1:9" ht="18" customHeight="1" x14ac:dyDescent="0.2">
      <c r="A180" s="23" t="s">
        <v>365</v>
      </c>
      <c r="B180" s="43" t="s">
        <v>141</v>
      </c>
      <c r="C180" s="43" t="s">
        <v>141</v>
      </c>
      <c r="D180" s="43" t="s">
        <v>141</v>
      </c>
      <c r="E180" s="58"/>
      <c r="F180" s="66" t="s">
        <v>94</v>
      </c>
      <c r="G180" s="26" t="s">
        <v>358</v>
      </c>
      <c r="H180" s="24" t="s">
        <v>366</v>
      </c>
      <c r="I180" s="74" t="s">
        <v>360</v>
      </c>
    </row>
    <row r="181" spans="1:9" ht="18" customHeight="1" x14ac:dyDescent="0.2">
      <c r="A181" s="23" t="s">
        <v>367</v>
      </c>
      <c r="B181" s="43" t="s">
        <v>141</v>
      </c>
      <c r="C181" s="43" t="s">
        <v>141</v>
      </c>
      <c r="D181" s="43" t="s">
        <v>141</v>
      </c>
      <c r="E181" s="58">
        <v>40000</v>
      </c>
      <c r="F181" s="66" t="s">
        <v>94</v>
      </c>
      <c r="G181" s="26" t="s">
        <v>358</v>
      </c>
      <c r="H181" s="24" t="s">
        <v>368</v>
      </c>
      <c r="I181" s="23" t="s">
        <v>369</v>
      </c>
    </row>
    <row r="182" spans="1:9" ht="18" customHeight="1" x14ac:dyDescent="0.2">
      <c r="A182" s="23" t="s">
        <v>370</v>
      </c>
      <c r="B182" s="43"/>
      <c r="C182" s="43"/>
      <c r="D182" s="43"/>
      <c r="E182" s="58">
        <v>300000</v>
      </c>
      <c r="F182" s="66" t="s">
        <v>94</v>
      </c>
      <c r="G182" s="26" t="s">
        <v>358</v>
      </c>
      <c r="H182" s="24" t="s">
        <v>371</v>
      </c>
      <c r="I182" s="74" t="s">
        <v>360</v>
      </c>
    </row>
    <row r="183" spans="1:9" ht="30" customHeight="1" x14ac:dyDescent="0.2">
      <c r="A183" s="23" t="s">
        <v>372</v>
      </c>
      <c r="B183" s="61"/>
      <c r="C183" s="43" t="s">
        <v>141</v>
      </c>
      <c r="D183" s="43" t="s">
        <v>141</v>
      </c>
      <c r="E183" s="58"/>
      <c r="F183" s="66" t="s">
        <v>94</v>
      </c>
      <c r="G183" s="26" t="s">
        <v>373</v>
      </c>
      <c r="H183" s="24" t="s">
        <v>374</v>
      </c>
      <c r="I183" s="23"/>
    </row>
    <row r="184" spans="1:9" ht="18" customHeight="1" x14ac:dyDescent="0.2">
      <c r="D184" s="1"/>
      <c r="E184" s="28"/>
      <c r="I184" s="23"/>
    </row>
    <row r="185" spans="1:9" s="32" customFormat="1" ht="27" customHeight="1" x14ac:dyDescent="0.2">
      <c r="A185" s="33" t="s">
        <v>375</v>
      </c>
      <c r="B185" s="34"/>
      <c r="C185" s="34"/>
      <c r="D185" s="34"/>
      <c r="E185" s="35"/>
      <c r="F185" s="65"/>
      <c r="G185" s="49"/>
      <c r="H185" s="36"/>
      <c r="I185" s="37"/>
    </row>
    <row r="186" spans="1:9" ht="30" customHeight="1" x14ac:dyDescent="0.2">
      <c r="A186" s="114" t="s">
        <v>376</v>
      </c>
      <c r="B186" s="114"/>
      <c r="C186" s="114"/>
      <c r="D186" s="114"/>
      <c r="E186" s="114"/>
      <c r="F186" s="114"/>
      <c r="G186" s="47"/>
      <c r="H186" s="39"/>
      <c r="I186" s="38"/>
    </row>
    <row r="187" spans="1:9" ht="30" customHeight="1" x14ac:dyDescent="0.2">
      <c r="A187" s="1" t="s">
        <v>377</v>
      </c>
      <c r="B187" s="29" t="s">
        <v>141</v>
      </c>
      <c r="C187" s="29" t="s">
        <v>141</v>
      </c>
      <c r="D187" s="29" t="s">
        <v>141</v>
      </c>
      <c r="E187" s="59">
        <v>80</v>
      </c>
      <c r="F187" s="66" t="s">
        <v>142</v>
      </c>
      <c r="G187" s="70" t="s">
        <v>378</v>
      </c>
      <c r="H187" s="25"/>
      <c r="I187" s="25"/>
    </row>
    <row r="188" spans="1:9" ht="18" customHeight="1" x14ac:dyDescent="0.2">
      <c r="A188" s="23" t="s">
        <v>379</v>
      </c>
      <c r="B188" s="43" t="s">
        <v>141</v>
      </c>
      <c r="C188" s="43" t="s">
        <v>141</v>
      </c>
      <c r="D188" s="43" t="s">
        <v>141</v>
      </c>
      <c r="E188" s="58"/>
      <c r="F188" s="66" t="s">
        <v>178</v>
      </c>
      <c r="H188" s="24" t="s">
        <v>380</v>
      </c>
      <c r="I188" s="74" t="s">
        <v>381</v>
      </c>
    </row>
    <row r="189" spans="1:9" ht="18" customHeight="1" x14ac:dyDescent="0.2">
      <c r="A189" s="23" t="s">
        <v>144</v>
      </c>
      <c r="B189" s="23" t="s">
        <v>145</v>
      </c>
      <c r="C189" s="43" t="s">
        <v>141</v>
      </c>
      <c r="D189" s="43" t="s">
        <v>141</v>
      </c>
      <c r="E189" s="60"/>
      <c r="F189" s="66" t="s">
        <v>146</v>
      </c>
      <c r="G189" s="26" t="s">
        <v>147</v>
      </c>
      <c r="H189" s="24" t="s">
        <v>382</v>
      </c>
      <c r="I189" s="74" t="s">
        <v>381</v>
      </c>
    </row>
    <row r="190" spans="1:9" ht="18" customHeight="1" x14ac:dyDescent="0.2">
      <c r="A190" s="23" t="s">
        <v>144</v>
      </c>
      <c r="B190" s="23" t="s">
        <v>150</v>
      </c>
      <c r="C190" s="43" t="s">
        <v>141</v>
      </c>
      <c r="D190" s="43" t="s">
        <v>141</v>
      </c>
      <c r="E190" s="60"/>
      <c r="F190" s="66" t="s">
        <v>146</v>
      </c>
      <c r="G190" s="26" t="s">
        <v>147</v>
      </c>
      <c r="H190" s="24" t="s">
        <v>382</v>
      </c>
      <c r="I190" s="74" t="s">
        <v>381</v>
      </c>
    </row>
    <row r="191" spans="1:9" ht="18" customHeight="1" x14ac:dyDescent="0.2">
      <c r="A191" s="23" t="s">
        <v>144</v>
      </c>
      <c r="B191" s="23" t="s">
        <v>151</v>
      </c>
      <c r="C191" s="43" t="s">
        <v>141</v>
      </c>
      <c r="D191" s="43" t="s">
        <v>141</v>
      </c>
      <c r="E191" s="60"/>
      <c r="F191" s="66" t="s">
        <v>146</v>
      </c>
      <c r="G191" s="26" t="s">
        <v>147</v>
      </c>
      <c r="H191" s="24" t="s">
        <v>382</v>
      </c>
      <c r="I191" s="74" t="s">
        <v>381</v>
      </c>
    </row>
    <row r="192" spans="1:9" ht="18" customHeight="1" x14ac:dyDescent="0.2">
      <c r="A192" s="23" t="s">
        <v>144</v>
      </c>
      <c r="B192" s="23" t="s">
        <v>152</v>
      </c>
      <c r="C192" s="43" t="s">
        <v>141</v>
      </c>
      <c r="D192" s="43" t="s">
        <v>141</v>
      </c>
      <c r="E192" s="60">
        <v>550</v>
      </c>
      <c r="F192" s="66" t="s">
        <v>146</v>
      </c>
      <c r="G192" s="26" t="s">
        <v>147</v>
      </c>
      <c r="H192" s="24" t="s">
        <v>382</v>
      </c>
      <c r="I192" s="74" t="s">
        <v>381</v>
      </c>
    </row>
    <row r="193" spans="1:9" ht="18" customHeight="1" x14ac:dyDescent="0.2">
      <c r="A193" s="23" t="s">
        <v>144</v>
      </c>
      <c r="B193" s="23" t="s">
        <v>153</v>
      </c>
      <c r="C193" s="43" t="s">
        <v>141</v>
      </c>
      <c r="D193" s="43" t="s">
        <v>141</v>
      </c>
      <c r="E193" s="60"/>
      <c r="F193" s="66" t="s">
        <v>146</v>
      </c>
      <c r="G193" s="26" t="s">
        <v>147</v>
      </c>
      <c r="H193" s="24" t="s">
        <v>382</v>
      </c>
      <c r="I193" s="74" t="s">
        <v>381</v>
      </c>
    </row>
    <row r="194" spans="1:9" ht="18" customHeight="1" x14ac:dyDescent="0.2">
      <c r="A194" s="23" t="s">
        <v>144</v>
      </c>
      <c r="B194" s="51" t="s">
        <v>383</v>
      </c>
      <c r="C194" s="43" t="s">
        <v>141</v>
      </c>
      <c r="D194" s="43" t="s">
        <v>141</v>
      </c>
      <c r="E194" s="60"/>
      <c r="F194" s="66" t="s">
        <v>146</v>
      </c>
      <c r="G194" s="26" t="s">
        <v>147</v>
      </c>
      <c r="H194" s="24" t="s">
        <v>382</v>
      </c>
      <c r="I194" s="74" t="s">
        <v>381</v>
      </c>
    </row>
    <row r="195" spans="1:9" ht="18" customHeight="1" x14ac:dyDescent="0.2">
      <c r="A195" s="23" t="s">
        <v>384</v>
      </c>
      <c r="B195" s="51" t="s">
        <v>190</v>
      </c>
      <c r="C195" s="43" t="s">
        <v>141</v>
      </c>
      <c r="D195" s="43" t="s">
        <v>141</v>
      </c>
      <c r="E195" s="58"/>
      <c r="F195" s="71" t="s">
        <v>56</v>
      </c>
      <c r="H195" s="24" t="s">
        <v>380</v>
      </c>
      <c r="I195" s="74" t="s">
        <v>381</v>
      </c>
    </row>
    <row r="196" spans="1:9" ht="18" customHeight="1" x14ac:dyDescent="0.2">
      <c r="A196" s="23" t="s">
        <v>384</v>
      </c>
      <c r="B196" s="51" t="s">
        <v>206</v>
      </c>
      <c r="C196" s="43" t="s">
        <v>141</v>
      </c>
      <c r="D196" s="43" t="s">
        <v>141</v>
      </c>
      <c r="E196" s="58"/>
      <c r="F196" s="71" t="s">
        <v>56</v>
      </c>
      <c r="H196" s="24" t="s">
        <v>380</v>
      </c>
      <c r="I196" s="74" t="s">
        <v>381</v>
      </c>
    </row>
    <row r="197" spans="1:9" ht="38.25" x14ac:dyDescent="0.2">
      <c r="A197" s="23" t="s">
        <v>171</v>
      </c>
      <c r="B197" s="50" t="s">
        <v>172</v>
      </c>
      <c r="C197" s="43" t="s">
        <v>141</v>
      </c>
      <c r="D197" s="43" t="s">
        <v>141</v>
      </c>
      <c r="E197" s="58">
        <v>5500</v>
      </c>
      <c r="F197" s="66" t="s">
        <v>170</v>
      </c>
      <c r="G197" s="68" t="s">
        <v>385</v>
      </c>
      <c r="H197" s="24" t="s">
        <v>382</v>
      </c>
      <c r="I197" s="74" t="s">
        <v>381</v>
      </c>
    </row>
    <row r="198" spans="1:9" ht="18" customHeight="1" x14ac:dyDescent="0.2">
      <c r="A198" s="23" t="s">
        <v>171</v>
      </c>
      <c r="B198" s="50" t="s">
        <v>174</v>
      </c>
      <c r="C198" s="43" t="s">
        <v>141</v>
      </c>
      <c r="D198" s="43" t="s">
        <v>141</v>
      </c>
      <c r="E198" s="58"/>
      <c r="F198" s="66" t="s">
        <v>170</v>
      </c>
      <c r="G198" s="69" t="s">
        <v>386</v>
      </c>
      <c r="H198" s="24" t="s">
        <v>382</v>
      </c>
      <c r="I198" s="74" t="s">
        <v>381</v>
      </c>
    </row>
    <row r="199" spans="1:9" ht="18" customHeight="1" x14ac:dyDescent="0.2">
      <c r="A199" s="1" t="s">
        <v>176</v>
      </c>
      <c r="B199" s="29" t="s">
        <v>141</v>
      </c>
      <c r="C199" s="29" t="s">
        <v>141</v>
      </c>
      <c r="D199" s="29" t="s">
        <v>141</v>
      </c>
      <c r="E199" s="58"/>
      <c r="F199" s="66" t="s">
        <v>178</v>
      </c>
      <c r="H199" s="25" t="s">
        <v>188</v>
      </c>
      <c r="I199" s="74" t="s">
        <v>381</v>
      </c>
    </row>
    <row r="200" spans="1:9" ht="18" customHeight="1" x14ac:dyDescent="0.2">
      <c r="A200" s="1" t="s">
        <v>387</v>
      </c>
      <c r="B200" s="29" t="s">
        <v>141</v>
      </c>
      <c r="C200" s="29" t="s">
        <v>141</v>
      </c>
      <c r="D200" s="29" t="s">
        <v>141</v>
      </c>
      <c r="E200" s="58"/>
      <c r="F200" s="66" t="s">
        <v>178</v>
      </c>
      <c r="G200" s="26" t="s">
        <v>388</v>
      </c>
      <c r="H200" s="23" t="s">
        <v>389</v>
      </c>
      <c r="I200" s="74" t="s">
        <v>381</v>
      </c>
    </row>
    <row r="201" spans="1:9" ht="18" customHeight="1" x14ac:dyDescent="0.2">
      <c r="A201" s="1" t="s">
        <v>390</v>
      </c>
      <c r="B201" s="50" t="s">
        <v>391</v>
      </c>
      <c r="C201" s="29" t="s">
        <v>141</v>
      </c>
      <c r="D201" s="29" t="s">
        <v>141</v>
      </c>
      <c r="E201" s="58"/>
      <c r="F201" s="71" t="s">
        <v>56</v>
      </c>
      <c r="G201" s="26" t="s">
        <v>392</v>
      </c>
      <c r="H201" s="23" t="s">
        <v>389</v>
      </c>
      <c r="I201" s="74" t="s">
        <v>381</v>
      </c>
    </row>
    <row r="202" spans="1:9" ht="18" customHeight="1" x14ac:dyDescent="0.2">
      <c r="A202" s="1" t="s">
        <v>390</v>
      </c>
      <c r="B202" s="50" t="s">
        <v>393</v>
      </c>
      <c r="C202" s="29" t="s">
        <v>141</v>
      </c>
      <c r="D202" s="29" t="s">
        <v>141</v>
      </c>
      <c r="E202" s="58"/>
      <c r="F202" s="71" t="s">
        <v>56</v>
      </c>
      <c r="G202" s="26" t="s">
        <v>394</v>
      </c>
      <c r="H202" s="23" t="s">
        <v>389</v>
      </c>
      <c r="I202" s="74" t="s">
        <v>381</v>
      </c>
    </row>
    <row r="203" spans="1:9" ht="18" customHeight="1" x14ac:dyDescent="0.2">
      <c r="A203" s="1" t="s">
        <v>390</v>
      </c>
      <c r="B203" s="50" t="s">
        <v>395</v>
      </c>
      <c r="C203" s="29" t="s">
        <v>141</v>
      </c>
      <c r="D203" s="29" t="s">
        <v>141</v>
      </c>
      <c r="E203" s="58"/>
      <c r="F203" s="71" t="s">
        <v>56</v>
      </c>
      <c r="G203" s="26" t="s">
        <v>396</v>
      </c>
      <c r="H203" s="23" t="s">
        <v>389</v>
      </c>
      <c r="I203" s="74" t="s">
        <v>381</v>
      </c>
    </row>
    <row r="204" spans="1:9" ht="18" customHeight="1" x14ac:dyDescent="0.2">
      <c r="A204" s="1" t="s">
        <v>390</v>
      </c>
      <c r="B204" s="50" t="s">
        <v>311</v>
      </c>
      <c r="C204" s="29" t="s">
        <v>141</v>
      </c>
      <c r="D204" s="29" t="s">
        <v>141</v>
      </c>
      <c r="E204" s="58"/>
      <c r="F204" s="71" t="s">
        <v>56</v>
      </c>
      <c r="G204" s="26" t="s">
        <v>397</v>
      </c>
      <c r="H204" s="23" t="s">
        <v>389</v>
      </c>
      <c r="I204" s="74" t="s">
        <v>381</v>
      </c>
    </row>
    <row r="205" spans="1:9" ht="18" customHeight="1" x14ac:dyDescent="0.2">
      <c r="A205" s="23" t="s">
        <v>212</v>
      </c>
      <c r="B205" s="43" t="s">
        <v>141</v>
      </c>
      <c r="C205" s="43" t="s">
        <v>141</v>
      </c>
      <c r="D205" s="43" t="s">
        <v>141</v>
      </c>
      <c r="E205" s="58"/>
      <c r="F205" s="66" t="s">
        <v>178</v>
      </c>
      <c r="G205" s="26" t="s">
        <v>213</v>
      </c>
      <c r="H205" s="24" t="s">
        <v>382</v>
      </c>
      <c r="I205" s="74" t="s">
        <v>381</v>
      </c>
    </row>
    <row r="206" spans="1:9" ht="18" customHeight="1" x14ac:dyDescent="0.2">
      <c r="A206" s="23" t="s">
        <v>215</v>
      </c>
      <c r="B206" s="43" t="s">
        <v>141</v>
      </c>
      <c r="C206" s="43" t="s">
        <v>141</v>
      </c>
      <c r="D206" s="43" t="s">
        <v>141</v>
      </c>
      <c r="E206" s="58"/>
      <c r="F206" s="66" t="s">
        <v>178</v>
      </c>
      <c r="G206" s="26" t="s">
        <v>216</v>
      </c>
      <c r="H206" s="24" t="s">
        <v>382</v>
      </c>
      <c r="I206" s="74" t="s">
        <v>381</v>
      </c>
    </row>
    <row r="207" spans="1:9" ht="18" customHeight="1" x14ac:dyDescent="0.2">
      <c r="A207" s="23" t="s">
        <v>197</v>
      </c>
      <c r="B207" s="51" t="s">
        <v>198</v>
      </c>
      <c r="C207" s="43" t="s">
        <v>141</v>
      </c>
      <c r="D207" s="43" t="s">
        <v>141</v>
      </c>
      <c r="E207" s="60"/>
      <c r="F207" s="66" t="s">
        <v>146</v>
      </c>
      <c r="H207" s="24" t="s">
        <v>382</v>
      </c>
      <c r="I207" s="74" t="s">
        <v>381</v>
      </c>
    </row>
    <row r="208" spans="1:9" ht="18" customHeight="1" x14ac:dyDescent="0.2">
      <c r="A208" s="23" t="s">
        <v>197</v>
      </c>
      <c r="B208" s="51" t="s">
        <v>199</v>
      </c>
      <c r="C208" s="43" t="s">
        <v>141</v>
      </c>
      <c r="D208" s="43" t="s">
        <v>141</v>
      </c>
      <c r="E208" s="60"/>
      <c r="F208" s="66" t="s">
        <v>146</v>
      </c>
      <c r="H208" s="24" t="s">
        <v>382</v>
      </c>
      <c r="I208" s="74" t="s">
        <v>381</v>
      </c>
    </row>
    <row r="209" spans="1:9" ht="18" customHeight="1" x14ac:dyDescent="0.2">
      <c r="A209" s="1" t="s">
        <v>200</v>
      </c>
      <c r="B209" s="50" t="s">
        <v>201</v>
      </c>
      <c r="C209" s="29" t="s">
        <v>141</v>
      </c>
      <c r="D209" s="29" t="s">
        <v>141</v>
      </c>
      <c r="E209" s="60"/>
      <c r="F209" s="66" t="s">
        <v>146</v>
      </c>
      <c r="H209" s="24" t="s">
        <v>382</v>
      </c>
      <c r="I209" s="74" t="s">
        <v>381</v>
      </c>
    </row>
    <row r="210" spans="1:9" ht="18" customHeight="1" x14ac:dyDescent="0.2">
      <c r="A210" s="1" t="s">
        <v>200</v>
      </c>
      <c r="B210" s="50" t="s">
        <v>202</v>
      </c>
      <c r="C210" s="29" t="s">
        <v>141</v>
      </c>
      <c r="D210" s="29" t="s">
        <v>141</v>
      </c>
      <c r="E210" s="60"/>
      <c r="F210" s="66" t="s">
        <v>146</v>
      </c>
      <c r="H210" s="24" t="s">
        <v>382</v>
      </c>
      <c r="I210" s="74" t="s">
        <v>381</v>
      </c>
    </row>
    <row r="211" spans="1:9" ht="18" customHeight="1" x14ac:dyDescent="0.2">
      <c r="A211" s="1" t="s">
        <v>200</v>
      </c>
      <c r="B211" s="50" t="s">
        <v>203</v>
      </c>
      <c r="C211" s="29" t="s">
        <v>141</v>
      </c>
      <c r="D211" s="29" t="s">
        <v>141</v>
      </c>
      <c r="E211" s="60"/>
      <c r="F211" s="66" t="s">
        <v>146</v>
      </c>
      <c r="H211" s="24" t="s">
        <v>382</v>
      </c>
      <c r="I211" s="74" t="s">
        <v>381</v>
      </c>
    </row>
    <row r="212" spans="1:9" ht="18" customHeight="1" x14ac:dyDescent="0.2">
      <c r="A212" s="1" t="s">
        <v>200</v>
      </c>
      <c r="B212" s="50" t="s">
        <v>204</v>
      </c>
      <c r="C212" s="29" t="s">
        <v>141</v>
      </c>
      <c r="D212" s="29" t="s">
        <v>141</v>
      </c>
      <c r="E212" s="60"/>
      <c r="F212" s="66" t="s">
        <v>146</v>
      </c>
      <c r="H212" s="24" t="s">
        <v>382</v>
      </c>
      <c r="I212" s="74" t="s">
        <v>381</v>
      </c>
    </row>
    <row r="213" spans="1:9" ht="18" customHeight="1" x14ac:dyDescent="0.2">
      <c r="A213" s="23" t="s">
        <v>398</v>
      </c>
      <c r="B213" s="51"/>
      <c r="C213" s="43"/>
      <c r="D213" s="43"/>
      <c r="E213" s="60"/>
      <c r="F213" s="71" t="s">
        <v>56</v>
      </c>
      <c r="H213" s="25" t="s">
        <v>399</v>
      </c>
      <c r="I213" s="74" t="s">
        <v>381</v>
      </c>
    </row>
    <row r="214" spans="1:9" ht="18" customHeight="1" x14ac:dyDescent="0.2">
      <c r="A214" s="1" t="s">
        <v>329</v>
      </c>
      <c r="B214" s="61"/>
      <c r="C214" s="29" t="s">
        <v>141</v>
      </c>
      <c r="D214" s="29" t="s">
        <v>141</v>
      </c>
      <c r="E214" s="60"/>
      <c r="F214" s="67"/>
      <c r="G214" s="26" t="s">
        <v>400</v>
      </c>
      <c r="H214" s="25"/>
      <c r="I214" s="25"/>
    </row>
    <row r="215" spans="1:9" ht="18" customHeight="1" x14ac:dyDescent="0.2">
      <c r="A215" s="1" t="s">
        <v>329</v>
      </c>
      <c r="B215" s="61"/>
      <c r="C215" s="29" t="s">
        <v>141</v>
      </c>
      <c r="D215" s="29" t="s">
        <v>141</v>
      </c>
      <c r="E215" s="60"/>
      <c r="F215" s="67"/>
      <c r="G215" s="26" t="s">
        <v>400</v>
      </c>
      <c r="H215" s="25"/>
      <c r="I215" s="25"/>
    </row>
    <row r="216" spans="1:9" ht="18" customHeight="1" x14ac:dyDescent="0.2">
      <c r="A216" s="1" t="s">
        <v>329</v>
      </c>
      <c r="B216" s="61"/>
      <c r="C216" s="29" t="s">
        <v>141</v>
      </c>
      <c r="D216" s="29" t="s">
        <v>141</v>
      </c>
      <c r="E216" s="60"/>
      <c r="F216" s="67"/>
      <c r="G216" s="26" t="s">
        <v>400</v>
      </c>
      <c r="H216" s="25"/>
      <c r="I216" s="25"/>
    </row>
  </sheetData>
  <sortState xmlns:xlrd2="http://schemas.microsoft.com/office/spreadsheetml/2017/richdata2" ref="O79:T126">
    <sortCondition ref="O79:O126"/>
  </sortState>
  <mergeCells count="7">
    <mergeCell ref="A3:D3"/>
    <mergeCell ref="A54:F54"/>
    <mergeCell ref="A186:F186"/>
    <mergeCell ref="A176:F176"/>
    <mergeCell ref="A154:D154"/>
    <mergeCell ref="A153:F153"/>
    <mergeCell ref="A7:F7"/>
  </mergeCells>
  <phoneticPr fontId="1" type="noConversion"/>
  <conditionalFormatting sqref="G1:G50 G52:G1048576">
    <cfRule type="containsText" dxfId="5" priority="2" operator="containsText" text="Required">
      <formula>NOT(ISERROR(SEARCH("Required",G1)))</formula>
    </cfRule>
  </conditionalFormatting>
  <conditionalFormatting sqref="G51">
    <cfRule type="containsText" dxfId="4" priority="1" operator="containsText" text="Required">
      <formula>NOT(ISERROR(SEARCH("Required",G51)))</formula>
    </cfRule>
  </conditionalFormatting>
  <dataValidations count="6">
    <dataValidation allowBlank="1" showInputMessage="1" showErrorMessage="1" sqref="B148:B150 B214:B216 B171:B183" xr:uid="{982775D5-6B2B-4B9B-AB6C-59D453E26B8B}"/>
    <dataValidation allowBlank="1" showErrorMessage="1" sqref="B49:B51" xr:uid="{86201260-D626-472F-8FFF-7DA50FA23C01}"/>
    <dataValidation type="decimal" allowBlank="1" showInputMessage="1" showErrorMessage="1" promptTitle="Number inputs only" prompt="Please add a numerical value between 0 and 100" sqref="E8 E55 E154 E187" xr:uid="{8820CB09-9BA2-4428-B619-45DEB67847D3}">
      <formula1>0</formula1>
      <formula2>100</formula2>
    </dataValidation>
    <dataValidation type="decimal" allowBlank="1" showInputMessage="1" showErrorMessage="1" promptTitle="Number only" prompt="Please add a numerical value" sqref="E155:E183 E188:E216 E56:E150" xr:uid="{AEC3D371-5A6B-40BC-AD8C-A862494F8000}">
      <formula1>0</formula1>
      <formula2>1E+33</formula2>
    </dataValidation>
    <dataValidation type="decimal" allowBlank="1" showInputMessage="1" showErrorMessage="1" promptTitle="Numbers only" prompt="Please add numberical value" sqref="E177:E183" xr:uid="{CF162192-3EBB-472A-9E02-3DEE4D141B87}">
      <formula1>0</formula1>
      <formula2>1E+36</formula2>
    </dataValidation>
    <dataValidation type="decimal" allowBlank="1" showInputMessage="1" showErrorMessage="1" promptTitle="Number inputs only" prompt="Please add a numerical value" sqref="E9:E51" xr:uid="{5A0FEFB4-7060-445D-B748-1CB22AAE31CF}">
      <formula1>0</formula1>
      <formula2>1E+38</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624C1C-0B95-4E77-8ECF-D0969B4021CE}">
          <x14:formula1>
            <xm:f>Lists!$O$2:$O$7</xm:f>
          </x14:formula1>
          <xm:sqref>F171:F183 F214:F216 F148:F150 F78 F125 F62 F49:F51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A42F-75B3-4CCE-8201-59223DECD702}">
  <sheetPr codeName="Sheet7">
    <tabColor rgb="FF007299"/>
  </sheetPr>
  <dimension ref="A1:E30"/>
  <sheetViews>
    <sheetView tabSelected="1" zoomScaleNormal="100" workbookViewId="0">
      <selection activeCell="B18" sqref="B18"/>
    </sheetView>
  </sheetViews>
  <sheetFormatPr defaultColWidth="9" defaultRowHeight="18" customHeight="1" x14ac:dyDescent="0.2"/>
  <cols>
    <col min="1" max="1" width="47.25" style="1" customWidth="1"/>
    <col min="2" max="2" width="39.125" style="1" customWidth="1"/>
    <col min="3" max="3" width="14.625" style="1" customWidth="1"/>
    <col min="4" max="16384" width="9" style="1"/>
  </cols>
  <sheetData>
    <row r="1" spans="1:5" ht="18" customHeight="1" x14ac:dyDescent="0.2">
      <c r="A1" s="5"/>
      <c r="B1" s="3"/>
      <c r="C1" s="3"/>
      <c r="D1" s="4"/>
      <c r="E1" s="4"/>
    </row>
    <row r="2" spans="1:5" ht="18" customHeight="1" x14ac:dyDescent="0.2">
      <c r="A2" s="11" t="s">
        <v>19</v>
      </c>
      <c r="B2" s="56" t="s">
        <v>29</v>
      </c>
      <c r="C2" s="3"/>
      <c r="D2" s="4"/>
      <c r="E2" s="4"/>
    </row>
    <row r="3" spans="1:5" ht="18" customHeight="1" x14ac:dyDescent="0.2">
      <c r="A3" s="3"/>
      <c r="B3" s="3"/>
      <c r="C3" s="3"/>
      <c r="D3" s="4"/>
      <c r="E3" s="4"/>
    </row>
    <row r="4" spans="1:5" ht="36" customHeight="1" x14ac:dyDescent="0.2">
      <c r="A4" s="119" t="s">
        <v>401</v>
      </c>
      <c r="B4" s="119"/>
      <c r="C4" s="44"/>
      <c r="D4" s="4"/>
      <c r="E4" s="4"/>
    </row>
    <row r="5" spans="1:5" ht="18" customHeight="1" x14ac:dyDescent="0.2">
      <c r="A5" s="12"/>
      <c r="B5" s="3"/>
      <c r="C5" s="3"/>
      <c r="D5" s="4"/>
      <c r="E5" s="4"/>
    </row>
    <row r="6" spans="1:5" ht="18" customHeight="1" x14ac:dyDescent="0.2">
      <c r="A6" s="13" t="s">
        <v>402</v>
      </c>
      <c r="B6" s="13" t="s">
        <v>31</v>
      </c>
      <c r="C6" s="13" t="s">
        <v>33</v>
      </c>
      <c r="D6" s="4"/>
      <c r="E6" s="4"/>
    </row>
    <row r="7" spans="1:5" ht="18" customHeight="1" x14ac:dyDescent="0.2">
      <c r="A7" s="14" t="s">
        <v>403</v>
      </c>
      <c r="B7" s="57" t="s">
        <v>16776</v>
      </c>
      <c r="C7" s="14" t="s">
        <v>37</v>
      </c>
      <c r="D7" s="4"/>
      <c r="E7" s="4"/>
    </row>
    <row r="8" spans="1:5" ht="18" customHeight="1" x14ac:dyDescent="0.2">
      <c r="A8" s="14" t="s">
        <v>404</v>
      </c>
      <c r="B8" s="57" t="s">
        <v>16782</v>
      </c>
      <c r="C8" s="14" t="s">
        <v>37</v>
      </c>
      <c r="D8" s="4"/>
      <c r="E8" s="4"/>
    </row>
    <row r="9" spans="1:5" ht="18" customHeight="1" x14ac:dyDescent="0.2">
      <c r="A9" s="14" t="s">
        <v>405</v>
      </c>
      <c r="B9" s="57"/>
      <c r="C9" s="17"/>
      <c r="D9" s="4"/>
      <c r="E9" s="4"/>
    </row>
    <row r="10" spans="1:5" ht="18" customHeight="1" x14ac:dyDescent="0.2">
      <c r="A10" s="14" t="s">
        <v>406</v>
      </c>
      <c r="B10" s="57" t="s">
        <v>16777</v>
      </c>
      <c r="C10" s="14" t="s">
        <v>37</v>
      </c>
      <c r="D10" s="4"/>
      <c r="E10" s="4"/>
    </row>
    <row r="11" spans="1:5" ht="18" customHeight="1" x14ac:dyDescent="0.2">
      <c r="A11" s="14" t="s">
        <v>407</v>
      </c>
      <c r="B11" s="57" t="s">
        <v>16781</v>
      </c>
      <c r="C11" s="14" t="s">
        <v>37</v>
      </c>
      <c r="D11" s="4"/>
      <c r="E11" s="4"/>
    </row>
    <row r="12" spans="1:5" ht="18" customHeight="1" x14ac:dyDescent="0.2">
      <c r="D12" s="4"/>
      <c r="E12" s="4"/>
    </row>
    <row r="13" spans="1:5" ht="18" customHeight="1" x14ac:dyDescent="0.2">
      <c r="A13" s="13" t="s">
        <v>408</v>
      </c>
      <c r="B13" s="13" t="s">
        <v>31</v>
      </c>
      <c r="C13" s="13" t="s">
        <v>33</v>
      </c>
    </row>
    <row r="14" spans="1:5" ht="18" customHeight="1" x14ac:dyDescent="0.2">
      <c r="A14" s="14" t="s">
        <v>403</v>
      </c>
      <c r="B14" s="57" t="s">
        <v>16779</v>
      </c>
      <c r="C14" s="14" t="s">
        <v>37</v>
      </c>
    </row>
    <row r="15" spans="1:5" ht="18" customHeight="1" x14ac:dyDescent="0.2">
      <c r="A15" s="14" t="s">
        <v>404</v>
      </c>
      <c r="B15" s="57" t="s">
        <v>16782</v>
      </c>
      <c r="C15" s="14" t="s">
        <v>37</v>
      </c>
    </row>
    <row r="16" spans="1:5" ht="18" customHeight="1" x14ac:dyDescent="0.2">
      <c r="A16" s="14" t="s">
        <v>405</v>
      </c>
      <c r="B16" s="82">
        <v>87601474307</v>
      </c>
      <c r="C16" s="17"/>
    </row>
    <row r="17" spans="1:3" ht="18" customHeight="1" x14ac:dyDescent="0.2">
      <c r="A17" s="14" t="s">
        <v>406</v>
      </c>
      <c r="B17" s="57" t="s">
        <v>16780</v>
      </c>
      <c r="C17" s="14" t="s">
        <v>37</v>
      </c>
    </row>
    <row r="18" spans="1:3" ht="18" customHeight="1" x14ac:dyDescent="0.2">
      <c r="A18" s="14" t="s">
        <v>407</v>
      </c>
      <c r="B18" s="57" t="s">
        <v>16783</v>
      </c>
      <c r="C18" s="14" t="s">
        <v>37</v>
      </c>
    </row>
    <row r="20" spans="1:3" ht="18" customHeight="1" x14ac:dyDescent="0.2">
      <c r="A20" s="13" t="s">
        <v>409</v>
      </c>
      <c r="B20" s="13" t="s">
        <v>31</v>
      </c>
      <c r="C20" s="13" t="s">
        <v>33</v>
      </c>
    </row>
    <row r="21" spans="1:3" ht="27" customHeight="1" x14ac:dyDescent="0.2">
      <c r="A21" s="45" t="s">
        <v>410</v>
      </c>
      <c r="B21" s="57" t="s">
        <v>16778</v>
      </c>
      <c r="C21" s="14" t="s">
        <v>37</v>
      </c>
    </row>
    <row r="22" spans="1:3" ht="18" customHeight="1" x14ac:dyDescent="0.2">
      <c r="A22" s="14" t="s">
        <v>411</v>
      </c>
      <c r="B22" s="57"/>
      <c r="C22" s="17"/>
    </row>
    <row r="24" spans="1:3" ht="18" customHeight="1" x14ac:dyDescent="0.2">
      <c r="A24" s="120" t="s">
        <v>412</v>
      </c>
      <c r="B24" s="121"/>
      <c r="C24" s="121"/>
    </row>
    <row r="25" spans="1:3" ht="18" customHeight="1" x14ac:dyDescent="0.2">
      <c r="A25" s="106"/>
      <c r="B25" s="122"/>
      <c r="C25" s="107"/>
    </row>
    <row r="27" spans="1:3" ht="18" customHeight="1" x14ac:dyDescent="0.2">
      <c r="A27" s="120" t="s">
        <v>413</v>
      </c>
      <c r="B27" s="121"/>
      <c r="C27" s="121"/>
    </row>
    <row r="28" spans="1:3" ht="18" customHeight="1" x14ac:dyDescent="0.2">
      <c r="A28" s="106"/>
      <c r="B28" s="122"/>
      <c r="C28" s="107"/>
    </row>
    <row r="30" spans="1:3" ht="18" customHeight="1" x14ac:dyDescent="0.2">
      <c r="A30" s="1" t="s">
        <v>414</v>
      </c>
    </row>
  </sheetData>
  <mergeCells count="5">
    <mergeCell ref="A4:B4"/>
    <mergeCell ref="A24:C24"/>
    <mergeCell ref="A27:C27"/>
    <mergeCell ref="A25:C25"/>
    <mergeCell ref="A28:C28"/>
  </mergeCells>
  <conditionalFormatting sqref="C1:C3 A3:B3 A4 C5:C23 C26 C29:C1048576">
    <cfRule type="containsText" dxfId="3" priority="1" operator="containsText" text="Required">
      <formula>NOT(ISERROR(SEARCH("Required",A1)))</formula>
    </cfRule>
  </conditionalFormatting>
  <dataValidations count="2">
    <dataValidation type="whole" operator="greaterThanOrEqual" allowBlank="1" showInputMessage="1" showErrorMessage="1" prompt="Whole number greater than or eqaul to 0" sqref="B9 B16" xr:uid="{C248446F-1B36-4E38-8153-A440D37E7D0D}">
      <formula1>0</formula1>
    </dataValidation>
    <dataValidation type="list" allowBlank="1" showInputMessage="1" showErrorMessage="1" sqref="B21" xr:uid="{1C75A063-327D-4993-8A39-83322A333F15}">
      <formula1>"Please select,Yes,No"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85540AB-7260-4926-9CBC-39C055E3E5BC}">
          <x14:formula1>
            <xm:f>Lists!$J$3:$J$12</xm:f>
          </x14:formula1>
          <xm:sqref>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632E-6B58-4A27-83C1-A3D800B1E848}">
  <sheetPr codeName="Sheet2"/>
  <dimension ref="A1:Z18514"/>
  <sheetViews>
    <sheetView workbookViewId="0">
      <pane ySplit="1" topLeftCell="A2" activePane="bottomLeft" state="frozen"/>
      <selection activeCell="O3" sqref="O3"/>
      <selection pane="bottomLeft"/>
    </sheetView>
  </sheetViews>
  <sheetFormatPr defaultColWidth="9" defaultRowHeight="12.75" x14ac:dyDescent="0.2"/>
  <cols>
    <col min="1" max="1" width="36.875" style="7" bestFit="1" customWidth="1"/>
    <col min="2" max="2" width="5" style="7" bestFit="1" customWidth="1"/>
    <col min="3" max="3" width="11.125" style="7" bestFit="1" customWidth="1"/>
    <col min="4" max="4" width="10.75" style="7" bestFit="1" customWidth="1"/>
    <col min="5" max="5" width="23.75" style="7" bestFit="1" customWidth="1"/>
    <col min="6" max="6" width="14.875" style="7" bestFit="1" customWidth="1"/>
    <col min="7" max="7" width="12.125" style="7" bestFit="1" customWidth="1"/>
    <col min="8" max="8" width="20.625" style="7" bestFit="1" customWidth="1"/>
    <col min="9" max="9" width="11.875" style="7" bestFit="1" customWidth="1"/>
    <col min="10" max="10" width="11.125" style="7" bestFit="1" customWidth="1"/>
    <col min="11" max="11" width="26.875" style="7" bestFit="1" customWidth="1"/>
    <col min="12" max="12" width="19.125" style="7" bestFit="1" customWidth="1"/>
    <col min="13" max="13" width="14.625" style="7" bestFit="1" customWidth="1"/>
    <col min="14" max="14" width="10.75" style="7" bestFit="1" customWidth="1"/>
    <col min="15" max="15" width="12.375" style="7" bestFit="1" customWidth="1"/>
    <col min="16" max="16" width="9" style="7"/>
    <col min="17" max="17" width="5.25" style="7" bestFit="1" customWidth="1"/>
    <col min="18" max="18" width="10" style="7" bestFit="1" customWidth="1"/>
    <col min="19" max="19" width="38.375" style="7" bestFit="1" customWidth="1"/>
    <col min="20" max="20" width="6.625" style="7" bestFit="1" customWidth="1"/>
    <col min="21" max="21" width="55.375" style="7" bestFit="1" customWidth="1"/>
    <col min="22" max="22" width="6.625" style="7" customWidth="1"/>
    <col min="23" max="23" width="9" style="7"/>
    <col min="24" max="24" width="31.5" style="7" bestFit="1" customWidth="1"/>
    <col min="25" max="25" width="27.875" style="7" bestFit="1" customWidth="1"/>
    <col min="26" max="26" width="19.375" style="7" bestFit="1" customWidth="1"/>
    <col min="27" max="16384" width="9" style="7"/>
  </cols>
  <sheetData>
    <row r="1" spans="1:26" s="41" customFormat="1" x14ac:dyDescent="0.2">
      <c r="A1" s="42" t="s">
        <v>415</v>
      </c>
      <c r="B1" s="42" t="s">
        <v>416</v>
      </c>
      <c r="C1" s="42" t="s">
        <v>417</v>
      </c>
      <c r="D1" s="42" t="s">
        <v>418</v>
      </c>
      <c r="E1" s="42" t="s">
        <v>419</v>
      </c>
      <c r="F1" s="42" t="s">
        <v>420</v>
      </c>
      <c r="G1" s="42" t="s">
        <v>421</v>
      </c>
      <c r="H1" s="42" t="s">
        <v>422</v>
      </c>
      <c r="I1" s="42" t="s">
        <v>423</v>
      </c>
      <c r="J1" s="42" t="s">
        <v>424</v>
      </c>
      <c r="K1" s="42" t="s">
        <v>425</v>
      </c>
      <c r="L1" s="42" t="s">
        <v>426</v>
      </c>
      <c r="M1" s="42" t="s">
        <v>427</v>
      </c>
      <c r="N1" s="42" t="s">
        <v>428</v>
      </c>
      <c r="O1" s="42" t="s">
        <v>429</v>
      </c>
      <c r="Q1" s="42" t="s">
        <v>430</v>
      </c>
      <c r="R1" s="42" t="s">
        <v>431</v>
      </c>
      <c r="S1" s="42" t="s">
        <v>432</v>
      </c>
      <c r="T1" s="42" t="s">
        <v>433</v>
      </c>
      <c r="U1" s="42" t="s">
        <v>434</v>
      </c>
      <c r="V1" s="42" t="s">
        <v>435</v>
      </c>
      <c r="X1" s="42" t="s">
        <v>436</v>
      </c>
      <c r="Y1" s="42" t="s">
        <v>437</v>
      </c>
      <c r="Z1" s="42" t="s">
        <v>46</v>
      </c>
    </row>
    <row r="2" spans="1:26" x14ac:dyDescent="0.2">
      <c r="A2" s="7" t="s">
        <v>438</v>
      </c>
      <c r="B2" s="7" t="s">
        <v>439</v>
      </c>
      <c r="C2" s="7" t="s">
        <v>47</v>
      </c>
      <c r="D2" s="7" t="s">
        <v>47</v>
      </c>
      <c r="E2" s="7" t="s">
        <v>47</v>
      </c>
      <c r="F2" s="7" t="s">
        <v>47</v>
      </c>
      <c r="G2" s="7" t="s">
        <v>47</v>
      </c>
      <c r="H2" s="7" t="s">
        <v>47</v>
      </c>
      <c r="I2" s="7" t="s">
        <v>47</v>
      </c>
      <c r="J2" s="7" t="s">
        <v>47</v>
      </c>
      <c r="K2" s="7" t="s">
        <v>47</v>
      </c>
      <c r="L2" s="7" t="s">
        <v>47</v>
      </c>
      <c r="M2" s="7" t="s">
        <v>47</v>
      </c>
      <c r="N2" s="7" t="s">
        <v>47</v>
      </c>
      <c r="O2" s="7" t="s">
        <v>56</v>
      </c>
      <c r="Q2" s="7">
        <v>230</v>
      </c>
      <c r="R2" s="7">
        <v>200</v>
      </c>
      <c r="S2" s="7" t="s">
        <v>440</v>
      </c>
      <c r="T2" s="7" t="s">
        <v>439</v>
      </c>
      <c r="U2" s="7" t="str">
        <f>IF(Table10[[#This Row],[count]]=1,Table10[[#This Row],[locality]],Table10[[#This Row],[locality]]&amp;" + "&amp;Table10[[#This Row],[count]]&amp;" other localities")</f>
        <v>ANU + 2 other localities</v>
      </c>
      <c r="V2" s="7">
        <f>COUNTIF(R:R,Table10[[#This Row],[postcode]])</f>
        <v>2</v>
      </c>
      <c r="X2" s="7" t="s">
        <v>47</v>
      </c>
      <c r="Y2" s="7" t="s">
        <v>47</v>
      </c>
      <c r="Z2" s="7" t="s">
        <v>47</v>
      </c>
    </row>
    <row r="3" spans="1:26" x14ac:dyDescent="0.2">
      <c r="A3" s="7" t="s">
        <v>441</v>
      </c>
      <c r="B3" s="7" t="s">
        <v>442</v>
      </c>
      <c r="C3" s="7" t="s">
        <v>443</v>
      </c>
      <c r="D3" s="7" t="s">
        <v>444</v>
      </c>
      <c r="E3" s="7" t="s">
        <v>445</v>
      </c>
      <c r="F3" s="7">
        <v>1</v>
      </c>
      <c r="G3" s="7" t="s">
        <v>446</v>
      </c>
      <c r="H3" s="7" t="s">
        <v>447</v>
      </c>
      <c r="I3" s="7" t="s">
        <v>448</v>
      </c>
      <c r="J3" s="7" t="s">
        <v>449</v>
      </c>
      <c r="K3" s="7" t="s">
        <v>309</v>
      </c>
      <c r="L3" s="7" t="s">
        <v>450</v>
      </c>
      <c r="M3" s="7" t="s">
        <v>451</v>
      </c>
      <c r="N3" s="7" t="s">
        <v>452</v>
      </c>
      <c r="O3" s="7" t="s">
        <v>146</v>
      </c>
      <c r="Q3" s="7">
        <v>21820</v>
      </c>
      <c r="R3" s="7">
        <v>200</v>
      </c>
      <c r="S3" s="7" t="s">
        <v>453</v>
      </c>
      <c r="T3" s="7" t="s">
        <v>439</v>
      </c>
      <c r="U3" s="7" t="str">
        <f>IF(Table10[[#This Row],[count]]=1,Table10[[#This Row],[locality]],Table10[[#This Row],[locality]]&amp;" + "&amp;Table10[[#This Row],[count]]&amp;" other localities")</f>
        <v>Australian National University + 2 other localities</v>
      </c>
      <c r="V3" s="7">
        <f>COUNTIF(R:R,Table10[[#This Row],[postcode]])</f>
        <v>2</v>
      </c>
      <c r="X3" s="7" t="s">
        <v>454</v>
      </c>
      <c r="Y3" s="7" t="s">
        <v>455</v>
      </c>
      <c r="Z3" s="7" t="s">
        <v>456</v>
      </c>
    </row>
    <row r="4" spans="1:26" x14ac:dyDescent="0.2">
      <c r="A4" s="7" t="s">
        <v>457</v>
      </c>
      <c r="B4" s="7" t="s">
        <v>458</v>
      </c>
      <c r="C4" s="7" t="s">
        <v>459</v>
      </c>
      <c r="D4" s="7" t="s">
        <v>460</v>
      </c>
      <c r="E4" s="7" t="s">
        <v>461</v>
      </c>
      <c r="F4" s="7">
        <v>2</v>
      </c>
      <c r="G4" s="7" t="s">
        <v>462</v>
      </c>
      <c r="H4" s="7" t="s">
        <v>463</v>
      </c>
      <c r="I4" s="7" t="s">
        <v>464</v>
      </c>
      <c r="J4" s="7" t="s">
        <v>465</v>
      </c>
      <c r="K4" s="7" t="s">
        <v>450</v>
      </c>
      <c r="L4" s="7" t="s">
        <v>466</v>
      </c>
      <c r="M4" s="7" t="s">
        <v>467</v>
      </c>
      <c r="N4" s="7" t="s">
        <v>468</v>
      </c>
      <c r="O4" s="7" t="s">
        <v>170</v>
      </c>
      <c r="Q4" s="7">
        <v>232</v>
      </c>
      <c r="R4" s="7">
        <v>800</v>
      </c>
      <c r="S4" s="7" t="s">
        <v>469</v>
      </c>
      <c r="T4" s="7" t="s">
        <v>458</v>
      </c>
      <c r="U4" s="7" t="str">
        <f>IF(Table10[[#This Row],[count]]=1,Table10[[#This Row],[locality]],Table10[[#This Row],[locality]]&amp;" + "&amp;Table10[[#This Row],[count]]&amp;" other localities")</f>
        <v>DARWIN + 2 other localities</v>
      </c>
      <c r="V4" s="7">
        <f>COUNTIF(R:R,Table10[[#This Row],[postcode]])</f>
        <v>2</v>
      </c>
      <c r="X4" s="7" t="s">
        <v>470</v>
      </c>
      <c r="Y4" s="7" t="s">
        <v>471</v>
      </c>
      <c r="Z4" s="7" t="s">
        <v>472</v>
      </c>
    </row>
    <row r="5" spans="1:26" x14ac:dyDescent="0.2">
      <c r="A5" s="7" t="s">
        <v>473</v>
      </c>
      <c r="B5" s="7" t="s">
        <v>474</v>
      </c>
      <c r="C5" s="7" t="s">
        <v>475</v>
      </c>
      <c r="D5" s="7" t="s">
        <v>476</v>
      </c>
      <c r="E5" s="7" t="s">
        <v>477</v>
      </c>
      <c r="F5" s="7">
        <v>3</v>
      </c>
      <c r="G5" s="7" t="s">
        <v>478</v>
      </c>
      <c r="H5" s="7" t="s">
        <v>479</v>
      </c>
      <c r="I5" s="7" t="s">
        <v>480</v>
      </c>
      <c r="J5" s="7" t="s">
        <v>481</v>
      </c>
      <c r="K5" s="7" t="s">
        <v>482</v>
      </c>
      <c r="L5" s="7" t="s">
        <v>483</v>
      </c>
      <c r="M5" s="7" t="s">
        <v>484</v>
      </c>
      <c r="N5" s="7" t="s">
        <v>485</v>
      </c>
      <c r="O5" s="7" t="s">
        <v>178</v>
      </c>
      <c r="Q5" s="7">
        <v>24049</v>
      </c>
      <c r="R5" s="7">
        <v>800</v>
      </c>
      <c r="S5" s="7" t="s">
        <v>486</v>
      </c>
      <c r="T5" s="7" t="s">
        <v>458</v>
      </c>
      <c r="U5" s="7" t="str">
        <f>IF(Table10[[#This Row],[count]]=1,Table10[[#This Row],[locality]],Table10[[#This Row],[locality]]&amp;" + "&amp;Table10[[#This Row],[count]]&amp;" other localities")</f>
        <v>DARWIN CITY + 2 other localities</v>
      </c>
      <c r="V5" s="7">
        <f>COUNTIF(R:R,Table10[[#This Row],[postcode]])</f>
        <v>2</v>
      </c>
      <c r="X5" s="7" t="s">
        <v>487</v>
      </c>
      <c r="Y5" s="7" t="s">
        <v>488</v>
      </c>
    </row>
    <row r="6" spans="1:26" x14ac:dyDescent="0.2">
      <c r="A6" s="7" t="s">
        <v>489</v>
      </c>
      <c r="B6" s="7" t="s">
        <v>490</v>
      </c>
      <c r="C6" s="7" t="s">
        <v>491</v>
      </c>
      <c r="D6" s="7" t="s">
        <v>492</v>
      </c>
      <c r="E6" s="7" t="s">
        <v>493</v>
      </c>
      <c r="F6" s="7">
        <v>4</v>
      </c>
      <c r="G6" s="7" t="s">
        <v>494</v>
      </c>
      <c r="H6" s="7" t="s">
        <v>495</v>
      </c>
      <c r="I6" s="7" t="s">
        <v>496</v>
      </c>
      <c r="J6" s="7" t="s">
        <v>497</v>
      </c>
      <c r="K6" s="7" t="s">
        <v>498</v>
      </c>
      <c r="L6" s="7" t="s">
        <v>499</v>
      </c>
      <c r="M6" s="7" t="s">
        <v>500</v>
      </c>
      <c r="O6" s="7" t="s">
        <v>118</v>
      </c>
      <c r="Q6" s="7">
        <v>233</v>
      </c>
      <c r="R6" s="7">
        <v>801</v>
      </c>
      <c r="S6" s="7" t="s">
        <v>469</v>
      </c>
      <c r="T6" s="7" t="s">
        <v>458</v>
      </c>
      <c r="U6" s="7" t="str">
        <f>IF(Table10[[#This Row],[count]]=1,Table10[[#This Row],[locality]],Table10[[#This Row],[locality]]&amp;" + "&amp;Table10[[#This Row],[count]]&amp;" other localities")</f>
        <v>DARWIN</v>
      </c>
      <c r="V6" s="7">
        <f>COUNTIF(R:R,Table10[[#This Row],[postcode]])</f>
        <v>1</v>
      </c>
      <c r="X6" s="7" t="s">
        <v>501</v>
      </c>
      <c r="Y6" s="7" t="s">
        <v>502</v>
      </c>
    </row>
    <row r="7" spans="1:26" x14ac:dyDescent="0.2">
      <c r="A7" s="7" t="s">
        <v>503</v>
      </c>
      <c r="B7" s="7" t="s">
        <v>504</v>
      </c>
      <c r="C7" s="7" t="s">
        <v>505</v>
      </c>
      <c r="D7" s="7" t="s">
        <v>506</v>
      </c>
      <c r="E7" s="7" t="s">
        <v>507</v>
      </c>
      <c r="G7" s="7" t="s">
        <v>508</v>
      </c>
      <c r="H7" s="7" t="s">
        <v>509</v>
      </c>
      <c r="I7" s="7" t="s">
        <v>510</v>
      </c>
      <c r="J7" s="7" t="s">
        <v>511</v>
      </c>
      <c r="K7" s="7" t="s">
        <v>512</v>
      </c>
      <c r="L7" s="7" t="s">
        <v>513</v>
      </c>
      <c r="O7" s="7" t="s">
        <v>110</v>
      </c>
      <c r="Q7" s="7">
        <v>24055</v>
      </c>
      <c r="R7" s="7">
        <v>803</v>
      </c>
      <c r="S7" s="7" t="s">
        <v>514</v>
      </c>
      <c r="T7" s="7" t="s">
        <v>458</v>
      </c>
      <c r="U7" s="7" t="str">
        <f>IF(Table10[[#This Row],[count]]=1,Table10[[#This Row],[locality]],Table10[[#This Row],[locality]]&amp;" + "&amp;Table10[[#This Row],[count]]&amp;" other localities")</f>
        <v>WAGAIT BEACH</v>
      </c>
      <c r="V7" s="7">
        <f>COUNTIF(R:R,Table10[[#This Row],[postcode]])</f>
        <v>1</v>
      </c>
      <c r="X7" s="7" t="s">
        <v>515</v>
      </c>
      <c r="Y7" s="7" t="s">
        <v>516</v>
      </c>
    </row>
    <row r="8" spans="1:26" x14ac:dyDescent="0.2">
      <c r="A8" s="7" t="s">
        <v>517</v>
      </c>
      <c r="B8" s="7" t="s">
        <v>518</v>
      </c>
      <c r="C8" s="7" t="s">
        <v>519</v>
      </c>
      <c r="D8" s="7" t="s">
        <v>520</v>
      </c>
      <c r="E8" s="7" t="s">
        <v>521</v>
      </c>
      <c r="G8" s="7" t="s">
        <v>522</v>
      </c>
      <c r="H8" s="7" t="s">
        <v>523</v>
      </c>
      <c r="I8" s="7" t="s">
        <v>524</v>
      </c>
      <c r="J8" s="7" t="s">
        <v>525</v>
      </c>
      <c r="K8" s="7" t="s">
        <v>526</v>
      </c>
      <c r="Q8" s="7">
        <v>234</v>
      </c>
      <c r="R8" s="7">
        <v>804</v>
      </c>
      <c r="S8" s="7" t="s">
        <v>527</v>
      </c>
      <c r="T8" s="7" t="s">
        <v>458</v>
      </c>
      <c r="U8" s="7" t="str">
        <f>IF(Table10[[#This Row],[count]]=1,Table10[[#This Row],[locality]],Table10[[#This Row],[locality]]&amp;" + "&amp;Table10[[#This Row],[count]]&amp;" other localities")</f>
        <v>PARAP</v>
      </c>
      <c r="V8" s="7">
        <f>COUNTIF(R:R,Table10[[#This Row],[postcode]])</f>
        <v>1</v>
      </c>
      <c r="X8" s="7" t="s">
        <v>528</v>
      </c>
      <c r="Y8" s="7" t="s">
        <v>529</v>
      </c>
    </row>
    <row r="9" spans="1:26" x14ac:dyDescent="0.2">
      <c r="A9" s="7" t="s">
        <v>530</v>
      </c>
      <c r="B9" s="7" t="s">
        <v>531</v>
      </c>
      <c r="C9" s="7" t="s">
        <v>532</v>
      </c>
      <c r="E9" s="7" t="s">
        <v>533</v>
      </c>
      <c r="G9" s="7" t="s">
        <v>534</v>
      </c>
      <c r="I9" s="7" t="s">
        <v>535</v>
      </c>
      <c r="J9" s="7" t="s">
        <v>536</v>
      </c>
      <c r="K9" s="7" t="s">
        <v>537</v>
      </c>
      <c r="Q9" s="7">
        <v>235</v>
      </c>
      <c r="R9" s="7">
        <v>810</v>
      </c>
      <c r="S9" s="7" t="s">
        <v>538</v>
      </c>
      <c r="T9" s="7" t="s">
        <v>458</v>
      </c>
      <c r="U9" s="7" t="str">
        <f>IF(Table10[[#This Row],[count]]=1,Table10[[#This Row],[locality]],Table10[[#This Row],[locality]]&amp;" + "&amp;Table10[[#This Row],[count]]&amp;" other localities")</f>
        <v>ALAWA + 16 other localities</v>
      </c>
      <c r="V9" s="7">
        <f>COUNTIF(R:R,Table10[[#This Row],[postcode]])</f>
        <v>16</v>
      </c>
      <c r="X9" s="7" t="s">
        <v>539</v>
      </c>
      <c r="Y9" s="7" t="s">
        <v>540</v>
      </c>
    </row>
    <row r="10" spans="1:26" x14ac:dyDescent="0.2">
      <c r="A10" s="7" t="s">
        <v>541</v>
      </c>
      <c r="C10" s="7" t="s">
        <v>542</v>
      </c>
      <c r="G10" s="7" t="s">
        <v>543</v>
      </c>
      <c r="I10" s="7" t="s">
        <v>544</v>
      </c>
      <c r="J10" s="7" t="s">
        <v>545</v>
      </c>
      <c r="Q10" s="7">
        <v>236</v>
      </c>
      <c r="R10" s="7">
        <v>810</v>
      </c>
      <c r="S10" s="7" t="s">
        <v>546</v>
      </c>
      <c r="T10" s="7" t="s">
        <v>458</v>
      </c>
      <c r="U10" s="7" t="str">
        <f>IF(Table10[[#This Row],[count]]=1,Table10[[#This Row],[locality]],Table10[[#This Row],[locality]]&amp;" + "&amp;Table10[[#This Row],[count]]&amp;" other localities")</f>
        <v>BRINKIN + 16 other localities</v>
      </c>
      <c r="V10" s="7">
        <f>COUNTIF(R:R,Table10[[#This Row],[postcode]])</f>
        <v>16</v>
      </c>
      <c r="X10" s="7" t="s">
        <v>547</v>
      </c>
    </row>
    <row r="11" spans="1:26" x14ac:dyDescent="0.2">
      <c r="A11" s="7" t="s">
        <v>548</v>
      </c>
      <c r="C11" s="7" t="s">
        <v>549</v>
      </c>
      <c r="I11" s="7" t="s">
        <v>550</v>
      </c>
      <c r="J11" s="7" t="s">
        <v>551</v>
      </c>
      <c r="Q11" s="7">
        <v>237</v>
      </c>
      <c r="R11" s="7">
        <v>810</v>
      </c>
      <c r="S11" s="7" t="s">
        <v>552</v>
      </c>
      <c r="T11" s="7" t="s">
        <v>458</v>
      </c>
      <c r="U11" s="7" t="str">
        <f>IF(Table10[[#This Row],[count]]=1,Table10[[#This Row],[locality]],Table10[[#This Row],[locality]]&amp;" + "&amp;Table10[[#This Row],[count]]&amp;" other localities")</f>
        <v>CASUARINA + 16 other localities</v>
      </c>
      <c r="V11" s="7">
        <f>COUNTIF(R:R,Table10[[#This Row],[postcode]])</f>
        <v>16</v>
      </c>
      <c r="X11" s="7" t="s">
        <v>553</v>
      </c>
    </row>
    <row r="12" spans="1:26" x14ac:dyDescent="0.2">
      <c r="A12" s="7" t="s">
        <v>554</v>
      </c>
      <c r="C12" s="7" t="s">
        <v>555</v>
      </c>
      <c r="I12" s="7" t="s">
        <v>556</v>
      </c>
      <c r="J12" s="7" t="s">
        <v>557</v>
      </c>
      <c r="Q12" s="7">
        <v>19972</v>
      </c>
      <c r="R12" s="7">
        <v>810</v>
      </c>
      <c r="S12" s="7" t="s">
        <v>558</v>
      </c>
      <c r="T12" s="7" t="s">
        <v>458</v>
      </c>
      <c r="U12" s="7" t="str">
        <f>IF(Table10[[#This Row],[count]]=1,Table10[[#This Row],[locality]],Table10[[#This Row],[locality]]&amp;" + "&amp;Table10[[#This Row],[count]]&amp;" other localities")</f>
        <v>COCONUT GROVE + 16 other localities</v>
      </c>
      <c r="V12" s="7">
        <f>COUNTIF(R:R,Table10[[#This Row],[postcode]])</f>
        <v>16</v>
      </c>
    </row>
    <row r="13" spans="1:26" x14ac:dyDescent="0.2">
      <c r="A13" s="7" t="s">
        <v>559</v>
      </c>
      <c r="C13" s="7" t="s">
        <v>560</v>
      </c>
      <c r="I13" s="7" t="s">
        <v>561</v>
      </c>
      <c r="Q13" s="7">
        <v>239</v>
      </c>
      <c r="R13" s="7">
        <v>810</v>
      </c>
      <c r="S13" s="7" t="s">
        <v>562</v>
      </c>
      <c r="T13" s="7" t="s">
        <v>458</v>
      </c>
      <c r="U13" s="7" t="str">
        <f>IF(Table10[[#This Row],[count]]=1,Table10[[#This Row],[locality]],Table10[[#This Row],[locality]]&amp;" + "&amp;Table10[[#This Row],[count]]&amp;" other localities")</f>
        <v>JINGILI + 16 other localities</v>
      </c>
      <c r="V13" s="7">
        <f>COUNTIF(R:R,Table10[[#This Row],[postcode]])</f>
        <v>16</v>
      </c>
    </row>
    <row r="14" spans="1:26" x14ac:dyDescent="0.2">
      <c r="A14" s="7" t="s">
        <v>563</v>
      </c>
      <c r="C14" s="7" t="s">
        <v>564</v>
      </c>
      <c r="I14" s="7" t="s">
        <v>565</v>
      </c>
      <c r="Q14" s="7">
        <v>240</v>
      </c>
      <c r="R14" s="7">
        <v>810</v>
      </c>
      <c r="S14" s="7" t="s">
        <v>566</v>
      </c>
      <c r="T14" s="7" t="s">
        <v>458</v>
      </c>
      <c r="U14" s="7" t="str">
        <f>IF(Table10[[#This Row],[count]]=1,Table10[[#This Row],[locality]],Table10[[#This Row],[locality]]&amp;" + "&amp;Table10[[#This Row],[count]]&amp;" other localities")</f>
        <v>LEE POINT + 16 other localities</v>
      </c>
      <c r="V14" s="7">
        <f>COUNTIF(R:R,Table10[[#This Row],[postcode]])</f>
        <v>16</v>
      </c>
    </row>
    <row r="15" spans="1:26" x14ac:dyDescent="0.2">
      <c r="A15" s="7" t="s">
        <v>567</v>
      </c>
      <c r="C15" s="7" t="s">
        <v>568</v>
      </c>
      <c r="I15" s="7" t="s">
        <v>569</v>
      </c>
      <c r="Q15" s="7">
        <v>19973</v>
      </c>
      <c r="R15" s="7">
        <v>810</v>
      </c>
      <c r="S15" s="7" t="s">
        <v>570</v>
      </c>
      <c r="T15" s="7" t="s">
        <v>458</v>
      </c>
      <c r="U15" s="7" t="str">
        <f>IF(Table10[[#This Row],[count]]=1,Table10[[#This Row],[locality]],Table10[[#This Row],[locality]]&amp;" + "&amp;Table10[[#This Row],[count]]&amp;" other localities")</f>
        <v>LYONS + 16 other localities</v>
      </c>
      <c r="V15" s="7">
        <f>COUNTIF(R:R,Table10[[#This Row],[postcode]])</f>
        <v>16</v>
      </c>
    </row>
    <row r="16" spans="1:26" x14ac:dyDescent="0.2">
      <c r="A16" s="7" t="s">
        <v>571</v>
      </c>
      <c r="I16" s="7" t="s">
        <v>572</v>
      </c>
      <c r="Q16" s="7">
        <v>241</v>
      </c>
      <c r="R16" s="7">
        <v>810</v>
      </c>
      <c r="S16" s="7" t="s">
        <v>573</v>
      </c>
      <c r="T16" s="7" t="s">
        <v>458</v>
      </c>
      <c r="U16" s="7" t="str">
        <f>IF(Table10[[#This Row],[count]]=1,Table10[[#This Row],[locality]],Table10[[#This Row],[locality]]&amp;" + "&amp;Table10[[#This Row],[count]]&amp;" other localities")</f>
        <v>MILLNER + 16 other localities</v>
      </c>
      <c r="V16" s="7">
        <f>COUNTIF(R:R,Table10[[#This Row],[postcode]])</f>
        <v>16</v>
      </c>
    </row>
    <row r="17" spans="1:22" x14ac:dyDescent="0.2">
      <c r="A17" s="7" t="s">
        <v>574</v>
      </c>
      <c r="I17" s="7" t="s">
        <v>575</v>
      </c>
      <c r="Q17" s="7">
        <v>242</v>
      </c>
      <c r="R17" s="7">
        <v>810</v>
      </c>
      <c r="S17" s="7" t="s">
        <v>576</v>
      </c>
      <c r="T17" s="7" t="s">
        <v>458</v>
      </c>
      <c r="U17" s="7" t="str">
        <f>IF(Table10[[#This Row],[count]]=1,Table10[[#This Row],[locality]],Table10[[#This Row],[locality]]&amp;" + "&amp;Table10[[#This Row],[count]]&amp;" other localities")</f>
        <v>MOIL + 16 other localities</v>
      </c>
      <c r="V17" s="7">
        <f>COUNTIF(R:R,Table10[[#This Row],[postcode]])</f>
        <v>16</v>
      </c>
    </row>
    <row r="18" spans="1:22" x14ac:dyDescent="0.2">
      <c r="A18" s="7" t="s">
        <v>577</v>
      </c>
      <c r="I18" s="7" t="s">
        <v>578</v>
      </c>
      <c r="Q18" s="7">
        <v>19974</v>
      </c>
      <c r="R18" s="7">
        <v>810</v>
      </c>
      <c r="S18" s="7" t="s">
        <v>579</v>
      </c>
      <c r="T18" s="7" t="s">
        <v>458</v>
      </c>
      <c r="U18" s="7" t="str">
        <f>IF(Table10[[#This Row],[count]]=1,Table10[[#This Row],[locality]],Table10[[#This Row],[locality]]&amp;" + "&amp;Table10[[#This Row],[count]]&amp;" other localities")</f>
        <v>MUIRHEAD + 16 other localities</v>
      </c>
      <c r="V18" s="7">
        <f>COUNTIF(R:R,Table10[[#This Row],[postcode]])</f>
        <v>16</v>
      </c>
    </row>
    <row r="19" spans="1:22" x14ac:dyDescent="0.2">
      <c r="A19" s="7" t="s">
        <v>580</v>
      </c>
      <c r="Q19" s="7">
        <v>243</v>
      </c>
      <c r="R19" s="7">
        <v>810</v>
      </c>
      <c r="S19" s="7" t="s">
        <v>581</v>
      </c>
      <c r="T19" s="7" t="s">
        <v>458</v>
      </c>
      <c r="U19" s="7" t="str">
        <f>IF(Table10[[#This Row],[count]]=1,Table10[[#This Row],[locality]],Table10[[#This Row],[locality]]&amp;" + "&amp;Table10[[#This Row],[count]]&amp;" other localities")</f>
        <v>NAKARA + 16 other localities</v>
      </c>
      <c r="V19" s="7">
        <f>COUNTIF(R:R,Table10[[#This Row],[postcode]])</f>
        <v>16</v>
      </c>
    </row>
    <row r="20" spans="1:22" x14ac:dyDescent="0.2">
      <c r="A20" s="7" t="s">
        <v>582</v>
      </c>
      <c r="Q20" s="7">
        <v>244</v>
      </c>
      <c r="R20" s="7">
        <v>810</v>
      </c>
      <c r="S20" s="7" t="s">
        <v>583</v>
      </c>
      <c r="T20" s="7" t="s">
        <v>458</v>
      </c>
      <c r="U20" s="7" t="str">
        <f>IF(Table10[[#This Row],[count]]=1,Table10[[#This Row],[locality]],Table10[[#This Row],[locality]]&amp;" + "&amp;Table10[[#This Row],[count]]&amp;" other localities")</f>
        <v>NIGHTCLIFF + 16 other localities</v>
      </c>
      <c r="V20" s="7">
        <f>COUNTIF(R:R,Table10[[#This Row],[postcode]])</f>
        <v>16</v>
      </c>
    </row>
    <row r="21" spans="1:22" x14ac:dyDescent="0.2">
      <c r="A21" s="7" t="s">
        <v>584</v>
      </c>
      <c r="Q21" s="7">
        <v>245</v>
      </c>
      <c r="R21" s="7">
        <v>810</v>
      </c>
      <c r="S21" s="7" t="s">
        <v>585</v>
      </c>
      <c r="T21" s="7" t="s">
        <v>458</v>
      </c>
      <c r="U21" s="7" t="str">
        <f>IF(Table10[[#This Row],[count]]=1,Table10[[#This Row],[locality]],Table10[[#This Row],[locality]]&amp;" + "&amp;Table10[[#This Row],[count]]&amp;" other localities")</f>
        <v>RAPID CREEK + 16 other localities</v>
      </c>
      <c r="V21" s="7">
        <f>COUNTIF(R:R,Table10[[#This Row],[postcode]])</f>
        <v>16</v>
      </c>
    </row>
    <row r="22" spans="1:22" x14ac:dyDescent="0.2">
      <c r="A22" s="7" t="s">
        <v>586</v>
      </c>
      <c r="Q22" s="7">
        <v>246</v>
      </c>
      <c r="R22" s="7">
        <v>810</v>
      </c>
      <c r="S22" s="7" t="s">
        <v>587</v>
      </c>
      <c r="T22" s="7" t="s">
        <v>458</v>
      </c>
      <c r="U22" s="7" t="str">
        <f>IF(Table10[[#This Row],[count]]=1,Table10[[#This Row],[locality]],Table10[[#This Row],[locality]]&amp;" + "&amp;Table10[[#This Row],[count]]&amp;" other localities")</f>
        <v>TIWI + 16 other localities</v>
      </c>
      <c r="V22" s="7">
        <f>COUNTIF(R:R,Table10[[#This Row],[postcode]])</f>
        <v>16</v>
      </c>
    </row>
    <row r="23" spans="1:22" x14ac:dyDescent="0.2">
      <c r="A23" s="7" t="s">
        <v>588</v>
      </c>
      <c r="Q23" s="7">
        <v>247</v>
      </c>
      <c r="R23" s="7">
        <v>810</v>
      </c>
      <c r="S23" s="7" t="s">
        <v>589</v>
      </c>
      <c r="T23" s="7" t="s">
        <v>458</v>
      </c>
      <c r="U23" s="7" t="str">
        <f>IF(Table10[[#This Row],[count]]=1,Table10[[#This Row],[locality]],Table10[[#This Row],[locality]]&amp;" + "&amp;Table10[[#This Row],[count]]&amp;" other localities")</f>
        <v>WAGAMAN + 16 other localities</v>
      </c>
      <c r="V23" s="7">
        <f>COUNTIF(R:R,Table10[[#This Row],[postcode]])</f>
        <v>16</v>
      </c>
    </row>
    <row r="24" spans="1:22" x14ac:dyDescent="0.2">
      <c r="A24" s="7" t="s">
        <v>590</v>
      </c>
      <c r="Q24" s="7">
        <v>248</v>
      </c>
      <c r="R24" s="7">
        <v>810</v>
      </c>
      <c r="S24" s="7" t="s">
        <v>591</v>
      </c>
      <c r="T24" s="7" t="s">
        <v>458</v>
      </c>
      <c r="U24" s="7" t="str">
        <f>IF(Table10[[#This Row],[count]]=1,Table10[[#This Row],[locality]],Table10[[#This Row],[locality]]&amp;" + "&amp;Table10[[#This Row],[count]]&amp;" other localities")</f>
        <v>WANGURI + 16 other localities</v>
      </c>
      <c r="V24" s="7">
        <f>COUNTIF(R:R,Table10[[#This Row],[postcode]])</f>
        <v>16</v>
      </c>
    </row>
    <row r="25" spans="1:22" x14ac:dyDescent="0.2">
      <c r="Q25" s="7">
        <v>249</v>
      </c>
      <c r="R25" s="7">
        <v>811</v>
      </c>
      <c r="S25" s="7" t="s">
        <v>552</v>
      </c>
      <c r="T25" s="7" t="s">
        <v>458</v>
      </c>
      <c r="U25" s="7" t="str">
        <f>IF(Table10[[#This Row],[count]]=1,Table10[[#This Row],[locality]],Table10[[#This Row],[locality]]&amp;" + "&amp;Table10[[#This Row],[count]]&amp;" other localities")</f>
        <v>CASUARINA</v>
      </c>
      <c r="V25" s="7">
        <f>COUNTIF(R:R,Table10[[#This Row],[postcode]])</f>
        <v>1</v>
      </c>
    </row>
    <row r="26" spans="1:22" x14ac:dyDescent="0.2">
      <c r="Q26" s="7">
        <v>19975</v>
      </c>
      <c r="R26" s="7">
        <v>812</v>
      </c>
      <c r="S26" s="7" t="s">
        <v>592</v>
      </c>
      <c r="T26" s="7" t="s">
        <v>458</v>
      </c>
      <c r="U26" s="7" t="str">
        <f>IF(Table10[[#This Row],[count]]=1,Table10[[#This Row],[locality]],Table10[[#This Row],[locality]]&amp;" + "&amp;Table10[[#This Row],[count]]&amp;" other localities")</f>
        <v>ANULA + 11 other localities</v>
      </c>
      <c r="V26" s="7">
        <f>COUNTIF(R:R,Table10[[#This Row],[postcode]])</f>
        <v>11</v>
      </c>
    </row>
    <row r="27" spans="1:22" x14ac:dyDescent="0.2">
      <c r="Q27" s="7">
        <v>19976</v>
      </c>
      <c r="R27" s="7">
        <v>812</v>
      </c>
      <c r="S27" s="7" t="s">
        <v>593</v>
      </c>
      <c r="T27" s="7" t="s">
        <v>458</v>
      </c>
      <c r="U27" s="7" t="str">
        <f>IF(Table10[[#This Row],[count]]=1,Table10[[#This Row],[locality]],Table10[[#This Row],[locality]]&amp;" + "&amp;Table10[[#This Row],[count]]&amp;" other localities")</f>
        <v>BUFFALO CREEK + 11 other localities</v>
      </c>
      <c r="V27" s="7">
        <f>COUNTIF(R:R,Table10[[#This Row],[postcode]])</f>
        <v>11</v>
      </c>
    </row>
    <row r="28" spans="1:22" x14ac:dyDescent="0.2">
      <c r="Q28" s="7">
        <v>19977</v>
      </c>
      <c r="R28" s="7">
        <v>812</v>
      </c>
      <c r="S28" s="7" t="s">
        <v>594</v>
      </c>
      <c r="T28" s="7" t="s">
        <v>458</v>
      </c>
      <c r="U28" s="7" t="str">
        <f>IF(Table10[[#This Row],[count]]=1,Table10[[#This Row],[locality]],Table10[[#This Row],[locality]]&amp;" + "&amp;Table10[[#This Row],[count]]&amp;" other localities")</f>
        <v>HOLMES + 11 other localities</v>
      </c>
      <c r="V28" s="7">
        <f>COUNTIF(R:R,Table10[[#This Row],[postcode]])</f>
        <v>11</v>
      </c>
    </row>
    <row r="29" spans="1:22" x14ac:dyDescent="0.2">
      <c r="Q29" s="7">
        <v>251</v>
      </c>
      <c r="R29" s="7">
        <v>812</v>
      </c>
      <c r="S29" s="7" t="s">
        <v>595</v>
      </c>
      <c r="T29" s="7" t="s">
        <v>458</v>
      </c>
      <c r="U29" s="7" t="str">
        <f>IF(Table10[[#This Row],[count]]=1,Table10[[#This Row],[locality]],Table10[[#This Row],[locality]]&amp;" + "&amp;Table10[[#This Row],[count]]&amp;" other localities")</f>
        <v>KARAMA + 11 other localities</v>
      </c>
      <c r="V29" s="7">
        <f>COUNTIF(R:R,Table10[[#This Row],[postcode]])</f>
        <v>11</v>
      </c>
    </row>
    <row r="30" spans="1:22" x14ac:dyDescent="0.2">
      <c r="Q30" s="7">
        <v>252</v>
      </c>
      <c r="R30" s="7">
        <v>812</v>
      </c>
      <c r="S30" s="7" t="s">
        <v>596</v>
      </c>
      <c r="T30" s="7" t="s">
        <v>458</v>
      </c>
      <c r="U30" s="7" t="str">
        <f>IF(Table10[[#This Row],[count]]=1,Table10[[#This Row],[locality]],Table10[[#This Row],[locality]]&amp;" + "&amp;Table10[[#This Row],[count]]&amp;" other localities")</f>
        <v>LEANYER + 11 other localities</v>
      </c>
      <c r="V30" s="7">
        <f>COUNTIF(R:R,Table10[[#This Row],[postcode]])</f>
        <v>11</v>
      </c>
    </row>
    <row r="31" spans="1:22" x14ac:dyDescent="0.2">
      <c r="Q31" s="7">
        <v>253</v>
      </c>
      <c r="R31" s="7">
        <v>812</v>
      </c>
      <c r="S31" s="7" t="s">
        <v>597</v>
      </c>
      <c r="T31" s="7" t="s">
        <v>458</v>
      </c>
      <c r="U31" s="7" t="str">
        <f>IF(Table10[[#This Row],[count]]=1,Table10[[#This Row],[locality]],Table10[[#This Row],[locality]]&amp;" + "&amp;Table10[[#This Row],[count]]&amp;" other localities")</f>
        <v>MALAK + 11 other localities</v>
      </c>
      <c r="V31" s="7">
        <f>COUNTIF(R:R,Table10[[#This Row],[postcode]])</f>
        <v>11</v>
      </c>
    </row>
    <row r="32" spans="1:22" x14ac:dyDescent="0.2">
      <c r="Q32" s="7">
        <v>254</v>
      </c>
      <c r="R32" s="7">
        <v>812</v>
      </c>
      <c r="S32" s="7" t="s">
        <v>598</v>
      </c>
      <c r="T32" s="7" t="s">
        <v>458</v>
      </c>
      <c r="U32" s="7" t="str">
        <f>IF(Table10[[#This Row],[count]]=1,Table10[[#This Row],[locality]],Table10[[#This Row],[locality]]&amp;" + "&amp;Table10[[#This Row],[count]]&amp;" other localities")</f>
        <v>MARRARA + 11 other localities</v>
      </c>
      <c r="V32" s="7">
        <f>COUNTIF(R:R,Table10[[#This Row],[postcode]])</f>
        <v>11</v>
      </c>
    </row>
    <row r="33" spans="17:22" x14ac:dyDescent="0.2">
      <c r="Q33" s="7">
        <v>255</v>
      </c>
      <c r="R33" s="7">
        <v>812</v>
      </c>
      <c r="S33" s="7" t="s">
        <v>599</v>
      </c>
      <c r="T33" s="7" t="s">
        <v>458</v>
      </c>
      <c r="U33" s="7" t="str">
        <f>IF(Table10[[#This Row],[count]]=1,Table10[[#This Row],[locality]],Table10[[#This Row],[locality]]&amp;" + "&amp;Table10[[#This Row],[count]]&amp;" other localities")</f>
        <v>NORTHLAKES + 11 other localities</v>
      </c>
      <c r="V33" s="7">
        <f>COUNTIF(R:R,Table10[[#This Row],[postcode]])</f>
        <v>11</v>
      </c>
    </row>
    <row r="34" spans="17:22" x14ac:dyDescent="0.2">
      <c r="Q34" s="7">
        <v>256</v>
      </c>
      <c r="R34" s="7">
        <v>812</v>
      </c>
      <c r="S34" s="7" t="s">
        <v>600</v>
      </c>
      <c r="T34" s="7" t="s">
        <v>458</v>
      </c>
      <c r="U34" s="7" t="str">
        <f>IF(Table10[[#This Row],[count]]=1,Table10[[#This Row],[locality]],Table10[[#This Row],[locality]]&amp;" + "&amp;Table10[[#This Row],[count]]&amp;" other localities")</f>
        <v>SANDERSON + 11 other localities</v>
      </c>
      <c r="V34" s="7">
        <f>COUNTIF(R:R,Table10[[#This Row],[postcode]])</f>
        <v>11</v>
      </c>
    </row>
    <row r="35" spans="17:22" x14ac:dyDescent="0.2">
      <c r="Q35" s="7">
        <v>257</v>
      </c>
      <c r="R35" s="7">
        <v>812</v>
      </c>
      <c r="S35" s="7" t="s">
        <v>601</v>
      </c>
      <c r="T35" s="7" t="s">
        <v>458</v>
      </c>
      <c r="U35" s="7" t="str">
        <f>IF(Table10[[#This Row],[count]]=1,Table10[[#This Row],[locality]],Table10[[#This Row],[locality]]&amp;" + "&amp;Table10[[#This Row],[count]]&amp;" other localities")</f>
        <v>WOODLEIGH GARDENS + 11 other localities</v>
      </c>
      <c r="V35" s="7">
        <f>COUNTIF(R:R,Table10[[#This Row],[postcode]])</f>
        <v>11</v>
      </c>
    </row>
    <row r="36" spans="17:22" x14ac:dyDescent="0.2">
      <c r="Q36" s="7">
        <v>258</v>
      </c>
      <c r="R36" s="7">
        <v>812</v>
      </c>
      <c r="S36" s="7" t="s">
        <v>602</v>
      </c>
      <c r="T36" s="7" t="s">
        <v>458</v>
      </c>
      <c r="U36" s="7" t="str">
        <f>IF(Table10[[#This Row],[count]]=1,Table10[[#This Row],[locality]],Table10[[#This Row],[locality]]&amp;" + "&amp;Table10[[#This Row],[count]]&amp;" other localities")</f>
        <v>WULAGI + 11 other localities</v>
      </c>
      <c r="V36" s="7">
        <f>COUNTIF(R:R,Table10[[#This Row],[postcode]])</f>
        <v>11</v>
      </c>
    </row>
    <row r="37" spans="17:22" x14ac:dyDescent="0.2">
      <c r="Q37" s="7">
        <v>24056</v>
      </c>
      <c r="R37" s="7">
        <v>813</v>
      </c>
      <c r="S37" s="7" t="s">
        <v>595</v>
      </c>
      <c r="T37" s="7" t="s">
        <v>458</v>
      </c>
      <c r="U37" s="7" t="str">
        <f>IF(Table10[[#This Row],[count]]=1,Table10[[#This Row],[locality]],Table10[[#This Row],[locality]]&amp;" + "&amp;Table10[[#This Row],[count]]&amp;" other localities")</f>
        <v>KARAMA + 2 other localities</v>
      </c>
      <c r="V37" s="7">
        <f>COUNTIF(R:R,Table10[[#This Row],[postcode]])</f>
        <v>2</v>
      </c>
    </row>
    <row r="38" spans="17:22" x14ac:dyDescent="0.2">
      <c r="Q38" s="7">
        <v>259</v>
      </c>
      <c r="R38" s="7">
        <v>813</v>
      </c>
      <c r="S38" s="7" t="s">
        <v>600</v>
      </c>
      <c r="T38" s="7" t="s">
        <v>458</v>
      </c>
      <c r="U38" s="7" t="str">
        <f>IF(Table10[[#This Row],[count]]=1,Table10[[#This Row],[locality]],Table10[[#This Row],[locality]]&amp;" + "&amp;Table10[[#This Row],[count]]&amp;" other localities")</f>
        <v>SANDERSON + 2 other localities</v>
      </c>
      <c r="V38" s="7">
        <f>COUNTIF(R:R,Table10[[#This Row],[postcode]])</f>
        <v>2</v>
      </c>
    </row>
    <row r="39" spans="17:22" x14ac:dyDescent="0.2">
      <c r="Q39" s="7">
        <v>260</v>
      </c>
      <c r="R39" s="7">
        <v>814</v>
      </c>
      <c r="S39" s="7" t="s">
        <v>583</v>
      </c>
      <c r="T39" s="7" t="s">
        <v>458</v>
      </c>
      <c r="U39" s="7" t="str">
        <f>IF(Table10[[#This Row],[count]]=1,Table10[[#This Row],[locality]],Table10[[#This Row],[locality]]&amp;" + "&amp;Table10[[#This Row],[count]]&amp;" other localities")</f>
        <v>NIGHTCLIFF</v>
      </c>
      <c r="V39" s="7">
        <f>COUNTIF(R:R,Table10[[#This Row],[postcode]])</f>
        <v>1</v>
      </c>
    </row>
    <row r="40" spans="17:22" x14ac:dyDescent="0.2">
      <c r="Q40" s="7">
        <v>261</v>
      </c>
      <c r="R40" s="7">
        <v>815</v>
      </c>
      <c r="S40" s="7" t="s">
        <v>603</v>
      </c>
      <c r="T40" s="7" t="s">
        <v>458</v>
      </c>
      <c r="U40" s="7" t="str">
        <f>IF(Table10[[#This Row],[count]]=1,Table10[[#This Row],[locality]],Table10[[#This Row],[locality]]&amp;" + "&amp;Table10[[#This Row],[count]]&amp;" other localities")</f>
        <v>CHARLES DARWIN UNIVERSITY</v>
      </c>
      <c r="V40" s="7">
        <f>COUNTIF(R:R,Table10[[#This Row],[postcode]])</f>
        <v>1</v>
      </c>
    </row>
    <row r="41" spans="17:22" x14ac:dyDescent="0.2">
      <c r="Q41" s="7">
        <v>262</v>
      </c>
      <c r="R41" s="7">
        <v>820</v>
      </c>
      <c r="S41" s="7" t="s">
        <v>604</v>
      </c>
      <c r="T41" s="7" t="s">
        <v>458</v>
      </c>
      <c r="U41" s="7" t="str">
        <f>IF(Table10[[#This Row],[count]]=1,Table10[[#This Row],[locality]],Table10[[#This Row],[locality]]&amp;" + "&amp;Table10[[#This Row],[count]]&amp;" other localities")</f>
        <v>BAGOT + 20 other localities</v>
      </c>
      <c r="V41" s="7">
        <f>COUNTIF(R:R,Table10[[#This Row],[postcode]])</f>
        <v>20</v>
      </c>
    </row>
    <row r="42" spans="17:22" x14ac:dyDescent="0.2">
      <c r="Q42" s="7">
        <v>263</v>
      </c>
      <c r="R42" s="7">
        <v>820</v>
      </c>
      <c r="S42" s="7" t="s">
        <v>605</v>
      </c>
      <c r="T42" s="7" t="s">
        <v>458</v>
      </c>
      <c r="U42" s="7" t="str">
        <f>IF(Table10[[#This Row],[count]]=1,Table10[[#This Row],[locality]],Table10[[#This Row],[locality]]&amp;" + "&amp;Table10[[#This Row],[count]]&amp;" other localities")</f>
        <v>BAYVIEW + 20 other localities</v>
      </c>
      <c r="V42" s="7">
        <f>COUNTIF(R:R,Table10[[#This Row],[postcode]])</f>
        <v>20</v>
      </c>
    </row>
    <row r="43" spans="17:22" x14ac:dyDescent="0.2">
      <c r="Q43" s="7">
        <v>264</v>
      </c>
      <c r="R43" s="7">
        <v>820</v>
      </c>
      <c r="S43" s="7" t="s">
        <v>606</v>
      </c>
      <c r="T43" s="7" t="s">
        <v>458</v>
      </c>
      <c r="U43" s="7" t="str">
        <f>IF(Table10[[#This Row],[count]]=1,Table10[[#This Row],[locality]],Table10[[#This Row],[locality]]&amp;" + "&amp;Table10[[#This Row],[count]]&amp;" other localities")</f>
        <v>CHARLES DARWIN + 20 other localities</v>
      </c>
      <c r="V43" s="7">
        <f>COUNTIF(R:R,Table10[[#This Row],[postcode]])</f>
        <v>20</v>
      </c>
    </row>
    <row r="44" spans="17:22" x14ac:dyDescent="0.2">
      <c r="Q44" s="7">
        <v>265</v>
      </c>
      <c r="R44" s="7">
        <v>820</v>
      </c>
      <c r="S44" s="7" t="s">
        <v>607</v>
      </c>
      <c r="T44" s="7" t="s">
        <v>458</v>
      </c>
      <c r="U44" s="7" t="str">
        <f>IF(Table10[[#This Row],[count]]=1,Table10[[#This Row],[locality]],Table10[[#This Row],[locality]]&amp;" + "&amp;Table10[[#This Row],[count]]&amp;" other localities")</f>
        <v>COONAWARRA + 20 other localities</v>
      </c>
      <c r="V44" s="7">
        <f>COUNTIF(R:R,Table10[[#This Row],[postcode]])</f>
        <v>20</v>
      </c>
    </row>
    <row r="45" spans="17:22" x14ac:dyDescent="0.2">
      <c r="Q45" s="7">
        <v>266</v>
      </c>
      <c r="R45" s="7">
        <v>820</v>
      </c>
      <c r="S45" s="7" t="s">
        <v>608</v>
      </c>
      <c r="T45" s="7" t="s">
        <v>458</v>
      </c>
      <c r="U45" s="7" t="str">
        <f>IF(Table10[[#This Row],[count]]=1,Table10[[#This Row],[locality]],Table10[[#This Row],[locality]]&amp;" + "&amp;Table10[[#This Row],[count]]&amp;" other localities")</f>
        <v>CULLEN BAY + 20 other localities</v>
      </c>
      <c r="V45" s="7">
        <f>COUNTIF(R:R,Table10[[#This Row],[postcode]])</f>
        <v>20</v>
      </c>
    </row>
    <row r="46" spans="17:22" x14ac:dyDescent="0.2">
      <c r="Q46" s="7">
        <v>19978</v>
      </c>
      <c r="R46" s="7">
        <v>820</v>
      </c>
      <c r="S46" s="7" t="s">
        <v>609</v>
      </c>
      <c r="T46" s="7" t="s">
        <v>458</v>
      </c>
      <c r="U46" s="7" t="str">
        <f>IF(Table10[[#This Row],[count]]=1,Table10[[#This Row],[locality]],Table10[[#This Row],[locality]]&amp;" + "&amp;Table10[[#This Row],[count]]&amp;" other localities")</f>
        <v>DARWIN DC + 20 other localities</v>
      </c>
      <c r="V46" s="7">
        <f>COUNTIF(R:R,Table10[[#This Row],[postcode]])</f>
        <v>20</v>
      </c>
    </row>
    <row r="47" spans="17:22" x14ac:dyDescent="0.2">
      <c r="Q47" s="7">
        <v>268</v>
      </c>
      <c r="R47" s="7">
        <v>820</v>
      </c>
      <c r="S47" s="7" t="s">
        <v>610</v>
      </c>
      <c r="T47" s="7" t="s">
        <v>458</v>
      </c>
      <c r="U47" s="7" t="str">
        <f>IF(Table10[[#This Row],[count]]=1,Table10[[#This Row],[locality]],Table10[[#This Row],[locality]]&amp;" + "&amp;Table10[[#This Row],[count]]&amp;" other localities")</f>
        <v>DARWIN INTERNATIONAL AIRPORT + 20 other localities</v>
      </c>
      <c r="V47" s="7">
        <f>COUNTIF(R:R,Table10[[#This Row],[postcode]])</f>
        <v>20</v>
      </c>
    </row>
    <row r="48" spans="17:22" x14ac:dyDescent="0.2">
      <c r="Q48" s="7">
        <v>269</v>
      </c>
      <c r="R48" s="7">
        <v>820</v>
      </c>
      <c r="S48" s="7" t="s">
        <v>611</v>
      </c>
      <c r="T48" s="7" t="s">
        <v>458</v>
      </c>
      <c r="U48" s="7" t="str">
        <f>IF(Table10[[#This Row],[count]]=1,Table10[[#This Row],[locality]],Table10[[#This Row],[locality]]&amp;" + "&amp;Table10[[#This Row],[count]]&amp;" other localities")</f>
        <v>DARWIN MC + 20 other localities</v>
      </c>
      <c r="V48" s="7">
        <f>COUNTIF(R:R,Table10[[#This Row],[postcode]])</f>
        <v>20</v>
      </c>
    </row>
    <row r="49" spans="17:22" x14ac:dyDescent="0.2">
      <c r="Q49" s="7">
        <v>270</v>
      </c>
      <c r="R49" s="7">
        <v>820</v>
      </c>
      <c r="S49" s="7" t="s">
        <v>612</v>
      </c>
      <c r="T49" s="7" t="s">
        <v>458</v>
      </c>
      <c r="U49" s="7" t="str">
        <f>IF(Table10[[#This Row],[count]]=1,Table10[[#This Row],[locality]],Table10[[#This Row],[locality]]&amp;" + "&amp;Table10[[#This Row],[count]]&amp;" other localities")</f>
        <v>EAST POINT + 20 other localities</v>
      </c>
      <c r="V49" s="7">
        <f>COUNTIF(R:R,Table10[[#This Row],[postcode]])</f>
        <v>20</v>
      </c>
    </row>
    <row r="50" spans="17:22" x14ac:dyDescent="0.2">
      <c r="Q50" s="7">
        <v>19979</v>
      </c>
      <c r="R50" s="7">
        <v>820</v>
      </c>
      <c r="S50" s="7" t="s">
        <v>613</v>
      </c>
      <c r="T50" s="7" t="s">
        <v>458</v>
      </c>
      <c r="U50" s="7" t="str">
        <f>IF(Table10[[#This Row],[count]]=1,Table10[[#This Row],[locality]],Table10[[#This Row],[locality]]&amp;" + "&amp;Table10[[#This Row],[count]]&amp;" other localities")</f>
        <v>EATON + 20 other localities</v>
      </c>
      <c r="V50" s="7">
        <f>COUNTIF(R:R,Table10[[#This Row],[postcode]])</f>
        <v>20</v>
      </c>
    </row>
    <row r="51" spans="17:22" x14ac:dyDescent="0.2">
      <c r="Q51" s="7">
        <v>271</v>
      </c>
      <c r="R51" s="7">
        <v>820</v>
      </c>
      <c r="S51" s="7" t="s">
        <v>614</v>
      </c>
      <c r="T51" s="7" t="s">
        <v>458</v>
      </c>
      <c r="U51" s="7" t="str">
        <f>IF(Table10[[#This Row],[count]]=1,Table10[[#This Row],[locality]],Table10[[#This Row],[locality]]&amp;" + "&amp;Table10[[#This Row],[count]]&amp;" other localities")</f>
        <v>FANNIE BAY + 20 other localities</v>
      </c>
      <c r="V51" s="7">
        <f>COUNTIF(R:R,Table10[[#This Row],[postcode]])</f>
        <v>20</v>
      </c>
    </row>
    <row r="52" spans="17:22" x14ac:dyDescent="0.2">
      <c r="Q52" s="7">
        <v>272</v>
      </c>
      <c r="R52" s="7">
        <v>820</v>
      </c>
      <c r="S52" s="7" t="s">
        <v>615</v>
      </c>
      <c r="T52" s="7" t="s">
        <v>458</v>
      </c>
      <c r="U52" s="7" t="str">
        <f>IF(Table10[[#This Row],[count]]=1,Table10[[#This Row],[locality]],Table10[[#This Row],[locality]]&amp;" + "&amp;Table10[[#This Row],[count]]&amp;" other localities")</f>
        <v>LARRAKEYAH + 20 other localities</v>
      </c>
      <c r="V52" s="7">
        <f>COUNTIF(R:R,Table10[[#This Row],[postcode]])</f>
        <v>20</v>
      </c>
    </row>
    <row r="53" spans="17:22" x14ac:dyDescent="0.2">
      <c r="Q53" s="7">
        <v>273</v>
      </c>
      <c r="R53" s="7">
        <v>820</v>
      </c>
      <c r="S53" s="7" t="s">
        <v>616</v>
      </c>
      <c r="T53" s="7" t="s">
        <v>458</v>
      </c>
      <c r="U53" s="7" t="str">
        <f>IF(Table10[[#This Row],[count]]=1,Table10[[#This Row],[locality]],Table10[[#This Row],[locality]]&amp;" + "&amp;Table10[[#This Row],[count]]&amp;" other localities")</f>
        <v>LUDMILLA + 20 other localities</v>
      </c>
      <c r="V53" s="7">
        <f>COUNTIF(R:R,Table10[[#This Row],[postcode]])</f>
        <v>20</v>
      </c>
    </row>
    <row r="54" spans="17:22" x14ac:dyDescent="0.2">
      <c r="Q54" s="7">
        <v>274</v>
      </c>
      <c r="R54" s="7">
        <v>820</v>
      </c>
      <c r="S54" s="7" t="s">
        <v>527</v>
      </c>
      <c r="T54" s="7" t="s">
        <v>458</v>
      </c>
      <c r="U54" s="7" t="str">
        <f>IF(Table10[[#This Row],[count]]=1,Table10[[#This Row],[locality]],Table10[[#This Row],[locality]]&amp;" + "&amp;Table10[[#This Row],[count]]&amp;" other localities")</f>
        <v>PARAP + 20 other localities</v>
      </c>
      <c r="V54" s="7">
        <f>COUNTIF(R:R,Table10[[#This Row],[postcode]])</f>
        <v>20</v>
      </c>
    </row>
    <row r="55" spans="17:22" x14ac:dyDescent="0.2">
      <c r="Q55" s="7">
        <v>275</v>
      </c>
      <c r="R55" s="7">
        <v>820</v>
      </c>
      <c r="S55" s="7" t="s">
        <v>617</v>
      </c>
      <c r="T55" s="7" t="s">
        <v>458</v>
      </c>
      <c r="U55" s="7" t="str">
        <f>IF(Table10[[#This Row],[count]]=1,Table10[[#This Row],[locality]],Table10[[#This Row],[locality]]&amp;" + "&amp;Table10[[#This Row],[count]]&amp;" other localities")</f>
        <v>RAAF BASE DARWIN + 20 other localities</v>
      </c>
      <c r="V55" s="7">
        <f>COUNTIF(R:R,Table10[[#This Row],[postcode]])</f>
        <v>20</v>
      </c>
    </row>
    <row r="56" spans="17:22" x14ac:dyDescent="0.2">
      <c r="Q56" s="7">
        <v>276</v>
      </c>
      <c r="R56" s="7">
        <v>820</v>
      </c>
      <c r="S56" s="7" t="s">
        <v>618</v>
      </c>
      <c r="T56" s="7" t="s">
        <v>458</v>
      </c>
      <c r="U56" s="7" t="str">
        <f>IF(Table10[[#This Row],[count]]=1,Table10[[#This Row],[locality]],Table10[[#This Row],[locality]]&amp;" + "&amp;Table10[[#This Row],[count]]&amp;" other localities")</f>
        <v>STUART PARK + 20 other localities</v>
      </c>
      <c r="V56" s="7">
        <f>COUNTIF(R:R,Table10[[#This Row],[postcode]])</f>
        <v>20</v>
      </c>
    </row>
    <row r="57" spans="17:22" x14ac:dyDescent="0.2">
      <c r="Q57" s="7">
        <v>277</v>
      </c>
      <c r="R57" s="7">
        <v>820</v>
      </c>
      <c r="S57" s="7" t="s">
        <v>619</v>
      </c>
      <c r="T57" s="7" t="s">
        <v>458</v>
      </c>
      <c r="U57" s="7" t="str">
        <f>IF(Table10[[#This Row],[count]]=1,Table10[[#This Row],[locality]],Table10[[#This Row],[locality]]&amp;" + "&amp;Table10[[#This Row],[count]]&amp;" other localities")</f>
        <v>THE GARDENS + 20 other localities</v>
      </c>
      <c r="V57" s="7">
        <f>COUNTIF(R:R,Table10[[#This Row],[postcode]])</f>
        <v>20</v>
      </c>
    </row>
    <row r="58" spans="17:22" x14ac:dyDescent="0.2">
      <c r="Q58" s="7">
        <v>278</v>
      </c>
      <c r="R58" s="7">
        <v>820</v>
      </c>
      <c r="S58" s="7" t="s">
        <v>620</v>
      </c>
      <c r="T58" s="7" t="s">
        <v>458</v>
      </c>
      <c r="U58" s="7" t="str">
        <f>IF(Table10[[#This Row],[count]]=1,Table10[[#This Row],[locality]],Table10[[#This Row],[locality]]&amp;" + "&amp;Table10[[#This Row],[count]]&amp;" other localities")</f>
        <v>THE NARROWS + 20 other localities</v>
      </c>
      <c r="V58" s="7">
        <f>COUNTIF(R:R,Table10[[#This Row],[postcode]])</f>
        <v>20</v>
      </c>
    </row>
    <row r="59" spans="17:22" x14ac:dyDescent="0.2">
      <c r="Q59" s="7">
        <v>279</v>
      </c>
      <c r="R59" s="7">
        <v>820</v>
      </c>
      <c r="S59" s="7" t="s">
        <v>621</v>
      </c>
      <c r="T59" s="7" t="s">
        <v>458</v>
      </c>
      <c r="U59" s="7" t="str">
        <f>IF(Table10[[#This Row],[count]]=1,Table10[[#This Row],[locality]],Table10[[#This Row],[locality]]&amp;" + "&amp;Table10[[#This Row],[count]]&amp;" other localities")</f>
        <v>WINNELLIE + 20 other localities</v>
      </c>
      <c r="V59" s="7">
        <f>COUNTIF(R:R,Table10[[#This Row],[postcode]])</f>
        <v>20</v>
      </c>
    </row>
    <row r="60" spans="17:22" x14ac:dyDescent="0.2">
      <c r="Q60" s="7">
        <v>280</v>
      </c>
      <c r="R60" s="7">
        <v>820</v>
      </c>
      <c r="S60" s="7" t="s">
        <v>622</v>
      </c>
      <c r="T60" s="7" t="s">
        <v>458</v>
      </c>
      <c r="U60" s="7" t="str">
        <f>IF(Table10[[#This Row],[count]]=1,Table10[[#This Row],[locality]],Table10[[#This Row],[locality]]&amp;" + "&amp;Table10[[#This Row],[count]]&amp;" other localities")</f>
        <v>WOOLNER + 20 other localities</v>
      </c>
      <c r="V60" s="7">
        <f>COUNTIF(R:R,Table10[[#This Row],[postcode]])</f>
        <v>20</v>
      </c>
    </row>
    <row r="61" spans="17:22" x14ac:dyDescent="0.2">
      <c r="Q61" s="7">
        <v>281</v>
      </c>
      <c r="R61" s="7">
        <v>821</v>
      </c>
      <c r="S61" s="7" t="s">
        <v>621</v>
      </c>
      <c r="T61" s="7" t="s">
        <v>458</v>
      </c>
      <c r="U61" s="7" t="str">
        <f>IF(Table10[[#This Row],[count]]=1,Table10[[#This Row],[locality]],Table10[[#This Row],[locality]]&amp;" + "&amp;Table10[[#This Row],[count]]&amp;" other localities")</f>
        <v>WINNELLIE</v>
      </c>
      <c r="V61" s="7">
        <f>COUNTIF(R:R,Table10[[#This Row],[postcode]])</f>
        <v>1</v>
      </c>
    </row>
    <row r="62" spans="17:22" x14ac:dyDescent="0.2">
      <c r="Q62" s="7">
        <v>282</v>
      </c>
      <c r="R62" s="7">
        <v>822</v>
      </c>
      <c r="S62" s="7" t="s">
        <v>623</v>
      </c>
      <c r="T62" s="7" t="s">
        <v>458</v>
      </c>
      <c r="U62" s="7" t="str">
        <f>IF(Table10[[#This Row],[count]]=1,Table10[[#This Row],[locality]],Table10[[#This Row],[locality]]&amp;" + "&amp;Table10[[#This Row],[count]]&amp;" other localities")</f>
        <v>ACACIA HILLS + 110 other localities</v>
      </c>
      <c r="V62" s="7">
        <f>COUNTIF(R:R,Table10[[#This Row],[postcode]])</f>
        <v>110</v>
      </c>
    </row>
    <row r="63" spans="17:22" x14ac:dyDescent="0.2">
      <c r="Q63" s="7">
        <v>19980</v>
      </c>
      <c r="R63" s="7">
        <v>822</v>
      </c>
      <c r="S63" s="7" t="s">
        <v>624</v>
      </c>
      <c r="T63" s="7" t="s">
        <v>458</v>
      </c>
      <c r="U63" s="7" t="str">
        <f>IF(Table10[[#This Row],[count]]=1,Table10[[#This Row],[locality]],Table10[[#This Row],[locality]]&amp;" + "&amp;Table10[[#This Row],[count]]&amp;" other localities")</f>
        <v>ANGURUGU + 110 other localities</v>
      </c>
      <c r="V63" s="7">
        <f>COUNTIF(R:R,Table10[[#This Row],[postcode]])</f>
        <v>110</v>
      </c>
    </row>
    <row r="64" spans="17:22" x14ac:dyDescent="0.2">
      <c r="Q64" s="7">
        <v>19981</v>
      </c>
      <c r="R64" s="7">
        <v>822</v>
      </c>
      <c r="S64" s="7" t="s">
        <v>625</v>
      </c>
      <c r="T64" s="7" t="s">
        <v>458</v>
      </c>
      <c r="U64" s="7" t="str">
        <f>IF(Table10[[#This Row],[count]]=1,Table10[[#This Row],[locality]],Table10[[#This Row],[locality]]&amp;" + "&amp;Table10[[#This Row],[count]]&amp;" other localities")</f>
        <v>ANINDILYAKWA + 110 other localities</v>
      </c>
      <c r="V64" s="7">
        <f>COUNTIF(R:R,Table10[[#This Row],[postcode]])</f>
        <v>110</v>
      </c>
    </row>
    <row r="65" spans="17:22" x14ac:dyDescent="0.2">
      <c r="Q65" s="7">
        <v>19982</v>
      </c>
      <c r="R65" s="7">
        <v>822</v>
      </c>
      <c r="S65" s="7" t="s">
        <v>626</v>
      </c>
      <c r="T65" s="7" t="s">
        <v>458</v>
      </c>
      <c r="U65" s="7" t="str">
        <f>IF(Table10[[#This Row],[count]]=1,Table10[[#This Row],[locality]],Table10[[#This Row],[locality]]&amp;" + "&amp;Table10[[#This Row],[count]]&amp;" other localities")</f>
        <v>ANNIE RIVER + 110 other localities</v>
      </c>
      <c r="V65" s="7">
        <f>COUNTIF(R:R,Table10[[#This Row],[postcode]])</f>
        <v>110</v>
      </c>
    </row>
    <row r="66" spans="17:22" x14ac:dyDescent="0.2">
      <c r="Q66" s="7">
        <v>19983</v>
      </c>
      <c r="R66" s="7">
        <v>822</v>
      </c>
      <c r="S66" s="7" t="s">
        <v>627</v>
      </c>
      <c r="T66" s="7" t="s">
        <v>458</v>
      </c>
      <c r="U66" s="7" t="str">
        <f>IF(Table10[[#This Row],[count]]=1,Table10[[#This Row],[locality]],Table10[[#This Row],[locality]]&amp;" + "&amp;Table10[[#This Row],[count]]&amp;" other localities")</f>
        <v>BATHURST ISLAND + 110 other localities</v>
      </c>
      <c r="V66" s="7">
        <f>COUNTIF(R:R,Table10[[#This Row],[postcode]])</f>
        <v>110</v>
      </c>
    </row>
    <row r="67" spans="17:22" x14ac:dyDescent="0.2">
      <c r="Q67" s="7">
        <v>286</v>
      </c>
      <c r="R67" s="7">
        <v>822</v>
      </c>
      <c r="S67" s="7" t="s">
        <v>628</v>
      </c>
      <c r="T67" s="7" t="s">
        <v>458</v>
      </c>
      <c r="U67" s="7" t="str">
        <f>IF(Table10[[#This Row],[count]]=1,Table10[[#This Row],[locality]],Table10[[#This Row],[locality]]&amp;" + "&amp;Table10[[#This Row],[count]]&amp;" other localities")</f>
        <v>BEES CREEK + 110 other localities</v>
      </c>
      <c r="V67" s="7">
        <f>COUNTIF(R:R,Table10[[#This Row],[postcode]])</f>
        <v>110</v>
      </c>
    </row>
    <row r="68" spans="17:22" x14ac:dyDescent="0.2">
      <c r="Q68" s="7">
        <v>19984</v>
      </c>
      <c r="R68" s="7">
        <v>822</v>
      </c>
      <c r="S68" s="7" t="s">
        <v>629</v>
      </c>
      <c r="T68" s="7" t="s">
        <v>458</v>
      </c>
      <c r="U68" s="7" t="str">
        <f>IF(Table10[[#This Row],[count]]=1,Table10[[#This Row],[locality]],Table10[[#This Row],[locality]]&amp;" + "&amp;Table10[[#This Row],[count]]&amp;" other localities")</f>
        <v>BELYUEN + 110 other localities</v>
      </c>
      <c r="V68" s="7">
        <f>COUNTIF(R:R,Table10[[#This Row],[postcode]])</f>
        <v>110</v>
      </c>
    </row>
    <row r="69" spans="17:22" x14ac:dyDescent="0.2">
      <c r="Q69" s="7">
        <v>19985</v>
      </c>
      <c r="R69" s="7">
        <v>822</v>
      </c>
      <c r="S69" s="7" t="s">
        <v>630</v>
      </c>
      <c r="T69" s="7" t="s">
        <v>458</v>
      </c>
      <c r="U69" s="7" t="str">
        <f>IF(Table10[[#This Row],[count]]=1,Table10[[#This Row],[locality]],Table10[[#This Row],[locality]]&amp;" + "&amp;Table10[[#This Row],[count]]&amp;" other localities")</f>
        <v>BLACK JUNGLE + 110 other localities</v>
      </c>
      <c r="V69" s="7">
        <f>COUNTIF(R:R,Table10[[#This Row],[postcode]])</f>
        <v>110</v>
      </c>
    </row>
    <row r="70" spans="17:22" x14ac:dyDescent="0.2">
      <c r="Q70" s="7">
        <v>19986</v>
      </c>
      <c r="R70" s="7">
        <v>822</v>
      </c>
      <c r="S70" s="7" t="s">
        <v>631</v>
      </c>
      <c r="T70" s="7" t="s">
        <v>458</v>
      </c>
      <c r="U70" s="7" t="str">
        <f>IF(Table10[[#This Row],[count]]=1,Table10[[#This Row],[locality]],Table10[[#This Row],[locality]]&amp;" + "&amp;Table10[[#This Row],[count]]&amp;" other localities")</f>
        <v>BLACKMORE + 110 other localities</v>
      </c>
      <c r="V70" s="7">
        <f>COUNTIF(R:R,Table10[[#This Row],[postcode]])</f>
        <v>110</v>
      </c>
    </row>
    <row r="71" spans="17:22" x14ac:dyDescent="0.2">
      <c r="Q71" s="7">
        <v>287</v>
      </c>
      <c r="R71" s="7">
        <v>822</v>
      </c>
      <c r="S71" s="7" t="s">
        <v>632</v>
      </c>
      <c r="T71" s="7" t="s">
        <v>458</v>
      </c>
      <c r="U71" s="7" t="str">
        <f>IF(Table10[[#This Row],[count]]=1,Table10[[#This Row],[locality]],Table10[[#This Row],[locality]]&amp;" + "&amp;Table10[[#This Row],[count]]&amp;" other localities")</f>
        <v>BORDER STORE + 110 other localities</v>
      </c>
      <c r="V71" s="7">
        <f>COUNTIF(R:R,Table10[[#This Row],[postcode]])</f>
        <v>110</v>
      </c>
    </row>
    <row r="72" spans="17:22" x14ac:dyDescent="0.2">
      <c r="Q72" s="7">
        <v>19987</v>
      </c>
      <c r="R72" s="7">
        <v>822</v>
      </c>
      <c r="S72" s="7" t="s">
        <v>633</v>
      </c>
      <c r="T72" s="7" t="s">
        <v>458</v>
      </c>
      <c r="U72" s="7" t="str">
        <f>IF(Table10[[#This Row],[count]]=1,Table10[[#This Row],[locality]],Table10[[#This Row],[locality]]&amp;" + "&amp;Table10[[#This Row],[count]]&amp;" other localities")</f>
        <v>BURRUNDIE + 110 other localities</v>
      </c>
      <c r="V72" s="7">
        <f>COUNTIF(R:R,Table10[[#This Row],[postcode]])</f>
        <v>110</v>
      </c>
    </row>
    <row r="73" spans="17:22" x14ac:dyDescent="0.2">
      <c r="Q73" s="7">
        <v>19988</v>
      </c>
      <c r="R73" s="7">
        <v>822</v>
      </c>
      <c r="S73" s="7" t="s">
        <v>634</v>
      </c>
      <c r="T73" s="7" t="s">
        <v>458</v>
      </c>
      <c r="U73" s="7" t="str">
        <f>IF(Table10[[#This Row],[count]]=1,Table10[[#This Row],[locality]],Table10[[#This Row],[locality]]&amp;" + "&amp;Table10[[#This Row],[count]]&amp;" other localities")</f>
        <v>BYNOE + 110 other localities</v>
      </c>
      <c r="V73" s="7">
        <f>COUNTIF(R:R,Table10[[#This Row],[postcode]])</f>
        <v>110</v>
      </c>
    </row>
    <row r="74" spans="17:22" x14ac:dyDescent="0.2">
      <c r="Q74" s="7">
        <v>19989</v>
      </c>
      <c r="R74" s="7">
        <v>822</v>
      </c>
      <c r="S74" s="7" t="s">
        <v>635</v>
      </c>
      <c r="T74" s="7" t="s">
        <v>458</v>
      </c>
      <c r="U74" s="7" t="str">
        <f>IF(Table10[[#This Row],[count]]=1,Table10[[#This Row],[locality]],Table10[[#This Row],[locality]]&amp;" + "&amp;Table10[[#This Row],[count]]&amp;" other localities")</f>
        <v>BYNOE HARBOUR + 110 other localities</v>
      </c>
      <c r="V74" s="7">
        <f>COUNTIF(R:R,Table10[[#This Row],[postcode]])</f>
        <v>110</v>
      </c>
    </row>
    <row r="75" spans="17:22" x14ac:dyDescent="0.2">
      <c r="Q75" s="7">
        <v>19990</v>
      </c>
      <c r="R75" s="7">
        <v>822</v>
      </c>
      <c r="S75" s="7" t="s">
        <v>636</v>
      </c>
      <c r="T75" s="7" t="s">
        <v>458</v>
      </c>
      <c r="U75" s="7" t="str">
        <f>IF(Table10[[#This Row],[count]]=1,Table10[[#This Row],[locality]],Table10[[#This Row],[locality]]&amp;" + "&amp;Table10[[#This Row],[count]]&amp;" other localities")</f>
        <v>CAMP CREEK + 110 other localities</v>
      </c>
      <c r="V75" s="7">
        <f>COUNTIF(R:R,Table10[[#This Row],[postcode]])</f>
        <v>110</v>
      </c>
    </row>
    <row r="76" spans="17:22" x14ac:dyDescent="0.2">
      <c r="Q76" s="7">
        <v>19991</v>
      </c>
      <c r="R76" s="7">
        <v>822</v>
      </c>
      <c r="S76" s="7" t="s">
        <v>637</v>
      </c>
      <c r="T76" s="7" t="s">
        <v>458</v>
      </c>
      <c r="U76" s="7" t="str">
        <f>IF(Table10[[#This Row],[count]]=1,Table10[[#This Row],[locality]],Table10[[#This Row],[locality]]&amp;" + "&amp;Table10[[#This Row],[count]]&amp;" other localities")</f>
        <v>CHANNEL ISLAND + 110 other localities</v>
      </c>
      <c r="V76" s="7">
        <f>COUNTIF(R:R,Table10[[#This Row],[postcode]])</f>
        <v>110</v>
      </c>
    </row>
    <row r="77" spans="17:22" x14ac:dyDescent="0.2">
      <c r="Q77" s="7">
        <v>19992</v>
      </c>
      <c r="R77" s="7">
        <v>822</v>
      </c>
      <c r="S77" s="7" t="s">
        <v>606</v>
      </c>
      <c r="T77" s="7" t="s">
        <v>458</v>
      </c>
      <c r="U77" s="7" t="str">
        <f>IF(Table10[[#This Row],[count]]=1,Table10[[#This Row],[locality]],Table10[[#This Row],[locality]]&amp;" + "&amp;Table10[[#This Row],[count]]&amp;" other localities")</f>
        <v>CHARLES DARWIN + 110 other localities</v>
      </c>
      <c r="V77" s="7">
        <f>COUNTIF(R:R,Table10[[#This Row],[postcode]])</f>
        <v>110</v>
      </c>
    </row>
    <row r="78" spans="17:22" x14ac:dyDescent="0.2">
      <c r="Q78" s="7">
        <v>19993</v>
      </c>
      <c r="R78" s="7">
        <v>822</v>
      </c>
      <c r="S78" s="7" t="s">
        <v>638</v>
      </c>
      <c r="T78" s="7" t="s">
        <v>458</v>
      </c>
      <c r="U78" s="7" t="str">
        <f>IF(Table10[[#This Row],[count]]=1,Table10[[#This Row],[locality]],Table10[[#This Row],[locality]]&amp;" + "&amp;Table10[[#This Row],[count]]&amp;" other localities")</f>
        <v>CHARLOTTE + 110 other localities</v>
      </c>
      <c r="V78" s="7">
        <f>COUNTIF(R:R,Table10[[#This Row],[postcode]])</f>
        <v>110</v>
      </c>
    </row>
    <row r="79" spans="17:22" x14ac:dyDescent="0.2">
      <c r="Q79" s="7">
        <v>19994</v>
      </c>
      <c r="R79" s="7">
        <v>822</v>
      </c>
      <c r="S79" s="7" t="s">
        <v>639</v>
      </c>
      <c r="T79" s="7" t="s">
        <v>458</v>
      </c>
      <c r="U79" s="7" t="str">
        <f>IF(Table10[[#This Row],[count]]=1,Table10[[#This Row],[locality]],Table10[[#This Row],[locality]]&amp;" + "&amp;Table10[[#This Row],[count]]&amp;" other localities")</f>
        <v>CLARAVALE + 110 other localities</v>
      </c>
      <c r="V79" s="7">
        <f>COUNTIF(R:R,Table10[[#This Row],[postcode]])</f>
        <v>110</v>
      </c>
    </row>
    <row r="80" spans="17:22" x14ac:dyDescent="0.2">
      <c r="Q80" s="7">
        <v>19995</v>
      </c>
      <c r="R80" s="7">
        <v>822</v>
      </c>
      <c r="S80" s="7" t="s">
        <v>640</v>
      </c>
      <c r="T80" s="7" t="s">
        <v>458</v>
      </c>
      <c r="U80" s="7" t="str">
        <f>IF(Table10[[#This Row],[count]]=1,Table10[[#This Row],[locality]],Table10[[#This Row],[locality]]&amp;" + "&amp;Table10[[#This Row],[count]]&amp;" other localities")</f>
        <v>COBOURG + 110 other localities</v>
      </c>
      <c r="V80" s="7">
        <f>COUNTIF(R:R,Table10[[#This Row],[postcode]])</f>
        <v>110</v>
      </c>
    </row>
    <row r="81" spans="17:22" x14ac:dyDescent="0.2">
      <c r="Q81" s="7">
        <v>19996</v>
      </c>
      <c r="R81" s="7">
        <v>822</v>
      </c>
      <c r="S81" s="7" t="s">
        <v>641</v>
      </c>
      <c r="T81" s="7" t="s">
        <v>458</v>
      </c>
      <c r="U81" s="7" t="str">
        <f>IF(Table10[[#This Row],[count]]=1,Table10[[#This Row],[locality]],Table10[[#This Row],[locality]]&amp;" + "&amp;Table10[[#This Row],[count]]&amp;" other localities")</f>
        <v>COLLETT CREEK + 110 other localities</v>
      </c>
      <c r="V81" s="7">
        <f>COUNTIF(R:R,Table10[[#This Row],[postcode]])</f>
        <v>110</v>
      </c>
    </row>
    <row r="82" spans="17:22" x14ac:dyDescent="0.2">
      <c r="Q82" s="7">
        <v>19997</v>
      </c>
      <c r="R82" s="7">
        <v>822</v>
      </c>
      <c r="S82" s="7" t="s">
        <v>642</v>
      </c>
      <c r="T82" s="7" t="s">
        <v>458</v>
      </c>
      <c r="U82" s="7" t="str">
        <f>IF(Table10[[#This Row],[count]]=1,Table10[[#This Row],[locality]],Table10[[#This Row],[locality]]&amp;" + "&amp;Table10[[#This Row],[count]]&amp;" other localities")</f>
        <v>COOMALIE CREEK + 110 other localities</v>
      </c>
      <c r="V82" s="7">
        <f>COUNTIF(R:R,Table10[[#This Row],[postcode]])</f>
        <v>110</v>
      </c>
    </row>
    <row r="83" spans="17:22" x14ac:dyDescent="0.2">
      <c r="Q83" s="7">
        <v>288</v>
      </c>
      <c r="R83" s="7">
        <v>822</v>
      </c>
      <c r="S83" s="7" t="s">
        <v>643</v>
      </c>
      <c r="T83" s="7" t="s">
        <v>458</v>
      </c>
      <c r="U83" s="7" t="str">
        <f>IF(Table10[[#This Row],[count]]=1,Table10[[#This Row],[locality]],Table10[[#This Row],[locality]]&amp;" + "&amp;Table10[[#This Row],[count]]&amp;" other localities")</f>
        <v>COX PENINSULA + 110 other localities</v>
      </c>
      <c r="V83" s="7">
        <f>COUNTIF(R:R,Table10[[#This Row],[postcode]])</f>
        <v>110</v>
      </c>
    </row>
    <row r="84" spans="17:22" x14ac:dyDescent="0.2">
      <c r="Q84" s="7">
        <v>289</v>
      </c>
      <c r="R84" s="7">
        <v>822</v>
      </c>
      <c r="S84" s="7" t="s">
        <v>644</v>
      </c>
      <c r="T84" s="7" t="s">
        <v>458</v>
      </c>
      <c r="U84" s="7" t="str">
        <f>IF(Table10[[#This Row],[count]]=1,Table10[[#This Row],[locality]],Table10[[#This Row],[locality]]&amp;" + "&amp;Table10[[#This Row],[count]]&amp;" other localities")</f>
        <v>CROKER ISLAND + 110 other localities</v>
      </c>
      <c r="V84" s="7">
        <f>COUNTIF(R:R,Table10[[#This Row],[postcode]])</f>
        <v>110</v>
      </c>
    </row>
    <row r="85" spans="17:22" x14ac:dyDescent="0.2">
      <c r="Q85" s="7">
        <v>24057</v>
      </c>
      <c r="R85" s="7">
        <v>822</v>
      </c>
      <c r="S85" s="7" t="s">
        <v>645</v>
      </c>
      <c r="T85" s="7" t="s">
        <v>458</v>
      </c>
      <c r="U85" s="7" t="str">
        <f>IF(Table10[[#This Row],[count]]=1,Table10[[#This Row],[locality]],Table10[[#This Row],[locality]]&amp;" + "&amp;Table10[[#This Row],[count]]&amp;" other localities")</f>
        <v>DALY + 110 other localities</v>
      </c>
      <c r="V85" s="7">
        <f>COUNTIF(R:R,Table10[[#This Row],[postcode]])</f>
        <v>110</v>
      </c>
    </row>
    <row r="86" spans="17:22" x14ac:dyDescent="0.2">
      <c r="Q86" s="7">
        <v>290</v>
      </c>
      <c r="R86" s="7">
        <v>822</v>
      </c>
      <c r="S86" s="7" t="s">
        <v>646</v>
      </c>
      <c r="T86" s="7" t="s">
        <v>458</v>
      </c>
      <c r="U86" s="7" t="str">
        <f>IF(Table10[[#This Row],[count]]=1,Table10[[#This Row],[locality]],Table10[[#This Row],[locality]]&amp;" + "&amp;Table10[[#This Row],[count]]&amp;" other localities")</f>
        <v>DALY RIVER + 110 other localities</v>
      </c>
      <c r="V86" s="7">
        <f>COUNTIF(R:R,Table10[[#This Row],[postcode]])</f>
        <v>110</v>
      </c>
    </row>
    <row r="87" spans="17:22" x14ac:dyDescent="0.2">
      <c r="Q87" s="7">
        <v>291</v>
      </c>
      <c r="R87" s="7">
        <v>822</v>
      </c>
      <c r="S87" s="7" t="s">
        <v>611</v>
      </c>
      <c r="T87" s="7" t="s">
        <v>458</v>
      </c>
      <c r="U87" s="7" t="str">
        <f>IF(Table10[[#This Row],[count]]=1,Table10[[#This Row],[locality]],Table10[[#This Row],[locality]]&amp;" + "&amp;Table10[[#This Row],[count]]&amp;" other localities")</f>
        <v>DARWIN MC + 110 other localities</v>
      </c>
      <c r="V87" s="7">
        <f>COUNTIF(R:R,Table10[[#This Row],[postcode]])</f>
        <v>110</v>
      </c>
    </row>
    <row r="88" spans="17:22" x14ac:dyDescent="0.2">
      <c r="Q88" s="7">
        <v>19998</v>
      </c>
      <c r="R88" s="7">
        <v>822</v>
      </c>
      <c r="S88" s="7" t="s">
        <v>647</v>
      </c>
      <c r="T88" s="7" t="s">
        <v>458</v>
      </c>
      <c r="U88" s="7" t="str">
        <f>IF(Table10[[#This Row],[count]]=1,Table10[[#This Row],[locality]],Table10[[#This Row],[locality]]&amp;" + "&amp;Table10[[#This Row],[count]]&amp;" other localities")</f>
        <v>DARWIN RIVER DAM + 110 other localities</v>
      </c>
      <c r="V88" s="7">
        <f>COUNTIF(R:R,Table10[[#This Row],[postcode]])</f>
        <v>110</v>
      </c>
    </row>
    <row r="89" spans="17:22" x14ac:dyDescent="0.2">
      <c r="Q89" s="7">
        <v>19999</v>
      </c>
      <c r="R89" s="7">
        <v>822</v>
      </c>
      <c r="S89" s="7" t="s">
        <v>648</v>
      </c>
      <c r="T89" s="7" t="s">
        <v>458</v>
      </c>
      <c r="U89" s="7" t="str">
        <f>IF(Table10[[#This Row],[count]]=1,Table10[[#This Row],[locality]],Table10[[#This Row],[locality]]&amp;" + "&amp;Table10[[#This Row],[count]]&amp;" other localities")</f>
        <v>DELISSAVILLE + 110 other localities</v>
      </c>
      <c r="V89" s="7">
        <f>COUNTIF(R:R,Table10[[#This Row],[postcode]])</f>
        <v>110</v>
      </c>
    </row>
    <row r="90" spans="17:22" x14ac:dyDescent="0.2">
      <c r="Q90" s="7">
        <v>20000</v>
      </c>
      <c r="R90" s="7">
        <v>822</v>
      </c>
      <c r="S90" s="7" t="s">
        <v>649</v>
      </c>
      <c r="T90" s="7" t="s">
        <v>458</v>
      </c>
      <c r="U90" s="7" t="str">
        <f>IF(Table10[[#This Row],[count]]=1,Table10[[#This Row],[locality]],Table10[[#This Row],[locality]]&amp;" + "&amp;Table10[[#This Row],[count]]&amp;" other localities")</f>
        <v>DOUGLAS-DALY + 110 other localities</v>
      </c>
      <c r="V90" s="7">
        <f>COUNTIF(R:R,Table10[[#This Row],[postcode]])</f>
        <v>110</v>
      </c>
    </row>
    <row r="91" spans="17:22" x14ac:dyDescent="0.2">
      <c r="Q91" s="7">
        <v>20001</v>
      </c>
      <c r="R91" s="7">
        <v>822</v>
      </c>
      <c r="S91" s="7" t="s">
        <v>650</v>
      </c>
      <c r="T91" s="7" t="s">
        <v>458</v>
      </c>
      <c r="U91" s="7" t="str">
        <f>IF(Table10[[#This Row],[count]]=1,Table10[[#This Row],[locality]],Table10[[#This Row],[locality]]&amp;" + "&amp;Table10[[#This Row],[count]]&amp;" other localities")</f>
        <v>EAST ARM + 110 other localities</v>
      </c>
      <c r="V91" s="7">
        <f>COUNTIF(R:R,Table10[[#This Row],[postcode]])</f>
        <v>110</v>
      </c>
    </row>
    <row r="92" spans="17:22" x14ac:dyDescent="0.2">
      <c r="Q92" s="7">
        <v>20002</v>
      </c>
      <c r="R92" s="7">
        <v>822</v>
      </c>
      <c r="S92" s="7" t="s">
        <v>651</v>
      </c>
      <c r="T92" s="7" t="s">
        <v>458</v>
      </c>
      <c r="U92" s="7" t="str">
        <f>IF(Table10[[#This Row],[count]]=1,Table10[[#This Row],[locality]],Table10[[#This Row],[locality]]&amp;" + "&amp;Table10[[#This Row],[count]]&amp;" other localities")</f>
        <v>EAST ARNHEM + 110 other localities</v>
      </c>
      <c r="V92" s="7">
        <f>COUNTIF(R:R,Table10[[#This Row],[postcode]])</f>
        <v>110</v>
      </c>
    </row>
    <row r="93" spans="17:22" x14ac:dyDescent="0.2">
      <c r="Q93" s="7">
        <v>20003</v>
      </c>
      <c r="R93" s="7">
        <v>822</v>
      </c>
      <c r="S93" s="7" t="s">
        <v>652</v>
      </c>
      <c r="T93" s="7" t="s">
        <v>458</v>
      </c>
      <c r="U93" s="7" t="str">
        <f>IF(Table10[[#This Row],[count]]=1,Table10[[#This Row],[locality]],Table10[[#This Row],[locality]]&amp;" + "&amp;Table10[[#This Row],[count]]&amp;" other localities")</f>
        <v>ELRUNDIE + 110 other localities</v>
      </c>
      <c r="V93" s="7">
        <f>COUNTIF(R:R,Table10[[#This Row],[postcode]])</f>
        <v>110</v>
      </c>
    </row>
    <row r="94" spans="17:22" x14ac:dyDescent="0.2">
      <c r="Q94" s="7">
        <v>20004</v>
      </c>
      <c r="R94" s="7">
        <v>822</v>
      </c>
      <c r="S94" s="7" t="s">
        <v>653</v>
      </c>
      <c r="T94" s="7" t="s">
        <v>458</v>
      </c>
      <c r="U94" s="7" t="str">
        <f>IF(Table10[[#This Row],[count]]=1,Table10[[#This Row],[locality]],Table10[[#This Row],[locality]]&amp;" + "&amp;Table10[[#This Row],[count]]&amp;" other localities")</f>
        <v>EVA VALLEY + 110 other localities</v>
      </c>
      <c r="V94" s="7">
        <f>COUNTIF(R:R,Table10[[#This Row],[postcode]])</f>
        <v>110</v>
      </c>
    </row>
    <row r="95" spans="17:22" x14ac:dyDescent="0.2">
      <c r="Q95" s="7">
        <v>20005</v>
      </c>
      <c r="R95" s="7">
        <v>822</v>
      </c>
      <c r="S95" s="7" t="s">
        <v>654</v>
      </c>
      <c r="T95" s="7" t="s">
        <v>458</v>
      </c>
      <c r="U95" s="7" t="str">
        <f>IF(Table10[[#This Row],[count]]=1,Table10[[#This Row],[locality]],Table10[[#This Row],[locality]]&amp;" + "&amp;Table10[[#This Row],[count]]&amp;" other localities")</f>
        <v>FINNISS VALLEY + 110 other localities</v>
      </c>
      <c r="V95" s="7">
        <f>COUNTIF(R:R,Table10[[#This Row],[postcode]])</f>
        <v>110</v>
      </c>
    </row>
    <row r="96" spans="17:22" x14ac:dyDescent="0.2">
      <c r="Q96" s="7">
        <v>23937</v>
      </c>
      <c r="R96" s="7">
        <v>822</v>
      </c>
      <c r="S96" s="7" t="s">
        <v>655</v>
      </c>
      <c r="T96" s="7" t="s">
        <v>458</v>
      </c>
      <c r="U96" s="7" t="str">
        <f>IF(Table10[[#This Row],[count]]=1,Table10[[#This Row],[locality]],Table10[[#This Row],[locality]]&amp;" + "&amp;Table10[[#This Row],[count]]&amp;" other localities")</f>
        <v>FLEMING + 110 other localities</v>
      </c>
      <c r="V96" s="7">
        <f>COUNTIF(R:R,Table10[[#This Row],[postcode]])</f>
        <v>110</v>
      </c>
    </row>
    <row r="97" spans="17:22" x14ac:dyDescent="0.2">
      <c r="Q97" s="7">
        <v>20006</v>
      </c>
      <c r="R97" s="7">
        <v>822</v>
      </c>
      <c r="S97" s="7" t="s">
        <v>656</v>
      </c>
      <c r="T97" s="7" t="s">
        <v>458</v>
      </c>
      <c r="U97" s="7" t="str">
        <f>IF(Table10[[#This Row],[count]]=1,Table10[[#This Row],[locality]],Table10[[#This Row],[locality]]&amp;" + "&amp;Table10[[#This Row],[count]]&amp;" other localities")</f>
        <v>FLY CREEK + 110 other localities</v>
      </c>
      <c r="V97" s="7">
        <f>COUNTIF(R:R,Table10[[#This Row],[postcode]])</f>
        <v>110</v>
      </c>
    </row>
    <row r="98" spans="17:22" x14ac:dyDescent="0.2">
      <c r="Q98" s="7">
        <v>20007</v>
      </c>
      <c r="R98" s="7">
        <v>822</v>
      </c>
      <c r="S98" s="7" t="s">
        <v>657</v>
      </c>
      <c r="T98" s="7" t="s">
        <v>458</v>
      </c>
      <c r="U98" s="7" t="str">
        <f>IF(Table10[[#This Row],[count]]=1,Table10[[#This Row],[locality]],Table10[[#This Row],[locality]]&amp;" + "&amp;Table10[[#This Row],[count]]&amp;" other localities")</f>
        <v>FREDS PASS + 110 other localities</v>
      </c>
      <c r="V98" s="7">
        <f>COUNTIF(R:R,Table10[[#This Row],[postcode]])</f>
        <v>110</v>
      </c>
    </row>
    <row r="99" spans="17:22" x14ac:dyDescent="0.2">
      <c r="Q99" s="7">
        <v>20008</v>
      </c>
      <c r="R99" s="7">
        <v>822</v>
      </c>
      <c r="S99" s="7" t="s">
        <v>658</v>
      </c>
      <c r="T99" s="7" t="s">
        <v>458</v>
      </c>
      <c r="U99" s="7" t="str">
        <f>IF(Table10[[#This Row],[count]]=1,Table10[[#This Row],[locality]],Table10[[#This Row],[locality]]&amp;" + "&amp;Table10[[#This Row],[count]]&amp;" other localities")</f>
        <v>GALIWINKU + 110 other localities</v>
      </c>
      <c r="V99" s="7">
        <f>COUNTIF(R:R,Table10[[#This Row],[postcode]])</f>
        <v>110</v>
      </c>
    </row>
    <row r="100" spans="17:22" x14ac:dyDescent="0.2">
      <c r="Q100" s="7">
        <v>20009</v>
      </c>
      <c r="R100" s="7">
        <v>822</v>
      </c>
      <c r="S100" s="7" t="s">
        <v>659</v>
      </c>
      <c r="T100" s="7" t="s">
        <v>458</v>
      </c>
      <c r="U100" s="7" t="str">
        <f>IF(Table10[[#This Row],[count]]=1,Table10[[#This Row],[locality]],Table10[[#This Row],[locality]]&amp;" + "&amp;Table10[[#This Row],[count]]&amp;" other localities")</f>
        <v>GLYDE POINT + 110 other localities</v>
      </c>
      <c r="V100" s="7">
        <f>COUNTIF(R:R,Table10[[#This Row],[postcode]])</f>
        <v>110</v>
      </c>
    </row>
    <row r="101" spans="17:22" x14ac:dyDescent="0.2">
      <c r="Q101" s="7">
        <v>295</v>
      </c>
      <c r="R101" s="7">
        <v>822</v>
      </c>
      <c r="S101" s="7" t="s">
        <v>660</v>
      </c>
      <c r="T101" s="7" t="s">
        <v>458</v>
      </c>
      <c r="U101" s="7" t="str">
        <f>IF(Table10[[#This Row],[count]]=1,Table10[[#This Row],[locality]],Table10[[#This Row],[locality]]&amp;" + "&amp;Table10[[#This Row],[count]]&amp;" other localities")</f>
        <v>GOULBOURN ISLAND + 110 other localities</v>
      </c>
      <c r="V101" s="7">
        <f>COUNTIF(R:R,Table10[[#This Row],[postcode]])</f>
        <v>110</v>
      </c>
    </row>
    <row r="102" spans="17:22" x14ac:dyDescent="0.2">
      <c r="Q102" s="7">
        <v>20010</v>
      </c>
      <c r="R102" s="7">
        <v>822</v>
      </c>
      <c r="S102" s="7" t="s">
        <v>661</v>
      </c>
      <c r="T102" s="7" t="s">
        <v>458</v>
      </c>
      <c r="U102" s="7" t="str">
        <f>IF(Table10[[#This Row],[count]]=1,Table10[[#This Row],[locality]],Table10[[#This Row],[locality]]&amp;" + "&amp;Table10[[#This Row],[count]]&amp;" other localities")</f>
        <v>GOULBURN ISLAND + 110 other localities</v>
      </c>
      <c r="V102" s="7">
        <f>COUNTIF(R:R,Table10[[#This Row],[postcode]])</f>
        <v>110</v>
      </c>
    </row>
    <row r="103" spans="17:22" x14ac:dyDescent="0.2">
      <c r="Q103" s="7">
        <v>20011</v>
      </c>
      <c r="R103" s="7">
        <v>822</v>
      </c>
      <c r="S103" s="7" t="s">
        <v>662</v>
      </c>
      <c r="T103" s="7" t="s">
        <v>458</v>
      </c>
      <c r="U103" s="7" t="str">
        <f>IF(Table10[[#This Row],[count]]=1,Table10[[#This Row],[locality]],Table10[[#This Row],[locality]]&amp;" + "&amp;Table10[[#This Row],[count]]&amp;" other localities")</f>
        <v>GUNBALANYA + 110 other localities</v>
      </c>
      <c r="V103" s="7">
        <f>COUNTIF(R:R,Table10[[#This Row],[postcode]])</f>
        <v>110</v>
      </c>
    </row>
    <row r="104" spans="17:22" x14ac:dyDescent="0.2">
      <c r="Q104" s="7">
        <v>296</v>
      </c>
      <c r="R104" s="7">
        <v>822</v>
      </c>
      <c r="S104" s="7" t="s">
        <v>663</v>
      </c>
      <c r="T104" s="7" t="s">
        <v>458</v>
      </c>
      <c r="U104" s="7" t="str">
        <f>IF(Table10[[#This Row],[count]]=1,Table10[[#This Row],[locality]],Table10[[#This Row],[locality]]&amp;" + "&amp;Table10[[#This Row],[count]]&amp;" other localities")</f>
        <v>GUNN POINT + 110 other localities</v>
      </c>
      <c r="V104" s="7">
        <f>COUNTIF(R:R,Table10[[#This Row],[postcode]])</f>
        <v>110</v>
      </c>
    </row>
    <row r="105" spans="17:22" x14ac:dyDescent="0.2">
      <c r="Q105" s="7">
        <v>297</v>
      </c>
      <c r="R105" s="7">
        <v>822</v>
      </c>
      <c r="S105" s="7" t="s">
        <v>664</v>
      </c>
      <c r="T105" s="7" t="s">
        <v>458</v>
      </c>
      <c r="U105" s="7" t="str">
        <f>IF(Table10[[#This Row],[count]]=1,Table10[[#This Row],[locality]],Table10[[#This Row],[locality]]&amp;" + "&amp;Table10[[#This Row],[count]]&amp;" other localities")</f>
        <v>HAYES CREEK + 110 other localities</v>
      </c>
      <c r="V105" s="7">
        <f>COUNTIF(R:R,Table10[[#This Row],[postcode]])</f>
        <v>110</v>
      </c>
    </row>
    <row r="106" spans="17:22" x14ac:dyDescent="0.2">
      <c r="Q106" s="7">
        <v>20012</v>
      </c>
      <c r="R106" s="7">
        <v>822</v>
      </c>
      <c r="S106" s="7" t="s">
        <v>665</v>
      </c>
      <c r="T106" s="7" t="s">
        <v>458</v>
      </c>
      <c r="U106" s="7" t="str">
        <f>IF(Table10[[#This Row],[count]]=1,Table10[[#This Row],[locality]],Table10[[#This Row],[locality]]&amp;" + "&amp;Table10[[#This Row],[count]]&amp;" other localities")</f>
        <v>HIDDEN VALLEY + 110 other localities</v>
      </c>
      <c r="V106" s="7">
        <f>COUNTIF(R:R,Table10[[#This Row],[postcode]])</f>
        <v>110</v>
      </c>
    </row>
    <row r="107" spans="17:22" x14ac:dyDescent="0.2">
      <c r="Q107" s="7">
        <v>20013</v>
      </c>
      <c r="R107" s="7">
        <v>822</v>
      </c>
      <c r="S107" s="7" t="s">
        <v>666</v>
      </c>
      <c r="T107" s="7" t="s">
        <v>458</v>
      </c>
      <c r="U107" s="7" t="str">
        <f>IF(Table10[[#This Row],[count]]=1,Table10[[#This Row],[locality]],Table10[[#This Row],[locality]]&amp;" + "&amp;Table10[[#This Row],[count]]&amp;" other localities")</f>
        <v>HOTHAM + 110 other localities</v>
      </c>
      <c r="V107" s="7">
        <f>COUNTIF(R:R,Table10[[#This Row],[postcode]])</f>
        <v>110</v>
      </c>
    </row>
    <row r="108" spans="17:22" x14ac:dyDescent="0.2">
      <c r="Q108" s="7">
        <v>20014</v>
      </c>
      <c r="R108" s="7">
        <v>822</v>
      </c>
      <c r="S108" s="7" t="s">
        <v>667</v>
      </c>
      <c r="T108" s="7" t="s">
        <v>458</v>
      </c>
      <c r="U108" s="7" t="str">
        <f>IF(Table10[[#This Row],[count]]=1,Table10[[#This Row],[locality]],Table10[[#This Row],[locality]]&amp;" + "&amp;Table10[[#This Row],[count]]&amp;" other localities")</f>
        <v>HUGHES + 110 other localities</v>
      </c>
      <c r="V108" s="7">
        <f>COUNTIF(R:R,Table10[[#This Row],[postcode]])</f>
        <v>110</v>
      </c>
    </row>
    <row r="109" spans="17:22" x14ac:dyDescent="0.2">
      <c r="Q109" s="7">
        <v>20015</v>
      </c>
      <c r="R109" s="7">
        <v>822</v>
      </c>
      <c r="S109" s="7" t="s">
        <v>668</v>
      </c>
      <c r="T109" s="7" t="s">
        <v>458</v>
      </c>
      <c r="U109" s="7" t="str">
        <f>IF(Table10[[#This Row],[count]]=1,Table10[[#This Row],[locality]],Table10[[#This Row],[locality]]&amp;" + "&amp;Table10[[#This Row],[count]]&amp;" other localities")</f>
        <v>KAKADU + 110 other localities</v>
      </c>
      <c r="V109" s="7">
        <f>COUNTIF(R:R,Table10[[#This Row],[postcode]])</f>
        <v>110</v>
      </c>
    </row>
    <row r="110" spans="17:22" x14ac:dyDescent="0.2">
      <c r="Q110" s="7">
        <v>20016</v>
      </c>
      <c r="R110" s="7">
        <v>822</v>
      </c>
      <c r="S110" s="7" t="s">
        <v>669</v>
      </c>
      <c r="T110" s="7" t="s">
        <v>458</v>
      </c>
      <c r="U110" s="7" t="str">
        <f>IF(Table10[[#This Row],[count]]=1,Table10[[#This Row],[locality]],Table10[[#This Row],[locality]]&amp;" + "&amp;Table10[[#This Row],[count]]&amp;" other localities")</f>
        <v>KOOLPINYAH + 110 other localities</v>
      </c>
      <c r="V110" s="7">
        <f>COUNTIF(R:R,Table10[[#This Row],[postcode]])</f>
        <v>110</v>
      </c>
    </row>
    <row r="111" spans="17:22" x14ac:dyDescent="0.2">
      <c r="Q111" s="7">
        <v>20017</v>
      </c>
      <c r="R111" s="7">
        <v>822</v>
      </c>
      <c r="S111" s="7" t="s">
        <v>670</v>
      </c>
      <c r="T111" s="7" t="s">
        <v>458</v>
      </c>
      <c r="U111" s="7" t="str">
        <f>IF(Table10[[#This Row],[count]]=1,Table10[[#This Row],[locality]],Table10[[#This Row],[locality]]&amp;" + "&amp;Table10[[#This Row],[count]]&amp;" other localities")</f>
        <v>LAKE BENNETT + 110 other localities</v>
      </c>
      <c r="V111" s="7">
        <f>COUNTIF(R:R,Table10[[#This Row],[postcode]])</f>
        <v>110</v>
      </c>
    </row>
    <row r="112" spans="17:22" x14ac:dyDescent="0.2">
      <c r="Q112" s="7">
        <v>299</v>
      </c>
      <c r="R112" s="7">
        <v>822</v>
      </c>
      <c r="S112" s="7" t="s">
        <v>671</v>
      </c>
      <c r="T112" s="7" t="s">
        <v>458</v>
      </c>
      <c r="U112" s="7" t="str">
        <f>IF(Table10[[#This Row],[count]]=1,Table10[[#This Row],[locality]],Table10[[#This Row],[locality]]&amp;" + "&amp;Table10[[#This Row],[count]]&amp;" other localities")</f>
        <v>LAMBELLS LAGOON + 110 other localities</v>
      </c>
      <c r="V112" s="7">
        <f>COUNTIF(R:R,Table10[[#This Row],[postcode]])</f>
        <v>110</v>
      </c>
    </row>
    <row r="113" spans="17:22" x14ac:dyDescent="0.2">
      <c r="Q113" s="7">
        <v>20018</v>
      </c>
      <c r="R113" s="7">
        <v>822</v>
      </c>
      <c r="S113" s="7" t="s">
        <v>672</v>
      </c>
      <c r="T113" s="7" t="s">
        <v>458</v>
      </c>
      <c r="U113" s="7" t="str">
        <f>IF(Table10[[#This Row],[count]]=1,Table10[[#This Row],[locality]],Table10[[#This Row],[locality]]&amp;" + "&amp;Table10[[#This Row],[count]]&amp;" other localities")</f>
        <v>LITCHFIELD PARK + 110 other localities</v>
      </c>
      <c r="V113" s="7">
        <f>COUNTIF(R:R,Table10[[#This Row],[postcode]])</f>
        <v>110</v>
      </c>
    </row>
    <row r="114" spans="17:22" x14ac:dyDescent="0.2">
      <c r="Q114" s="7">
        <v>300</v>
      </c>
      <c r="R114" s="7">
        <v>822</v>
      </c>
      <c r="S114" s="7" t="s">
        <v>673</v>
      </c>
      <c r="T114" s="7" t="s">
        <v>458</v>
      </c>
      <c r="U114" s="7" t="str">
        <f>IF(Table10[[#This Row],[count]]=1,Table10[[#This Row],[locality]],Table10[[#This Row],[locality]]&amp;" + "&amp;Table10[[#This Row],[count]]&amp;" other localities")</f>
        <v>LIVINGSTONE + 110 other localities</v>
      </c>
      <c r="V114" s="7">
        <f>COUNTIF(R:R,Table10[[#This Row],[postcode]])</f>
        <v>110</v>
      </c>
    </row>
    <row r="115" spans="17:22" x14ac:dyDescent="0.2">
      <c r="Q115" s="7">
        <v>20019</v>
      </c>
      <c r="R115" s="7">
        <v>822</v>
      </c>
      <c r="S115" s="7" t="s">
        <v>674</v>
      </c>
      <c r="T115" s="7" t="s">
        <v>458</v>
      </c>
      <c r="U115" s="7" t="str">
        <f>IF(Table10[[#This Row],[count]]=1,Table10[[#This Row],[locality]],Table10[[#This Row],[locality]]&amp;" + "&amp;Table10[[#This Row],[count]]&amp;" other localities")</f>
        <v>LLOYD CREEK + 110 other localities</v>
      </c>
      <c r="V115" s="7">
        <f>COUNTIF(R:R,Table10[[#This Row],[postcode]])</f>
        <v>110</v>
      </c>
    </row>
    <row r="116" spans="17:22" x14ac:dyDescent="0.2">
      <c r="Q116" s="7">
        <v>20020</v>
      </c>
      <c r="R116" s="7">
        <v>822</v>
      </c>
      <c r="S116" s="7" t="s">
        <v>675</v>
      </c>
      <c r="T116" s="7" t="s">
        <v>458</v>
      </c>
      <c r="U116" s="7" t="str">
        <f>IF(Table10[[#This Row],[count]]=1,Table10[[#This Row],[locality]],Table10[[#This Row],[locality]]&amp;" + "&amp;Table10[[#This Row],[count]]&amp;" other localities")</f>
        <v>MANDORAH + 110 other localities</v>
      </c>
      <c r="V116" s="7">
        <f>COUNTIF(R:R,Table10[[#This Row],[postcode]])</f>
        <v>110</v>
      </c>
    </row>
    <row r="117" spans="17:22" x14ac:dyDescent="0.2">
      <c r="Q117" s="7">
        <v>301</v>
      </c>
      <c r="R117" s="7">
        <v>822</v>
      </c>
      <c r="S117" s="7" t="s">
        <v>676</v>
      </c>
      <c r="T117" s="7" t="s">
        <v>458</v>
      </c>
      <c r="U117" s="7" t="str">
        <f>IF(Table10[[#This Row],[count]]=1,Table10[[#This Row],[locality]],Table10[[#This Row],[locality]]&amp;" + "&amp;Table10[[#This Row],[count]]&amp;" other localities")</f>
        <v>MANINGRIDA + 110 other localities</v>
      </c>
      <c r="V117" s="7">
        <f>COUNTIF(R:R,Table10[[#This Row],[postcode]])</f>
        <v>110</v>
      </c>
    </row>
    <row r="118" spans="17:22" x14ac:dyDescent="0.2">
      <c r="Q118" s="7">
        <v>24058</v>
      </c>
      <c r="R118" s="7">
        <v>822</v>
      </c>
      <c r="S118" s="7" t="s">
        <v>677</v>
      </c>
      <c r="T118" s="7" t="s">
        <v>458</v>
      </c>
      <c r="U118" s="7" t="str">
        <f>IF(Table10[[#This Row],[count]]=1,Table10[[#This Row],[locality]],Table10[[#This Row],[locality]]&amp;" + "&amp;Table10[[#This Row],[count]]&amp;" other localities")</f>
        <v>MAPURU + 110 other localities</v>
      </c>
      <c r="V118" s="7">
        <f>COUNTIF(R:R,Table10[[#This Row],[postcode]])</f>
        <v>110</v>
      </c>
    </row>
    <row r="119" spans="17:22" x14ac:dyDescent="0.2">
      <c r="Q119" s="7">
        <v>20021</v>
      </c>
      <c r="R119" s="7">
        <v>822</v>
      </c>
      <c r="S119" s="7" t="s">
        <v>678</v>
      </c>
      <c r="T119" s="7" t="s">
        <v>458</v>
      </c>
      <c r="U119" s="7" t="str">
        <f>IF(Table10[[#This Row],[count]]=1,Table10[[#This Row],[locality]],Table10[[#This Row],[locality]]&amp;" + "&amp;Table10[[#This Row],[count]]&amp;" other localities")</f>
        <v>MARANUNGA + 110 other localities</v>
      </c>
      <c r="V119" s="7">
        <f>COUNTIF(R:R,Table10[[#This Row],[postcode]])</f>
        <v>110</v>
      </c>
    </row>
    <row r="120" spans="17:22" x14ac:dyDescent="0.2">
      <c r="Q120" s="7">
        <v>20022</v>
      </c>
      <c r="R120" s="7">
        <v>822</v>
      </c>
      <c r="S120" s="7" t="s">
        <v>679</v>
      </c>
      <c r="T120" s="7" t="s">
        <v>458</v>
      </c>
      <c r="U120" s="7" t="str">
        <f>IF(Table10[[#This Row],[count]]=1,Table10[[#This Row],[locality]],Table10[[#This Row],[locality]]&amp;" + "&amp;Table10[[#This Row],[count]]&amp;" other localities")</f>
        <v>MARGARET RIVER + 110 other localities</v>
      </c>
      <c r="V120" s="7">
        <f>COUNTIF(R:R,Table10[[#This Row],[postcode]])</f>
        <v>110</v>
      </c>
    </row>
    <row r="121" spans="17:22" x14ac:dyDescent="0.2">
      <c r="Q121" s="7">
        <v>24059</v>
      </c>
      <c r="R121" s="7">
        <v>822</v>
      </c>
      <c r="S121" s="7" t="s">
        <v>680</v>
      </c>
      <c r="T121" s="7" t="s">
        <v>458</v>
      </c>
      <c r="U121" s="7" t="str">
        <f>IF(Table10[[#This Row],[count]]=1,Table10[[#This Row],[locality]],Table10[[#This Row],[locality]]&amp;" + "&amp;Table10[[#This Row],[count]]&amp;" other localities")</f>
        <v>MARRAKAI + 110 other localities</v>
      </c>
      <c r="V121" s="7">
        <f>COUNTIF(R:R,Table10[[#This Row],[postcode]])</f>
        <v>110</v>
      </c>
    </row>
    <row r="122" spans="17:22" x14ac:dyDescent="0.2">
      <c r="Q122" s="7">
        <v>302</v>
      </c>
      <c r="R122" s="7">
        <v>822</v>
      </c>
      <c r="S122" s="7" t="s">
        <v>681</v>
      </c>
      <c r="T122" s="7" t="s">
        <v>458</v>
      </c>
      <c r="U122" s="7" t="str">
        <f>IF(Table10[[#This Row],[count]]=1,Table10[[#This Row],[locality]],Table10[[#This Row],[locality]]&amp;" + "&amp;Table10[[#This Row],[count]]&amp;" other localities")</f>
        <v>MCMINNS LAGOON + 110 other localities</v>
      </c>
      <c r="V122" s="7">
        <f>COUNTIF(R:R,Table10[[#This Row],[postcode]])</f>
        <v>110</v>
      </c>
    </row>
    <row r="123" spans="17:22" x14ac:dyDescent="0.2">
      <c r="Q123" s="7">
        <v>20023</v>
      </c>
      <c r="R123" s="7">
        <v>822</v>
      </c>
      <c r="S123" s="7" t="s">
        <v>682</v>
      </c>
      <c r="T123" s="7" t="s">
        <v>458</v>
      </c>
      <c r="U123" s="7" t="str">
        <f>IF(Table10[[#This Row],[count]]=1,Table10[[#This Row],[locality]],Table10[[#This Row],[locality]]&amp;" + "&amp;Table10[[#This Row],[count]]&amp;" other localities")</f>
        <v>MICKETT CREEK + 110 other localities</v>
      </c>
      <c r="V123" s="7">
        <f>COUNTIF(R:R,Table10[[#This Row],[postcode]])</f>
        <v>110</v>
      </c>
    </row>
    <row r="124" spans="17:22" x14ac:dyDescent="0.2">
      <c r="Q124" s="7">
        <v>303</v>
      </c>
      <c r="R124" s="7">
        <v>822</v>
      </c>
      <c r="S124" s="7" t="s">
        <v>683</v>
      </c>
      <c r="T124" s="7" t="s">
        <v>458</v>
      </c>
      <c r="U124" s="7" t="str">
        <f>IF(Table10[[#This Row],[count]]=1,Table10[[#This Row],[locality]],Table10[[#This Row],[locality]]&amp;" + "&amp;Table10[[#This Row],[count]]&amp;" other localities")</f>
        <v>MIDDLE POINT + 110 other localities</v>
      </c>
      <c r="V124" s="7">
        <f>COUNTIF(R:R,Table10[[#This Row],[postcode]])</f>
        <v>110</v>
      </c>
    </row>
    <row r="125" spans="17:22" x14ac:dyDescent="0.2">
      <c r="Q125" s="7">
        <v>24060</v>
      </c>
      <c r="R125" s="7">
        <v>822</v>
      </c>
      <c r="S125" s="7" t="s">
        <v>684</v>
      </c>
      <c r="T125" s="7" t="s">
        <v>458</v>
      </c>
      <c r="U125" s="7" t="str">
        <f>IF(Table10[[#This Row],[count]]=1,Table10[[#This Row],[locality]],Table10[[#This Row],[locality]]&amp;" + "&amp;Table10[[#This Row],[count]]&amp;" other localities")</f>
        <v>MILIKAPITI + 110 other localities</v>
      </c>
      <c r="V125" s="7">
        <f>COUNTIF(R:R,Table10[[#This Row],[postcode]])</f>
        <v>110</v>
      </c>
    </row>
    <row r="126" spans="17:22" x14ac:dyDescent="0.2">
      <c r="Q126" s="7">
        <v>20024</v>
      </c>
      <c r="R126" s="7">
        <v>822</v>
      </c>
      <c r="S126" s="7" t="s">
        <v>685</v>
      </c>
      <c r="T126" s="7" t="s">
        <v>458</v>
      </c>
      <c r="U126" s="7" t="str">
        <f>IF(Table10[[#This Row],[count]]=1,Table10[[#This Row],[locality]],Table10[[#This Row],[locality]]&amp;" + "&amp;Table10[[#This Row],[count]]&amp;" other localities")</f>
        <v>MILINGIMBI + 110 other localities</v>
      </c>
      <c r="V126" s="7">
        <f>COUNTIF(R:R,Table10[[#This Row],[postcode]])</f>
        <v>110</v>
      </c>
    </row>
    <row r="127" spans="17:22" x14ac:dyDescent="0.2">
      <c r="Q127" s="7">
        <v>305</v>
      </c>
      <c r="R127" s="7">
        <v>822</v>
      </c>
      <c r="S127" s="7" t="s">
        <v>686</v>
      </c>
      <c r="T127" s="7" t="s">
        <v>458</v>
      </c>
      <c r="U127" s="7" t="str">
        <f>IF(Table10[[#This Row],[count]]=1,Table10[[#This Row],[locality]],Table10[[#This Row],[locality]]&amp;" + "&amp;Table10[[#This Row],[count]]&amp;" other localities")</f>
        <v>MILLWOOD + 110 other localities</v>
      </c>
      <c r="V127" s="7">
        <f>COUNTIF(R:R,Table10[[#This Row],[postcode]])</f>
        <v>110</v>
      </c>
    </row>
    <row r="128" spans="17:22" x14ac:dyDescent="0.2">
      <c r="Q128" s="7">
        <v>20025</v>
      </c>
      <c r="R128" s="7">
        <v>822</v>
      </c>
      <c r="S128" s="7" t="s">
        <v>687</v>
      </c>
      <c r="T128" s="7" t="s">
        <v>458</v>
      </c>
      <c r="U128" s="7" t="str">
        <f>IF(Table10[[#This Row],[count]]=1,Table10[[#This Row],[locality]],Table10[[#This Row],[locality]]&amp;" + "&amp;Table10[[#This Row],[count]]&amp;" other localities")</f>
        <v>MILYAKBURRA + 110 other localities</v>
      </c>
      <c r="V128" s="7">
        <f>COUNTIF(R:R,Table10[[#This Row],[postcode]])</f>
        <v>110</v>
      </c>
    </row>
    <row r="129" spans="17:22" x14ac:dyDescent="0.2">
      <c r="Q129" s="7">
        <v>20026</v>
      </c>
      <c r="R129" s="7">
        <v>822</v>
      </c>
      <c r="S129" s="7" t="s">
        <v>688</v>
      </c>
      <c r="T129" s="7" t="s">
        <v>458</v>
      </c>
      <c r="U129" s="7" t="str">
        <f>IF(Table10[[#This Row],[count]]=1,Table10[[#This Row],[locality]],Table10[[#This Row],[locality]]&amp;" + "&amp;Table10[[#This Row],[count]]&amp;" other localities")</f>
        <v>MINJILANG + 110 other localities</v>
      </c>
      <c r="V129" s="7">
        <f>COUNTIF(R:R,Table10[[#This Row],[postcode]])</f>
        <v>110</v>
      </c>
    </row>
    <row r="130" spans="17:22" x14ac:dyDescent="0.2">
      <c r="Q130" s="7">
        <v>20027</v>
      </c>
      <c r="R130" s="7">
        <v>822</v>
      </c>
      <c r="S130" s="7" t="s">
        <v>689</v>
      </c>
      <c r="T130" s="7" t="s">
        <v>458</v>
      </c>
      <c r="U130" s="7" t="str">
        <f>IF(Table10[[#This Row],[count]]=1,Table10[[#This Row],[locality]],Table10[[#This Row],[locality]]&amp;" + "&amp;Table10[[#This Row],[count]]&amp;" other localities")</f>
        <v>MOUNT BUNDEY + 110 other localities</v>
      </c>
      <c r="V130" s="7">
        <f>COUNTIF(R:R,Table10[[#This Row],[postcode]])</f>
        <v>110</v>
      </c>
    </row>
    <row r="131" spans="17:22" x14ac:dyDescent="0.2">
      <c r="Q131" s="7">
        <v>20028</v>
      </c>
      <c r="R131" s="7">
        <v>822</v>
      </c>
      <c r="S131" s="7" t="s">
        <v>690</v>
      </c>
      <c r="T131" s="7" t="s">
        <v>458</v>
      </c>
      <c r="U131" s="7" t="str">
        <f>IF(Table10[[#This Row],[count]]=1,Table10[[#This Row],[locality]],Table10[[#This Row],[locality]]&amp;" + "&amp;Table10[[#This Row],[count]]&amp;" other localities")</f>
        <v>MURRUMUJUK + 110 other localities</v>
      </c>
      <c r="V131" s="7">
        <f>COUNTIF(R:R,Table10[[#This Row],[postcode]])</f>
        <v>110</v>
      </c>
    </row>
    <row r="132" spans="17:22" x14ac:dyDescent="0.2">
      <c r="Q132" s="7">
        <v>20029</v>
      </c>
      <c r="R132" s="7">
        <v>822</v>
      </c>
      <c r="S132" s="7" t="s">
        <v>691</v>
      </c>
      <c r="T132" s="7" t="s">
        <v>458</v>
      </c>
      <c r="U132" s="7" t="str">
        <f>IF(Table10[[#This Row],[count]]=1,Table10[[#This Row],[locality]],Table10[[#This Row],[locality]]&amp;" + "&amp;Table10[[#This Row],[count]]&amp;" other localities")</f>
        <v>NAUIYU + 110 other localities</v>
      </c>
      <c r="V132" s="7">
        <f>COUNTIF(R:R,Table10[[#This Row],[postcode]])</f>
        <v>110</v>
      </c>
    </row>
    <row r="133" spans="17:22" x14ac:dyDescent="0.2">
      <c r="Q133" s="7">
        <v>20030</v>
      </c>
      <c r="R133" s="7">
        <v>822</v>
      </c>
      <c r="S133" s="7" t="s">
        <v>692</v>
      </c>
      <c r="T133" s="7" t="s">
        <v>458</v>
      </c>
      <c r="U133" s="7" t="str">
        <f>IF(Table10[[#This Row],[count]]=1,Table10[[#This Row],[locality]],Table10[[#This Row],[locality]]&amp;" + "&amp;Table10[[#This Row],[count]]&amp;" other localities")</f>
        <v>NEMARLUK + 110 other localities</v>
      </c>
      <c r="V133" s="7">
        <f>COUNTIF(R:R,Table10[[#This Row],[postcode]])</f>
        <v>110</v>
      </c>
    </row>
    <row r="134" spans="17:22" x14ac:dyDescent="0.2">
      <c r="Q134" s="7">
        <v>20031</v>
      </c>
      <c r="R134" s="7">
        <v>822</v>
      </c>
      <c r="S134" s="7" t="s">
        <v>693</v>
      </c>
      <c r="T134" s="7" t="s">
        <v>458</v>
      </c>
      <c r="U134" s="7" t="str">
        <f>IF(Table10[[#This Row],[count]]=1,Table10[[#This Row],[locality]],Table10[[#This Row],[locality]]&amp;" + "&amp;Table10[[#This Row],[count]]&amp;" other localities")</f>
        <v>NGANMARRIYANGA + 110 other localities</v>
      </c>
      <c r="V134" s="7">
        <f>COUNTIF(R:R,Table10[[#This Row],[postcode]])</f>
        <v>110</v>
      </c>
    </row>
    <row r="135" spans="17:22" x14ac:dyDescent="0.2">
      <c r="Q135" s="7">
        <v>307</v>
      </c>
      <c r="R135" s="7">
        <v>822</v>
      </c>
      <c r="S135" s="7" t="s">
        <v>694</v>
      </c>
      <c r="T135" s="7" t="s">
        <v>458</v>
      </c>
      <c r="U135" s="7" t="str">
        <f>IF(Table10[[#This Row],[count]]=1,Table10[[#This Row],[locality]],Table10[[#This Row],[locality]]&amp;" + "&amp;Table10[[#This Row],[count]]&amp;" other localities")</f>
        <v>NGUIU + 110 other localities</v>
      </c>
      <c r="V135" s="7">
        <f>COUNTIF(R:R,Table10[[#This Row],[postcode]])</f>
        <v>110</v>
      </c>
    </row>
    <row r="136" spans="17:22" x14ac:dyDescent="0.2">
      <c r="Q136" s="7">
        <v>20032</v>
      </c>
      <c r="R136" s="7">
        <v>822</v>
      </c>
      <c r="S136" s="7" t="s">
        <v>695</v>
      </c>
      <c r="T136" s="7" t="s">
        <v>458</v>
      </c>
      <c r="U136" s="7" t="str">
        <f>IF(Table10[[#This Row],[count]]=1,Table10[[#This Row],[locality]],Table10[[#This Row],[locality]]&amp;" + "&amp;Table10[[#This Row],[count]]&amp;" other localities")</f>
        <v>NUMBULWAR + 110 other localities</v>
      </c>
      <c r="V136" s="7">
        <f>COUNTIF(R:R,Table10[[#This Row],[postcode]])</f>
        <v>110</v>
      </c>
    </row>
    <row r="137" spans="17:22" x14ac:dyDescent="0.2">
      <c r="Q137" s="7">
        <v>20033</v>
      </c>
      <c r="R137" s="7">
        <v>822</v>
      </c>
      <c r="S137" s="7" t="s">
        <v>696</v>
      </c>
      <c r="T137" s="7" t="s">
        <v>458</v>
      </c>
      <c r="U137" s="7" t="str">
        <f>IF(Table10[[#This Row],[count]]=1,Table10[[#This Row],[locality]],Table10[[#This Row],[locality]]&amp;" + "&amp;Table10[[#This Row],[count]]&amp;" other localities")</f>
        <v>NUMBURINDI + 110 other localities</v>
      </c>
      <c r="V137" s="7">
        <f>COUNTIF(R:R,Table10[[#This Row],[postcode]])</f>
        <v>110</v>
      </c>
    </row>
    <row r="138" spans="17:22" x14ac:dyDescent="0.2">
      <c r="Q138" s="7">
        <v>308</v>
      </c>
      <c r="R138" s="7">
        <v>822</v>
      </c>
      <c r="S138" s="7" t="s">
        <v>697</v>
      </c>
      <c r="T138" s="7" t="s">
        <v>458</v>
      </c>
      <c r="U138" s="7" t="str">
        <f>IF(Table10[[#This Row],[count]]=1,Table10[[#This Row],[locality]],Table10[[#This Row],[locality]]&amp;" + "&amp;Table10[[#This Row],[count]]&amp;" other localities")</f>
        <v>OENPELLI + 110 other localities</v>
      </c>
      <c r="V138" s="7">
        <f>COUNTIF(R:R,Table10[[#This Row],[postcode]])</f>
        <v>110</v>
      </c>
    </row>
    <row r="139" spans="17:22" x14ac:dyDescent="0.2">
      <c r="Q139" s="7">
        <v>20034</v>
      </c>
      <c r="R139" s="7">
        <v>822</v>
      </c>
      <c r="S139" s="7" t="s">
        <v>698</v>
      </c>
      <c r="T139" s="7" t="s">
        <v>458</v>
      </c>
      <c r="U139" s="7" t="str">
        <f>IF(Table10[[#This Row],[count]]=1,Table10[[#This Row],[locality]],Table10[[#This Row],[locality]]&amp;" + "&amp;Table10[[#This Row],[count]]&amp;" other localities")</f>
        <v>PEPPIMENARTI + 110 other localities</v>
      </c>
      <c r="V139" s="7">
        <f>COUNTIF(R:R,Table10[[#This Row],[postcode]])</f>
        <v>110</v>
      </c>
    </row>
    <row r="140" spans="17:22" x14ac:dyDescent="0.2">
      <c r="Q140" s="7">
        <v>20035</v>
      </c>
      <c r="R140" s="7">
        <v>822</v>
      </c>
      <c r="S140" s="7" t="s">
        <v>699</v>
      </c>
      <c r="T140" s="7" t="s">
        <v>458</v>
      </c>
      <c r="U140" s="7" t="str">
        <f>IF(Table10[[#This Row],[count]]=1,Table10[[#This Row],[locality]],Table10[[#This Row],[locality]]&amp;" + "&amp;Table10[[#This Row],[count]]&amp;" other localities")</f>
        <v>PIRLANGIMPI + 110 other localities</v>
      </c>
      <c r="V140" s="7">
        <f>COUNTIF(R:R,Table10[[#This Row],[postcode]])</f>
        <v>110</v>
      </c>
    </row>
    <row r="141" spans="17:22" x14ac:dyDescent="0.2">
      <c r="Q141" s="7">
        <v>309</v>
      </c>
      <c r="R141" s="7">
        <v>822</v>
      </c>
      <c r="S141" s="7" t="s">
        <v>700</v>
      </c>
      <c r="T141" s="7" t="s">
        <v>458</v>
      </c>
      <c r="U141" s="7" t="str">
        <f>IF(Table10[[#This Row],[count]]=1,Table10[[#This Row],[locality]],Table10[[#This Row],[locality]]&amp;" + "&amp;Table10[[#This Row],[count]]&amp;" other localities")</f>
        <v>POINT STEPHENS + 110 other localities</v>
      </c>
      <c r="V141" s="7">
        <f>COUNTIF(R:R,Table10[[#This Row],[postcode]])</f>
        <v>110</v>
      </c>
    </row>
    <row r="142" spans="17:22" x14ac:dyDescent="0.2">
      <c r="Q142" s="7">
        <v>20036</v>
      </c>
      <c r="R142" s="7">
        <v>822</v>
      </c>
      <c r="S142" s="7" t="s">
        <v>701</v>
      </c>
      <c r="T142" s="7" t="s">
        <v>458</v>
      </c>
      <c r="U142" s="7" t="str">
        <f>IF(Table10[[#This Row],[count]]=1,Table10[[#This Row],[locality]],Table10[[#This Row],[locality]]&amp;" + "&amp;Table10[[#This Row],[count]]&amp;" other localities")</f>
        <v>POINT STUART + 110 other localities</v>
      </c>
      <c r="V142" s="7">
        <f>COUNTIF(R:R,Table10[[#This Row],[postcode]])</f>
        <v>110</v>
      </c>
    </row>
    <row r="143" spans="17:22" x14ac:dyDescent="0.2">
      <c r="Q143" s="7">
        <v>310</v>
      </c>
      <c r="R143" s="7">
        <v>822</v>
      </c>
      <c r="S143" s="7" t="s">
        <v>702</v>
      </c>
      <c r="T143" s="7" t="s">
        <v>458</v>
      </c>
      <c r="U143" s="7" t="str">
        <f>IF(Table10[[#This Row],[count]]=1,Table10[[#This Row],[locality]],Table10[[#This Row],[locality]]&amp;" + "&amp;Table10[[#This Row],[count]]&amp;" other localities")</f>
        <v>PULARUMPI + 110 other localities</v>
      </c>
      <c r="V143" s="7">
        <f>COUNTIF(R:R,Table10[[#This Row],[postcode]])</f>
        <v>110</v>
      </c>
    </row>
    <row r="144" spans="17:22" x14ac:dyDescent="0.2">
      <c r="Q144" s="7">
        <v>311</v>
      </c>
      <c r="R144" s="7">
        <v>822</v>
      </c>
      <c r="S144" s="7" t="s">
        <v>703</v>
      </c>
      <c r="T144" s="7" t="s">
        <v>458</v>
      </c>
      <c r="U144" s="7" t="str">
        <f>IF(Table10[[#This Row],[count]]=1,Table10[[#This Row],[locality]],Table10[[#This Row],[locality]]&amp;" + "&amp;Table10[[#This Row],[count]]&amp;" other localities")</f>
        <v>PULUMPA + 110 other localities</v>
      </c>
      <c r="V144" s="7">
        <f>COUNTIF(R:R,Table10[[#This Row],[postcode]])</f>
        <v>110</v>
      </c>
    </row>
    <row r="145" spans="17:22" x14ac:dyDescent="0.2">
      <c r="Q145" s="7">
        <v>20037</v>
      </c>
      <c r="R145" s="7">
        <v>822</v>
      </c>
      <c r="S145" s="7" t="s">
        <v>704</v>
      </c>
      <c r="T145" s="7" t="s">
        <v>458</v>
      </c>
      <c r="U145" s="7" t="str">
        <f>IF(Table10[[#This Row],[count]]=1,Table10[[#This Row],[locality]],Table10[[#This Row],[locality]]&amp;" + "&amp;Table10[[#This Row],[count]]&amp;" other localities")</f>
        <v>RAKULA + 110 other localities</v>
      </c>
      <c r="V145" s="7">
        <f>COUNTIF(R:R,Table10[[#This Row],[postcode]])</f>
        <v>110</v>
      </c>
    </row>
    <row r="146" spans="17:22" x14ac:dyDescent="0.2">
      <c r="Q146" s="7">
        <v>20038</v>
      </c>
      <c r="R146" s="7">
        <v>822</v>
      </c>
      <c r="S146" s="7" t="s">
        <v>705</v>
      </c>
      <c r="T146" s="7" t="s">
        <v>458</v>
      </c>
      <c r="U146" s="7" t="str">
        <f>IF(Table10[[#This Row],[count]]=1,Table10[[#This Row],[locality]],Table10[[#This Row],[locality]]&amp;" + "&amp;Table10[[#This Row],[count]]&amp;" other localities")</f>
        <v>RAMINGINING + 110 other localities</v>
      </c>
      <c r="V146" s="7">
        <f>COUNTIF(R:R,Table10[[#This Row],[postcode]])</f>
        <v>110</v>
      </c>
    </row>
    <row r="147" spans="17:22" x14ac:dyDescent="0.2">
      <c r="Q147" s="7">
        <v>20039</v>
      </c>
      <c r="R147" s="7">
        <v>822</v>
      </c>
      <c r="S147" s="7" t="s">
        <v>706</v>
      </c>
      <c r="T147" s="7" t="s">
        <v>458</v>
      </c>
      <c r="U147" s="7" t="str">
        <f>IF(Table10[[#This Row],[count]]=1,Table10[[#This Row],[locality]],Table10[[#This Row],[locality]]&amp;" + "&amp;Table10[[#This Row],[count]]&amp;" other localities")</f>
        <v>ROBIN FALLS + 110 other localities</v>
      </c>
      <c r="V147" s="7">
        <f>COUNTIF(R:R,Table10[[#This Row],[postcode]])</f>
        <v>110</v>
      </c>
    </row>
    <row r="148" spans="17:22" x14ac:dyDescent="0.2">
      <c r="Q148" s="7">
        <v>20040</v>
      </c>
      <c r="R148" s="7">
        <v>822</v>
      </c>
      <c r="S148" s="7" t="s">
        <v>707</v>
      </c>
      <c r="T148" s="7" t="s">
        <v>458</v>
      </c>
      <c r="U148" s="7" t="str">
        <f>IF(Table10[[#This Row],[count]]=1,Table10[[#This Row],[locality]],Table10[[#This Row],[locality]]&amp;" + "&amp;Table10[[#This Row],[count]]&amp;" other localities")</f>
        <v>RUM JUNGLE + 110 other localities</v>
      </c>
      <c r="V148" s="7">
        <f>COUNTIF(R:R,Table10[[#This Row],[postcode]])</f>
        <v>110</v>
      </c>
    </row>
    <row r="149" spans="17:22" x14ac:dyDescent="0.2">
      <c r="Q149" s="7">
        <v>20041</v>
      </c>
      <c r="R149" s="7">
        <v>822</v>
      </c>
      <c r="S149" s="7" t="s">
        <v>708</v>
      </c>
      <c r="T149" s="7" t="s">
        <v>458</v>
      </c>
      <c r="U149" s="7" t="str">
        <f>IF(Table10[[#This Row],[count]]=1,Table10[[#This Row],[locality]],Table10[[#This Row],[locality]]&amp;" + "&amp;Table10[[#This Row],[count]]&amp;" other localities")</f>
        <v>SANDPALMS ROADHOUSE + 110 other localities</v>
      </c>
      <c r="V149" s="7">
        <f>COUNTIF(R:R,Table10[[#This Row],[postcode]])</f>
        <v>110</v>
      </c>
    </row>
    <row r="150" spans="17:22" x14ac:dyDescent="0.2">
      <c r="Q150" s="7">
        <v>313</v>
      </c>
      <c r="R150" s="7">
        <v>822</v>
      </c>
      <c r="S150" s="7" t="s">
        <v>709</v>
      </c>
      <c r="T150" s="7" t="s">
        <v>458</v>
      </c>
      <c r="U150" s="7" t="str">
        <f>IF(Table10[[#This Row],[count]]=1,Table10[[#This Row],[locality]],Table10[[#This Row],[locality]]&amp;" + "&amp;Table10[[#This Row],[count]]&amp;" other localities")</f>
        <v>SOUTHPORT + 110 other localities</v>
      </c>
      <c r="V150" s="7">
        <f>COUNTIF(R:R,Table10[[#This Row],[postcode]])</f>
        <v>110</v>
      </c>
    </row>
    <row r="151" spans="17:22" x14ac:dyDescent="0.2">
      <c r="Q151" s="7">
        <v>20042</v>
      </c>
      <c r="R151" s="7">
        <v>822</v>
      </c>
      <c r="S151" s="7" t="s">
        <v>710</v>
      </c>
      <c r="T151" s="7" t="s">
        <v>458</v>
      </c>
      <c r="U151" s="7" t="str">
        <f>IF(Table10[[#This Row],[count]]=1,Table10[[#This Row],[locality]],Table10[[#This Row],[locality]]&amp;" + "&amp;Table10[[#This Row],[count]]&amp;" other localities")</f>
        <v>STAPLETON + 110 other localities</v>
      </c>
      <c r="V151" s="7">
        <f>COUNTIF(R:R,Table10[[#This Row],[postcode]])</f>
        <v>110</v>
      </c>
    </row>
    <row r="152" spans="17:22" x14ac:dyDescent="0.2">
      <c r="Q152" s="7">
        <v>20043</v>
      </c>
      <c r="R152" s="7">
        <v>822</v>
      </c>
      <c r="S152" s="7" t="s">
        <v>711</v>
      </c>
      <c r="T152" s="7" t="s">
        <v>458</v>
      </c>
      <c r="U152" s="7" t="str">
        <f>IF(Table10[[#This Row],[count]]=1,Table10[[#This Row],[locality]],Table10[[#This Row],[locality]]&amp;" + "&amp;Table10[[#This Row],[count]]&amp;" other localities")</f>
        <v>THAMARRURR + 110 other localities</v>
      </c>
      <c r="V152" s="7">
        <f>COUNTIF(R:R,Table10[[#This Row],[postcode]])</f>
        <v>110</v>
      </c>
    </row>
    <row r="153" spans="17:22" x14ac:dyDescent="0.2">
      <c r="Q153" s="7">
        <v>20044</v>
      </c>
      <c r="R153" s="7">
        <v>822</v>
      </c>
      <c r="S153" s="7" t="s">
        <v>712</v>
      </c>
      <c r="T153" s="7" t="s">
        <v>458</v>
      </c>
      <c r="U153" s="7" t="str">
        <f>IF(Table10[[#This Row],[count]]=1,Table10[[#This Row],[locality]],Table10[[#This Row],[locality]]&amp;" + "&amp;Table10[[#This Row],[count]]&amp;" other localities")</f>
        <v>TIPPERARY + 110 other localities</v>
      </c>
      <c r="V153" s="7">
        <f>COUNTIF(R:R,Table10[[#This Row],[postcode]])</f>
        <v>110</v>
      </c>
    </row>
    <row r="154" spans="17:22" x14ac:dyDescent="0.2">
      <c r="Q154" s="7">
        <v>20045</v>
      </c>
      <c r="R154" s="7">
        <v>822</v>
      </c>
      <c r="S154" s="7" t="s">
        <v>713</v>
      </c>
      <c r="T154" s="7" t="s">
        <v>458</v>
      </c>
      <c r="U154" s="7" t="str">
        <f>IF(Table10[[#This Row],[count]]=1,Table10[[#This Row],[locality]],Table10[[#This Row],[locality]]&amp;" + "&amp;Table10[[#This Row],[count]]&amp;" other localities")</f>
        <v>TIVENDALE + 110 other localities</v>
      </c>
      <c r="V154" s="7">
        <f>COUNTIF(R:R,Table10[[#This Row],[postcode]])</f>
        <v>110</v>
      </c>
    </row>
    <row r="155" spans="17:22" x14ac:dyDescent="0.2">
      <c r="Q155" s="7">
        <v>20046</v>
      </c>
      <c r="R155" s="7">
        <v>822</v>
      </c>
      <c r="S155" s="7" t="s">
        <v>714</v>
      </c>
      <c r="T155" s="7" t="s">
        <v>458</v>
      </c>
      <c r="U155" s="7" t="str">
        <f>IF(Table10[[#This Row],[count]]=1,Table10[[#This Row],[locality]],Table10[[#This Row],[locality]]&amp;" + "&amp;Table10[[#This Row],[count]]&amp;" other localities")</f>
        <v>TIWI ISLANDS + 110 other localities</v>
      </c>
      <c r="V155" s="7">
        <f>COUNTIF(R:R,Table10[[#This Row],[postcode]])</f>
        <v>110</v>
      </c>
    </row>
    <row r="156" spans="17:22" x14ac:dyDescent="0.2">
      <c r="Q156" s="7">
        <v>20047</v>
      </c>
      <c r="R156" s="7">
        <v>822</v>
      </c>
      <c r="S156" s="7" t="s">
        <v>715</v>
      </c>
      <c r="T156" s="7" t="s">
        <v>458</v>
      </c>
      <c r="U156" s="7" t="str">
        <f>IF(Table10[[#This Row],[count]]=1,Table10[[#This Row],[locality]],Table10[[#This Row],[locality]]&amp;" + "&amp;Table10[[#This Row],[count]]&amp;" other localities")</f>
        <v>TORTILLA FLATS + 110 other localities</v>
      </c>
      <c r="V156" s="7">
        <f>COUNTIF(R:R,Table10[[#This Row],[postcode]])</f>
        <v>110</v>
      </c>
    </row>
    <row r="157" spans="17:22" x14ac:dyDescent="0.2">
      <c r="Q157" s="7">
        <v>20048</v>
      </c>
      <c r="R157" s="7">
        <v>822</v>
      </c>
      <c r="S157" s="7" t="s">
        <v>716</v>
      </c>
      <c r="T157" s="7" t="s">
        <v>458</v>
      </c>
      <c r="U157" s="7" t="str">
        <f>IF(Table10[[#This Row],[count]]=1,Table10[[#This Row],[locality]],Table10[[#This Row],[locality]]&amp;" + "&amp;Table10[[#This Row],[count]]&amp;" other localities")</f>
        <v>TUMBLING WATERS + 110 other localities</v>
      </c>
      <c r="V157" s="7">
        <f>COUNTIF(R:R,Table10[[#This Row],[postcode]])</f>
        <v>110</v>
      </c>
    </row>
    <row r="158" spans="17:22" x14ac:dyDescent="0.2">
      <c r="Q158" s="7">
        <v>315</v>
      </c>
      <c r="R158" s="7">
        <v>822</v>
      </c>
      <c r="S158" s="7" t="s">
        <v>717</v>
      </c>
      <c r="T158" s="7" t="s">
        <v>458</v>
      </c>
      <c r="U158" s="7" t="str">
        <f>IF(Table10[[#This Row],[count]]=1,Table10[[#This Row],[locality]],Table10[[#This Row],[locality]]&amp;" + "&amp;Table10[[#This Row],[count]]&amp;" other localities")</f>
        <v>UMBAKUMBA + 110 other localities</v>
      </c>
      <c r="V158" s="7">
        <f>COUNTIF(R:R,Table10[[#This Row],[postcode]])</f>
        <v>110</v>
      </c>
    </row>
    <row r="159" spans="17:22" x14ac:dyDescent="0.2">
      <c r="Q159" s="7">
        <v>20049</v>
      </c>
      <c r="R159" s="7">
        <v>822</v>
      </c>
      <c r="S159" s="7" t="s">
        <v>718</v>
      </c>
      <c r="T159" s="7" t="s">
        <v>458</v>
      </c>
      <c r="U159" s="7" t="str">
        <f>IF(Table10[[#This Row],[count]]=1,Table10[[#This Row],[locality]],Table10[[#This Row],[locality]]&amp;" + "&amp;Table10[[#This Row],[count]]&amp;" other localities")</f>
        <v>VERNON ISLANDS + 110 other localities</v>
      </c>
      <c r="V159" s="7">
        <f>COUNTIF(R:R,Table10[[#This Row],[postcode]])</f>
        <v>110</v>
      </c>
    </row>
    <row r="160" spans="17:22" x14ac:dyDescent="0.2">
      <c r="Q160" s="7">
        <v>316</v>
      </c>
      <c r="R160" s="7">
        <v>822</v>
      </c>
      <c r="S160" s="7" t="s">
        <v>719</v>
      </c>
      <c r="T160" s="7" t="s">
        <v>458</v>
      </c>
      <c r="U160" s="7" t="str">
        <f>IF(Table10[[#This Row],[count]]=1,Table10[[#This Row],[locality]],Table10[[#This Row],[locality]]&amp;" + "&amp;Table10[[#This Row],[count]]&amp;" other localities")</f>
        <v>VIRGINIA + 110 other localities</v>
      </c>
      <c r="V160" s="7">
        <f>COUNTIF(R:R,Table10[[#This Row],[postcode]])</f>
        <v>110</v>
      </c>
    </row>
    <row r="161" spans="17:22" x14ac:dyDescent="0.2">
      <c r="Q161" s="7">
        <v>317</v>
      </c>
      <c r="R161" s="7">
        <v>822</v>
      </c>
      <c r="S161" s="7" t="s">
        <v>720</v>
      </c>
      <c r="T161" s="7" t="s">
        <v>458</v>
      </c>
      <c r="U161" s="7" t="str">
        <f>IF(Table10[[#This Row],[count]]=1,Table10[[#This Row],[locality]],Table10[[#This Row],[locality]]&amp;" + "&amp;Table10[[#This Row],[count]]&amp;" other localities")</f>
        <v>WADEYE + 110 other localities</v>
      </c>
      <c r="V161" s="7">
        <f>COUNTIF(R:R,Table10[[#This Row],[postcode]])</f>
        <v>110</v>
      </c>
    </row>
    <row r="162" spans="17:22" x14ac:dyDescent="0.2">
      <c r="Q162" s="7">
        <v>318</v>
      </c>
      <c r="R162" s="7">
        <v>822</v>
      </c>
      <c r="S162" s="7" t="s">
        <v>514</v>
      </c>
      <c r="T162" s="7" t="s">
        <v>458</v>
      </c>
      <c r="U162" s="7" t="str">
        <f>IF(Table10[[#This Row],[count]]=1,Table10[[#This Row],[locality]],Table10[[#This Row],[locality]]&amp;" + "&amp;Table10[[#This Row],[count]]&amp;" other localities")</f>
        <v>WAGAIT BEACH + 110 other localities</v>
      </c>
      <c r="V162" s="7">
        <f>COUNTIF(R:R,Table10[[#This Row],[postcode]])</f>
        <v>110</v>
      </c>
    </row>
    <row r="163" spans="17:22" x14ac:dyDescent="0.2">
      <c r="Q163" s="7">
        <v>20050</v>
      </c>
      <c r="R163" s="7">
        <v>822</v>
      </c>
      <c r="S163" s="7" t="s">
        <v>721</v>
      </c>
      <c r="T163" s="7" t="s">
        <v>458</v>
      </c>
      <c r="U163" s="7" t="str">
        <f>IF(Table10[[#This Row],[count]]=1,Table10[[#This Row],[locality]],Table10[[#This Row],[locality]]&amp;" + "&amp;Table10[[#This Row],[count]]&amp;" other localities")</f>
        <v>WAK WAK + 110 other localities</v>
      </c>
      <c r="V163" s="7">
        <f>COUNTIF(R:R,Table10[[#This Row],[postcode]])</f>
        <v>110</v>
      </c>
    </row>
    <row r="164" spans="17:22" x14ac:dyDescent="0.2">
      <c r="Q164" s="7">
        <v>20051</v>
      </c>
      <c r="R164" s="7">
        <v>822</v>
      </c>
      <c r="S164" s="7" t="s">
        <v>722</v>
      </c>
      <c r="T164" s="7" t="s">
        <v>458</v>
      </c>
      <c r="U164" s="7" t="str">
        <f>IF(Table10[[#This Row],[count]]=1,Table10[[#This Row],[locality]],Table10[[#This Row],[locality]]&amp;" + "&amp;Table10[[#This Row],[count]]&amp;" other localities")</f>
        <v>WARRUWI + 110 other localities</v>
      </c>
      <c r="V164" s="7">
        <f>COUNTIF(R:R,Table10[[#This Row],[postcode]])</f>
        <v>110</v>
      </c>
    </row>
    <row r="165" spans="17:22" x14ac:dyDescent="0.2">
      <c r="Q165" s="7">
        <v>319</v>
      </c>
      <c r="R165" s="7">
        <v>822</v>
      </c>
      <c r="S165" s="7" t="s">
        <v>723</v>
      </c>
      <c r="T165" s="7" t="s">
        <v>458</v>
      </c>
      <c r="U165" s="7" t="str">
        <f>IF(Table10[[#This Row],[count]]=1,Table10[[#This Row],[locality]],Table10[[#This Row],[locality]]&amp;" + "&amp;Table10[[#This Row],[count]]&amp;" other localities")</f>
        <v>WEDDELL + 110 other localities</v>
      </c>
      <c r="V165" s="7">
        <f>COUNTIF(R:R,Table10[[#This Row],[postcode]])</f>
        <v>110</v>
      </c>
    </row>
    <row r="166" spans="17:22" x14ac:dyDescent="0.2">
      <c r="Q166" s="7">
        <v>20052</v>
      </c>
      <c r="R166" s="7">
        <v>822</v>
      </c>
      <c r="S166" s="7" t="s">
        <v>724</v>
      </c>
      <c r="T166" s="7" t="s">
        <v>458</v>
      </c>
      <c r="U166" s="7" t="str">
        <f>IF(Table10[[#This Row],[count]]=1,Table10[[#This Row],[locality]],Table10[[#This Row],[locality]]&amp;" + "&amp;Table10[[#This Row],[count]]&amp;" other localities")</f>
        <v>WEST ARNHEM + 110 other localities</v>
      </c>
      <c r="V166" s="7">
        <f>COUNTIF(R:R,Table10[[#This Row],[postcode]])</f>
        <v>110</v>
      </c>
    </row>
    <row r="167" spans="17:22" x14ac:dyDescent="0.2">
      <c r="Q167" s="7">
        <v>20053</v>
      </c>
      <c r="R167" s="7">
        <v>822</v>
      </c>
      <c r="S167" s="7" t="s">
        <v>725</v>
      </c>
      <c r="T167" s="7" t="s">
        <v>458</v>
      </c>
      <c r="U167" s="7" t="str">
        <f>IF(Table10[[#This Row],[count]]=1,Table10[[#This Row],[locality]],Table10[[#This Row],[locality]]&amp;" + "&amp;Table10[[#This Row],[count]]&amp;" other localities")</f>
        <v>WICKHAM + 110 other localities</v>
      </c>
      <c r="V167" s="7">
        <f>COUNTIF(R:R,Table10[[#This Row],[postcode]])</f>
        <v>110</v>
      </c>
    </row>
    <row r="168" spans="17:22" x14ac:dyDescent="0.2">
      <c r="Q168" s="7">
        <v>320</v>
      </c>
      <c r="R168" s="7">
        <v>822</v>
      </c>
      <c r="S168" s="7" t="s">
        <v>621</v>
      </c>
      <c r="T168" s="7" t="s">
        <v>458</v>
      </c>
      <c r="U168" s="7" t="str">
        <f>IF(Table10[[#This Row],[count]]=1,Table10[[#This Row],[locality]],Table10[[#This Row],[locality]]&amp;" + "&amp;Table10[[#This Row],[count]]&amp;" other localities")</f>
        <v>WINNELLIE + 110 other localities</v>
      </c>
      <c r="V168" s="7">
        <f>COUNTIF(R:R,Table10[[#This Row],[postcode]])</f>
        <v>110</v>
      </c>
    </row>
    <row r="169" spans="17:22" x14ac:dyDescent="0.2">
      <c r="Q169" s="7">
        <v>20054</v>
      </c>
      <c r="R169" s="7">
        <v>822</v>
      </c>
      <c r="S169" s="7" t="s">
        <v>726</v>
      </c>
      <c r="T169" s="7" t="s">
        <v>458</v>
      </c>
      <c r="U169" s="7" t="str">
        <f>IF(Table10[[#This Row],[count]]=1,Table10[[#This Row],[locality]],Table10[[#This Row],[locality]]&amp;" + "&amp;Table10[[#This Row],[count]]&amp;" other localities")</f>
        <v>WISHART + 110 other localities</v>
      </c>
      <c r="V169" s="7">
        <f>COUNTIF(R:R,Table10[[#This Row],[postcode]])</f>
        <v>110</v>
      </c>
    </row>
    <row r="170" spans="17:22" x14ac:dyDescent="0.2">
      <c r="Q170" s="7">
        <v>321</v>
      </c>
      <c r="R170" s="7">
        <v>822</v>
      </c>
      <c r="S170" s="7" t="s">
        <v>727</v>
      </c>
      <c r="T170" s="7" t="s">
        <v>458</v>
      </c>
      <c r="U170" s="7" t="str">
        <f>IF(Table10[[#This Row],[count]]=1,Table10[[#This Row],[locality]],Table10[[#This Row],[locality]]&amp;" + "&amp;Table10[[#This Row],[count]]&amp;" other localities")</f>
        <v>WOOLANING + 110 other localities</v>
      </c>
      <c r="V170" s="7">
        <f>COUNTIF(R:R,Table10[[#This Row],[postcode]])</f>
        <v>110</v>
      </c>
    </row>
    <row r="171" spans="17:22" x14ac:dyDescent="0.2">
      <c r="Q171" s="7">
        <v>20055</v>
      </c>
      <c r="R171" s="7">
        <v>822</v>
      </c>
      <c r="S171" s="7" t="s">
        <v>728</v>
      </c>
      <c r="T171" s="7" t="s">
        <v>458</v>
      </c>
      <c r="U171" s="7" t="str">
        <f>IF(Table10[[#This Row],[count]]=1,Table10[[#This Row],[locality]],Table10[[#This Row],[locality]]&amp;" + "&amp;Table10[[#This Row],[count]]&amp;" other localities")</f>
        <v>WURRUMIYANGA + 110 other localities</v>
      </c>
      <c r="V171" s="7">
        <f>COUNTIF(R:R,Table10[[#This Row],[postcode]])</f>
        <v>110</v>
      </c>
    </row>
    <row r="172" spans="17:22" x14ac:dyDescent="0.2">
      <c r="Q172" s="7">
        <v>322</v>
      </c>
      <c r="R172" s="7">
        <v>828</v>
      </c>
      <c r="S172" s="7" t="s">
        <v>729</v>
      </c>
      <c r="T172" s="7" t="s">
        <v>458</v>
      </c>
      <c r="U172" s="7" t="str">
        <f>IF(Table10[[#This Row],[count]]=1,Table10[[#This Row],[locality]],Table10[[#This Row],[locality]]&amp;" + "&amp;Table10[[#This Row],[count]]&amp;" other localities")</f>
        <v>BERRIMAH + 2 other localities</v>
      </c>
      <c r="V172" s="7">
        <f>COUNTIF(R:R,Table10[[#This Row],[postcode]])</f>
        <v>2</v>
      </c>
    </row>
    <row r="173" spans="17:22" x14ac:dyDescent="0.2">
      <c r="Q173" s="7">
        <v>323</v>
      </c>
      <c r="R173" s="7">
        <v>828</v>
      </c>
      <c r="S173" s="7" t="s">
        <v>730</v>
      </c>
      <c r="T173" s="7" t="s">
        <v>458</v>
      </c>
      <c r="U173" s="7" t="str">
        <f>IF(Table10[[#This Row],[count]]=1,Table10[[#This Row],[locality]],Table10[[#This Row],[locality]]&amp;" + "&amp;Table10[[#This Row],[count]]&amp;" other localities")</f>
        <v>KNUCKEY LAGOON + 2 other localities</v>
      </c>
      <c r="V173" s="7">
        <f>COUNTIF(R:R,Table10[[#This Row],[postcode]])</f>
        <v>2</v>
      </c>
    </row>
    <row r="174" spans="17:22" x14ac:dyDescent="0.2">
      <c r="Q174" s="7">
        <v>24048</v>
      </c>
      <c r="R174" s="7">
        <v>829</v>
      </c>
      <c r="S174" s="7" t="s">
        <v>731</v>
      </c>
      <c r="T174" s="7" t="s">
        <v>458</v>
      </c>
      <c r="U174" s="7" t="str">
        <f>IF(Table10[[#This Row],[count]]=1,Table10[[#This Row],[locality]],Table10[[#This Row],[locality]]&amp;" + "&amp;Table10[[#This Row],[count]]&amp;" other localities")</f>
        <v>HOLTZE + 2 other localities</v>
      </c>
      <c r="V174" s="7">
        <f>COUNTIF(R:R,Table10[[#This Row],[postcode]])</f>
        <v>2</v>
      </c>
    </row>
    <row r="175" spans="17:22" x14ac:dyDescent="0.2">
      <c r="Q175" s="7">
        <v>20056</v>
      </c>
      <c r="R175" s="7">
        <v>829</v>
      </c>
      <c r="S175" s="7" t="s">
        <v>732</v>
      </c>
      <c r="T175" s="7" t="s">
        <v>458</v>
      </c>
      <c r="U175" s="7" t="str">
        <f>IF(Table10[[#This Row],[count]]=1,Table10[[#This Row],[locality]],Table10[[#This Row],[locality]]&amp;" + "&amp;Table10[[#This Row],[count]]&amp;" other localities")</f>
        <v>PINELANDS + 2 other localities</v>
      </c>
      <c r="V175" s="7">
        <f>COUNTIF(R:R,Table10[[#This Row],[postcode]])</f>
        <v>2</v>
      </c>
    </row>
    <row r="176" spans="17:22" x14ac:dyDescent="0.2">
      <c r="Q176" s="7">
        <v>20057</v>
      </c>
      <c r="R176" s="7">
        <v>830</v>
      </c>
      <c r="S176" s="7" t="s">
        <v>733</v>
      </c>
      <c r="T176" s="7" t="s">
        <v>458</v>
      </c>
      <c r="U176" s="7" t="str">
        <f>IF(Table10[[#This Row],[count]]=1,Table10[[#This Row],[locality]],Table10[[#This Row],[locality]]&amp;" + "&amp;Table10[[#This Row],[count]]&amp;" other localities")</f>
        <v>ARCHER + 11 other localities</v>
      </c>
      <c r="V176" s="7">
        <f>COUNTIF(R:R,Table10[[#This Row],[postcode]])</f>
        <v>11</v>
      </c>
    </row>
    <row r="177" spans="17:22" x14ac:dyDescent="0.2">
      <c r="Q177" s="7">
        <v>326</v>
      </c>
      <c r="R177" s="7">
        <v>830</v>
      </c>
      <c r="S177" s="7" t="s">
        <v>734</v>
      </c>
      <c r="T177" s="7" t="s">
        <v>458</v>
      </c>
      <c r="U177" s="7" t="str">
        <f>IF(Table10[[#This Row],[count]]=1,Table10[[#This Row],[locality]],Table10[[#This Row],[locality]]&amp;" + "&amp;Table10[[#This Row],[count]]&amp;" other localities")</f>
        <v>DRIVER + 11 other localities</v>
      </c>
      <c r="V177" s="7">
        <f>COUNTIF(R:R,Table10[[#This Row],[postcode]])</f>
        <v>11</v>
      </c>
    </row>
    <row r="178" spans="17:22" x14ac:dyDescent="0.2">
      <c r="Q178" s="7">
        <v>327</v>
      </c>
      <c r="R178" s="7">
        <v>830</v>
      </c>
      <c r="S178" s="7" t="s">
        <v>735</v>
      </c>
      <c r="T178" s="7" t="s">
        <v>458</v>
      </c>
      <c r="U178" s="7" t="str">
        <f>IF(Table10[[#This Row],[count]]=1,Table10[[#This Row],[locality]],Table10[[#This Row],[locality]]&amp;" + "&amp;Table10[[#This Row],[count]]&amp;" other localities")</f>
        <v>DURACK + 11 other localities</v>
      </c>
      <c r="V178" s="7">
        <f>COUNTIF(R:R,Table10[[#This Row],[postcode]])</f>
        <v>11</v>
      </c>
    </row>
    <row r="179" spans="17:22" x14ac:dyDescent="0.2">
      <c r="Q179" s="7">
        <v>328</v>
      </c>
      <c r="R179" s="7">
        <v>830</v>
      </c>
      <c r="S179" s="7" t="s">
        <v>736</v>
      </c>
      <c r="T179" s="7" t="s">
        <v>458</v>
      </c>
      <c r="U179" s="7" t="str">
        <f>IF(Table10[[#This Row],[count]]=1,Table10[[#This Row],[locality]],Table10[[#This Row],[locality]]&amp;" + "&amp;Table10[[#This Row],[count]]&amp;" other localities")</f>
        <v>FARRAR + 11 other localities</v>
      </c>
      <c r="V179" s="7">
        <f>COUNTIF(R:R,Table10[[#This Row],[postcode]])</f>
        <v>11</v>
      </c>
    </row>
    <row r="180" spans="17:22" x14ac:dyDescent="0.2">
      <c r="Q180" s="7">
        <v>329</v>
      </c>
      <c r="R180" s="7">
        <v>830</v>
      </c>
      <c r="S180" s="7" t="s">
        <v>737</v>
      </c>
      <c r="T180" s="7" t="s">
        <v>458</v>
      </c>
      <c r="U180" s="7" t="str">
        <f>IF(Table10[[#This Row],[count]]=1,Table10[[#This Row],[locality]],Table10[[#This Row],[locality]]&amp;" + "&amp;Table10[[#This Row],[count]]&amp;" other localities")</f>
        <v>GRAY + 11 other localities</v>
      </c>
      <c r="V180" s="7">
        <f>COUNTIF(R:R,Table10[[#This Row],[postcode]])</f>
        <v>11</v>
      </c>
    </row>
    <row r="181" spans="17:22" x14ac:dyDescent="0.2">
      <c r="Q181" s="7">
        <v>330</v>
      </c>
      <c r="R181" s="7">
        <v>830</v>
      </c>
      <c r="S181" s="7" t="s">
        <v>738</v>
      </c>
      <c r="T181" s="7" t="s">
        <v>458</v>
      </c>
      <c r="U181" s="7" t="str">
        <f>IF(Table10[[#This Row],[count]]=1,Table10[[#This Row],[locality]],Table10[[#This Row],[locality]]&amp;" + "&amp;Table10[[#This Row],[count]]&amp;" other localities")</f>
        <v>MARLOW LAGOON + 11 other localities</v>
      </c>
      <c r="V181" s="7">
        <f>COUNTIF(R:R,Table10[[#This Row],[postcode]])</f>
        <v>11</v>
      </c>
    </row>
    <row r="182" spans="17:22" x14ac:dyDescent="0.2">
      <c r="Q182" s="7">
        <v>331</v>
      </c>
      <c r="R182" s="7">
        <v>830</v>
      </c>
      <c r="S182" s="7" t="s">
        <v>739</v>
      </c>
      <c r="T182" s="7" t="s">
        <v>458</v>
      </c>
      <c r="U182" s="7" t="str">
        <f>IF(Table10[[#This Row],[count]]=1,Table10[[#This Row],[locality]],Table10[[#This Row],[locality]]&amp;" + "&amp;Table10[[#This Row],[count]]&amp;" other localities")</f>
        <v>MOULDEN + 11 other localities</v>
      </c>
      <c r="V182" s="7">
        <f>COUNTIF(R:R,Table10[[#This Row],[postcode]])</f>
        <v>11</v>
      </c>
    </row>
    <row r="183" spans="17:22" x14ac:dyDescent="0.2">
      <c r="Q183" s="7">
        <v>332</v>
      </c>
      <c r="R183" s="7">
        <v>830</v>
      </c>
      <c r="S183" s="7" t="s">
        <v>740</v>
      </c>
      <c r="T183" s="7" t="s">
        <v>458</v>
      </c>
      <c r="U183" s="7" t="str">
        <f>IF(Table10[[#This Row],[count]]=1,Table10[[#This Row],[locality]],Table10[[#This Row],[locality]]&amp;" + "&amp;Table10[[#This Row],[count]]&amp;" other localities")</f>
        <v>PALMERSTON + 11 other localities</v>
      </c>
      <c r="V183" s="7">
        <f>COUNTIF(R:R,Table10[[#This Row],[postcode]])</f>
        <v>11</v>
      </c>
    </row>
    <row r="184" spans="17:22" x14ac:dyDescent="0.2">
      <c r="Q184" s="7">
        <v>333</v>
      </c>
      <c r="R184" s="7">
        <v>830</v>
      </c>
      <c r="S184" s="7" t="s">
        <v>741</v>
      </c>
      <c r="T184" s="7" t="s">
        <v>458</v>
      </c>
      <c r="U184" s="7" t="str">
        <f>IF(Table10[[#This Row],[count]]=1,Table10[[#This Row],[locality]],Table10[[#This Row],[locality]]&amp;" + "&amp;Table10[[#This Row],[count]]&amp;" other localities")</f>
        <v>SHOAL BAY + 11 other localities</v>
      </c>
      <c r="V184" s="7">
        <f>COUNTIF(R:R,Table10[[#This Row],[postcode]])</f>
        <v>11</v>
      </c>
    </row>
    <row r="185" spans="17:22" x14ac:dyDescent="0.2">
      <c r="Q185" s="7">
        <v>334</v>
      </c>
      <c r="R185" s="7">
        <v>830</v>
      </c>
      <c r="S185" s="7" t="s">
        <v>742</v>
      </c>
      <c r="T185" s="7" t="s">
        <v>458</v>
      </c>
      <c r="U185" s="7" t="str">
        <f>IF(Table10[[#This Row],[count]]=1,Table10[[#This Row],[locality]],Table10[[#This Row],[locality]]&amp;" + "&amp;Table10[[#This Row],[count]]&amp;" other localities")</f>
        <v>WOODROFFE + 11 other localities</v>
      </c>
      <c r="V185" s="7">
        <f>COUNTIF(R:R,Table10[[#This Row],[postcode]])</f>
        <v>11</v>
      </c>
    </row>
    <row r="186" spans="17:22" x14ac:dyDescent="0.2">
      <c r="Q186" s="7">
        <v>335</v>
      </c>
      <c r="R186" s="7">
        <v>830</v>
      </c>
      <c r="S186" s="7" t="s">
        <v>743</v>
      </c>
      <c r="T186" s="7" t="s">
        <v>458</v>
      </c>
      <c r="U186" s="7" t="str">
        <f>IF(Table10[[#This Row],[count]]=1,Table10[[#This Row],[locality]],Table10[[#This Row],[locality]]&amp;" + "&amp;Table10[[#This Row],[count]]&amp;" other localities")</f>
        <v>YARRAWONGA + 11 other localities</v>
      </c>
      <c r="V186" s="7">
        <f>COUNTIF(R:R,Table10[[#This Row],[postcode]])</f>
        <v>11</v>
      </c>
    </row>
    <row r="187" spans="17:22" x14ac:dyDescent="0.2">
      <c r="Q187" s="7">
        <v>336</v>
      </c>
      <c r="R187" s="7">
        <v>831</v>
      </c>
      <c r="S187" s="7" t="s">
        <v>740</v>
      </c>
      <c r="T187" s="7" t="s">
        <v>458</v>
      </c>
      <c r="U187" s="7" t="str">
        <f>IF(Table10[[#This Row],[count]]=1,Table10[[#This Row],[locality]],Table10[[#This Row],[locality]]&amp;" + "&amp;Table10[[#This Row],[count]]&amp;" other localities")</f>
        <v>PALMERSTON</v>
      </c>
      <c r="V187" s="7">
        <f>COUNTIF(R:R,Table10[[#This Row],[postcode]])</f>
        <v>1</v>
      </c>
    </row>
    <row r="188" spans="17:22" x14ac:dyDescent="0.2">
      <c r="Q188" s="7">
        <v>20058</v>
      </c>
      <c r="R188" s="7">
        <v>832</v>
      </c>
      <c r="S188" s="7" t="s">
        <v>744</v>
      </c>
      <c r="T188" s="7" t="s">
        <v>458</v>
      </c>
      <c r="U188" s="7" t="str">
        <f>IF(Table10[[#This Row],[count]]=1,Table10[[#This Row],[locality]],Table10[[#This Row],[locality]]&amp;" + "&amp;Table10[[#This Row],[count]]&amp;" other localities")</f>
        <v>BAKEWELL + 8 other localities</v>
      </c>
      <c r="V188" s="7">
        <f>COUNTIF(R:R,Table10[[#This Row],[postcode]])</f>
        <v>8</v>
      </c>
    </row>
    <row r="189" spans="17:22" x14ac:dyDescent="0.2">
      <c r="Q189" s="7">
        <v>20059</v>
      </c>
      <c r="R189" s="7">
        <v>832</v>
      </c>
      <c r="S189" s="7" t="s">
        <v>745</v>
      </c>
      <c r="T189" s="7" t="s">
        <v>458</v>
      </c>
      <c r="U189" s="7" t="str">
        <f>IF(Table10[[#This Row],[count]]=1,Table10[[#This Row],[locality]],Table10[[#This Row],[locality]]&amp;" + "&amp;Table10[[#This Row],[count]]&amp;" other localities")</f>
        <v>BELLAMACK + 8 other localities</v>
      </c>
      <c r="V189" s="7">
        <f>COUNTIF(R:R,Table10[[#This Row],[postcode]])</f>
        <v>8</v>
      </c>
    </row>
    <row r="190" spans="17:22" x14ac:dyDescent="0.2">
      <c r="Q190" s="7">
        <v>339</v>
      </c>
      <c r="R190" s="7">
        <v>832</v>
      </c>
      <c r="S190" s="7" t="s">
        <v>746</v>
      </c>
      <c r="T190" s="7" t="s">
        <v>458</v>
      </c>
      <c r="U190" s="7" t="str">
        <f>IF(Table10[[#This Row],[count]]=1,Table10[[#This Row],[locality]],Table10[[#This Row],[locality]]&amp;" + "&amp;Table10[[#This Row],[count]]&amp;" other localities")</f>
        <v>GUNN + 8 other localities</v>
      </c>
      <c r="V190" s="7">
        <f>COUNTIF(R:R,Table10[[#This Row],[postcode]])</f>
        <v>8</v>
      </c>
    </row>
    <row r="191" spans="17:22" x14ac:dyDescent="0.2">
      <c r="Q191" s="7">
        <v>20060</v>
      </c>
      <c r="R191" s="7">
        <v>832</v>
      </c>
      <c r="S191" s="7" t="s">
        <v>747</v>
      </c>
      <c r="T191" s="7" t="s">
        <v>458</v>
      </c>
      <c r="U191" s="7" t="str">
        <f>IF(Table10[[#This Row],[count]]=1,Table10[[#This Row],[locality]],Table10[[#This Row],[locality]]&amp;" + "&amp;Table10[[#This Row],[count]]&amp;" other localities")</f>
        <v>JOHNSTON + 8 other localities</v>
      </c>
      <c r="V191" s="7">
        <f>COUNTIF(R:R,Table10[[#This Row],[postcode]])</f>
        <v>8</v>
      </c>
    </row>
    <row r="192" spans="17:22" x14ac:dyDescent="0.2">
      <c r="Q192" s="7">
        <v>340</v>
      </c>
      <c r="R192" s="7">
        <v>832</v>
      </c>
      <c r="S192" s="7" t="s">
        <v>748</v>
      </c>
      <c r="T192" s="7" t="s">
        <v>458</v>
      </c>
      <c r="U192" s="7" t="str">
        <f>IF(Table10[[#This Row],[count]]=1,Table10[[#This Row],[locality]],Table10[[#This Row],[locality]]&amp;" + "&amp;Table10[[#This Row],[count]]&amp;" other localities")</f>
        <v>MITCHELL + 8 other localities</v>
      </c>
      <c r="V192" s="7">
        <f>COUNTIF(R:R,Table10[[#This Row],[postcode]])</f>
        <v>8</v>
      </c>
    </row>
    <row r="193" spans="17:22" x14ac:dyDescent="0.2">
      <c r="Q193" s="7">
        <v>341</v>
      </c>
      <c r="R193" s="7">
        <v>832</v>
      </c>
      <c r="S193" s="7" t="s">
        <v>749</v>
      </c>
      <c r="T193" s="7" t="s">
        <v>458</v>
      </c>
      <c r="U193" s="7" t="str">
        <f>IF(Table10[[#This Row],[count]]=1,Table10[[#This Row],[locality]],Table10[[#This Row],[locality]]&amp;" + "&amp;Table10[[#This Row],[count]]&amp;" other localities")</f>
        <v>ROSEBERY + 8 other localities</v>
      </c>
      <c r="V193" s="7">
        <f>COUNTIF(R:R,Table10[[#This Row],[postcode]])</f>
        <v>8</v>
      </c>
    </row>
    <row r="194" spans="17:22" x14ac:dyDescent="0.2">
      <c r="Q194" s="7">
        <v>342</v>
      </c>
      <c r="R194" s="7">
        <v>832</v>
      </c>
      <c r="S194" s="7" t="s">
        <v>750</v>
      </c>
      <c r="T194" s="7" t="s">
        <v>458</v>
      </c>
      <c r="U194" s="7" t="str">
        <f>IF(Table10[[#This Row],[count]]=1,Table10[[#This Row],[locality]],Table10[[#This Row],[locality]]&amp;" + "&amp;Table10[[#This Row],[count]]&amp;" other localities")</f>
        <v>ROSEBERY HEIGHTS + 8 other localities</v>
      </c>
      <c r="V194" s="7">
        <f>COUNTIF(R:R,Table10[[#This Row],[postcode]])</f>
        <v>8</v>
      </c>
    </row>
    <row r="195" spans="17:22" x14ac:dyDescent="0.2">
      <c r="Q195" s="7">
        <v>20061</v>
      </c>
      <c r="R195" s="7">
        <v>832</v>
      </c>
      <c r="S195" s="7" t="s">
        <v>751</v>
      </c>
      <c r="T195" s="7" t="s">
        <v>458</v>
      </c>
      <c r="U195" s="7" t="str">
        <f>IF(Table10[[#This Row],[count]]=1,Table10[[#This Row],[locality]],Table10[[#This Row],[locality]]&amp;" + "&amp;Table10[[#This Row],[count]]&amp;" other localities")</f>
        <v>ZUCCOLI + 8 other localities</v>
      </c>
      <c r="V195" s="7">
        <f>COUNTIF(R:R,Table10[[#This Row],[postcode]])</f>
        <v>8</v>
      </c>
    </row>
    <row r="196" spans="17:22" x14ac:dyDescent="0.2">
      <c r="Q196" s="7">
        <v>20062</v>
      </c>
      <c r="R196" s="7">
        <v>834</v>
      </c>
      <c r="S196" s="7" t="s">
        <v>719</v>
      </c>
      <c r="T196" s="7" t="s">
        <v>458</v>
      </c>
      <c r="U196" s="7" t="str">
        <f>IF(Table10[[#This Row],[count]]=1,Table10[[#This Row],[locality]],Table10[[#This Row],[locality]]&amp;" + "&amp;Table10[[#This Row],[count]]&amp;" other localities")</f>
        <v>VIRGINIA</v>
      </c>
      <c r="V196" s="7">
        <f>COUNTIF(R:R,Table10[[#This Row],[postcode]])</f>
        <v>1</v>
      </c>
    </row>
    <row r="197" spans="17:22" x14ac:dyDescent="0.2">
      <c r="Q197" s="7">
        <v>21821</v>
      </c>
      <c r="R197" s="7">
        <v>835</v>
      </c>
      <c r="S197" s="7" t="s">
        <v>752</v>
      </c>
      <c r="T197" s="7" t="s">
        <v>458</v>
      </c>
      <c r="U197" s="7" t="str">
        <f>IF(Table10[[#This Row],[count]]=1,Table10[[#This Row],[locality]],Table10[[#This Row],[locality]]&amp;" + "&amp;Table10[[#This Row],[count]]&amp;" other localities")</f>
        <v>Coolalinga + 3 other localities</v>
      </c>
      <c r="V197" s="7">
        <f>COUNTIF(R:R,Table10[[#This Row],[postcode]])</f>
        <v>3</v>
      </c>
    </row>
    <row r="198" spans="17:22" x14ac:dyDescent="0.2">
      <c r="Q198" s="7">
        <v>343</v>
      </c>
      <c r="R198" s="7">
        <v>835</v>
      </c>
      <c r="S198" s="7" t="s">
        <v>753</v>
      </c>
      <c r="T198" s="7" t="s">
        <v>458</v>
      </c>
      <c r="U198" s="7" t="str">
        <f>IF(Table10[[#This Row],[count]]=1,Table10[[#This Row],[locality]],Table10[[#This Row],[locality]]&amp;" + "&amp;Table10[[#This Row],[count]]&amp;" other localities")</f>
        <v>HOWARD SPRINGS + 3 other localities</v>
      </c>
      <c r="V198" s="7">
        <f>COUNTIF(R:R,Table10[[#This Row],[postcode]])</f>
        <v>3</v>
      </c>
    </row>
    <row r="199" spans="17:22" x14ac:dyDescent="0.2">
      <c r="Q199" s="7">
        <v>344</v>
      </c>
      <c r="R199" s="7">
        <v>835</v>
      </c>
      <c r="S199" s="7" t="s">
        <v>719</v>
      </c>
      <c r="T199" s="7" t="s">
        <v>458</v>
      </c>
      <c r="U199" s="7" t="str">
        <f>IF(Table10[[#This Row],[count]]=1,Table10[[#This Row],[locality]],Table10[[#This Row],[locality]]&amp;" + "&amp;Table10[[#This Row],[count]]&amp;" other localities")</f>
        <v>VIRGINIA + 3 other localities</v>
      </c>
      <c r="V199" s="7">
        <f>COUNTIF(R:R,Table10[[#This Row],[postcode]])</f>
        <v>3</v>
      </c>
    </row>
    <row r="200" spans="17:22" x14ac:dyDescent="0.2">
      <c r="Q200" s="7">
        <v>24061</v>
      </c>
      <c r="R200" s="7">
        <v>836</v>
      </c>
      <c r="S200" s="7" t="s">
        <v>754</v>
      </c>
      <c r="T200" s="7" t="s">
        <v>458</v>
      </c>
      <c r="U200" s="7" t="str">
        <f>IF(Table10[[#This Row],[count]]=1,Table10[[#This Row],[locality]],Table10[[#This Row],[locality]]&amp;" + "&amp;Table10[[#This Row],[count]]&amp;" other localities")</f>
        <v>GIRRAWEEN + 3 other localities</v>
      </c>
      <c r="V200" s="7">
        <f>COUNTIF(R:R,Table10[[#This Row],[postcode]])</f>
        <v>3</v>
      </c>
    </row>
    <row r="201" spans="17:22" x14ac:dyDescent="0.2">
      <c r="Q201" s="7">
        <v>345</v>
      </c>
      <c r="R201" s="7">
        <v>836</v>
      </c>
      <c r="S201" s="7" t="s">
        <v>755</v>
      </c>
      <c r="T201" s="7" t="s">
        <v>458</v>
      </c>
      <c r="U201" s="7" t="str">
        <f>IF(Table10[[#This Row],[count]]=1,Table10[[#This Row],[locality]],Table10[[#This Row],[locality]]&amp;" + "&amp;Table10[[#This Row],[count]]&amp;" other localities")</f>
        <v>HERBERT + 3 other localities</v>
      </c>
      <c r="V201" s="7">
        <f>COUNTIF(R:R,Table10[[#This Row],[postcode]])</f>
        <v>3</v>
      </c>
    </row>
    <row r="202" spans="17:22" x14ac:dyDescent="0.2">
      <c r="Q202" s="7">
        <v>20063</v>
      </c>
      <c r="R202" s="7">
        <v>836</v>
      </c>
      <c r="S202" s="7" t="s">
        <v>756</v>
      </c>
      <c r="T202" s="7" t="s">
        <v>458</v>
      </c>
      <c r="U202" s="7" t="str">
        <f>IF(Table10[[#This Row],[count]]=1,Table10[[#This Row],[locality]],Table10[[#This Row],[locality]]&amp;" + "&amp;Table10[[#This Row],[count]]&amp;" other localities")</f>
        <v>HUMPTY DOO + 3 other localities</v>
      </c>
      <c r="V202" s="7">
        <f>COUNTIF(R:R,Table10[[#This Row],[postcode]])</f>
        <v>3</v>
      </c>
    </row>
    <row r="203" spans="17:22" x14ac:dyDescent="0.2">
      <c r="Q203" s="7">
        <v>347</v>
      </c>
      <c r="R203" s="7">
        <v>837</v>
      </c>
      <c r="S203" s="7" t="s">
        <v>757</v>
      </c>
      <c r="T203" s="7" t="s">
        <v>458</v>
      </c>
      <c r="U203" s="7" t="str">
        <f>IF(Table10[[#This Row],[count]]=1,Table10[[#This Row],[locality]],Table10[[#This Row],[locality]]&amp;" + "&amp;Table10[[#This Row],[count]]&amp;" other localities")</f>
        <v>MANTON + 2 other localities</v>
      </c>
      <c r="V203" s="7">
        <f>COUNTIF(R:R,Table10[[#This Row],[postcode]])</f>
        <v>2</v>
      </c>
    </row>
    <row r="204" spans="17:22" x14ac:dyDescent="0.2">
      <c r="Q204" s="7">
        <v>20064</v>
      </c>
      <c r="R204" s="7">
        <v>837</v>
      </c>
      <c r="S204" s="7" t="s">
        <v>758</v>
      </c>
      <c r="T204" s="7" t="s">
        <v>458</v>
      </c>
      <c r="U204" s="7" t="str">
        <f>IF(Table10[[#This Row],[count]]=1,Table10[[#This Row],[locality]],Table10[[#This Row],[locality]]&amp;" + "&amp;Table10[[#This Row],[count]]&amp;" other localities")</f>
        <v>NOONAMAH + 2 other localities</v>
      </c>
      <c r="V204" s="7">
        <f>COUNTIF(R:R,Table10[[#This Row],[postcode]])</f>
        <v>2</v>
      </c>
    </row>
    <row r="205" spans="17:22" x14ac:dyDescent="0.2">
      <c r="Q205" s="7">
        <v>349</v>
      </c>
      <c r="R205" s="7">
        <v>838</v>
      </c>
      <c r="S205" s="7" t="s">
        <v>759</v>
      </c>
      <c r="T205" s="7" t="s">
        <v>458</v>
      </c>
      <c r="U205" s="7" t="str">
        <f>IF(Table10[[#This Row],[count]]=1,Table10[[#This Row],[locality]],Table10[[#This Row],[locality]]&amp;" + "&amp;Table10[[#This Row],[count]]&amp;" other localities")</f>
        <v>BERRY SPRINGS</v>
      </c>
      <c r="V205" s="7">
        <f>COUNTIF(R:R,Table10[[#This Row],[postcode]])</f>
        <v>1</v>
      </c>
    </row>
    <row r="206" spans="17:22" x14ac:dyDescent="0.2">
      <c r="Q206" s="7">
        <v>20065</v>
      </c>
      <c r="R206" s="7">
        <v>839</v>
      </c>
      <c r="S206" s="7" t="s">
        <v>760</v>
      </c>
      <c r="T206" s="7" t="s">
        <v>458</v>
      </c>
      <c r="U206" s="7" t="str">
        <f>IF(Table10[[#This Row],[count]]=1,Table10[[#This Row],[locality]],Table10[[#This Row],[locality]]&amp;" + "&amp;Table10[[#This Row],[count]]&amp;" other localities")</f>
        <v>COOLALINGA</v>
      </c>
      <c r="V206" s="7">
        <f>COUNTIF(R:R,Table10[[#This Row],[postcode]])</f>
        <v>1</v>
      </c>
    </row>
    <row r="207" spans="17:22" x14ac:dyDescent="0.2">
      <c r="Q207" s="7">
        <v>350</v>
      </c>
      <c r="R207" s="7">
        <v>840</v>
      </c>
      <c r="S207" s="7" t="s">
        <v>761</v>
      </c>
      <c r="T207" s="7" t="s">
        <v>458</v>
      </c>
      <c r="U207" s="7" t="str">
        <f>IF(Table10[[#This Row],[count]]=1,Table10[[#This Row],[locality]],Table10[[#This Row],[locality]]&amp;" + "&amp;Table10[[#This Row],[count]]&amp;" other localities")</f>
        <v>DUNDEE BEACH + 3 other localities</v>
      </c>
      <c r="V207" s="7">
        <f>COUNTIF(R:R,Table10[[#This Row],[postcode]])</f>
        <v>3</v>
      </c>
    </row>
    <row r="208" spans="17:22" x14ac:dyDescent="0.2">
      <c r="Q208" s="7">
        <v>351</v>
      </c>
      <c r="R208" s="7">
        <v>840</v>
      </c>
      <c r="S208" s="7" t="s">
        <v>762</v>
      </c>
      <c r="T208" s="7" t="s">
        <v>458</v>
      </c>
      <c r="U208" s="7" t="str">
        <f>IF(Table10[[#This Row],[count]]=1,Table10[[#This Row],[locality]],Table10[[#This Row],[locality]]&amp;" + "&amp;Table10[[#This Row],[count]]&amp;" other localities")</f>
        <v>DUNDEE DOWNS + 3 other localities</v>
      </c>
      <c r="V208" s="7">
        <f>COUNTIF(R:R,Table10[[#This Row],[postcode]])</f>
        <v>3</v>
      </c>
    </row>
    <row r="209" spans="17:22" x14ac:dyDescent="0.2">
      <c r="Q209" s="7">
        <v>352</v>
      </c>
      <c r="R209" s="7">
        <v>840</v>
      </c>
      <c r="S209" s="7" t="s">
        <v>763</v>
      </c>
      <c r="T209" s="7" t="s">
        <v>458</v>
      </c>
      <c r="U209" s="7" t="str">
        <f>IF(Table10[[#This Row],[count]]=1,Table10[[#This Row],[locality]],Table10[[#This Row],[locality]]&amp;" + "&amp;Table10[[#This Row],[count]]&amp;" other localities")</f>
        <v>DUNDEE FOREST + 3 other localities</v>
      </c>
      <c r="V209" s="7">
        <f>COUNTIF(R:R,Table10[[#This Row],[postcode]])</f>
        <v>3</v>
      </c>
    </row>
    <row r="210" spans="17:22" x14ac:dyDescent="0.2">
      <c r="Q210" s="7">
        <v>353</v>
      </c>
      <c r="R210" s="7">
        <v>841</v>
      </c>
      <c r="S210" s="7" t="s">
        <v>764</v>
      </c>
      <c r="T210" s="7" t="s">
        <v>458</v>
      </c>
      <c r="U210" s="7" t="str">
        <f>IF(Table10[[#This Row],[count]]=1,Table10[[#This Row],[locality]],Table10[[#This Row],[locality]]&amp;" + "&amp;Table10[[#This Row],[count]]&amp;" other localities")</f>
        <v>DARWIN RIVER</v>
      </c>
      <c r="V210" s="7">
        <f>COUNTIF(R:R,Table10[[#This Row],[postcode]])</f>
        <v>1</v>
      </c>
    </row>
    <row r="211" spans="17:22" x14ac:dyDescent="0.2">
      <c r="Q211" s="7">
        <v>354</v>
      </c>
      <c r="R211" s="7">
        <v>845</v>
      </c>
      <c r="S211" s="7" t="s">
        <v>765</v>
      </c>
      <c r="T211" s="7" t="s">
        <v>458</v>
      </c>
      <c r="U211" s="7" t="str">
        <f>IF(Table10[[#This Row],[count]]=1,Table10[[#This Row],[locality]],Table10[[#This Row],[locality]]&amp;" + "&amp;Table10[[#This Row],[count]]&amp;" other localities")</f>
        <v>BATCHELOR</v>
      </c>
      <c r="V211" s="7">
        <f>COUNTIF(R:R,Table10[[#This Row],[postcode]])</f>
        <v>1</v>
      </c>
    </row>
    <row r="212" spans="17:22" x14ac:dyDescent="0.2">
      <c r="Q212" s="7">
        <v>355</v>
      </c>
      <c r="R212" s="7">
        <v>846</v>
      </c>
      <c r="S212" s="7" t="s">
        <v>766</v>
      </c>
      <c r="T212" s="7" t="s">
        <v>458</v>
      </c>
      <c r="U212" s="7" t="str">
        <f>IF(Table10[[#This Row],[count]]=1,Table10[[#This Row],[locality]],Table10[[#This Row],[locality]]&amp;" + "&amp;Table10[[#This Row],[count]]&amp;" other localities")</f>
        <v>ADELAIDE RIVER</v>
      </c>
      <c r="V212" s="7">
        <f>COUNTIF(R:R,Table10[[#This Row],[postcode]])</f>
        <v>1</v>
      </c>
    </row>
    <row r="213" spans="17:22" x14ac:dyDescent="0.2">
      <c r="Q213" s="7">
        <v>356</v>
      </c>
      <c r="R213" s="7">
        <v>847</v>
      </c>
      <c r="S213" s="7" t="s">
        <v>767</v>
      </c>
      <c r="T213" s="7" t="s">
        <v>458</v>
      </c>
      <c r="U213" s="7" t="str">
        <f>IF(Table10[[#This Row],[count]]=1,Table10[[#This Row],[locality]],Table10[[#This Row],[locality]]&amp;" + "&amp;Table10[[#This Row],[count]]&amp;" other localities")</f>
        <v>PINE CREEK</v>
      </c>
      <c r="V213" s="7">
        <f>COUNTIF(R:R,Table10[[#This Row],[postcode]])</f>
        <v>1</v>
      </c>
    </row>
    <row r="214" spans="17:22" x14ac:dyDescent="0.2">
      <c r="Q214" s="7">
        <v>20066</v>
      </c>
      <c r="R214" s="7">
        <v>850</v>
      </c>
      <c r="S214" s="7" t="s">
        <v>768</v>
      </c>
      <c r="T214" s="7" t="s">
        <v>458</v>
      </c>
      <c r="U214" s="7" t="str">
        <f>IF(Table10[[#This Row],[count]]=1,Table10[[#This Row],[locality]],Table10[[#This Row],[locality]]&amp;" + "&amp;Table10[[#This Row],[count]]&amp;" other localities")</f>
        <v>COSSACK + 6 other localities</v>
      </c>
      <c r="V214" s="7">
        <f>COUNTIF(R:R,Table10[[#This Row],[postcode]])</f>
        <v>6</v>
      </c>
    </row>
    <row r="215" spans="17:22" x14ac:dyDescent="0.2">
      <c r="Q215" s="7">
        <v>20067</v>
      </c>
      <c r="R215" s="7">
        <v>850</v>
      </c>
      <c r="S215" s="7" t="s">
        <v>769</v>
      </c>
      <c r="T215" s="7" t="s">
        <v>458</v>
      </c>
      <c r="U215" s="7" t="str">
        <f>IF(Table10[[#This Row],[count]]=1,Table10[[#This Row],[locality]],Table10[[#This Row],[locality]]&amp;" + "&amp;Table10[[#This Row],[count]]&amp;" other localities")</f>
        <v>EMUNGALAN + 6 other localities</v>
      </c>
      <c r="V215" s="7">
        <f>COUNTIF(R:R,Table10[[#This Row],[postcode]])</f>
        <v>6</v>
      </c>
    </row>
    <row r="216" spans="17:22" x14ac:dyDescent="0.2">
      <c r="Q216" s="7">
        <v>357</v>
      </c>
      <c r="R216" s="7">
        <v>850</v>
      </c>
      <c r="S216" s="7" t="s">
        <v>770</v>
      </c>
      <c r="T216" s="7" t="s">
        <v>458</v>
      </c>
      <c r="U216" s="7" t="str">
        <f>IF(Table10[[#This Row],[count]]=1,Table10[[#This Row],[locality]],Table10[[#This Row],[locality]]&amp;" + "&amp;Table10[[#This Row],[count]]&amp;" other localities")</f>
        <v>KATHERINE + 6 other localities</v>
      </c>
      <c r="V216" s="7">
        <f>COUNTIF(R:R,Table10[[#This Row],[postcode]])</f>
        <v>6</v>
      </c>
    </row>
    <row r="217" spans="17:22" x14ac:dyDescent="0.2">
      <c r="Q217" s="7">
        <v>20068</v>
      </c>
      <c r="R217" s="7">
        <v>850</v>
      </c>
      <c r="S217" s="7" t="s">
        <v>771</v>
      </c>
      <c r="T217" s="7" t="s">
        <v>458</v>
      </c>
      <c r="U217" s="7" t="str">
        <f>IF(Table10[[#This Row],[count]]=1,Table10[[#This Row],[locality]],Table10[[#This Row],[locality]]&amp;" + "&amp;Table10[[#This Row],[count]]&amp;" other localities")</f>
        <v>KATHERINE EAST + 6 other localities</v>
      </c>
      <c r="V217" s="7">
        <f>COUNTIF(R:R,Table10[[#This Row],[postcode]])</f>
        <v>6</v>
      </c>
    </row>
    <row r="218" spans="17:22" x14ac:dyDescent="0.2">
      <c r="Q218" s="7">
        <v>20069</v>
      </c>
      <c r="R218" s="7">
        <v>850</v>
      </c>
      <c r="S218" s="7" t="s">
        <v>772</v>
      </c>
      <c r="T218" s="7" t="s">
        <v>458</v>
      </c>
      <c r="U218" s="7" t="str">
        <f>IF(Table10[[#This Row],[count]]=1,Table10[[#This Row],[locality]],Table10[[#This Row],[locality]]&amp;" + "&amp;Table10[[#This Row],[count]]&amp;" other localities")</f>
        <v>KATHERINE SOUTH + 6 other localities</v>
      </c>
      <c r="V218" s="7">
        <f>COUNTIF(R:R,Table10[[#This Row],[postcode]])</f>
        <v>6</v>
      </c>
    </row>
    <row r="219" spans="17:22" x14ac:dyDescent="0.2">
      <c r="Q219" s="7">
        <v>20070</v>
      </c>
      <c r="R219" s="7">
        <v>850</v>
      </c>
      <c r="S219" s="7" t="s">
        <v>773</v>
      </c>
      <c r="T219" s="7" t="s">
        <v>458</v>
      </c>
      <c r="U219" s="7" t="str">
        <f>IF(Table10[[#This Row],[count]]=1,Table10[[#This Row],[locality]],Table10[[#This Row],[locality]]&amp;" + "&amp;Table10[[#This Row],[count]]&amp;" other localities")</f>
        <v>LANSDOWNE + 6 other localities</v>
      </c>
      <c r="V219" s="7">
        <f>COUNTIF(R:R,Table10[[#This Row],[postcode]])</f>
        <v>6</v>
      </c>
    </row>
    <row r="220" spans="17:22" x14ac:dyDescent="0.2">
      <c r="Q220" s="7">
        <v>358</v>
      </c>
      <c r="R220" s="7">
        <v>851</v>
      </c>
      <c r="S220" s="7" t="s">
        <v>770</v>
      </c>
      <c r="T220" s="7" t="s">
        <v>458</v>
      </c>
      <c r="U220" s="7" t="str">
        <f>IF(Table10[[#This Row],[count]]=1,Table10[[#This Row],[locality]],Table10[[#This Row],[locality]]&amp;" + "&amp;Table10[[#This Row],[count]]&amp;" other localities")</f>
        <v>KATHERINE</v>
      </c>
      <c r="V220" s="7">
        <f>COUNTIF(R:R,Table10[[#This Row],[postcode]])</f>
        <v>1</v>
      </c>
    </row>
    <row r="221" spans="17:22" x14ac:dyDescent="0.2">
      <c r="Q221" s="7">
        <v>20071</v>
      </c>
      <c r="R221" s="7">
        <v>852</v>
      </c>
      <c r="S221" s="7" t="s">
        <v>774</v>
      </c>
      <c r="T221" s="7" t="s">
        <v>458</v>
      </c>
      <c r="U221" s="7" t="str">
        <f>IF(Table10[[#This Row],[count]]=1,Table10[[#This Row],[locality]],Table10[[#This Row],[locality]]&amp;" + "&amp;Table10[[#This Row],[count]]&amp;" other localities")</f>
        <v>ARNOLD + 56 other localities</v>
      </c>
      <c r="V221" s="7">
        <f>COUNTIF(R:R,Table10[[#This Row],[postcode]])</f>
        <v>56</v>
      </c>
    </row>
    <row r="222" spans="17:22" x14ac:dyDescent="0.2">
      <c r="Q222" s="7">
        <v>20072</v>
      </c>
      <c r="R222" s="7">
        <v>852</v>
      </c>
      <c r="S222" s="7" t="s">
        <v>775</v>
      </c>
      <c r="T222" s="7" t="s">
        <v>458</v>
      </c>
      <c r="U222" s="7" t="str">
        <f>IF(Table10[[#This Row],[count]]=1,Table10[[#This Row],[locality]],Table10[[#This Row],[locality]]&amp;" + "&amp;Table10[[#This Row],[count]]&amp;" other localities")</f>
        <v>BAINES + 56 other localities</v>
      </c>
      <c r="V222" s="7">
        <f>COUNTIF(R:R,Table10[[#This Row],[postcode]])</f>
        <v>56</v>
      </c>
    </row>
    <row r="223" spans="17:22" x14ac:dyDescent="0.2">
      <c r="Q223" s="7">
        <v>20073</v>
      </c>
      <c r="R223" s="7">
        <v>852</v>
      </c>
      <c r="S223" s="7" t="s">
        <v>776</v>
      </c>
      <c r="T223" s="7" t="s">
        <v>458</v>
      </c>
      <c r="U223" s="7" t="str">
        <f>IF(Table10[[#This Row],[count]]=1,Table10[[#This Row],[locality]],Table10[[#This Row],[locality]]&amp;" + "&amp;Table10[[#This Row],[count]]&amp;" other localities")</f>
        <v>BARUNGA + 56 other localities</v>
      </c>
      <c r="V223" s="7">
        <f>COUNTIF(R:R,Table10[[#This Row],[postcode]])</f>
        <v>56</v>
      </c>
    </row>
    <row r="224" spans="17:22" x14ac:dyDescent="0.2">
      <c r="Q224" s="7">
        <v>360</v>
      </c>
      <c r="R224" s="7">
        <v>852</v>
      </c>
      <c r="S224" s="7" t="s">
        <v>777</v>
      </c>
      <c r="T224" s="7" t="s">
        <v>458</v>
      </c>
      <c r="U224" s="7" t="str">
        <f>IF(Table10[[#This Row],[count]]=1,Table10[[#This Row],[locality]],Table10[[#This Row],[locality]]&amp;" + "&amp;Table10[[#This Row],[count]]&amp;" other localities")</f>
        <v>BESWICK + 56 other localities</v>
      </c>
      <c r="V224" s="7">
        <f>COUNTIF(R:R,Table10[[#This Row],[postcode]])</f>
        <v>56</v>
      </c>
    </row>
    <row r="225" spans="17:22" x14ac:dyDescent="0.2">
      <c r="Q225" s="7">
        <v>20074</v>
      </c>
      <c r="R225" s="7">
        <v>852</v>
      </c>
      <c r="S225" s="7" t="s">
        <v>778</v>
      </c>
      <c r="T225" s="7" t="s">
        <v>458</v>
      </c>
      <c r="U225" s="7" t="str">
        <f>IF(Table10[[#This Row],[count]]=1,Table10[[#This Row],[locality]],Table10[[#This Row],[locality]]&amp;" + "&amp;Table10[[#This Row],[count]]&amp;" other localities")</f>
        <v>BESWICK CREEK + 56 other localities</v>
      </c>
      <c r="V225" s="7">
        <f>COUNTIF(R:R,Table10[[#This Row],[postcode]])</f>
        <v>56</v>
      </c>
    </row>
    <row r="226" spans="17:22" x14ac:dyDescent="0.2">
      <c r="Q226" s="7">
        <v>20075</v>
      </c>
      <c r="R226" s="7">
        <v>852</v>
      </c>
      <c r="S226" s="7" t="s">
        <v>779</v>
      </c>
      <c r="T226" s="7" t="s">
        <v>458</v>
      </c>
      <c r="U226" s="7" t="str">
        <f>IF(Table10[[#This Row],[count]]=1,Table10[[#This Row],[locality]],Table10[[#This Row],[locality]]&amp;" + "&amp;Table10[[#This Row],[count]]&amp;" other localities")</f>
        <v>BINJARI + 56 other localities</v>
      </c>
      <c r="V226" s="7">
        <f>COUNTIF(R:R,Table10[[#This Row],[postcode]])</f>
        <v>56</v>
      </c>
    </row>
    <row r="227" spans="17:22" x14ac:dyDescent="0.2">
      <c r="Q227" s="7">
        <v>20076</v>
      </c>
      <c r="R227" s="7">
        <v>852</v>
      </c>
      <c r="S227" s="7" t="s">
        <v>780</v>
      </c>
      <c r="T227" s="7" t="s">
        <v>458</v>
      </c>
      <c r="U227" s="7" t="str">
        <f>IF(Table10[[#This Row],[count]]=1,Table10[[#This Row],[locality]],Table10[[#This Row],[locality]]&amp;" + "&amp;Table10[[#This Row],[count]]&amp;" other localities")</f>
        <v>BIRDUM + 56 other localities</v>
      </c>
      <c r="V227" s="7">
        <f>COUNTIF(R:R,Table10[[#This Row],[postcode]])</f>
        <v>56</v>
      </c>
    </row>
    <row r="228" spans="17:22" x14ac:dyDescent="0.2">
      <c r="Q228" s="7">
        <v>20077</v>
      </c>
      <c r="R228" s="7">
        <v>852</v>
      </c>
      <c r="S228" s="7" t="s">
        <v>781</v>
      </c>
      <c r="T228" s="7" t="s">
        <v>458</v>
      </c>
      <c r="U228" s="7" t="str">
        <f>IF(Table10[[#This Row],[count]]=1,Table10[[#This Row],[locality]],Table10[[#This Row],[locality]]&amp;" + "&amp;Table10[[#This Row],[count]]&amp;" other localities")</f>
        <v>BRADSHAW + 56 other localities</v>
      </c>
      <c r="V228" s="7">
        <f>COUNTIF(R:R,Table10[[#This Row],[postcode]])</f>
        <v>56</v>
      </c>
    </row>
    <row r="229" spans="17:22" x14ac:dyDescent="0.2">
      <c r="Q229" s="7">
        <v>20078</v>
      </c>
      <c r="R229" s="7">
        <v>852</v>
      </c>
      <c r="S229" s="7" t="s">
        <v>782</v>
      </c>
      <c r="T229" s="7" t="s">
        <v>458</v>
      </c>
      <c r="U229" s="7" t="str">
        <f>IF(Table10[[#This Row],[count]]=1,Table10[[#This Row],[locality]],Table10[[#This Row],[locality]]&amp;" + "&amp;Table10[[#This Row],[count]]&amp;" other localities")</f>
        <v>BUCHANAN + 56 other localities</v>
      </c>
      <c r="V229" s="7">
        <f>COUNTIF(R:R,Table10[[#This Row],[postcode]])</f>
        <v>56</v>
      </c>
    </row>
    <row r="230" spans="17:22" x14ac:dyDescent="0.2">
      <c r="Q230" s="7">
        <v>20079</v>
      </c>
      <c r="R230" s="7">
        <v>852</v>
      </c>
      <c r="S230" s="7" t="s">
        <v>783</v>
      </c>
      <c r="T230" s="7" t="s">
        <v>458</v>
      </c>
      <c r="U230" s="7" t="str">
        <f>IF(Table10[[#This Row],[count]]=1,Table10[[#This Row],[locality]],Table10[[#This Row],[locality]]&amp;" + "&amp;Table10[[#This Row],[count]]&amp;" other localities")</f>
        <v>BULMAN WEEMOL + 56 other localities</v>
      </c>
      <c r="V230" s="7">
        <f>COUNTIF(R:R,Table10[[#This Row],[postcode]])</f>
        <v>56</v>
      </c>
    </row>
    <row r="231" spans="17:22" x14ac:dyDescent="0.2">
      <c r="Q231" s="7">
        <v>20080</v>
      </c>
      <c r="R231" s="7">
        <v>852</v>
      </c>
      <c r="S231" s="7" t="s">
        <v>784</v>
      </c>
      <c r="T231" s="7" t="s">
        <v>458</v>
      </c>
      <c r="U231" s="7" t="str">
        <f>IF(Table10[[#This Row],[count]]=1,Table10[[#This Row],[locality]],Table10[[#This Row],[locality]]&amp;" + "&amp;Table10[[#This Row],[count]]&amp;" other localities")</f>
        <v>CRESWELL + 56 other localities</v>
      </c>
      <c r="V231" s="7">
        <f>COUNTIF(R:R,Table10[[#This Row],[postcode]])</f>
        <v>56</v>
      </c>
    </row>
    <row r="232" spans="17:22" x14ac:dyDescent="0.2">
      <c r="Q232" s="7">
        <v>20081</v>
      </c>
      <c r="R232" s="7">
        <v>852</v>
      </c>
      <c r="S232" s="7" t="s">
        <v>785</v>
      </c>
      <c r="T232" s="7" t="s">
        <v>458</v>
      </c>
      <c r="U232" s="7" t="str">
        <f>IF(Table10[[#This Row],[count]]=1,Table10[[#This Row],[locality]],Table10[[#This Row],[locality]]&amp;" + "&amp;Table10[[#This Row],[count]]&amp;" other localities")</f>
        <v>DAGURAGU + 56 other localities</v>
      </c>
      <c r="V232" s="7">
        <f>COUNTIF(R:R,Table10[[#This Row],[postcode]])</f>
        <v>56</v>
      </c>
    </row>
    <row r="233" spans="17:22" x14ac:dyDescent="0.2">
      <c r="Q233" s="7">
        <v>361</v>
      </c>
      <c r="R233" s="7">
        <v>852</v>
      </c>
      <c r="S233" s="7" t="s">
        <v>786</v>
      </c>
      <c r="T233" s="7" t="s">
        <v>458</v>
      </c>
      <c r="U233" s="7" t="str">
        <f>IF(Table10[[#This Row],[count]]=1,Table10[[#This Row],[locality]],Table10[[#This Row],[locality]]&amp;" + "&amp;Table10[[#This Row],[count]]&amp;" other localities")</f>
        <v>DALY WATERS + 56 other localities</v>
      </c>
      <c r="V233" s="7">
        <f>COUNTIF(R:R,Table10[[#This Row],[postcode]])</f>
        <v>56</v>
      </c>
    </row>
    <row r="234" spans="17:22" x14ac:dyDescent="0.2">
      <c r="Q234" s="7">
        <v>20082</v>
      </c>
      <c r="R234" s="7">
        <v>852</v>
      </c>
      <c r="S234" s="7" t="s">
        <v>787</v>
      </c>
      <c r="T234" s="7" t="s">
        <v>458</v>
      </c>
      <c r="U234" s="7" t="str">
        <f>IF(Table10[[#This Row],[count]]=1,Table10[[#This Row],[locality]],Table10[[#This Row],[locality]]&amp;" + "&amp;Table10[[#This Row],[count]]&amp;" other localities")</f>
        <v>DELAMERE + 56 other localities</v>
      </c>
      <c r="V234" s="7">
        <f>COUNTIF(R:R,Table10[[#This Row],[postcode]])</f>
        <v>56</v>
      </c>
    </row>
    <row r="235" spans="17:22" x14ac:dyDescent="0.2">
      <c r="Q235" s="7">
        <v>362</v>
      </c>
      <c r="R235" s="7">
        <v>852</v>
      </c>
      <c r="S235" s="7" t="s">
        <v>788</v>
      </c>
      <c r="T235" s="7" t="s">
        <v>458</v>
      </c>
      <c r="U235" s="7" t="str">
        <f>IF(Table10[[#This Row],[count]]=1,Table10[[#This Row],[locality]],Table10[[#This Row],[locality]]&amp;" + "&amp;Table10[[#This Row],[count]]&amp;" other localities")</f>
        <v>DUNMARRA + 56 other localities</v>
      </c>
      <c r="V235" s="7">
        <f>COUNTIF(R:R,Table10[[#This Row],[postcode]])</f>
        <v>56</v>
      </c>
    </row>
    <row r="236" spans="17:22" x14ac:dyDescent="0.2">
      <c r="Q236" s="7">
        <v>20083</v>
      </c>
      <c r="R236" s="7">
        <v>852</v>
      </c>
      <c r="S236" s="7" t="s">
        <v>789</v>
      </c>
      <c r="T236" s="7" t="s">
        <v>458</v>
      </c>
      <c r="U236" s="7" t="str">
        <f>IF(Table10[[#This Row],[count]]=1,Table10[[#This Row],[locality]],Table10[[#This Row],[locality]]&amp;" + "&amp;Table10[[#This Row],[count]]&amp;" other localities")</f>
        <v>EDITH + 56 other localities</v>
      </c>
      <c r="V236" s="7">
        <f>COUNTIF(R:R,Table10[[#This Row],[postcode]])</f>
        <v>56</v>
      </c>
    </row>
    <row r="237" spans="17:22" x14ac:dyDescent="0.2">
      <c r="Q237" s="7">
        <v>363</v>
      </c>
      <c r="R237" s="7">
        <v>852</v>
      </c>
      <c r="S237" s="7" t="s">
        <v>790</v>
      </c>
      <c r="T237" s="7" t="s">
        <v>458</v>
      </c>
      <c r="U237" s="7" t="str">
        <f>IF(Table10[[#This Row],[count]]=1,Table10[[#This Row],[locality]],Table10[[#This Row],[locality]]&amp;" + "&amp;Table10[[#This Row],[count]]&amp;" other localities")</f>
        <v>EDITH RIVER + 56 other localities</v>
      </c>
      <c r="V237" s="7">
        <f>COUNTIF(R:R,Table10[[#This Row],[postcode]])</f>
        <v>56</v>
      </c>
    </row>
    <row r="238" spans="17:22" x14ac:dyDescent="0.2">
      <c r="Q238" s="7">
        <v>20084</v>
      </c>
      <c r="R238" s="7">
        <v>852</v>
      </c>
      <c r="S238" s="7" t="s">
        <v>791</v>
      </c>
      <c r="T238" s="7" t="s">
        <v>458</v>
      </c>
      <c r="U238" s="7" t="str">
        <f>IF(Table10[[#This Row],[count]]=1,Table10[[#This Row],[locality]],Table10[[#This Row],[locality]]&amp;" + "&amp;Table10[[#This Row],[count]]&amp;" other localities")</f>
        <v>ELSEY + 56 other localities</v>
      </c>
      <c r="V238" s="7">
        <f>COUNTIF(R:R,Table10[[#This Row],[postcode]])</f>
        <v>56</v>
      </c>
    </row>
    <row r="239" spans="17:22" x14ac:dyDescent="0.2">
      <c r="Q239" s="7">
        <v>364</v>
      </c>
      <c r="R239" s="7">
        <v>852</v>
      </c>
      <c r="S239" s="7" t="s">
        <v>792</v>
      </c>
      <c r="T239" s="7" t="s">
        <v>458</v>
      </c>
      <c r="U239" s="7" t="str">
        <f>IF(Table10[[#This Row],[count]]=1,Table10[[#This Row],[locality]],Table10[[#This Row],[locality]]&amp;" + "&amp;Table10[[#This Row],[count]]&amp;" other localities")</f>
        <v>ELSEY STATION + 56 other localities</v>
      </c>
      <c r="V239" s="7">
        <f>COUNTIF(R:R,Table10[[#This Row],[postcode]])</f>
        <v>56</v>
      </c>
    </row>
    <row r="240" spans="17:22" x14ac:dyDescent="0.2">
      <c r="Q240" s="7">
        <v>20085</v>
      </c>
      <c r="R240" s="7">
        <v>852</v>
      </c>
      <c r="S240" s="7" t="s">
        <v>793</v>
      </c>
      <c r="T240" s="7" t="s">
        <v>458</v>
      </c>
      <c r="U240" s="7" t="str">
        <f>IF(Table10[[#This Row],[count]]=1,Table10[[#This Row],[locality]],Table10[[#This Row],[locality]]&amp;" + "&amp;Table10[[#This Row],[count]]&amp;" other localities")</f>
        <v>FLORINA + 56 other localities</v>
      </c>
      <c r="V240" s="7">
        <f>COUNTIF(R:R,Table10[[#This Row],[postcode]])</f>
        <v>56</v>
      </c>
    </row>
    <row r="241" spans="17:22" x14ac:dyDescent="0.2">
      <c r="Q241" s="7">
        <v>20086</v>
      </c>
      <c r="R241" s="7">
        <v>852</v>
      </c>
      <c r="S241" s="7" t="s">
        <v>794</v>
      </c>
      <c r="T241" s="7" t="s">
        <v>458</v>
      </c>
      <c r="U241" s="7" t="str">
        <f>IF(Table10[[#This Row],[count]]=1,Table10[[#This Row],[locality]],Table10[[#This Row],[locality]]&amp;" + "&amp;Table10[[#This Row],[count]]&amp;" other localities")</f>
        <v>FLYING FOX + 56 other localities</v>
      </c>
      <c r="V241" s="7">
        <f>COUNTIF(R:R,Table10[[#This Row],[postcode]])</f>
        <v>56</v>
      </c>
    </row>
    <row r="242" spans="17:22" x14ac:dyDescent="0.2">
      <c r="Q242" s="7">
        <v>20087</v>
      </c>
      <c r="R242" s="7">
        <v>852</v>
      </c>
      <c r="S242" s="7" t="s">
        <v>795</v>
      </c>
      <c r="T242" s="7" t="s">
        <v>458</v>
      </c>
      <c r="U242" s="7" t="str">
        <f>IF(Table10[[#This Row],[count]]=1,Table10[[#This Row],[locality]],Table10[[#This Row],[locality]]&amp;" + "&amp;Table10[[#This Row],[count]]&amp;" other localities")</f>
        <v>GREGORY + 56 other localities</v>
      </c>
      <c r="V242" s="7">
        <f>COUNTIF(R:R,Table10[[#This Row],[postcode]])</f>
        <v>56</v>
      </c>
    </row>
    <row r="243" spans="17:22" x14ac:dyDescent="0.2">
      <c r="Q243" s="7">
        <v>20088</v>
      </c>
      <c r="R243" s="7">
        <v>852</v>
      </c>
      <c r="S243" s="7" t="s">
        <v>796</v>
      </c>
      <c r="T243" s="7" t="s">
        <v>458</v>
      </c>
      <c r="U243" s="7" t="str">
        <f>IF(Table10[[#This Row],[count]]=1,Table10[[#This Row],[locality]],Table10[[#This Row],[locality]]&amp;" + "&amp;Table10[[#This Row],[count]]&amp;" other localities")</f>
        <v>GULUNG MARDRULK + 56 other localities</v>
      </c>
      <c r="V243" s="7">
        <f>COUNTIF(R:R,Table10[[#This Row],[postcode]])</f>
        <v>56</v>
      </c>
    </row>
    <row r="244" spans="17:22" x14ac:dyDescent="0.2">
      <c r="Q244" s="7">
        <v>20089</v>
      </c>
      <c r="R244" s="7">
        <v>852</v>
      </c>
      <c r="S244" s="7" t="s">
        <v>797</v>
      </c>
      <c r="T244" s="7" t="s">
        <v>458</v>
      </c>
      <c r="U244" s="7" t="str">
        <f>IF(Table10[[#This Row],[count]]=1,Table10[[#This Row],[locality]],Table10[[#This Row],[locality]]&amp;" + "&amp;Table10[[#This Row],[count]]&amp;" other localities")</f>
        <v>GURINDJI + 56 other localities</v>
      </c>
      <c r="V244" s="7">
        <f>COUNTIF(R:R,Table10[[#This Row],[postcode]])</f>
        <v>56</v>
      </c>
    </row>
    <row r="245" spans="17:22" x14ac:dyDescent="0.2">
      <c r="Q245" s="7">
        <v>22843</v>
      </c>
      <c r="R245" s="7">
        <v>852</v>
      </c>
      <c r="S245" s="7" t="s">
        <v>798</v>
      </c>
      <c r="T245" s="7" t="s">
        <v>458</v>
      </c>
      <c r="U245" s="7" t="str">
        <f>IF(Table10[[#This Row],[count]]=1,Table10[[#This Row],[locality]],Table10[[#This Row],[locality]]&amp;" + "&amp;Table10[[#This Row],[count]]&amp;" other localities")</f>
        <v>HELEN SPRINGS STATION + 56 other localities</v>
      </c>
      <c r="V245" s="7">
        <f>COUNTIF(R:R,Table10[[#This Row],[postcode]])</f>
        <v>56</v>
      </c>
    </row>
    <row r="246" spans="17:22" x14ac:dyDescent="0.2">
      <c r="Q246" s="7">
        <v>20090</v>
      </c>
      <c r="R246" s="7">
        <v>852</v>
      </c>
      <c r="S246" s="7" t="s">
        <v>799</v>
      </c>
      <c r="T246" s="7" t="s">
        <v>458</v>
      </c>
      <c r="U246" s="7" t="str">
        <f>IF(Table10[[#This Row],[count]]=1,Table10[[#This Row],[locality]],Table10[[#This Row],[locality]]&amp;" + "&amp;Table10[[#This Row],[count]]&amp;" other localities")</f>
        <v>JILKMINGGAN + 56 other localities</v>
      </c>
      <c r="V246" s="7">
        <f>COUNTIF(R:R,Table10[[#This Row],[postcode]])</f>
        <v>56</v>
      </c>
    </row>
    <row r="247" spans="17:22" x14ac:dyDescent="0.2">
      <c r="Q247" s="7">
        <v>20091</v>
      </c>
      <c r="R247" s="7">
        <v>852</v>
      </c>
      <c r="S247" s="7" t="s">
        <v>800</v>
      </c>
      <c r="T247" s="7" t="s">
        <v>458</v>
      </c>
      <c r="U247" s="7" t="str">
        <f>IF(Table10[[#This Row],[count]]=1,Table10[[#This Row],[locality]],Table10[[#This Row],[locality]]&amp;" + "&amp;Table10[[#This Row],[count]]&amp;" other localities")</f>
        <v>KALKARINDJI + 56 other localities</v>
      </c>
      <c r="V247" s="7">
        <f>COUNTIF(R:R,Table10[[#This Row],[postcode]])</f>
        <v>56</v>
      </c>
    </row>
    <row r="248" spans="17:22" x14ac:dyDescent="0.2">
      <c r="Q248" s="7">
        <v>365</v>
      </c>
      <c r="R248" s="7">
        <v>852</v>
      </c>
      <c r="S248" s="7" t="s">
        <v>801</v>
      </c>
      <c r="T248" s="7" t="s">
        <v>458</v>
      </c>
      <c r="U248" s="7" t="str">
        <f>IF(Table10[[#This Row],[count]]=1,Table10[[#This Row],[locality]],Table10[[#This Row],[locality]]&amp;" + "&amp;Table10[[#This Row],[count]]&amp;" other localities")</f>
        <v>KALKARINGI + 56 other localities</v>
      </c>
      <c r="V248" s="7">
        <f>COUNTIF(R:R,Table10[[#This Row],[postcode]])</f>
        <v>56</v>
      </c>
    </row>
    <row r="249" spans="17:22" x14ac:dyDescent="0.2">
      <c r="Q249" s="7">
        <v>366</v>
      </c>
      <c r="R249" s="7">
        <v>852</v>
      </c>
      <c r="S249" s="7" t="s">
        <v>770</v>
      </c>
      <c r="T249" s="7" t="s">
        <v>458</v>
      </c>
      <c r="U249" s="7" t="str">
        <f>IF(Table10[[#This Row],[count]]=1,Table10[[#This Row],[locality]],Table10[[#This Row],[locality]]&amp;" + "&amp;Table10[[#This Row],[count]]&amp;" other localities")</f>
        <v>KATHERINE + 56 other localities</v>
      </c>
      <c r="V249" s="7">
        <f>COUNTIF(R:R,Table10[[#This Row],[postcode]])</f>
        <v>56</v>
      </c>
    </row>
    <row r="250" spans="17:22" x14ac:dyDescent="0.2">
      <c r="Q250" s="7">
        <v>367</v>
      </c>
      <c r="R250" s="7">
        <v>852</v>
      </c>
      <c r="S250" s="7" t="s">
        <v>802</v>
      </c>
      <c r="T250" s="7" t="s">
        <v>458</v>
      </c>
      <c r="U250" s="7" t="str">
        <f>IF(Table10[[#This Row],[count]]=1,Table10[[#This Row],[locality]],Table10[[#This Row],[locality]]&amp;" + "&amp;Table10[[#This Row],[count]]&amp;" other localities")</f>
        <v>LAJAMANU + 56 other localities</v>
      </c>
      <c r="V250" s="7">
        <f>COUNTIF(R:R,Table10[[#This Row],[postcode]])</f>
        <v>56</v>
      </c>
    </row>
    <row r="251" spans="17:22" x14ac:dyDescent="0.2">
      <c r="Q251" s="7">
        <v>368</v>
      </c>
      <c r="R251" s="7">
        <v>852</v>
      </c>
      <c r="S251" s="7" t="s">
        <v>803</v>
      </c>
      <c r="T251" s="7" t="s">
        <v>458</v>
      </c>
      <c r="U251" s="7" t="str">
        <f>IF(Table10[[#This Row],[count]]=1,Table10[[#This Row],[locality]],Table10[[#This Row],[locality]]&amp;" + "&amp;Table10[[#This Row],[count]]&amp;" other localities")</f>
        <v>LARRIMAH + 56 other localities</v>
      </c>
      <c r="V251" s="7">
        <f>COUNTIF(R:R,Table10[[#This Row],[postcode]])</f>
        <v>56</v>
      </c>
    </row>
    <row r="252" spans="17:22" x14ac:dyDescent="0.2">
      <c r="Q252" s="7">
        <v>20092</v>
      </c>
      <c r="R252" s="7">
        <v>852</v>
      </c>
      <c r="S252" s="7" t="s">
        <v>804</v>
      </c>
      <c r="T252" s="7" t="s">
        <v>458</v>
      </c>
      <c r="U252" s="7" t="str">
        <f>IF(Table10[[#This Row],[count]]=1,Table10[[#This Row],[locality]],Table10[[#This Row],[locality]]&amp;" + "&amp;Table10[[#This Row],[count]]&amp;" other localities")</f>
        <v>LIMMEN + 56 other localities</v>
      </c>
      <c r="V252" s="7">
        <f>COUNTIF(R:R,Table10[[#This Row],[postcode]])</f>
        <v>56</v>
      </c>
    </row>
    <row r="253" spans="17:22" x14ac:dyDescent="0.2">
      <c r="Q253" s="7">
        <v>369</v>
      </c>
      <c r="R253" s="7">
        <v>852</v>
      </c>
      <c r="S253" s="7" t="s">
        <v>805</v>
      </c>
      <c r="T253" s="7" t="s">
        <v>458</v>
      </c>
      <c r="U253" s="7" t="str">
        <f>IF(Table10[[#This Row],[count]]=1,Table10[[#This Row],[locality]],Table10[[#This Row],[locality]]&amp;" + "&amp;Table10[[#This Row],[count]]&amp;" other localities")</f>
        <v>MANBULLOO + 56 other localities</v>
      </c>
      <c r="V253" s="7">
        <f>COUNTIF(R:R,Table10[[#This Row],[postcode]])</f>
        <v>56</v>
      </c>
    </row>
    <row r="254" spans="17:22" x14ac:dyDescent="0.2">
      <c r="Q254" s="7">
        <v>20093</v>
      </c>
      <c r="R254" s="7">
        <v>852</v>
      </c>
      <c r="S254" s="7" t="s">
        <v>806</v>
      </c>
      <c r="T254" s="7" t="s">
        <v>458</v>
      </c>
      <c r="U254" s="7" t="str">
        <f>IF(Table10[[#This Row],[count]]=1,Table10[[#This Row],[locality]],Table10[[#This Row],[locality]]&amp;" + "&amp;Table10[[#This Row],[count]]&amp;" other localities")</f>
        <v>MARANBOY + 56 other localities</v>
      </c>
      <c r="V254" s="7">
        <f>COUNTIF(R:R,Table10[[#This Row],[postcode]])</f>
        <v>56</v>
      </c>
    </row>
    <row r="255" spans="17:22" x14ac:dyDescent="0.2">
      <c r="Q255" s="7">
        <v>20094</v>
      </c>
      <c r="R255" s="7">
        <v>852</v>
      </c>
      <c r="S255" s="7" t="s">
        <v>807</v>
      </c>
      <c r="T255" s="7" t="s">
        <v>458</v>
      </c>
      <c r="U255" s="7" t="str">
        <f>IF(Table10[[#This Row],[count]]=1,Table10[[#This Row],[locality]],Table10[[#This Row],[locality]]&amp;" + "&amp;Table10[[#This Row],[count]]&amp;" other localities")</f>
        <v>MATARANKA + 56 other localities</v>
      </c>
      <c r="V255" s="7">
        <f>COUNTIF(R:R,Table10[[#This Row],[postcode]])</f>
        <v>56</v>
      </c>
    </row>
    <row r="256" spans="17:22" x14ac:dyDescent="0.2">
      <c r="Q256" s="7">
        <v>20095</v>
      </c>
      <c r="R256" s="7">
        <v>852</v>
      </c>
      <c r="S256" s="7" t="s">
        <v>808</v>
      </c>
      <c r="T256" s="7" t="s">
        <v>458</v>
      </c>
      <c r="U256" s="7" t="str">
        <f>IF(Table10[[#This Row],[count]]=1,Table10[[#This Row],[locality]],Table10[[#This Row],[locality]]&amp;" + "&amp;Table10[[#This Row],[count]]&amp;" other localities")</f>
        <v>MCARTHUR + 56 other localities</v>
      </c>
      <c r="V256" s="7">
        <f>COUNTIF(R:R,Table10[[#This Row],[postcode]])</f>
        <v>56</v>
      </c>
    </row>
    <row r="257" spans="17:22" x14ac:dyDescent="0.2">
      <c r="Q257" s="7">
        <v>20096</v>
      </c>
      <c r="R257" s="7">
        <v>852</v>
      </c>
      <c r="S257" s="7" t="s">
        <v>809</v>
      </c>
      <c r="T257" s="7" t="s">
        <v>458</v>
      </c>
      <c r="U257" s="7" t="str">
        <f>IF(Table10[[#This Row],[count]]=1,Table10[[#This Row],[locality]],Table10[[#This Row],[locality]]&amp;" + "&amp;Table10[[#This Row],[count]]&amp;" other localities")</f>
        <v>MINIYERI + 56 other localities</v>
      </c>
      <c r="V257" s="7">
        <f>COUNTIF(R:R,Table10[[#This Row],[postcode]])</f>
        <v>56</v>
      </c>
    </row>
    <row r="258" spans="17:22" x14ac:dyDescent="0.2">
      <c r="Q258" s="7">
        <v>20097</v>
      </c>
      <c r="R258" s="7">
        <v>852</v>
      </c>
      <c r="S258" s="7" t="s">
        <v>810</v>
      </c>
      <c r="T258" s="7" t="s">
        <v>458</v>
      </c>
      <c r="U258" s="7" t="str">
        <f>IF(Table10[[#This Row],[count]]=1,Table10[[#This Row],[locality]],Table10[[#This Row],[locality]]&amp;" + "&amp;Table10[[#This Row],[count]]&amp;" other localities")</f>
        <v>NGUKURR + 56 other localities</v>
      </c>
      <c r="V258" s="7">
        <f>COUNTIF(R:R,Table10[[#This Row],[postcode]])</f>
        <v>56</v>
      </c>
    </row>
    <row r="259" spans="17:22" x14ac:dyDescent="0.2">
      <c r="Q259" s="7">
        <v>20098</v>
      </c>
      <c r="R259" s="7">
        <v>852</v>
      </c>
      <c r="S259" s="7" t="s">
        <v>811</v>
      </c>
      <c r="T259" s="7" t="s">
        <v>458</v>
      </c>
      <c r="U259" s="7" t="str">
        <f>IF(Table10[[#This Row],[count]]=1,Table10[[#This Row],[locality]],Table10[[#This Row],[locality]]&amp;" + "&amp;Table10[[#This Row],[count]]&amp;" other localities")</f>
        <v>NITMILUK + 56 other localities</v>
      </c>
      <c r="V259" s="7">
        <f>COUNTIF(R:R,Table10[[#This Row],[postcode]])</f>
        <v>56</v>
      </c>
    </row>
    <row r="260" spans="17:22" x14ac:dyDescent="0.2">
      <c r="Q260" s="7">
        <v>373</v>
      </c>
      <c r="R260" s="7">
        <v>852</v>
      </c>
      <c r="S260" s="7" t="s">
        <v>695</v>
      </c>
      <c r="T260" s="7" t="s">
        <v>458</v>
      </c>
      <c r="U260" s="7" t="str">
        <f>IF(Table10[[#This Row],[count]]=1,Table10[[#This Row],[locality]],Table10[[#This Row],[locality]]&amp;" + "&amp;Table10[[#This Row],[count]]&amp;" other localities")</f>
        <v>NUMBULWAR + 56 other localities</v>
      </c>
      <c r="V260" s="7">
        <f>COUNTIF(R:R,Table10[[#This Row],[postcode]])</f>
        <v>56</v>
      </c>
    </row>
    <row r="261" spans="17:22" x14ac:dyDescent="0.2">
      <c r="Q261" s="7">
        <v>24062</v>
      </c>
      <c r="R261" s="7">
        <v>852</v>
      </c>
      <c r="S261" s="7" t="s">
        <v>812</v>
      </c>
      <c r="T261" s="7" t="s">
        <v>458</v>
      </c>
      <c r="U261" s="7" t="str">
        <f>IF(Table10[[#This Row],[count]]=1,Table10[[#This Row],[locality]],Table10[[#This Row],[locality]]&amp;" + "&amp;Table10[[#This Row],[count]]&amp;" other localities")</f>
        <v>NUTWOOD DOWNS + 56 other localities</v>
      </c>
      <c r="V261" s="7">
        <f>COUNTIF(R:R,Table10[[#This Row],[postcode]])</f>
        <v>56</v>
      </c>
    </row>
    <row r="262" spans="17:22" x14ac:dyDescent="0.2">
      <c r="Q262" s="7">
        <v>20099</v>
      </c>
      <c r="R262" s="7">
        <v>852</v>
      </c>
      <c r="S262" s="7" t="s">
        <v>813</v>
      </c>
      <c r="T262" s="7" t="s">
        <v>458</v>
      </c>
      <c r="U262" s="7" t="str">
        <f>IF(Table10[[#This Row],[count]]=1,Table10[[#This Row],[locality]],Table10[[#This Row],[locality]]&amp;" + "&amp;Table10[[#This Row],[count]]&amp;" other localities")</f>
        <v>PELLEW ISLANDS + 56 other localities</v>
      </c>
      <c r="V262" s="7">
        <f>COUNTIF(R:R,Table10[[#This Row],[postcode]])</f>
        <v>56</v>
      </c>
    </row>
    <row r="263" spans="17:22" x14ac:dyDescent="0.2">
      <c r="Q263" s="7">
        <v>20100</v>
      </c>
      <c r="R263" s="7">
        <v>852</v>
      </c>
      <c r="S263" s="7" t="s">
        <v>814</v>
      </c>
      <c r="T263" s="7" t="s">
        <v>458</v>
      </c>
      <c r="U263" s="7" t="str">
        <f>IF(Table10[[#This Row],[count]]=1,Table10[[#This Row],[locality]],Table10[[#This Row],[locality]]&amp;" + "&amp;Table10[[#This Row],[count]]&amp;" other localities")</f>
        <v>PIGEON HOLE + 56 other localities</v>
      </c>
      <c r="V263" s="7">
        <f>COUNTIF(R:R,Table10[[#This Row],[postcode]])</f>
        <v>56</v>
      </c>
    </row>
    <row r="264" spans="17:22" x14ac:dyDescent="0.2">
      <c r="Q264" s="7">
        <v>20101</v>
      </c>
      <c r="R264" s="7">
        <v>852</v>
      </c>
      <c r="S264" s="7" t="s">
        <v>815</v>
      </c>
      <c r="T264" s="7" t="s">
        <v>458</v>
      </c>
      <c r="U264" s="7" t="str">
        <f>IF(Table10[[#This Row],[count]]=1,Table10[[#This Row],[locality]],Table10[[#This Row],[locality]]&amp;" + "&amp;Table10[[#This Row],[count]]&amp;" other localities")</f>
        <v>ROBINSON RIVER + 56 other localities</v>
      </c>
      <c r="V264" s="7">
        <f>COUNTIF(R:R,Table10[[#This Row],[postcode]])</f>
        <v>56</v>
      </c>
    </row>
    <row r="265" spans="17:22" x14ac:dyDescent="0.2">
      <c r="Q265" s="7">
        <v>20102</v>
      </c>
      <c r="R265" s="7">
        <v>852</v>
      </c>
      <c r="S265" s="7" t="s">
        <v>816</v>
      </c>
      <c r="T265" s="7" t="s">
        <v>458</v>
      </c>
      <c r="U265" s="7" t="str">
        <f>IF(Table10[[#This Row],[count]]=1,Table10[[#This Row],[locality]],Table10[[#This Row],[locality]]&amp;" + "&amp;Table10[[#This Row],[count]]&amp;" other localities")</f>
        <v>STURT PLATEAU + 56 other localities</v>
      </c>
      <c r="V265" s="7">
        <f>COUNTIF(R:R,Table10[[#This Row],[postcode]])</f>
        <v>56</v>
      </c>
    </row>
    <row r="266" spans="17:22" x14ac:dyDescent="0.2">
      <c r="Q266" s="7">
        <v>20103</v>
      </c>
      <c r="R266" s="7">
        <v>852</v>
      </c>
      <c r="S266" s="7" t="s">
        <v>817</v>
      </c>
      <c r="T266" s="7" t="s">
        <v>458</v>
      </c>
      <c r="U266" s="7" t="str">
        <f>IF(Table10[[#This Row],[count]]=1,Table10[[#This Row],[locality]],Table10[[#This Row],[locality]]&amp;" + "&amp;Table10[[#This Row],[count]]&amp;" other localities")</f>
        <v>TANAMI EAST + 56 other localities</v>
      </c>
      <c r="V266" s="7">
        <f>COUNTIF(R:R,Table10[[#This Row],[postcode]])</f>
        <v>56</v>
      </c>
    </row>
    <row r="267" spans="17:22" x14ac:dyDescent="0.2">
      <c r="Q267" s="7">
        <v>20104</v>
      </c>
      <c r="R267" s="7">
        <v>852</v>
      </c>
      <c r="S267" s="7" t="s">
        <v>818</v>
      </c>
      <c r="T267" s="7" t="s">
        <v>458</v>
      </c>
      <c r="U267" s="7" t="str">
        <f>IF(Table10[[#This Row],[count]]=1,Table10[[#This Row],[locality]],Table10[[#This Row],[locality]]&amp;" + "&amp;Table10[[#This Row],[count]]&amp;" other localities")</f>
        <v>TIMBER CREEK + 56 other localities</v>
      </c>
      <c r="V267" s="7">
        <f>COUNTIF(R:R,Table10[[#This Row],[postcode]])</f>
        <v>56</v>
      </c>
    </row>
    <row r="268" spans="17:22" x14ac:dyDescent="0.2">
      <c r="Q268" s="7">
        <v>20105</v>
      </c>
      <c r="R268" s="7">
        <v>852</v>
      </c>
      <c r="S268" s="7" t="s">
        <v>819</v>
      </c>
      <c r="T268" s="7" t="s">
        <v>458</v>
      </c>
      <c r="U268" s="7" t="str">
        <f>IF(Table10[[#This Row],[count]]=1,Table10[[#This Row],[locality]],Table10[[#This Row],[locality]]&amp;" + "&amp;Table10[[#This Row],[count]]&amp;" other localities")</f>
        <v>TOP SPRINGS + 56 other localities</v>
      </c>
      <c r="V268" s="7">
        <f>COUNTIF(R:R,Table10[[#This Row],[postcode]])</f>
        <v>56</v>
      </c>
    </row>
    <row r="269" spans="17:22" x14ac:dyDescent="0.2">
      <c r="Q269" s="7">
        <v>20106</v>
      </c>
      <c r="R269" s="7">
        <v>852</v>
      </c>
      <c r="S269" s="7" t="s">
        <v>820</v>
      </c>
      <c r="T269" s="7" t="s">
        <v>458</v>
      </c>
      <c r="U269" s="7" t="str">
        <f>IF(Table10[[#This Row],[count]]=1,Table10[[#This Row],[locality]],Table10[[#This Row],[locality]]&amp;" + "&amp;Table10[[#This Row],[count]]&amp;" other localities")</f>
        <v>URALLA + 56 other localities</v>
      </c>
      <c r="V269" s="7">
        <f>COUNTIF(R:R,Table10[[#This Row],[postcode]])</f>
        <v>56</v>
      </c>
    </row>
    <row r="270" spans="17:22" x14ac:dyDescent="0.2">
      <c r="Q270" s="7">
        <v>20107</v>
      </c>
      <c r="R270" s="7">
        <v>852</v>
      </c>
      <c r="S270" s="7" t="s">
        <v>821</v>
      </c>
      <c r="T270" s="7" t="s">
        <v>458</v>
      </c>
      <c r="U270" s="7" t="str">
        <f>IF(Table10[[#This Row],[count]]=1,Table10[[#This Row],[locality]],Table10[[#This Row],[locality]]&amp;" + "&amp;Table10[[#This Row],[count]]&amp;" other localities")</f>
        <v>VENN + 56 other localities</v>
      </c>
      <c r="V270" s="7">
        <f>COUNTIF(R:R,Table10[[#This Row],[postcode]])</f>
        <v>56</v>
      </c>
    </row>
    <row r="271" spans="17:22" x14ac:dyDescent="0.2">
      <c r="Q271" s="7">
        <v>20108</v>
      </c>
      <c r="R271" s="7">
        <v>852</v>
      </c>
      <c r="S271" s="7" t="s">
        <v>822</v>
      </c>
      <c r="T271" s="7" t="s">
        <v>458</v>
      </c>
      <c r="U271" s="7" t="str">
        <f>IF(Table10[[#This Row],[count]]=1,Table10[[#This Row],[locality]],Table10[[#This Row],[locality]]&amp;" + "&amp;Table10[[#This Row],[count]]&amp;" other localities")</f>
        <v>VICTORIA RIVER + 56 other localities</v>
      </c>
      <c r="V271" s="7">
        <f>COUNTIF(R:R,Table10[[#This Row],[postcode]])</f>
        <v>56</v>
      </c>
    </row>
    <row r="272" spans="17:22" x14ac:dyDescent="0.2">
      <c r="Q272" s="7">
        <v>375</v>
      </c>
      <c r="R272" s="7">
        <v>852</v>
      </c>
      <c r="S272" s="7" t="s">
        <v>823</v>
      </c>
      <c r="T272" s="7" t="s">
        <v>458</v>
      </c>
      <c r="U272" s="7" t="str">
        <f>IF(Table10[[#This Row],[count]]=1,Table10[[#This Row],[locality]],Table10[[#This Row],[locality]]&amp;" + "&amp;Table10[[#This Row],[count]]&amp;" other localities")</f>
        <v>VICTORIA RIVER DOWNS + 56 other localities</v>
      </c>
      <c r="V272" s="7">
        <f>COUNTIF(R:R,Table10[[#This Row],[postcode]])</f>
        <v>56</v>
      </c>
    </row>
    <row r="273" spans="17:22" x14ac:dyDescent="0.2">
      <c r="Q273" s="7">
        <v>20109</v>
      </c>
      <c r="R273" s="7">
        <v>852</v>
      </c>
      <c r="S273" s="7" t="s">
        <v>824</v>
      </c>
      <c r="T273" s="7" t="s">
        <v>458</v>
      </c>
      <c r="U273" s="7" t="str">
        <f>IF(Table10[[#This Row],[count]]=1,Table10[[#This Row],[locality]],Table10[[#This Row],[locality]]&amp;" + "&amp;Table10[[#This Row],[count]]&amp;" other localities")</f>
        <v>WARUMUNGU + 56 other localities</v>
      </c>
      <c r="V273" s="7">
        <f>COUNTIF(R:R,Table10[[#This Row],[postcode]])</f>
        <v>56</v>
      </c>
    </row>
    <row r="274" spans="17:22" x14ac:dyDescent="0.2">
      <c r="Q274" s="7">
        <v>376</v>
      </c>
      <c r="R274" s="7">
        <v>852</v>
      </c>
      <c r="S274" s="7" t="s">
        <v>825</v>
      </c>
      <c r="T274" s="7" t="s">
        <v>458</v>
      </c>
      <c r="U274" s="7" t="str">
        <f>IF(Table10[[#This Row],[count]]=1,Table10[[#This Row],[locality]],Table10[[#This Row],[locality]]&amp;" + "&amp;Table10[[#This Row],[count]]&amp;" other localities")</f>
        <v>WAVE HILL + 56 other localities</v>
      </c>
      <c r="V274" s="7">
        <f>COUNTIF(R:R,Table10[[#This Row],[postcode]])</f>
        <v>56</v>
      </c>
    </row>
    <row r="275" spans="17:22" x14ac:dyDescent="0.2">
      <c r="Q275" s="7">
        <v>20110</v>
      </c>
      <c r="R275" s="7">
        <v>852</v>
      </c>
      <c r="S275" s="7" t="s">
        <v>826</v>
      </c>
      <c r="T275" s="7" t="s">
        <v>458</v>
      </c>
      <c r="U275" s="7" t="str">
        <f>IF(Table10[[#This Row],[count]]=1,Table10[[#This Row],[locality]],Table10[[#This Row],[locality]]&amp;" + "&amp;Table10[[#This Row],[count]]&amp;" other localities")</f>
        <v>WILTON + 56 other localities</v>
      </c>
      <c r="V275" s="7">
        <f>COUNTIF(R:R,Table10[[#This Row],[postcode]])</f>
        <v>56</v>
      </c>
    </row>
    <row r="276" spans="17:22" x14ac:dyDescent="0.2">
      <c r="Q276" s="7">
        <v>20111</v>
      </c>
      <c r="R276" s="7">
        <v>852</v>
      </c>
      <c r="S276" s="7" t="s">
        <v>827</v>
      </c>
      <c r="T276" s="7" t="s">
        <v>458</v>
      </c>
      <c r="U276" s="7" t="str">
        <f>IF(Table10[[#This Row],[count]]=1,Table10[[#This Row],[locality]],Table10[[#This Row],[locality]]&amp;" + "&amp;Table10[[#This Row],[count]]&amp;" other localities")</f>
        <v>YARRALIN + 56 other localities</v>
      </c>
      <c r="V276" s="7">
        <f>COUNTIF(R:R,Table10[[#This Row],[postcode]])</f>
        <v>56</v>
      </c>
    </row>
    <row r="277" spans="17:22" x14ac:dyDescent="0.2">
      <c r="Q277" s="7">
        <v>20112</v>
      </c>
      <c r="R277" s="7">
        <v>853</v>
      </c>
      <c r="S277" s="7" t="s">
        <v>828</v>
      </c>
      <c r="T277" s="7" t="s">
        <v>458</v>
      </c>
      <c r="U277" s="7" t="str">
        <f>IF(Table10[[#This Row],[count]]=1,Table10[[#This Row],[locality]],Table10[[#This Row],[locality]]&amp;" + "&amp;Table10[[#This Row],[count]]&amp;" other localities")</f>
        <v>TINDAL + 2 other localities</v>
      </c>
      <c r="V277" s="7">
        <f>COUNTIF(R:R,Table10[[#This Row],[postcode]])</f>
        <v>2</v>
      </c>
    </row>
    <row r="278" spans="17:22" x14ac:dyDescent="0.2">
      <c r="Q278" s="7">
        <v>377</v>
      </c>
      <c r="R278" s="7">
        <v>853</v>
      </c>
      <c r="S278" s="7" t="s">
        <v>829</v>
      </c>
      <c r="T278" s="7" t="s">
        <v>458</v>
      </c>
      <c r="U278" s="7" t="str">
        <f>IF(Table10[[#This Row],[count]]=1,Table10[[#This Row],[locality]],Table10[[#This Row],[locality]]&amp;" + "&amp;Table10[[#This Row],[count]]&amp;" other localities")</f>
        <v>TINDAL RAAF + 2 other localities</v>
      </c>
      <c r="V278" s="7">
        <f>COUNTIF(R:R,Table10[[#This Row],[postcode]])</f>
        <v>2</v>
      </c>
    </row>
    <row r="279" spans="17:22" x14ac:dyDescent="0.2">
      <c r="Q279" s="7">
        <v>378</v>
      </c>
      <c r="R279" s="7">
        <v>854</v>
      </c>
      <c r="S279" s="7" t="s">
        <v>830</v>
      </c>
      <c r="T279" s="7" t="s">
        <v>458</v>
      </c>
      <c r="U279" s="7" t="str">
        <f>IF(Table10[[#This Row],[count]]=1,Table10[[#This Row],[locality]],Table10[[#This Row],[locality]]&amp;" + "&amp;Table10[[#This Row],[count]]&amp;" other localities")</f>
        <v>BORROLOOLA + 2 other localities</v>
      </c>
      <c r="V279" s="7">
        <f>COUNTIF(R:R,Table10[[#This Row],[postcode]])</f>
        <v>2</v>
      </c>
    </row>
    <row r="280" spans="17:22" x14ac:dyDescent="0.2">
      <c r="Q280" s="7">
        <v>20113</v>
      </c>
      <c r="R280" s="7">
        <v>854</v>
      </c>
      <c r="S280" s="7" t="s">
        <v>831</v>
      </c>
      <c r="T280" s="7" t="s">
        <v>458</v>
      </c>
      <c r="U280" s="7" t="str">
        <f>IF(Table10[[#This Row],[count]]=1,Table10[[#This Row],[locality]],Table10[[#This Row],[locality]]&amp;" + "&amp;Table10[[#This Row],[count]]&amp;" other localities")</f>
        <v>KING ASH BAY + 2 other localities</v>
      </c>
      <c r="V280" s="7">
        <f>COUNTIF(R:R,Table10[[#This Row],[postcode]])</f>
        <v>2</v>
      </c>
    </row>
    <row r="281" spans="17:22" x14ac:dyDescent="0.2">
      <c r="Q281" s="7">
        <v>380</v>
      </c>
      <c r="R281" s="7">
        <v>860</v>
      </c>
      <c r="S281" s="7" t="s">
        <v>832</v>
      </c>
      <c r="T281" s="7" t="s">
        <v>458</v>
      </c>
      <c r="U281" s="7" t="str">
        <f>IF(Table10[[#This Row],[count]]=1,Table10[[#This Row],[locality]],Table10[[#This Row],[locality]]&amp;" + "&amp;Table10[[#This Row],[count]]&amp;" other localities")</f>
        <v>TENNANT CREEK</v>
      </c>
      <c r="V281" s="7">
        <f>COUNTIF(R:R,Table10[[#This Row],[postcode]])</f>
        <v>1</v>
      </c>
    </row>
    <row r="282" spans="17:22" x14ac:dyDescent="0.2">
      <c r="Q282" s="7">
        <v>381</v>
      </c>
      <c r="R282" s="7">
        <v>861</v>
      </c>
      <c r="S282" s="7" t="s">
        <v>833</v>
      </c>
      <c r="T282" s="7" t="s">
        <v>458</v>
      </c>
      <c r="U282" s="7" t="str">
        <f>IF(Table10[[#This Row],[count]]=1,Table10[[#This Row],[locality]],Table10[[#This Row],[locality]]&amp;" + "&amp;Table10[[#This Row],[count]]&amp;" other localities")</f>
        <v>BRUNCHILLY + 2 other localities</v>
      </c>
      <c r="V282" s="7">
        <f>COUNTIF(R:R,Table10[[#This Row],[postcode]])</f>
        <v>2</v>
      </c>
    </row>
    <row r="283" spans="17:22" x14ac:dyDescent="0.2">
      <c r="Q283" s="7">
        <v>382</v>
      </c>
      <c r="R283" s="7">
        <v>861</v>
      </c>
      <c r="S283" s="7" t="s">
        <v>832</v>
      </c>
      <c r="T283" s="7" t="s">
        <v>458</v>
      </c>
      <c r="U283" s="7" t="str">
        <f>IF(Table10[[#This Row],[count]]=1,Table10[[#This Row],[locality]],Table10[[#This Row],[locality]]&amp;" + "&amp;Table10[[#This Row],[count]]&amp;" other localities")</f>
        <v>TENNANT CREEK + 2 other localities</v>
      </c>
      <c r="V283" s="7">
        <f>COUNTIF(R:R,Table10[[#This Row],[postcode]])</f>
        <v>2</v>
      </c>
    </row>
    <row r="284" spans="17:22" x14ac:dyDescent="0.2">
      <c r="Q284" s="7">
        <v>383</v>
      </c>
      <c r="R284" s="7">
        <v>862</v>
      </c>
      <c r="S284" s="7" t="s">
        <v>834</v>
      </c>
      <c r="T284" s="7" t="s">
        <v>458</v>
      </c>
      <c r="U284" s="7" t="str">
        <f>IF(Table10[[#This Row],[count]]=1,Table10[[#This Row],[locality]],Table10[[#This Row],[locality]]&amp;" + "&amp;Table10[[#This Row],[count]]&amp;" other localities")</f>
        <v>AVON DOWNS + 17 other localities</v>
      </c>
      <c r="V284" s="7">
        <f>COUNTIF(R:R,Table10[[#This Row],[postcode]])</f>
        <v>17</v>
      </c>
    </row>
    <row r="285" spans="17:22" x14ac:dyDescent="0.2">
      <c r="Q285" s="7">
        <v>20114</v>
      </c>
      <c r="R285" s="7">
        <v>862</v>
      </c>
      <c r="S285" s="7" t="s">
        <v>835</v>
      </c>
      <c r="T285" s="7" t="s">
        <v>458</v>
      </c>
      <c r="U285" s="7" t="str">
        <f>IF(Table10[[#This Row],[count]]=1,Table10[[#This Row],[locality]],Table10[[#This Row],[locality]]&amp;" + "&amp;Table10[[#This Row],[count]]&amp;" other localities")</f>
        <v>CALVERT + 17 other localities</v>
      </c>
      <c r="V285" s="7">
        <f>COUNTIF(R:R,Table10[[#This Row],[postcode]])</f>
        <v>17</v>
      </c>
    </row>
    <row r="286" spans="17:22" x14ac:dyDescent="0.2">
      <c r="Q286" s="7">
        <v>384</v>
      </c>
      <c r="R286" s="7">
        <v>862</v>
      </c>
      <c r="S286" s="7" t="s">
        <v>836</v>
      </c>
      <c r="T286" s="7" t="s">
        <v>458</v>
      </c>
      <c r="U286" s="7" t="str">
        <f>IF(Table10[[#This Row],[count]]=1,Table10[[#This Row],[locality]],Table10[[#This Row],[locality]]&amp;" + "&amp;Table10[[#This Row],[count]]&amp;" other localities")</f>
        <v>CRESSWELL DOWNS + 17 other localities</v>
      </c>
      <c r="V286" s="7">
        <f>COUNTIF(R:R,Table10[[#This Row],[postcode]])</f>
        <v>17</v>
      </c>
    </row>
    <row r="287" spans="17:22" x14ac:dyDescent="0.2">
      <c r="Q287" s="7">
        <v>385</v>
      </c>
      <c r="R287" s="7">
        <v>862</v>
      </c>
      <c r="S287" s="7" t="s">
        <v>837</v>
      </c>
      <c r="T287" s="7" t="s">
        <v>458</v>
      </c>
      <c r="U287" s="7" t="str">
        <f>IF(Table10[[#This Row],[count]]=1,Table10[[#This Row],[locality]],Table10[[#This Row],[locality]]&amp;" + "&amp;Table10[[#This Row],[count]]&amp;" other localities")</f>
        <v>ELLIOTT + 17 other localities</v>
      </c>
      <c r="V287" s="7">
        <f>COUNTIF(R:R,Table10[[#This Row],[postcode]])</f>
        <v>17</v>
      </c>
    </row>
    <row r="288" spans="17:22" x14ac:dyDescent="0.2">
      <c r="Q288" s="7">
        <v>386</v>
      </c>
      <c r="R288" s="7">
        <v>862</v>
      </c>
      <c r="S288" s="7" t="s">
        <v>838</v>
      </c>
      <c r="T288" s="7" t="s">
        <v>458</v>
      </c>
      <c r="U288" s="7" t="str">
        <f>IF(Table10[[#This Row],[count]]=1,Table10[[#This Row],[locality]],Table10[[#This Row],[locality]]&amp;" + "&amp;Table10[[#This Row],[count]]&amp;" other localities")</f>
        <v>HELEN SPRINGS + 17 other localities</v>
      </c>
      <c r="V288" s="7">
        <f>COUNTIF(R:R,Table10[[#This Row],[postcode]])</f>
        <v>17</v>
      </c>
    </row>
    <row r="289" spans="17:22" x14ac:dyDescent="0.2">
      <c r="Q289" s="7">
        <v>387</v>
      </c>
      <c r="R289" s="7">
        <v>862</v>
      </c>
      <c r="S289" s="7" t="s">
        <v>839</v>
      </c>
      <c r="T289" s="7" t="s">
        <v>458</v>
      </c>
      <c r="U289" s="7" t="str">
        <f>IF(Table10[[#This Row],[count]]=1,Table10[[#This Row],[locality]],Table10[[#This Row],[locality]]&amp;" + "&amp;Table10[[#This Row],[count]]&amp;" other localities")</f>
        <v>MUCKATY STATION + 17 other localities</v>
      </c>
      <c r="V289" s="7">
        <f>COUNTIF(R:R,Table10[[#This Row],[postcode]])</f>
        <v>17</v>
      </c>
    </row>
    <row r="290" spans="17:22" x14ac:dyDescent="0.2">
      <c r="Q290" s="7">
        <v>388</v>
      </c>
      <c r="R290" s="7">
        <v>862</v>
      </c>
      <c r="S290" s="7" t="s">
        <v>840</v>
      </c>
      <c r="T290" s="7" t="s">
        <v>458</v>
      </c>
      <c r="U290" s="7" t="str">
        <f>IF(Table10[[#This Row],[count]]=1,Table10[[#This Row],[locality]],Table10[[#This Row],[locality]]&amp;" + "&amp;Table10[[#This Row],[count]]&amp;" other localities")</f>
        <v>NEWCASTLE WATERS + 17 other localities</v>
      </c>
      <c r="V290" s="7">
        <f>COUNTIF(R:R,Table10[[#This Row],[postcode]])</f>
        <v>17</v>
      </c>
    </row>
    <row r="291" spans="17:22" x14ac:dyDescent="0.2">
      <c r="Q291" s="7">
        <v>20115</v>
      </c>
      <c r="R291" s="7">
        <v>862</v>
      </c>
      <c r="S291" s="7" t="s">
        <v>841</v>
      </c>
      <c r="T291" s="7" t="s">
        <v>458</v>
      </c>
      <c r="U291" s="7" t="str">
        <f>IF(Table10[[#This Row],[count]]=1,Table10[[#This Row],[locality]],Table10[[#This Row],[locality]]&amp;" + "&amp;Table10[[#This Row],[count]]&amp;" other localities")</f>
        <v>NICHOLSON + 17 other localities</v>
      </c>
      <c r="V291" s="7">
        <f>COUNTIF(R:R,Table10[[#This Row],[postcode]])</f>
        <v>17</v>
      </c>
    </row>
    <row r="292" spans="17:22" x14ac:dyDescent="0.2">
      <c r="Q292" s="7">
        <v>20116</v>
      </c>
      <c r="R292" s="7">
        <v>862</v>
      </c>
      <c r="S292" s="7" t="s">
        <v>842</v>
      </c>
      <c r="T292" s="7" t="s">
        <v>458</v>
      </c>
      <c r="U292" s="7" t="str">
        <f>IF(Table10[[#This Row],[count]]=1,Table10[[#This Row],[locality]],Table10[[#This Row],[locality]]&amp;" + "&amp;Table10[[#This Row],[count]]&amp;" other localities")</f>
        <v>PAMAYU + 17 other localities</v>
      </c>
      <c r="V292" s="7">
        <f>COUNTIF(R:R,Table10[[#This Row],[postcode]])</f>
        <v>17</v>
      </c>
    </row>
    <row r="293" spans="17:22" x14ac:dyDescent="0.2">
      <c r="Q293" s="7">
        <v>389</v>
      </c>
      <c r="R293" s="7">
        <v>862</v>
      </c>
      <c r="S293" s="7" t="s">
        <v>843</v>
      </c>
      <c r="T293" s="7" t="s">
        <v>458</v>
      </c>
      <c r="U293" s="7" t="str">
        <f>IF(Table10[[#This Row],[count]]=1,Table10[[#This Row],[locality]],Table10[[#This Row],[locality]]&amp;" + "&amp;Table10[[#This Row],[count]]&amp;" other localities")</f>
        <v>PHILLIP CREEK STATION + 17 other localities</v>
      </c>
      <c r="V293" s="7">
        <f>COUNTIF(R:R,Table10[[#This Row],[postcode]])</f>
        <v>17</v>
      </c>
    </row>
    <row r="294" spans="17:22" x14ac:dyDescent="0.2">
      <c r="Q294" s="7">
        <v>390</v>
      </c>
      <c r="R294" s="7">
        <v>862</v>
      </c>
      <c r="S294" s="7" t="s">
        <v>844</v>
      </c>
      <c r="T294" s="7" t="s">
        <v>458</v>
      </c>
      <c r="U294" s="7" t="str">
        <f>IF(Table10[[#This Row],[count]]=1,Table10[[#This Row],[locality]],Table10[[#This Row],[locality]]&amp;" + "&amp;Table10[[#This Row],[count]]&amp;" other localities")</f>
        <v>RENNER SPRINGS + 17 other localities</v>
      </c>
      <c r="V294" s="7">
        <f>COUNTIF(R:R,Table10[[#This Row],[postcode]])</f>
        <v>17</v>
      </c>
    </row>
    <row r="295" spans="17:22" x14ac:dyDescent="0.2">
      <c r="Q295" s="7">
        <v>20117</v>
      </c>
      <c r="R295" s="7">
        <v>862</v>
      </c>
      <c r="S295" s="7" t="s">
        <v>845</v>
      </c>
      <c r="T295" s="7" t="s">
        <v>458</v>
      </c>
      <c r="U295" s="7" t="str">
        <f>IF(Table10[[#This Row],[count]]=1,Table10[[#This Row],[locality]],Table10[[#This Row],[locality]]&amp;" + "&amp;Table10[[#This Row],[count]]&amp;" other localities")</f>
        <v>TABLELANDS + 17 other localities</v>
      </c>
      <c r="V295" s="7">
        <f>COUNTIF(R:R,Table10[[#This Row],[postcode]])</f>
        <v>17</v>
      </c>
    </row>
    <row r="296" spans="17:22" x14ac:dyDescent="0.2">
      <c r="Q296" s="7">
        <v>391</v>
      </c>
      <c r="R296" s="7">
        <v>862</v>
      </c>
      <c r="S296" s="7" t="s">
        <v>832</v>
      </c>
      <c r="T296" s="7" t="s">
        <v>458</v>
      </c>
      <c r="U296" s="7" t="str">
        <f>IF(Table10[[#This Row],[count]]=1,Table10[[#This Row],[locality]],Table10[[#This Row],[locality]]&amp;" + "&amp;Table10[[#This Row],[count]]&amp;" other localities")</f>
        <v>TENNANT CREEK + 17 other localities</v>
      </c>
      <c r="V296" s="7">
        <f>COUNTIF(R:R,Table10[[#This Row],[postcode]])</f>
        <v>17</v>
      </c>
    </row>
    <row r="297" spans="17:22" x14ac:dyDescent="0.2">
      <c r="Q297" s="7">
        <v>392</v>
      </c>
      <c r="R297" s="7">
        <v>862</v>
      </c>
      <c r="S297" s="7" t="s">
        <v>846</v>
      </c>
      <c r="T297" s="7" t="s">
        <v>458</v>
      </c>
      <c r="U297" s="7" t="str">
        <f>IF(Table10[[#This Row],[count]]=1,Table10[[#This Row],[locality]],Table10[[#This Row],[locality]]&amp;" + "&amp;Table10[[#This Row],[count]]&amp;" other localities")</f>
        <v>THREE WAYS + 17 other localities</v>
      </c>
      <c r="V297" s="7">
        <f>COUNTIF(R:R,Table10[[#This Row],[postcode]])</f>
        <v>17</v>
      </c>
    </row>
    <row r="298" spans="17:22" x14ac:dyDescent="0.2">
      <c r="Q298" s="7">
        <v>393</v>
      </c>
      <c r="R298" s="7">
        <v>862</v>
      </c>
      <c r="S298" s="7" t="s">
        <v>847</v>
      </c>
      <c r="T298" s="7" t="s">
        <v>458</v>
      </c>
      <c r="U298" s="7" t="str">
        <f>IF(Table10[[#This Row],[count]]=1,Table10[[#This Row],[locality]],Table10[[#This Row],[locality]]&amp;" + "&amp;Table10[[#This Row],[count]]&amp;" other localities")</f>
        <v>WARREGO + 17 other localities</v>
      </c>
      <c r="V298" s="7">
        <f>COUNTIF(R:R,Table10[[#This Row],[postcode]])</f>
        <v>17</v>
      </c>
    </row>
    <row r="299" spans="17:22" x14ac:dyDescent="0.2">
      <c r="Q299" s="7">
        <v>394</v>
      </c>
      <c r="R299" s="7">
        <v>862</v>
      </c>
      <c r="S299" s="7" t="s">
        <v>848</v>
      </c>
      <c r="T299" s="7" t="s">
        <v>458</v>
      </c>
      <c r="U299" s="7" t="str">
        <f>IF(Table10[[#This Row],[count]]=1,Table10[[#This Row],[locality]],Table10[[#This Row],[locality]]&amp;" + "&amp;Table10[[#This Row],[count]]&amp;" other localities")</f>
        <v>WOLLOGORANG STATION + 17 other localities</v>
      </c>
      <c r="V299" s="7">
        <f>COUNTIF(R:R,Table10[[#This Row],[postcode]])</f>
        <v>17</v>
      </c>
    </row>
    <row r="300" spans="17:22" x14ac:dyDescent="0.2">
      <c r="Q300" s="7">
        <v>395</v>
      </c>
      <c r="R300" s="7">
        <v>862</v>
      </c>
      <c r="S300" s="7" t="s">
        <v>849</v>
      </c>
      <c r="T300" s="7" t="s">
        <v>458</v>
      </c>
      <c r="U300" s="7" t="str">
        <f>IF(Table10[[#This Row],[count]]=1,Table10[[#This Row],[locality]],Table10[[#This Row],[locality]]&amp;" + "&amp;Table10[[#This Row],[count]]&amp;" other localities")</f>
        <v>WYCLIFFE WELL + 17 other localities</v>
      </c>
      <c r="V300" s="7">
        <f>COUNTIF(R:R,Table10[[#This Row],[postcode]])</f>
        <v>17</v>
      </c>
    </row>
    <row r="301" spans="17:22" x14ac:dyDescent="0.2">
      <c r="Q301" s="7">
        <v>396</v>
      </c>
      <c r="R301" s="7">
        <v>870</v>
      </c>
      <c r="S301" s="7" t="s">
        <v>850</v>
      </c>
      <c r="T301" s="7" t="s">
        <v>458</v>
      </c>
      <c r="U301" s="7" t="str">
        <f>IF(Table10[[#This Row],[count]]=1,Table10[[#This Row],[locality]],Table10[[#This Row],[locality]]&amp;" + "&amp;Table10[[#This Row],[count]]&amp;" other localities")</f>
        <v>ALICE SPRINGS + 11 other localities</v>
      </c>
      <c r="V301" s="7">
        <f>COUNTIF(R:R,Table10[[#This Row],[postcode]])</f>
        <v>11</v>
      </c>
    </row>
    <row r="302" spans="17:22" x14ac:dyDescent="0.2">
      <c r="Q302" s="7">
        <v>20118</v>
      </c>
      <c r="R302" s="7">
        <v>870</v>
      </c>
      <c r="S302" s="7" t="s">
        <v>851</v>
      </c>
      <c r="T302" s="7" t="s">
        <v>458</v>
      </c>
      <c r="U302" s="7" t="str">
        <f>IF(Table10[[#This Row],[count]]=1,Table10[[#This Row],[locality]],Table10[[#This Row],[locality]]&amp;" + "&amp;Table10[[#This Row],[count]]&amp;" other localities")</f>
        <v>ARALUEN + 11 other localities</v>
      </c>
      <c r="V302" s="7">
        <f>COUNTIF(R:R,Table10[[#This Row],[postcode]])</f>
        <v>11</v>
      </c>
    </row>
    <row r="303" spans="17:22" x14ac:dyDescent="0.2">
      <c r="Q303" s="7">
        <v>20119</v>
      </c>
      <c r="R303" s="7">
        <v>870</v>
      </c>
      <c r="S303" s="7" t="s">
        <v>852</v>
      </c>
      <c r="T303" s="7" t="s">
        <v>458</v>
      </c>
      <c r="U303" s="7" t="str">
        <f>IF(Table10[[#This Row],[count]]=1,Table10[[#This Row],[locality]],Table10[[#This Row],[locality]]&amp;" + "&amp;Table10[[#This Row],[count]]&amp;" other localities")</f>
        <v>BRAITLING + 11 other localities</v>
      </c>
      <c r="V303" s="7">
        <f>COUNTIF(R:R,Table10[[#This Row],[postcode]])</f>
        <v>11</v>
      </c>
    </row>
    <row r="304" spans="17:22" x14ac:dyDescent="0.2">
      <c r="Q304" s="7">
        <v>20120</v>
      </c>
      <c r="R304" s="7">
        <v>870</v>
      </c>
      <c r="S304" s="7" t="s">
        <v>853</v>
      </c>
      <c r="T304" s="7" t="s">
        <v>458</v>
      </c>
      <c r="U304" s="7" t="str">
        <f>IF(Table10[[#This Row],[count]]=1,Table10[[#This Row],[locality]],Table10[[#This Row],[locality]]&amp;" + "&amp;Table10[[#This Row],[count]]&amp;" other localities")</f>
        <v>CICCONE + 11 other localities</v>
      </c>
      <c r="V304" s="7">
        <f>COUNTIF(R:R,Table10[[#This Row],[postcode]])</f>
        <v>11</v>
      </c>
    </row>
    <row r="305" spans="17:22" x14ac:dyDescent="0.2">
      <c r="Q305" s="7">
        <v>20121</v>
      </c>
      <c r="R305" s="7">
        <v>870</v>
      </c>
      <c r="S305" s="7" t="s">
        <v>854</v>
      </c>
      <c r="T305" s="7" t="s">
        <v>458</v>
      </c>
      <c r="U305" s="7" t="str">
        <f>IF(Table10[[#This Row],[count]]=1,Table10[[#This Row],[locality]],Table10[[#This Row],[locality]]&amp;" + "&amp;Table10[[#This Row],[count]]&amp;" other localities")</f>
        <v>DESERT SPRINGS + 11 other localities</v>
      </c>
      <c r="V305" s="7">
        <f>COUNTIF(R:R,Table10[[#This Row],[postcode]])</f>
        <v>11</v>
      </c>
    </row>
    <row r="306" spans="17:22" x14ac:dyDescent="0.2">
      <c r="Q306" s="7">
        <v>20122</v>
      </c>
      <c r="R306" s="7">
        <v>870</v>
      </c>
      <c r="S306" s="7" t="s">
        <v>855</v>
      </c>
      <c r="T306" s="7" t="s">
        <v>458</v>
      </c>
      <c r="U306" s="7" t="str">
        <f>IF(Table10[[#This Row],[count]]=1,Table10[[#This Row],[locality]],Table10[[#This Row],[locality]]&amp;" + "&amp;Table10[[#This Row],[count]]&amp;" other localities")</f>
        <v>EAST SIDE + 11 other localities</v>
      </c>
      <c r="V306" s="7">
        <f>COUNTIF(R:R,Table10[[#This Row],[postcode]])</f>
        <v>11</v>
      </c>
    </row>
    <row r="307" spans="17:22" x14ac:dyDescent="0.2">
      <c r="Q307" s="7">
        <v>20123</v>
      </c>
      <c r="R307" s="7">
        <v>870</v>
      </c>
      <c r="S307" s="7" t="s">
        <v>856</v>
      </c>
      <c r="T307" s="7" t="s">
        <v>458</v>
      </c>
      <c r="U307" s="7" t="str">
        <f>IF(Table10[[#This Row],[count]]=1,Table10[[#This Row],[locality]],Table10[[#This Row],[locality]]&amp;" + "&amp;Table10[[#This Row],[count]]&amp;" other localities")</f>
        <v>GILLEN + 11 other localities</v>
      </c>
      <c r="V307" s="7">
        <f>COUNTIF(R:R,Table10[[#This Row],[postcode]])</f>
        <v>11</v>
      </c>
    </row>
    <row r="308" spans="17:22" x14ac:dyDescent="0.2">
      <c r="Q308" s="7">
        <v>20124</v>
      </c>
      <c r="R308" s="7">
        <v>870</v>
      </c>
      <c r="S308" s="7" t="s">
        <v>857</v>
      </c>
      <c r="T308" s="7" t="s">
        <v>458</v>
      </c>
      <c r="U308" s="7" t="str">
        <f>IF(Table10[[#This Row],[count]]=1,Table10[[#This Row],[locality]],Table10[[#This Row],[locality]]&amp;" + "&amp;Table10[[#This Row],[count]]&amp;" other localities")</f>
        <v>SADADEEN + 11 other localities</v>
      </c>
      <c r="V308" s="7">
        <f>COUNTIF(R:R,Table10[[#This Row],[postcode]])</f>
        <v>11</v>
      </c>
    </row>
    <row r="309" spans="17:22" x14ac:dyDescent="0.2">
      <c r="Q309" s="7">
        <v>20125</v>
      </c>
      <c r="R309" s="7">
        <v>870</v>
      </c>
      <c r="S309" s="7" t="s">
        <v>858</v>
      </c>
      <c r="T309" s="7" t="s">
        <v>458</v>
      </c>
      <c r="U309" s="7" t="str">
        <f>IF(Table10[[#This Row],[count]]=1,Table10[[#This Row],[locality]],Table10[[#This Row],[locality]]&amp;" + "&amp;Table10[[#This Row],[count]]&amp;" other localities")</f>
        <v>STUART + 11 other localities</v>
      </c>
      <c r="V309" s="7">
        <f>COUNTIF(R:R,Table10[[#This Row],[postcode]])</f>
        <v>11</v>
      </c>
    </row>
    <row r="310" spans="17:22" x14ac:dyDescent="0.2">
      <c r="Q310" s="7">
        <v>20126</v>
      </c>
      <c r="R310" s="7">
        <v>870</v>
      </c>
      <c r="S310" s="7" t="s">
        <v>859</v>
      </c>
      <c r="T310" s="7" t="s">
        <v>458</v>
      </c>
      <c r="U310" s="7" t="str">
        <f>IF(Table10[[#This Row],[count]]=1,Table10[[#This Row],[locality]],Table10[[#This Row],[locality]]&amp;" + "&amp;Table10[[#This Row],[count]]&amp;" other localities")</f>
        <v>THE GAP + 11 other localities</v>
      </c>
      <c r="V310" s="7">
        <f>COUNTIF(R:R,Table10[[#This Row],[postcode]])</f>
        <v>11</v>
      </c>
    </row>
    <row r="311" spans="17:22" x14ac:dyDescent="0.2">
      <c r="Q311" s="7">
        <v>20127</v>
      </c>
      <c r="R311" s="7">
        <v>870</v>
      </c>
      <c r="S311" s="7" t="s">
        <v>860</v>
      </c>
      <c r="T311" s="7" t="s">
        <v>458</v>
      </c>
      <c r="U311" s="7" t="str">
        <f>IF(Table10[[#This Row],[count]]=1,Table10[[#This Row],[locality]],Table10[[#This Row],[locality]]&amp;" + "&amp;Table10[[#This Row],[count]]&amp;" other localities")</f>
        <v>WHITE GUMS + 11 other localities</v>
      </c>
      <c r="V311" s="7">
        <f>COUNTIF(R:R,Table10[[#This Row],[postcode]])</f>
        <v>11</v>
      </c>
    </row>
    <row r="312" spans="17:22" x14ac:dyDescent="0.2">
      <c r="Q312" s="7">
        <v>397</v>
      </c>
      <c r="R312" s="7">
        <v>871</v>
      </c>
      <c r="S312" s="7" t="s">
        <v>850</v>
      </c>
      <c r="T312" s="7" t="s">
        <v>458</v>
      </c>
      <c r="U312" s="7" t="str">
        <f>IF(Table10[[#This Row],[count]]=1,Table10[[#This Row],[locality]],Table10[[#This Row],[locality]]&amp;" + "&amp;Table10[[#This Row],[count]]&amp;" other localities")</f>
        <v>ALICE SPRINGS</v>
      </c>
      <c r="V312" s="7">
        <f>COUNTIF(R:R,Table10[[#This Row],[postcode]])</f>
        <v>1</v>
      </c>
    </row>
    <row r="313" spans="17:22" x14ac:dyDescent="0.2">
      <c r="Q313" s="7">
        <v>398</v>
      </c>
      <c r="R313" s="7">
        <v>872</v>
      </c>
      <c r="S313" s="7" t="s">
        <v>861</v>
      </c>
      <c r="T313" s="7" t="s">
        <v>458</v>
      </c>
      <c r="U313" s="7" t="str">
        <f>IF(Table10[[#This Row],[count]]=1,Table10[[#This Row],[locality]],Table10[[#This Row],[locality]]&amp;" + "&amp;Table10[[#This Row],[count]]&amp;" other localities")</f>
        <v>AHERRENGE + 110 other localities</v>
      </c>
      <c r="V313" s="7">
        <f>COUNTIF(R:R,Table10[[#This Row],[postcode]])</f>
        <v>110</v>
      </c>
    </row>
    <row r="314" spans="17:22" x14ac:dyDescent="0.2">
      <c r="Q314" s="7">
        <v>399</v>
      </c>
      <c r="R314" s="7">
        <v>872</v>
      </c>
      <c r="S314" s="7" t="s">
        <v>862</v>
      </c>
      <c r="T314" s="7" t="s">
        <v>458</v>
      </c>
      <c r="U314" s="7" t="str">
        <f>IF(Table10[[#This Row],[count]]=1,Table10[[#This Row],[locality]],Table10[[#This Row],[locality]]&amp;" + "&amp;Table10[[#This Row],[count]]&amp;" other localities")</f>
        <v>ALI CURUNG + 110 other localities</v>
      </c>
      <c r="V314" s="7">
        <f>COUNTIF(R:R,Table10[[#This Row],[postcode]])</f>
        <v>110</v>
      </c>
    </row>
    <row r="315" spans="17:22" x14ac:dyDescent="0.2">
      <c r="Q315" s="7">
        <v>400</v>
      </c>
      <c r="R315" s="7">
        <v>872</v>
      </c>
      <c r="S315" s="7" t="s">
        <v>850</v>
      </c>
      <c r="T315" s="7" t="s">
        <v>458</v>
      </c>
      <c r="U315" s="7" t="str">
        <f>IF(Table10[[#This Row],[count]]=1,Table10[[#This Row],[locality]],Table10[[#This Row],[locality]]&amp;" + "&amp;Table10[[#This Row],[count]]&amp;" other localities")</f>
        <v>ALICE SPRINGS + 110 other localities</v>
      </c>
      <c r="V315" s="7">
        <f>COUNTIF(R:R,Table10[[#This Row],[postcode]])</f>
        <v>110</v>
      </c>
    </row>
    <row r="316" spans="17:22" x14ac:dyDescent="0.2">
      <c r="Q316" s="7">
        <v>401</v>
      </c>
      <c r="R316" s="7">
        <v>872</v>
      </c>
      <c r="S316" s="7" t="s">
        <v>863</v>
      </c>
      <c r="T316" s="7" t="s">
        <v>458</v>
      </c>
      <c r="U316" s="7" t="str">
        <f>IF(Table10[[#This Row],[count]]=1,Table10[[#This Row],[locality]],Table10[[#This Row],[locality]]&amp;" + "&amp;Table10[[#This Row],[count]]&amp;" other localities")</f>
        <v>AMATA + 110 other localities</v>
      </c>
      <c r="V316" s="7">
        <f>COUNTIF(R:R,Table10[[#This Row],[postcode]])</f>
        <v>110</v>
      </c>
    </row>
    <row r="317" spans="17:22" x14ac:dyDescent="0.2">
      <c r="Q317" s="7">
        <v>23884</v>
      </c>
      <c r="R317" s="7">
        <v>872</v>
      </c>
      <c r="S317" s="7" t="s">
        <v>863</v>
      </c>
      <c r="T317" s="7" t="s">
        <v>490</v>
      </c>
      <c r="U317" s="7" t="str">
        <f>IF(Table10[[#This Row],[count]]=1,Table10[[#This Row],[locality]],Table10[[#This Row],[locality]]&amp;" + "&amp;Table10[[#This Row],[count]]&amp;" other localities")</f>
        <v>AMATA + 110 other localities</v>
      </c>
      <c r="V317" s="7">
        <f>COUNTIF(R:R,Table10[[#This Row],[postcode]])</f>
        <v>110</v>
      </c>
    </row>
    <row r="318" spans="17:22" x14ac:dyDescent="0.2">
      <c r="Q318" s="7">
        <v>402</v>
      </c>
      <c r="R318" s="7">
        <v>872</v>
      </c>
      <c r="S318" s="7" t="s">
        <v>864</v>
      </c>
      <c r="T318" s="7" t="s">
        <v>458</v>
      </c>
      <c r="U318" s="7" t="str">
        <f>IF(Table10[[#This Row],[count]]=1,Table10[[#This Row],[locality]],Table10[[#This Row],[locality]]&amp;" + "&amp;Table10[[#This Row],[count]]&amp;" other localities")</f>
        <v>AMOONGUNA + 110 other localities</v>
      </c>
      <c r="V318" s="7">
        <f>COUNTIF(R:R,Table10[[#This Row],[postcode]])</f>
        <v>110</v>
      </c>
    </row>
    <row r="319" spans="17:22" x14ac:dyDescent="0.2">
      <c r="Q319" s="7">
        <v>20128</v>
      </c>
      <c r="R319" s="7">
        <v>872</v>
      </c>
      <c r="S319" s="7" t="s">
        <v>865</v>
      </c>
      <c r="T319" s="7" t="s">
        <v>458</v>
      </c>
      <c r="U319" s="7" t="str">
        <f>IF(Table10[[#This Row],[count]]=1,Table10[[#This Row],[locality]],Table10[[#This Row],[locality]]&amp;" + "&amp;Table10[[#This Row],[count]]&amp;" other localities")</f>
        <v>AMPILATWATJA + 110 other localities</v>
      </c>
      <c r="V319" s="7">
        <f>COUNTIF(R:R,Table10[[#This Row],[postcode]])</f>
        <v>110</v>
      </c>
    </row>
    <row r="320" spans="17:22" x14ac:dyDescent="0.2">
      <c r="Q320" s="7">
        <v>20129</v>
      </c>
      <c r="R320" s="7">
        <v>872</v>
      </c>
      <c r="S320" s="7" t="s">
        <v>866</v>
      </c>
      <c r="T320" s="7" t="s">
        <v>458</v>
      </c>
      <c r="U320" s="7" t="str">
        <f>IF(Table10[[#This Row],[count]]=1,Table10[[#This Row],[locality]],Table10[[#This Row],[locality]]&amp;" + "&amp;Table10[[#This Row],[count]]&amp;" other localities")</f>
        <v>ANANGU PITJANTJATJARA YANKUNYTJATJARA + 110 other localities</v>
      </c>
      <c r="V320" s="7">
        <f>COUNTIF(R:R,Table10[[#This Row],[postcode]])</f>
        <v>110</v>
      </c>
    </row>
    <row r="321" spans="17:22" x14ac:dyDescent="0.2">
      <c r="Q321" s="7">
        <v>20130</v>
      </c>
      <c r="R321" s="7">
        <v>872</v>
      </c>
      <c r="S321" s="7" t="s">
        <v>867</v>
      </c>
      <c r="T321" s="7" t="s">
        <v>458</v>
      </c>
      <c r="U321" s="7" t="str">
        <f>IF(Table10[[#This Row],[count]]=1,Table10[[#This Row],[locality]],Table10[[#This Row],[locality]]&amp;" + "&amp;Table10[[#This Row],[count]]&amp;" other localities")</f>
        <v>ANATYE + 110 other localities</v>
      </c>
      <c r="V321" s="7">
        <f>COUNTIF(R:R,Table10[[#This Row],[postcode]])</f>
        <v>110</v>
      </c>
    </row>
    <row r="322" spans="17:22" x14ac:dyDescent="0.2">
      <c r="Q322" s="7">
        <v>20131</v>
      </c>
      <c r="R322" s="7">
        <v>872</v>
      </c>
      <c r="S322" s="7" t="s">
        <v>868</v>
      </c>
      <c r="T322" s="7" t="s">
        <v>458</v>
      </c>
      <c r="U322" s="7" t="str">
        <f>IF(Table10[[#This Row],[count]]=1,Table10[[#This Row],[locality]],Table10[[#This Row],[locality]]&amp;" + "&amp;Table10[[#This Row],[count]]&amp;" other localities")</f>
        <v>ANMATJERE + 110 other localities</v>
      </c>
      <c r="V322" s="7">
        <f>COUNTIF(R:R,Table10[[#This Row],[postcode]])</f>
        <v>110</v>
      </c>
    </row>
    <row r="323" spans="17:22" x14ac:dyDescent="0.2">
      <c r="Q323" s="7">
        <v>403</v>
      </c>
      <c r="R323" s="7">
        <v>872</v>
      </c>
      <c r="S323" s="7" t="s">
        <v>869</v>
      </c>
      <c r="T323" s="7" t="s">
        <v>458</v>
      </c>
      <c r="U323" s="7" t="str">
        <f>IF(Table10[[#This Row],[count]]=1,Table10[[#This Row],[locality]],Table10[[#This Row],[locality]]&amp;" + "&amp;Table10[[#This Row],[count]]&amp;" other localities")</f>
        <v>ANTEWENEGERRDE + 110 other localities</v>
      </c>
      <c r="V323" s="7">
        <f>COUNTIF(R:R,Table10[[#This Row],[postcode]])</f>
        <v>110</v>
      </c>
    </row>
    <row r="324" spans="17:22" x14ac:dyDescent="0.2">
      <c r="Q324" s="7">
        <v>404</v>
      </c>
      <c r="R324" s="7">
        <v>872</v>
      </c>
      <c r="S324" s="7" t="s">
        <v>870</v>
      </c>
      <c r="T324" s="7" t="s">
        <v>458</v>
      </c>
      <c r="U324" s="7" t="str">
        <f>IF(Table10[[#This Row],[count]]=1,Table10[[#This Row],[locality]],Table10[[#This Row],[locality]]&amp;" + "&amp;Table10[[#This Row],[count]]&amp;" other localities")</f>
        <v>AREYONGA + 110 other localities</v>
      </c>
      <c r="V324" s="7">
        <f>COUNTIF(R:R,Table10[[#This Row],[postcode]])</f>
        <v>110</v>
      </c>
    </row>
    <row r="325" spans="17:22" x14ac:dyDescent="0.2">
      <c r="Q325" s="7">
        <v>20132</v>
      </c>
      <c r="R325" s="7">
        <v>872</v>
      </c>
      <c r="S325" s="7" t="s">
        <v>871</v>
      </c>
      <c r="T325" s="7" t="s">
        <v>458</v>
      </c>
      <c r="U325" s="7" t="str">
        <f>IF(Table10[[#This Row],[count]]=1,Table10[[#This Row],[locality]],Table10[[#This Row],[locality]]&amp;" + "&amp;Table10[[#This Row],[count]]&amp;" other localities")</f>
        <v>ATITJERE + 110 other localities</v>
      </c>
      <c r="V325" s="7">
        <f>COUNTIF(R:R,Table10[[#This Row],[postcode]])</f>
        <v>110</v>
      </c>
    </row>
    <row r="326" spans="17:22" x14ac:dyDescent="0.2">
      <c r="Q326" s="7">
        <v>20133</v>
      </c>
      <c r="R326" s="7">
        <v>872</v>
      </c>
      <c r="S326" s="7" t="s">
        <v>872</v>
      </c>
      <c r="T326" s="7" t="s">
        <v>490</v>
      </c>
      <c r="U326" s="7" t="str">
        <f>IF(Table10[[#This Row],[count]]=1,Table10[[#This Row],[locality]],Table10[[#This Row],[locality]]&amp;" + "&amp;Table10[[#This Row],[count]]&amp;" other localities")</f>
        <v>AYERS RANGE SOUTH + 110 other localities</v>
      </c>
      <c r="V326" s="7">
        <f>COUNTIF(R:R,Table10[[#This Row],[postcode]])</f>
        <v>110</v>
      </c>
    </row>
    <row r="327" spans="17:22" x14ac:dyDescent="0.2">
      <c r="Q327" s="7">
        <v>406</v>
      </c>
      <c r="R327" s="7">
        <v>872</v>
      </c>
      <c r="S327" s="7" t="s">
        <v>873</v>
      </c>
      <c r="T327" s="7" t="s">
        <v>458</v>
      </c>
      <c r="U327" s="7" t="str">
        <f>IF(Table10[[#This Row],[count]]=1,Table10[[#This Row],[locality]],Table10[[#This Row],[locality]]&amp;" + "&amp;Table10[[#This Row],[count]]&amp;" other localities")</f>
        <v>AYERS ROCK + 110 other localities</v>
      </c>
      <c r="V327" s="7">
        <f>COUNTIF(R:R,Table10[[#This Row],[postcode]])</f>
        <v>110</v>
      </c>
    </row>
    <row r="328" spans="17:22" x14ac:dyDescent="0.2">
      <c r="Q328" s="7">
        <v>20134</v>
      </c>
      <c r="R328" s="7">
        <v>872</v>
      </c>
      <c r="S328" s="7" t="s">
        <v>874</v>
      </c>
      <c r="T328" s="7" t="s">
        <v>458</v>
      </c>
      <c r="U328" s="7" t="str">
        <f>IF(Table10[[#This Row],[count]]=1,Table10[[#This Row],[locality]],Table10[[#This Row],[locality]]&amp;" + "&amp;Table10[[#This Row],[count]]&amp;" other localities")</f>
        <v>BARROW CREEK + 110 other localities</v>
      </c>
      <c r="V328" s="7">
        <f>COUNTIF(R:R,Table10[[#This Row],[postcode]])</f>
        <v>110</v>
      </c>
    </row>
    <row r="329" spans="17:22" x14ac:dyDescent="0.2">
      <c r="Q329" s="7">
        <v>20135</v>
      </c>
      <c r="R329" s="7">
        <v>872</v>
      </c>
      <c r="S329" s="7" t="s">
        <v>875</v>
      </c>
      <c r="T329" s="7" t="s">
        <v>458</v>
      </c>
      <c r="U329" s="7" t="str">
        <f>IF(Table10[[#This Row],[count]]=1,Table10[[#This Row],[locality]],Table10[[#This Row],[locality]]&amp;" + "&amp;Table10[[#This Row],[count]]&amp;" other localities")</f>
        <v>BURT PLAIN + 110 other localities</v>
      </c>
      <c r="V329" s="7">
        <f>COUNTIF(R:R,Table10[[#This Row],[postcode]])</f>
        <v>110</v>
      </c>
    </row>
    <row r="330" spans="17:22" x14ac:dyDescent="0.2">
      <c r="Q330" s="7">
        <v>20136</v>
      </c>
      <c r="R330" s="7">
        <v>872</v>
      </c>
      <c r="S330" s="7" t="s">
        <v>876</v>
      </c>
      <c r="T330" s="7" t="s">
        <v>458</v>
      </c>
      <c r="U330" s="7" t="str">
        <f>IF(Table10[[#This Row],[count]]=1,Table10[[#This Row],[locality]],Table10[[#This Row],[locality]]&amp;" + "&amp;Table10[[#This Row],[count]]&amp;" other localities")</f>
        <v>CANTEEN CREEK + 110 other localities</v>
      </c>
      <c r="V330" s="7">
        <f>COUNTIF(R:R,Table10[[#This Row],[postcode]])</f>
        <v>110</v>
      </c>
    </row>
    <row r="331" spans="17:22" x14ac:dyDescent="0.2">
      <c r="Q331" s="7">
        <v>20137</v>
      </c>
      <c r="R331" s="7">
        <v>872</v>
      </c>
      <c r="S331" s="7" t="s">
        <v>877</v>
      </c>
      <c r="T331" s="7" t="s">
        <v>458</v>
      </c>
      <c r="U331" s="7" t="str">
        <f>IF(Table10[[#This Row],[count]]=1,Table10[[#This Row],[locality]],Table10[[#This Row],[locality]]&amp;" + "&amp;Table10[[#This Row],[count]]&amp;" other localities")</f>
        <v>CHILLA WELL + 110 other localities</v>
      </c>
      <c r="V331" s="7">
        <f>COUNTIF(R:R,Table10[[#This Row],[postcode]])</f>
        <v>110</v>
      </c>
    </row>
    <row r="332" spans="17:22" x14ac:dyDescent="0.2">
      <c r="Q332" s="7">
        <v>20138</v>
      </c>
      <c r="R332" s="7">
        <v>872</v>
      </c>
      <c r="S332" s="7" t="s">
        <v>878</v>
      </c>
      <c r="T332" s="7" t="s">
        <v>458</v>
      </c>
      <c r="U332" s="7" t="str">
        <f>IF(Table10[[#This Row],[count]]=1,Table10[[#This Row],[locality]],Table10[[#This Row],[locality]]&amp;" + "&amp;Table10[[#This Row],[count]]&amp;" other localities")</f>
        <v>COSTELLO + 110 other localities</v>
      </c>
      <c r="V332" s="7">
        <f>COUNTIF(R:R,Table10[[#This Row],[postcode]])</f>
        <v>110</v>
      </c>
    </row>
    <row r="333" spans="17:22" x14ac:dyDescent="0.2">
      <c r="Q333" s="7">
        <v>20139</v>
      </c>
      <c r="R333" s="7">
        <v>872</v>
      </c>
      <c r="S333" s="7" t="s">
        <v>879</v>
      </c>
      <c r="T333" s="7" t="s">
        <v>458</v>
      </c>
      <c r="U333" s="7" t="str">
        <f>IF(Table10[[#This Row],[count]]=1,Table10[[#This Row],[locality]],Table10[[#This Row],[locality]]&amp;" + "&amp;Table10[[#This Row],[count]]&amp;" other localities")</f>
        <v>DAVENPORT + 110 other localities</v>
      </c>
      <c r="V333" s="7">
        <f>COUNTIF(R:R,Table10[[#This Row],[postcode]])</f>
        <v>110</v>
      </c>
    </row>
    <row r="334" spans="17:22" x14ac:dyDescent="0.2">
      <c r="Q334" s="7">
        <v>20140</v>
      </c>
      <c r="R334" s="7">
        <v>872</v>
      </c>
      <c r="S334" s="7" t="s">
        <v>880</v>
      </c>
      <c r="T334" s="7" t="s">
        <v>490</v>
      </c>
      <c r="U334" s="7" t="str">
        <f>IF(Table10[[#This Row],[count]]=1,Table10[[#This Row],[locality]],Table10[[#This Row],[locality]]&amp;" + "&amp;Table10[[#This Row],[count]]&amp;" other localities")</f>
        <v>DE ROSE HILL + 110 other localities</v>
      </c>
      <c r="V334" s="7">
        <f>COUNTIF(R:R,Table10[[#This Row],[postcode]])</f>
        <v>110</v>
      </c>
    </row>
    <row r="335" spans="17:22" x14ac:dyDescent="0.2">
      <c r="Q335" s="7">
        <v>409</v>
      </c>
      <c r="R335" s="7">
        <v>872</v>
      </c>
      <c r="S335" s="7" t="s">
        <v>881</v>
      </c>
      <c r="T335" s="7" t="s">
        <v>458</v>
      </c>
      <c r="U335" s="7" t="str">
        <f>IF(Table10[[#This Row],[count]]=1,Table10[[#This Row],[locality]],Table10[[#This Row],[locality]]&amp;" + "&amp;Table10[[#This Row],[count]]&amp;" other localities")</f>
        <v>DOCKER RIVER + 110 other localities</v>
      </c>
      <c r="V335" s="7">
        <f>COUNTIF(R:R,Table10[[#This Row],[postcode]])</f>
        <v>110</v>
      </c>
    </row>
    <row r="336" spans="17:22" x14ac:dyDescent="0.2">
      <c r="Q336" s="7">
        <v>20141</v>
      </c>
      <c r="R336" s="7">
        <v>872</v>
      </c>
      <c r="S336" s="7" t="s">
        <v>882</v>
      </c>
      <c r="T336" s="7" t="s">
        <v>458</v>
      </c>
      <c r="U336" s="7" t="str">
        <f>IF(Table10[[#This Row],[count]]=1,Table10[[#This Row],[locality]],Table10[[#This Row],[locality]]&amp;" + "&amp;Table10[[#This Row],[count]]&amp;" other localities")</f>
        <v>ENGAWALA + 110 other localities</v>
      </c>
      <c r="V336" s="7">
        <f>COUNTIF(R:R,Table10[[#This Row],[postcode]])</f>
        <v>110</v>
      </c>
    </row>
    <row r="337" spans="17:22" x14ac:dyDescent="0.2">
      <c r="Q337" s="7">
        <v>410</v>
      </c>
      <c r="R337" s="7">
        <v>872</v>
      </c>
      <c r="S337" s="7" t="s">
        <v>883</v>
      </c>
      <c r="T337" s="7" t="s">
        <v>458</v>
      </c>
      <c r="U337" s="7" t="str">
        <f>IF(Table10[[#This Row],[count]]=1,Table10[[#This Row],[locality]],Table10[[#This Row],[locality]]&amp;" + "&amp;Table10[[#This Row],[count]]&amp;" other localities")</f>
        <v>ERLDUNDA + 110 other localities</v>
      </c>
      <c r="V337" s="7">
        <f>COUNTIF(R:R,Table10[[#This Row],[postcode]])</f>
        <v>110</v>
      </c>
    </row>
    <row r="338" spans="17:22" x14ac:dyDescent="0.2">
      <c r="Q338" s="7">
        <v>411</v>
      </c>
      <c r="R338" s="7">
        <v>872</v>
      </c>
      <c r="S338" s="7" t="s">
        <v>884</v>
      </c>
      <c r="T338" s="7" t="s">
        <v>490</v>
      </c>
      <c r="U338" s="7" t="str">
        <f>IF(Table10[[#This Row],[count]]=1,Table10[[#This Row],[locality]],Table10[[#This Row],[locality]]&amp;" + "&amp;Table10[[#This Row],[count]]&amp;" other localities")</f>
        <v>ERNABELLA + 110 other localities</v>
      </c>
      <c r="V338" s="7">
        <f>COUNTIF(R:R,Table10[[#This Row],[postcode]])</f>
        <v>110</v>
      </c>
    </row>
    <row r="339" spans="17:22" x14ac:dyDescent="0.2">
      <c r="Q339" s="7">
        <v>22838</v>
      </c>
      <c r="R339" s="7">
        <v>872</v>
      </c>
      <c r="S339" s="7" t="s">
        <v>885</v>
      </c>
      <c r="T339" s="7" t="s">
        <v>490</v>
      </c>
      <c r="U339" s="7" t="str">
        <f>IF(Table10[[#This Row],[count]]=1,Table10[[#This Row],[locality]],Table10[[#This Row],[locality]]&amp;" + "&amp;Table10[[#This Row],[count]]&amp;" other localities")</f>
        <v>ERNABELLA (PUKATJA) + 110 other localities</v>
      </c>
      <c r="V339" s="7">
        <f>COUNTIF(R:R,Table10[[#This Row],[postcode]])</f>
        <v>110</v>
      </c>
    </row>
    <row r="340" spans="17:22" x14ac:dyDescent="0.2">
      <c r="Q340" s="7">
        <v>412</v>
      </c>
      <c r="R340" s="7">
        <v>872</v>
      </c>
      <c r="S340" s="7" t="s">
        <v>886</v>
      </c>
      <c r="T340" s="7" t="s">
        <v>458</v>
      </c>
      <c r="U340" s="7" t="str">
        <f>IF(Table10[[#This Row],[count]]=1,Table10[[#This Row],[locality]],Table10[[#This Row],[locality]]&amp;" + "&amp;Table10[[#This Row],[count]]&amp;" other localities")</f>
        <v>FINKE + 110 other localities</v>
      </c>
      <c r="V340" s="7">
        <f>COUNTIF(R:R,Table10[[#This Row],[postcode]])</f>
        <v>110</v>
      </c>
    </row>
    <row r="341" spans="17:22" x14ac:dyDescent="0.2">
      <c r="Q341" s="7">
        <v>413</v>
      </c>
      <c r="R341" s="7">
        <v>872</v>
      </c>
      <c r="S341" s="7" t="s">
        <v>887</v>
      </c>
      <c r="T341" s="7" t="s">
        <v>490</v>
      </c>
      <c r="U341" s="7" t="str">
        <f>IF(Table10[[#This Row],[count]]=1,Table10[[#This Row],[locality]],Table10[[#This Row],[locality]]&amp;" + "&amp;Table10[[#This Row],[count]]&amp;" other localities")</f>
        <v>FREGON + 110 other localities</v>
      </c>
      <c r="V341" s="7">
        <f>COUNTIF(R:R,Table10[[#This Row],[postcode]])</f>
        <v>110</v>
      </c>
    </row>
    <row r="342" spans="17:22" x14ac:dyDescent="0.2">
      <c r="Q342" s="7">
        <v>20142</v>
      </c>
      <c r="R342" s="7">
        <v>872</v>
      </c>
      <c r="S342" s="7" t="s">
        <v>888</v>
      </c>
      <c r="T342" s="7" t="s">
        <v>458</v>
      </c>
      <c r="U342" s="7" t="str">
        <f>IF(Table10[[#This Row],[count]]=1,Table10[[#This Row],[locality]],Table10[[#This Row],[locality]]&amp;" + "&amp;Table10[[#This Row],[count]]&amp;" other localities")</f>
        <v>GHAN + 110 other localities</v>
      </c>
      <c r="V342" s="7">
        <f>COUNTIF(R:R,Table10[[#This Row],[postcode]])</f>
        <v>110</v>
      </c>
    </row>
    <row r="343" spans="17:22" x14ac:dyDescent="0.2">
      <c r="Q343" s="7">
        <v>414</v>
      </c>
      <c r="R343" s="7">
        <v>872</v>
      </c>
      <c r="S343" s="7" t="s">
        <v>889</v>
      </c>
      <c r="T343" s="7" t="s">
        <v>531</v>
      </c>
      <c r="U343" s="7" t="str">
        <f>IF(Table10[[#This Row],[count]]=1,Table10[[#This Row],[locality]],Table10[[#This Row],[locality]]&amp;" + "&amp;Table10[[#This Row],[count]]&amp;" other localities")</f>
        <v>GIBSON DESERT NORTH + 110 other localities</v>
      </c>
      <c r="V343" s="7">
        <f>COUNTIF(R:R,Table10[[#This Row],[postcode]])</f>
        <v>110</v>
      </c>
    </row>
    <row r="344" spans="17:22" x14ac:dyDescent="0.2">
      <c r="Q344" s="7">
        <v>20143</v>
      </c>
      <c r="R344" s="7">
        <v>872</v>
      </c>
      <c r="S344" s="7" t="s">
        <v>890</v>
      </c>
      <c r="T344" s="7" t="s">
        <v>531</v>
      </c>
      <c r="U344" s="7" t="str">
        <f>IF(Table10[[#This Row],[count]]=1,Table10[[#This Row],[locality]],Table10[[#This Row],[locality]]&amp;" + "&amp;Table10[[#This Row],[count]]&amp;" other localities")</f>
        <v>GIBSON DESERT SOUTH + 110 other localities</v>
      </c>
      <c r="V344" s="7">
        <f>COUNTIF(R:R,Table10[[#This Row],[postcode]])</f>
        <v>110</v>
      </c>
    </row>
    <row r="345" spans="17:22" x14ac:dyDescent="0.2">
      <c r="Q345" s="7">
        <v>416</v>
      </c>
      <c r="R345" s="7">
        <v>872</v>
      </c>
      <c r="S345" s="7" t="s">
        <v>891</v>
      </c>
      <c r="T345" s="7" t="s">
        <v>458</v>
      </c>
      <c r="U345" s="7" t="str">
        <f>IF(Table10[[#This Row],[count]]=1,Table10[[#This Row],[locality]],Table10[[#This Row],[locality]]&amp;" + "&amp;Table10[[#This Row],[count]]&amp;" other localities")</f>
        <v>HAASTS BLUFF + 110 other localities</v>
      </c>
      <c r="V345" s="7">
        <f>COUNTIF(R:R,Table10[[#This Row],[postcode]])</f>
        <v>110</v>
      </c>
    </row>
    <row r="346" spans="17:22" x14ac:dyDescent="0.2">
      <c r="Q346" s="7">
        <v>20144</v>
      </c>
      <c r="R346" s="7">
        <v>872</v>
      </c>
      <c r="S346" s="7" t="s">
        <v>892</v>
      </c>
      <c r="T346" s="7" t="s">
        <v>458</v>
      </c>
      <c r="U346" s="7" t="str">
        <f>IF(Table10[[#This Row],[count]]=1,Table10[[#This Row],[locality]],Table10[[#This Row],[locality]]&amp;" + "&amp;Table10[[#This Row],[count]]&amp;" other localities")</f>
        <v>HALE + 110 other localities</v>
      </c>
      <c r="V346" s="7">
        <f>COUNTIF(R:R,Table10[[#This Row],[postcode]])</f>
        <v>110</v>
      </c>
    </row>
    <row r="347" spans="17:22" x14ac:dyDescent="0.2">
      <c r="Q347" s="7">
        <v>20145</v>
      </c>
      <c r="R347" s="7">
        <v>872</v>
      </c>
      <c r="S347" s="7" t="s">
        <v>893</v>
      </c>
      <c r="T347" s="7" t="s">
        <v>458</v>
      </c>
      <c r="U347" s="7" t="str">
        <f>IF(Table10[[#This Row],[count]]=1,Table10[[#This Row],[locality]],Table10[[#This Row],[locality]]&amp;" + "&amp;Table10[[#This Row],[count]]&amp;" other localities")</f>
        <v>HART + 110 other localities</v>
      </c>
      <c r="V347" s="7">
        <f>COUNTIF(R:R,Table10[[#This Row],[postcode]])</f>
        <v>110</v>
      </c>
    </row>
    <row r="348" spans="17:22" x14ac:dyDescent="0.2">
      <c r="Q348" s="7">
        <v>20146</v>
      </c>
      <c r="R348" s="7">
        <v>872</v>
      </c>
      <c r="S348" s="7" t="s">
        <v>894</v>
      </c>
      <c r="T348" s="7" t="s">
        <v>458</v>
      </c>
      <c r="U348" s="7" t="str">
        <f>IF(Table10[[#This Row],[count]]=1,Table10[[#This Row],[locality]],Table10[[#This Row],[locality]]&amp;" + "&amp;Table10[[#This Row],[count]]&amp;" other localities")</f>
        <v>HART RANGE + 110 other localities</v>
      </c>
      <c r="V348" s="7">
        <f>COUNTIF(R:R,Table10[[#This Row],[postcode]])</f>
        <v>110</v>
      </c>
    </row>
    <row r="349" spans="17:22" x14ac:dyDescent="0.2">
      <c r="Q349" s="7">
        <v>20147</v>
      </c>
      <c r="R349" s="7">
        <v>872</v>
      </c>
      <c r="S349" s="7" t="s">
        <v>895</v>
      </c>
      <c r="T349" s="7" t="s">
        <v>458</v>
      </c>
      <c r="U349" s="7" t="str">
        <f>IF(Table10[[#This Row],[count]]=1,Table10[[#This Row],[locality]],Table10[[#This Row],[locality]]&amp;" + "&amp;Table10[[#This Row],[count]]&amp;" other localities")</f>
        <v>HERMANNSBURG + 110 other localities</v>
      </c>
      <c r="V349" s="7">
        <f>COUNTIF(R:R,Table10[[#This Row],[postcode]])</f>
        <v>110</v>
      </c>
    </row>
    <row r="350" spans="17:22" x14ac:dyDescent="0.2">
      <c r="Q350" s="7">
        <v>20148</v>
      </c>
      <c r="R350" s="7">
        <v>872</v>
      </c>
      <c r="S350" s="7" t="s">
        <v>896</v>
      </c>
      <c r="T350" s="7" t="s">
        <v>458</v>
      </c>
      <c r="U350" s="7" t="str">
        <f>IF(Table10[[#This Row],[count]]=1,Table10[[#This Row],[locality]],Table10[[#This Row],[locality]]&amp;" + "&amp;Table10[[#This Row],[count]]&amp;" other localities")</f>
        <v>HUGH + 110 other localities</v>
      </c>
      <c r="V350" s="7">
        <f>COUNTIF(R:R,Table10[[#This Row],[postcode]])</f>
        <v>110</v>
      </c>
    </row>
    <row r="351" spans="17:22" x14ac:dyDescent="0.2">
      <c r="Q351" s="7">
        <v>418</v>
      </c>
      <c r="R351" s="7">
        <v>872</v>
      </c>
      <c r="S351" s="7" t="s">
        <v>897</v>
      </c>
      <c r="T351" s="7" t="s">
        <v>458</v>
      </c>
      <c r="U351" s="7" t="str">
        <f>IF(Table10[[#This Row],[count]]=1,Table10[[#This Row],[locality]],Table10[[#This Row],[locality]]&amp;" + "&amp;Table10[[#This Row],[count]]&amp;" other localities")</f>
        <v>IMAMPA + 110 other localities</v>
      </c>
      <c r="V351" s="7">
        <f>COUNTIF(R:R,Table10[[#This Row],[postcode]])</f>
        <v>110</v>
      </c>
    </row>
    <row r="352" spans="17:22" x14ac:dyDescent="0.2">
      <c r="Q352" s="7">
        <v>20149</v>
      </c>
      <c r="R352" s="7">
        <v>872</v>
      </c>
      <c r="S352" s="7" t="s">
        <v>898</v>
      </c>
      <c r="T352" s="7" t="s">
        <v>458</v>
      </c>
      <c r="U352" s="7" t="str">
        <f>IF(Table10[[#This Row],[count]]=1,Table10[[#This Row],[locality]],Table10[[#This Row],[locality]]&amp;" + "&amp;Table10[[#This Row],[count]]&amp;" other localities")</f>
        <v>IMANPA + 110 other localities</v>
      </c>
      <c r="V352" s="7">
        <f>COUNTIF(R:R,Table10[[#This Row],[postcode]])</f>
        <v>110</v>
      </c>
    </row>
    <row r="353" spans="17:22" x14ac:dyDescent="0.2">
      <c r="Q353" s="7">
        <v>419</v>
      </c>
      <c r="R353" s="7">
        <v>872</v>
      </c>
      <c r="S353" s="7" t="s">
        <v>899</v>
      </c>
      <c r="T353" s="7" t="s">
        <v>490</v>
      </c>
      <c r="U353" s="7" t="str">
        <f>IF(Table10[[#This Row],[count]]=1,Table10[[#This Row],[locality]],Table10[[#This Row],[locality]]&amp;" + "&amp;Table10[[#This Row],[count]]&amp;" other localities")</f>
        <v>INDULKANA + 110 other localities</v>
      </c>
      <c r="V353" s="7">
        <f>COUNTIF(R:R,Table10[[#This Row],[postcode]])</f>
        <v>110</v>
      </c>
    </row>
    <row r="354" spans="17:22" x14ac:dyDescent="0.2">
      <c r="Q354" s="7">
        <v>22844</v>
      </c>
      <c r="R354" s="7">
        <v>872</v>
      </c>
      <c r="S354" s="7" t="s">
        <v>900</v>
      </c>
      <c r="T354" s="7" t="s">
        <v>490</v>
      </c>
      <c r="U354" s="7" t="str">
        <f>IF(Table10[[#This Row],[count]]=1,Table10[[#This Row],[locality]],Table10[[#This Row],[locality]]&amp;" + "&amp;Table10[[#This Row],[count]]&amp;" other localities")</f>
        <v>INDULKANA (IWANTJA) + 110 other localities</v>
      </c>
      <c r="V354" s="7">
        <f>COUNTIF(R:R,Table10[[#This Row],[postcode]])</f>
        <v>110</v>
      </c>
    </row>
    <row r="355" spans="17:22" x14ac:dyDescent="0.2">
      <c r="Q355" s="7">
        <v>20150</v>
      </c>
      <c r="R355" s="7">
        <v>872</v>
      </c>
      <c r="S355" s="7" t="s">
        <v>901</v>
      </c>
      <c r="T355" s="7" t="s">
        <v>458</v>
      </c>
      <c r="U355" s="7" t="str">
        <f>IF(Table10[[#This Row],[count]]=1,Table10[[#This Row],[locality]],Table10[[#This Row],[locality]]&amp;" + "&amp;Table10[[#This Row],[count]]&amp;" other localities")</f>
        <v>ININTI STORE + 110 other localities</v>
      </c>
      <c r="V355" s="7">
        <f>COUNTIF(R:R,Table10[[#This Row],[postcode]])</f>
        <v>110</v>
      </c>
    </row>
    <row r="356" spans="17:22" x14ac:dyDescent="0.2">
      <c r="Q356" s="7">
        <v>24063</v>
      </c>
      <c r="R356" s="7">
        <v>872</v>
      </c>
      <c r="S356" s="7" t="s">
        <v>902</v>
      </c>
      <c r="T356" s="7" t="s">
        <v>531</v>
      </c>
      <c r="U356" s="7" t="str">
        <f>IF(Table10[[#This Row],[count]]=1,Table10[[#This Row],[locality]],Table10[[#This Row],[locality]]&amp;" + "&amp;Table10[[#This Row],[count]]&amp;" other localities")</f>
        <v>IRRUNYTJU + 110 other localities</v>
      </c>
      <c r="V356" s="7">
        <f>COUNTIF(R:R,Table10[[#This Row],[postcode]])</f>
        <v>110</v>
      </c>
    </row>
    <row r="357" spans="17:22" x14ac:dyDescent="0.2">
      <c r="Q357" s="7">
        <v>20151</v>
      </c>
      <c r="R357" s="7">
        <v>872</v>
      </c>
      <c r="S357" s="7" t="s">
        <v>903</v>
      </c>
      <c r="T357" s="7" t="s">
        <v>490</v>
      </c>
      <c r="U357" s="7" t="str">
        <f>IF(Table10[[#This Row],[count]]=1,Table10[[#This Row],[locality]],Table10[[#This Row],[locality]]&amp;" + "&amp;Table10[[#This Row],[count]]&amp;" other localities")</f>
        <v>IWANTJA + 110 other localities</v>
      </c>
      <c r="V357" s="7">
        <f>COUNTIF(R:R,Table10[[#This Row],[postcode]])</f>
        <v>110</v>
      </c>
    </row>
    <row r="358" spans="17:22" x14ac:dyDescent="0.2">
      <c r="Q358" s="7">
        <v>420</v>
      </c>
      <c r="R358" s="7">
        <v>872</v>
      </c>
      <c r="S358" s="7" t="s">
        <v>904</v>
      </c>
      <c r="T358" s="7" t="s">
        <v>458</v>
      </c>
      <c r="U358" s="7" t="str">
        <f>IF(Table10[[#This Row],[count]]=1,Table10[[#This Row],[locality]],Table10[[#This Row],[locality]]&amp;" + "&amp;Table10[[#This Row],[count]]&amp;" other localities")</f>
        <v>JAY CREEK + 110 other localities</v>
      </c>
      <c r="V358" s="7">
        <f>COUNTIF(R:R,Table10[[#This Row],[postcode]])</f>
        <v>110</v>
      </c>
    </row>
    <row r="359" spans="17:22" x14ac:dyDescent="0.2">
      <c r="Q359" s="7">
        <v>20152</v>
      </c>
      <c r="R359" s="7">
        <v>872</v>
      </c>
      <c r="S359" s="7" t="s">
        <v>905</v>
      </c>
      <c r="T359" s="7" t="s">
        <v>490</v>
      </c>
      <c r="U359" s="7" t="str">
        <f>IF(Table10[[#This Row],[count]]=1,Table10[[#This Row],[locality]],Table10[[#This Row],[locality]]&amp;" + "&amp;Table10[[#This Row],[count]]&amp;" other localities")</f>
        <v>KALKA + 110 other localities</v>
      </c>
      <c r="V359" s="7">
        <f>COUNTIF(R:R,Table10[[#This Row],[postcode]])</f>
        <v>110</v>
      </c>
    </row>
    <row r="360" spans="17:22" x14ac:dyDescent="0.2">
      <c r="Q360" s="7">
        <v>20153</v>
      </c>
      <c r="R360" s="7">
        <v>872</v>
      </c>
      <c r="S360" s="7" t="s">
        <v>906</v>
      </c>
      <c r="T360" s="7" t="s">
        <v>490</v>
      </c>
      <c r="U360" s="7" t="str">
        <f>IF(Table10[[#This Row],[count]]=1,Table10[[#This Row],[locality]],Table10[[#This Row],[locality]]&amp;" + "&amp;Table10[[#This Row],[count]]&amp;" other localities")</f>
        <v>KALTJITI + 110 other localities</v>
      </c>
      <c r="V360" s="7">
        <f>COUNTIF(R:R,Table10[[#This Row],[postcode]])</f>
        <v>110</v>
      </c>
    </row>
    <row r="361" spans="17:22" x14ac:dyDescent="0.2">
      <c r="Q361" s="7">
        <v>20154</v>
      </c>
      <c r="R361" s="7">
        <v>872</v>
      </c>
      <c r="S361" s="7" t="s">
        <v>907</v>
      </c>
      <c r="T361" s="7" t="s">
        <v>458</v>
      </c>
      <c r="U361" s="7" t="str">
        <f>IF(Table10[[#This Row],[count]]=1,Table10[[#This Row],[locality]],Table10[[#This Row],[locality]]&amp;" + "&amp;Table10[[#This Row],[count]]&amp;" other localities")</f>
        <v>KALTUKATJARA + 110 other localities</v>
      </c>
      <c r="V361" s="7">
        <f>COUNTIF(R:R,Table10[[#This Row],[postcode]])</f>
        <v>110</v>
      </c>
    </row>
    <row r="362" spans="17:22" x14ac:dyDescent="0.2">
      <c r="Q362" s="7">
        <v>24064</v>
      </c>
      <c r="R362" s="7">
        <v>872</v>
      </c>
      <c r="S362" s="7" t="s">
        <v>908</v>
      </c>
      <c r="T362" s="7" t="s">
        <v>531</v>
      </c>
      <c r="U362" s="7" t="str">
        <f>IF(Table10[[#This Row],[count]]=1,Table10[[#This Row],[locality]],Table10[[#This Row],[locality]]&amp;" + "&amp;Table10[[#This Row],[count]]&amp;" other localities")</f>
        <v>KANPA + 110 other localities</v>
      </c>
      <c r="V362" s="7">
        <f>COUNTIF(R:R,Table10[[#This Row],[postcode]])</f>
        <v>110</v>
      </c>
    </row>
    <row r="363" spans="17:22" x14ac:dyDescent="0.2">
      <c r="Q363" s="7">
        <v>20155</v>
      </c>
      <c r="R363" s="7">
        <v>872</v>
      </c>
      <c r="S363" s="7" t="s">
        <v>909</v>
      </c>
      <c r="T363" s="7" t="s">
        <v>490</v>
      </c>
      <c r="U363" s="7" t="str">
        <f>IF(Table10[[#This Row],[count]]=1,Table10[[#This Row],[locality]],Table10[[#This Row],[locality]]&amp;" + "&amp;Table10[[#This Row],[count]]&amp;" other localities")</f>
        <v>KANPI + 110 other localities</v>
      </c>
      <c r="V363" s="7">
        <f>COUNTIF(R:R,Table10[[#This Row],[postcode]])</f>
        <v>110</v>
      </c>
    </row>
    <row r="364" spans="17:22" x14ac:dyDescent="0.2">
      <c r="Q364" s="7">
        <v>23966</v>
      </c>
      <c r="R364" s="7">
        <v>872</v>
      </c>
      <c r="S364" s="7" t="s">
        <v>910</v>
      </c>
      <c r="T364" s="7" t="s">
        <v>458</v>
      </c>
      <c r="U364" s="7" t="str">
        <f>IF(Table10[[#This Row],[count]]=1,Table10[[#This Row],[locality]],Table10[[#This Row],[locality]]&amp;" + "&amp;Table10[[#This Row],[count]]&amp;" other localities")</f>
        <v>KINGS CREEK STATION + 110 other localities</v>
      </c>
      <c r="V364" s="7">
        <f>COUNTIF(R:R,Table10[[#This Row],[postcode]])</f>
        <v>110</v>
      </c>
    </row>
    <row r="365" spans="17:22" x14ac:dyDescent="0.2">
      <c r="Q365" s="7">
        <v>422</v>
      </c>
      <c r="R365" s="7">
        <v>872</v>
      </c>
      <c r="S365" s="7" t="s">
        <v>911</v>
      </c>
      <c r="T365" s="7" t="s">
        <v>458</v>
      </c>
      <c r="U365" s="7" t="str">
        <f>IF(Table10[[#This Row],[count]]=1,Table10[[#This Row],[locality]],Table10[[#This Row],[locality]]&amp;" + "&amp;Table10[[#This Row],[count]]&amp;" other localities")</f>
        <v>KINTORE + 110 other localities</v>
      </c>
      <c r="V365" s="7">
        <f>COUNTIF(R:R,Table10[[#This Row],[postcode]])</f>
        <v>110</v>
      </c>
    </row>
    <row r="366" spans="17:22" x14ac:dyDescent="0.2">
      <c r="Q366" s="7">
        <v>20156</v>
      </c>
      <c r="R366" s="7">
        <v>872</v>
      </c>
      <c r="S366" s="7" t="s">
        <v>912</v>
      </c>
      <c r="T366" s="7" t="s">
        <v>531</v>
      </c>
      <c r="U366" s="7" t="str">
        <f>IF(Table10[[#This Row],[count]]=1,Table10[[#This Row],[locality]],Table10[[#This Row],[locality]]&amp;" + "&amp;Table10[[#This Row],[count]]&amp;" other localities")</f>
        <v>KIWIRRKURRA + 110 other localities</v>
      </c>
      <c r="V366" s="7">
        <f>COUNTIF(R:R,Table10[[#This Row],[postcode]])</f>
        <v>110</v>
      </c>
    </row>
    <row r="367" spans="17:22" x14ac:dyDescent="0.2">
      <c r="Q367" s="7">
        <v>20157</v>
      </c>
      <c r="R367" s="7">
        <v>872</v>
      </c>
      <c r="S367" s="7" t="s">
        <v>913</v>
      </c>
      <c r="T367" s="7" t="s">
        <v>458</v>
      </c>
      <c r="U367" s="7" t="str">
        <f>IF(Table10[[#This Row],[count]]=1,Table10[[#This Row],[locality]],Table10[[#This Row],[locality]]&amp;" + "&amp;Table10[[#This Row],[count]]&amp;" other localities")</f>
        <v>KULGERA + 110 other localities</v>
      </c>
      <c r="V367" s="7">
        <f>COUNTIF(R:R,Table10[[#This Row],[postcode]])</f>
        <v>110</v>
      </c>
    </row>
    <row r="368" spans="17:22" x14ac:dyDescent="0.2">
      <c r="Q368" s="7">
        <v>20158</v>
      </c>
      <c r="R368" s="7">
        <v>872</v>
      </c>
      <c r="S368" s="7" t="s">
        <v>914</v>
      </c>
      <c r="T368" s="7" t="s">
        <v>458</v>
      </c>
      <c r="U368" s="7" t="str">
        <f>IF(Table10[[#This Row],[count]]=1,Table10[[#This Row],[locality]],Table10[[#This Row],[locality]]&amp;" + "&amp;Table10[[#This Row],[count]]&amp;" other localities")</f>
        <v>KUNPARRKA + 110 other localities</v>
      </c>
      <c r="V368" s="7">
        <f>COUNTIF(R:R,Table10[[#This Row],[postcode]])</f>
        <v>110</v>
      </c>
    </row>
    <row r="369" spans="17:22" x14ac:dyDescent="0.2">
      <c r="Q369" s="7">
        <v>20159</v>
      </c>
      <c r="R369" s="7">
        <v>872</v>
      </c>
      <c r="S369" s="7" t="s">
        <v>915</v>
      </c>
      <c r="T369" s="7" t="s">
        <v>458</v>
      </c>
      <c r="U369" s="7" t="str">
        <f>IF(Table10[[#This Row],[count]]=1,Table10[[#This Row],[locality]],Table10[[#This Row],[locality]]&amp;" + "&amp;Table10[[#This Row],[count]]&amp;" other localities")</f>
        <v>LAKE MACKAY + 110 other localities</v>
      </c>
      <c r="V369" s="7">
        <f>COUNTIF(R:R,Table10[[#This Row],[postcode]])</f>
        <v>110</v>
      </c>
    </row>
    <row r="370" spans="17:22" x14ac:dyDescent="0.2">
      <c r="Q370" s="7">
        <v>20160</v>
      </c>
      <c r="R370" s="7">
        <v>872</v>
      </c>
      <c r="S370" s="7" t="s">
        <v>916</v>
      </c>
      <c r="T370" s="7" t="s">
        <v>490</v>
      </c>
      <c r="U370" s="7" t="str">
        <f>IF(Table10[[#This Row],[count]]=1,Table10[[#This Row],[locality]],Table10[[#This Row],[locality]]&amp;" + "&amp;Table10[[#This Row],[count]]&amp;" other localities")</f>
        <v>LAMBINA + 110 other localities</v>
      </c>
      <c r="V370" s="7">
        <f>COUNTIF(R:R,Table10[[#This Row],[postcode]])</f>
        <v>110</v>
      </c>
    </row>
    <row r="371" spans="17:22" x14ac:dyDescent="0.2">
      <c r="Q371" s="7">
        <v>20161</v>
      </c>
      <c r="R371" s="7">
        <v>872</v>
      </c>
      <c r="S371" s="7" t="s">
        <v>917</v>
      </c>
      <c r="T371" s="7" t="s">
        <v>458</v>
      </c>
      <c r="U371" s="7" t="str">
        <f>IF(Table10[[#This Row],[count]]=1,Table10[[#This Row],[locality]],Table10[[#This Row],[locality]]&amp;" + "&amp;Table10[[#This Row],[count]]&amp;" other localities")</f>
        <v>LARAMBA + 110 other localities</v>
      </c>
      <c r="V371" s="7">
        <f>COUNTIF(R:R,Table10[[#This Row],[postcode]])</f>
        <v>110</v>
      </c>
    </row>
    <row r="372" spans="17:22" x14ac:dyDescent="0.2">
      <c r="Q372" s="7">
        <v>23973</v>
      </c>
      <c r="R372" s="7">
        <v>872</v>
      </c>
      <c r="S372" s="7" t="s">
        <v>918</v>
      </c>
      <c r="T372" s="7" t="s">
        <v>458</v>
      </c>
      <c r="U372" s="7" t="str">
        <f>IF(Table10[[#This Row],[count]]=1,Table10[[#This Row],[locality]],Table10[[#This Row],[locality]]&amp;" + "&amp;Table10[[#This Row],[count]]&amp;" other localities")</f>
        <v>MACDONNELL RANGE + 110 other localities</v>
      </c>
      <c r="V372" s="7">
        <f>COUNTIF(R:R,Table10[[#This Row],[postcode]])</f>
        <v>110</v>
      </c>
    </row>
    <row r="373" spans="17:22" x14ac:dyDescent="0.2">
      <c r="Q373" s="7">
        <v>24065</v>
      </c>
      <c r="R373" s="7">
        <v>872</v>
      </c>
      <c r="S373" s="7" t="s">
        <v>919</v>
      </c>
      <c r="T373" s="7" t="s">
        <v>531</v>
      </c>
      <c r="U373" s="7" t="str">
        <f>IF(Table10[[#This Row],[count]]=1,Table10[[#This Row],[locality]],Table10[[#This Row],[locality]]&amp;" + "&amp;Table10[[#This Row],[count]]&amp;" other localities")</f>
        <v>MANTAMARU + 110 other localities</v>
      </c>
      <c r="V373" s="7">
        <f>COUNTIF(R:R,Table10[[#This Row],[postcode]])</f>
        <v>110</v>
      </c>
    </row>
    <row r="374" spans="17:22" x14ac:dyDescent="0.2">
      <c r="Q374" s="7">
        <v>20162</v>
      </c>
      <c r="R374" s="7">
        <v>872</v>
      </c>
      <c r="S374" s="7" t="s">
        <v>920</v>
      </c>
      <c r="T374" s="7" t="s">
        <v>458</v>
      </c>
      <c r="U374" s="7" t="str">
        <f>IF(Table10[[#This Row],[count]]=1,Table10[[#This Row],[locality]],Table10[[#This Row],[locality]]&amp;" + "&amp;Table10[[#This Row],[count]]&amp;" other localities")</f>
        <v>MEREENIE + 110 other localities</v>
      </c>
      <c r="V374" s="7">
        <f>COUNTIF(R:R,Table10[[#This Row],[postcode]])</f>
        <v>110</v>
      </c>
    </row>
    <row r="375" spans="17:22" x14ac:dyDescent="0.2">
      <c r="Q375" s="7">
        <v>20163</v>
      </c>
      <c r="R375" s="7">
        <v>872</v>
      </c>
      <c r="S375" s="7" t="s">
        <v>921</v>
      </c>
      <c r="T375" s="7" t="s">
        <v>490</v>
      </c>
      <c r="U375" s="7" t="str">
        <f>IF(Table10[[#This Row],[count]]=1,Table10[[#This Row],[locality]],Table10[[#This Row],[locality]]&amp;" + "&amp;Table10[[#This Row],[count]]&amp;" other localities")</f>
        <v>MIMILI + 110 other localities</v>
      </c>
      <c r="V375" s="7">
        <f>COUNTIF(R:R,Table10[[#This Row],[postcode]])</f>
        <v>110</v>
      </c>
    </row>
    <row r="376" spans="17:22" x14ac:dyDescent="0.2">
      <c r="Q376" s="7">
        <v>20164</v>
      </c>
      <c r="R376" s="7">
        <v>872</v>
      </c>
      <c r="S376" s="7" t="s">
        <v>922</v>
      </c>
      <c r="T376" s="7" t="s">
        <v>458</v>
      </c>
      <c r="U376" s="7" t="str">
        <f>IF(Table10[[#This Row],[count]]=1,Table10[[#This Row],[locality]],Table10[[#This Row],[locality]]&amp;" + "&amp;Table10[[#This Row],[count]]&amp;" other localities")</f>
        <v>MOUNT LIEBIG + 110 other localities</v>
      </c>
      <c r="V376" s="7">
        <f>COUNTIF(R:R,Table10[[#This Row],[postcode]])</f>
        <v>110</v>
      </c>
    </row>
    <row r="377" spans="17:22" x14ac:dyDescent="0.2">
      <c r="Q377" s="7">
        <v>20165</v>
      </c>
      <c r="R377" s="7">
        <v>872</v>
      </c>
      <c r="S377" s="7" t="s">
        <v>923</v>
      </c>
      <c r="T377" s="7" t="s">
        <v>458</v>
      </c>
      <c r="U377" s="7" t="str">
        <f>IF(Table10[[#This Row],[count]]=1,Table10[[#This Row],[locality]],Table10[[#This Row],[locality]]&amp;" + "&amp;Table10[[#This Row],[count]]&amp;" other localities")</f>
        <v>MOUNT ZEIL + 110 other localities</v>
      </c>
      <c r="V377" s="7">
        <f>COUNTIF(R:R,Table10[[#This Row],[postcode]])</f>
        <v>110</v>
      </c>
    </row>
    <row r="378" spans="17:22" x14ac:dyDescent="0.2">
      <c r="Q378" s="7">
        <v>427</v>
      </c>
      <c r="R378" s="7">
        <v>872</v>
      </c>
      <c r="S378" s="7" t="s">
        <v>924</v>
      </c>
      <c r="T378" s="7" t="s">
        <v>458</v>
      </c>
      <c r="U378" s="7" t="str">
        <f>IF(Table10[[#This Row],[count]]=1,Table10[[#This Row],[locality]],Table10[[#This Row],[locality]]&amp;" + "&amp;Table10[[#This Row],[count]]&amp;" other localities")</f>
        <v>MULGA BORE + 110 other localities</v>
      </c>
      <c r="V378" s="7">
        <f>COUNTIF(R:R,Table10[[#This Row],[postcode]])</f>
        <v>110</v>
      </c>
    </row>
    <row r="379" spans="17:22" x14ac:dyDescent="0.2">
      <c r="Q379" s="7">
        <v>20166</v>
      </c>
      <c r="R379" s="7">
        <v>872</v>
      </c>
      <c r="S379" s="7" t="s">
        <v>925</v>
      </c>
      <c r="T379" s="7" t="s">
        <v>490</v>
      </c>
      <c r="U379" s="7" t="str">
        <f>IF(Table10[[#This Row],[count]]=1,Table10[[#This Row],[locality]],Table10[[#This Row],[locality]]&amp;" + "&amp;Table10[[#This Row],[count]]&amp;" other localities")</f>
        <v>MURPUTJA + 110 other localities</v>
      </c>
      <c r="V379" s="7">
        <f>COUNTIF(R:R,Table10[[#This Row],[postcode]])</f>
        <v>110</v>
      </c>
    </row>
    <row r="380" spans="17:22" x14ac:dyDescent="0.2">
      <c r="Q380" s="7">
        <v>428</v>
      </c>
      <c r="R380" s="7">
        <v>872</v>
      </c>
      <c r="S380" s="7" t="s">
        <v>926</v>
      </c>
      <c r="T380" s="7" t="s">
        <v>458</v>
      </c>
      <c r="U380" s="7" t="str">
        <f>IF(Table10[[#This Row],[count]]=1,Table10[[#This Row],[locality]],Table10[[#This Row],[locality]]&amp;" + "&amp;Table10[[#This Row],[count]]&amp;" other localities")</f>
        <v>MURPUTJA HOMELANDS + 110 other localities</v>
      </c>
      <c r="V380" s="7">
        <f>COUNTIF(R:R,Table10[[#This Row],[postcode]])</f>
        <v>110</v>
      </c>
    </row>
    <row r="381" spans="17:22" x14ac:dyDescent="0.2">
      <c r="Q381" s="7">
        <v>20167</v>
      </c>
      <c r="R381" s="7">
        <v>872</v>
      </c>
      <c r="S381" s="7" t="s">
        <v>927</v>
      </c>
      <c r="T381" s="7" t="s">
        <v>458</v>
      </c>
      <c r="U381" s="7" t="str">
        <f>IF(Table10[[#This Row],[count]]=1,Table10[[#This Row],[locality]],Table10[[#This Row],[locality]]&amp;" + "&amp;Table10[[#This Row],[count]]&amp;" other localities")</f>
        <v>MUTITJULU + 110 other localities</v>
      </c>
      <c r="V381" s="7">
        <f>COUNTIF(R:R,Table10[[#This Row],[postcode]])</f>
        <v>110</v>
      </c>
    </row>
    <row r="382" spans="17:22" x14ac:dyDescent="0.2">
      <c r="Q382" s="7">
        <v>20168</v>
      </c>
      <c r="R382" s="7">
        <v>872</v>
      </c>
      <c r="S382" s="7" t="s">
        <v>928</v>
      </c>
      <c r="T382" s="7" t="s">
        <v>458</v>
      </c>
      <c r="U382" s="7" t="str">
        <f>IF(Table10[[#This Row],[count]]=1,Table10[[#This Row],[locality]],Table10[[#This Row],[locality]]&amp;" + "&amp;Table10[[#This Row],[count]]&amp;" other localities")</f>
        <v>NAMATJIRA + 110 other localities</v>
      </c>
      <c r="V382" s="7">
        <f>COUNTIF(R:R,Table10[[#This Row],[postcode]])</f>
        <v>110</v>
      </c>
    </row>
    <row r="383" spans="17:22" x14ac:dyDescent="0.2">
      <c r="Q383" s="7">
        <v>24066</v>
      </c>
      <c r="R383" s="7">
        <v>872</v>
      </c>
      <c r="S383" s="7" t="s">
        <v>929</v>
      </c>
      <c r="T383" s="7" t="s">
        <v>458</v>
      </c>
      <c r="U383" s="7" t="str">
        <f>IF(Table10[[#This Row],[count]]=1,Table10[[#This Row],[locality]],Table10[[#This Row],[locality]]&amp;" + "&amp;Table10[[#This Row],[count]]&amp;" other localities")</f>
        <v>NAPPERBY STATION + 110 other localities</v>
      </c>
      <c r="V383" s="7">
        <f>COUNTIF(R:R,Table10[[#This Row],[postcode]])</f>
        <v>110</v>
      </c>
    </row>
    <row r="384" spans="17:22" x14ac:dyDescent="0.2">
      <c r="Q384" s="7">
        <v>20169</v>
      </c>
      <c r="R384" s="7">
        <v>872</v>
      </c>
      <c r="S384" s="7" t="s">
        <v>930</v>
      </c>
      <c r="T384" s="7" t="s">
        <v>531</v>
      </c>
      <c r="U384" s="7" t="str">
        <f>IF(Table10[[#This Row],[count]]=1,Table10[[#This Row],[locality]],Table10[[#This Row],[locality]]&amp;" + "&amp;Table10[[#This Row],[count]]&amp;" other localities")</f>
        <v>NGAANYATJARRA-GILES + 110 other localities</v>
      </c>
      <c r="V384" s="7">
        <f>COUNTIF(R:R,Table10[[#This Row],[postcode]])</f>
        <v>110</v>
      </c>
    </row>
    <row r="385" spans="17:22" x14ac:dyDescent="0.2">
      <c r="Q385" s="7">
        <v>20170</v>
      </c>
      <c r="R385" s="7">
        <v>872</v>
      </c>
      <c r="S385" s="7" t="s">
        <v>931</v>
      </c>
      <c r="T385" s="7" t="s">
        <v>490</v>
      </c>
      <c r="U385" s="7" t="str">
        <f>IF(Table10[[#This Row],[count]]=1,Table10[[#This Row],[locality]],Table10[[#This Row],[locality]]&amp;" + "&amp;Table10[[#This Row],[count]]&amp;" other localities")</f>
        <v>NYAPARI + 110 other localities</v>
      </c>
      <c r="V385" s="7">
        <f>COUNTIF(R:R,Table10[[#This Row],[postcode]])</f>
        <v>110</v>
      </c>
    </row>
    <row r="386" spans="17:22" x14ac:dyDescent="0.2">
      <c r="Q386" s="7">
        <v>20171</v>
      </c>
      <c r="R386" s="7">
        <v>872</v>
      </c>
      <c r="S386" s="7" t="s">
        <v>932</v>
      </c>
      <c r="T386" s="7" t="s">
        <v>458</v>
      </c>
      <c r="U386" s="7" t="str">
        <f>IF(Table10[[#This Row],[count]]=1,Table10[[#This Row],[locality]],Table10[[#This Row],[locality]]&amp;" + "&amp;Table10[[#This Row],[count]]&amp;" other localities")</f>
        <v>NYIRRIPI + 110 other localities</v>
      </c>
      <c r="V386" s="7">
        <f>COUNTIF(R:R,Table10[[#This Row],[postcode]])</f>
        <v>110</v>
      </c>
    </row>
    <row r="387" spans="17:22" x14ac:dyDescent="0.2">
      <c r="Q387" s="7">
        <v>24067</v>
      </c>
      <c r="R387" s="7">
        <v>872</v>
      </c>
      <c r="S387" s="7" t="s">
        <v>933</v>
      </c>
      <c r="T387" s="7" t="s">
        <v>531</v>
      </c>
      <c r="U387" s="7" t="str">
        <f>IF(Table10[[#This Row],[count]]=1,Table10[[#This Row],[locality]],Table10[[#This Row],[locality]]&amp;" + "&amp;Table10[[#This Row],[count]]&amp;" other localities")</f>
        <v>PAPULANKUTJA + 110 other localities</v>
      </c>
      <c r="V387" s="7">
        <f>COUNTIF(R:R,Table10[[#This Row],[postcode]])</f>
        <v>110</v>
      </c>
    </row>
    <row r="388" spans="17:22" x14ac:dyDescent="0.2">
      <c r="Q388" s="7">
        <v>20172</v>
      </c>
      <c r="R388" s="7">
        <v>872</v>
      </c>
      <c r="S388" s="7" t="s">
        <v>934</v>
      </c>
      <c r="T388" s="7" t="s">
        <v>458</v>
      </c>
      <c r="U388" s="7" t="str">
        <f>IF(Table10[[#This Row],[count]]=1,Table10[[#This Row],[locality]],Table10[[#This Row],[locality]]&amp;" + "&amp;Table10[[#This Row],[count]]&amp;" other localities")</f>
        <v>PAPUNYA + 110 other localities</v>
      </c>
      <c r="V388" s="7">
        <f>COUNTIF(R:R,Table10[[#This Row],[postcode]])</f>
        <v>110</v>
      </c>
    </row>
    <row r="389" spans="17:22" x14ac:dyDescent="0.2">
      <c r="Q389" s="7">
        <v>20173</v>
      </c>
      <c r="R389" s="7">
        <v>872</v>
      </c>
      <c r="S389" s="7" t="s">
        <v>935</v>
      </c>
      <c r="T389" s="7" t="s">
        <v>531</v>
      </c>
      <c r="U389" s="7" t="str">
        <f>IF(Table10[[#This Row],[count]]=1,Table10[[#This Row],[locality]],Table10[[#This Row],[locality]]&amp;" + "&amp;Table10[[#This Row],[count]]&amp;" other localities")</f>
        <v>PATJARR + 110 other localities</v>
      </c>
      <c r="V389" s="7">
        <f>COUNTIF(R:R,Table10[[#This Row],[postcode]])</f>
        <v>110</v>
      </c>
    </row>
    <row r="390" spans="17:22" x14ac:dyDescent="0.2">
      <c r="Q390" s="7">
        <v>20174</v>
      </c>
      <c r="R390" s="7">
        <v>872</v>
      </c>
      <c r="S390" s="7" t="s">
        <v>936</v>
      </c>
      <c r="T390" s="7" t="s">
        <v>458</v>
      </c>
      <c r="U390" s="7" t="str">
        <f>IF(Table10[[#This Row],[count]]=1,Table10[[#This Row],[locality]],Table10[[#This Row],[locality]]&amp;" + "&amp;Table10[[#This Row],[count]]&amp;" other localities")</f>
        <v>PETERMANN + 110 other localities</v>
      </c>
      <c r="V390" s="7">
        <f>COUNTIF(R:R,Table10[[#This Row],[postcode]])</f>
        <v>110</v>
      </c>
    </row>
    <row r="391" spans="17:22" x14ac:dyDescent="0.2">
      <c r="Q391" s="7">
        <v>20175</v>
      </c>
      <c r="R391" s="7">
        <v>872</v>
      </c>
      <c r="S391" s="7" t="s">
        <v>937</v>
      </c>
      <c r="T391" s="7" t="s">
        <v>490</v>
      </c>
      <c r="U391" s="7" t="str">
        <f>IF(Table10[[#This Row],[count]]=1,Table10[[#This Row],[locality]],Table10[[#This Row],[locality]]&amp;" + "&amp;Table10[[#This Row],[count]]&amp;" other localities")</f>
        <v>PIPALYATJARA + 110 other localities</v>
      </c>
      <c r="V391" s="7">
        <f>COUNTIF(R:R,Table10[[#This Row],[postcode]])</f>
        <v>110</v>
      </c>
    </row>
    <row r="392" spans="17:22" x14ac:dyDescent="0.2">
      <c r="Q392" s="7">
        <v>433</v>
      </c>
      <c r="R392" s="7">
        <v>872</v>
      </c>
      <c r="S392" s="7" t="s">
        <v>938</v>
      </c>
      <c r="T392" s="7" t="s">
        <v>458</v>
      </c>
      <c r="U392" s="7" t="str">
        <f>IF(Table10[[#This Row],[count]]=1,Table10[[#This Row],[locality]],Table10[[#This Row],[locality]]&amp;" + "&amp;Table10[[#This Row],[count]]&amp;" other localities")</f>
        <v>PITJANTJATJARA HOMELANDS + 110 other localities</v>
      </c>
      <c r="V392" s="7">
        <f>COUNTIF(R:R,Table10[[#This Row],[postcode]])</f>
        <v>110</v>
      </c>
    </row>
    <row r="393" spans="17:22" x14ac:dyDescent="0.2">
      <c r="Q393" s="7">
        <v>20176</v>
      </c>
      <c r="R393" s="7">
        <v>872</v>
      </c>
      <c r="S393" s="7" t="s">
        <v>939</v>
      </c>
      <c r="T393" s="7" t="s">
        <v>490</v>
      </c>
      <c r="U393" s="7" t="str">
        <f>IF(Table10[[#This Row],[count]]=1,Table10[[#This Row],[locality]],Table10[[#This Row],[locality]]&amp;" + "&amp;Table10[[#This Row],[count]]&amp;" other localities")</f>
        <v>PUKATJA + 110 other localities</v>
      </c>
      <c r="V393" s="7">
        <f>COUNTIF(R:R,Table10[[#This Row],[postcode]])</f>
        <v>110</v>
      </c>
    </row>
    <row r="394" spans="17:22" x14ac:dyDescent="0.2">
      <c r="Q394" s="7">
        <v>20177</v>
      </c>
      <c r="R394" s="7">
        <v>872</v>
      </c>
      <c r="S394" s="7" t="s">
        <v>940</v>
      </c>
      <c r="T394" s="7" t="s">
        <v>458</v>
      </c>
      <c r="U394" s="7" t="str">
        <f>IF(Table10[[#This Row],[count]]=1,Table10[[#This Row],[locality]],Table10[[#This Row],[locality]]&amp;" + "&amp;Table10[[#This Row],[count]]&amp;" other localities")</f>
        <v>SANDOVER + 110 other localities</v>
      </c>
      <c r="V394" s="7">
        <f>COUNTIF(R:R,Table10[[#This Row],[postcode]])</f>
        <v>110</v>
      </c>
    </row>
    <row r="395" spans="17:22" x14ac:dyDescent="0.2">
      <c r="Q395" s="7">
        <v>434</v>
      </c>
      <c r="R395" s="7">
        <v>872</v>
      </c>
      <c r="S395" s="7" t="s">
        <v>941</v>
      </c>
      <c r="T395" s="7" t="s">
        <v>458</v>
      </c>
      <c r="U395" s="7" t="str">
        <f>IF(Table10[[#This Row],[count]]=1,Table10[[#This Row],[locality]],Table10[[#This Row],[locality]]&amp;" + "&amp;Table10[[#This Row],[count]]&amp;" other localities")</f>
        <v>SANTA TERESA + 110 other localities</v>
      </c>
      <c r="V395" s="7">
        <f>COUNTIF(R:R,Table10[[#This Row],[postcode]])</f>
        <v>110</v>
      </c>
    </row>
    <row r="396" spans="17:22" x14ac:dyDescent="0.2">
      <c r="Q396" s="7">
        <v>20178</v>
      </c>
      <c r="R396" s="7">
        <v>872</v>
      </c>
      <c r="S396" s="7" t="s">
        <v>942</v>
      </c>
      <c r="T396" s="7" t="s">
        <v>458</v>
      </c>
      <c r="U396" s="7" t="str">
        <f>IF(Table10[[#This Row],[count]]=1,Table10[[#This Row],[locality]],Table10[[#This Row],[locality]]&amp;" + "&amp;Table10[[#This Row],[count]]&amp;" other localities")</f>
        <v>SIMPSON + 110 other localities</v>
      </c>
      <c r="V396" s="7">
        <f>COUNTIF(R:R,Table10[[#This Row],[postcode]])</f>
        <v>110</v>
      </c>
    </row>
    <row r="397" spans="17:22" x14ac:dyDescent="0.2">
      <c r="Q397" s="7">
        <v>20179</v>
      </c>
      <c r="R397" s="7">
        <v>872</v>
      </c>
      <c r="S397" s="7" t="s">
        <v>943</v>
      </c>
      <c r="T397" s="7" t="s">
        <v>458</v>
      </c>
      <c r="U397" s="7" t="str">
        <f>IF(Table10[[#This Row],[count]]=1,Table10[[#This Row],[locality]],Table10[[#This Row],[locality]]&amp;" + "&amp;Table10[[#This Row],[count]]&amp;" other localities")</f>
        <v>TANAMI + 110 other localities</v>
      </c>
      <c r="V397" s="7">
        <f>COUNTIF(R:R,Table10[[#This Row],[postcode]])</f>
        <v>110</v>
      </c>
    </row>
    <row r="398" spans="17:22" x14ac:dyDescent="0.2">
      <c r="Q398" s="7">
        <v>20180</v>
      </c>
      <c r="R398" s="7">
        <v>872</v>
      </c>
      <c r="S398" s="7" t="s">
        <v>944</v>
      </c>
      <c r="T398" s="7" t="s">
        <v>458</v>
      </c>
      <c r="U398" s="7" t="str">
        <f>IF(Table10[[#This Row],[count]]=1,Table10[[#This Row],[locality]],Table10[[#This Row],[locality]]&amp;" + "&amp;Table10[[#This Row],[count]]&amp;" other localities")</f>
        <v>TARA + 110 other localities</v>
      </c>
      <c r="V398" s="7">
        <f>COUNTIF(R:R,Table10[[#This Row],[postcode]])</f>
        <v>110</v>
      </c>
    </row>
    <row r="399" spans="17:22" x14ac:dyDescent="0.2">
      <c r="Q399" s="7">
        <v>24029</v>
      </c>
      <c r="R399" s="7">
        <v>872</v>
      </c>
      <c r="S399" s="7" t="s">
        <v>945</v>
      </c>
      <c r="T399" s="7" t="s">
        <v>458</v>
      </c>
      <c r="U399" s="7" t="str">
        <f>IF(Table10[[#This Row],[count]]=1,Table10[[#This Row],[locality]],Table10[[#This Row],[locality]]&amp;" + "&amp;Table10[[#This Row],[count]]&amp;" other localities")</f>
        <v>TELEGRAPH STATION + 110 other localities</v>
      </c>
      <c r="V399" s="7">
        <f>COUNTIF(R:R,Table10[[#This Row],[postcode]])</f>
        <v>110</v>
      </c>
    </row>
    <row r="400" spans="17:22" x14ac:dyDescent="0.2">
      <c r="Q400" s="7">
        <v>435</v>
      </c>
      <c r="R400" s="7">
        <v>872</v>
      </c>
      <c r="S400" s="7" t="s">
        <v>946</v>
      </c>
      <c r="T400" s="7" t="s">
        <v>458</v>
      </c>
      <c r="U400" s="7" t="str">
        <f>IF(Table10[[#This Row],[count]]=1,Table10[[#This Row],[locality]],Table10[[#This Row],[locality]]&amp;" + "&amp;Table10[[#This Row],[count]]&amp;" other localities")</f>
        <v>THANGKENHARENGE + 110 other localities</v>
      </c>
      <c r="V400" s="7">
        <f>COUNTIF(R:R,Table10[[#This Row],[postcode]])</f>
        <v>110</v>
      </c>
    </row>
    <row r="401" spans="17:22" x14ac:dyDescent="0.2">
      <c r="Q401" s="7">
        <v>436</v>
      </c>
      <c r="R401" s="7">
        <v>872</v>
      </c>
      <c r="S401" s="7" t="s">
        <v>947</v>
      </c>
      <c r="T401" s="7" t="s">
        <v>458</v>
      </c>
      <c r="U401" s="7" t="str">
        <f>IF(Table10[[#This Row],[count]]=1,Table10[[#This Row],[locality]],Table10[[#This Row],[locality]]&amp;" + "&amp;Table10[[#This Row],[count]]&amp;" other localities")</f>
        <v>TI TREE + 110 other localities</v>
      </c>
      <c r="V401" s="7">
        <f>COUNTIF(R:R,Table10[[#This Row],[postcode]])</f>
        <v>110</v>
      </c>
    </row>
    <row r="402" spans="17:22" x14ac:dyDescent="0.2">
      <c r="Q402" s="7">
        <v>20181</v>
      </c>
      <c r="R402" s="7">
        <v>872</v>
      </c>
      <c r="S402" s="7" t="s">
        <v>948</v>
      </c>
      <c r="T402" s="7" t="s">
        <v>490</v>
      </c>
      <c r="U402" s="7" t="str">
        <f>IF(Table10[[#This Row],[count]]=1,Table10[[#This Row],[locality]],Table10[[#This Row],[locality]]&amp;" + "&amp;Table10[[#This Row],[count]]&amp;" other localities")</f>
        <v>TIEYON + 110 other localities</v>
      </c>
      <c r="V402" s="7">
        <f>COUNTIF(R:R,Table10[[#This Row],[postcode]])</f>
        <v>110</v>
      </c>
    </row>
    <row r="403" spans="17:22" x14ac:dyDescent="0.2">
      <c r="Q403" s="7">
        <v>20182</v>
      </c>
      <c r="R403" s="7">
        <v>872</v>
      </c>
      <c r="S403" s="7" t="s">
        <v>949</v>
      </c>
      <c r="T403" s="7" t="s">
        <v>458</v>
      </c>
      <c r="U403" s="7" t="str">
        <f>IF(Table10[[#This Row],[count]]=1,Table10[[#This Row],[locality]],Table10[[#This Row],[locality]]&amp;" + "&amp;Table10[[#This Row],[count]]&amp;" other localities")</f>
        <v>TITJIKALA + 110 other localities</v>
      </c>
      <c r="V403" s="7">
        <f>COUNTIF(R:R,Table10[[#This Row],[postcode]])</f>
        <v>110</v>
      </c>
    </row>
    <row r="404" spans="17:22" x14ac:dyDescent="0.2">
      <c r="Q404" s="7">
        <v>20183</v>
      </c>
      <c r="R404" s="7">
        <v>872</v>
      </c>
      <c r="S404" s="7" t="s">
        <v>950</v>
      </c>
      <c r="T404" s="7" t="s">
        <v>531</v>
      </c>
      <c r="U404" s="7" t="str">
        <f>IF(Table10[[#This Row],[count]]=1,Table10[[#This Row],[locality]],Table10[[#This Row],[locality]]&amp;" + "&amp;Table10[[#This Row],[count]]&amp;" other localities")</f>
        <v>TJIRRKARLI + 110 other localities</v>
      </c>
      <c r="V404" s="7">
        <f>COUNTIF(R:R,Table10[[#This Row],[postcode]])</f>
        <v>110</v>
      </c>
    </row>
    <row r="405" spans="17:22" x14ac:dyDescent="0.2">
      <c r="Q405" s="7">
        <v>20184</v>
      </c>
      <c r="R405" s="7">
        <v>872</v>
      </c>
      <c r="S405" s="7" t="s">
        <v>951</v>
      </c>
      <c r="T405" s="7" t="s">
        <v>531</v>
      </c>
      <c r="U405" s="7" t="str">
        <f>IF(Table10[[#This Row],[count]]=1,Table10[[#This Row],[locality]],Table10[[#This Row],[locality]]&amp;" + "&amp;Table10[[#This Row],[count]]&amp;" other localities")</f>
        <v>TJUKURLA + 110 other localities</v>
      </c>
      <c r="V405" s="7">
        <f>COUNTIF(R:R,Table10[[#This Row],[postcode]])</f>
        <v>110</v>
      </c>
    </row>
    <row r="406" spans="17:22" x14ac:dyDescent="0.2">
      <c r="Q406" s="7">
        <v>439</v>
      </c>
      <c r="R406" s="7">
        <v>872</v>
      </c>
      <c r="S406" s="7" t="s">
        <v>952</v>
      </c>
      <c r="T406" s="7" t="s">
        <v>458</v>
      </c>
      <c r="U406" s="7" t="str">
        <f>IF(Table10[[#This Row],[count]]=1,Table10[[#This Row],[locality]],Table10[[#This Row],[locality]]&amp;" + "&amp;Table10[[#This Row],[count]]&amp;" other localities")</f>
        <v>ULURU + 110 other localities</v>
      </c>
      <c r="V406" s="7">
        <f>COUNTIF(R:R,Table10[[#This Row],[postcode]])</f>
        <v>110</v>
      </c>
    </row>
    <row r="407" spans="17:22" x14ac:dyDescent="0.2">
      <c r="Q407" s="7">
        <v>440</v>
      </c>
      <c r="R407" s="7">
        <v>872</v>
      </c>
      <c r="S407" s="7" t="s">
        <v>953</v>
      </c>
      <c r="T407" s="7" t="s">
        <v>458</v>
      </c>
      <c r="U407" s="7" t="str">
        <f>IF(Table10[[#This Row],[count]]=1,Table10[[#This Row],[locality]],Table10[[#This Row],[locality]]&amp;" + "&amp;Table10[[#This Row],[count]]&amp;" other localities")</f>
        <v>UMPANGARA + 110 other localities</v>
      </c>
      <c r="V407" s="7">
        <f>COUNTIF(R:R,Table10[[#This Row],[postcode]])</f>
        <v>110</v>
      </c>
    </row>
    <row r="408" spans="17:22" x14ac:dyDescent="0.2">
      <c r="Q408" s="7">
        <v>20185</v>
      </c>
      <c r="R408" s="7">
        <v>872</v>
      </c>
      <c r="S408" s="7" t="s">
        <v>954</v>
      </c>
      <c r="T408" s="7" t="s">
        <v>490</v>
      </c>
      <c r="U408" s="7" t="str">
        <f>IF(Table10[[#This Row],[count]]=1,Table10[[#This Row],[locality]],Table10[[#This Row],[locality]]&amp;" + "&amp;Table10[[#This Row],[count]]&amp;" other localities")</f>
        <v>UMUWA + 110 other localities</v>
      </c>
      <c r="V408" s="7">
        <f>COUNTIF(R:R,Table10[[#This Row],[postcode]])</f>
        <v>110</v>
      </c>
    </row>
    <row r="409" spans="17:22" x14ac:dyDescent="0.2">
      <c r="Q409" s="7">
        <v>441</v>
      </c>
      <c r="R409" s="7">
        <v>872</v>
      </c>
      <c r="S409" s="7" t="s">
        <v>955</v>
      </c>
      <c r="T409" s="7" t="s">
        <v>458</v>
      </c>
      <c r="U409" s="7" t="str">
        <f>IF(Table10[[#This Row],[count]]=1,Table10[[#This Row],[locality]],Table10[[#This Row],[locality]]&amp;" + "&amp;Table10[[#This Row],[count]]&amp;" other localities")</f>
        <v>URAPUNTJA + 110 other localities</v>
      </c>
      <c r="V409" s="7">
        <f>COUNTIF(R:R,Table10[[#This Row],[postcode]])</f>
        <v>110</v>
      </c>
    </row>
    <row r="410" spans="17:22" x14ac:dyDescent="0.2">
      <c r="Q410" s="7">
        <v>20186</v>
      </c>
      <c r="R410" s="7">
        <v>872</v>
      </c>
      <c r="S410" s="7" t="s">
        <v>956</v>
      </c>
      <c r="T410" s="7" t="s">
        <v>458</v>
      </c>
      <c r="U410" s="7" t="str">
        <f>IF(Table10[[#This Row],[count]]=1,Table10[[#This Row],[locality]],Table10[[#This Row],[locality]]&amp;" + "&amp;Table10[[#This Row],[count]]&amp;" other localities")</f>
        <v>WALLACE ROCKHOLE + 110 other localities</v>
      </c>
      <c r="V410" s="7">
        <f>COUNTIF(R:R,Table10[[#This Row],[postcode]])</f>
        <v>110</v>
      </c>
    </row>
    <row r="411" spans="17:22" x14ac:dyDescent="0.2">
      <c r="Q411" s="7">
        <v>443</v>
      </c>
      <c r="R411" s="7">
        <v>872</v>
      </c>
      <c r="S411" s="7" t="s">
        <v>957</v>
      </c>
      <c r="T411" s="7" t="s">
        <v>458</v>
      </c>
      <c r="U411" s="7" t="str">
        <f>IF(Table10[[#This Row],[count]]=1,Table10[[#This Row],[locality]],Table10[[#This Row],[locality]]&amp;" + "&amp;Table10[[#This Row],[count]]&amp;" other localities")</f>
        <v>WANARN + 110 other localities</v>
      </c>
      <c r="V411" s="7">
        <f>COUNTIF(R:R,Table10[[#This Row],[postcode]])</f>
        <v>110</v>
      </c>
    </row>
    <row r="412" spans="17:22" x14ac:dyDescent="0.2">
      <c r="Q412" s="7">
        <v>444</v>
      </c>
      <c r="R412" s="7">
        <v>872</v>
      </c>
      <c r="S412" s="7" t="s">
        <v>958</v>
      </c>
      <c r="T412" s="7" t="s">
        <v>531</v>
      </c>
      <c r="U412" s="7" t="str">
        <f>IF(Table10[[#This Row],[count]]=1,Table10[[#This Row],[locality]],Table10[[#This Row],[locality]]&amp;" + "&amp;Table10[[#This Row],[count]]&amp;" other localities")</f>
        <v>WARAKURNA + 110 other localities</v>
      </c>
      <c r="V412" s="7">
        <f>COUNTIF(R:R,Table10[[#This Row],[postcode]])</f>
        <v>110</v>
      </c>
    </row>
    <row r="413" spans="17:22" x14ac:dyDescent="0.2">
      <c r="Q413" s="7">
        <v>20187</v>
      </c>
      <c r="R413" s="7">
        <v>872</v>
      </c>
      <c r="S413" s="7" t="s">
        <v>959</v>
      </c>
      <c r="T413" s="7" t="s">
        <v>490</v>
      </c>
      <c r="U413" s="7" t="str">
        <f>IF(Table10[[#This Row],[count]]=1,Table10[[#This Row],[locality]],Table10[[#This Row],[locality]]&amp;" + "&amp;Table10[[#This Row],[count]]&amp;" other localities")</f>
        <v>WATARRU + 110 other localities</v>
      </c>
      <c r="V413" s="7">
        <f>COUNTIF(R:R,Table10[[#This Row],[postcode]])</f>
        <v>110</v>
      </c>
    </row>
    <row r="414" spans="17:22" x14ac:dyDescent="0.2">
      <c r="Q414" s="7">
        <v>20188</v>
      </c>
      <c r="R414" s="7">
        <v>872</v>
      </c>
      <c r="S414" s="7" t="s">
        <v>960</v>
      </c>
      <c r="T414" s="7" t="s">
        <v>490</v>
      </c>
      <c r="U414" s="7" t="str">
        <f>IF(Table10[[#This Row],[count]]=1,Table10[[#This Row],[locality]],Table10[[#This Row],[locality]]&amp;" + "&amp;Table10[[#This Row],[count]]&amp;" other localities")</f>
        <v>WATINUMA + 110 other localities</v>
      </c>
      <c r="V414" s="7">
        <f>COUNTIF(R:R,Table10[[#This Row],[postcode]])</f>
        <v>110</v>
      </c>
    </row>
    <row r="415" spans="17:22" x14ac:dyDescent="0.2">
      <c r="Q415" s="7">
        <v>445</v>
      </c>
      <c r="R415" s="7">
        <v>872</v>
      </c>
      <c r="S415" s="7" t="s">
        <v>961</v>
      </c>
      <c r="T415" s="7" t="s">
        <v>458</v>
      </c>
      <c r="U415" s="7" t="str">
        <f>IF(Table10[[#This Row],[count]]=1,Table10[[#This Row],[locality]],Table10[[#This Row],[locality]]&amp;" + "&amp;Table10[[#This Row],[count]]&amp;" other localities")</f>
        <v>WILLOWRA + 110 other localities</v>
      </c>
      <c r="V415" s="7">
        <f>COUNTIF(R:R,Table10[[#This Row],[postcode]])</f>
        <v>110</v>
      </c>
    </row>
    <row r="416" spans="17:22" x14ac:dyDescent="0.2">
      <c r="Q416" s="7">
        <v>20189</v>
      </c>
      <c r="R416" s="7">
        <v>872</v>
      </c>
      <c r="S416" s="7" t="s">
        <v>962</v>
      </c>
      <c r="T416" s="7" t="s">
        <v>458</v>
      </c>
      <c r="U416" s="7" t="str">
        <f>IF(Table10[[#This Row],[count]]=1,Table10[[#This Row],[locality]],Table10[[#This Row],[locality]]&amp;" + "&amp;Table10[[#This Row],[count]]&amp;" other localities")</f>
        <v>WILORA + 110 other localities</v>
      </c>
      <c r="V416" s="7">
        <f>COUNTIF(R:R,Table10[[#This Row],[postcode]])</f>
        <v>110</v>
      </c>
    </row>
    <row r="417" spans="17:22" x14ac:dyDescent="0.2">
      <c r="Q417" s="7">
        <v>20190</v>
      </c>
      <c r="R417" s="7">
        <v>872</v>
      </c>
      <c r="S417" s="7" t="s">
        <v>963</v>
      </c>
      <c r="T417" s="7" t="s">
        <v>531</v>
      </c>
      <c r="U417" s="7" t="str">
        <f>IF(Table10[[#This Row],[count]]=1,Table10[[#This Row],[locality]],Table10[[#This Row],[locality]]&amp;" + "&amp;Table10[[#This Row],[count]]&amp;" other localities")</f>
        <v>WINGELLINA + 110 other localities</v>
      </c>
      <c r="V417" s="7">
        <f>COUNTIF(R:R,Table10[[#This Row],[postcode]])</f>
        <v>110</v>
      </c>
    </row>
    <row r="418" spans="17:22" x14ac:dyDescent="0.2">
      <c r="Q418" s="7">
        <v>20191</v>
      </c>
      <c r="R418" s="7">
        <v>872</v>
      </c>
      <c r="S418" s="7" t="s">
        <v>964</v>
      </c>
      <c r="T418" s="7" t="s">
        <v>458</v>
      </c>
      <c r="U418" s="7" t="str">
        <f>IF(Table10[[#This Row],[count]]=1,Table10[[#This Row],[locality]],Table10[[#This Row],[locality]]&amp;" + "&amp;Table10[[#This Row],[count]]&amp;" other localities")</f>
        <v>WUTUNUGURRA + 110 other localities</v>
      </c>
      <c r="V418" s="7">
        <f>COUNTIF(R:R,Table10[[#This Row],[postcode]])</f>
        <v>110</v>
      </c>
    </row>
    <row r="419" spans="17:22" x14ac:dyDescent="0.2">
      <c r="Q419" s="7">
        <v>448</v>
      </c>
      <c r="R419" s="7">
        <v>872</v>
      </c>
      <c r="S419" s="7" t="s">
        <v>965</v>
      </c>
      <c r="T419" s="7" t="s">
        <v>458</v>
      </c>
      <c r="U419" s="7" t="str">
        <f>IF(Table10[[#This Row],[count]]=1,Table10[[#This Row],[locality]],Table10[[#This Row],[locality]]&amp;" + "&amp;Table10[[#This Row],[count]]&amp;" other localities")</f>
        <v>YUELAMU + 110 other localities</v>
      </c>
      <c r="V419" s="7">
        <f>COUNTIF(R:R,Table10[[#This Row],[postcode]])</f>
        <v>110</v>
      </c>
    </row>
    <row r="420" spans="17:22" x14ac:dyDescent="0.2">
      <c r="Q420" s="7">
        <v>449</v>
      </c>
      <c r="R420" s="7">
        <v>872</v>
      </c>
      <c r="S420" s="7" t="s">
        <v>966</v>
      </c>
      <c r="T420" s="7" t="s">
        <v>458</v>
      </c>
      <c r="U420" s="7" t="str">
        <f>IF(Table10[[#This Row],[count]]=1,Table10[[#This Row],[locality]],Table10[[#This Row],[locality]]&amp;" + "&amp;Table10[[#This Row],[count]]&amp;" other localities")</f>
        <v>YUENDUMU + 110 other localities</v>
      </c>
      <c r="V420" s="7">
        <f>COUNTIF(R:R,Table10[[#This Row],[postcode]])</f>
        <v>110</v>
      </c>
    </row>
    <row r="421" spans="17:22" x14ac:dyDescent="0.2">
      <c r="Q421" s="7">
        <v>450</v>
      </c>
      <c r="R421" s="7">
        <v>872</v>
      </c>
      <c r="S421" s="7" t="s">
        <v>967</v>
      </c>
      <c r="T421" s="7" t="s">
        <v>458</v>
      </c>
      <c r="U421" s="7" t="str">
        <f>IF(Table10[[#This Row],[count]]=1,Table10[[#This Row],[locality]],Table10[[#This Row],[locality]]&amp;" + "&amp;Table10[[#This Row],[count]]&amp;" other localities")</f>
        <v>YULARA + 110 other localities</v>
      </c>
      <c r="V421" s="7">
        <f>COUNTIF(R:R,Table10[[#This Row],[postcode]])</f>
        <v>110</v>
      </c>
    </row>
    <row r="422" spans="17:22" x14ac:dyDescent="0.2">
      <c r="Q422" s="7">
        <v>20192</v>
      </c>
      <c r="R422" s="7">
        <v>872</v>
      </c>
      <c r="S422" s="7" t="s">
        <v>968</v>
      </c>
      <c r="T422" s="7" t="s">
        <v>490</v>
      </c>
      <c r="U422" s="7" t="str">
        <f>IF(Table10[[#This Row],[count]]=1,Table10[[#This Row],[locality]],Table10[[#This Row],[locality]]&amp;" + "&amp;Table10[[#This Row],[count]]&amp;" other localities")</f>
        <v>YUNYARINYI + 110 other localities</v>
      </c>
      <c r="V422" s="7">
        <f>COUNTIF(R:R,Table10[[#This Row],[postcode]])</f>
        <v>110</v>
      </c>
    </row>
    <row r="423" spans="17:22" x14ac:dyDescent="0.2">
      <c r="Q423" s="7">
        <v>20193</v>
      </c>
      <c r="R423" s="7">
        <v>873</v>
      </c>
      <c r="S423" s="7" t="s">
        <v>864</v>
      </c>
      <c r="T423" s="7" t="s">
        <v>458</v>
      </c>
      <c r="U423" s="7" t="str">
        <f>IF(Table10[[#This Row],[count]]=1,Table10[[#This Row],[locality]],Table10[[#This Row],[locality]]&amp;" + "&amp;Table10[[#This Row],[count]]&amp;" other localities")</f>
        <v>AMOONGUNA + 7 other localities</v>
      </c>
      <c r="V423" s="7">
        <f>COUNTIF(R:R,Table10[[#This Row],[postcode]])</f>
        <v>7</v>
      </c>
    </row>
    <row r="424" spans="17:22" x14ac:dyDescent="0.2">
      <c r="Q424" s="7">
        <v>20194</v>
      </c>
      <c r="R424" s="7">
        <v>873</v>
      </c>
      <c r="S424" s="7" t="s">
        <v>969</v>
      </c>
      <c r="T424" s="7" t="s">
        <v>458</v>
      </c>
      <c r="U424" s="7" t="str">
        <f>IF(Table10[[#This Row],[count]]=1,Table10[[#This Row],[locality]],Table10[[#This Row],[locality]]&amp;" + "&amp;Table10[[#This Row],[count]]&amp;" other localities")</f>
        <v>ARUMBERA + 7 other localities</v>
      </c>
      <c r="V424" s="7">
        <f>COUNTIF(R:R,Table10[[#This Row],[postcode]])</f>
        <v>7</v>
      </c>
    </row>
    <row r="425" spans="17:22" x14ac:dyDescent="0.2">
      <c r="Q425" s="7">
        <v>20195</v>
      </c>
      <c r="R425" s="7">
        <v>873</v>
      </c>
      <c r="S425" s="7" t="s">
        <v>970</v>
      </c>
      <c r="T425" s="7" t="s">
        <v>458</v>
      </c>
      <c r="U425" s="7" t="str">
        <f>IF(Table10[[#This Row],[count]]=1,Table10[[#This Row],[locality]],Table10[[#This Row],[locality]]&amp;" + "&amp;Table10[[#This Row],[count]]&amp;" other localities")</f>
        <v>CONNELLAN + 7 other localities</v>
      </c>
      <c r="V425" s="7">
        <f>COUNTIF(R:R,Table10[[#This Row],[postcode]])</f>
        <v>7</v>
      </c>
    </row>
    <row r="426" spans="17:22" x14ac:dyDescent="0.2">
      <c r="Q426" s="7">
        <v>24068</v>
      </c>
      <c r="R426" s="7">
        <v>873</v>
      </c>
      <c r="S426" s="7" t="s">
        <v>971</v>
      </c>
      <c r="T426" s="7" t="s">
        <v>458</v>
      </c>
      <c r="U426" s="7" t="str">
        <f>IF(Table10[[#This Row],[count]]=1,Table10[[#This Row],[locality]],Table10[[#This Row],[locality]]&amp;" + "&amp;Table10[[#This Row],[count]]&amp;" other localities")</f>
        <v>HEAVITREE GAP CPA + 7 other localities</v>
      </c>
      <c r="V426" s="7">
        <f>COUNTIF(R:R,Table10[[#This Row],[postcode]])</f>
        <v>7</v>
      </c>
    </row>
    <row r="427" spans="17:22" x14ac:dyDescent="0.2">
      <c r="Q427" s="7">
        <v>20196</v>
      </c>
      <c r="R427" s="7">
        <v>873</v>
      </c>
      <c r="S427" s="7" t="s">
        <v>972</v>
      </c>
      <c r="T427" s="7" t="s">
        <v>458</v>
      </c>
      <c r="U427" s="7" t="str">
        <f>IF(Table10[[#This Row],[count]]=1,Table10[[#This Row],[locality]],Table10[[#This Row],[locality]]&amp;" + "&amp;Table10[[#This Row],[count]]&amp;" other localities")</f>
        <v>ILPARPA + 7 other localities</v>
      </c>
      <c r="V427" s="7">
        <f>COUNTIF(R:R,Table10[[#This Row],[postcode]])</f>
        <v>7</v>
      </c>
    </row>
    <row r="428" spans="17:22" x14ac:dyDescent="0.2">
      <c r="Q428" s="7">
        <v>20197</v>
      </c>
      <c r="R428" s="7">
        <v>873</v>
      </c>
      <c r="S428" s="7" t="s">
        <v>973</v>
      </c>
      <c r="T428" s="7" t="s">
        <v>458</v>
      </c>
      <c r="U428" s="7" t="str">
        <f>IF(Table10[[#This Row],[count]]=1,Table10[[#This Row],[locality]],Table10[[#This Row],[locality]]&amp;" + "&amp;Table10[[#This Row],[count]]&amp;" other localities")</f>
        <v>KILGARIFF + 7 other localities</v>
      </c>
      <c r="V428" s="7">
        <f>COUNTIF(R:R,Table10[[#This Row],[postcode]])</f>
        <v>7</v>
      </c>
    </row>
    <row r="429" spans="17:22" x14ac:dyDescent="0.2">
      <c r="Q429" s="7">
        <v>20198</v>
      </c>
      <c r="R429" s="7">
        <v>873</v>
      </c>
      <c r="S429" s="7" t="s">
        <v>974</v>
      </c>
      <c r="T429" s="7" t="s">
        <v>458</v>
      </c>
      <c r="U429" s="7" t="str">
        <f>IF(Table10[[#This Row],[count]]=1,Table10[[#This Row],[locality]],Table10[[#This Row],[locality]]&amp;" + "&amp;Table10[[#This Row],[count]]&amp;" other localities")</f>
        <v>ROSS + 7 other localities</v>
      </c>
      <c r="V429" s="7">
        <f>COUNTIF(R:R,Table10[[#This Row],[postcode]])</f>
        <v>7</v>
      </c>
    </row>
    <row r="430" spans="17:22" x14ac:dyDescent="0.2">
      <c r="Q430" s="7">
        <v>20199</v>
      </c>
      <c r="R430" s="7">
        <v>874</v>
      </c>
      <c r="S430" s="7" t="s">
        <v>975</v>
      </c>
      <c r="T430" s="7" t="s">
        <v>458</v>
      </c>
      <c r="U430" s="7" t="str">
        <f>IF(Table10[[#This Row],[count]]=1,Table10[[#This Row],[locality]],Table10[[#This Row],[locality]]&amp;" + "&amp;Table10[[#This Row],[count]]&amp;" other localities")</f>
        <v>IRLPME + 3 other localities</v>
      </c>
      <c r="V430" s="7">
        <f>COUNTIF(R:R,Table10[[#This Row],[postcode]])</f>
        <v>3</v>
      </c>
    </row>
    <row r="431" spans="17:22" x14ac:dyDescent="0.2">
      <c r="Q431" s="7">
        <v>20200</v>
      </c>
      <c r="R431" s="7">
        <v>874</v>
      </c>
      <c r="S431" s="7" t="s">
        <v>976</v>
      </c>
      <c r="T431" s="7" t="s">
        <v>458</v>
      </c>
      <c r="U431" s="7" t="str">
        <f>IF(Table10[[#This Row],[count]]=1,Table10[[#This Row],[locality]],Table10[[#This Row],[locality]]&amp;" + "&amp;Table10[[#This Row],[count]]&amp;" other localities")</f>
        <v>MOUNT JOHNS + 3 other localities</v>
      </c>
      <c r="V431" s="7">
        <f>COUNTIF(R:R,Table10[[#This Row],[postcode]])</f>
        <v>3</v>
      </c>
    </row>
    <row r="432" spans="17:22" x14ac:dyDescent="0.2">
      <c r="Q432" s="7">
        <v>20201</v>
      </c>
      <c r="R432" s="7">
        <v>874</v>
      </c>
      <c r="S432" s="7" t="s">
        <v>977</v>
      </c>
      <c r="T432" s="7" t="s">
        <v>458</v>
      </c>
      <c r="U432" s="7" t="str">
        <f>IF(Table10[[#This Row],[count]]=1,Table10[[#This Row],[locality]],Table10[[#This Row],[locality]]&amp;" + "&amp;Table10[[#This Row],[count]]&amp;" other localities")</f>
        <v>UNDOOLYA + 3 other localities</v>
      </c>
      <c r="V432" s="7">
        <f>COUNTIF(R:R,Table10[[#This Row],[postcode]])</f>
        <v>3</v>
      </c>
    </row>
    <row r="433" spans="17:22" x14ac:dyDescent="0.2">
      <c r="Q433" s="7">
        <v>20202</v>
      </c>
      <c r="R433" s="7">
        <v>875</v>
      </c>
      <c r="S433" s="7" t="s">
        <v>978</v>
      </c>
      <c r="T433" s="7" t="s">
        <v>458</v>
      </c>
      <c r="U433" s="7" t="str">
        <f>IF(Table10[[#This Row],[count]]=1,Table10[[#This Row],[locality]],Table10[[#This Row],[locality]]&amp;" + "&amp;Table10[[#This Row],[count]]&amp;" other localities")</f>
        <v>FLYNN + 2 other localities</v>
      </c>
      <c r="V433" s="7">
        <f>COUNTIF(R:R,Table10[[#This Row],[postcode]])</f>
        <v>2</v>
      </c>
    </row>
    <row r="434" spans="17:22" x14ac:dyDescent="0.2">
      <c r="Q434" s="7">
        <v>20203</v>
      </c>
      <c r="R434" s="7">
        <v>875</v>
      </c>
      <c r="S434" s="7" t="s">
        <v>979</v>
      </c>
      <c r="T434" s="7" t="s">
        <v>458</v>
      </c>
      <c r="U434" s="7" t="str">
        <f>IF(Table10[[#This Row],[count]]=1,Table10[[#This Row],[locality]],Table10[[#This Row],[locality]]&amp;" + "&amp;Table10[[#This Row],[count]]&amp;" other localities")</f>
        <v>LARAPINTA + 2 other localities</v>
      </c>
      <c r="V434" s="7">
        <f>COUNTIF(R:R,Table10[[#This Row],[postcode]])</f>
        <v>2</v>
      </c>
    </row>
    <row r="435" spans="17:22" x14ac:dyDescent="0.2">
      <c r="Q435" s="7">
        <v>20204</v>
      </c>
      <c r="R435" s="7">
        <v>880</v>
      </c>
      <c r="S435" s="7" t="s">
        <v>980</v>
      </c>
      <c r="T435" s="7" t="s">
        <v>458</v>
      </c>
      <c r="U435" s="7" t="str">
        <f>IF(Table10[[#This Row],[count]]=1,Table10[[#This Row],[locality]],Table10[[#This Row],[locality]]&amp;" + "&amp;Table10[[#This Row],[count]]&amp;" other localities")</f>
        <v>GAPUWIYAK + 5 other localities</v>
      </c>
      <c r="V435" s="7">
        <f>COUNTIF(R:R,Table10[[#This Row],[postcode]])</f>
        <v>5</v>
      </c>
    </row>
    <row r="436" spans="17:22" x14ac:dyDescent="0.2">
      <c r="Q436" s="7">
        <v>452</v>
      </c>
      <c r="R436" s="7">
        <v>880</v>
      </c>
      <c r="S436" s="7" t="s">
        <v>981</v>
      </c>
      <c r="T436" s="7" t="s">
        <v>458</v>
      </c>
      <c r="U436" s="7" t="str">
        <f>IF(Table10[[#This Row],[count]]=1,Table10[[#This Row],[locality]],Table10[[#This Row],[locality]]&amp;" + "&amp;Table10[[#This Row],[count]]&amp;" other localities")</f>
        <v>GOVE + 5 other localities</v>
      </c>
      <c r="V436" s="7">
        <f>COUNTIF(R:R,Table10[[#This Row],[postcode]])</f>
        <v>5</v>
      </c>
    </row>
    <row r="437" spans="17:22" x14ac:dyDescent="0.2">
      <c r="Q437" s="7">
        <v>20205</v>
      </c>
      <c r="R437" s="7">
        <v>880</v>
      </c>
      <c r="S437" s="7" t="s">
        <v>982</v>
      </c>
      <c r="T437" s="7" t="s">
        <v>458</v>
      </c>
      <c r="U437" s="7" t="str">
        <f>IF(Table10[[#This Row],[count]]=1,Table10[[#This Row],[locality]],Table10[[#This Row],[locality]]&amp;" + "&amp;Table10[[#This Row],[count]]&amp;" other localities")</f>
        <v>GUNYANGARA + 5 other localities</v>
      </c>
      <c r="V437" s="7">
        <f>COUNTIF(R:R,Table10[[#This Row],[postcode]])</f>
        <v>5</v>
      </c>
    </row>
    <row r="438" spans="17:22" x14ac:dyDescent="0.2">
      <c r="Q438" s="7">
        <v>453</v>
      </c>
      <c r="R438" s="7">
        <v>880</v>
      </c>
      <c r="S438" s="7" t="s">
        <v>983</v>
      </c>
      <c r="T438" s="7" t="s">
        <v>458</v>
      </c>
      <c r="U438" s="7" t="str">
        <f>IF(Table10[[#This Row],[count]]=1,Table10[[#This Row],[locality]],Table10[[#This Row],[locality]]&amp;" + "&amp;Table10[[#This Row],[count]]&amp;" other localities")</f>
        <v>NHULUNBUY + 5 other localities</v>
      </c>
      <c r="V438" s="7">
        <f>COUNTIF(R:R,Table10[[#This Row],[postcode]])</f>
        <v>5</v>
      </c>
    </row>
    <row r="439" spans="17:22" x14ac:dyDescent="0.2">
      <c r="Q439" s="7">
        <v>20206</v>
      </c>
      <c r="R439" s="7">
        <v>880</v>
      </c>
      <c r="S439" s="7" t="s">
        <v>984</v>
      </c>
      <c r="T439" s="7" t="s">
        <v>458</v>
      </c>
      <c r="U439" s="7" t="str">
        <f>IF(Table10[[#This Row],[count]]=1,Table10[[#This Row],[locality]],Table10[[#This Row],[locality]]&amp;" + "&amp;Table10[[#This Row],[count]]&amp;" other localities")</f>
        <v>YIRRKALA + 5 other localities</v>
      </c>
      <c r="V439" s="7">
        <f>COUNTIF(R:R,Table10[[#This Row],[postcode]])</f>
        <v>5</v>
      </c>
    </row>
    <row r="440" spans="17:22" x14ac:dyDescent="0.2">
      <c r="Q440" s="7">
        <v>455</v>
      </c>
      <c r="R440" s="7">
        <v>881</v>
      </c>
      <c r="S440" s="7" t="s">
        <v>983</v>
      </c>
      <c r="T440" s="7" t="s">
        <v>458</v>
      </c>
      <c r="U440" s="7" t="str">
        <f>IF(Table10[[#This Row],[count]]=1,Table10[[#This Row],[locality]],Table10[[#This Row],[locality]]&amp;" + "&amp;Table10[[#This Row],[count]]&amp;" other localities")</f>
        <v>NHULUNBUY</v>
      </c>
      <c r="V440" s="7">
        <f>COUNTIF(R:R,Table10[[#This Row],[postcode]])</f>
        <v>1</v>
      </c>
    </row>
    <row r="441" spans="17:22" x14ac:dyDescent="0.2">
      <c r="Q441" s="7">
        <v>20207</v>
      </c>
      <c r="R441" s="7">
        <v>885</v>
      </c>
      <c r="S441" s="7" t="s">
        <v>985</v>
      </c>
      <c r="T441" s="7" t="s">
        <v>458</v>
      </c>
      <c r="U441" s="7" t="str">
        <f>IF(Table10[[#This Row],[count]]=1,Table10[[#This Row],[locality]],Table10[[#This Row],[locality]]&amp;" + "&amp;Table10[[#This Row],[count]]&amp;" other localities")</f>
        <v>ALYANGULA</v>
      </c>
      <c r="V441" s="7">
        <f>COUNTIF(R:R,Table10[[#This Row],[postcode]])</f>
        <v>1</v>
      </c>
    </row>
    <row r="442" spans="17:22" x14ac:dyDescent="0.2">
      <c r="Q442" s="7">
        <v>457</v>
      </c>
      <c r="R442" s="7">
        <v>886</v>
      </c>
      <c r="S442" s="7" t="s">
        <v>986</v>
      </c>
      <c r="T442" s="7" t="s">
        <v>458</v>
      </c>
      <c r="U442" s="7" t="str">
        <f>IF(Table10[[#This Row],[count]]=1,Table10[[#This Row],[locality]],Table10[[#This Row],[locality]]&amp;" + "&amp;Table10[[#This Row],[count]]&amp;" other localities")</f>
        <v>JABIRU</v>
      </c>
      <c r="V442" s="7">
        <f>COUNTIF(R:R,Table10[[#This Row],[postcode]])</f>
        <v>1</v>
      </c>
    </row>
    <row r="443" spans="17:22" x14ac:dyDescent="0.2">
      <c r="Q443" s="7">
        <v>1</v>
      </c>
      <c r="R443" s="7">
        <v>906</v>
      </c>
      <c r="S443" s="7" t="s">
        <v>621</v>
      </c>
      <c r="T443" s="7" t="s">
        <v>458</v>
      </c>
      <c r="U443" s="7" t="str">
        <f>IF(Table10[[#This Row],[count]]=1,Table10[[#This Row],[locality]],Table10[[#This Row],[locality]]&amp;" + "&amp;Table10[[#This Row],[count]]&amp;" other localities")</f>
        <v>WINNELLIE</v>
      </c>
      <c r="V443" s="7">
        <f>COUNTIF(R:R,Table10[[#This Row],[postcode]])</f>
        <v>1</v>
      </c>
    </row>
    <row r="444" spans="17:22" x14ac:dyDescent="0.2">
      <c r="Q444" s="7">
        <v>2</v>
      </c>
      <c r="R444" s="7">
        <v>907</v>
      </c>
      <c r="S444" s="7" t="s">
        <v>621</v>
      </c>
      <c r="T444" s="7" t="s">
        <v>458</v>
      </c>
      <c r="U444" s="7" t="str">
        <f>IF(Table10[[#This Row],[count]]=1,Table10[[#This Row],[locality]],Table10[[#This Row],[locality]]&amp;" + "&amp;Table10[[#This Row],[count]]&amp;" other localities")</f>
        <v>WINNELLIE</v>
      </c>
      <c r="V444" s="7">
        <f>COUNTIF(R:R,Table10[[#This Row],[postcode]])</f>
        <v>1</v>
      </c>
    </row>
    <row r="445" spans="17:22" x14ac:dyDescent="0.2">
      <c r="Q445" s="7">
        <v>3</v>
      </c>
      <c r="R445" s="7">
        <v>909</v>
      </c>
      <c r="S445" s="7" t="s">
        <v>603</v>
      </c>
      <c r="T445" s="7" t="s">
        <v>458</v>
      </c>
      <c r="U445" s="7" t="str">
        <f>IF(Table10[[#This Row],[count]]=1,Table10[[#This Row],[locality]],Table10[[#This Row],[locality]]&amp;" + "&amp;Table10[[#This Row],[count]]&amp;" other localities")</f>
        <v>CHARLES DARWIN UNIVERSITY + 2 other localities</v>
      </c>
      <c r="V445" s="7">
        <f>COUNTIF(R:R,Table10[[#This Row],[postcode]])</f>
        <v>2</v>
      </c>
    </row>
    <row r="446" spans="17:22" x14ac:dyDescent="0.2">
      <c r="Q446" s="7">
        <v>23913</v>
      </c>
      <c r="R446" s="7">
        <v>909</v>
      </c>
      <c r="S446" s="7" t="s">
        <v>987</v>
      </c>
      <c r="T446" s="7" t="s">
        <v>458</v>
      </c>
      <c r="U446" s="7" t="str">
        <f>IF(Table10[[#This Row],[count]]=1,Table10[[#This Row],[locality]],Table10[[#This Row],[locality]]&amp;" + "&amp;Table10[[#This Row],[count]]&amp;" other localities")</f>
        <v>UNIVERSITY + 2 other localities</v>
      </c>
      <c r="V446" s="7">
        <f>COUNTIF(R:R,Table10[[#This Row],[postcode]])</f>
        <v>2</v>
      </c>
    </row>
    <row r="447" spans="17:22" x14ac:dyDescent="0.2">
      <c r="Q447" s="7">
        <v>458</v>
      </c>
      <c r="R447" s="7">
        <v>1001</v>
      </c>
      <c r="S447" s="7" t="s">
        <v>988</v>
      </c>
      <c r="T447" s="7" t="s">
        <v>442</v>
      </c>
      <c r="U447" s="7" t="str">
        <f>IF(Table10[[#This Row],[count]]=1,Table10[[#This Row],[locality]],Table10[[#This Row],[locality]]&amp;" + "&amp;Table10[[#This Row],[count]]&amp;" other localities")</f>
        <v>SYDNEY</v>
      </c>
      <c r="V447" s="7">
        <f>COUNTIF(R:R,Table10[[#This Row],[postcode]])</f>
        <v>1</v>
      </c>
    </row>
    <row r="448" spans="17:22" x14ac:dyDescent="0.2">
      <c r="Q448" s="7">
        <v>459</v>
      </c>
      <c r="R448" s="7">
        <v>1002</v>
      </c>
      <c r="S448" s="7" t="s">
        <v>988</v>
      </c>
      <c r="T448" s="7" t="s">
        <v>442</v>
      </c>
      <c r="U448" s="7" t="str">
        <f>IF(Table10[[#This Row],[count]]=1,Table10[[#This Row],[locality]],Table10[[#This Row],[locality]]&amp;" + "&amp;Table10[[#This Row],[count]]&amp;" other localities")</f>
        <v>SYDNEY</v>
      </c>
      <c r="V448" s="7">
        <f>COUNTIF(R:R,Table10[[#This Row],[postcode]])</f>
        <v>1</v>
      </c>
    </row>
    <row r="449" spans="17:22" x14ac:dyDescent="0.2">
      <c r="Q449" s="7">
        <v>460</v>
      </c>
      <c r="R449" s="7">
        <v>1003</v>
      </c>
      <c r="S449" s="7" t="s">
        <v>988</v>
      </c>
      <c r="T449" s="7" t="s">
        <v>442</v>
      </c>
      <c r="U449" s="7" t="str">
        <f>IF(Table10[[#This Row],[count]]=1,Table10[[#This Row],[locality]],Table10[[#This Row],[locality]]&amp;" + "&amp;Table10[[#This Row],[count]]&amp;" other localities")</f>
        <v>SYDNEY</v>
      </c>
      <c r="V449" s="7">
        <f>COUNTIF(R:R,Table10[[#This Row],[postcode]])</f>
        <v>1</v>
      </c>
    </row>
    <row r="450" spans="17:22" x14ac:dyDescent="0.2">
      <c r="Q450" s="7">
        <v>461</v>
      </c>
      <c r="R450" s="7">
        <v>1004</v>
      </c>
      <c r="S450" s="7" t="s">
        <v>988</v>
      </c>
      <c r="T450" s="7" t="s">
        <v>442</v>
      </c>
      <c r="U450" s="7" t="str">
        <f>IF(Table10[[#This Row],[count]]=1,Table10[[#This Row],[locality]],Table10[[#This Row],[locality]]&amp;" + "&amp;Table10[[#This Row],[count]]&amp;" other localities")</f>
        <v>SYDNEY</v>
      </c>
      <c r="V450" s="7">
        <f>COUNTIF(R:R,Table10[[#This Row],[postcode]])</f>
        <v>1</v>
      </c>
    </row>
    <row r="451" spans="17:22" x14ac:dyDescent="0.2">
      <c r="Q451" s="7">
        <v>462</v>
      </c>
      <c r="R451" s="7">
        <v>1005</v>
      </c>
      <c r="S451" s="7" t="s">
        <v>988</v>
      </c>
      <c r="T451" s="7" t="s">
        <v>442</v>
      </c>
      <c r="U451" s="7" t="str">
        <f>IF(Table10[[#This Row],[count]]=1,Table10[[#This Row],[locality]],Table10[[#This Row],[locality]]&amp;" + "&amp;Table10[[#This Row],[count]]&amp;" other localities")</f>
        <v>SYDNEY</v>
      </c>
      <c r="V451" s="7">
        <f>COUNTIF(R:R,Table10[[#This Row],[postcode]])</f>
        <v>1</v>
      </c>
    </row>
    <row r="452" spans="17:22" x14ac:dyDescent="0.2">
      <c r="Q452" s="7">
        <v>463</v>
      </c>
      <c r="R452" s="7">
        <v>1006</v>
      </c>
      <c r="S452" s="7" t="s">
        <v>988</v>
      </c>
      <c r="T452" s="7" t="s">
        <v>442</v>
      </c>
      <c r="U452" s="7" t="str">
        <f>IF(Table10[[#This Row],[count]]=1,Table10[[#This Row],[locality]],Table10[[#This Row],[locality]]&amp;" + "&amp;Table10[[#This Row],[count]]&amp;" other localities")</f>
        <v>SYDNEY</v>
      </c>
      <c r="V452" s="7">
        <f>COUNTIF(R:R,Table10[[#This Row],[postcode]])</f>
        <v>1</v>
      </c>
    </row>
    <row r="453" spans="17:22" x14ac:dyDescent="0.2">
      <c r="Q453" s="7">
        <v>464</v>
      </c>
      <c r="R453" s="7">
        <v>1007</v>
      </c>
      <c r="S453" s="7" t="s">
        <v>988</v>
      </c>
      <c r="T453" s="7" t="s">
        <v>442</v>
      </c>
      <c r="U453" s="7" t="str">
        <f>IF(Table10[[#This Row],[count]]=1,Table10[[#This Row],[locality]],Table10[[#This Row],[locality]]&amp;" + "&amp;Table10[[#This Row],[count]]&amp;" other localities")</f>
        <v>SYDNEY</v>
      </c>
      <c r="V453" s="7">
        <f>COUNTIF(R:R,Table10[[#This Row],[postcode]])</f>
        <v>1</v>
      </c>
    </row>
    <row r="454" spans="17:22" x14ac:dyDescent="0.2">
      <c r="Q454" s="7">
        <v>465</v>
      </c>
      <c r="R454" s="7">
        <v>1008</v>
      </c>
      <c r="S454" s="7" t="s">
        <v>988</v>
      </c>
      <c r="T454" s="7" t="s">
        <v>442</v>
      </c>
      <c r="U454" s="7" t="str">
        <f>IF(Table10[[#This Row],[count]]=1,Table10[[#This Row],[locality]],Table10[[#This Row],[locality]]&amp;" + "&amp;Table10[[#This Row],[count]]&amp;" other localities")</f>
        <v>SYDNEY</v>
      </c>
      <c r="V454" s="7">
        <f>COUNTIF(R:R,Table10[[#This Row],[postcode]])</f>
        <v>1</v>
      </c>
    </row>
    <row r="455" spans="17:22" x14ac:dyDescent="0.2">
      <c r="Q455" s="7">
        <v>466</v>
      </c>
      <c r="R455" s="7">
        <v>1009</v>
      </c>
      <c r="S455" s="7" t="s">
        <v>988</v>
      </c>
      <c r="T455" s="7" t="s">
        <v>442</v>
      </c>
      <c r="U455" s="7" t="str">
        <f>IF(Table10[[#This Row],[count]]=1,Table10[[#This Row],[locality]],Table10[[#This Row],[locality]]&amp;" + "&amp;Table10[[#This Row],[count]]&amp;" other localities")</f>
        <v>SYDNEY</v>
      </c>
      <c r="V455" s="7">
        <f>COUNTIF(R:R,Table10[[#This Row],[postcode]])</f>
        <v>1</v>
      </c>
    </row>
    <row r="456" spans="17:22" x14ac:dyDescent="0.2">
      <c r="Q456" s="7">
        <v>467</v>
      </c>
      <c r="R456" s="7">
        <v>1010</v>
      </c>
      <c r="S456" s="7" t="s">
        <v>988</v>
      </c>
      <c r="T456" s="7" t="s">
        <v>442</v>
      </c>
      <c r="U456" s="7" t="str">
        <f>IF(Table10[[#This Row],[count]]=1,Table10[[#This Row],[locality]],Table10[[#This Row],[locality]]&amp;" + "&amp;Table10[[#This Row],[count]]&amp;" other localities")</f>
        <v>SYDNEY</v>
      </c>
      <c r="V456" s="7">
        <f>COUNTIF(R:R,Table10[[#This Row],[postcode]])</f>
        <v>1</v>
      </c>
    </row>
    <row r="457" spans="17:22" x14ac:dyDescent="0.2">
      <c r="Q457" s="7">
        <v>468</v>
      </c>
      <c r="R457" s="7">
        <v>1020</v>
      </c>
      <c r="S457" s="7" t="s">
        <v>988</v>
      </c>
      <c r="T457" s="7" t="s">
        <v>442</v>
      </c>
      <c r="U457" s="7" t="str">
        <f>IF(Table10[[#This Row],[count]]=1,Table10[[#This Row],[locality]],Table10[[#This Row],[locality]]&amp;" + "&amp;Table10[[#This Row],[count]]&amp;" other localities")</f>
        <v>SYDNEY</v>
      </c>
      <c r="V457" s="7">
        <f>COUNTIF(R:R,Table10[[#This Row],[postcode]])</f>
        <v>1</v>
      </c>
    </row>
    <row r="458" spans="17:22" x14ac:dyDescent="0.2">
      <c r="Q458" s="7">
        <v>469</v>
      </c>
      <c r="R458" s="7">
        <v>1021</v>
      </c>
      <c r="S458" s="7" t="s">
        <v>988</v>
      </c>
      <c r="T458" s="7" t="s">
        <v>442</v>
      </c>
      <c r="U458" s="7" t="str">
        <f>IF(Table10[[#This Row],[count]]=1,Table10[[#This Row],[locality]],Table10[[#This Row],[locality]]&amp;" + "&amp;Table10[[#This Row],[count]]&amp;" other localities")</f>
        <v>SYDNEY</v>
      </c>
      <c r="V458" s="7">
        <f>COUNTIF(R:R,Table10[[#This Row],[postcode]])</f>
        <v>1</v>
      </c>
    </row>
    <row r="459" spans="17:22" x14ac:dyDescent="0.2">
      <c r="Q459" s="7">
        <v>470</v>
      </c>
      <c r="R459" s="7">
        <v>1022</v>
      </c>
      <c r="S459" s="7" t="s">
        <v>988</v>
      </c>
      <c r="T459" s="7" t="s">
        <v>442</v>
      </c>
      <c r="U459" s="7" t="str">
        <f>IF(Table10[[#This Row],[count]]=1,Table10[[#This Row],[locality]],Table10[[#This Row],[locality]]&amp;" + "&amp;Table10[[#This Row],[count]]&amp;" other localities")</f>
        <v>SYDNEY</v>
      </c>
      <c r="V459" s="7">
        <f>COUNTIF(R:R,Table10[[#This Row],[postcode]])</f>
        <v>1</v>
      </c>
    </row>
    <row r="460" spans="17:22" x14ac:dyDescent="0.2">
      <c r="Q460" s="7">
        <v>471</v>
      </c>
      <c r="R460" s="7">
        <v>1023</v>
      </c>
      <c r="S460" s="7" t="s">
        <v>988</v>
      </c>
      <c r="T460" s="7" t="s">
        <v>442</v>
      </c>
      <c r="U460" s="7" t="str">
        <f>IF(Table10[[#This Row],[count]]=1,Table10[[#This Row],[locality]],Table10[[#This Row],[locality]]&amp;" + "&amp;Table10[[#This Row],[count]]&amp;" other localities")</f>
        <v>SYDNEY</v>
      </c>
      <c r="V460" s="7">
        <f>COUNTIF(R:R,Table10[[#This Row],[postcode]])</f>
        <v>1</v>
      </c>
    </row>
    <row r="461" spans="17:22" x14ac:dyDescent="0.2">
      <c r="Q461" s="7">
        <v>472</v>
      </c>
      <c r="R461" s="7">
        <v>1025</v>
      </c>
      <c r="S461" s="7" t="s">
        <v>988</v>
      </c>
      <c r="T461" s="7" t="s">
        <v>442</v>
      </c>
      <c r="U461" s="7" t="str">
        <f>IF(Table10[[#This Row],[count]]=1,Table10[[#This Row],[locality]],Table10[[#This Row],[locality]]&amp;" + "&amp;Table10[[#This Row],[count]]&amp;" other localities")</f>
        <v>SYDNEY</v>
      </c>
      <c r="V461" s="7">
        <f>COUNTIF(R:R,Table10[[#This Row],[postcode]])</f>
        <v>1</v>
      </c>
    </row>
    <row r="462" spans="17:22" x14ac:dyDescent="0.2">
      <c r="Q462" s="7">
        <v>473</v>
      </c>
      <c r="R462" s="7">
        <v>1026</v>
      </c>
      <c r="S462" s="7" t="s">
        <v>988</v>
      </c>
      <c r="T462" s="7" t="s">
        <v>442</v>
      </c>
      <c r="U462" s="7" t="str">
        <f>IF(Table10[[#This Row],[count]]=1,Table10[[#This Row],[locality]],Table10[[#This Row],[locality]]&amp;" + "&amp;Table10[[#This Row],[count]]&amp;" other localities")</f>
        <v>SYDNEY</v>
      </c>
      <c r="V462" s="7">
        <f>COUNTIF(R:R,Table10[[#This Row],[postcode]])</f>
        <v>1</v>
      </c>
    </row>
    <row r="463" spans="17:22" x14ac:dyDescent="0.2">
      <c r="Q463" s="7">
        <v>474</v>
      </c>
      <c r="R463" s="7">
        <v>1027</v>
      </c>
      <c r="S463" s="7" t="s">
        <v>988</v>
      </c>
      <c r="T463" s="7" t="s">
        <v>442</v>
      </c>
      <c r="U463" s="7" t="str">
        <f>IF(Table10[[#This Row],[count]]=1,Table10[[#This Row],[locality]],Table10[[#This Row],[locality]]&amp;" + "&amp;Table10[[#This Row],[count]]&amp;" other localities")</f>
        <v>SYDNEY</v>
      </c>
      <c r="V463" s="7">
        <f>COUNTIF(R:R,Table10[[#This Row],[postcode]])</f>
        <v>1</v>
      </c>
    </row>
    <row r="464" spans="17:22" x14ac:dyDescent="0.2">
      <c r="Q464" s="7">
        <v>475</v>
      </c>
      <c r="R464" s="7">
        <v>1028</v>
      </c>
      <c r="S464" s="7" t="s">
        <v>988</v>
      </c>
      <c r="T464" s="7" t="s">
        <v>442</v>
      </c>
      <c r="U464" s="7" t="str">
        <f>IF(Table10[[#This Row],[count]]=1,Table10[[#This Row],[locality]],Table10[[#This Row],[locality]]&amp;" + "&amp;Table10[[#This Row],[count]]&amp;" other localities")</f>
        <v>SYDNEY</v>
      </c>
      <c r="V464" s="7">
        <f>COUNTIF(R:R,Table10[[#This Row],[postcode]])</f>
        <v>1</v>
      </c>
    </row>
    <row r="465" spans="17:22" x14ac:dyDescent="0.2">
      <c r="Q465" s="7">
        <v>476</v>
      </c>
      <c r="R465" s="7">
        <v>1029</v>
      </c>
      <c r="S465" s="7" t="s">
        <v>988</v>
      </c>
      <c r="T465" s="7" t="s">
        <v>442</v>
      </c>
      <c r="U465" s="7" t="str">
        <f>IF(Table10[[#This Row],[count]]=1,Table10[[#This Row],[locality]],Table10[[#This Row],[locality]]&amp;" + "&amp;Table10[[#This Row],[count]]&amp;" other localities")</f>
        <v>SYDNEY</v>
      </c>
      <c r="V465" s="7">
        <f>COUNTIF(R:R,Table10[[#This Row],[postcode]])</f>
        <v>1</v>
      </c>
    </row>
    <row r="466" spans="17:22" x14ac:dyDescent="0.2">
      <c r="Q466" s="7">
        <v>477</v>
      </c>
      <c r="R466" s="7">
        <v>1030</v>
      </c>
      <c r="S466" s="7" t="s">
        <v>988</v>
      </c>
      <c r="T466" s="7" t="s">
        <v>442</v>
      </c>
      <c r="U466" s="7" t="str">
        <f>IF(Table10[[#This Row],[count]]=1,Table10[[#This Row],[locality]],Table10[[#This Row],[locality]]&amp;" + "&amp;Table10[[#This Row],[count]]&amp;" other localities")</f>
        <v>SYDNEY</v>
      </c>
      <c r="V466" s="7">
        <f>COUNTIF(R:R,Table10[[#This Row],[postcode]])</f>
        <v>1</v>
      </c>
    </row>
    <row r="467" spans="17:22" x14ac:dyDescent="0.2">
      <c r="Q467" s="7">
        <v>478</v>
      </c>
      <c r="R467" s="7">
        <v>1031</v>
      </c>
      <c r="S467" s="7" t="s">
        <v>988</v>
      </c>
      <c r="T467" s="7" t="s">
        <v>442</v>
      </c>
      <c r="U467" s="7" t="str">
        <f>IF(Table10[[#This Row],[count]]=1,Table10[[#This Row],[locality]],Table10[[#This Row],[locality]]&amp;" + "&amp;Table10[[#This Row],[count]]&amp;" other localities")</f>
        <v>SYDNEY</v>
      </c>
      <c r="V467" s="7">
        <f>COUNTIF(R:R,Table10[[#This Row],[postcode]])</f>
        <v>1</v>
      </c>
    </row>
    <row r="468" spans="17:22" x14ac:dyDescent="0.2">
      <c r="Q468" s="7">
        <v>479</v>
      </c>
      <c r="R468" s="7">
        <v>1032</v>
      </c>
      <c r="S468" s="7" t="s">
        <v>988</v>
      </c>
      <c r="T468" s="7" t="s">
        <v>442</v>
      </c>
      <c r="U468" s="7" t="str">
        <f>IF(Table10[[#This Row],[count]]=1,Table10[[#This Row],[locality]],Table10[[#This Row],[locality]]&amp;" + "&amp;Table10[[#This Row],[count]]&amp;" other localities")</f>
        <v>SYDNEY</v>
      </c>
      <c r="V468" s="7">
        <f>COUNTIF(R:R,Table10[[#This Row],[postcode]])</f>
        <v>1</v>
      </c>
    </row>
    <row r="469" spans="17:22" x14ac:dyDescent="0.2">
      <c r="Q469" s="7">
        <v>480</v>
      </c>
      <c r="R469" s="7">
        <v>1033</v>
      </c>
      <c r="S469" s="7" t="s">
        <v>988</v>
      </c>
      <c r="T469" s="7" t="s">
        <v>442</v>
      </c>
      <c r="U469" s="7" t="str">
        <f>IF(Table10[[#This Row],[count]]=1,Table10[[#This Row],[locality]],Table10[[#This Row],[locality]]&amp;" + "&amp;Table10[[#This Row],[count]]&amp;" other localities")</f>
        <v>SYDNEY</v>
      </c>
      <c r="V469" s="7">
        <f>COUNTIF(R:R,Table10[[#This Row],[postcode]])</f>
        <v>1</v>
      </c>
    </row>
    <row r="470" spans="17:22" x14ac:dyDescent="0.2">
      <c r="Q470" s="7">
        <v>481</v>
      </c>
      <c r="R470" s="7">
        <v>1034</v>
      </c>
      <c r="S470" s="7" t="s">
        <v>988</v>
      </c>
      <c r="T470" s="7" t="s">
        <v>442</v>
      </c>
      <c r="U470" s="7" t="str">
        <f>IF(Table10[[#This Row],[count]]=1,Table10[[#This Row],[locality]],Table10[[#This Row],[locality]]&amp;" + "&amp;Table10[[#This Row],[count]]&amp;" other localities")</f>
        <v>SYDNEY</v>
      </c>
      <c r="V470" s="7">
        <f>COUNTIF(R:R,Table10[[#This Row],[postcode]])</f>
        <v>1</v>
      </c>
    </row>
    <row r="471" spans="17:22" x14ac:dyDescent="0.2">
      <c r="Q471" s="7">
        <v>482</v>
      </c>
      <c r="R471" s="7">
        <v>1035</v>
      </c>
      <c r="S471" s="7" t="s">
        <v>988</v>
      </c>
      <c r="T471" s="7" t="s">
        <v>442</v>
      </c>
      <c r="U471" s="7" t="str">
        <f>IF(Table10[[#This Row],[count]]=1,Table10[[#This Row],[locality]],Table10[[#This Row],[locality]]&amp;" + "&amp;Table10[[#This Row],[count]]&amp;" other localities")</f>
        <v>SYDNEY</v>
      </c>
      <c r="V471" s="7">
        <f>COUNTIF(R:R,Table10[[#This Row],[postcode]])</f>
        <v>1</v>
      </c>
    </row>
    <row r="472" spans="17:22" x14ac:dyDescent="0.2">
      <c r="Q472" s="7">
        <v>483</v>
      </c>
      <c r="R472" s="7">
        <v>1036</v>
      </c>
      <c r="S472" s="7" t="s">
        <v>988</v>
      </c>
      <c r="T472" s="7" t="s">
        <v>442</v>
      </c>
      <c r="U472" s="7" t="str">
        <f>IF(Table10[[#This Row],[count]]=1,Table10[[#This Row],[locality]],Table10[[#This Row],[locality]]&amp;" + "&amp;Table10[[#This Row],[count]]&amp;" other localities")</f>
        <v>SYDNEY</v>
      </c>
      <c r="V472" s="7">
        <f>COUNTIF(R:R,Table10[[#This Row],[postcode]])</f>
        <v>1</v>
      </c>
    </row>
    <row r="473" spans="17:22" x14ac:dyDescent="0.2">
      <c r="Q473" s="7">
        <v>484</v>
      </c>
      <c r="R473" s="7">
        <v>1037</v>
      </c>
      <c r="S473" s="7" t="s">
        <v>988</v>
      </c>
      <c r="T473" s="7" t="s">
        <v>442</v>
      </c>
      <c r="U473" s="7" t="str">
        <f>IF(Table10[[#This Row],[count]]=1,Table10[[#This Row],[locality]],Table10[[#This Row],[locality]]&amp;" + "&amp;Table10[[#This Row],[count]]&amp;" other localities")</f>
        <v>SYDNEY</v>
      </c>
      <c r="V473" s="7">
        <f>COUNTIF(R:R,Table10[[#This Row],[postcode]])</f>
        <v>1</v>
      </c>
    </row>
    <row r="474" spans="17:22" x14ac:dyDescent="0.2">
      <c r="Q474" s="7">
        <v>485</v>
      </c>
      <c r="R474" s="7">
        <v>1038</v>
      </c>
      <c r="S474" s="7" t="s">
        <v>988</v>
      </c>
      <c r="T474" s="7" t="s">
        <v>442</v>
      </c>
      <c r="U474" s="7" t="str">
        <f>IF(Table10[[#This Row],[count]]=1,Table10[[#This Row],[locality]],Table10[[#This Row],[locality]]&amp;" + "&amp;Table10[[#This Row],[count]]&amp;" other localities")</f>
        <v>SYDNEY</v>
      </c>
      <c r="V474" s="7">
        <f>COUNTIF(R:R,Table10[[#This Row],[postcode]])</f>
        <v>1</v>
      </c>
    </row>
    <row r="475" spans="17:22" x14ac:dyDescent="0.2">
      <c r="Q475" s="7">
        <v>486</v>
      </c>
      <c r="R475" s="7">
        <v>1039</v>
      </c>
      <c r="S475" s="7" t="s">
        <v>988</v>
      </c>
      <c r="T475" s="7" t="s">
        <v>442</v>
      </c>
      <c r="U475" s="7" t="str">
        <f>IF(Table10[[#This Row],[count]]=1,Table10[[#This Row],[locality]],Table10[[#This Row],[locality]]&amp;" + "&amp;Table10[[#This Row],[count]]&amp;" other localities")</f>
        <v>SYDNEY</v>
      </c>
      <c r="V475" s="7">
        <f>COUNTIF(R:R,Table10[[#This Row],[postcode]])</f>
        <v>1</v>
      </c>
    </row>
    <row r="476" spans="17:22" x14ac:dyDescent="0.2">
      <c r="Q476" s="7">
        <v>487</v>
      </c>
      <c r="R476" s="7">
        <v>1040</v>
      </c>
      <c r="S476" s="7" t="s">
        <v>988</v>
      </c>
      <c r="T476" s="7" t="s">
        <v>442</v>
      </c>
      <c r="U476" s="7" t="str">
        <f>IF(Table10[[#This Row],[count]]=1,Table10[[#This Row],[locality]],Table10[[#This Row],[locality]]&amp;" + "&amp;Table10[[#This Row],[count]]&amp;" other localities")</f>
        <v>SYDNEY</v>
      </c>
      <c r="V476" s="7">
        <f>COUNTIF(R:R,Table10[[#This Row],[postcode]])</f>
        <v>1</v>
      </c>
    </row>
    <row r="477" spans="17:22" x14ac:dyDescent="0.2">
      <c r="Q477" s="7">
        <v>488</v>
      </c>
      <c r="R477" s="7">
        <v>1041</v>
      </c>
      <c r="S477" s="7" t="s">
        <v>988</v>
      </c>
      <c r="T477" s="7" t="s">
        <v>442</v>
      </c>
      <c r="U477" s="7" t="str">
        <f>IF(Table10[[#This Row],[count]]=1,Table10[[#This Row],[locality]],Table10[[#This Row],[locality]]&amp;" + "&amp;Table10[[#This Row],[count]]&amp;" other localities")</f>
        <v>SYDNEY</v>
      </c>
      <c r="V477" s="7">
        <f>COUNTIF(R:R,Table10[[#This Row],[postcode]])</f>
        <v>1</v>
      </c>
    </row>
    <row r="478" spans="17:22" x14ac:dyDescent="0.2">
      <c r="Q478" s="7">
        <v>489</v>
      </c>
      <c r="R478" s="7">
        <v>1042</v>
      </c>
      <c r="S478" s="7" t="s">
        <v>988</v>
      </c>
      <c r="T478" s="7" t="s">
        <v>442</v>
      </c>
      <c r="U478" s="7" t="str">
        <f>IF(Table10[[#This Row],[count]]=1,Table10[[#This Row],[locality]],Table10[[#This Row],[locality]]&amp;" + "&amp;Table10[[#This Row],[count]]&amp;" other localities")</f>
        <v>SYDNEY</v>
      </c>
      <c r="V478" s="7">
        <f>COUNTIF(R:R,Table10[[#This Row],[postcode]])</f>
        <v>1</v>
      </c>
    </row>
    <row r="479" spans="17:22" x14ac:dyDescent="0.2">
      <c r="Q479" s="7">
        <v>490</v>
      </c>
      <c r="R479" s="7">
        <v>1043</v>
      </c>
      <c r="S479" s="7" t="s">
        <v>988</v>
      </c>
      <c r="T479" s="7" t="s">
        <v>442</v>
      </c>
      <c r="U479" s="7" t="str">
        <f>IF(Table10[[#This Row],[count]]=1,Table10[[#This Row],[locality]],Table10[[#This Row],[locality]]&amp;" + "&amp;Table10[[#This Row],[count]]&amp;" other localities")</f>
        <v>SYDNEY</v>
      </c>
      <c r="V479" s="7">
        <f>COUNTIF(R:R,Table10[[#This Row],[postcode]])</f>
        <v>1</v>
      </c>
    </row>
    <row r="480" spans="17:22" x14ac:dyDescent="0.2">
      <c r="Q480" s="7">
        <v>491</v>
      </c>
      <c r="R480" s="7">
        <v>1044</v>
      </c>
      <c r="S480" s="7" t="s">
        <v>988</v>
      </c>
      <c r="T480" s="7" t="s">
        <v>442</v>
      </c>
      <c r="U480" s="7" t="str">
        <f>IF(Table10[[#This Row],[count]]=1,Table10[[#This Row],[locality]],Table10[[#This Row],[locality]]&amp;" + "&amp;Table10[[#This Row],[count]]&amp;" other localities")</f>
        <v>SYDNEY</v>
      </c>
      <c r="V480" s="7">
        <f>COUNTIF(R:R,Table10[[#This Row],[postcode]])</f>
        <v>1</v>
      </c>
    </row>
    <row r="481" spans="17:22" x14ac:dyDescent="0.2">
      <c r="Q481" s="7">
        <v>492</v>
      </c>
      <c r="R481" s="7">
        <v>1045</v>
      </c>
      <c r="S481" s="7" t="s">
        <v>988</v>
      </c>
      <c r="T481" s="7" t="s">
        <v>442</v>
      </c>
      <c r="U481" s="7" t="str">
        <f>IF(Table10[[#This Row],[count]]=1,Table10[[#This Row],[locality]],Table10[[#This Row],[locality]]&amp;" + "&amp;Table10[[#This Row],[count]]&amp;" other localities")</f>
        <v>SYDNEY</v>
      </c>
      <c r="V481" s="7">
        <f>COUNTIF(R:R,Table10[[#This Row],[postcode]])</f>
        <v>1</v>
      </c>
    </row>
    <row r="482" spans="17:22" x14ac:dyDescent="0.2">
      <c r="Q482" s="7">
        <v>493</v>
      </c>
      <c r="R482" s="7">
        <v>1046</v>
      </c>
      <c r="S482" s="7" t="s">
        <v>988</v>
      </c>
      <c r="T482" s="7" t="s">
        <v>442</v>
      </c>
      <c r="U482" s="7" t="str">
        <f>IF(Table10[[#This Row],[count]]=1,Table10[[#This Row],[locality]],Table10[[#This Row],[locality]]&amp;" + "&amp;Table10[[#This Row],[count]]&amp;" other localities")</f>
        <v>SYDNEY</v>
      </c>
      <c r="V482" s="7">
        <f>COUNTIF(R:R,Table10[[#This Row],[postcode]])</f>
        <v>1</v>
      </c>
    </row>
    <row r="483" spans="17:22" x14ac:dyDescent="0.2">
      <c r="Q483" s="7">
        <v>494</v>
      </c>
      <c r="R483" s="7">
        <v>1100</v>
      </c>
      <c r="S483" s="7" t="s">
        <v>988</v>
      </c>
      <c r="T483" s="7" t="s">
        <v>442</v>
      </c>
      <c r="U483" s="7" t="str">
        <f>IF(Table10[[#This Row],[count]]=1,Table10[[#This Row],[locality]],Table10[[#This Row],[locality]]&amp;" + "&amp;Table10[[#This Row],[count]]&amp;" other localities")</f>
        <v>SYDNEY</v>
      </c>
      <c r="V483" s="7">
        <f>COUNTIF(R:R,Table10[[#This Row],[postcode]])</f>
        <v>1</v>
      </c>
    </row>
    <row r="484" spans="17:22" x14ac:dyDescent="0.2">
      <c r="Q484" s="7">
        <v>495</v>
      </c>
      <c r="R484" s="7">
        <v>1101</v>
      </c>
      <c r="S484" s="7" t="s">
        <v>988</v>
      </c>
      <c r="T484" s="7" t="s">
        <v>442</v>
      </c>
      <c r="U484" s="7" t="str">
        <f>IF(Table10[[#This Row],[count]]=1,Table10[[#This Row],[locality]],Table10[[#This Row],[locality]]&amp;" + "&amp;Table10[[#This Row],[count]]&amp;" other localities")</f>
        <v>SYDNEY</v>
      </c>
      <c r="V484" s="7">
        <f>COUNTIF(R:R,Table10[[#This Row],[postcode]])</f>
        <v>1</v>
      </c>
    </row>
    <row r="485" spans="17:22" x14ac:dyDescent="0.2">
      <c r="Q485" s="7">
        <v>496</v>
      </c>
      <c r="R485" s="7">
        <v>1105</v>
      </c>
      <c r="S485" s="7" t="s">
        <v>988</v>
      </c>
      <c r="T485" s="7" t="s">
        <v>442</v>
      </c>
      <c r="U485" s="7" t="str">
        <f>IF(Table10[[#This Row],[count]]=1,Table10[[#This Row],[locality]],Table10[[#This Row],[locality]]&amp;" + "&amp;Table10[[#This Row],[count]]&amp;" other localities")</f>
        <v>SYDNEY</v>
      </c>
      <c r="V485" s="7">
        <f>COUNTIF(R:R,Table10[[#This Row],[postcode]])</f>
        <v>1</v>
      </c>
    </row>
    <row r="486" spans="17:22" x14ac:dyDescent="0.2">
      <c r="Q486" s="7">
        <v>497</v>
      </c>
      <c r="R486" s="7">
        <v>1106</v>
      </c>
      <c r="S486" s="7" t="s">
        <v>988</v>
      </c>
      <c r="T486" s="7" t="s">
        <v>442</v>
      </c>
      <c r="U486" s="7" t="str">
        <f>IF(Table10[[#This Row],[count]]=1,Table10[[#This Row],[locality]],Table10[[#This Row],[locality]]&amp;" + "&amp;Table10[[#This Row],[count]]&amp;" other localities")</f>
        <v>SYDNEY</v>
      </c>
      <c r="V486" s="7">
        <f>COUNTIF(R:R,Table10[[#This Row],[postcode]])</f>
        <v>1</v>
      </c>
    </row>
    <row r="487" spans="17:22" x14ac:dyDescent="0.2">
      <c r="Q487" s="7">
        <v>498</v>
      </c>
      <c r="R487" s="7">
        <v>1107</v>
      </c>
      <c r="S487" s="7" t="s">
        <v>988</v>
      </c>
      <c r="T487" s="7" t="s">
        <v>442</v>
      </c>
      <c r="U487" s="7" t="str">
        <f>IF(Table10[[#This Row],[count]]=1,Table10[[#This Row],[locality]],Table10[[#This Row],[locality]]&amp;" + "&amp;Table10[[#This Row],[count]]&amp;" other localities")</f>
        <v>SYDNEY</v>
      </c>
      <c r="V487" s="7">
        <f>COUNTIF(R:R,Table10[[#This Row],[postcode]])</f>
        <v>1</v>
      </c>
    </row>
    <row r="488" spans="17:22" x14ac:dyDescent="0.2">
      <c r="Q488" s="7">
        <v>499</v>
      </c>
      <c r="R488" s="7">
        <v>1108</v>
      </c>
      <c r="S488" s="7" t="s">
        <v>988</v>
      </c>
      <c r="T488" s="7" t="s">
        <v>442</v>
      </c>
      <c r="U488" s="7" t="str">
        <f>IF(Table10[[#This Row],[count]]=1,Table10[[#This Row],[locality]],Table10[[#This Row],[locality]]&amp;" + "&amp;Table10[[#This Row],[count]]&amp;" other localities")</f>
        <v>SYDNEY</v>
      </c>
      <c r="V488" s="7">
        <f>COUNTIF(R:R,Table10[[#This Row],[postcode]])</f>
        <v>1</v>
      </c>
    </row>
    <row r="489" spans="17:22" x14ac:dyDescent="0.2">
      <c r="Q489" s="7">
        <v>500</v>
      </c>
      <c r="R489" s="7">
        <v>1109</v>
      </c>
      <c r="S489" s="7" t="s">
        <v>988</v>
      </c>
      <c r="T489" s="7" t="s">
        <v>442</v>
      </c>
      <c r="U489" s="7" t="str">
        <f>IF(Table10[[#This Row],[count]]=1,Table10[[#This Row],[locality]],Table10[[#This Row],[locality]]&amp;" + "&amp;Table10[[#This Row],[count]]&amp;" other localities")</f>
        <v>SYDNEY</v>
      </c>
      <c r="V489" s="7">
        <f>COUNTIF(R:R,Table10[[#This Row],[postcode]])</f>
        <v>1</v>
      </c>
    </row>
    <row r="490" spans="17:22" x14ac:dyDescent="0.2">
      <c r="Q490" s="7">
        <v>501</v>
      </c>
      <c r="R490" s="7">
        <v>1110</v>
      </c>
      <c r="S490" s="7" t="s">
        <v>988</v>
      </c>
      <c r="T490" s="7" t="s">
        <v>442</v>
      </c>
      <c r="U490" s="7" t="str">
        <f>IF(Table10[[#This Row],[count]]=1,Table10[[#This Row],[locality]],Table10[[#This Row],[locality]]&amp;" + "&amp;Table10[[#This Row],[count]]&amp;" other localities")</f>
        <v>SYDNEY</v>
      </c>
      <c r="V490" s="7">
        <f>COUNTIF(R:R,Table10[[#This Row],[postcode]])</f>
        <v>1</v>
      </c>
    </row>
    <row r="491" spans="17:22" x14ac:dyDescent="0.2">
      <c r="Q491" s="7">
        <v>502</v>
      </c>
      <c r="R491" s="7">
        <v>1112</v>
      </c>
      <c r="S491" s="7" t="s">
        <v>988</v>
      </c>
      <c r="T491" s="7" t="s">
        <v>442</v>
      </c>
      <c r="U491" s="7" t="str">
        <f>IF(Table10[[#This Row],[count]]=1,Table10[[#This Row],[locality]],Table10[[#This Row],[locality]]&amp;" + "&amp;Table10[[#This Row],[count]]&amp;" other localities")</f>
        <v>SYDNEY</v>
      </c>
      <c r="V491" s="7">
        <f>COUNTIF(R:R,Table10[[#This Row],[postcode]])</f>
        <v>1</v>
      </c>
    </row>
    <row r="492" spans="17:22" x14ac:dyDescent="0.2">
      <c r="Q492" s="7">
        <v>503</v>
      </c>
      <c r="R492" s="7">
        <v>1113</v>
      </c>
      <c r="S492" s="7" t="s">
        <v>988</v>
      </c>
      <c r="T492" s="7" t="s">
        <v>442</v>
      </c>
      <c r="U492" s="7" t="str">
        <f>IF(Table10[[#This Row],[count]]=1,Table10[[#This Row],[locality]],Table10[[#This Row],[locality]]&amp;" + "&amp;Table10[[#This Row],[count]]&amp;" other localities")</f>
        <v>SYDNEY</v>
      </c>
      <c r="V492" s="7">
        <f>COUNTIF(R:R,Table10[[#This Row],[postcode]])</f>
        <v>1</v>
      </c>
    </row>
    <row r="493" spans="17:22" x14ac:dyDescent="0.2">
      <c r="Q493" s="7">
        <v>504</v>
      </c>
      <c r="R493" s="7">
        <v>1114</v>
      </c>
      <c r="S493" s="7" t="s">
        <v>988</v>
      </c>
      <c r="T493" s="7" t="s">
        <v>442</v>
      </c>
      <c r="U493" s="7" t="str">
        <f>IF(Table10[[#This Row],[count]]=1,Table10[[#This Row],[locality]],Table10[[#This Row],[locality]]&amp;" + "&amp;Table10[[#This Row],[count]]&amp;" other localities")</f>
        <v>SYDNEY</v>
      </c>
      <c r="V493" s="7">
        <f>COUNTIF(R:R,Table10[[#This Row],[postcode]])</f>
        <v>1</v>
      </c>
    </row>
    <row r="494" spans="17:22" x14ac:dyDescent="0.2">
      <c r="Q494" s="7">
        <v>505</v>
      </c>
      <c r="R494" s="7">
        <v>1115</v>
      </c>
      <c r="S494" s="7" t="s">
        <v>988</v>
      </c>
      <c r="T494" s="7" t="s">
        <v>442</v>
      </c>
      <c r="U494" s="7" t="str">
        <f>IF(Table10[[#This Row],[count]]=1,Table10[[#This Row],[locality]],Table10[[#This Row],[locality]]&amp;" + "&amp;Table10[[#This Row],[count]]&amp;" other localities")</f>
        <v>SYDNEY</v>
      </c>
      <c r="V494" s="7">
        <f>COUNTIF(R:R,Table10[[#This Row],[postcode]])</f>
        <v>1</v>
      </c>
    </row>
    <row r="495" spans="17:22" x14ac:dyDescent="0.2">
      <c r="Q495" s="7">
        <v>506</v>
      </c>
      <c r="R495" s="7">
        <v>1116</v>
      </c>
      <c r="S495" s="7" t="s">
        <v>988</v>
      </c>
      <c r="T495" s="7" t="s">
        <v>442</v>
      </c>
      <c r="U495" s="7" t="str">
        <f>IF(Table10[[#This Row],[count]]=1,Table10[[#This Row],[locality]],Table10[[#This Row],[locality]]&amp;" + "&amp;Table10[[#This Row],[count]]&amp;" other localities")</f>
        <v>SYDNEY</v>
      </c>
      <c r="V495" s="7">
        <f>COUNTIF(R:R,Table10[[#This Row],[postcode]])</f>
        <v>1</v>
      </c>
    </row>
    <row r="496" spans="17:22" x14ac:dyDescent="0.2">
      <c r="Q496" s="7">
        <v>507</v>
      </c>
      <c r="R496" s="7">
        <v>1117</v>
      </c>
      <c r="S496" s="7" t="s">
        <v>988</v>
      </c>
      <c r="T496" s="7" t="s">
        <v>442</v>
      </c>
      <c r="U496" s="7" t="str">
        <f>IF(Table10[[#This Row],[count]]=1,Table10[[#This Row],[locality]],Table10[[#This Row],[locality]]&amp;" + "&amp;Table10[[#This Row],[count]]&amp;" other localities")</f>
        <v>SYDNEY</v>
      </c>
      <c r="V496" s="7">
        <f>COUNTIF(R:R,Table10[[#This Row],[postcode]])</f>
        <v>1</v>
      </c>
    </row>
    <row r="497" spans="17:22" x14ac:dyDescent="0.2">
      <c r="Q497" s="7">
        <v>508</v>
      </c>
      <c r="R497" s="7">
        <v>1118</v>
      </c>
      <c r="S497" s="7" t="s">
        <v>988</v>
      </c>
      <c r="T497" s="7" t="s">
        <v>442</v>
      </c>
      <c r="U497" s="7" t="str">
        <f>IF(Table10[[#This Row],[count]]=1,Table10[[#This Row],[locality]],Table10[[#This Row],[locality]]&amp;" + "&amp;Table10[[#This Row],[count]]&amp;" other localities")</f>
        <v>SYDNEY</v>
      </c>
      <c r="V497" s="7">
        <f>COUNTIF(R:R,Table10[[#This Row],[postcode]])</f>
        <v>1</v>
      </c>
    </row>
    <row r="498" spans="17:22" x14ac:dyDescent="0.2">
      <c r="Q498" s="7">
        <v>509</v>
      </c>
      <c r="R498" s="7">
        <v>1119</v>
      </c>
      <c r="S498" s="7" t="s">
        <v>988</v>
      </c>
      <c r="T498" s="7" t="s">
        <v>442</v>
      </c>
      <c r="U498" s="7" t="str">
        <f>IF(Table10[[#This Row],[count]]=1,Table10[[#This Row],[locality]],Table10[[#This Row],[locality]]&amp;" + "&amp;Table10[[#This Row],[count]]&amp;" other localities")</f>
        <v>SYDNEY</v>
      </c>
      <c r="V498" s="7">
        <f>COUNTIF(R:R,Table10[[#This Row],[postcode]])</f>
        <v>1</v>
      </c>
    </row>
    <row r="499" spans="17:22" x14ac:dyDescent="0.2">
      <c r="Q499" s="7">
        <v>510</v>
      </c>
      <c r="R499" s="7">
        <v>1120</v>
      </c>
      <c r="S499" s="7" t="s">
        <v>988</v>
      </c>
      <c r="T499" s="7" t="s">
        <v>442</v>
      </c>
      <c r="U499" s="7" t="str">
        <f>IF(Table10[[#This Row],[count]]=1,Table10[[#This Row],[locality]],Table10[[#This Row],[locality]]&amp;" + "&amp;Table10[[#This Row],[count]]&amp;" other localities")</f>
        <v>SYDNEY</v>
      </c>
      <c r="V499" s="7">
        <f>COUNTIF(R:R,Table10[[#This Row],[postcode]])</f>
        <v>1</v>
      </c>
    </row>
    <row r="500" spans="17:22" x14ac:dyDescent="0.2">
      <c r="Q500" s="7">
        <v>511</v>
      </c>
      <c r="R500" s="7">
        <v>1121</v>
      </c>
      <c r="S500" s="7" t="s">
        <v>988</v>
      </c>
      <c r="T500" s="7" t="s">
        <v>442</v>
      </c>
      <c r="U500" s="7" t="str">
        <f>IF(Table10[[#This Row],[count]]=1,Table10[[#This Row],[locality]],Table10[[#This Row],[locality]]&amp;" + "&amp;Table10[[#This Row],[count]]&amp;" other localities")</f>
        <v>SYDNEY</v>
      </c>
      <c r="V500" s="7">
        <f>COUNTIF(R:R,Table10[[#This Row],[postcode]])</f>
        <v>1</v>
      </c>
    </row>
    <row r="501" spans="17:22" x14ac:dyDescent="0.2">
      <c r="Q501" s="7">
        <v>512</v>
      </c>
      <c r="R501" s="7">
        <v>1122</v>
      </c>
      <c r="S501" s="7" t="s">
        <v>988</v>
      </c>
      <c r="T501" s="7" t="s">
        <v>442</v>
      </c>
      <c r="U501" s="7" t="str">
        <f>IF(Table10[[#This Row],[count]]=1,Table10[[#This Row],[locality]],Table10[[#This Row],[locality]]&amp;" + "&amp;Table10[[#This Row],[count]]&amp;" other localities")</f>
        <v>SYDNEY</v>
      </c>
      <c r="V501" s="7">
        <f>COUNTIF(R:R,Table10[[#This Row],[postcode]])</f>
        <v>1</v>
      </c>
    </row>
    <row r="502" spans="17:22" x14ac:dyDescent="0.2">
      <c r="Q502" s="7">
        <v>513</v>
      </c>
      <c r="R502" s="7">
        <v>1123</v>
      </c>
      <c r="S502" s="7" t="s">
        <v>988</v>
      </c>
      <c r="T502" s="7" t="s">
        <v>442</v>
      </c>
      <c r="U502" s="7" t="str">
        <f>IF(Table10[[#This Row],[count]]=1,Table10[[#This Row],[locality]],Table10[[#This Row],[locality]]&amp;" + "&amp;Table10[[#This Row],[count]]&amp;" other localities")</f>
        <v>SYDNEY</v>
      </c>
      <c r="V502" s="7">
        <f>COUNTIF(R:R,Table10[[#This Row],[postcode]])</f>
        <v>1</v>
      </c>
    </row>
    <row r="503" spans="17:22" x14ac:dyDescent="0.2">
      <c r="Q503" s="7">
        <v>514</v>
      </c>
      <c r="R503" s="7">
        <v>1124</v>
      </c>
      <c r="S503" s="7" t="s">
        <v>988</v>
      </c>
      <c r="T503" s="7" t="s">
        <v>442</v>
      </c>
      <c r="U503" s="7" t="str">
        <f>IF(Table10[[#This Row],[count]]=1,Table10[[#This Row],[locality]],Table10[[#This Row],[locality]]&amp;" + "&amp;Table10[[#This Row],[count]]&amp;" other localities")</f>
        <v>SYDNEY</v>
      </c>
      <c r="V503" s="7">
        <f>COUNTIF(R:R,Table10[[#This Row],[postcode]])</f>
        <v>1</v>
      </c>
    </row>
    <row r="504" spans="17:22" x14ac:dyDescent="0.2">
      <c r="Q504" s="7">
        <v>515</v>
      </c>
      <c r="R504" s="7">
        <v>1125</v>
      </c>
      <c r="S504" s="7" t="s">
        <v>988</v>
      </c>
      <c r="T504" s="7" t="s">
        <v>442</v>
      </c>
      <c r="U504" s="7" t="str">
        <f>IF(Table10[[#This Row],[count]]=1,Table10[[#This Row],[locality]],Table10[[#This Row],[locality]]&amp;" + "&amp;Table10[[#This Row],[count]]&amp;" other localities")</f>
        <v>SYDNEY</v>
      </c>
      <c r="V504" s="7">
        <f>COUNTIF(R:R,Table10[[#This Row],[postcode]])</f>
        <v>1</v>
      </c>
    </row>
    <row r="505" spans="17:22" x14ac:dyDescent="0.2">
      <c r="Q505" s="7">
        <v>516</v>
      </c>
      <c r="R505" s="7">
        <v>1126</v>
      </c>
      <c r="S505" s="7" t="s">
        <v>988</v>
      </c>
      <c r="T505" s="7" t="s">
        <v>442</v>
      </c>
      <c r="U505" s="7" t="str">
        <f>IF(Table10[[#This Row],[count]]=1,Table10[[#This Row],[locality]],Table10[[#This Row],[locality]]&amp;" + "&amp;Table10[[#This Row],[count]]&amp;" other localities")</f>
        <v>SYDNEY</v>
      </c>
      <c r="V505" s="7">
        <f>COUNTIF(R:R,Table10[[#This Row],[postcode]])</f>
        <v>1</v>
      </c>
    </row>
    <row r="506" spans="17:22" x14ac:dyDescent="0.2">
      <c r="Q506" s="7">
        <v>517</v>
      </c>
      <c r="R506" s="7">
        <v>1127</v>
      </c>
      <c r="S506" s="7" t="s">
        <v>988</v>
      </c>
      <c r="T506" s="7" t="s">
        <v>442</v>
      </c>
      <c r="U506" s="7" t="str">
        <f>IF(Table10[[#This Row],[count]]=1,Table10[[#This Row],[locality]],Table10[[#This Row],[locality]]&amp;" + "&amp;Table10[[#This Row],[count]]&amp;" other localities")</f>
        <v>SYDNEY</v>
      </c>
      <c r="V506" s="7">
        <f>COUNTIF(R:R,Table10[[#This Row],[postcode]])</f>
        <v>1</v>
      </c>
    </row>
    <row r="507" spans="17:22" x14ac:dyDescent="0.2">
      <c r="Q507" s="7">
        <v>518</v>
      </c>
      <c r="R507" s="7">
        <v>1128</v>
      </c>
      <c r="S507" s="7" t="s">
        <v>988</v>
      </c>
      <c r="T507" s="7" t="s">
        <v>442</v>
      </c>
      <c r="U507" s="7" t="str">
        <f>IF(Table10[[#This Row],[count]]=1,Table10[[#This Row],[locality]],Table10[[#This Row],[locality]]&amp;" + "&amp;Table10[[#This Row],[count]]&amp;" other localities")</f>
        <v>SYDNEY</v>
      </c>
      <c r="V507" s="7">
        <f>COUNTIF(R:R,Table10[[#This Row],[postcode]])</f>
        <v>1</v>
      </c>
    </row>
    <row r="508" spans="17:22" x14ac:dyDescent="0.2">
      <c r="Q508" s="7">
        <v>519</v>
      </c>
      <c r="R508" s="7">
        <v>1129</v>
      </c>
      <c r="S508" s="7" t="s">
        <v>988</v>
      </c>
      <c r="T508" s="7" t="s">
        <v>442</v>
      </c>
      <c r="U508" s="7" t="str">
        <f>IF(Table10[[#This Row],[count]]=1,Table10[[#This Row],[locality]],Table10[[#This Row],[locality]]&amp;" + "&amp;Table10[[#This Row],[count]]&amp;" other localities")</f>
        <v>SYDNEY</v>
      </c>
      <c r="V508" s="7">
        <f>COUNTIF(R:R,Table10[[#This Row],[postcode]])</f>
        <v>1</v>
      </c>
    </row>
    <row r="509" spans="17:22" x14ac:dyDescent="0.2">
      <c r="Q509" s="7">
        <v>520</v>
      </c>
      <c r="R509" s="7">
        <v>1130</v>
      </c>
      <c r="S509" s="7" t="s">
        <v>988</v>
      </c>
      <c r="T509" s="7" t="s">
        <v>442</v>
      </c>
      <c r="U509" s="7" t="str">
        <f>IF(Table10[[#This Row],[count]]=1,Table10[[#This Row],[locality]],Table10[[#This Row],[locality]]&amp;" + "&amp;Table10[[#This Row],[count]]&amp;" other localities")</f>
        <v>SYDNEY</v>
      </c>
      <c r="V509" s="7">
        <f>COUNTIF(R:R,Table10[[#This Row],[postcode]])</f>
        <v>1</v>
      </c>
    </row>
    <row r="510" spans="17:22" x14ac:dyDescent="0.2">
      <c r="Q510" s="7">
        <v>521</v>
      </c>
      <c r="R510" s="7">
        <v>1131</v>
      </c>
      <c r="S510" s="7" t="s">
        <v>988</v>
      </c>
      <c r="T510" s="7" t="s">
        <v>442</v>
      </c>
      <c r="U510" s="7" t="str">
        <f>IF(Table10[[#This Row],[count]]=1,Table10[[#This Row],[locality]],Table10[[#This Row],[locality]]&amp;" + "&amp;Table10[[#This Row],[count]]&amp;" other localities")</f>
        <v>SYDNEY</v>
      </c>
      <c r="V510" s="7">
        <f>COUNTIF(R:R,Table10[[#This Row],[postcode]])</f>
        <v>1</v>
      </c>
    </row>
    <row r="511" spans="17:22" x14ac:dyDescent="0.2">
      <c r="Q511" s="7">
        <v>522</v>
      </c>
      <c r="R511" s="7">
        <v>1132</v>
      </c>
      <c r="S511" s="7" t="s">
        <v>988</v>
      </c>
      <c r="T511" s="7" t="s">
        <v>442</v>
      </c>
      <c r="U511" s="7" t="str">
        <f>IF(Table10[[#This Row],[count]]=1,Table10[[#This Row],[locality]],Table10[[#This Row],[locality]]&amp;" + "&amp;Table10[[#This Row],[count]]&amp;" other localities")</f>
        <v>SYDNEY</v>
      </c>
      <c r="V511" s="7">
        <f>COUNTIF(R:R,Table10[[#This Row],[postcode]])</f>
        <v>1</v>
      </c>
    </row>
    <row r="512" spans="17:22" x14ac:dyDescent="0.2">
      <c r="Q512" s="7">
        <v>523</v>
      </c>
      <c r="R512" s="7">
        <v>1133</v>
      </c>
      <c r="S512" s="7" t="s">
        <v>988</v>
      </c>
      <c r="T512" s="7" t="s">
        <v>442</v>
      </c>
      <c r="U512" s="7" t="str">
        <f>IF(Table10[[#This Row],[count]]=1,Table10[[#This Row],[locality]],Table10[[#This Row],[locality]]&amp;" + "&amp;Table10[[#This Row],[count]]&amp;" other localities")</f>
        <v>SYDNEY</v>
      </c>
      <c r="V512" s="7">
        <f>COUNTIF(R:R,Table10[[#This Row],[postcode]])</f>
        <v>1</v>
      </c>
    </row>
    <row r="513" spans="17:22" x14ac:dyDescent="0.2">
      <c r="Q513" s="7">
        <v>524</v>
      </c>
      <c r="R513" s="7">
        <v>1134</v>
      </c>
      <c r="S513" s="7" t="s">
        <v>988</v>
      </c>
      <c r="T513" s="7" t="s">
        <v>442</v>
      </c>
      <c r="U513" s="7" t="str">
        <f>IF(Table10[[#This Row],[count]]=1,Table10[[#This Row],[locality]],Table10[[#This Row],[locality]]&amp;" + "&amp;Table10[[#This Row],[count]]&amp;" other localities")</f>
        <v>SYDNEY</v>
      </c>
      <c r="V513" s="7">
        <f>COUNTIF(R:R,Table10[[#This Row],[postcode]])</f>
        <v>1</v>
      </c>
    </row>
    <row r="514" spans="17:22" x14ac:dyDescent="0.2">
      <c r="Q514" s="7">
        <v>525</v>
      </c>
      <c r="R514" s="7">
        <v>1135</v>
      </c>
      <c r="S514" s="7" t="s">
        <v>988</v>
      </c>
      <c r="T514" s="7" t="s">
        <v>442</v>
      </c>
      <c r="U514" s="7" t="str">
        <f>IF(Table10[[#This Row],[count]]=1,Table10[[#This Row],[locality]],Table10[[#This Row],[locality]]&amp;" + "&amp;Table10[[#This Row],[count]]&amp;" other localities")</f>
        <v>SYDNEY</v>
      </c>
      <c r="V514" s="7">
        <f>COUNTIF(R:R,Table10[[#This Row],[postcode]])</f>
        <v>1</v>
      </c>
    </row>
    <row r="515" spans="17:22" x14ac:dyDescent="0.2">
      <c r="Q515" s="7">
        <v>526</v>
      </c>
      <c r="R515" s="7">
        <v>1136</v>
      </c>
      <c r="S515" s="7" t="s">
        <v>988</v>
      </c>
      <c r="T515" s="7" t="s">
        <v>442</v>
      </c>
      <c r="U515" s="7" t="str">
        <f>IF(Table10[[#This Row],[count]]=1,Table10[[#This Row],[locality]],Table10[[#This Row],[locality]]&amp;" + "&amp;Table10[[#This Row],[count]]&amp;" other localities")</f>
        <v>SYDNEY</v>
      </c>
      <c r="V515" s="7">
        <f>COUNTIF(R:R,Table10[[#This Row],[postcode]])</f>
        <v>1</v>
      </c>
    </row>
    <row r="516" spans="17:22" x14ac:dyDescent="0.2">
      <c r="Q516" s="7">
        <v>527</v>
      </c>
      <c r="R516" s="7">
        <v>1137</v>
      </c>
      <c r="S516" s="7" t="s">
        <v>988</v>
      </c>
      <c r="T516" s="7" t="s">
        <v>442</v>
      </c>
      <c r="U516" s="7" t="str">
        <f>IF(Table10[[#This Row],[count]]=1,Table10[[#This Row],[locality]],Table10[[#This Row],[locality]]&amp;" + "&amp;Table10[[#This Row],[count]]&amp;" other localities")</f>
        <v>SYDNEY</v>
      </c>
      <c r="V516" s="7">
        <f>COUNTIF(R:R,Table10[[#This Row],[postcode]])</f>
        <v>1</v>
      </c>
    </row>
    <row r="517" spans="17:22" x14ac:dyDescent="0.2">
      <c r="Q517" s="7">
        <v>528</v>
      </c>
      <c r="R517" s="7">
        <v>1138</v>
      </c>
      <c r="S517" s="7" t="s">
        <v>988</v>
      </c>
      <c r="T517" s="7" t="s">
        <v>442</v>
      </c>
      <c r="U517" s="7" t="str">
        <f>IF(Table10[[#This Row],[count]]=1,Table10[[#This Row],[locality]],Table10[[#This Row],[locality]]&amp;" + "&amp;Table10[[#This Row],[count]]&amp;" other localities")</f>
        <v>SYDNEY</v>
      </c>
      <c r="V517" s="7">
        <f>COUNTIF(R:R,Table10[[#This Row],[postcode]])</f>
        <v>1</v>
      </c>
    </row>
    <row r="518" spans="17:22" x14ac:dyDescent="0.2">
      <c r="Q518" s="7">
        <v>529</v>
      </c>
      <c r="R518" s="7">
        <v>1139</v>
      </c>
      <c r="S518" s="7" t="s">
        <v>988</v>
      </c>
      <c r="T518" s="7" t="s">
        <v>442</v>
      </c>
      <c r="U518" s="7" t="str">
        <f>IF(Table10[[#This Row],[count]]=1,Table10[[#This Row],[locality]],Table10[[#This Row],[locality]]&amp;" + "&amp;Table10[[#This Row],[count]]&amp;" other localities")</f>
        <v>SYDNEY</v>
      </c>
      <c r="V518" s="7">
        <f>COUNTIF(R:R,Table10[[#This Row],[postcode]])</f>
        <v>1</v>
      </c>
    </row>
    <row r="519" spans="17:22" x14ac:dyDescent="0.2">
      <c r="Q519" s="7">
        <v>530</v>
      </c>
      <c r="R519" s="7">
        <v>1140</v>
      </c>
      <c r="S519" s="7" t="s">
        <v>988</v>
      </c>
      <c r="T519" s="7" t="s">
        <v>442</v>
      </c>
      <c r="U519" s="7" t="str">
        <f>IF(Table10[[#This Row],[count]]=1,Table10[[#This Row],[locality]],Table10[[#This Row],[locality]]&amp;" + "&amp;Table10[[#This Row],[count]]&amp;" other localities")</f>
        <v>SYDNEY</v>
      </c>
      <c r="V519" s="7">
        <f>COUNTIF(R:R,Table10[[#This Row],[postcode]])</f>
        <v>1</v>
      </c>
    </row>
    <row r="520" spans="17:22" x14ac:dyDescent="0.2">
      <c r="Q520" s="7">
        <v>531</v>
      </c>
      <c r="R520" s="7">
        <v>1141</v>
      </c>
      <c r="S520" s="7" t="s">
        <v>988</v>
      </c>
      <c r="T520" s="7" t="s">
        <v>442</v>
      </c>
      <c r="U520" s="7" t="str">
        <f>IF(Table10[[#This Row],[count]]=1,Table10[[#This Row],[locality]],Table10[[#This Row],[locality]]&amp;" + "&amp;Table10[[#This Row],[count]]&amp;" other localities")</f>
        <v>SYDNEY</v>
      </c>
      <c r="V520" s="7">
        <f>COUNTIF(R:R,Table10[[#This Row],[postcode]])</f>
        <v>1</v>
      </c>
    </row>
    <row r="521" spans="17:22" x14ac:dyDescent="0.2">
      <c r="Q521" s="7">
        <v>532</v>
      </c>
      <c r="R521" s="7">
        <v>1142</v>
      </c>
      <c r="S521" s="7" t="s">
        <v>988</v>
      </c>
      <c r="T521" s="7" t="s">
        <v>442</v>
      </c>
      <c r="U521" s="7" t="str">
        <f>IF(Table10[[#This Row],[count]]=1,Table10[[#This Row],[locality]],Table10[[#This Row],[locality]]&amp;" + "&amp;Table10[[#This Row],[count]]&amp;" other localities")</f>
        <v>SYDNEY</v>
      </c>
      <c r="V521" s="7">
        <f>COUNTIF(R:R,Table10[[#This Row],[postcode]])</f>
        <v>1</v>
      </c>
    </row>
    <row r="522" spans="17:22" x14ac:dyDescent="0.2">
      <c r="Q522" s="7">
        <v>533</v>
      </c>
      <c r="R522" s="7">
        <v>1143</v>
      </c>
      <c r="S522" s="7" t="s">
        <v>988</v>
      </c>
      <c r="T522" s="7" t="s">
        <v>442</v>
      </c>
      <c r="U522" s="7" t="str">
        <f>IF(Table10[[#This Row],[count]]=1,Table10[[#This Row],[locality]],Table10[[#This Row],[locality]]&amp;" + "&amp;Table10[[#This Row],[count]]&amp;" other localities")</f>
        <v>SYDNEY</v>
      </c>
      <c r="V522" s="7">
        <f>COUNTIF(R:R,Table10[[#This Row],[postcode]])</f>
        <v>1</v>
      </c>
    </row>
    <row r="523" spans="17:22" x14ac:dyDescent="0.2">
      <c r="Q523" s="7">
        <v>534</v>
      </c>
      <c r="R523" s="7">
        <v>1144</v>
      </c>
      <c r="S523" s="7" t="s">
        <v>988</v>
      </c>
      <c r="T523" s="7" t="s">
        <v>442</v>
      </c>
      <c r="U523" s="7" t="str">
        <f>IF(Table10[[#This Row],[count]]=1,Table10[[#This Row],[locality]],Table10[[#This Row],[locality]]&amp;" + "&amp;Table10[[#This Row],[count]]&amp;" other localities")</f>
        <v>SYDNEY</v>
      </c>
      <c r="V523" s="7">
        <f>COUNTIF(R:R,Table10[[#This Row],[postcode]])</f>
        <v>1</v>
      </c>
    </row>
    <row r="524" spans="17:22" x14ac:dyDescent="0.2">
      <c r="Q524" s="7">
        <v>535</v>
      </c>
      <c r="R524" s="7">
        <v>1145</v>
      </c>
      <c r="S524" s="7" t="s">
        <v>988</v>
      </c>
      <c r="T524" s="7" t="s">
        <v>442</v>
      </c>
      <c r="U524" s="7" t="str">
        <f>IF(Table10[[#This Row],[count]]=1,Table10[[#This Row],[locality]],Table10[[#This Row],[locality]]&amp;" + "&amp;Table10[[#This Row],[count]]&amp;" other localities")</f>
        <v>SYDNEY</v>
      </c>
      <c r="V524" s="7">
        <f>COUNTIF(R:R,Table10[[#This Row],[postcode]])</f>
        <v>1</v>
      </c>
    </row>
    <row r="525" spans="17:22" x14ac:dyDescent="0.2">
      <c r="Q525" s="7">
        <v>536</v>
      </c>
      <c r="R525" s="7">
        <v>1146</v>
      </c>
      <c r="S525" s="7" t="s">
        <v>988</v>
      </c>
      <c r="T525" s="7" t="s">
        <v>442</v>
      </c>
      <c r="U525" s="7" t="str">
        <f>IF(Table10[[#This Row],[count]]=1,Table10[[#This Row],[locality]],Table10[[#This Row],[locality]]&amp;" + "&amp;Table10[[#This Row],[count]]&amp;" other localities")</f>
        <v>SYDNEY</v>
      </c>
      <c r="V525" s="7">
        <f>COUNTIF(R:R,Table10[[#This Row],[postcode]])</f>
        <v>1</v>
      </c>
    </row>
    <row r="526" spans="17:22" x14ac:dyDescent="0.2">
      <c r="Q526" s="7">
        <v>537</v>
      </c>
      <c r="R526" s="7">
        <v>1147</v>
      </c>
      <c r="S526" s="7" t="s">
        <v>988</v>
      </c>
      <c r="T526" s="7" t="s">
        <v>442</v>
      </c>
      <c r="U526" s="7" t="str">
        <f>IF(Table10[[#This Row],[count]]=1,Table10[[#This Row],[locality]],Table10[[#This Row],[locality]]&amp;" + "&amp;Table10[[#This Row],[count]]&amp;" other localities")</f>
        <v>SYDNEY</v>
      </c>
      <c r="V526" s="7">
        <f>COUNTIF(R:R,Table10[[#This Row],[postcode]])</f>
        <v>1</v>
      </c>
    </row>
    <row r="527" spans="17:22" x14ac:dyDescent="0.2">
      <c r="Q527" s="7">
        <v>538</v>
      </c>
      <c r="R527" s="7">
        <v>1148</v>
      </c>
      <c r="S527" s="7" t="s">
        <v>988</v>
      </c>
      <c r="T527" s="7" t="s">
        <v>442</v>
      </c>
      <c r="U527" s="7" t="str">
        <f>IF(Table10[[#This Row],[count]]=1,Table10[[#This Row],[locality]],Table10[[#This Row],[locality]]&amp;" + "&amp;Table10[[#This Row],[count]]&amp;" other localities")</f>
        <v>SYDNEY</v>
      </c>
      <c r="V527" s="7">
        <f>COUNTIF(R:R,Table10[[#This Row],[postcode]])</f>
        <v>1</v>
      </c>
    </row>
    <row r="528" spans="17:22" x14ac:dyDescent="0.2">
      <c r="Q528" s="7">
        <v>539</v>
      </c>
      <c r="R528" s="7">
        <v>1149</v>
      </c>
      <c r="S528" s="7" t="s">
        <v>988</v>
      </c>
      <c r="T528" s="7" t="s">
        <v>442</v>
      </c>
      <c r="U528" s="7" t="str">
        <f>IF(Table10[[#This Row],[count]]=1,Table10[[#This Row],[locality]],Table10[[#This Row],[locality]]&amp;" + "&amp;Table10[[#This Row],[count]]&amp;" other localities")</f>
        <v>SYDNEY</v>
      </c>
      <c r="V528" s="7">
        <f>COUNTIF(R:R,Table10[[#This Row],[postcode]])</f>
        <v>1</v>
      </c>
    </row>
    <row r="529" spans="17:22" x14ac:dyDescent="0.2">
      <c r="Q529" s="7">
        <v>540</v>
      </c>
      <c r="R529" s="7">
        <v>1150</v>
      </c>
      <c r="S529" s="7" t="s">
        <v>988</v>
      </c>
      <c r="T529" s="7" t="s">
        <v>442</v>
      </c>
      <c r="U529" s="7" t="str">
        <f>IF(Table10[[#This Row],[count]]=1,Table10[[#This Row],[locality]],Table10[[#This Row],[locality]]&amp;" + "&amp;Table10[[#This Row],[count]]&amp;" other localities")</f>
        <v>SYDNEY</v>
      </c>
      <c r="V529" s="7">
        <f>COUNTIF(R:R,Table10[[#This Row],[postcode]])</f>
        <v>1</v>
      </c>
    </row>
    <row r="530" spans="17:22" x14ac:dyDescent="0.2">
      <c r="Q530" s="7">
        <v>541</v>
      </c>
      <c r="R530" s="7">
        <v>1151</v>
      </c>
      <c r="S530" s="7" t="s">
        <v>988</v>
      </c>
      <c r="T530" s="7" t="s">
        <v>442</v>
      </c>
      <c r="U530" s="7" t="str">
        <f>IF(Table10[[#This Row],[count]]=1,Table10[[#This Row],[locality]],Table10[[#This Row],[locality]]&amp;" + "&amp;Table10[[#This Row],[count]]&amp;" other localities")</f>
        <v>SYDNEY</v>
      </c>
      <c r="V530" s="7">
        <f>COUNTIF(R:R,Table10[[#This Row],[postcode]])</f>
        <v>1</v>
      </c>
    </row>
    <row r="531" spans="17:22" x14ac:dyDescent="0.2">
      <c r="Q531" s="7">
        <v>542</v>
      </c>
      <c r="R531" s="7">
        <v>1152</v>
      </c>
      <c r="S531" s="7" t="s">
        <v>988</v>
      </c>
      <c r="T531" s="7" t="s">
        <v>442</v>
      </c>
      <c r="U531" s="7" t="str">
        <f>IF(Table10[[#This Row],[count]]=1,Table10[[#This Row],[locality]],Table10[[#This Row],[locality]]&amp;" + "&amp;Table10[[#This Row],[count]]&amp;" other localities")</f>
        <v>SYDNEY</v>
      </c>
      <c r="V531" s="7">
        <f>COUNTIF(R:R,Table10[[#This Row],[postcode]])</f>
        <v>1</v>
      </c>
    </row>
    <row r="532" spans="17:22" x14ac:dyDescent="0.2">
      <c r="Q532" s="7">
        <v>543</v>
      </c>
      <c r="R532" s="7">
        <v>1153</v>
      </c>
      <c r="S532" s="7" t="s">
        <v>988</v>
      </c>
      <c r="T532" s="7" t="s">
        <v>442</v>
      </c>
      <c r="U532" s="7" t="str">
        <f>IF(Table10[[#This Row],[count]]=1,Table10[[#This Row],[locality]],Table10[[#This Row],[locality]]&amp;" + "&amp;Table10[[#This Row],[count]]&amp;" other localities")</f>
        <v>SYDNEY</v>
      </c>
      <c r="V532" s="7">
        <f>COUNTIF(R:R,Table10[[#This Row],[postcode]])</f>
        <v>1</v>
      </c>
    </row>
    <row r="533" spans="17:22" x14ac:dyDescent="0.2">
      <c r="Q533" s="7">
        <v>544</v>
      </c>
      <c r="R533" s="7">
        <v>1154</v>
      </c>
      <c r="S533" s="7" t="s">
        <v>988</v>
      </c>
      <c r="T533" s="7" t="s">
        <v>442</v>
      </c>
      <c r="U533" s="7" t="str">
        <f>IF(Table10[[#This Row],[count]]=1,Table10[[#This Row],[locality]],Table10[[#This Row],[locality]]&amp;" + "&amp;Table10[[#This Row],[count]]&amp;" other localities")</f>
        <v>SYDNEY</v>
      </c>
      <c r="V533" s="7">
        <f>COUNTIF(R:R,Table10[[#This Row],[postcode]])</f>
        <v>1</v>
      </c>
    </row>
    <row r="534" spans="17:22" x14ac:dyDescent="0.2">
      <c r="Q534" s="7">
        <v>545</v>
      </c>
      <c r="R534" s="7">
        <v>1155</v>
      </c>
      <c r="S534" s="7" t="s">
        <v>988</v>
      </c>
      <c r="T534" s="7" t="s">
        <v>442</v>
      </c>
      <c r="U534" s="7" t="str">
        <f>IF(Table10[[#This Row],[count]]=1,Table10[[#This Row],[locality]],Table10[[#This Row],[locality]]&amp;" + "&amp;Table10[[#This Row],[count]]&amp;" other localities")</f>
        <v>SYDNEY</v>
      </c>
      <c r="V534" s="7">
        <f>COUNTIF(R:R,Table10[[#This Row],[postcode]])</f>
        <v>1</v>
      </c>
    </row>
    <row r="535" spans="17:22" x14ac:dyDescent="0.2">
      <c r="Q535" s="7">
        <v>546</v>
      </c>
      <c r="R535" s="7">
        <v>1156</v>
      </c>
      <c r="S535" s="7" t="s">
        <v>988</v>
      </c>
      <c r="T535" s="7" t="s">
        <v>442</v>
      </c>
      <c r="U535" s="7" t="str">
        <f>IF(Table10[[#This Row],[count]]=1,Table10[[#This Row],[locality]],Table10[[#This Row],[locality]]&amp;" + "&amp;Table10[[#This Row],[count]]&amp;" other localities")</f>
        <v>SYDNEY</v>
      </c>
      <c r="V535" s="7">
        <f>COUNTIF(R:R,Table10[[#This Row],[postcode]])</f>
        <v>1</v>
      </c>
    </row>
    <row r="536" spans="17:22" x14ac:dyDescent="0.2">
      <c r="Q536" s="7">
        <v>547</v>
      </c>
      <c r="R536" s="7">
        <v>1157</v>
      </c>
      <c r="S536" s="7" t="s">
        <v>988</v>
      </c>
      <c r="T536" s="7" t="s">
        <v>442</v>
      </c>
      <c r="U536" s="7" t="str">
        <f>IF(Table10[[#This Row],[count]]=1,Table10[[#This Row],[locality]],Table10[[#This Row],[locality]]&amp;" + "&amp;Table10[[#This Row],[count]]&amp;" other localities")</f>
        <v>SYDNEY</v>
      </c>
      <c r="V536" s="7">
        <f>COUNTIF(R:R,Table10[[#This Row],[postcode]])</f>
        <v>1</v>
      </c>
    </row>
    <row r="537" spans="17:22" x14ac:dyDescent="0.2">
      <c r="Q537" s="7">
        <v>548</v>
      </c>
      <c r="R537" s="7">
        <v>1158</v>
      </c>
      <c r="S537" s="7" t="s">
        <v>988</v>
      </c>
      <c r="T537" s="7" t="s">
        <v>442</v>
      </c>
      <c r="U537" s="7" t="str">
        <f>IF(Table10[[#This Row],[count]]=1,Table10[[#This Row],[locality]],Table10[[#This Row],[locality]]&amp;" + "&amp;Table10[[#This Row],[count]]&amp;" other localities")</f>
        <v>SYDNEY</v>
      </c>
      <c r="V537" s="7">
        <f>COUNTIF(R:R,Table10[[#This Row],[postcode]])</f>
        <v>1</v>
      </c>
    </row>
    <row r="538" spans="17:22" x14ac:dyDescent="0.2">
      <c r="Q538" s="7">
        <v>549</v>
      </c>
      <c r="R538" s="7">
        <v>1159</v>
      </c>
      <c r="S538" s="7" t="s">
        <v>988</v>
      </c>
      <c r="T538" s="7" t="s">
        <v>442</v>
      </c>
      <c r="U538" s="7" t="str">
        <f>IF(Table10[[#This Row],[count]]=1,Table10[[#This Row],[locality]],Table10[[#This Row],[locality]]&amp;" + "&amp;Table10[[#This Row],[count]]&amp;" other localities")</f>
        <v>SYDNEY</v>
      </c>
      <c r="V538" s="7">
        <f>COUNTIF(R:R,Table10[[#This Row],[postcode]])</f>
        <v>1</v>
      </c>
    </row>
    <row r="539" spans="17:22" x14ac:dyDescent="0.2">
      <c r="Q539" s="7">
        <v>550</v>
      </c>
      <c r="R539" s="7">
        <v>1160</v>
      </c>
      <c r="S539" s="7" t="s">
        <v>988</v>
      </c>
      <c r="T539" s="7" t="s">
        <v>442</v>
      </c>
      <c r="U539" s="7" t="str">
        <f>IF(Table10[[#This Row],[count]]=1,Table10[[#This Row],[locality]],Table10[[#This Row],[locality]]&amp;" + "&amp;Table10[[#This Row],[count]]&amp;" other localities")</f>
        <v>SYDNEY</v>
      </c>
      <c r="V539" s="7">
        <f>COUNTIF(R:R,Table10[[#This Row],[postcode]])</f>
        <v>1</v>
      </c>
    </row>
    <row r="540" spans="17:22" x14ac:dyDescent="0.2">
      <c r="Q540" s="7">
        <v>551</v>
      </c>
      <c r="R540" s="7">
        <v>1161</v>
      </c>
      <c r="S540" s="7" t="s">
        <v>988</v>
      </c>
      <c r="T540" s="7" t="s">
        <v>442</v>
      </c>
      <c r="U540" s="7" t="str">
        <f>IF(Table10[[#This Row],[count]]=1,Table10[[#This Row],[locality]],Table10[[#This Row],[locality]]&amp;" + "&amp;Table10[[#This Row],[count]]&amp;" other localities")</f>
        <v>SYDNEY</v>
      </c>
      <c r="V540" s="7">
        <f>COUNTIF(R:R,Table10[[#This Row],[postcode]])</f>
        <v>1</v>
      </c>
    </row>
    <row r="541" spans="17:22" x14ac:dyDescent="0.2">
      <c r="Q541" s="7">
        <v>552</v>
      </c>
      <c r="R541" s="7">
        <v>1162</v>
      </c>
      <c r="S541" s="7" t="s">
        <v>988</v>
      </c>
      <c r="T541" s="7" t="s">
        <v>442</v>
      </c>
      <c r="U541" s="7" t="str">
        <f>IF(Table10[[#This Row],[count]]=1,Table10[[#This Row],[locality]],Table10[[#This Row],[locality]]&amp;" + "&amp;Table10[[#This Row],[count]]&amp;" other localities")</f>
        <v>SYDNEY</v>
      </c>
      <c r="V541" s="7">
        <f>COUNTIF(R:R,Table10[[#This Row],[postcode]])</f>
        <v>1</v>
      </c>
    </row>
    <row r="542" spans="17:22" x14ac:dyDescent="0.2">
      <c r="Q542" s="7">
        <v>553</v>
      </c>
      <c r="R542" s="7">
        <v>1163</v>
      </c>
      <c r="S542" s="7" t="s">
        <v>988</v>
      </c>
      <c r="T542" s="7" t="s">
        <v>442</v>
      </c>
      <c r="U542" s="7" t="str">
        <f>IF(Table10[[#This Row],[count]]=1,Table10[[#This Row],[locality]],Table10[[#This Row],[locality]]&amp;" + "&amp;Table10[[#This Row],[count]]&amp;" other localities")</f>
        <v>SYDNEY</v>
      </c>
      <c r="V542" s="7">
        <f>COUNTIF(R:R,Table10[[#This Row],[postcode]])</f>
        <v>1</v>
      </c>
    </row>
    <row r="543" spans="17:22" x14ac:dyDescent="0.2">
      <c r="Q543" s="7">
        <v>554</v>
      </c>
      <c r="R543" s="7">
        <v>1164</v>
      </c>
      <c r="S543" s="7" t="s">
        <v>988</v>
      </c>
      <c r="T543" s="7" t="s">
        <v>442</v>
      </c>
      <c r="U543" s="7" t="str">
        <f>IF(Table10[[#This Row],[count]]=1,Table10[[#This Row],[locality]],Table10[[#This Row],[locality]]&amp;" + "&amp;Table10[[#This Row],[count]]&amp;" other localities")</f>
        <v>SYDNEY</v>
      </c>
      <c r="V543" s="7">
        <f>COUNTIF(R:R,Table10[[#This Row],[postcode]])</f>
        <v>1</v>
      </c>
    </row>
    <row r="544" spans="17:22" x14ac:dyDescent="0.2">
      <c r="Q544" s="7">
        <v>555</v>
      </c>
      <c r="R544" s="7">
        <v>1165</v>
      </c>
      <c r="S544" s="7" t="s">
        <v>988</v>
      </c>
      <c r="T544" s="7" t="s">
        <v>442</v>
      </c>
      <c r="U544" s="7" t="str">
        <f>IF(Table10[[#This Row],[count]]=1,Table10[[#This Row],[locality]],Table10[[#This Row],[locality]]&amp;" + "&amp;Table10[[#This Row],[count]]&amp;" other localities")</f>
        <v>SYDNEY</v>
      </c>
      <c r="V544" s="7">
        <f>COUNTIF(R:R,Table10[[#This Row],[postcode]])</f>
        <v>1</v>
      </c>
    </row>
    <row r="545" spans="17:22" x14ac:dyDescent="0.2">
      <c r="Q545" s="7">
        <v>556</v>
      </c>
      <c r="R545" s="7">
        <v>1166</v>
      </c>
      <c r="S545" s="7" t="s">
        <v>988</v>
      </c>
      <c r="T545" s="7" t="s">
        <v>442</v>
      </c>
      <c r="U545" s="7" t="str">
        <f>IF(Table10[[#This Row],[count]]=1,Table10[[#This Row],[locality]],Table10[[#This Row],[locality]]&amp;" + "&amp;Table10[[#This Row],[count]]&amp;" other localities")</f>
        <v>SYDNEY</v>
      </c>
      <c r="V545" s="7">
        <f>COUNTIF(R:R,Table10[[#This Row],[postcode]])</f>
        <v>1</v>
      </c>
    </row>
    <row r="546" spans="17:22" x14ac:dyDescent="0.2">
      <c r="Q546" s="7">
        <v>557</v>
      </c>
      <c r="R546" s="7">
        <v>1167</v>
      </c>
      <c r="S546" s="7" t="s">
        <v>988</v>
      </c>
      <c r="T546" s="7" t="s">
        <v>442</v>
      </c>
      <c r="U546" s="7" t="str">
        <f>IF(Table10[[#This Row],[count]]=1,Table10[[#This Row],[locality]],Table10[[#This Row],[locality]]&amp;" + "&amp;Table10[[#This Row],[count]]&amp;" other localities")</f>
        <v>SYDNEY</v>
      </c>
      <c r="V546" s="7">
        <f>COUNTIF(R:R,Table10[[#This Row],[postcode]])</f>
        <v>1</v>
      </c>
    </row>
    <row r="547" spans="17:22" x14ac:dyDescent="0.2">
      <c r="Q547" s="7">
        <v>558</v>
      </c>
      <c r="R547" s="7">
        <v>1168</v>
      </c>
      <c r="S547" s="7" t="s">
        <v>988</v>
      </c>
      <c r="T547" s="7" t="s">
        <v>442</v>
      </c>
      <c r="U547" s="7" t="str">
        <f>IF(Table10[[#This Row],[count]]=1,Table10[[#This Row],[locality]],Table10[[#This Row],[locality]]&amp;" + "&amp;Table10[[#This Row],[count]]&amp;" other localities")</f>
        <v>SYDNEY</v>
      </c>
      <c r="V547" s="7">
        <f>COUNTIF(R:R,Table10[[#This Row],[postcode]])</f>
        <v>1</v>
      </c>
    </row>
    <row r="548" spans="17:22" x14ac:dyDescent="0.2">
      <c r="Q548" s="7">
        <v>559</v>
      </c>
      <c r="R548" s="7">
        <v>1169</v>
      </c>
      <c r="S548" s="7" t="s">
        <v>988</v>
      </c>
      <c r="T548" s="7" t="s">
        <v>442</v>
      </c>
      <c r="U548" s="7" t="str">
        <f>IF(Table10[[#This Row],[count]]=1,Table10[[#This Row],[locality]],Table10[[#This Row],[locality]]&amp;" + "&amp;Table10[[#This Row],[count]]&amp;" other localities")</f>
        <v>SYDNEY</v>
      </c>
      <c r="V548" s="7">
        <f>COUNTIF(R:R,Table10[[#This Row],[postcode]])</f>
        <v>1</v>
      </c>
    </row>
    <row r="549" spans="17:22" x14ac:dyDescent="0.2">
      <c r="Q549" s="7">
        <v>560</v>
      </c>
      <c r="R549" s="7">
        <v>1170</v>
      </c>
      <c r="S549" s="7" t="s">
        <v>988</v>
      </c>
      <c r="T549" s="7" t="s">
        <v>442</v>
      </c>
      <c r="U549" s="7" t="str">
        <f>IF(Table10[[#This Row],[count]]=1,Table10[[#This Row],[locality]],Table10[[#This Row],[locality]]&amp;" + "&amp;Table10[[#This Row],[count]]&amp;" other localities")</f>
        <v>SYDNEY</v>
      </c>
      <c r="V549" s="7">
        <f>COUNTIF(R:R,Table10[[#This Row],[postcode]])</f>
        <v>1</v>
      </c>
    </row>
    <row r="550" spans="17:22" x14ac:dyDescent="0.2">
      <c r="Q550" s="7">
        <v>561</v>
      </c>
      <c r="R550" s="7">
        <v>1171</v>
      </c>
      <c r="S550" s="7" t="s">
        <v>988</v>
      </c>
      <c r="T550" s="7" t="s">
        <v>442</v>
      </c>
      <c r="U550" s="7" t="str">
        <f>IF(Table10[[#This Row],[count]]=1,Table10[[#This Row],[locality]],Table10[[#This Row],[locality]]&amp;" + "&amp;Table10[[#This Row],[count]]&amp;" other localities")</f>
        <v>SYDNEY</v>
      </c>
      <c r="V550" s="7">
        <f>COUNTIF(R:R,Table10[[#This Row],[postcode]])</f>
        <v>1</v>
      </c>
    </row>
    <row r="551" spans="17:22" x14ac:dyDescent="0.2">
      <c r="Q551" s="7">
        <v>562</v>
      </c>
      <c r="R551" s="7">
        <v>1172</v>
      </c>
      <c r="S551" s="7" t="s">
        <v>988</v>
      </c>
      <c r="T551" s="7" t="s">
        <v>442</v>
      </c>
      <c r="U551" s="7" t="str">
        <f>IF(Table10[[#This Row],[count]]=1,Table10[[#This Row],[locality]],Table10[[#This Row],[locality]]&amp;" + "&amp;Table10[[#This Row],[count]]&amp;" other localities")</f>
        <v>SYDNEY</v>
      </c>
      <c r="V551" s="7">
        <f>COUNTIF(R:R,Table10[[#This Row],[postcode]])</f>
        <v>1</v>
      </c>
    </row>
    <row r="552" spans="17:22" x14ac:dyDescent="0.2">
      <c r="Q552" s="7">
        <v>563</v>
      </c>
      <c r="R552" s="7">
        <v>1173</v>
      </c>
      <c r="S552" s="7" t="s">
        <v>988</v>
      </c>
      <c r="T552" s="7" t="s">
        <v>442</v>
      </c>
      <c r="U552" s="7" t="str">
        <f>IF(Table10[[#This Row],[count]]=1,Table10[[#This Row],[locality]],Table10[[#This Row],[locality]]&amp;" + "&amp;Table10[[#This Row],[count]]&amp;" other localities")</f>
        <v>SYDNEY</v>
      </c>
      <c r="V552" s="7">
        <f>COUNTIF(R:R,Table10[[#This Row],[postcode]])</f>
        <v>1</v>
      </c>
    </row>
    <row r="553" spans="17:22" x14ac:dyDescent="0.2">
      <c r="Q553" s="7">
        <v>564</v>
      </c>
      <c r="R553" s="7">
        <v>1174</v>
      </c>
      <c r="S553" s="7" t="s">
        <v>988</v>
      </c>
      <c r="T553" s="7" t="s">
        <v>442</v>
      </c>
      <c r="U553" s="7" t="str">
        <f>IF(Table10[[#This Row],[count]]=1,Table10[[#This Row],[locality]],Table10[[#This Row],[locality]]&amp;" + "&amp;Table10[[#This Row],[count]]&amp;" other localities")</f>
        <v>SYDNEY</v>
      </c>
      <c r="V553" s="7">
        <f>COUNTIF(R:R,Table10[[#This Row],[postcode]])</f>
        <v>1</v>
      </c>
    </row>
    <row r="554" spans="17:22" x14ac:dyDescent="0.2">
      <c r="Q554" s="7">
        <v>565</v>
      </c>
      <c r="R554" s="7">
        <v>1175</v>
      </c>
      <c r="S554" s="7" t="s">
        <v>988</v>
      </c>
      <c r="T554" s="7" t="s">
        <v>442</v>
      </c>
      <c r="U554" s="7" t="str">
        <f>IF(Table10[[#This Row],[count]]=1,Table10[[#This Row],[locality]],Table10[[#This Row],[locality]]&amp;" + "&amp;Table10[[#This Row],[count]]&amp;" other localities")</f>
        <v>SYDNEY</v>
      </c>
      <c r="V554" s="7">
        <f>COUNTIF(R:R,Table10[[#This Row],[postcode]])</f>
        <v>1</v>
      </c>
    </row>
    <row r="555" spans="17:22" x14ac:dyDescent="0.2">
      <c r="Q555" s="7">
        <v>566</v>
      </c>
      <c r="R555" s="7">
        <v>1176</v>
      </c>
      <c r="S555" s="7" t="s">
        <v>988</v>
      </c>
      <c r="T555" s="7" t="s">
        <v>442</v>
      </c>
      <c r="U555" s="7" t="str">
        <f>IF(Table10[[#This Row],[count]]=1,Table10[[#This Row],[locality]],Table10[[#This Row],[locality]]&amp;" + "&amp;Table10[[#This Row],[count]]&amp;" other localities")</f>
        <v>SYDNEY</v>
      </c>
      <c r="V555" s="7">
        <f>COUNTIF(R:R,Table10[[#This Row],[postcode]])</f>
        <v>1</v>
      </c>
    </row>
    <row r="556" spans="17:22" x14ac:dyDescent="0.2">
      <c r="Q556" s="7">
        <v>567</v>
      </c>
      <c r="R556" s="7">
        <v>1177</v>
      </c>
      <c r="S556" s="7" t="s">
        <v>988</v>
      </c>
      <c r="T556" s="7" t="s">
        <v>442</v>
      </c>
      <c r="U556" s="7" t="str">
        <f>IF(Table10[[#This Row],[count]]=1,Table10[[#This Row],[locality]],Table10[[#This Row],[locality]]&amp;" + "&amp;Table10[[#This Row],[count]]&amp;" other localities")</f>
        <v>SYDNEY</v>
      </c>
      <c r="V556" s="7">
        <f>COUNTIF(R:R,Table10[[#This Row],[postcode]])</f>
        <v>1</v>
      </c>
    </row>
    <row r="557" spans="17:22" x14ac:dyDescent="0.2">
      <c r="Q557" s="7">
        <v>568</v>
      </c>
      <c r="R557" s="7">
        <v>1178</v>
      </c>
      <c r="S557" s="7" t="s">
        <v>988</v>
      </c>
      <c r="T557" s="7" t="s">
        <v>442</v>
      </c>
      <c r="U557" s="7" t="str">
        <f>IF(Table10[[#This Row],[count]]=1,Table10[[#This Row],[locality]],Table10[[#This Row],[locality]]&amp;" + "&amp;Table10[[#This Row],[count]]&amp;" other localities")</f>
        <v>SYDNEY</v>
      </c>
      <c r="V557" s="7">
        <f>COUNTIF(R:R,Table10[[#This Row],[postcode]])</f>
        <v>1</v>
      </c>
    </row>
    <row r="558" spans="17:22" x14ac:dyDescent="0.2">
      <c r="Q558" s="7">
        <v>569</v>
      </c>
      <c r="R558" s="7">
        <v>1179</v>
      </c>
      <c r="S558" s="7" t="s">
        <v>988</v>
      </c>
      <c r="T558" s="7" t="s">
        <v>442</v>
      </c>
      <c r="U558" s="7" t="str">
        <f>IF(Table10[[#This Row],[count]]=1,Table10[[#This Row],[locality]],Table10[[#This Row],[locality]]&amp;" + "&amp;Table10[[#This Row],[count]]&amp;" other localities")</f>
        <v>SYDNEY</v>
      </c>
      <c r="V558" s="7">
        <f>COUNTIF(R:R,Table10[[#This Row],[postcode]])</f>
        <v>1</v>
      </c>
    </row>
    <row r="559" spans="17:22" x14ac:dyDescent="0.2">
      <c r="Q559" s="7">
        <v>570</v>
      </c>
      <c r="R559" s="7">
        <v>1180</v>
      </c>
      <c r="S559" s="7" t="s">
        <v>988</v>
      </c>
      <c r="T559" s="7" t="s">
        <v>442</v>
      </c>
      <c r="U559" s="7" t="str">
        <f>IF(Table10[[#This Row],[count]]=1,Table10[[#This Row],[locality]],Table10[[#This Row],[locality]]&amp;" + "&amp;Table10[[#This Row],[count]]&amp;" other localities")</f>
        <v>SYDNEY</v>
      </c>
      <c r="V559" s="7">
        <f>COUNTIF(R:R,Table10[[#This Row],[postcode]])</f>
        <v>1</v>
      </c>
    </row>
    <row r="560" spans="17:22" x14ac:dyDescent="0.2">
      <c r="Q560" s="7">
        <v>571</v>
      </c>
      <c r="R560" s="7">
        <v>1181</v>
      </c>
      <c r="S560" s="7" t="s">
        <v>988</v>
      </c>
      <c r="T560" s="7" t="s">
        <v>442</v>
      </c>
      <c r="U560" s="7" t="str">
        <f>IF(Table10[[#This Row],[count]]=1,Table10[[#This Row],[locality]],Table10[[#This Row],[locality]]&amp;" + "&amp;Table10[[#This Row],[count]]&amp;" other localities")</f>
        <v>SYDNEY</v>
      </c>
      <c r="V560" s="7">
        <f>COUNTIF(R:R,Table10[[#This Row],[postcode]])</f>
        <v>1</v>
      </c>
    </row>
    <row r="561" spans="17:22" x14ac:dyDescent="0.2">
      <c r="Q561" s="7">
        <v>572</v>
      </c>
      <c r="R561" s="7">
        <v>1182</v>
      </c>
      <c r="S561" s="7" t="s">
        <v>988</v>
      </c>
      <c r="T561" s="7" t="s">
        <v>442</v>
      </c>
      <c r="U561" s="7" t="str">
        <f>IF(Table10[[#This Row],[count]]=1,Table10[[#This Row],[locality]],Table10[[#This Row],[locality]]&amp;" + "&amp;Table10[[#This Row],[count]]&amp;" other localities")</f>
        <v>SYDNEY</v>
      </c>
      <c r="V561" s="7">
        <f>COUNTIF(R:R,Table10[[#This Row],[postcode]])</f>
        <v>1</v>
      </c>
    </row>
    <row r="562" spans="17:22" x14ac:dyDescent="0.2">
      <c r="Q562" s="7">
        <v>573</v>
      </c>
      <c r="R562" s="7">
        <v>1183</v>
      </c>
      <c r="S562" s="7" t="s">
        <v>988</v>
      </c>
      <c r="T562" s="7" t="s">
        <v>442</v>
      </c>
      <c r="U562" s="7" t="str">
        <f>IF(Table10[[#This Row],[count]]=1,Table10[[#This Row],[locality]],Table10[[#This Row],[locality]]&amp;" + "&amp;Table10[[#This Row],[count]]&amp;" other localities")</f>
        <v>SYDNEY</v>
      </c>
      <c r="V562" s="7">
        <f>COUNTIF(R:R,Table10[[#This Row],[postcode]])</f>
        <v>1</v>
      </c>
    </row>
    <row r="563" spans="17:22" x14ac:dyDescent="0.2">
      <c r="Q563" s="7">
        <v>574</v>
      </c>
      <c r="R563" s="7">
        <v>1184</v>
      </c>
      <c r="S563" s="7" t="s">
        <v>988</v>
      </c>
      <c r="T563" s="7" t="s">
        <v>442</v>
      </c>
      <c r="U563" s="7" t="str">
        <f>IF(Table10[[#This Row],[count]]=1,Table10[[#This Row],[locality]],Table10[[#This Row],[locality]]&amp;" + "&amp;Table10[[#This Row],[count]]&amp;" other localities")</f>
        <v>SYDNEY</v>
      </c>
      <c r="V563" s="7">
        <f>COUNTIF(R:R,Table10[[#This Row],[postcode]])</f>
        <v>1</v>
      </c>
    </row>
    <row r="564" spans="17:22" x14ac:dyDescent="0.2">
      <c r="Q564" s="7">
        <v>575</v>
      </c>
      <c r="R564" s="7">
        <v>1185</v>
      </c>
      <c r="S564" s="7" t="s">
        <v>988</v>
      </c>
      <c r="T564" s="7" t="s">
        <v>442</v>
      </c>
      <c r="U564" s="7" t="str">
        <f>IF(Table10[[#This Row],[count]]=1,Table10[[#This Row],[locality]],Table10[[#This Row],[locality]]&amp;" + "&amp;Table10[[#This Row],[count]]&amp;" other localities")</f>
        <v>SYDNEY</v>
      </c>
      <c r="V564" s="7">
        <f>COUNTIF(R:R,Table10[[#This Row],[postcode]])</f>
        <v>1</v>
      </c>
    </row>
    <row r="565" spans="17:22" x14ac:dyDescent="0.2">
      <c r="Q565" s="7">
        <v>576</v>
      </c>
      <c r="R565" s="7">
        <v>1186</v>
      </c>
      <c r="S565" s="7" t="s">
        <v>988</v>
      </c>
      <c r="T565" s="7" t="s">
        <v>442</v>
      </c>
      <c r="U565" s="7" t="str">
        <f>IF(Table10[[#This Row],[count]]=1,Table10[[#This Row],[locality]],Table10[[#This Row],[locality]]&amp;" + "&amp;Table10[[#This Row],[count]]&amp;" other localities")</f>
        <v>SYDNEY</v>
      </c>
      <c r="V565" s="7">
        <f>COUNTIF(R:R,Table10[[#This Row],[postcode]])</f>
        <v>1</v>
      </c>
    </row>
    <row r="566" spans="17:22" x14ac:dyDescent="0.2">
      <c r="Q566" s="7">
        <v>577</v>
      </c>
      <c r="R566" s="7">
        <v>1187</v>
      </c>
      <c r="S566" s="7" t="s">
        <v>988</v>
      </c>
      <c r="T566" s="7" t="s">
        <v>442</v>
      </c>
      <c r="U566" s="7" t="str">
        <f>IF(Table10[[#This Row],[count]]=1,Table10[[#This Row],[locality]],Table10[[#This Row],[locality]]&amp;" + "&amp;Table10[[#This Row],[count]]&amp;" other localities")</f>
        <v>SYDNEY</v>
      </c>
      <c r="V566" s="7">
        <f>COUNTIF(R:R,Table10[[#This Row],[postcode]])</f>
        <v>1</v>
      </c>
    </row>
    <row r="567" spans="17:22" x14ac:dyDescent="0.2">
      <c r="Q567" s="7">
        <v>578</v>
      </c>
      <c r="R567" s="7">
        <v>1188</v>
      </c>
      <c r="S567" s="7" t="s">
        <v>988</v>
      </c>
      <c r="T567" s="7" t="s">
        <v>442</v>
      </c>
      <c r="U567" s="7" t="str">
        <f>IF(Table10[[#This Row],[count]]=1,Table10[[#This Row],[locality]],Table10[[#This Row],[locality]]&amp;" + "&amp;Table10[[#This Row],[count]]&amp;" other localities")</f>
        <v>SYDNEY</v>
      </c>
      <c r="V567" s="7">
        <f>COUNTIF(R:R,Table10[[#This Row],[postcode]])</f>
        <v>1</v>
      </c>
    </row>
    <row r="568" spans="17:22" x14ac:dyDescent="0.2">
      <c r="Q568" s="7">
        <v>579</v>
      </c>
      <c r="R568" s="7">
        <v>1189</v>
      </c>
      <c r="S568" s="7" t="s">
        <v>988</v>
      </c>
      <c r="T568" s="7" t="s">
        <v>442</v>
      </c>
      <c r="U568" s="7" t="str">
        <f>IF(Table10[[#This Row],[count]]=1,Table10[[#This Row],[locality]],Table10[[#This Row],[locality]]&amp;" + "&amp;Table10[[#This Row],[count]]&amp;" other localities")</f>
        <v>SYDNEY</v>
      </c>
      <c r="V568" s="7">
        <f>COUNTIF(R:R,Table10[[#This Row],[postcode]])</f>
        <v>1</v>
      </c>
    </row>
    <row r="569" spans="17:22" x14ac:dyDescent="0.2">
      <c r="Q569" s="7">
        <v>580</v>
      </c>
      <c r="R569" s="7">
        <v>1190</v>
      </c>
      <c r="S569" s="7" t="s">
        <v>988</v>
      </c>
      <c r="T569" s="7" t="s">
        <v>442</v>
      </c>
      <c r="U569" s="7" t="str">
        <f>IF(Table10[[#This Row],[count]]=1,Table10[[#This Row],[locality]],Table10[[#This Row],[locality]]&amp;" + "&amp;Table10[[#This Row],[count]]&amp;" other localities")</f>
        <v>SYDNEY</v>
      </c>
      <c r="V569" s="7">
        <f>COUNTIF(R:R,Table10[[#This Row],[postcode]])</f>
        <v>1</v>
      </c>
    </row>
    <row r="570" spans="17:22" x14ac:dyDescent="0.2">
      <c r="Q570" s="7">
        <v>581</v>
      </c>
      <c r="R570" s="7">
        <v>1191</v>
      </c>
      <c r="S570" s="7" t="s">
        <v>988</v>
      </c>
      <c r="T570" s="7" t="s">
        <v>442</v>
      </c>
      <c r="U570" s="7" t="str">
        <f>IF(Table10[[#This Row],[count]]=1,Table10[[#This Row],[locality]],Table10[[#This Row],[locality]]&amp;" + "&amp;Table10[[#This Row],[count]]&amp;" other localities")</f>
        <v>SYDNEY</v>
      </c>
      <c r="V570" s="7">
        <f>COUNTIF(R:R,Table10[[#This Row],[postcode]])</f>
        <v>1</v>
      </c>
    </row>
    <row r="571" spans="17:22" x14ac:dyDescent="0.2">
      <c r="Q571" s="7">
        <v>582</v>
      </c>
      <c r="R571" s="7">
        <v>1192</v>
      </c>
      <c r="S571" s="7" t="s">
        <v>988</v>
      </c>
      <c r="T571" s="7" t="s">
        <v>442</v>
      </c>
      <c r="U571" s="7" t="str">
        <f>IF(Table10[[#This Row],[count]]=1,Table10[[#This Row],[locality]],Table10[[#This Row],[locality]]&amp;" + "&amp;Table10[[#This Row],[count]]&amp;" other localities")</f>
        <v>SYDNEY</v>
      </c>
      <c r="V571" s="7">
        <f>COUNTIF(R:R,Table10[[#This Row],[postcode]])</f>
        <v>1</v>
      </c>
    </row>
    <row r="572" spans="17:22" x14ac:dyDescent="0.2">
      <c r="Q572" s="7">
        <v>583</v>
      </c>
      <c r="R572" s="7">
        <v>1193</v>
      </c>
      <c r="S572" s="7" t="s">
        <v>988</v>
      </c>
      <c r="T572" s="7" t="s">
        <v>442</v>
      </c>
      <c r="U572" s="7" t="str">
        <f>IF(Table10[[#This Row],[count]]=1,Table10[[#This Row],[locality]],Table10[[#This Row],[locality]]&amp;" + "&amp;Table10[[#This Row],[count]]&amp;" other localities")</f>
        <v>SYDNEY</v>
      </c>
      <c r="V572" s="7">
        <f>COUNTIF(R:R,Table10[[#This Row],[postcode]])</f>
        <v>1</v>
      </c>
    </row>
    <row r="573" spans="17:22" x14ac:dyDescent="0.2">
      <c r="Q573" s="7">
        <v>584</v>
      </c>
      <c r="R573" s="7">
        <v>1194</v>
      </c>
      <c r="S573" s="7" t="s">
        <v>988</v>
      </c>
      <c r="T573" s="7" t="s">
        <v>442</v>
      </c>
      <c r="U573" s="7" t="str">
        <f>IF(Table10[[#This Row],[count]]=1,Table10[[#This Row],[locality]],Table10[[#This Row],[locality]]&amp;" + "&amp;Table10[[#This Row],[count]]&amp;" other localities")</f>
        <v>SYDNEY</v>
      </c>
      <c r="V573" s="7">
        <f>COUNTIF(R:R,Table10[[#This Row],[postcode]])</f>
        <v>1</v>
      </c>
    </row>
    <row r="574" spans="17:22" x14ac:dyDescent="0.2">
      <c r="Q574" s="7">
        <v>585</v>
      </c>
      <c r="R574" s="7">
        <v>1195</v>
      </c>
      <c r="S574" s="7" t="s">
        <v>988</v>
      </c>
      <c r="T574" s="7" t="s">
        <v>442</v>
      </c>
      <c r="U574" s="7" t="str">
        <f>IF(Table10[[#This Row],[count]]=1,Table10[[#This Row],[locality]],Table10[[#This Row],[locality]]&amp;" + "&amp;Table10[[#This Row],[count]]&amp;" other localities")</f>
        <v>SYDNEY</v>
      </c>
      <c r="V574" s="7">
        <f>COUNTIF(R:R,Table10[[#This Row],[postcode]])</f>
        <v>1</v>
      </c>
    </row>
    <row r="575" spans="17:22" x14ac:dyDescent="0.2">
      <c r="Q575" s="7">
        <v>586</v>
      </c>
      <c r="R575" s="7">
        <v>1196</v>
      </c>
      <c r="S575" s="7" t="s">
        <v>988</v>
      </c>
      <c r="T575" s="7" t="s">
        <v>442</v>
      </c>
      <c r="U575" s="7" t="str">
        <f>IF(Table10[[#This Row],[count]]=1,Table10[[#This Row],[locality]],Table10[[#This Row],[locality]]&amp;" + "&amp;Table10[[#This Row],[count]]&amp;" other localities")</f>
        <v>SYDNEY</v>
      </c>
      <c r="V575" s="7">
        <f>COUNTIF(R:R,Table10[[#This Row],[postcode]])</f>
        <v>1</v>
      </c>
    </row>
    <row r="576" spans="17:22" x14ac:dyDescent="0.2">
      <c r="Q576" s="7">
        <v>587</v>
      </c>
      <c r="R576" s="7">
        <v>1197</v>
      </c>
      <c r="S576" s="7" t="s">
        <v>988</v>
      </c>
      <c r="T576" s="7" t="s">
        <v>442</v>
      </c>
      <c r="U576" s="7" t="str">
        <f>IF(Table10[[#This Row],[count]]=1,Table10[[#This Row],[locality]],Table10[[#This Row],[locality]]&amp;" + "&amp;Table10[[#This Row],[count]]&amp;" other localities")</f>
        <v>SYDNEY</v>
      </c>
      <c r="V576" s="7">
        <f>COUNTIF(R:R,Table10[[#This Row],[postcode]])</f>
        <v>1</v>
      </c>
    </row>
    <row r="577" spans="17:22" x14ac:dyDescent="0.2">
      <c r="Q577" s="7">
        <v>588</v>
      </c>
      <c r="R577" s="7">
        <v>1198</v>
      </c>
      <c r="S577" s="7" t="s">
        <v>988</v>
      </c>
      <c r="T577" s="7" t="s">
        <v>442</v>
      </c>
      <c r="U577" s="7" t="str">
        <f>IF(Table10[[#This Row],[count]]=1,Table10[[#This Row],[locality]],Table10[[#This Row],[locality]]&amp;" + "&amp;Table10[[#This Row],[count]]&amp;" other localities")</f>
        <v>SYDNEY</v>
      </c>
      <c r="V577" s="7">
        <f>COUNTIF(R:R,Table10[[#This Row],[postcode]])</f>
        <v>1</v>
      </c>
    </row>
    <row r="578" spans="17:22" x14ac:dyDescent="0.2">
      <c r="Q578" s="7">
        <v>589</v>
      </c>
      <c r="R578" s="7">
        <v>1199</v>
      </c>
      <c r="S578" s="7" t="s">
        <v>988</v>
      </c>
      <c r="T578" s="7" t="s">
        <v>442</v>
      </c>
      <c r="U578" s="7" t="str">
        <f>IF(Table10[[#This Row],[count]]=1,Table10[[#This Row],[locality]],Table10[[#This Row],[locality]]&amp;" + "&amp;Table10[[#This Row],[count]]&amp;" other localities")</f>
        <v>SYDNEY</v>
      </c>
      <c r="V578" s="7">
        <f>COUNTIF(R:R,Table10[[#This Row],[postcode]])</f>
        <v>1</v>
      </c>
    </row>
    <row r="579" spans="17:22" x14ac:dyDescent="0.2">
      <c r="Q579" s="7">
        <v>591</v>
      </c>
      <c r="R579" s="7">
        <v>1201</v>
      </c>
      <c r="S579" s="7" t="s">
        <v>988</v>
      </c>
      <c r="T579" s="7" t="s">
        <v>442</v>
      </c>
      <c r="U579" s="7" t="str">
        <f>IF(Table10[[#This Row],[count]]=1,Table10[[#This Row],[locality]],Table10[[#This Row],[locality]]&amp;" + "&amp;Table10[[#This Row],[count]]&amp;" other localities")</f>
        <v>SYDNEY</v>
      </c>
      <c r="V579" s="7">
        <f>COUNTIF(R:R,Table10[[#This Row],[postcode]])</f>
        <v>1</v>
      </c>
    </row>
    <row r="580" spans="17:22" x14ac:dyDescent="0.2">
      <c r="Q580" s="7">
        <v>592</v>
      </c>
      <c r="R580" s="7">
        <v>1202</v>
      </c>
      <c r="S580" s="7" t="s">
        <v>988</v>
      </c>
      <c r="T580" s="7" t="s">
        <v>442</v>
      </c>
      <c r="U580" s="7" t="str">
        <f>IF(Table10[[#This Row],[count]]=1,Table10[[#This Row],[locality]],Table10[[#This Row],[locality]]&amp;" + "&amp;Table10[[#This Row],[count]]&amp;" other localities")</f>
        <v>SYDNEY</v>
      </c>
      <c r="V580" s="7">
        <f>COUNTIF(R:R,Table10[[#This Row],[postcode]])</f>
        <v>1</v>
      </c>
    </row>
    <row r="581" spans="17:22" x14ac:dyDescent="0.2">
      <c r="Q581" s="7">
        <v>593</v>
      </c>
      <c r="R581" s="7">
        <v>1203</v>
      </c>
      <c r="S581" s="7" t="s">
        <v>988</v>
      </c>
      <c r="T581" s="7" t="s">
        <v>442</v>
      </c>
      <c r="U581" s="7" t="str">
        <f>IF(Table10[[#This Row],[count]]=1,Table10[[#This Row],[locality]],Table10[[#This Row],[locality]]&amp;" + "&amp;Table10[[#This Row],[count]]&amp;" other localities")</f>
        <v>SYDNEY</v>
      </c>
      <c r="V581" s="7">
        <f>COUNTIF(R:R,Table10[[#This Row],[postcode]])</f>
        <v>1</v>
      </c>
    </row>
    <row r="582" spans="17:22" x14ac:dyDescent="0.2">
      <c r="Q582" s="7">
        <v>595</v>
      </c>
      <c r="R582" s="7">
        <v>1205</v>
      </c>
      <c r="S582" s="7" t="s">
        <v>988</v>
      </c>
      <c r="T582" s="7" t="s">
        <v>442</v>
      </c>
      <c r="U582" s="7" t="str">
        <f>IF(Table10[[#This Row],[count]]=1,Table10[[#This Row],[locality]],Table10[[#This Row],[locality]]&amp;" + "&amp;Table10[[#This Row],[count]]&amp;" other localities")</f>
        <v>SYDNEY</v>
      </c>
      <c r="V582" s="7">
        <f>COUNTIF(R:R,Table10[[#This Row],[postcode]])</f>
        <v>1</v>
      </c>
    </row>
    <row r="583" spans="17:22" x14ac:dyDescent="0.2">
      <c r="Q583" s="7">
        <v>597</v>
      </c>
      <c r="R583" s="7">
        <v>1207</v>
      </c>
      <c r="S583" s="7" t="s">
        <v>988</v>
      </c>
      <c r="T583" s="7" t="s">
        <v>442</v>
      </c>
      <c r="U583" s="7" t="str">
        <f>IF(Table10[[#This Row],[count]]=1,Table10[[#This Row],[locality]],Table10[[#This Row],[locality]]&amp;" + "&amp;Table10[[#This Row],[count]]&amp;" other localities")</f>
        <v>SYDNEY</v>
      </c>
      <c r="V583" s="7">
        <f>COUNTIF(R:R,Table10[[#This Row],[postcode]])</f>
        <v>1</v>
      </c>
    </row>
    <row r="584" spans="17:22" x14ac:dyDescent="0.2">
      <c r="Q584" s="7">
        <v>598</v>
      </c>
      <c r="R584" s="7">
        <v>1208</v>
      </c>
      <c r="S584" s="7" t="s">
        <v>989</v>
      </c>
      <c r="T584" s="7" t="s">
        <v>442</v>
      </c>
      <c r="U584" s="7" t="str">
        <f>IF(Table10[[#This Row],[count]]=1,Table10[[#This Row],[locality]],Table10[[#This Row],[locality]]&amp;" + "&amp;Table10[[#This Row],[count]]&amp;" other localities")</f>
        <v>HAYMARKET</v>
      </c>
      <c r="V584" s="7">
        <f>COUNTIF(R:R,Table10[[#This Row],[postcode]])</f>
        <v>1</v>
      </c>
    </row>
    <row r="585" spans="17:22" x14ac:dyDescent="0.2">
      <c r="Q585" s="7">
        <v>599</v>
      </c>
      <c r="R585" s="7">
        <v>1209</v>
      </c>
      <c r="S585" s="7" t="s">
        <v>990</v>
      </c>
      <c r="T585" s="7" t="s">
        <v>442</v>
      </c>
      <c r="U585" s="7" t="str">
        <f>IF(Table10[[#This Row],[count]]=1,Table10[[#This Row],[locality]],Table10[[#This Row],[locality]]&amp;" + "&amp;Table10[[#This Row],[count]]&amp;" other localities")</f>
        <v>AUSTRALIA SQUARE</v>
      </c>
      <c r="V585" s="7">
        <f>COUNTIF(R:R,Table10[[#This Row],[postcode]])</f>
        <v>1</v>
      </c>
    </row>
    <row r="586" spans="17:22" x14ac:dyDescent="0.2">
      <c r="Q586" s="7">
        <v>600</v>
      </c>
      <c r="R586" s="7">
        <v>1210</v>
      </c>
      <c r="S586" s="7" t="s">
        <v>990</v>
      </c>
      <c r="T586" s="7" t="s">
        <v>442</v>
      </c>
      <c r="U586" s="7" t="str">
        <f>IF(Table10[[#This Row],[count]]=1,Table10[[#This Row],[locality]],Table10[[#This Row],[locality]]&amp;" + "&amp;Table10[[#This Row],[count]]&amp;" other localities")</f>
        <v>AUSTRALIA SQUARE</v>
      </c>
      <c r="V586" s="7">
        <f>COUNTIF(R:R,Table10[[#This Row],[postcode]])</f>
        <v>1</v>
      </c>
    </row>
    <row r="587" spans="17:22" x14ac:dyDescent="0.2">
      <c r="Q587" s="7">
        <v>601</v>
      </c>
      <c r="R587" s="7">
        <v>1211</v>
      </c>
      <c r="S587" s="7" t="s">
        <v>990</v>
      </c>
      <c r="T587" s="7" t="s">
        <v>442</v>
      </c>
      <c r="U587" s="7" t="str">
        <f>IF(Table10[[#This Row],[count]]=1,Table10[[#This Row],[locality]],Table10[[#This Row],[locality]]&amp;" + "&amp;Table10[[#This Row],[count]]&amp;" other localities")</f>
        <v>AUSTRALIA SQUARE</v>
      </c>
      <c r="V587" s="7">
        <f>COUNTIF(R:R,Table10[[#This Row],[postcode]])</f>
        <v>1</v>
      </c>
    </row>
    <row r="588" spans="17:22" x14ac:dyDescent="0.2">
      <c r="Q588" s="7">
        <v>602</v>
      </c>
      <c r="R588" s="7">
        <v>1212</v>
      </c>
      <c r="S588" s="7" t="s">
        <v>990</v>
      </c>
      <c r="T588" s="7" t="s">
        <v>442</v>
      </c>
      <c r="U588" s="7" t="str">
        <f>IF(Table10[[#This Row],[count]]=1,Table10[[#This Row],[locality]],Table10[[#This Row],[locality]]&amp;" + "&amp;Table10[[#This Row],[count]]&amp;" other localities")</f>
        <v>AUSTRALIA SQUARE</v>
      </c>
      <c r="V588" s="7">
        <f>COUNTIF(R:R,Table10[[#This Row],[postcode]])</f>
        <v>1</v>
      </c>
    </row>
    <row r="589" spans="17:22" x14ac:dyDescent="0.2">
      <c r="Q589" s="7">
        <v>603</v>
      </c>
      <c r="R589" s="7">
        <v>1213</v>
      </c>
      <c r="S589" s="7" t="s">
        <v>990</v>
      </c>
      <c r="T589" s="7" t="s">
        <v>442</v>
      </c>
      <c r="U589" s="7" t="str">
        <f>IF(Table10[[#This Row],[count]]=1,Table10[[#This Row],[locality]],Table10[[#This Row],[locality]]&amp;" + "&amp;Table10[[#This Row],[count]]&amp;" other localities")</f>
        <v>AUSTRALIA SQUARE</v>
      </c>
      <c r="V589" s="7">
        <f>COUNTIF(R:R,Table10[[#This Row],[postcode]])</f>
        <v>1</v>
      </c>
    </row>
    <row r="590" spans="17:22" x14ac:dyDescent="0.2">
      <c r="Q590" s="7">
        <v>604</v>
      </c>
      <c r="R590" s="7">
        <v>1214</v>
      </c>
      <c r="S590" s="7" t="s">
        <v>990</v>
      </c>
      <c r="T590" s="7" t="s">
        <v>442</v>
      </c>
      <c r="U590" s="7" t="str">
        <f>IF(Table10[[#This Row],[count]]=1,Table10[[#This Row],[locality]],Table10[[#This Row],[locality]]&amp;" + "&amp;Table10[[#This Row],[count]]&amp;" other localities")</f>
        <v>AUSTRALIA SQUARE</v>
      </c>
      <c r="V590" s="7">
        <f>COUNTIF(R:R,Table10[[#This Row],[postcode]])</f>
        <v>1</v>
      </c>
    </row>
    <row r="591" spans="17:22" x14ac:dyDescent="0.2">
      <c r="Q591" s="7">
        <v>605</v>
      </c>
      <c r="R591" s="7">
        <v>1215</v>
      </c>
      <c r="S591" s="7" t="s">
        <v>990</v>
      </c>
      <c r="T591" s="7" t="s">
        <v>442</v>
      </c>
      <c r="U591" s="7" t="str">
        <f>IF(Table10[[#This Row],[count]]=1,Table10[[#This Row],[locality]],Table10[[#This Row],[locality]]&amp;" + "&amp;Table10[[#This Row],[count]]&amp;" other localities")</f>
        <v>AUSTRALIA SQUARE</v>
      </c>
      <c r="V591" s="7">
        <f>COUNTIF(R:R,Table10[[#This Row],[postcode]])</f>
        <v>1</v>
      </c>
    </row>
    <row r="592" spans="17:22" x14ac:dyDescent="0.2">
      <c r="Q592" s="7">
        <v>606</v>
      </c>
      <c r="R592" s="7">
        <v>1216</v>
      </c>
      <c r="S592" s="7" t="s">
        <v>991</v>
      </c>
      <c r="T592" s="7" t="s">
        <v>442</v>
      </c>
      <c r="U592" s="7" t="str">
        <f>IF(Table10[[#This Row],[count]]=1,Table10[[#This Row],[locality]],Table10[[#This Row],[locality]]&amp;" + "&amp;Table10[[#This Row],[count]]&amp;" other localities")</f>
        <v>GROSVENOR PLACE</v>
      </c>
      <c r="V592" s="7">
        <f>COUNTIF(R:R,Table10[[#This Row],[postcode]])</f>
        <v>1</v>
      </c>
    </row>
    <row r="593" spans="17:22" x14ac:dyDescent="0.2">
      <c r="Q593" s="7">
        <v>607</v>
      </c>
      <c r="R593" s="7">
        <v>1217</v>
      </c>
      <c r="S593" s="7" t="s">
        <v>991</v>
      </c>
      <c r="T593" s="7" t="s">
        <v>442</v>
      </c>
      <c r="U593" s="7" t="str">
        <f>IF(Table10[[#This Row],[count]]=1,Table10[[#This Row],[locality]],Table10[[#This Row],[locality]]&amp;" + "&amp;Table10[[#This Row],[count]]&amp;" other localities")</f>
        <v>GROSVENOR PLACE</v>
      </c>
      <c r="V593" s="7">
        <f>COUNTIF(R:R,Table10[[#This Row],[postcode]])</f>
        <v>1</v>
      </c>
    </row>
    <row r="594" spans="17:22" x14ac:dyDescent="0.2">
      <c r="Q594" s="7">
        <v>608</v>
      </c>
      <c r="R594" s="7">
        <v>1218</v>
      </c>
      <c r="S594" s="7" t="s">
        <v>991</v>
      </c>
      <c r="T594" s="7" t="s">
        <v>442</v>
      </c>
      <c r="U594" s="7" t="str">
        <f>IF(Table10[[#This Row],[count]]=1,Table10[[#This Row],[locality]],Table10[[#This Row],[locality]]&amp;" + "&amp;Table10[[#This Row],[count]]&amp;" other localities")</f>
        <v>GROSVENOR PLACE</v>
      </c>
      <c r="V594" s="7">
        <f>COUNTIF(R:R,Table10[[#This Row],[postcode]])</f>
        <v>1</v>
      </c>
    </row>
    <row r="595" spans="17:22" x14ac:dyDescent="0.2">
      <c r="Q595" s="7">
        <v>609</v>
      </c>
      <c r="R595" s="7">
        <v>1219</v>
      </c>
      <c r="S595" s="7" t="s">
        <v>991</v>
      </c>
      <c r="T595" s="7" t="s">
        <v>442</v>
      </c>
      <c r="U595" s="7" t="str">
        <f>IF(Table10[[#This Row],[count]]=1,Table10[[#This Row],[locality]],Table10[[#This Row],[locality]]&amp;" + "&amp;Table10[[#This Row],[count]]&amp;" other localities")</f>
        <v>GROSVENOR PLACE</v>
      </c>
      <c r="V595" s="7">
        <f>COUNTIF(R:R,Table10[[#This Row],[postcode]])</f>
        <v>1</v>
      </c>
    </row>
    <row r="596" spans="17:22" x14ac:dyDescent="0.2">
      <c r="Q596" s="7">
        <v>610</v>
      </c>
      <c r="R596" s="7">
        <v>1220</v>
      </c>
      <c r="S596" s="7" t="s">
        <v>991</v>
      </c>
      <c r="T596" s="7" t="s">
        <v>442</v>
      </c>
      <c r="U596" s="7" t="str">
        <f>IF(Table10[[#This Row],[count]]=1,Table10[[#This Row],[locality]],Table10[[#This Row],[locality]]&amp;" + "&amp;Table10[[#This Row],[count]]&amp;" other localities")</f>
        <v>GROSVENOR PLACE</v>
      </c>
      <c r="V596" s="7">
        <f>COUNTIF(R:R,Table10[[#This Row],[postcode]])</f>
        <v>1</v>
      </c>
    </row>
    <row r="597" spans="17:22" x14ac:dyDescent="0.2">
      <c r="Q597" s="7">
        <v>611</v>
      </c>
      <c r="R597" s="7">
        <v>1221</v>
      </c>
      <c r="S597" s="7" t="s">
        <v>992</v>
      </c>
      <c r="T597" s="7" t="s">
        <v>442</v>
      </c>
      <c r="U597" s="7" t="str">
        <f>IF(Table10[[#This Row],[count]]=1,Table10[[#This Row],[locality]],Table10[[#This Row],[locality]]&amp;" + "&amp;Table10[[#This Row],[count]]&amp;" other localities")</f>
        <v>ROYAL EXCHANGE</v>
      </c>
      <c r="V597" s="7">
        <f>COUNTIF(R:R,Table10[[#This Row],[postcode]])</f>
        <v>1</v>
      </c>
    </row>
    <row r="598" spans="17:22" x14ac:dyDescent="0.2">
      <c r="Q598" s="7">
        <v>612</v>
      </c>
      <c r="R598" s="7">
        <v>1222</v>
      </c>
      <c r="S598" s="7" t="s">
        <v>992</v>
      </c>
      <c r="T598" s="7" t="s">
        <v>442</v>
      </c>
      <c r="U598" s="7" t="str">
        <f>IF(Table10[[#This Row],[count]]=1,Table10[[#This Row],[locality]],Table10[[#This Row],[locality]]&amp;" + "&amp;Table10[[#This Row],[count]]&amp;" other localities")</f>
        <v>ROYAL EXCHANGE</v>
      </c>
      <c r="V598" s="7">
        <f>COUNTIF(R:R,Table10[[#This Row],[postcode]])</f>
        <v>1</v>
      </c>
    </row>
    <row r="599" spans="17:22" x14ac:dyDescent="0.2">
      <c r="Q599" s="7">
        <v>613</v>
      </c>
      <c r="R599" s="7">
        <v>1223</v>
      </c>
      <c r="S599" s="7" t="s">
        <v>992</v>
      </c>
      <c r="T599" s="7" t="s">
        <v>442</v>
      </c>
      <c r="U599" s="7" t="str">
        <f>IF(Table10[[#This Row],[count]]=1,Table10[[#This Row],[locality]],Table10[[#This Row],[locality]]&amp;" + "&amp;Table10[[#This Row],[count]]&amp;" other localities")</f>
        <v>ROYAL EXCHANGE</v>
      </c>
      <c r="V599" s="7">
        <f>COUNTIF(R:R,Table10[[#This Row],[postcode]])</f>
        <v>1</v>
      </c>
    </row>
    <row r="600" spans="17:22" x14ac:dyDescent="0.2">
      <c r="Q600" s="7">
        <v>614</v>
      </c>
      <c r="R600" s="7">
        <v>1224</v>
      </c>
      <c r="S600" s="7" t="s">
        <v>992</v>
      </c>
      <c r="T600" s="7" t="s">
        <v>442</v>
      </c>
      <c r="U600" s="7" t="str">
        <f>IF(Table10[[#This Row],[count]]=1,Table10[[#This Row],[locality]],Table10[[#This Row],[locality]]&amp;" + "&amp;Table10[[#This Row],[count]]&amp;" other localities")</f>
        <v>ROYAL EXCHANGE</v>
      </c>
      <c r="V600" s="7">
        <f>COUNTIF(R:R,Table10[[#This Row],[postcode]])</f>
        <v>1</v>
      </c>
    </row>
    <row r="601" spans="17:22" x14ac:dyDescent="0.2">
      <c r="Q601" s="7">
        <v>615</v>
      </c>
      <c r="R601" s="7">
        <v>1225</v>
      </c>
      <c r="S601" s="7" t="s">
        <v>992</v>
      </c>
      <c r="T601" s="7" t="s">
        <v>442</v>
      </c>
      <c r="U601" s="7" t="str">
        <f>IF(Table10[[#This Row],[count]]=1,Table10[[#This Row],[locality]],Table10[[#This Row],[locality]]&amp;" + "&amp;Table10[[#This Row],[count]]&amp;" other localities")</f>
        <v>ROYAL EXCHANGE</v>
      </c>
      <c r="V601" s="7">
        <f>COUNTIF(R:R,Table10[[#This Row],[postcode]])</f>
        <v>1</v>
      </c>
    </row>
    <row r="602" spans="17:22" x14ac:dyDescent="0.2">
      <c r="Q602" s="7">
        <v>616</v>
      </c>
      <c r="R602" s="7">
        <v>1226</v>
      </c>
      <c r="S602" s="7" t="s">
        <v>993</v>
      </c>
      <c r="T602" s="7" t="s">
        <v>442</v>
      </c>
      <c r="U602" s="7" t="str">
        <f>IF(Table10[[#This Row],[count]]=1,Table10[[#This Row],[locality]],Table10[[#This Row],[locality]]&amp;" + "&amp;Table10[[#This Row],[count]]&amp;" other localities")</f>
        <v>QUEEN VICTORIA BUILDING</v>
      </c>
      <c r="V602" s="7">
        <f>COUNTIF(R:R,Table10[[#This Row],[postcode]])</f>
        <v>1</v>
      </c>
    </row>
    <row r="603" spans="17:22" x14ac:dyDescent="0.2">
      <c r="Q603" s="7">
        <v>617</v>
      </c>
      <c r="R603" s="7">
        <v>1227</v>
      </c>
      <c r="S603" s="7" t="s">
        <v>993</v>
      </c>
      <c r="T603" s="7" t="s">
        <v>442</v>
      </c>
      <c r="U603" s="7" t="str">
        <f>IF(Table10[[#This Row],[count]]=1,Table10[[#This Row],[locality]],Table10[[#This Row],[locality]]&amp;" + "&amp;Table10[[#This Row],[count]]&amp;" other localities")</f>
        <v>QUEEN VICTORIA BUILDING</v>
      </c>
      <c r="V603" s="7">
        <f>COUNTIF(R:R,Table10[[#This Row],[postcode]])</f>
        <v>1</v>
      </c>
    </row>
    <row r="604" spans="17:22" x14ac:dyDescent="0.2">
      <c r="Q604" s="7">
        <v>618</v>
      </c>
      <c r="R604" s="7">
        <v>1228</v>
      </c>
      <c r="S604" s="7" t="s">
        <v>993</v>
      </c>
      <c r="T604" s="7" t="s">
        <v>442</v>
      </c>
      <c r="U604" s="7" t="str">
        <f>IF(Table10[[#This Row],[count]]=1,Table10[[#This Row],[locality]],Table10[[#This Row],[locality]]&amp;" + "&amp;Table10[[#This Row],[count]]&amp;" other localities")</f>
        <v>QUEEN VICTORIA BUILDING</v>
      </c>
      <c r="V604" s="7">
        <f>COUNTIF(R:R,Table10[[#This Row],[postcode]])</f>
        <v>1</v>
      </c>
    </row>
    <row r="605" spans="17:22" x14ac:dyDescent="0.2">
      <c r="Q605" s="7">
        <v>619</v>
      </c>
      <c r="R605" s="7">
        <v>1229</v>
      </c>
      <c r="S605" s="7" t="s">
        <v>993</v>
      </c>
      <c r="T605" s="7" t="s">
        <v>442</v>
      </c>
      <c r="U605" s="7" t="str">
        <f>IF(Table10[[#This Row],[count]]=1,Table10[[#This Row],[locality]],Table10[[#This Row],[locality]]&amp;" + "&amp;Table10[[#This Row],[count]]&amp;" other localities")</f>
        <v>QUEEN VICTORIA BUILDING</v>
      </c>
      <c r="V605" s="7">
        <f>COUNTIF(R:R,Table10[[#This Row],[postcode]])</f>
        <v>1</v>
      </c>
    </row>
    <row r="606" spans="17:22" x14ac:dyDescent="0.2">
      <c r="Q606" s="7">
        <v>620</v>
      </c>
      <c r="R606" s="7">
        <v>1230</v>
      </c>
      <c r="S606" s="7" t="s">
        <v>993</v>
      </c>
      <c r="T606" s="7" t="s">
        <v>442</v>
      </c>
      <c r="U606" s="7" t="str">
        <f>IF(Table10[[#This Row],[count]]=1,Table10[[#This Row],[locality]],Table10[[#This Row],[locality]]&amp;" + "&amp;Table10[[#This Row],[count]]&amp;" other localities")</f>
        <v>QUEEN VICTORIA BUILDING</v>
      </c>
      <c r="V606" s="7">
        <f>COUNTIF(R:R,Table10[[#This Row],[postcode]])</f>
        <v>1</v>
      </c>
    </row>
    <row r="607" spans="17:22" x14ac:dyDescent="0.2">
      <c r="Q607" s="7">
        <v>621</v>
      </c>
      <c r="R607" s="7">
        <v>1231</v>
      </c>
      <c r="S607" s="7" t="s">
        <v>994</v>
      </c>
      <c r="T607" s="7" t="s">
        <v>442</v>
      </c>
      <c r="U607" s="7" t="str">
        <f>IF(Table10[[#This Row],[count]]=1,Table10[[#This Row],[locality]],Table10[[#This Row],[locality]]&amp;" + "&amp;Table10[[#This Row],[count]]&amp;" other localities")</f>
        <v>SYDNEY SOUTH</v>
      </c>
      <c r="V607" s="7">
        <f>COUNTIF(R:R,Table10[[#This Row],[postcode]])</f>
        <v>1</v>
      </c>
    </row>
    <row r="608" spans="17:22" x14ac:dyDescent="0.2">
      <c r="Q608" s="7">
        <v>622</v>
      </c>
      <c r="R608" s="7">
        <v>1232</v>
      </c>
      <c r="S608" s="7" t="s">
        <v>994</v>
      </c>
      <c r="T608" s="7" t="s">
        <v>442</v>
      </c>
      <c r="U608" s="7" t="str">
        <f>IF(Table10[[#This Row],[count]]=1,Table10[[#This Row],[locality]],Table10[[#This Row],[locality]]&amp;" + "&amp;Table10[[#This Row],[count]]&amp;" other localities")</f>
        <v>SYDNEY SOUTH</v>
      </c>
      <c r="V608" s="7">
        <f>COUNTIF(R:R,Table10[[#This Row],[postcode]])</f>
        <v>1</v>
      </c>
    </row>
    <row r="609" spans="17:22" x14ac:dyDescent="0.2">
      <c r="Q609" s="7">
        <v>623</v>
      </c>
      <c r="R609" s="7">
        <v>1233</v>
      </c>
      <c r="S609" s="7" t="s">
        <v>994</v>
      </c>
      <c r="T609" s="7" t="s">
        <v>442</v>
      </c>
      <c r="U609" s="7" t="str">
        <f>IF(Table10[[#This Row],[count]]=1,Table10[[#This Row],[locality]],Table10[[#This Row],[locality]]&amp;" + "&amp;Table10[[#This Row],[count]]&amp;" other localities")</f>
        <v>SYDNEY SOUTH</v>
      </c>
      <c r="V609" s="7">
        <f>COUNTIF(R:R,Table10[[#This Row],[postcode]])</f>
        <v>1</v>
      </c>
    </row>
    <row r="610" spans="17:22" x14ac:dyDescent="0.2">
      <c r="Q610" s="7">
        <v>624</v>
      </c>
      <c r="R610" s="7">
        <v>1234</v>
      </c>
      <c r="S610" s="7" t="s">
        <v>994</v>
      </c>
      <c r="T610" s="7" t="s">
        <v>442</v>
      </c>
      <c r="U610" s="7" t="str">
        <f>IF(Table10[[#This Row],[count]]=1,Table10[[#This Row],[locality]],Table10[[#This Row],[locality]]&amp;" + "&amp;Table10[[#This Row],[count]]&amp;" other localities")</f>
        <v>SYDNEY SOUTH</v>
      </c>
      <c r="V610" s="7">
        <f>COUNTIF(R:R,Table10[[#This Row],[postcode]])</f>
        <v>1</v>
      </c>
    </row>
    <row r="611" spans="17:22" x14ac:dyDescent="0.2">
      <c r="Q611" s="7">
        <v>625</v>
      </c>
      <c r="R611" s="7">
        <v>1235</v>
      </c>
      <c r="S611" s="7" t="s">
        <v>994</v>
      </c>
      <c r="T611" s="7" t="s">
        <v>442</v>
      </c>
      <c r="U611" s="7" t="str">
        <f>IF(Table10[[#This Row],[count]]=1,Table10[[#This Row],[locality]],Table10[[#This Row],[locality]]&amp;" + "&amp;Table10[[#This Row],[count]]&amp;" other localities")</f>
        <v>SYDNEY SOUTH</v>
      </c>
      <c r="V611" s="7">
        <f>COUNTIF(R:R,Table10[[#This Row],[postcode]])</f>
        <v>1</v>
      </c>
    </row>
    <row r="612" spans="17:22" x14ac:dyDescent="0.2">
      <c r="Q612" s="7">
        <v>626</v>
      </c>
      <c r="R612" s="7">
        <v>1236</v>
      </c>
      <c r="S612" s="7" t="s">
        <v>989</v>
      </c>
      <c r="T612" s="7" t="s">
        <v>442</v>
      </c>
      <c r="U612" s="7" t="str">
        <f>IF(Table10[[#This Row],[count]]=1,Table10[[#This Row],[locality]],Table10[[#This Row],[locality]]&amp;" + "&amp;Table10[[#This Row],[count]]&amp;" other localities")</f>
        <v>HAYMARKET</v>
      </c>
      <c r="V612" s="7">
        <f>COUNTIF(R:R,Table10[[#This Row],[postcode]])</f>
        <v>1</v>
      </c>
    </row>
    <row r="613" spans="17:22" x14ac:dyDescent="0.2">
      <c r="Q613" s="7">
        <v>627</v>
      </c>
      <c r="R613" s="7">
        <v>1237</v>
      </c>
      <c r="S613" s="7" t="s">
        <v>989</v>
      </c>
      <c r="T613" s="7" t="s">
        <v>442</v>
      </c>
      <c r="U613" s="7" t="str">
        <f>IF(Table10[[#This Row],[count]]=1,Table10[[#This Row],[locality]],Table10[[#This Row],[locality]]&amp;" + "&amp;Table10[[#This Row],[count]]&amp;" other localities")</f>
        <v>HAYMARKET</v>
      </c>
      <c r="V613" s="7">
        <f>COUNTIF(R:R,Table10[[#This Row],[postcode]])</f>
        <v>1</v>
      </c>
    </row>
    <row r="614" spans="17:22" x14ac:dyDescent="0.2">
      <c r="Q614" s="7">
        <v>628</v>
      </c>
      <c r="R614" s="7">
        <v>1238</v>
      </c>
      <c r="S614" s="7" t="s">
        <v>989</v>
      </c>
      <c r="T614" s="7" t="s">
        <v>442</v>
      </c>
      <c r="U614" s="7" t="str">
        <f>IF(Table10[[#This Row],[count]]=1,Table10[[#This Row],[locality]],Table10[[#This Row],[locality]]&amp;" + "&amp;Table10[[#This Row],[count]]&amp;" other localities")</f>
        <v>HAYMARKET</v>
      </c>
      <c r="V614" s="7">
        <f>COUNTIF(R:R,Table10[[#This Row],[postcode]])</f>
        <v>1</v>
      </c>
    </row>
    <row r="615" spans="17:22" x14ac:dyDescent="0.2">
      <c r="Q615" s="7">
        <v>629</v>
      </c>
      <c r="R615" s="7">
        <v>1239</v>
      </c>
      <c r="S615" s="7" t="s">
        <v>989</v>
      </c>
      <c r="T615" s="7" t="s">
        <v>442</v>
      </c>
      <c r="U615" s="7" t="str">
        <f>IF(Table10[[#This Row],[count]]=1,Table10[[#This Row],[locality]],Table10[[#This Row],[locality]]&amp;" + "&amp;Table10[[#This Row],[count]]&amp;" other localities")</f>
        <v>HAYMARKET</v>
      </c>
      <c r="V615" s="7">
        <f>COUNTIF(R:R,Table10[[#This Row],[postcode]])</f>
        <v>1</v>
      </c>
    </row>
    <row r="616" spans="17:22" x14ac:dyDescent="0.2">
      <c r="Q616" s="7">
        <v>630</v>
      </c>
      <c r="R616" s="7">
        <v>1240</v>
      </c>
      <c r="S616" s="7" t="s">
        <v>989</v>
      </c>
      <c r="T616" s="7" t="s">
        <v>442</v>
      </c>
      <c r="U616" s="7" t="str">
        <f>IF(Table10[[#This Row],[count]]=1,Table10[[#This Row],[locality]],Table10[[#This Row],[locality]]&amp;" + "&amp;Table10[[#This Row],[count]]&amp;" other localities")</f>
        <v>HAYMARKET</v>
      </c>
      <c r="V616" s="7">
        <f>COUNTIF(R:R,Table10[[#This Row],[postcode]])</f>
        <v>1</v>
      </c>
    </row>
    <row r="617" spans="17:22" x14ac:dyDescent="0.2">
      <c r="Q617" s="7">
        <v>631</v>
      </c>
      <c r="R617" s="7">
        <v>1291</v>
      </c>
      <c r="S617" s="7" t="s">
        <v>988</v>
      </c>
      <c r="T617" s="7" t="s">
        <v>442</v>
      </c>
      <c r="U617" s="7" t="str">
        <f>IF(Table10[[#This Row],[count]]=1,Table10[[#This Row],[locality]],Table10[[#This Row],[locality]]&amp;" + "&amp;Table10[[#This Row],[count]]&amp;" other localities")</f>
        <v>SYDNEY</v>
      </c>
      <c r="V617" s="7">
        <f>COUNTIF(R:R,Table10[[#This Row],[postcode]])</f>
        <v>1</v>
      </c>
    </row>
    <row r="618" spans="17:22" x14ac:dyDescent="0.2">
      <c r="Q618" s="7">
        <v>632</v>
      </c>
      <c r="R618" s="7">
        <v>1292</v>
      </c>
      <c r="S618" s="7" t="s">
        <v>988</v>
      </c>
      <c r="T618" s="7" t="s">
        <v>442</v>
      </c>
      <c r="U618" s="7" t="str">
        <f>IF(Table10[[#This Row],[count]]=1,Table10[[#This Row],[locality]],Table10[[#This Row],[locality]]&amp;" + "&amp;Table10[[#This Row],[count]]&amp;" other localities")</f>
        <v>SYDNEY</v>
      </c>
      <c r="V618" s="7">
        <f>COUNTIF(R:R,Table10[[#This Row],[postcode]])</f>
        <v>1</v>
      </c>
    </row>
    <row r="619" spans="17:22" x14ac:dyDescent="0.2">
      <c r="Q619" s="7">
        <v>633</v>
      </c>
      <c r="R619" s="7">
        <v>1293</v>
      </c>
      <c r="S619" s="7" t="s">
        <v>988</v>
      </c>
      <c r="T619" s="7" t="s">
        <v>442</v>
      </c>
      <c r="U619" s="7" t="str">
        <f>IF(Table10[[#This Row],[count]]=1,Table10[[#This Row],[locality]],Table10[[#This Row],[locality]]&amp;" + "&amp;Table10[[#This Row],[count]]&amp;" other localities")</f>
        <v>SYDNEY</v>
      </c>
      <c r="V619" s="7">
        <f>COUNTIF(R:R,Table10[[#This Row],[postcode]])</f>
        <v>1</v>
      </c>
    </row>
    <row r="620" spans="17:22" x14ac:dyDescent="0.2">
      <c r="Q620" s="7">
        <v>634</v>
      </c>
      <c r="R620" s="7">
        <v>1294</v>
      </c>
      <c r="S620" s="7" t="s">
        <v>988</v>
      </c>
      <c r="T620" s="7" t="s">
        <v>442</v>
      </c>
      <c r="U620" s="7" t="str">
        <f>IF(Table10[[#This Row],[count]]=1,Table10[[#This Row],[locality]],Table10[[#This Row],[locality]]&amp;" + "&amp;Table10[[#This Row],[count]]&amp;" other localities")</f>
        <v>SYDNEY</v>
      </c>
      <c r="V620" s="7">
        <f>COUNTIF(R:R,Table10[[#This Row],[postcode]])</f>
        <v>1</v>
      </c>
    </row>
    <row r="621" spans="17:22" x14ac:dyDescent="0.2">
      <c r="Q621" s="7">
        <v>635</v>
      </c>
      <c r="R621" s="7">
        <v>1295</v>
      </c>
      <c r="S621" s="7" t="s">
        <v>988</v>
      </c>
      <c r="T621" s="7" t="s">
        <v>442</v>
      </c>
      <c r="U621" s="7" t="str">
        <f>IF(Table10[[#This Row],[count]]=1,Table10[[#This Row],[locality]],Table10[[#This Row],[locality]]&amp;" + "&amp;Table10[[#This Row],[count]]&amp;" other localities")</f>
        <v>SYDNEY</v>
      </c>
      <c r="V621" s="7">
        <f>COUNTIF(R:R,Table10[[#This Row],[postcode]])</f>
        <v>1</v>
      </c>
    </row>
    <row r="622" spans="17:22" x14ac:dyDescent="0.2">
      <c r="Q622" s="7">
        <v>636</v>
      </c>
      <c r="R622" s="7">
        <v>1296</v>
      </c>
      <c r="S622" s="7" t="s">
        <v>988</v>
      </c>
      <c r="T622" s="7" t="s">
        <v>442</v>
      </c>
      <c r="U622" s="7" t="str">
        <f>IF(Table10[[#This Row],[count]]=1,Table10[[#This Row],[locality]],Table10[[#This Row],[locality]]&amp;" + "&amp;Table10[[#This Row],[count]]&amp;" other localities")</f>
        <v>SYDNEY</v>
      </c>
      <c r="V622" s="7">
        <f>COUNTIF(R:R,Table10[[#This Row],[postcode]])</f>
        <v>1</v>
      </c>
    </row>
    <row r="623" spans="17:22" x14ac:dyDescent="0.2">
      <c r="Q623" s="7">
        <v>637</v>
      </c>
      <c r="R623" s="7">
        <v>1297</v>
      </c>
      <c r="S623" s="7" t="s">
        <v>988</v>
      </c>
      <c r="T623" s="7" t="s">
        <v>442</v>
      </c>
      <c r="U623" s="7" t="str">
        <f>IF(Table10[[#This Row],[count]]=1,Table10[[#This Row],[locality]],Table10[[#This Row],[locality]]&amp;" + "&amp;Table10[[#This Row],[count]]&amp;" other localities")</f>
        <v>SYDNEY</v>
      </c>
      <c r="V623" s="7">
        <f>COUNTIF(R:R,Table10[[#This Row],[postcode]])</f>
        <v>1</v>
      </c>
    </row>
    <row r="624" spans="17:22" x14ac:dyDescent="0.2">
      <c r="Q624" s="7">
        <v>638</v>
      </c>
      <c r="R624" s="7">
        <v>1298</v>
      </c>
      <c r="S624" s="7" t="s">
        <v>988</v>
      </c>
      <c r="T624" s="7" t="s">
        <v>442</v>
      </c>
      <c r="U624" s="7" t="str">
        <f>IF(Table10[[#This Row],[count]]=1,Table10[[#This Row],[locality]],Table10[[#This Row],[locality]]&amp;" + "&amp;Table10[[#This Row],[count]]&amp;" other localities")</f>
        <v>SYDNEY</v>
      </c>
      <c r="V624" s="7">
        <f>COUNTIF(R:R,Table10[[#This Row],[postcode]])</f>
        <v>1</v>
      </c>
    </row>
    <row r="625" spans="17:22" x14ac:dyDescent="0.2">
      <c r="Q625" s="7">
        <v>639</v>
      </c>
      <c r="R625" s="7">
        <v>1299</v>
      </c>
      <c r="S625" s="7" t="s">
        <v>988</v>
      </c>
      <c r="T625" s="7" t="s">
        <v>442</v>
      </c>
      <c r="U625" s="7" t="str">
        <f>IF(Table10[[#This Row],[count]]=1,Table10[[#This Row],[locality]],Table10[[#This Row],[locality]]&amp;" + "&amp;Table10[[#This Row],[count]]&amp;" other localities")</f>
        <v>SYDNEY</v>
      </c>
      <c r="V625" s="7">
        <f>COUNTIF(R:R,Table10[[#This Row],[postcode]])</f>
        <v>1</v>
      </c>
    </row>
    <row r="626" spans="17:22" x14ac:dyDescent="0.2">
      <c r="Q626" s="7">
        <v>640</v>
      </c>
      <c r="R626" s="7">
        <v>1300</v>
      </c>
      <c r="S626" s="7" t="s">
        <v>995</v>
      </c>
      <c r="T626" s="7" t="s">
        <v>442</v>
      </c>
      <c r="U626" s="7" t="str">
        <f>IF(Table10[[#This Row],[count]]=1,Table10[[#This Row],[locality]],Table10[[#This Row],[locality]]&amp;" + "&amp;Table10[[#This Row],[count]]&amp;" other localities")</f>
        <v>DARLINGHURST</v>
      </c>
      <c r="V626" s="7">
        <f>COUNTIF(R:R,Table10[[#This Row],[postcode]])</f>
        <v>1</v>
      </c>
    </row>
    <row r="627" spans="17:22" x14ac:dyDescent="0.2">
      <c r="Q627" s="7">
        <v>644</v>
      </c>
      <c r="R627" s="7">
        <v>1314</v>
      </c>
      <c r="S627" s="7" t="s">
        <v>996</v>
      </c>
      <c r="T627" s="7" t="s">
        <v>442</v>
      </c>
      <c r="U627" s="7" t="str">
        <f>IF(Table10[[#This Row],[count]]=1,Table10[[#This Row],[locality]],Table10[[#This Row],[locality]]&amp;" + "&amp;Table10[[#This Row],[count]]&amp;" other localities")</f>
        <v>EASTERN SUBURBS MC</v>
      </c>
      <c r="V627" s="7">
        <f>COUNTIF(R:R,Table10[[#This Row],[postcode]])</f>
        <v>1</v>
      </c>
    </row>
    <row r="628" spans="17:22" x14ac:dyDescent="0.2">
      <c r="Q628" s="7">
        <v>665</v>
      </c>
      <c r="R628" s="7">
        <v>1335</v>
      </c>
      <c r="S628" s="7" t="s">
        <v>997</v>
      </c>
      <c r="T628" s="7" t="s">
        <v>442</v>
      </c>
      <c r="U628" s="7" t="str">
        <f>IF(Table10[[#This Row],[count]]=1,Table10[[#This Row],[locality]],Table10[[#This Row],[locality]]&amp;" + "&amp;Table10[[#This Row],[count]]&amp;" other localities")</f>
        <v>POTTS POINT</v>
      </c>
      <c r="V628" s="7">
        <f>COUNTIF(R:R,Table10[[#This Row],[postcode]])</f>
        <v>1</v>
      </c>
    </row>
    <row r="629" spans="17:22" x14ac:dyDescent="0.2">
      <c r="Q629" s="7">
        <v>666</v>
      </c>
      <c r="R629" s="7">
        <v>1340</v>
      </c>
      <c r="S629" s="7" t="s">
        <v>998</v>
      </c>
      <c r="T629" s="7" t="s">
        <v>442</v>
      </c>
      <c r="U629" s="7" t="str">
        <f>IF(Table10[[#This Row],[count]]=1,Table10[[#This Row],[locality]],Table10[[#This Row],[locality]]&amp;" + "&amp;Table10[[#This Row],[count]]&amp;" other localities")</f>
        <v>KINGS CROSS</v>
      </c>
      <c r="V629" s="7">
        <f>COUNTIF(R:R,Table10[[#This Row],[postcode]])</f>
        <v>1</v>
      </c>
    </row>
    <row r="630" spans="17:22" x14ac:dyDescent="0.2">
      <c r="Q630" s="7">
        <v>667</v>
      </c>
      <c r="R630" s="7">
        <v>1350</v>
      </c>
      <c r="S630" s="7" t="s">
        <v>999</v>
      </c>
      <c r="T630" s="7" t="s">
        <v>442</v>
      </c>
      <c r="U630" s="7" t="str">
        <f>IF(Table10[[#This Row],[count]]=1,Table10[[#This Row],[locality]],Table10[[#This Row],[locality]]&amp;" + "&amp;Table10[[#This Row],[count]]&amp;" other localities")</f>
        <v>WOOLLAHRA</v>
      </c>
      <c r="V630" s="7">
        <f>COUNTIF(R:R,Table10[[#This Row],[postcode]])</f>
        <v>1</v>
      </c>
    </row>
    <row r="631" spans="17:22" x14ac:dyDescent="0.2">
      <c r="Q631" s="7">
        <v>668</v>
      </c>
      <c r="R631" s="7">
        <v>1355</v>
      </c>
      <c r="S631" s="7" t="s">
        <v>1000</v>
      </c>
      <c r="T631" s="7" t="s">
        <v>442</v>
      </c>
      <c r="U631" s="7" t="str">
        <f>IF(Table10[[#This Row],[count]]=1,Table10[[#This Row],[locality]],Table10[[#This Row],[locality]]&amp;" + "&amp;Table10[[#This Row],[count]]&amp;" other localities")</f>
        <v>BONDI JUNCTION</v>
      </c>
      <c r="V631" s="7">
        <f>COUNTIF(R:R,Table10[[#This Row],[postcode]])</f>
        <v>1</v>
      </c>
    </row>
    <row r="632" spans="17:22" x14ac:dyDescent="0.2">
      <c r="Q632" s="7">
        <v>669</v>
      </c>
      <c r="R632" s="7">
        <v>1360</v>
      </c>
      <c r="S632" s="7" t="s">
        <v>1001</v>
      </c>
      <c r="T632" s="7" t="s">
        <v>442</v>
      </c>
      <c r="U632" s="7" t="str">
        <f>IF(Table10[[#This Row],[count]]=1,Table10[[#This Row],[locality]],Table10[[#This Row],[locality]]&amp;" + "&amp;Table10[[#This Row],[count]]&amp;" other localities")</f>
        <v>DOUBLE BAY</v>
      </c>
      <c r="V632" s="7">
        <f>COUNTIF(R:R,Table10[[#This Row],[postcode]])</f>
        <v>1</v>
      </c>
    </row>
    <row r="633" spans="17:22" x14ac:dyDescent="0.2">
      <c r="Q633" s="7">
        <v>672</v>
      </c>
      <c r="R633" s="7">
        <v>1401</v>
      </c>
      <c r="S633" s="7" t="s">
        <v>1002</v>
      </c>
      <c r="T633" s="7" t="s">
        <v>442</v>
      </c>
      <c r="U633" s="7" t="str">
        <f>IF(Table10[[#This Row],[count]]=1,Table10[[#This Row],[locality]],Table10[[#This Row],[locality]]&amp;" + "&amp;Table10[[#This Row],[count]]&amp;" other localities")</f>
        <v>BROADWAY</v>
      </c>
      <c r="V633" s="7">
        <f>COUNTIF(R:R,Table10[[#This Row],[postcode]])</f>
        <v>1</v>
      </c>
    </row>
    <row r="634" spans="17:22" x14ac:dyDescent="0.2">
      <c r="Q634" s="7">
        <v>24069</v>
      </c>
      <c r="R634" s="7">
        <v>1405</v>
      </c>
      <c r="S634" s="7" t="s">
        <v>1003</v>
      </c>
      <c r="T634" s="7" t="s">
        <v>442</v>
      </c>
      <c r="U634" s="7" t="str">
        <f>IF(Table10[[#This Row],[count]]=1,Table10[[#This Row],[locality]],Table10[[#This Row],[locality]]&amp;" + "&amp;Table10[[#This Row],[count]]&amp;" other localities")</f>
        <v>CHULLORA</v>
      </c>
      <c r="V634" s="7">
        <f>COUNTIF(R:R,Table10[[#This Row],[postcode]])</f>
        <v>1</v>
      </c>
    </row>
    <row r="635" spans="17:22" x14ac:dyDescent="0.2">
      <c r="Q635" s="7">
        <v>674</v>
      </c>
      <c r="R635" s="7">
        <v>1419</v>
      </c>
      <c r="S635" s="7" t="s">
        <v>1004</v>
      </c>
      <c r="T635" s="7" t="s">
        <v>442</v>
      </c>
      <c r="U635" s="7" t="str">
        <f>IF(Table10[[#This Row],[count]]=1,Table10[[#This Row],[locality]],Table10[[#This Row],[locality]]&amp;" + "&amp;Table10[[#This Row],[count]]&amp;" other localities")</f>
        <v>SOUTHERN SUBURBS MC</v>
      </c>
      <c r="V635" s="7">
        <f>COUNTIF(R:R,Table10[[#This Row],[postcode]])</f>
        <v>1</v>
      </c>
    </row>
    <row r="636" spans="17:22" x14ac:dyDescent="0.2">
      <c r="Q636" s="7">
        <v>675</v>
      </c>
      <c r="R636" s="7">
        <v>1420</v>
      </c>
      <c r="S636" s="7" t="s">
        <v>1005</v>
      </c>
      <c r="T636" s="7" t="s">
        <v>442</v>
      </c>
      <c r="U636" s="7" t="str">
        <f>IF(Table10[[#This Row],[count]]=1,Table10[[#This Row],[locality]],Table10[[#This Row],[locality]]&amp;" + "&amp;Table10[[#This Row],[count]]&amp;" other localities")</f>
        <v>STRAWBERRY HILLS</v>
      </c>
      <c r="V636" s="7">
        <f>COUNTIF(R:R,Table10[[#This Row],[postcode]])</f>
        <v>1</v>
      </c>
    </row>
    <row r="637" spans="17:22" x14ac:dyDescent="0.2">
      <c r="Q637" s="7">
        <v>676</v>
      </c>
      <c r="R637" s="7">
        <v>1422</v>
      </c>
      <c r="S637" s="7" t="s">
        <v>1005</v>
      </c>
      <c r="T637" s="7" t="s">
        <v>442</v>
      </c>
      <c r="U637" s="7" t="str">
        <f>IF(Table10[[#This Row],[count]]=1,Table10[[#This Row],[locality]],Table10[[#This Row],[locality]]&amp;" + "&amp;Table10[[#This Row],[count]]&amp;" other localities")</f>
        <v>STRAWBERRY HILLS</v>
      </c>
      <c r="V637" s="7">
        <f>COUNTIF(R:R,Table10[[#This Row],[postcode]])</f>
        <v>1</v>
      </c>
    </row>
    <row r="638" spans="17:22" x14ac:dyDescent="0.2">
      <c r="Q638" s="7">
        <v>677</v>
      </c>
      <c r="R638" s="7">
        <v>1423</v>
      </c>
      <c r="S638" s="7" t="s">
        <v>1005</v>
      </c>
      <c r="T638" s="7" t="s">
        <v>442</v>
      </c>
      <c r="U638" s="7" t="str">
        <f>IF(Table10[[#This Row],[count]]=1,Table10[[#This Row],[locality]],Table10[[#This Row],[locality]]&amp;" + "&amp;Table10[[#This Row],[count]]&amp;" other localities")</f>
        <v>STRAWBERRY HILLS</v>
      </c>
      <c r="V638" s="7">
        <f>COUNTIF(R:R,Table10[[#This Row],[postcode]])</f>
        <v>1</v>
      </c>
    </row>
    <row r="639" spans="17:22" x14ac:dyDescent="0.2">
      <c r="Q639" s="7">
        <v>678</v>
      </c>
      <c r="R639" s="7">
        <v>1424</v>
      </c>
      <c r="S639" s="7" t="s">
        <v>1005</v>
      </c>
      <c r="T639" s="7" t="s">
        <v>442</v>
      </c>
      <c r="U639" s="7" t="str">
        <f>IF(Table10[[#This Row],[count]]=1,Table10[[#This Row],[locality]],Table10[[#This Row],[locality]]&amp;" + "&amp;Table10[[#This Row],[count]]&amp;" other localities")</f>
        <v>STRAWBERRY HILLS</v>
      </c>
      <c r="V639" s="7">
        <f>COUNTIF(R:R,Table10[[#This Row],[postcode]])</f>
        <v>1</v>
      </c>
    </row>
    <row r="640" spans="17:22" x14ac:dyDescent="0.2">
      <c r="Q640" s="7">
        <v>679</v>
      </c>
      <c r="R640" s="7">
        <v>1425</v>
      </c>
      <c r="S640" s="7" t="s">
        <v>1005</v>
      </c>
      <c r="T640" s="7" t="s">
        <v>442</v>
      </c>
      <c r="U640" s="7" t="str">
        <f>IF(Table10[[#This Row],[count]]=1,Table10[[#This Row],[locality]],Table10[[#This Row],[locality]]&amp;" + "&amp;Table10[[#This Row],[count]]&amp;" other localities")</f>
        <v>STRAWBERRY HILLS</v>
      </c>
      <c r="V640" s="7">
        <f>COUNTIF(R:R,Table10[[#This Row],[postcode]])</f>
        <v>1</v>
      </c>
    </row>
    <row r="641" spans="17:22" x14ac:dyDescent="0.2">
      <c r="Q641" s="7">
        <v>680</v>
      </c>
      <c r="R641" s="7">
        <v>1426</v>
      </c>
      <c r="S641" s="7" t="s">
        <v>1005</v>
      </c>
      <c r="T641" s="7" t="s">
        <v>442</v>
      </c>
      <c r="U641" s="7" t="str">
        <f>IF(Table10[[#This Row],[count]]=1,Table10[[#This Row],[locality]],Table10[[#This Row],[locality]]&amp;" + "&amp;Table10[[#This Row],[count]]&amp;" other localities")</f>
        <v>STRAWBERRY HILLS</v>
      </c>
      <c r="V641" s="7">
        <f>COUNTIF(R:R,Table10[[#This Row],[postcode]])</f>
        <v>1</v>
      </c>
    </row>
    <row r="642" spans="17:22" x14ac:dyDescent="0.2">
      <c r="Q642" s="7">
        <v>681</v>
      </c>
      <c r="R642" s="7">
        <v>1427</v>
      </c>
      <c r="S642" s="7" t="s">
        <v>1005</v>
      </c>
      <c r="T642" s="7" t="s">
        <v>442</v>
      </c>
      <c r="U642" s="7" t="str">
        <f>IF(Table10[[#This Row],[count]]=1,Table10[[#This Row],[locality]],Table10[[#This Row],[locality]]&amp;" + "&amp;Table10[[#This Row],[count]]&amp;" other localities")</f>
        <v>STRAWBERRY HILLS</v>
      </c>
      <c r="V642" s="7">
        <f>COUNTIF(R:R,Table10[[#This Row],[postcode]])</f>
        <v>1</v>
      </c>
    </row>
    <row r="643" spans="17:22" x14ac:dyDescent="0.2">
      <c r="Q643" s="7">
        <v>2415</v>
      </c>
      <c r="R643" s="7">
        <v>1428</v>
      </c>
      <c r="S643" s="7" t="s">
        <v>1005</v>
      </c>
      <c r="T643" s="7" t="s">
        <v>442</v>
      </c>
      <c r="U643" s="7" t="str">
        <f>IF(Table10[[#This Row],[count]]=1,Table10[[#This Row],[locality]],Table10[[#This Row],[locality]]&amp;" + "&amp;Table10[[#This Row],[count]]&amp;" other localities")</f>
        <v>STRAWBERRY HILLS</v>
      </c>
      <c r="V643" s="7">
        <f>COUNTIF(R:R,Table10[[#This Row],[postcode]])</f>
        <v>1</v>
      </c>
    </row>
    <row r="644" spans="17:22" x14ac:dyDescent="0.2">
      <c r="Q644" s="7">
        <v>2416</v>
      </c>
      <c r="R644" s="7">
        <v>1429</v>
      </c>
      <c r="S644" s="7" t="s">
        <v>1005</v>
      </c>
      <c r="T644" s="7" t="s">
        <v>442</v>
      </c>
      <c r="U644" s="7" t="str">
        <f>IF(Table10[[#This Row],[count]]=1,Table10[[#This Row],[locality]],Table10[[#This Row],[locality]]&amp;" + "&amp;Table10[[#This Row],[count]]&amp;" other localities")</f>
        <v>STRAWBERRY HILLS</v>
      </c>
      <c r="V644" s="7">
        <f>COUNTIF(R:R,Table10[[#This Row],[postcode]])</f>
        <v>1</v>
      </c>
    </row>
    <row r="645" spans="17:22" x14ac:dyDescent="0.2">
      <c r="Q645" s="7">
        <v>2417</v>
      </c>
      <c r="R645" s="7">
        <v>1430</v>
      </c>
      <c r="S645" s="7" t="s">
        <v>1006</v>
      </c>
      <c r="T645" s="7" t="s">
        <v>442</v>
      </c>
      <c r="U645" s="7" t="str">
        <f>IF(Table10[[#This Row],[count]]=1,Table10[[#This Row],[locality]],Table10[[#This Row],[locality]]&amp;" + "&amp;Table10[[#This Row],[count]]&amp;" other localities")</f>
        <v>EVELEIGH</v>
      </c>
      <c r="V645" s="7">
        <f>COUNTIF(R:R,Table10[[#This Row],[postcode]])</f>
        <v>1</v>
      </c>
    </row>
    <row r="646" spans="17:22" x14ac:dyDescent="0.2">
      <c r="Q646" s="7">
        <v>2418</v>
      </c>
      <c r="R646" s="7">
        <v>1435</v>
      </c>
      <c r="S646" s="7" t="s">
        <v>1007</v>
      </c>
      <c r="T646" s="7" t="s">
        <v>442</v>
      </c>
      <c r="U646" s="7" t="str">
        <f>IF(Table10[[#This Row],[count]]=1,Table10[[#This Row],[locality]],Table10[[#This Row],[locality]]&amp;" + "&amp;Table10[[#This Row],[count]]&amp;" other localities")</f>
        <v>ALEXANDRIA</v>
      </c>
      <c r="V646" s="7">
        <f>COUNTIF(R:R,Table10[[#This Row],[postcode]])</f>
        <v>1</v>
      </c>
    </row>
    <row r="647" spans="17:22" x14ac:dyDescent="0.2">
      <c r="Q647" s="7">
        <v>2419</v>
      </c>
      <c r="R647" s="7">
        <v>1440</v>
      </c>
      <c r="S647" s="7" t="s">
        <v>1008</v>
      </c>
      <c r="T647" s="7" t="s">
        <v>442</v>
      </c>
      <c r="U647" s="7" t="str">
        <f>IF(Table10[[#This Row],[count]]=1,Table10[[#This Row],[locality]],Table10[[#This Row],[locality]]&amp;" + "&amp;Table10[[#This Row],[count]]&amp;" other localities")</f>
        <v>WATERLOO</v>
      </c>
      <c r="V647" s="7">
        <f>COUNTIF(R:R,Table10[[#This Row],[postcode]])</f>
        <v>1</v>
      </c>
    </row>
    <row r="648" spans="17:22" x14ac:dyDescent="0.2">
      <c r="Q648" s="7">
        <v>2420</v>
      </c>
      <c r="R648" s="7">
        <v>1441</v>
      </c>
      <c r="S648" s="7" t="s">
        <v>1008</v>
      </c>
      <c r="T648" s="7" t="s">
        <v>442</v>
      </c>
      <c r="U648" s="7" t="str">
        <f>IF(Table10[[#This Row],[count]]=1,Table10[[#This Row],[locality]],Table10[[#This Row],[locality]]&amp;" + "&amp;Table10[[#This Row],[count]]&amp;" other localities")</f>
        <v>WATERLOO</v>
      </c>
      <c r="V648" s="7">
        <f>COUNTIF(R:R,Table10[[#This Row],[postcode]])</f>
        <v>1</v>
      </c>
    </row>
    <row r="649" spans="17:22" x14ac:dyDescent="0.2">
      <c r="Q649" s="7">
        <v>2421</v>
      </c>
      <c r="R649" s="7">
        <v>1445</v>
      </c>
      <c r="S649" s="7" t="s">
        <v>749</v>
      </c>
      <c r="T649" s="7" t="s">
        <v>442</v>
      </c>
      <c r="U649" s="7" t="str">
        <f>IF(Table10[[#This Row],[count]]=1,Table10[[#This Row],[locality]],Table10[[#This Row],[locality]]&amp;" + "&amp;Table10[[#This Row],[count]]&amp;" other localities")</f>
        <v>ROSEBERY</v>
      </c>
      <c r="V649" s="7">
        <f>COUNTIF(R:R,Table10[[#This Row],[postcode]])</f>
        <v>1</v>
      </c>
    </row>
    <row r="650" spans="17:22" x14ac:dyDescent="0.2">
      <c r="Q650" s="7">
        <v>2422</v>
      </c>
      <c r="R650" s="7">
        <v>1450</v>
      </c>
      <c r="S650" s="7" t="s">
        <v>1009</v>
      </c>
      <c r="T650" s="7" t="s">
        <v>442</v>
      </c>
      <c r="U650" s="7" t="str">
        <f>IF(Table10[[#This Row],[count]]=1,Table10[[#This Row],[locality]],Table10[[#This Row],[locality]]&amp;" + "&amp;Table10[[#This Row],[count]]&amp;" other localities")</f>
        <v>CAMPERDOWN</v>
      </c>
      <c r="V650" s="7">
        <f>COUNTIF(R:R,Table10[[#This Row],[postcode]])</f>
        <v>1</v>
      </c>
    </row>
    <row r="651" spans="17:22" x14ac:dyDescent="0.2">
      <c r="Q651" s="7">
        <v>2423</v>
      </c>
      <c r="R651" s="7">
        <v>1455</v>
      </c>
      <c r="S651" s="7" t="s">
        <v>1010</v>
      </c>
      <c r="T651" s="7" t="s">
        <v>442</v>
      </c>
      <c r="U651" s="7" t="str">
        <f>IF(Table10[[#This Row],[count]]=1,Table10[[#This Row],[locality]],Table10[[#This Row],[locality]]&amp;" + "&amp;Table10[[#This Row],[count]]&amp;" other localities")</f>
        <v>BOTANY</v>
      </c>
      <c r="V651" s="7">
        <f>COUNTIF(R:R,Table10[[#This Row],[postcode]])</f>
        <v>1</v>
      </c>
    </row>
    <row r="652" spans="17:22" x14ac:dyDescent="0.2">
      <c r="Q652" s="7">
        <v>2424</v>
      </c>
      <c r="R652" s="7">
        <v>1460</v>
      </c>
      <c r="S652" s="7" t="s">
        <v>1011</v>
      </c>
      <c r="T652" s="7" t="s">
        <v>442</v>
      </c>
      <c r="U652" s="7" t="str">
        <f>IF(Table10[[#This Row],[count]]=1,Table10[[#This Row],[locality]],Table10[[#This Row],[locality]]&amp;" + "&amp;Table10[[#This Row],[count]]&amp;" other localities")</f>
        <v>MASCOT</v>
      </c>
      <c r="V652" s="7">
        <f>COUNTIF(R:R,Table10[[#This Row],[postcode]])</f>
        <v>1</v>
      </c>
    </row>
    <row r="653" spans="17:22" x14ac:dyDescent="0.2">
      <c r="Q653" s="7">
        <v>2425</v>
      </c>
      <c r="R653" s="7">
        <v>1465</v>
      </c>
      <c r="S653" s="7" t="s">
        <v>1012</v>
      </c>
      <c r="T653" s="7" t="s">
        <v>442</v>
      </c>
      <c r="U653" s="7" t="str">
        <f>IF(Table10[[#This Row],[count]]=1,Table10[[#This Row],[locality]],Table10[[#This Row],[locality]]&amp;" + "&amp;Table10[[#This Row],[count]]&amp;" other localities")</f>
        <v>KENSINGTON</v>
      </c>
      <c r="V653" s="7">
        <f>COUNTIF(R:R,Table10[[#This Row],[postcode]])</f>
        <v>1</v>
      </c>
    </row>
    <row r="654" spans="17:22" x14ac:dyDescent="0.2">
      <c r="Q654" s="7">
        <v>2426</v>
      </c>
      <c r="R654" s="7">
        <v>1466</v>
      </c>
      <c r="S654" s="7" t="s">
        <v>1013</v>
      </c>
      <c r="T654" s="7" t="s">
        <v>442</v>
      </c>
      <c r="U654" s="7" t="str">
        <f>IF(Table10[[#This Row],[count]]=1,Table10[[#This Row],[locality]],Table10[[#This Row],[locality]]&amp;" + "&amp;Table10[[#This Row],[count]]&amp;" other localities")</f>
        <v>UNSW SYDNEY</v>
      </c>
      <c r="V654" s="7">
        <f>COUNTIF(R:R,Table10[[#This Row],[postcode]])</f>
        <v>1</v>
      </c>
    </row>
    <row r="655" spans="17:22" x14ac:dyDescent="0.2">
      <c r="Q655" s="7">
        <v>2427</v>
      </c>
      <c r="R655" s="7">
        <v>1470</v>
      </c>
      <c r="S655" s="7" t="s">
        <v>1014</v>
      </c>
      <c r="T655" s="7" t="s">
        <v>442</v>
      </c>
      <c r="U655" s="7" t="str">
        <f>IF(Table10[[#This Row],[count]]=1,Table10[[#This Row],[locality]],Table10[[#This Row],[locality]]&amp;" + "&amp;Table10[[#This Row],[count]]&amp;" other localities")</f>
        <v>DRUMMOYNE</v>
      </c>
      <c r="V655" s="7">
        <f>COUNTIF(R:R,Table10[[#This Row],[postcode]])</f>
        <v>1</v>
      </c>
    </row>
    <row r="656" spans="17:22" x14ac:dyDescent="0.2">
      <c r="Q656" s="7">
        <v>2428</v>
      </c>
      <c r="R656" s="7">
        <v>1475</v>
      </c>
      <c r="S656" s="7" t="s">
        <v>1015</v>
      </c>
      <c r="T656" s="7" t="s">
        <v>442</v>
      </c>
      <c r="U656" s="7" t="str">
        <f>IF(Table10[[#This Row],[count]]=1,Table10[[#This Row],[locality]],Table10[[#This Row],[locality]]&amp;" + "&amp;Table10[[#This Row],[count]]&amp;" other localities")</f>
        <v>MARRICKVILLE</v>
      </c>
      <c r="V656" s="7">
        <f>COUNTIF(R:R,Table10[[#This Row],[postcode]])</f>
        <v>1</v>
      </c>
    </row>
    <row r="657" spans="17:22" x14ac:dyDescent="0.2">
      <c r="Q657" s="7">
        <v>2429</v>
      </c>
      <c r="R657" s="7">
        <v>1476</v>
      </c>
      <c r="S657" s="7" t="s">
        <v>1015</v>
      </c>
      <c r="T657" s="7" t="s">
        <v>442</v>
      </c>
      <c r="U657" s="7" t="str">
        <f>IF(Table10[[#This Row],[count]]=1,Table10[[#This Row],[locality]],Table10[[#This Row],[locality]]&amp;" + "&amp;Table10[[#This Row],[count]]&amp;" other localities")</f>
        <v>MARRICKVILLE</v>
      </c>
      <c r="V657" s="7">
        <f>COUNTIF(R:R,Table10[[#This Row],[postcode]])</f>
        <v>1</v>
      </c>
    </row>
    <row r="658" spans="17:22" x14ac:dyDescent="0.2">
      <c r="Q658" s="7">
        <v>2430</v>
      </c>
      <c r="R658" s="7">
        <v>1480</v>
      </c>
      <c r="S658" s="7" t="s">
        <v>1016</v>
      </c>
      <c r="T658" s="7" t="s">
        <v>442</v>
      </c>
      <c r="U658" s="7" t="str">
        <f>IF(Table10[[#This Row],[count]]=1,Table10[[#This Row],[locality]],Table10[[#This Row],[locality]]&amp;" + "&amp;Table10[[#This Row],[count]]&amp;" other localities")</f>
        <v>KINGSGROVE</v>
      </c>
      <c r="V658" s="7">
        <f>COUNTIF(R:R,Table10[[#This Row],[postcode]])</f>
        <v>1</v>
      </c>
    </row>
    <row r="659" spans="17:22" x14ac:dyDescent="0.2">
      <c r="Q659" s="7">
        <v>2431</v>
      </c>
      <c r="R659" s="7">
        <v>1481</v>
      </c>
      <c r="S659" s="7" t="s">
        <v>1017</v>
      </c>
      <c r="T659" s="7" t="s">
        <v>442</v>
      </c>
      <c r="U659" s="7" t="str">
        <f>IF(Table10[[#This Row],[count]]=1,Table10[[#This Row],[locality]],Table10[[#This Row],[locality]]&amp;" + "&amp;Table10[[#This Row],[count]]&amp;" other localities")</f>
        <v>HURSTVILLE BC</v>
      </c>
      <c r="V659" s="7">
        <f>COUNTIF(R:R,Table10[[#This Row],[postcode]])</f>
        <v>1</v>
      </c>
    </row>
    <row r="660" spans="17:22" x14ac:dyDescent="0.2">
      <c r="Q660" s="7">
        <v>2432</v>
      </c>
      <c r="R660" s="7">
        <v>1484</v>
      </c>
      <c r="S660" s="7" t="s">
        <v>1018</v>
      </c>
      <c r="T660" s="7" t="s">
        <v>442</v>
      </c>
      <c r="U660" s="7" t="str">
        <f>IF(Table10[[#This Row],[count]]=1,Table10[[#This Row],[locality]],Table10[[#This Row],[locality]]&amp;" + "&amp;Table10[[#This Row],[count]]&amp;" other localities")</f>
        <v>KINGSGROVE DC</v>
      </c>
      <c r="V660" s="7">
        <f>COUNTIF(R:R,Table10[[#This Row],[postcode]])</f>
        <v>1</v>
      </c>
    </row>
    <row r="661" spans="17:22" x14ac:dyDescent="0.2">
      <c r="Q661" s="7">
        <v>2433</v>
      </c>
      <c r="R661" s="7">
        <v>1485</v>
      </c>
      <c r="S661" s="7" t="s">
        <v>1019</v>
      </c>
      <c r="T661" s="7" t="s">
        <v>442</v>
      </c>
      <c r="U661" s="7" t="str">
        <f>IF(Table10[[#This Row],[count]]=1,Table10[[#This Row],[locality]],Table10[[#This Row],[locality]]&amp;" + "&amp;Table10[[#This Row],[count]]&amp;" other localities")</f>
        <v>KOGARAH</v>
      </c>
      <c r="V661" s="7">
        <f>COUNTIF(R:R,Table10[[#This Row],[postcode]])</f>
        <v>1</v>
      </c>
    </row>
    <row r="662" spans="17:22" x14ac:dyDescent="0.2">
      <c r="Q662" s="7">
        <v>2435</v>
      </c>
      <c r="R662" s="7">
        <v>1490</v>
      </c>
      <c r="S662" s="7" t="s">
        <v>1020</v>
      </c>
      <c r="T662" s="7" t="s">
        <v>442</v>
      </c>
      <c r="U662" s="7" t="str">
        <f>IF(Table10[[#This Row],[count]]=1,Table10[[#This Row],[locality]],Table10[[#This Row],[locality]]&amp;" + "&amp;Table10[[#This Row],[count]]&amp;" other localities")</f>
        <v>MIRANDA</v>
      </c>
      <c r="V662" s="7">
        <f>COUNTIF(R:R,Table10[[#This Row],[postcode]])</f>
        <v>1</v>
      </c>
    </row>
    <row r="663" spans="17:22" x14ac:dyDescent="0.2">
      <c r="Q663" s="7">
        <v>2436</v>
      </c>
      <c r="R663" s="7">
        <v>1493</v>
      </c>
      <c r="S663" s="7" t="s">
        <v>1021</v>
      </c>
      <c r="T663" s="7" t="s">
        <v>442</v>
      </c>
      <c r="U663" s="7" t="str">
        <f>IF(Table10[[#This Row],[count]]=1,Table10[[#This Row],[locality]],Table10[[#This Row],[locality]]&amp;" + "&amp;Table10[[#This Row],[count]]&amp;" other localities")</f>
        <v>HURSTVILLE</v>
      </c>
      <c r="V663" s="7">
        <f>COUNTIF(R:R,Table10[[#This Row],[postcode]])</f>
        <v>1</v>
      </c>
    </row>
    <row r="664" spans="17:22" x14ac:dyDescent="0.2">
      <c r="Q664" s="7">
        <v>2437</v>
      </c>
      <c r="R664" s="7">
        <v>1495</v>
      </c>
      <c r="S664" s="7" t="s">
        <v>1022</v>
      </c>
      <c r="T664" s="7" t="s">
        <v>442</v>
      </c>
      <c r="U664" s="7" t="str">
        <f>IF(Table10[[#This Row],[count]]=1,Table10[[#This Row],[locality]],Table10[[#This Row],[locality]]&amp;" + "&amp;Table10[[#This Row],[count]]&amp;" other localities")</f>
        <v>CARINGBAH</v>
      </c>
      <c r="V664" s="7">
        <f>COUNTIF(R:R,Table10[[#This Row],[postcode]])</f>
        <v>1</v>
      </c>
    </row>
    <row r="665" spans="17:22" x14ac:dyDescent="0.2">
      <c r="Q665" s="7">
        <v>2438</v>
      </c>
      <c r="R665" s="7">
        <v>1499</v>
      </c>
      <c r="S665" s="7" t="s">
        <v>1023</v>
      </c>
      <c r="T665" s="7" t="s">
        <v>442</v>
      </c>
      <c r="U665" s="7" t="str">
        <f>IF(Table10[[#This Row],[count]]=1,Table10[[#This Row],[locality]],Table10[[#This Row],[locality]]&amp;" + "&amp;Table10[[#This Row],[count]]&amp;" other localities")</f>
        <v>SUTHERLAND</v>
      </c>
      <c r="V665" s="7">
        <f>COUNTIF(R:R,Table10[[#This Row],[postcode]])</f>
        <v>1</v>
      </c>
    </row>
    <row r="666" spans="17:22" x14ac:dyDescent="0.2">
      <c r="Q666" s="7">
        <v>2439</v>
      </c>
      <c r="R666" s="7">
        <v>1515</v>
      </c>
      <c r="S666" s="7" t="s">
        <v>1024</v>
      </c>
      <c r="T666" s="7" t="s">
        <v>442</v>
      </c>
      <c r="U666" s="7" t="str">
        <f>IF(Table10[[#This Row],[count]]=1,Table10[[#This Row],[locality]],Table10[[#This Row],[locality]]&amp;" + "&amp;Table10[[#This Row],[count]]&amp;" other localities")</f>
        <v>WEST CHATSWOOD</v>
      </c>
      <c r="V666" s="7">
        <f>COUNTIF(R:R,Table10[[#This Row],[postcode]])</f>
        <v>1</v>
      </c>
    </row>
    <row r="667" spans="17:22" x14ac:dyDescent="0.2">
      <c r="Q667" s="7">
        <v>2440</v>
      </c>
      <c r="R667" s="7">
        <v>1560</v>
      </c>
      <c r="S667" s="7" t="s">
        <v>1025</v>
      </c>
      <c r="T667" s="7" t="s">
        <v>442</v>
      </c>
      <c r="U667" s="7" t="str">
        <f>IF(Table10[[#This Row],[count]]=1,Table10[[#This Row],[locality]],Table10[[#This Row],[locality]]&amp;" + "&amp;Table10[[#This Row],[count]]&amp;" other localities")</f>
        <v>NORTHBRIDGE</v>
      </c>
      <c r="V667" s="7">
        <f>COUNTIF(R:R,Table10[[#This Row],[postcode]])</f>
        <v>1</v>
      </c>
    </row>
    <row r="668" spans="17:22" x14ac:dyDescent="0.2">
      <c r="Q668" s="7">
        <v>2441</v>
      </c>
      <c r="R668" s="7">
        <v>1565</v>
      </c>
      <c r="S668" s="7" t="s">
        <v>1026</v>
      </c>
      <c r="T668" s="7" t="s">
        <v>442</v>
      </c>
      <c r="U668" s="7" t="str">
        <f>IF(Table10[[#This Row],[count]]=1,Table10[[#This Row],[locality]],Table10[[#This Row],[locality]]&amp;" + "&amp;Table10[[#This Row],[count]]&amp;" other localities")</f>
        <v>MILSONS POINT</v>
      </c>
      <c r="V668" s="7">
        <f>COUNTIF(R:R,Table10[[#This Row],[postcode]])</f>
        <v>1</v>
      </c>
    </row>
    <row r="669" spans="17:22" x14ac:dyDescent="0.2">
      <c r="Q669" s="7">
        <v>2442</v>
      </c>
      <c r="R669" s="7">
        <v>1570</v>
      </c>
      <c r="S669" s="7" t="s">
        <v>1027</v>
      </c>
      <c r="T669" s="7" t="s">
        <v>442</v>
      </c>
      <c r="U669" s="7" t="str">
        <f>IF(Table10[[#This Row],[count]]=1,Table10[[#This Row],[locality]],Table10[[#This Row],[locality]]&amp;" + "&amp;Table10[[#This Row],[count]]&amp;" other localities")</f>
        <v>ARTARMON</v>
      </c>
      <c r="V669" s="7">
        <f>COUNTIF(R:R,Table10[[#This Row],[postcode]])</f>
        <v>1</v>
      </c>
    </row>
    <row r="670" spans="17:22" x14ac:dyDescent="0.2">
      <c r="Q670" s="7">
        <v>2444</v>
      </c>
      <c r="R670" s="7">
        <v>1585</v>
      </c>
      <c r="S670" s="7" t="s">
        <v>1028</v>
      </c>
      <c r="T670" s="7" t="s">
        <v>442</v>
      </c>
      <c r="U670" s="7" t="str">
        <f>IF(Table10[[#This Row],[count]]=1,Table10[[#This Row],[locality]],Table10[[#This Row],[locality]]&amp;" + "&amp;Table10[[#This Row],[count]]&amp;" other localities")</f>
        <v>CROWS NEST</v>
      </c>
      <c r="V670" s="7">
        <f>COUNTIF(R:R,Table10[[#This Row],[postcode]])</f>
        <v>1</v>
      </c>
    </row>
    <row r="671" spans="17:22" x14ac:dyDescent="0.2">
      <c r="Q671" s="7">
        <v>2445</v>
      </c>
      <c r="R671" s="7">
        <v>1590</v>
      </c>
      <c r="S671" s="7" t="s">
        <v>1029</v>
      </c>
      <c r="T671" s="7" t="s">
        <v>442</v>
      </c>
      <c r="U671" s="7" t="str">
        <f>IF(Table10[[#This Row],[count]]=1,Table10[[#This Row],[locality]],Table10[[#This Row],[locality]]&amp;" + "&amp;Table10[[#This Row],[count]]&amp;" other localities")</f>
        <v>ST LEONARDS</v>
      </c>
      <c r="V671" s="7">
        <f>COUNTIF(R:R,Table10[[#This Row],[postcode]])</f>
        <v>1</v>
      </c>
    </row>
    <row r="672" spans="17:22" x14ac:dyDescent="0.2">
      <c r="Q672" s="7">
        <v>2446</v>
      </c>
      <c r="R672" s="7">
        <v>1595</v>
      </c>
      <c r="S672" s="7" t="s">
        <v>1030</v>
      </c>
      <c r="T672" s="7" t="s">
        <v>442</v>
      </c>
      <c r="U672" s="7" t="str">
        <f>IF(Table10[[#This Row],[count]]=1,Table10[[#This Row],[locality]],Table10[[#This Row],[locality]]&amp;" + "&amp;Table10[[#This Row],[count]]&amp;" other localities")</f>
        <v>LANE COVE</v>
      </c>
      <c r="V672" s="7">
        <f>COUNTIF(R:R,Table10[[#This Row],[postcode]])</f>
        <v>1</v>
      </c>
    </row>
    <row r="673" spans="17:22" x14ac:dyDescent="0.2">
      <c r="Q673" s="7">
        <v>2447</v>
      </c>
      <c r="R673" s="7">
        <v>1597</v>
      </c>
      <c r="S673" s="7" t="s">
        <v>1030</v>
      </c>
      <c r="T673" s="7" t="s">
        <v>442</v>
      </c>
      <c r="U673" s="7" t="str">
        <f>IF(Table10[[#This Row],[count]]=1,Table10[[#This Row],[locality]],Table10[[#This Row],[locality]]&amp;" + "&amp;Table10[[#This Row],[count]]&amp;" other localities")</f>
        <v>LANE COVE</v>
      </c>
      <c r="V673" s="7">
        <f>COUNTIF(R:R,Table10[[#This Row],[postcode]])</f>
        <v>1</v>
      </c>
    </row>
    <row r="674" spans="17:22" x14ac:dyDescent="0.2">
      <c r="Q674" s="7">
        <v>2448</v>
      </c>
      <c r="R674" s="7">
        <v>1602</v>
      </c>
      <c r="S674" s="7" t="s">
        <v>1031</v>
      </c>
      <c r="T674" s="7" t="s">
        <v>442</v>
      </c>
      <c r="U674" s="7" t="str">
        <f>IF(Table10[[#This Row],[count]]=1,Table10[[#This Row],[locality]],Table10[[#This Row],[locality]]&amp;" + "&amp;Table10[[#This Row],[count]]&amp;" other localities")</f>
        <v>LANE COVE DC</v>
      </c>
      <c r="V674" s="7">
        <f>COUNTIF(R:R,Table10[[#This Row],[postcode]])</f>
        <v>1</v>
      </c>
    </row>
    <row r="675" spans="17:22" x14ac:dyDescent="0.2">
      <c r="Q675" s="7">
        <v>2452</v>
      </c>
      <c r="R675" s="7">
        <v>1630</v>
      </c>
      <c r="S675" s="7" t="s">
        <v>1032</v>
      </c>
      <c r="T675" s="7" t="s">
        <v>442</v>
      </c>
      <c r="U675" s="7" t="str">
        <f>IF(Table10[[#This Row],[count]]=1,Table10[[#This Row],[locality]],Table10[[#This Row],[locality]]&amp;" + "&amp;Table10[[#This Row],[count]]&amp;" other localities")</f>
        <v>HORNSBY</v>
      </c>
      <c r="V675" s="7">
        <f>COUNTIF(R:R,Table10[[#This Row],[postcode]])</f>
        <v>1</v>
      </c>
    </row>
    <row r="676" spans="17:22" x14ac:dyDescent="0.2">
      <c r="Q676" s="7">
        <v>2453</v>
      </c>
      <c r="R676" s="7">
        <v>1635</v>
      </c>
      <c r="S676" s="7" t="s">
        <v>1033</v>
      </c>
      <c r="T676" s="7" t="s">
        <v>442</v>
      </c>
      <c r="U676" s="7" t="str">
        <f>IF(Table10[[#This Row],[count]]=1,Table10[[#This Row],[locality]],Table10[[#This Row],[locality]]&amp;" + "&amp;Table10[[#This Row],[count]]&amp;" other localities")</f>
        <v>HORNSBY WESTFIELD</v>
      </c>
      <c r="V676" s="7">
        <f>COUNTIF(R:R,Table10[[#This Row],[postcode]])</f>
        <v>1</v>
      </c>
    </row>
    <row r="677" spans="17:22" x14ac:dyDescent="0.2">
      <c r="Q677" s="7">
        <v>2454</v>
      </c>
      <c r="R677" s="7">
        <v>1639</v>
      </c>
      <c r="S677" s="7" t="s">
        <v>1034</v>
      </c>
      <c r="T677" s="7" t="s">
        <v>442</v>
      </c>
      <c r="U677" s="7" t="str">
        <f>IF(Table10[[#This Row],[count]]=1,Table10[[#This Row],[locality]],Table10[[#This Row],[locality]]&amp;" + "&amp;Table10[[#This Row],[count]]&amp;" other localities")</f>
        <v>FRENCHS FOREST</v>
      </c>
      <c r="V677" s="7">
        <f>COUNTIF(R:R,Table10[[#This Row],[postcode]])</f>
        <v>1</v>
      </c>
    </row>
    <row r="678" spans="17:22" x14ac:dyDescent="0.2">
      <c r="Q678" s="7">
        <v>2455</v>
      </c>
      <c r="R678" s="7">
        <v>1640</v>
      </c>
      <c r="S678" s="7" t="s">
        <v>1034</v>
      </c>
      <c r="T678" s="7" t="s">
        <v>442</v>
      </c>
      <c r="U678" s="7" t="str">
        <f>IF(Table10[[#This Row],[count]]=1,Table10[[#This Row],[locality]],Table10[[#This Row],[locality]]&amp;" + "&amp;Table10[[#This Row],[count]]&amp;" other localities")</f>
        <v>FRENCHS FOREST</v>
      </c>
      <c r="V678" s="7">
        <f>COUNTIF(R:R,Table10[[#This Row],[postcode]])</f>
        <v>1</v>
      </c>
    </row>
    <row r="679" spans="17:22" x14ac:dyDescent="0.2">
      <c r="Q679" s="7">
        <v>2456</v>
      </c>
      <c r="R679" s="7">
        <v>1655</v>
      </c>
      <c r="S679" s="7" t="s">
        <v>1035</v>
      </c>
      <c r="T679" s="7" t="s">
        <v>442</v>
      </c>
      <c r="U679" s="7" t="str">
        <f>IF(Table10[[#This Row],[count]]=1,Table10[[#This Row],[locality]],Table10[[#This Row],[locality]]&amp;" + "&amp;Table10[[#This Row],[count]]&amp;" other localities")</f>
        <v>MANLY</v>
      </c>
      <c r="V679" s="7">
        <f>COUNTIF(R:R,Table10[[#This Row],[postcode]])</f>
        <v>1</v>
      </c>
    </row>
    <row r="680" spans="17:22" x14ac:dyDescent="0.2">
      <c r="Q680" s="7">
        <v>2457</v>
      </c>
      <c r="R680" s="7">
        <v>1658</v>
      </c>
      <c r="S680" s="7" t="s">
        <v>1036</v>
      </c>
      <c r="T680" s="7" t="s">
        <v>442</v>
      </c>
      <c r="U680" s="7" t="str">
        <f>IF(Table10[[#This Row],[count]]=1,Table10[[#This Row],[locality]],Table10[[#This Row],[locality]]&amp;" + "&amp;Table10[[#This Row],[count]]&amp;" other localities")</f>
        <v>MONA VALE</v>
      </c>
      <c r="V680" s="7">
        <f>COUNTIF(R:R,Table10[[#This Row],[postcode]])</f>
        <v>1</v>
      </c>
    </row>
    <row r="681" spans="17:22" x14ac:dyDescent="0.2">
      <c r="Q681" s="7">
        <v>2458</v>
      </c>
      <c r="R681" s="7">
        <v>1660</v>
      </c>
      <c r="S681" s="7" t="s">
        <v>1036</v>
      </c>
      <c r="T681" s="7" t="s">
        <v>442</v>
      </c>
      <c r="U681" s="7" t="str">
        <f>IF(Table10[[#This Row],[count]]=1,Table10[[#This Row],[locality]],Table10[[#This Row],[locality]]&amp;" + "&amp;Table10[[#This Row],[count]]&amp;" other localities")</f>
        <v>MONA VALE</v>
      </c>
      <c r="V681" s="7">
        <f>COUNTIF(R:R,Table10[[#This Row],[postcode]])</f>
        <v>1</v>
      </c>
    </row>
    <row r="682" spans="17:22" x14ac:dyDescent="0.2">
      <c r="Q682" s="7">
        <v>24070</v>
      </c>
      <c r="R682" s="7">
        <v>1670</v>
      </c>
      <c r="S682" s="7" t="s">
        <v>1037</v>
      </c>
      <c r="T682" s="7" t="s">
        <v>442</v>
      </c>
      <c r="U682" s="7" t="str">
        <f>IF(Table10[[#This Row],[count]]=1,Table10[[#This Row],[locality]],Table10[[#This Row],[locality]]&amp;" + "&amp;Table10[[#This Row],[count]]&amp;" other localities")</f>
        <v>NORTH RYDE + 2 other localities</v>
      </c>
      <c r="V682" s="7">
        <f>COUNTIF(R:R,Table10[[#This Row],[postcode]])</f>
        <v>2</v>
      </c>
    </row>
    <row r="683" spans="17:22" x14ac:dyDescent="0.2">
      <c r="Q683" s="7">
        <v>2459</v>
      </c>
      <c r="R683" s="7">
        <v>1670</v>
      </c>
      <c r="S683" s="7" t="s">
        <v>1038</v>
      </c>
      <c r="T683" s="7" t="s">
        <v>442</v>
      </c>
      <c r="U683" s="7" t="str">
        <f>IF(Table10[[#This Row],[count]]=1,Table10[[#This Row],[locality]],Table10[[#This Row],[locality]]&amp;" + "&amp;Table10[[#This Row],[count]]&amp;" other localities")</f>
        <v>NORTH RYDE BC + 2 other localities</v>
      </c>
      <c r="V683" s="7">
        <f>COUNTIF(R:R,Table10[[#This Row],[postcode]])</f>
        <v>2</v>
      </c>
    </row>
    <row r="684" spans="17:22" x14ac:dyDescent="0.2">
      <c r="Q684" s="7">
        <v>2460</v>
      </c>
      <c r="R684" s="7">
        <v>1675</v>
      </c>
      <c r="S684" s="7" t="s">
        <v>1039</v>
      </c>
      <c r="T684" s="7" t="s">
        <v>442</v>
      </c>
      <c r="U684" s="7" t="str">
        <f>IF(Table10[[#This Row],[count]]=1,Table10[[#This Row],[locality]],Table10[[#This Row],[locality]]&amp;" + "&amp;Table10[[#This Row],[count]]&amp;" other localities")</f>
        <v>GLADESVILLE</v>
      </c>
      <c r="V684" s="7">
        <f>COUNTIF(R:R,Table10[[#This Row],[postcode]])</f>
        <v>1</v>
      </c>
    </row>
    <row r="685" spans="17:22" x14ac:dyDescent="0.2">
      <c r="Q685" s="7">
        <v>2461</v>
      </c>
      <c r="R685" s="7">
        <v>1680</v>
      </c>
      <c r="S685" s="7" t="s">
        <v>1040</v>
      </c>
      <c r="T685" s="7" t="s">
        <v>442</v>
      </c>
      <c r="U685" s="7" t="str">
        <f>IF(Table10[[#This Row],[count]]=1,Table10[[#This Row],[locality]],Table10[[#This Row],[locality]]&amp;" + "&amp;Table10[[#This Row],[count]]&amp;" other localities")</f>
        <v>RYDE</v>
      </c>
      <c r="V685" s="7">
        <f>COUNTIF(R:R,Table10[[#This Row],[postcode]])</f>
        <v>1</v>
      </c>
    </row>
    <row r="686" spans="17:22" x14ac:dyDescent="0.2">
      <c r="Q686" s="7">
        <v>2462</v>
      </c>
      <c r="R686" s="7">
        <v>1685</v>
      </c>
      <c r="S686" s="7" t="s">
        <v>1041</v>
      </c>
      <c r="T686" s="7" t="s">
        <v>442</v>
      </c>
      <c r="U686" s="7" t="str">
        <f>IF(Table10[[#This Row],[count]]=1,Table10[[#This Row],[locality]],Table10[[#This Row],[locality]]&amp;" + "&amp;Table10[[#This Row],[count]]&amp;" other localities")</f>
        <v>WEST RYDE</v>
      </c>
      <c r="V686" s="7">
        <f>COUNTIF(R:R,Table10[[#This Row],[postcode]])</f>
        <v>1</v>
      </c>
    </row>
    <row r="687" spans="17:22" x14ac:dyDescent="0.2">
      <c r="Q687" s="7">
        <v>2473</v>
      </c>
      <c r="R687" s="7">
        <v>1700</v>
      </c>
      <c r="S687" s="7" t="s">
        <v>1042</v>
      </c>
      <c r="T687" s="7" t="s">
        <v>442</v>
      </c>
      <c r="U687" s="7" t="str">
        <f>IF(Table10[[#This Row],[count]]=1,Table10[[#This Row],[locality]],Table10[[#This Row],[locality]]&amp;" + "&amp;Table10[[#This Row],[count]]&amp;" other localities")</f>
        <v>ERMINGTON</v>
      </c>
      <c r="V687" s="7">
        <f>COUNTIF(R:R,Table10[[#This Row],[postcode]])</f>
        <v>1</v>
      </c>
    </row>
    <row r="688" spans="17:22" x14ac:dyDescent="0.2">
      <c r="Q688" s="7">
        <v>2475</v>
      </c>
      <c r="R688" s="7">
        <v>1710</v>
      </c>
      <c r="S688" s="7" t="s">
        <v>1043</v>
      </c>
      <c r="T688" s="7" t="s">
        <v>442</v>
      </c>
      <c r="U688" s="7" t="str">
        <f>IF(Table10[[#This Row],[count]]=1,Table10[[#This Row],[locality]],Table10[[#This Row],[locality]]&amp;" + "&amp;Table10[[#This Row],[count]]&amp;" other localities")</f>
        <v>EPPING</v>
      </c>
      <c r="V688" s="7">
        <f>COUNTIF(R:R,Table10[[#This Row],[postcode]])</f>
        <v>1</v>
      </c>
    </row>
    <row r="689" spans="17:22" x14ac:dyDescent="0.2">
      <c r="Q689" s="7">
        <v>2477</v>
      </c>
      <c r="R689" s="7">
        <v>1715</v>
      </c>
      <c r="S689" s="7" t="s">
        <v>1044</v>
      </c>
      <c r="T689" s="7" t="s">
        <v>442</v>
      </c>
      <c r="U689" s="7" t="str">
        <f>IF(Table10[[#This Row],[count]]=1,Table10[[#This Row],[locality]],Table10[[#This Row],[locality]]&amp;" + "&amp;Table10[[#This Row],[count]]&amp;" other localities")</f>
        <v>PENNANT HILLS</v>
      </c>
      <c r="V689" s="7">
        <f>COUNTIF(R:R,Table10[[#This Row],[postcode]])</f>
        <v>1</v>
      </c>
    </row>
    <row r="690" spans="17:22" x14ac:dyDescent="0.2">
      <c r="Q690" s="7">
        <v>2478</v>
      </c>
      <c r="R690" s="7">
        <v>1730</v>
      </c>
      <c r="S690" s="7" t="s">
        <v>1045</v>
      </c>
      <c r="T690" s="7" t="s">
        <v>442</v>
      </c>
      <c r="U690" s="7" t="str">
        <f>IF(Table10[[#This Row],[count]]=1,Table10[[#This Row],[locality]],Table10[[#This Row],[locality]]&amp;" + "&amp;Table10[[#This Row],[count]]&amp;" other localities")</f>
        <v>SEVEN HILLS</v>
      </c>
      <c r="V690" s="7">
        <f>COUNTIF(R:R,Table10[[#This Row],[postcode]])</f>
        <v>1</v>
      </c>
    </row>
    <row r="691" spans="17:22" x14ac:dyDescent="0.2">
      <c r="Q691" s="7">
        <v>2479</v>
      </c>
      <c r="R691" s="7">
        <v>1740</v>
      </c>
      <c r="S691" s="7" t="s">
        <v>1046</v>
      </c>
      <c r="T691" s="7" t="s">
        <v>442</v>
      </c>
      <c r="U691" s="7" t="str">
        <f>IF(Table10[[#This Row],[count]]=1,Table10[[#This Row],[locality]],Table10[[#This Row],[locality]]&amp;" + "&amp;Table10[[#This Row],[count]]&amp;" other localities")</f>
        <v>PARRAMATTA</v>
      </c>
      <c r="V691" s="7">
        <f>COUNTIF(R:R,Table10[[#This Row],[postcode]])</f>
        <v>1</v>
      </c>
    </row>
    <row r="692" spans="17:22" x14ac:dyDescent="0.2">
      <c r="Q692" s="7">
        <v>2480</v>
      </c>
      <c r="R692" s="7">
        <v>1741</v>
      </c>
      <c r="S692" s="7" t="s">
        <v>1046</v>
      </c>
      <c r="T692" s="7" t="s">
        <v>442</v>
      </c>
      <c r="U692" s="7" t="str">
        <f>IF(Table10[[#This Row],[count]]=1,Table10[[#This Row],[locality]],Table10[[#This Row],[locality]]&amp;" + "&amp;Table10[[#This Row],[count]]&amp;" other localities")</f>
        <v>PARRAMATTA</v>
      </c>
      <c r="V692" s="7">
        <f>COUNTIF(R:R,Table10[[#This Row],[postcode]])</f>
        <v>1</v>
      </c>
    </row>
    <row r="693" spans="17:22" x14ac:dyDescent="0.2">
      <c r="Q693" s="7">
        <v>2481</v>
      </c>
      <c r="R693" s="7">
        <v>1750</v>
      </c>
      <c r="S693" s="7" t="s">
        <v>1047</v>
      </c>
      <c r="T693" s="7" t="s">
        <v>442</v>
      </c>
      <c r="U693" s="7" t="str">
        <f>IF(Table10[[#This Row],[count]]=1,Table10[[#This Row],[locality]],Table10[[#This Row],[locality]]&amp;" + "&amp;Table10[[#This Row],[count]]&amp;" other localities")</f>
        <v>NORTH PARRAMATTA</v>
      </c>
      <c r="V693" s="7">
        <f>COUNTIF(R:R,Table10[[#This Row],[postcode]])</f>
        <v>1</v>
      </c>
    </row>
    <row r="694" spans="17:22" x14ac:dyDescent="0.2">
      <c r="Q694" s="7">
        <v>2482</v>
      </c>
      <c r="R694" s="7">
        <v>1755</v>
      </c>
      <c r="S694" s="7" t="s">
        <v>1048</v>
      </c>
      <c r="T694" s="7" t="s">
        <v>442</v>
      </c>
      <c r="U694" s="7" t="str">
        <f>IF(Table10[[#This Row],[count]]=1,Table10[[#This Row],[locality]],Table10[[#This Row],[locality]]&amp;" + "&amp;Table10[[#This Row],[count]]&amp;" other localities")</f>
        <v>BAULKHAM HILLS</v>
      </c>
      <c r="V694" s="7">
        <f>COUNTIF(R:R,Table10[[#This Row],[postcode]])</f>
        <v>1</v>
      </c>
    </row>
    <row r="695" spans="17:22" x14ac:dyDescent="0.2">
      <c r="Q695" s="7">
        <v>2483</v>
      </c>
      <c r="R695" s="7">
        <v>1765</v>
      </c>
      <c r="S695" s="7" t="s">
        <v>1049</v>
      </c>
      <c r="T695" s="7" t="s">
        <v>442</v>
      </c>
      <c r="U695" s="7" t="str">
        <f>IF(Table10[[#This Row],[count]]=1,Table10[[#This Row],[locality]],Table10[[#This Row],[locality]]&amp;" + "&amp;Table10[[#This Row],[count]]&amp;" other localities")</f>
        <v>CASTLE HILL</v>
      </c>
      <c r="V695" s="7">
        <f>COUNTIF(R:R,Table10[[#This Row],[postcode]])</f>
        <v>1</v>
      </c>
    </row>
    <row r="696" spans="17:22" x14ac:dyDescent="0.2">
      <c r="Q696" s="7">
        <v>2484</v>
      </c>
      <c r="R696" s="7">
        <v>1771</v>
      </c>
      <c r="S696" s="7" t="s">
        <v>1044</v>
      </c>
      <c r="T696" s="7" t="s">
        <v>442</v>
      </c>
      <c r="U696" s="7" t="str">
        <f>IF(Table10[[#This Row],[count]]=1,Table10[[#This Row],[locality]],Table10[[#This Row],[locality]]&amp;" + "&amp;Table10[[#This Row],[count]]&amp;" other localities")</f>
        <v>PENNANT HILLS</v>
      </c>
      <c r="V696" s="7">
        <f>COUNTIF(R:R,Table10[[#This Row],[postcode]])</f>
        <v>1</v>
      </c>
    </row>
    <row r="697" spans="17:22" x14ac:dyDescent="0.2">
      <c r="Q697" s="7">
        <v>2485</v>
      </c>
      <c r="R697" s="7">
        <v>1781</v>
      </c>
      <c r="S697" s="7" t="s">
        <v>1050</v>
      </c>
      <c r="T697" s="7" t="s">
        <v>442</v>
      </c>
      <c r="U697" s="7" t="str">
        <f>IF(Table10[[#This Row],[count]]=1,Table10[[#This Row],[locality]],Table10[[#This Row],[locality]]&amp;" + "&amp;Table10[[#This Row],[count]]&amp;" other localities")</f>
        <v>SEVEN HILLS MC</v>
      </c>
      <c r="V697" s="7">
        <f>COUNTIF(R:R,Table10[[#This Row],[postcode]])</f>
        <v>1</v>
      </c>
    </row>
    <row r="698" spans="17:22" x14ac:dyDescent="0.2">
      <c r="Q698" s="7">
        <v>2486</v>
      </c>
      <c r="R698" s="7">
        <v>1790</v>
      </c>
      <c r="S698" s="7" t="s">
        <v>1051</v>
      </c>
      <c r="T698" s="7" t="s">
        <v>442</v>
      </c>
      <c r="U698" s="7" t="str">
        <f>IF(Table10[[#This Row],[count]]=1,Table10[[#This Row],[locality]],Table10[[#This Row],[locality]]&amp;" + "&amp;Table10[[#This Row],[count]]&amp;" other localities")</f>
        <v>ST MARYS</v>
      </c>
      <c r="V698" s="7">
        <f>COUNTIF(R:R,Table10[[#This Row],[postcode]])</f>
        <v>1</v>
      </c>
    </row>
    <row r="699" spans="17:22" x14ac:dyDescent="0.2">
      <c r="Q699" s="7">
        <v>4457</v>
      </c>
      <c r="R699" s="7">
        <v>1800</v>
      </c>
      <c r="S699" s="7" t="s">
        <v>1052</v>
      </c>
      <c r="T699" s="7" t="s">
        <v>442</v>
      </c>
      <c r="U699" s="7" t="str">
        <f>IF(Table10[[#This Row],[count]]=1,Table10[[#This Row],[locality]],Table10[[#This Row],[locality]]&amp;" + "&amp;Table10[[#This Row],[count]]&amp;" other localities")</f>
        <v>ASHFIELD</v>
      </c>
      <c r="V699" s="7">
        <f>COUNTIF(R:R,Table10[[#This Row],[postcode]])</f>
        <v>1</v>
      </c>
    </row>
    <row r="700" spans="17:22" x14ac:dyDescent="0.2">
      <c r="Q700" s="7">
        <v>4458</v>
      </c>
      <c r="R700" s="7">
        <v>1805</v>
      </c>
      <c r="S700" s="7" t="s">
        <v>1053</v>
      </c>
      <c r="T700" s="7" t="s">
        <v>442</v>
      </c>
      <c r="U700" s="7" t="str">
        <f>IF(Table10[[#This Row],[count]]=1,Table10[[#This Row],[locality]],Table10[[#This Row],[locality]]&amp;" + "&amp;Table10[[#This Row],[count]]&amp;" other localities")</f>
        <v>BURWOOD</v>
      </c>
      <c r="V700" s="7">
        <f>COUNTIF(R:R,Table10[[#This Row],[postcode]])</f>
        <v>1</v>
      </c>
    </row>
    <row r="701" spans="17:22" x14ac:dyDescent="0.2">
      <c r="Q701" s="7">
        <v>4459</v>
      </c>
      <c r="R701" s="7">
        <v>1811</v>
      </c>
      <c r="S701" s="7" t="s">
        <v>1054</v>
      </c>
      <c r="T701" s="7" t="s">
        <v>442</v>
      </c>
      <c r="U701" s="7" t="str">
        <f>IF(Table10[[#This Row],[count]]=1,Table10[[#This Row],[locality]],Table10[[#This Row],[locality]]&amp;" + "&amp;Table10[[#This Row],[count]]&amp;" other localities")</f>
        <v>SILVERWATER</v>
      </c>
      <c r="V701" s="7">
        <f>COUNTIF(R:R,Table10[[#This Row],[postcode]])</f>
        <v>1</v>
      </c>
    </row>
    <row r="702" spans="17:22" x14ac:dyDescent="0.2">
      <c r="Q702" s="7">
        <v>4461</v>
      </c>
      <c r="R702" s="7">
        <v>1819</v>
      </c>
      <c r="S702" s="7" t="s">
        <v>1055</v>
      </c>
      <c r="T702" s="7" t="s">
        <v>442</v>
      </c>
      <c r="U702" s="7" t="str">
        <f>IF(Table10[[#This Row],[count]]=1,Table10[[#This Row],[locality]],Table10[[#This Row],[locality]]&amp;" + "&amp;Table10[[#This Row],[count]]&amp;" other localities")</f>
        <v>STRATHFIELD</v>
      </c>
      <c r="V702" s="7">
        <f>COUNTIF(R:R,Table10[[#This Row],[postcode]])</f>
        <v>1</v>
      </c>
    </row>
    <row r="703" spans="17:22" x14ac:dyDescent="0.2">
      <c r="Q703" s="7">
        <v>4462</v>
      </c>
      <c r="R703" s="7">
        <v>1825</v>
      </c>
      <c r="S703" s="7" t="s">
        <v>1056</v>
      </c>
      <c r="T703" s="7" t="s">
        <v>442</v>
      </c>
      <c r="U703" s="7" t="str">
        <f>IF(Table10[[#This Row],[count]]=1,Table10[[#This Row],[locality]],Table10[[#This Row],[locality]]&amp;" + "&amp;Table10[[#This Row],[count]]&amp;" other localities")</f>
        <v>LIDCOMBE</v>
      </c>
      <c r="V703" s="7">
        <f>COUNTIF(R:R,Table10[[#This Row],[postcode]])</f>
        <v>1</v>
      </c>
    </row>
    <row r="704" spans="17:22" x14ac:dyDescent="0.2">
      <c r="Q704" s="7">
        <v>4464</v>
      </c>
      <c r="R704" s="7">
        <v>1830</v>
      </c>
      <c r="S704" s="7" t="s">
        <v>1057</v>
      </c>
      <c r="T704" s="7" t="s">
        <v>442</v>
      </c>
      <c r="U704" s="7" t="str">
        <f>IF(Table10[[#This Row],[count]]=1,Table10[[#This Row],[locality]],Table10[[#This Row],[locality]]&amp;" + "&amp;Table10[[#This Row],[count]]&amp;" other localities")</f>
        <v>GRANVILLE</v>
      </c>
      <c r="V704" s="7">
        <f>COUNTIF(R:R,Table10[[#This Row],[postcode]])</f>
        <v>1</v>
      </c>
    </row>
    <row r="705" spans="17:22" x14ac:dyDescent="0.2">
      <c r="Q705" s="7">
        <v>4465</v>
      </c>
      <c r="R705" s="7">
        <v>1831</v>
      </c>
      <c r="S705" s="7" t="s">
        <v>1057</v>
      </c>
      <c r="T705" s="7" t="s">
        <v>442</v>
      </c>
      <c r="U705" s="7" t="str">
        <f>IF(Table10[[#This Row],[count]]=1,Table10[[#This Row],[locality]],Table10[[#This Row],[locality]]&amp;" + "&amp;Table10[[#This Row],[count]]&amp;" other localities")</f>
        <v>GRANVILLE</v>
      </c>
      <c r="V705" s="7">
        <f>COUNTIF(R:R,Table10[[#This Row],[postcode]])</f>
        <v>1</v>
      </c>
    </row>
    <row r="706" spans="17:22" x14ac:dyDescent="0.2">
      <c r="Q706" s="7">
        <v>4466</v>
      </c>
      <c r="R706" s="7">
        <v>1835</v>
      </c>
      <c r="S706" s="7" t="s">
        <v>1058</v>
      </c>
      <c r="T706" s="7" t="s">
        <v>442</v>
      </c>
      <c r="U706" s="7" t="str">
        <f>IF(Table10[[#This Row],[count]]=1,Table10[[#This Row],[locality]],Table10[[#This Row],[locality]]&amp;" + "&amp;Table10[[#This Row],[count]]&amp;" other localities")</f>
        <v>AUBURN</v>
      </c>
      <c r="V706" s="7">
        <f>COUNTIF(R:R,Table10[[#This Row],[postcode]])</f>
        <v>1</v>
      </c>
    </row>
    <row r="707" spans="17:22" x14ac:dyDescent="0.2">
      <c r="Q707" s="7">
        <v>24071</v>
      </c>
      <c r="R707" s="7">
        <v>1851</v>
      </c>
      <c r="S707" s="7" t="s">
        <v>1059</v>
      </c>
      <c r="T707" s="7" t="s">
        <v>442</v>
      </c>
      <c r="U707" s="7" t="str">
        <f>IF(Table10[[#This Row],[count]]=1,Table10[[#This Row],[locality]],Table10[[#This Row],[locality]]&amp;" + "&amp;Table10[[#This Row],[count]]&amp;" other localities")</f>
        <v>WETHERILL PARK + 2 other localities</v>
      </c>
      <c r="V707" s="7">
        <f>COUNTIF(R:R,Table10[[#This Row],[postcode]])</f>
        <v>2</v>
      </c>
    </row>
    <row r="708" spans="17:22" x14ac:dyDescent="0.2">
      <c r="Q708" s="7">
        <v>4468</v>
      </c>
      <c r="R708" s="7">
        <v>1851</v>
      </c>
      <c r="S708" s="7" t="s">
        <v>1060</v>
      </c>
      <c r="T708" s="7" t="s">
        <v>442</v>
      </c>
      <c r="U708" s="7" t="str">
        <f>IF(Table10[[#This Row],[count]]=1,Table10[[#This Row],[locality]],Table10[[#This Row],[locality]]&amp;" + "&amp;Table10[[#This Row],[count]]&amp;" other localities")</f>
        <v>WETHERILL PARK DC + 2 other localities</v>
      </c>
      <c r="V708" s="7">
        <f>COUNTIF(R:R,Table10[[#This Row],[postcode]])</f>
        <v>2</v>
      </c>
    </row>
    <row r="709" spans="17:22" x14ac:dyDescent="0.2">
      <c r="Q709" s="7">
        <v>4469</v>
      </c>
      <c r="R709" s="7">
        <v>1860</v>
      </c>
      <c r="S709" s="7" t="s">
        <v>1061</v>
      </c>
      <c r="T709" s="7" t="s">
        <v>442</v>
      </c>
      <c r="U709" s="7" t="str">
        <f>IF(Table10[[#This Row],[count]]=1,Table10[[#This Row],[locality]],Table10[[#This Row],[locality]]&amp;" + "&amp;Table10[[#This Row],[count]]&amp;" other localities")</f>
        <v>FAIRFIELD</v>
      </c>
      <c r="V709" s="7">
        <f>COUNTIF(R:R,Table10[[#This Row],[postcode]])</f>
        <v>1</v>
      </c>
    </row>
    <row r="710" spans="17:22" x14ac:dyDescent="0.2">
      <c r="Q710" s="7">
        <v>4470</v>
      </c>
      <c r="R710" s="7">
        <v>1871</v>
      </c>
      <c r="S710" s="7" t="s">
        <v>1062</v>
      </c>
      <c r="T710" s="7" t="s">
        <v>442</v>
      </c>
      <c r="U710" s="7" t="str">
        <f>IF(Table10[[#This Row],[count]]=1,Table10[[#This Row],[locality]],Table10[[#This Row],[locality]]&amp;" + "&amp;Table10[[#This Row],[count]]&amp;" other localities")</f>
        <v>LIVERPOOL</v>
      </c>
      <c r="V710" s="7">
        <f>COUNTIF(R:R,Table10[[#This Row],[postcode]])</f>
        <v>1</v>
      </c>
    </row>
    <row r="711" spans="17:22" x14ac:dyDescent="0.2">
      <c r="Q711" s="7">
        <v>24072</v>
      </c>
      <c r="R711" s="7">
        <v>1874</v>
      </c>
      <c r="S711" s="7" t="s">
        <v>1063</v>
      </c>
      <c r="T711" s="7" t="s">
        <v>442</v>
      </c>
      <c r="U711" s="7" t="str">
        <f>IF(Table10[[#This Row],[count]]=1,Table10[[#This Row],[locality]],Table10[[#This Row],[locality]]&amp;" + "&amp;Table10[[#This Row],[count]]&amp;" other localities")</f>
        <v>MOOREBANK</v>
      </c>
      <c r="V711" s="7">
        <f>COUNTIF(R:R,Table10[[#This Row],[postcode]])</f>
        <v>1</v>
      </c>
    </row>
    <row r="712" spans="17:22" x14ac:dyDescent="0.2">
      <c r="Q712" s="7">
        <v>4471</v>
      </c>
      <c r="R712" s="7">
        <v>1875</v>
      </c>
      <c r="S712" s="7" t="s">
        <v>1063</v>
      </c>
      <c r="T712" s="7" t="s">
        <v>442</v>
      </c>
      <c r="U712" s="7" t="str">
        <f>IF(Table10[[#This Row],[count]]=1,Table10[[#This Row],[locality]],Table10[[#This Row],[locality]]&amp;" + "&amp;Table10[[#This Row],[count]]&amp;" other localities")</f>
        <v>MOOREBANK</v>
      </c>
      <c r="V712" s="7">
        <f>COUNTIF(R:R,Table10[[#This Row],[postcode]])</f>
        <v>1</v>
      </c>
    </row>
    <row r="713" spans="17:22" x14ac:dyDescent="0.2">
      <c r="Q713" s="7">
        <v>4472</v>
      </c>
      <c r="R713" s="7">
        <v>1885</v>
      </c>
      <c r="S713" s="7" t="s">
        <v>1064</v>
      </c>
      <c r="T713" s="7" t="s">
        <v>442</v>
      </c>
      <c r="U713" s="7" t="str">
        <f>IF(Table10[[#This Row],[count]]=1,Table10[[#This Row],[locality]],Table10[[#This Row],[locality]]&amp;" + "&amp;Table10[[#This Row],[count]]&amp;" other localities")</f>
        <v>BANKSTOWN</v>
      </c>
      <c r="V713" s="7">
        <f>COUNTIF(R:R,Table10[[#This Row],[postcode]])</f>
        <v>1</v>
      </c>
    </row>
    <row r="714" spans="17:22" x14ac:dyDescent="0.2">
      <c r="Q714" s="7">
        <v>4473</v>
      </c>
      <c r="R714" s="7">
        <v>1888</v>
      </c>
      <c r="S714" s="7" t="s">
        <v>1064</v>
      </c>
      <c r="T714" s="7" t="s">
        <v>442</v>
      </c>
      <c r="U714" s="7" t="str">
        <f>IF(Table10[[#This Row],[count]]=1,Table10[[#This Row],[locality]],Table10[[#This Row],[locality]]&amp;" + "&amp;Table10[[#This Row],[count]]&amp;" other localities")</f>
        <v>BANKSTOWN</v>
      </c>
      <c r="V714" s="7">
        <f>COUNTIF(R:R,Table10[[#This Row],[postcode]])</f>
        <v>1</v>
      </c>
    </row>
    <row r="715" spans="17:22" x14ac:dyDescent="0.2">
      <c r="Q715" s="7">
        <v>4474</v>
      </c>
      <c r="R715" s="7">
        <v>1890</v>
      </c>
      <c r="S715" s="7" t="s">
        <v>1065</v>
      </c>
      <c r="T715" s="7" t="s">
        <v>442</v>
      </c>
      <c r="U715" s="7" t="str">
        <f>IF(Table10[[#This Row],[count]]=1,Table10[[#This Row],[locality]],Table10[[#This Row],[locality]]&amp;" + "&amp;Table10[[#This Row],[count]]&amp;" other localities")</f>
        <v>INGLEBURN</v>
      </c>
      <c r="V715" s="7">
        <f>COUNTIF(R:R,Table10[[#This Row],[postcode]])</f>
        <v>1</v>
      </c>
    </row>
    <row r="716" spans="17:22" x14ac:dyDescent="0.2">
      <c r="Q716" s="7">
        <v>4475</v>
      </c>
      <c r="R716" s="7">
        <v>1891</v>
      </c>
      <c r="S716" s="7" t="s">
        <v>1066</v>
      </c>
      <c r="T716" s="7" t="s">
        <v>442</v>
      </c>
      <c r="U716" s="7" t="str">
        <f>IF(Table10[[#This Row],[count]]=1,Table10[[#This Row],[locality]],Table10[[#This Row],[locality]]&amp;" + "&amp;Table10[[#This Row],[count]]&amp;" other localities")</f>
        <v>MILPERRA</v>
      </c>
      <c r="V716" s="7">
        <f>COUNTIF(R:R,Table10[[#This Row],[postcode]])</f>
        <v>1</v>
      </c>
    </row>
    <row r="717" spans="17:22" x14ac:dyDescent="0.2">
      <c r="Q717" s="7">
        <v>20208</v>
      </c>
      <c r="R717" s="7">
        <v>2000</v>
      </c>
      <c r="S717" s="7" t="s">
        <v>1067</v>
      </c>
      <c r="T717" s="7" t="s">
        <v>442</v>
      </c>
      <c r="U717" s="7" t="str">
        <f>IF(Table10[[#This Row],[count]]=1,Table10[[#This Row],[locality]],Table10[[#This Row],[locality]]&amp;" + "&amp;Table10[[#This Row],[count]]&amp;" other localities")</f>
        <v>BARANGAROO + 9 other localities</v>
      </c>
      <c r="V717" s="7">
        <f>COUNTIF(R:R,Table10[[#This Row],[postcode]])</f>
        <v>9</v>
      </c>
    </row>
    <row r="718" spans="17:22" x14ac:dyDescent="0.2">
      <c r="Q718" s="7">
        <v>4478</v>
      </c>
      <c r="R718" s="7">
        <v>2000</v>
      </c>
      <c r="S718" s="7" t="s">
        <v>1068</v>
      </c>
      <c r="T718" s="7" t="s">
        <v>442</v>
      </c>
      <c r="U718" s="7" t="str">
        <f>IF(Table10[[#This Row],[count]]=1,Table10[[#This Row],[locality]],Table10[[#This Row],[locality]]&amp;" + "&amp;Table10[[#This Row],[count]]&amp;" other localities")</f>
        <v>DARLING HARBOUR + 9 other localities</v>
      </c>
      <c r="V718" s="7">
        <f>COUNTIF(R:R,Table10[[#This Row],[postcode]])</f>
        <v>9</v>
      </c>
    </row>
    <row r="719" spans="17:22" x14ac:dyDescent="0.2">
      <c r="Q719" s="7">
        <v>4479</v>
      </c>
      <c r="R719" s="7">
        <v>2000</v>
      </c>
      <c r="S719" s="7" t="s">
        <v>1069</v>
      </c>
      <c r="T719" s="7" t="s">
        <v>442</v>
      </c>
      <c r="U719" s="7" t="str">
        <f>IF(Table10[[#This Row],[count]]=1,Table10[[#This Row],[locality]],Table10[[#This Row],[locality]]&amp;" + "&amp;Table10[[#This Row],[count]]&amp;" other localities")</f>
        <v>DAWES POINT + 9 other localities</v>
      </c>
      <c r="V719" s="7">
        <f>COUNTIF(R:R,Table10[[#This Row],[postcode]])</f>
        <v>9</v>
      </c>
    </row>
    <row r="720" spans="17:22" x14ac:dyDescent="0.2">
      <c r="Q720" s="7">
        <v>4480</v>
      </c>
      <c r="R720" s="7">
        <v>2000</v>
      </c>
      <c r="S720" s="7" t="s">
        <v>989</v>
      </c>
      <c r="T720" s="7" t="s">
        <v>442</v>
      </c>
      <c r="U720" s="7" t="str">
        <f>IF(Table10[[#This Row],[count]]=1,Table10[[#This Row],[locality]],Table10[[#This Row],[locality]]&amp;" + "&amp;Table10[[#This Row],[count]]&amp;" other localities")</f>
        <v>HAYMARKET + 9 other localities</v>
      </c>
      <c r="V720" s="7">
        <f>COUNTIF(R:R,Table10[[#This Row],[postcode]])</f>
        <v>9</v>
      </c>
    </row>
    <row r="721" spans="17:22" x14ac:dyDescent="0.2">
      <c r="Q721" s="7">
        <v>4481</v>
      </c>
      <c r="R721" s="7">
        <v>2000</v>
      </c>
      <c r="S721" s="7" t="s">
        <v>1070</v>
      </c>
      <c r="T721" s="7" t="s">
        <v>442</v>
      </c>
      <c r="U721" s="7" t="str">
        <f>IF(Table10[[#This Row],[count]]=1,Table10[[#This Row],[locality]],Table10[[#This Row],[locality]]&amp;" + "&amp;Table10[[#This Row],[count]]&amp;" other localities")</f>
        <v>MILLERS POINT + 9 other localities</v>
      </c>
      <c r="V721" s="7">
        <f>COUNTIF(R:R,Table10[[#This Row],[postcode]])</f>
        <v>9</v>
      </c>
    </row>
    <row r="722" spans="17:22" x14ac:dyDescent="0.2">
      <c r="Q722" s="7">
        <v>4482</v>
      </c>
      <c r="R722" s="7">
        <v>2000</v>
      </c>
      <c r="S722" s="7" t="s">
        <v>1071</v>
      </c>
      <c r="T722" s="7" t="s">
        <v>442</v>
      </c>
      <c r="U722" s="7" t="str">
        <f>IF(Table10[[#This Row],[count]]=1,Table10[[#This Row],[locality]],Table10[[#This Row],[locality]]&amp;" + "&amp;Table10[[#This Row],[count]]&amp;" other localities")</f>
        <v>PARLIAMENT HOUSE + 9 other localities</v>
      </c>
      <c r="V722" s="7">
        <f>COUNTIF(R:R,Table10[[#This Row],[postcode]])</f>
        <v>9</v>
      </c>
    </row>
    <row r="723" spans="17:22" x14ac:dyDescent="0.2">
      <c r="Q723" s="7">
        <v>4483</v>
      </c>
      <c r="R723" s="7">
        <v>2000</v>
      </c>
      <c r="S723" s="7" t="s">
        <v>988</v>
      </c>
      <c r="T723" s="7" t="s">
        <v>442</v>
      </c>
      <c r="U723" s="7" t="str">
        <f>IF(Table10[[#This Row],[count]]=1,Table10[[#This Row],[locality]],Table10[[#This Row],[locality]]&amp;" + "&amp;Table10[[#This Row],[count]]&amp;" other localities")</f>
        <v>SYDNEY + 9 other localities</v>
      </c>
      <c r="V723" s="7">
        <f>COUNTIF(R:R,Table10[[#This Row],[postcode]])</f>
        <v>9</v>
      </c>
    </row>
    <row r="724" spans="17:22" x14ac:dyDescent="0.2">
      <c r="Q724" s="7">
        <v>4484</v>
      </c>
      <c r="R724" s="7">
        <v>2000</v>
      </c>
      <c r="S724" s="7" t="s">
        <v>994</v>
      </c>
      <c r="T724" s="7" t="s">
        <v>442</v>
      </c>
      <c r="U724" s="7" t="str">
        <f>IF(Table10[[#This Row],[count]]=1,Table10[[#This Row],[locality]],Table10[[#This Row],[locality]]&amp;" + "&amp;Table10[[#This Row],[count]]&amp;" other localities")</f>
        <v>SYDNEY SOUTH + 9 other localities</v>
      </c>
      <c r="V724" s="7">
        <f>COUNTIF(R:R,Table10[[#This Row],[postcode]])</f>
        <v>9</v>
      </c>
    </row>
    <row r="725" spans="17:22" x14ac:dyDescent="0.2">
      <c r="Q725" s="7">
        <v>4485</v>
      </c>
      <c r="R725" s="7">
        <v>2000</v>
      </c>
      <c r="S725" s="7" t="s">
        <v>1072</v>
      </c>
      <c r="T725" s="7" t="s">
        <v>442</v>
      </c>
      <c r="U725" s="7" t="str">
        <f>IF(Table10[[#This Row],[count]]=1,Table10[[#This Row],[locality]],Table10[[#This Row],[locality]]&amp;" + "&amp;Table10[[#This Row],[count]]&amp;" other localities")</f>
        <v>THE ROCKS + 9 other localities</v>
      </c>
      <c r="V725" s="7">
        <f>COUNTIF(R:R,Table10[[#This Row],[postcode]])</f>
        <v>9</v>
      </c>
    </row>
    <row r="726" spans="17:22" x14ac:dyDescent="0.2">
      <c r="Q726" s="7">
        <v>4486</v>
      </c>
      <c r="R726" s="7">
        <v>2001</v>
      </c>
      <c r="S726" s="7" t="s">
        <v>988</v>
      </c>
      <c r="T726" s="7" t="s">
        <v>442</v>
      </c>
      <c r="U726" s="7" t="str">
        <f>IF(Table10[[#This Row],[count]]=1,Table10[[#This Row],[locality]],Table10[[#This Row],[locality]]&amp;" + "&amp;Table10[[#This Row],[count]]&amp;" other localities")</f>
        <v>SYDNEY</v>
      </c>
      <c r="V726" s="7">
        <f>COUNTIF(R:R,Table10[[#This Row],[postcode]])</f>
        <v>1</v>
      </c>
    </row>
    <row r="727" spans="17:22" x14ac:dyDescent="0.2">
      <c r="Q727" s="7">
        <v>5</v>
      </c>
      <c r="R727" s="7">
        <v>2002</v>
      </c>
      <c r="S727" s="7" t="s">
        <v>1073</v>
      </c>
      <c r="T727" s="7" t="s">
        <v>442</v>
      </c>
      <c r="U727" s="7" t="str">
        <f>IF(Table10[[#This Row],[count]]=1,Table10[[#This Row],[locality]],Table10[[#This Row],[locality]]&amp;" + "&amp;Table10[[#This Row],[count]]&amp;" other localities")</f>
        <v>WORLD SQUARE</v>
      </c>
      <c r="V727" s="7">
        <f>COUNTIF(R:R,Table10[[#This Row],[postcode]])</f>
        <v>1</v>
      </c>
    </row>
    <row r="728" spans="17:22" x14ac:dyDescent="0.2">
      <c r="Q728" s="7">
        <v>4487</v>
      </c>
      <c r="R728" s="7">
        <v>2004</v>
      </c>
      <c r="S728" s="7" t="s">
        <v>1074</v>
      </c>
      <c r="T728" s="7" t="s">
        <v>442</v>
      </c>
      <c r="U728" s="7" t="str">
        <f>IF(Table10[[#This Row],[count]]=1,Table10[[#This Row],[locality]],Table10[[#This Row],[locality]]&amp;" + "&amp;Table10[[#This Row],[count]]&amp;" other localities")</f>
        <v>ALEXANDRIA MC + 2 other localities</v>
      </c>
      <c r="V728" s="7">
        <f>COUNTIF(R:R,Table10[[#This Row],[postcode]])</f>
        <v>2</v>
      </c>
    </row>
    <row r="729" spans="17:22" x14ac:dyDescent="0.2">
      <c r="Q729" s="7">
        <v>4488</v>
      </c>
      <c r="R729" s="7">
        <v>2004</v>
      </c>
      <c r="S729" s="7" t="s">
        <v>996</v>
      </c>
      <c r="T729" s="7" t="s">
        <v>442</v>
      </c>
      <c r="U729" s="7" t="str">
        <f>IF(Table10[[#This Row],[count]]=1,Table10[[#This Row],[locality]],Table10[[#This Row],[locality]]&amp;" + "&amp;Table10[[#This Row],[count]]&amp;" other localities")</f>
        <v>EASTERN SUBURBS MC + 2 other localities</v>
      </c>
      <c r="V729" s="7">
        <f>COUNTIF(R:R,Table10[[#This Row],[postcode]])</f>
        <v>2</v>
      </c>
    </row>
    <row r="730" spans="17:22" x14ac:dyDescent="0.2">
      <c r="Q730" s="7">
        <v>4489</v>
      </c>
      <c r="R730" s="7">
        <v>2006</v>
      </c>
      <c r="S730" s="7" t="s">
        <v>1075</v>
      </c>
      <c r="T730" s="7" t="s">
        <v>442</v>
      </c>
      <c r="U730" s="7" t="str">
        <f>IF(Table10[[#This Row],[count]]=1,Table10[[#This Row],[locality]],Table10[[#This Row],[locality]]&amp;" + "&amp;Table10[[#This Row],[count]]&amp;" other localities")</f>
        <v>THE UNIVERSITY OF SYDNEY</v>
      </c>
      <c r="V730" s="7">
        <f>COUNTIF(R:R,Table10[[#This Row],[postcode]])</f>
        <v>1</v>
      </c>
    </row>
    <row r="731" spans="17:22" x14ac:dyDescent="0.2">
      <c r="Q731" s="7">
        <v>4490</v>
      </c>
      <c r="R731" s="7">
        <v>2007</v>
      </c>
      <c r="S731" s="7" t="s">
        <v>1002</v>
      </c>
      <c r="T731" s="7" t="s">
        <v>442</v>
      </c>
      <c r="U731" s="7" t="str">
        <f>IF(Table10[[#This Row],[count]]=1,Table10[[#This Row],[locality]],Table10[[#This Row],[locality]]&amp;" + "&amp;Table10[[#This Row],[count]]&amp;" other localities")</f>
        <v>BROADWAY + 2 other localities</v>
      </c>
      <c r="V731" s="7">
        <f>COUNTIF(R:R,Table10[[#This Row],[postcode]])</f>
        <v>2</v>
      </c>
    </row>
    <row r="732" spans="17:22" x14ac:dyDescent="0.2">
      <c r="Q732" s="7">
        <v>4491</v>
      </c>
      <c r="R732" s="7">
        <v>2007</v>
      </c>
      <c r="S732" s="7" t="s">
        <v>1076</v>
      </c>
      <c r="T732" s="7" t="s">
        <v>442</v>
      </c>
      <c r="U732" s="7" t="str">
        <f>IF(Table10[[#This Row],[count]]=1,Table10[[#This Row],[locality]],Table10[[#This Row],[locality]]&amp;" + "&amp;Table10[[#This Row],[count]]&amp;" other localities")</f>
        <v>ULTIMO + 2 other localities</v>
      </c>
      <c r="V732" s="7">
        <f>COUNTIF(R:R,Table10[[#This Row],[postcode]])</f>
        <v>2</v>
      </c>
    </row>
    <row r="733" spans="17:22" x14ac:dyDescent="0.2">
      <c r="Q733" s="7">
        <v>4492</v>
      </c>
      <c r="R733" s="7">
        <v>2008</v>
      </c>
      <c r="S733" s="7" t="s">
        <v>1077</v>
      </c>
      <c r="T733" s="7" t="s">
        <v>442</v>
      </c>
      <c r="U733" s="7" t="str">
        <f>IF(Table10[[#This Row],[count]]=1,Table10[[#This Row],[locality]],Table10[[#This Row],[locality]]&amp;" + "&amp;Table10[[#This Row],[count]]&amp;" other localities")</f>
        <v>CHIPPENDALE + 3 other localities</v>
      </c>
      <c r="V733" s="7">
        <f>COUNTIF(R:R,Table10[[#This Row],[postcode]])</f>
        <v>3</v>
      </c>
    </row>
    <row r="734" spans="17:22" x14ac:dyDescent="0.2">
      <c r="Q734" s="7">
        <v>4493</v>
      </c>
      <c r="R734" s="7">
        <v>2008</v>
      </c>
      <c r="S734" s="7" t="s">
        <v>1078</v>
      </c>
      <c r="T734" s="7" t="s">
        <v>442</v>
      </c>
      <c r="U734" s="7" t="str">
        <f>IF(Table10[[#This Row],[count]]=1,Table10[[#This Row],[locality]],Table10[[#This Row],[locality]]&amp;" + "&amp;Table10[[#This Row],[count]]&amp;" other localities")</f>
        <v>DARLINGTON + 3 other localities</v>
      </c>
      <c r="V734" s="7">
        <f>COUNTIF(R:R,Table10[[#This Row],[postcode]])</f>
        <v>3</v>
      </c>
    </row>
    <row r="735" spans="17:22" x14ac:dyDescent="0.2">
      <c r="Q735" s="7">
        <v>4494</v>
      </c>
      <c r="R735" s="7">
        <v>2008</v>
      </c>
      <c r="S735" s="7" t="s">
        <v>1079</v>
      </c>
      <c r="T735" s="7" t="s">
        <v>442</v>
      </c>
      <c r="U735" s="7" t="str">
        <f>IF(Table10[[#This Row],[count]]=1,Table10[[#This Row],[locality]],Table10[[#This Row],[locality]]&amp;" + "&amp;Table10[[#This Row],[count]]&amp;" other localities")</f>
        <v>GOLDEN GROVE + 3 other localities</v>
      </c>
      <c r="V735" s="7">
        <f>COUNTIF(R:R,Table10[[#This Row],[postcode]])</f>
        <v>3</v>
      </c>
    </row>
    <row r="736" spans="17:22" x14ac:dyDescent="0.2">
      <c r="Q736" s="7">
        <v>4495</v>
      </c>
      <c r="R736" s="7">
        <v>2009</v>
      </c>
      <c r="S736" s="7" t="s">
        <v>1080</v>
      </c>
      <c r="T736" s="7" t="s">
        <v>442</v>
      </c>
      <c r="U736" s="7" t="str">
        <f>IF(Table10[[#This Row],[count]]=1,Table10[[#This Row],[locality]],Table10[[#This Row],[locality]]&amp;" + "&amp;Table10[[#This Row],[count]]&amp;" other localities")</f>
        <v>DARLING ISLAND + 2 other localities</v>
      </c>
      <c r="V736" s="7">
        <f>COUNTIF(R:R,Table10[[#This Row],[postcode]])</f>
        <v>2</v>
      </c>
    </row>
    <row r="737" spans="17:22" x14ac:dyDescent="0.2">
      <c r="Q737" s="7">
        <v>4496</v>
      </c>
      <c r="R737" s="7">
        <v>2009</v>
      </c>
      <c r="S737" s="7" t="s">
        <v>1081</v>
      </c>
      <c r="T737" s="7" t="s">
        <v>442</v>
      </c>
      <c r="U737" s="7" t="str">
        <f>IF(Table10[[#This Row],[count]]=1,Table10[[#This Row],[locality]],Table10[[#This Row],[locality]]&amp;" + "&amp;Table10[[#This Row],[count]]&amp;" other localities")</f>
        <v>PYRMONT + 2 other localities</v>
      </c>
      <c r="V737" s="7">
        <f>COUNTIF(R:R,Table10[[#This Row],[postcode]])</f>
        <v>2</v>
      </c>
    </row>
    <row r="738" spans="17:22" x14ac:dyDescent="0.2">
      <c r="Q738" s="7">
        <v>4497</v>
      </c>
      <c r="R738" s="7">
        <v>2010</v>
      </c>
      <c r="S738" s="7" t="s">
        <v>995</v>
      </c>
      <c r="T738" s="7" t="s">
        <v>442</v>
      </c>
      <c r="U738" s="7" t="str">
        <f>IF(Table10[[#This Row],[count]]=1,Table10[[#This Row],[locality]],Table10[[#This Row],[locality]]&amp;" + "&amp;Table10[[#This Row],[count]]&amp;" other localities")</f>
        <v>DARLINGHURST + 3 other localities</v>
      </c>
      <c r="V738" s="7">
        <f>COUNTIF(R:R,Table10[[#This Row],[postcode]])</f>
        <v>3</v>
      </c>
    </row>
    <row r="739" spans="17:22" x14ac:dyDescent="0.2">
      <c r="Q739" s="7">
        <v>4498</v>
      </c>
      <c r="R739" s="7">
        <v>2010</v>
      </c>
      <c r="S739" s="7" t="s">
        <v>1082</v>
      </c>
      <c r="T739" s="7" t="s">
        <v>442</v>
      </c>
      <c r="U739" s="7" t="str">
        <f>IF(Table10[[#This Row],[count]]=1,Table10[[#This Row],[locality]],Table10[[#This Row],[locality]]&amp;" + "&amp;Table10[[#This Row],[count]]&amp;" other localities")</f>
        <v>SURRY HILLS + 3 other localities</v>
      </c>
      <c r="V739" s="7">
        <f>COUNTIF(R:R,Table10[[#This Row],[postcode]])</f>
        <v>3</v>
      </c>
    </row>
    <row r="740" spans="17:22" x14ac:dyDescent="0.2">
      <c r="Q740" s="7">
        <v>4499</v>
      </c>
      <c r="R740" s="7">
        <v>2010</v>
      </c>
      <c r="S740" s="7" t="s">
        <v>1083</v>
      </c>
      <c r="T740" s="7" t="s">
        <v>442</v>
      </c>
      <c r="U740" s="7" t="str">
        <f>IF(Table10[[#This Row],[count]]=1,Table10[[#This Row],[locality]],Table10[[#This Row],[locality]]&amp;" + "&amp;Table10[[#This Row],[count]]&amp;" other localities")</f>
        <v>TAYLOR SQUARE + 3 other localities</v>
      </c>
      <c r="V740" s="7">
        <f>COUNTIF(R:R,Table10[[#This Row],[postcode]])</f>
        <v>3</v>
      </c>
    </row>
    <row r="741" spans="17:22" x14ac:dyDescent="0.2">
      <c r="Q741" s="7">
        <v>4500</v>
      </c>
      <c r="R741" s="7">
        <v>2011</v>
      </c>
      <c r="S741" s="7" t="s">
        <v>1084</v>
      </c>
      <c r="T741" s="7" t="s">
        <v>442</v>
      </c>
      <c r="U741" s="7" t="str">
        <f>IF(Table10[[#This Row],[count]]=1,Table10[[#This Row],[locality]],Table10[[#This Row],[locality]]&amp;" + "&amp;Table10[[#This Row],[count]]&amp;" other localities")</f>
        <v>ELIZABETH BAY + 6 other localities</v>
      </c>
      <c r="V741" s="7">
        <f>COUNTIF(R:R,Table10[[#This Row],[postcode]])</f>
        <v>6</v>
      </c>
    </row>
    <row r="742" spans="17:22" x14ac:dyDescent="0.2">
      <c r="Q742" s="7">
        <v>4501</v>
      </c>
      <c r="R742" s="7">
        <v>2011</v>
      </c>
      <c r="S742" s="7" t="s">
        <v>1085</v>
      </c>
      <c r="T742" s="7" t="s">
        <v>442</v>
      </c>
      <c r="U742" s="7" t="str">
        <f>IF(Table10[[#This Row],[count]]=1,Table10[[#This Row],[locality]],Table10[[#This Row],[locality]]&amp;" + "&amp;Table10[[#This Row],[count]]&amp;" other localities")</f>
        <v>HMAS KUTTABUL + 6 other localities</v>
      </c>
      <c r="V742" s="7">
        <f>COUNTIF(R:R,Table10[[#This Row],[postcode]])</f>
        <v>6</v>
      </c>
    </row>
    <row r="743" spans="17:22" x14ac:dyDescent="0.2">
      <c r="Q743" s="7">
        <v>4502</v>
      </c>
      <c r="R743" s="7">
        <v>2011</v>
      </c>
      <c r="S743" s="7" t="s">
        <v>998</v>
      </c>
      <c r="T743" s="7" t="s">
        <v>442</v>
      </c>
      <c r="U743" s="7" t="str">
        <f>IF(Table10[[#This Row],[count]]=1,Table10[[#This Row],[locality]],Table10[[#This Row],[locality]]&amp;" + "&amp;Table10[[#This Row],[count]]&amp;" other localities")</f>
        <v>KINGS CROSS + 6 other localities</v>
      </c>
      <c r="V743" s="7">
        <f>COUNTIF(R:R,Table10[[#This Row],[postcode]])</f>
        <v>6</v>
      </c>
    </row>
    <row r="744" spans="17:22" x14ac:dyDescent="0.2">
      <c r="Q744" s="7">
        <v>4503</v>
      </c>
      <c r="R744" s="7">
        <v>2011</v>
      </c>
      <c r="S744" s="7" t="s">
        <v>997</v>
      </c>
      <c r="T744" s="7" t="s">
        <v>442</v>
      </c>
      <c r="U744" s="7" t="str">
        <f>IF(Table10[[#This Row],[count]]=1,Table10[[#This Row],[locality]],Table10[[#This Row],[locality]]&amp;" + "&amp;Table10[[#This Row],[count]]&amp;" other localities")</f>
        <v>POTTS POINT + 6 other localities</v>
      </c>
      <c r="V744" s="7">
        <f>COUNTIF(R:R,Table10[[#This Row],[postcode]])</f>
        <v>6</v>
      </c>
    </row>
    <row r="745" spans="17:22" x14ac:dyDescent="0.2">
      <c r="Q745" s="7">
        <v>4504</v>
      </c>
      <c r="R745" s="7">
        <v>2011</v>
      </c>
      <c r="S745" s="7" t="s">
        <v>1086</v>
      </c>
      <c r="T745" s="7" t="s">
        <v>442</v>
      </c>
      <c r="U745" s="7" t="str">
        <f>IF(Table10[[#This Row],[count]]=1,Table10[[#This Row],[locality]],Table10[[#This Row],[locality]]&amp;" + "&amp;Table10[[#This Row],[count]]&amp;" other localities")</f>
        <v>RUSHCUTTERS BAY + 6 other localities</v>
      </c>
      <c r="V745" s="7">
        <f>COUNTIF(R:R,Table10[[#This Row],[postcode]])</f>
        <v>6</v>
      </c>
    </row>
    <row r="746" spans="17:22" x14ac:dyDescent="0.2">
      <c r="Q746" s="7">
        <v>4505</v>
      </c>
      <c r="R746" s="7">
        <v>2011</v>
      </c>
      <c r="S746" s="7" t="s">
        <v>1087</v>
      </c>
      <c r="T746" s="7" t="s">
        <v>442</v>
      </c>
      <c r="U746" s="7" t="str">
        <f>IF(Table10[[#This Row],[count]]=1,Table10[[#This Row],[locality]],Table10[[#This Row],[locality]]&amp;" + "&amp;Table10[[#This Row],[count]]&amp;" other localities")</f>
        <v>WOOLLOOMOOLOO + 6 other localities</v>
      </c>
      <c r="V746" s="7">
        <f>COUNTIF(R:R,Table10[[#This Row],[postcode]])</f>
        <v>6</v>
      </c>
    </row>
    <row r="747" spans="17:22" x14ac:dyDescent="0.2">
      <c r="Q747" s="7">
        <v>4506</v>
      </c>
      <c r="R747" s="7">
        <v>2012</v>
      </c>
      <c r="S747" s="7" t="s">
        <v>1005</v>
      </c>
      <c r="T747" s="7" t="s">
        <v>442</v>
      </c>
      <c r="U747" s="7" t="str">
        <f>IF(Table10[[#This Row],[count]]=1,Table10[[#This Row],[locality]],Table10[[#This Row],[locality]]&amp;" + "&amp;Table10[[#This Row],[count]]&amp;" other localities")</f>
        <v>STRAWBERRY HILLS</v>
      </c>
      <c r="V747" s="7">
        <f>COUNTIF(R:R,Table10[[#This Row],[postcode]])</f>
        <v>1</v>
      </c>
    </row>
    <row r="748" spans="17:22" x14ac:dyDescent="0.2">
      <c r="Q748" s="7">
        <v>4507</v>
      </c>
      <c r="R748" s="7">
        <v>2013</v>
      </c>
      <c r="S748" s="7" t="s">
        <v>1005</v>
      </c>
      <c r="T748" s="7" t="s">
        <v>442</v>
      </c>
      <c r="U748" s="7" t="str">
        <f>IF(Table10[[#This Row],[count]]=1,Table10[[#This Row],[locality]],Table10[[#This Row],[locality]]&amp;" + "&amp;Table10[[#This Row],[count]]&amp;" other localities")</f>
        <v>STRAWBERRY HILLS</v>
      </c>
      <c r="V748" s="7">
        <f>COUNTIF(R:R,Table10[[#This Row],[postcode]])</f>
        <v>1</v>
      </c>
    </row>
    <row r="749" spans="17:22" x14ac:dyDescent="0.2">
      <c r="Q749" s="7">
        <v>4508</v>
      </c>
      <c r="R749" s="7">
        <v>2015</v>
      </c>
      <c r="S749" s="7" t="s">
        <v>1007</v>
      </c>
      <c r="T749" s="7" t="s">
        <v>442</v>
      </c>
      <c r="U749" s="7" t="str">
        <f>IF(Table10[[#This Row],[count]]=1,Table10[[#This Row],[locality]],Table10[[#This Row],[locality]]&amp;" + "&amp;Table10[[#This Row],[count]]&amp;" other localities")</f>
        <v>ALEXANDRIA + 3 other localities</v>
      </c>
      <c r="V749" s="7">
        <f>COUNTIF(R:R,Table10[[#This Row],[postcode]])</f>
        <v>3</v>
      </c>
    </row>
    <row r="750" spans="17:22" x14ac:dyDescent="0.2">
      <c r="Q750" s="7">
        <v>4509</v>
      </c>
      <c r="R750" s="7">
        <v>2015</v>
      </c>
      <c r="S750" s="7" t="s">
        <v>1088</v>
      </c>
      <c r="T750" s="7" t="s">
        <v>442</v>
      </c>
      <c r="U750" s="7" t="str">
        <f>IF(Table10[[#This Row],[count]]=1,Table10[[#This Row],[locality]],Table10[[#This Row],[locality]]&amp;" + "&amp;Table10[[#This Row],[count]]&amp;" other localities")</f>
        <v>BEACONSFIELD + 3 other localities</v>
      </c>
      <c r="V750" s="7">
        <f>COUNTIF(R:R,Table10[[#This Row],[postcode]])</f>
        <v>3</v>
      </c>
    </row>
    <row r="751" spans="17:22" x14ac:dyDescent="0.2">
      <c r="Q751" s="7">
        <v>4510</v>
      </c>
      <c r="R751" s="7">
        <v>2015</v>
      </c>
      <c r="S751" s="7" t="s">
        <v>1006</v>
      </c>
      <c r="T751" s="7" t="s">
        <v>442</v>
      </c>
      <c r="U751" s="7" t="str">
        <f>IF(Table10[[#This Row],[count]]=1,Table10[[#This Row],[locality]],Table10[[#This Row],[locality]]&amp;" + "&amp;Table10[[#This Row],[count]]&amp;" other localities")</f>
        <v>EVELEIGH + 3 other localities</v>
      </c>
      <c r="V751" s="7">
        <f>COUNTIF(R:R,Table10[[#This Row],[postcode]])</f>
        <v>3</v>
      </c>
    </row>
    <row r="752" spans="17:22" x14ac:dyDescent="0.2">
      <c r="Q752" s="7">
        <v>4511</v>
      </c>
      <c r="R752" s="7">
        <v>2016</v>
      </c>
      <c r="S752" s="7" t="s">
        <v>1089</v>
      </c>
      <c r="T752" s="7" t="s">
        <v>442</v>
      </c>
      <c r="U752" s="7" t="str">
        <f>IF(Table10[[#This Row],[count]]=1,Table10[[#This Row],[locality]],Table10[[#This Row],[locality]]&amp;" + "&amp;Table10[[#This Row],[count]]&amp;" other localities")</f>
        <v>REDFERN</v>
      </c>
      <c r="V752" s="7">
        <f>COUNTIF(R:R,Table10[[#This Row],[postcode]])</f>
        <v>1</v>
      </c>
    </row>
    <row r="753" spans="17:22" x14ac:dyDescent="0.2">
      <c r="Q753" s="7">
        <v>4512</v>
      </c>
      <c r="R753" s="7">
        <v>2017</v>
      </c>
      <c r="S753" s="7" t="s">
        <v>1008</v>
      </c>
      <c r="T753" s="7" t="s">
        <v>442</v>
      </c>
      <c r="U753" s="7" t="str">
        <f>IF(Table10[[#This Row],[count]]=1,Table10[[#This Row],[locality]],Table10[[#This Row],[locality]]&amp;" + "&amp;Table10[[#This Row],[count]]&amp;" other localities")</f>
        <v>WATERLOO + 3 other localities</v>
      </c>
      <c r="V753" s="7">
        <f>COUNTIF(R:R,Table10[[#This Row],[postcode]])</f>
        <v>3</v>
      </c>
    </row>
    <row r="754" spans="17:22" x14ac:dyDescent="0.2">
      <c r="Q754" s="7">
        <v>22871</v>
      </c>
      <c r="R754" s="7">
        <v>2017</v>
      </c>
      <c r="S754" s="7" t="s">
        <v>1090</v>
      </c>
      <c r="T754" s="7" t="s">
        <v>442</v>
      </c>
      <c r="U754" s="7" t="str">
        <f>IF(Table10[[#This Row],[count]]=1,Table10[[#This Row],[locality]],Table10[[#This Row],[locality]]&amp;" + "&amp;Table10[[#This Row],[count]]&amp;" other localities")</f>
        <v>WATERLOO DC + 3 other localities</v>
      </c>
      <c r="V754" s="7">
        <f>COUNTIF(R:R,Table10[[#This Row],[postcode]])</f>
        <v>3</v>
      </c>
    </row>
    <row r="755" spans="17:22" x14ac:dyDescent="0.2">
      <c r="Q755" s="7">
        <v>4513</v>
      </c>
      <c r="R755" s="7">
        <v>2017</v>
      </c>
      <c r="S755" s="7" t="s">
        <v>1091</v>
      </c>
      <c r="T755" s="7" t="s">
        <v>442</v>
      </c>
      <c r="U755" s="7" t="str">
        <f>IF(Table10[[#This Row],[count]]=1,Table10[[#This Row],[locality]],Table10[[#This Row],[locality]]&amp;" + "&amp;Table10[[#This Row],[count]]&amp;" other localities")</f>
        <v>ZETLAND + 3 other localities</v>
      </c>
      <c r="V755" s="7">
        <f>COUNTIF(R:R,Table10[[#This Row],[postcode]])</f>
        <v>3</v>
      </c>
    </row>
    <row r="756" spans="17:22" x14ac:dyDescent="0.2">
      <c r="Q756" s="7">
        <v>4514</v>
      </c>
      <c r="R756" s="7">
        <v>2018</v>
      </c>
      <c r="S756" s="7" t="s">
        <v>1092</v>
      </c>
      <c r="T756" s="7" t="s">
        <v>442</v>
      </c>
      <c r="U756" s="7" t="str">
        <f>IF(Table10[[#This Row],[count]]=1,Table10[[#This Row],[locality]],Table10[[#This Row],[locality]]&amp;" + "&amp;Table10[[#This Row],[count]]&amp;" other localities")</f>
        <v>EASTLAKES + 2 other localities</v>
      </c>
      <c r="V756" s="7">
        <f>COUNTIF(R:R,Table10[[#This Row],[postcode]])</f>
        <v>2</v>
      </c>
    </row>
    <row r="757" spans="17:22" x14ac:dyDescent="0.2">
      <c r="Q757" s="7">
        <v>4515</v>
      </c>
      <c r="R757" s="7">
        <v>2018</v>
      </c>
      <c r="S757" s="7" t="s">
        <v>749</v>
      </c>
      <c r="T757" s="7" t="s">
        <v>442</v>
      </c>
      <c r="U757" s="7" t="str">
        <f>IF(Table10[[#This Row],[count]]=1,Table10[[#This Row],[locality]],Table10[[#This Row],[locality]]&amp;" + "&amp;Table10[[#This Row],[count]]&amp;" other localities")</f>
        <v>ROSEBERY + 2 other localities</v>
      </c>
      <c r="V757" s="7">
        <f>COUNTIF(R:R,Table10[[#This Row],[postcode]])</f>
        <v>2</v>
      </c>
    </row>
    <row r="758" spans="17:22" x14ac:dyDescent="0.2">
      <c r="Q758" s="7">
        <v>4516</v>
      </c>
      <c r="R758" s="7">
        <v>2019</v>
      </c>
      <c r="S758" s="7" t="s">
        <v>1093</v>
      </c>
      <c r="T758" s="7" t="s">
        <v>442</v>
      </c>
      <c r="U758" s="7" t="str">
        <f>IF(Table10[[#This Row],[count]]=1,Table10[[#This Row],[locality]],Table10[[#This Row],[locality]]&amp;" + "&amp;Table10[[#This Row],[count]]&amp;" other localities")</f>
        <v>BANKSMEADOW + 2 other localities</v>
      </c>
      <c r="V758" s="7">
        <f>COUNTIF(R:R,Table10[[#This Row],[postcode]])</f>
        <v>2</v>
      </c>
    </row>
    <row r="759" spans="17:22" x14ac:dyDescent="0.2">
      <c r="Q759" s="7">
        <v>4517</v>
      </c>
      <c r="R759" s="7">
        <v>2019</v>
      </c>
      <c r="S759" s="7" t="s">
        <v>1010</v>
      </c>
      <c r="T759" s="7" t="s">
        <v>442</v>
      </c>
      <c r="U759" s="7" t="str">
        <f>IF(Table10[[#This Row],[count]]=1,Table10[[#This Row],[locality]],Table10[[#This Row],[locality]]&amp;" + "&amp;Table10[[#This Row],[count]]&amp;" other localities")</f>
        <v>BOTANY + 2 other localities</v>
      </c>
      <c r="V759" s="7">
        <f>COUNTIF(R:R,Table10[[#This Row],[postcode]])</f>
        <v>2</v>
      </c>
    </row>
    <row r="760" spans="17:22" x14ac:dyDescent="0.2">
      <c r="Q760" s="7">
        <v>4518</v>
      </c>
      <c r="R760" s="7">
        <v>2020</v>
      </c>
      <c r="S760" s="7" t="s">
        <v>1011</v>
      </c>
      <c r="T760" s="7" t="s">
        <v>442</v>
      </c>
      <c r="U760" s="7" t="str">
        <f>IF(Table10[[#This Row],[count]]=1,Table10[[#This Row],[locality]],Table10[[#This Row],[locality]]&amp;" + "&amp;Table10[[#This Row],[count]]&amp;" other localities")</f>
        <v>MASCOT + 3 other localities</v>
      </c>
      <c r="V760" s="7">
        <f>COUNTIF(R:R,Table10[[#This Row],[postcode]])</f>
        <v>3</v>
      </c>
    </row>
    <row r="761" spans="17:22" x14ac:dyDescent="0.2">
      <c r="Q761" s="7">
        <v>4519</v>
      </c>
      <c r="R761" s="7">
        <v>2020</v>
      </c>
      <c r="S761" s="7" t="s">
        <v>1094</v>
      </c>
      <c r="T761" s="7" t="s">
        <v>442</v>
      </c>
      <c r="U761" s="7" t="str">
        <f>IF(Table10[[#This Row],[count]]=1,Table10[[#This Row],[locality]],Table10[[#This Row],[locality]]&amp;" + "&amp;Table10[[#This Row],[count]]&amp;" other localities")</f>
        <v>SYDNEY DOMESTIC AIRPORT + 3 other localities</v>
      </c>
      <c r="V761" s="7">
        <f>COUNTIF(R:R,Table10[[#This Row],[postcode]])</f>
        <v>3</v>
      </c>
    </row>
    <row r="762" spans="17:22" x14ac:dyDescent="0.2">
      <c r="Q762" s="7">
        <v>4520</v>
      </c>
      <c r="R762" s="7">
        <v>2020</v>
      </c>
      <c r="S762" s="7" t="s">
        <v>1095</v>
      </c>
      <c r="T762" s="7" t="s">
        <v>442</v>
      </c>
      <c r="U762" s="7" t="str">
        <f>IF(Table10[[#This Row],[count]]=1,Table10[[#This Row],[locality]],Table10[[#This Row],[locality]]&amp;" + "&amp;Table10[[#This Row],[count]]&amp;" other localities")</f>
        <v>SYDNEY INTERNATIONAL AIRPORT + 3 other localities</v>
      </c>
      <c r="V762" s="7">
        <f>COUNTIF(R:R,Table10[[#This Row],[postcode]])</f>
        <v>3</v>
      </c>
    </row>
    <row r="763" spans="17:22" x14ac:dyDescent="0.2">
      <c r="Q763" s="7">
        <v>4521</v>
      </c>
      <c r="R763" s="7">
        <v>2021</v>
      </c>
      <c r="S763" s="7" t="s">
        <v>1096</v>
      </c>
      <c r="T763" s="7" t="s">
        <v>442</v>
      </c>
      <c r="U763" s="7" t="str">
        <f>IF(Table10[[#This Row],[count]]=1,Table10[[#This Row],[locality]],Table10[[#This Row],[locality]]&amp;" + "&amp;Table10[[#This Row],[count]]&amp;" other localities")</f>
        <v>CENTENNIAL PARK + 3 other localities</v>
      </c>
      <c r="V763" s="7">
        <f>COUNTIF(R:R,Table10[[#This Row],[postcode]])</f>
        <v>3</v>
      </c>
    </row>
    <row r="764" spans="17:22" x14ac:dyDescent="0.2">
      <c r="Q764" s="7">
        <v>4522</v>
      </c>
      <c r="R764" s="7">
        <v>2021</v>
      </c>
      <c r="S764" s="7" t="s">
        <v>1097</v>
      </c>
      <c r="T764" s="7" t="s">
        <v>442</v>
      </c>
      <c r="U764" s="7" t="str">
        <f>IF(Table10[[#This Row],[count]]=1,Table10[[#This Row],[locality]],Table10[[#This Row],[locality]]&amp;" + "&amp;Table10[[#This Row],[count]]&amp;" other localities")</f>
        <v>MOORE PARK + 3 other localities</v>
      </c>
      <c r="V764" s="7">
        <f>COUNTIF(R:R,Table10[[#This Row],[postcode]])</f>
        <v>3</v>
      </c>
    </row>
    <row r="765" spans="17:22" x14ac:dyDescent="0.2">
      <c r="Q765" s="7">
        <v>4523</v>
      </c>
      <c r="R765" s="7">
        <v>2021</v>
      </c>
      <c r="S765" s="7" t="s">
        <v>1098</v>
      </c>
      <c r="T765" s="7" t="s">
        <v>442</v>
      </c>
      <c r="U765" s="7" t="str">
        <f>IF(Table10[[#This Row],[count]]=1,Table10[[#This Row],[locality]],Table10[[#This Row],[locality]]&amp;" + "&amp;Table10[[#This Row],[count]]&amp;" other localities")</f>
        <v>PADDINGTON + 3 other localities</v>
      </c>
      <c r="V765" s="7">
        <f>COUNTIF(R:R,Table10[[#This Row],[postcode]])</f>
        <v>3</v>
      </c>
    </row>
    <row r="766" spans="17:22" x14ac:dyDescent="0.2">
      <c r="Q766" s="7">
        <v>4524</v>
      </c>
      <c r="R766" s="7">
        <v>2022</v>
      </c>
      <c r="S766" s="7" t="s">
        <v>1000</v>
      </c>
      <c r="T766" s="7" t="s">
        <v>442</v>
      </c>
      <c r="U766" s="7" t="str">
        <f>IF(Table10[[#This Row],[count]]=1,Table10[[#This Row],[locality]],Table10[[#This Row],[locality]]&amp;" + "&amp;Table10[[#This Row],[count]]&amp;" other localities")</f>
        <v>BONDI JUNCTION + 3 other localities</v>
      </c>
      <c r="V766" s="7">
        <f>COUNTIF(R:R,Table10[[#This Row],[postcode]])</f>
        <v>3</v>
      </c>
    </row>
    <row r="767" spans="17:22" x14ac:dyDescent="0.2">
      <c r="Q767" s="7">
        <v>4525</v>
      </c>
      <c r="R767" s="7">
        <v>2022</v>
      </c>
      <c r="S767" s="7" t="s">
        <v>1099</v>
      </c>
      <c r="T767" s="7" t="s">
        <v>442</v>
      </c>
      <c r="U767" s="7" t="str">
        <f>IF(Table10[[#This Row],[count]]=1,Table10[[#This Row],[locality]],Table10[[#This Row],[locality]]&amp;" + "&amp;Table10[[#This Row],[count]]&amp;" other localities")</f>
        <v>BONDI JUNCTION PLAZA + 3 other localities</v>
      </c>
      <c r="V767" s="7">
        <f>COUNTIF(R:R,Table10[[#This Row],[postcode]])</f>
        <v>3</v>
      </c>
    </row>
    <row r="768" spans="17:22" x14ac:dyDescent="0.2">
      <c r="Q768" s="7">
        <v>4526</v>
      </c>
      <c r="R768" s="7">
        <v>2022</v>
      </c>
      <c r="S768" s="7" t="s">
        <v>1100</v>
      </c>
      <c r="T768" s="7" t="s">
        <v>442</v>
      </c>
      <c r="U768" s="7" t="str">
        <f>IF(Table10[[#This Row],[count]]=1,Table10[[#This Row],[locality]],Table10[[#This Row],[locality]]&amp;" + "&amp;Table10[[#This Row],[count]]&amp;" other localities")</f>
        <v>QUEENS PARK + 3 other localities</v>
      </c>
      <c r="V768" s="7">
        <f>COUNTIF(R:R,Table10[[#This Row],[postcode]])</f>
        <v>3</v>
      </c>
    </row>
    <row r="769" spans="17:22" x14ac:dyDescent="0.2">
      <c r="Q769" s="7">
        <v>4527</v>
      </c>
      <c r="R769" s="7">
        <v>2023</v>
      </c>
      <c r="S769" s="7" t="s">
        <v>1101</v>
      </c>
      <c r="T769" s="7" t="s">
        <v>442</v>
      </c>
      <c r="U769" s="7" t="str">
        <f>IF(Table10[[#This Row],[count]]=1,Table10[[#This Row],[locality]],Table10[[#This Row],[locality]]&amp;" + "&amp;Table10[[#This Row],[count]]&amp;" other localities")</f>
        <v>BELLEVUE HILL</v>
      </c>
      <c r="V769" s="7">
        <f>COUNTIF(R:R,Table10[[#This Row],[postcode]])</f>
        <v>1</v>
      </c>
    </row>
    <row r="770" spans="17:22" x14ac:dyDescent="0.2">
      <c r="Q770" s="7">
        <v>4528</v>
      </c>
      <c r="R770" s="7">
        <v>2024</v>
      </c>
      <c r="S770" s="7" t="s">
        <v>1102</v>
      </c>
      <c r="T770" s="7" t="s">
        <v>442</v>
      </c>
      <c r="U770" s="7" t="str">
        <f>IF(Table10[[#This Row],[count]]=1,Table10[[#This Row],[locality]],Table10[[#This Row],[locality]]&amp;" + "&amp;Table10[[#This Row],[count]]&amp;" other localities")</f>
        <v>BRONTE + 3 other localities</v>
      </c>
      <c r="V770" s="7">
        <f>COUNTIF(R:R,Table10[[#This Row],[postcode]])</f>
        <v>3</v>
      </c>
    </row>
    <row r="771" spans="17:22" x14ac:dyDescent="0.2">
      <c r="Q771" s="7">
        <v>4529</v>
      </c>
      <c r="R771" s="7">
        <v>2024</v>
      </c>
      <c r="S771" s="7" t="s">
        <v>1103</v>
      </c>
      <c r="T771" s="7" t="s">
        <v>442</v>
      </c>
      <c r="U771" s="7" t="str">
        <f>IF(Table10[[#This Row],[count]]=1,Table10[[#This Row],[locality]],Table10[[#This Row],[locality]]&amp;" + "&amp;Table10[[#This Row],[count]]&amp;" other localities")</f>
        <v>CHARING CROSS + 3 other localities</v>
      </c>
      <c r="V771" s="7">
        <f>COUNTIF(R:R,Table10[[#This Row],[postcode]])</f>
        <v>3</v>
      </c>
    </row>
    <row r="772" spans="17:22" x14ac:dyDescent="0.2">
      <c r="Q772" s="7">
        <v>4530</v>
      </c>
      <c r="R772" s="7">
        <v>2024</v>
      </c>
      <c r="S772" s="7" t="s">
        <v>1104</v>
      </c>
      <c r="T772" s="7" t="s">
        <v>442</v>
      </c>
      <c r="U772" s="7" t="str">
        <f>IF(Table10[[#This Row],[count]]=1,Table10[[#This Row],[locality]],Table10[[#This Row],[locality]]&amp;" + "&amp;Table10[[#This Row],[count]]&amp;" other localities")</f>
        <v>WAVERLEY + 3 other localities</v>
      </c>
      <c r="V772" s="7">
        <f>COUNTIF(R:R,Table10[[#This Row],[postcode]])</f>
        <v>3</v>
      </c>
    </row>
    <row r="773" spans="17:22" x14ac:dyDescent="0.2">
      <c r="Q773" s="7">
        <v>4531</v>
      </c>
      <c r="R773" s="7">
        <v>2025</v>
      </c>
      <c r="S773" s="7" t="s">
        <v>999</v>
      </c>
      <c r="T773" s="7" t="s">
        <v>442</v>
      </c>
      <c r="U773" s="7" t="str">
        <f>IF(Table10[[#This Row],[count]]=1,Table10[[#This Row],[locality]],Table10[[#This Row],[locality]]&amp;" + "&amp;Table10[[#This Row],[count]]&amp;" other localities")</f>
        <v>WOOLLAHRA</v>
      </c>
      <c r="V773" s="7">
        <f>COUNTIF(R:R,Table10[[#This Row],[postcode]])</f>
        <v>1</v>
      </c>
    </row>
    <row r="774" spans="17:22" x14ac:dyDescent="0.2">
      <c r="Q774" s="7">
        <v>4532</v>
      </c>
      <c r="R774" s="7">
        <v>2026</v>
      </c>
      <c r="S774" s="7" t="s">
        <v>1105</v>
      </c>
      <c r="T774" s="7" t="s">
        <v>442</v>
      </c>
      <c r="U774" s="7" t="str">
        <f>IF(Table10[[#This Row],[count]]=1,Table10[[#This Row],[locality]],Table10[[#This Row],[locality]]&amp;" + "&amp;Table10[[#This Row],[count]]&amp;" other localities")</f>
        <v>BEN BUCKLER + 5 other localities</v>
      </c>
      <c r="V774" s="7">
        <f>COUNTIF(R:R,Table10[[#This Row],[postcode]])</f>
        <v>5</v>
      </c>
    </row>
    <row r="775" spans="17:22" x14ac:dyDescent="0.2">
      <c r="Q775" s="7">
        <v>4533</v>
      </c>
      <c r="R775" s="7">
        <v>2026</v>
      </c>
      <c r="S775" s="7" t="s">
        <v>1106</v>
      </c>
      <c r="T775" s="7" t="s">
        <v>442</v>
      </c>
      <c r="U775" s="7" t="str">
        <f>IF(Table10[[#This Row],[count]]=1,Table10[[#This Row],[locality]],Table10[[#This Row],[locality]]&amp;" + "&amp;Table10[[#This Row],[count]]&amp;" other localities")</f>
        <v>BONDI + 5 other localities</v>
      </c>
      <c r="V775" s="7">
        <f>COUNTIF(R:R,Table10[[#This Row],[postcode]])</f>
        <v>5</v>
      </c>
    </row>
    <row r="776" spans="17:22" x14ac:dyDescent="0.2">
      <c r="Q776" s="7">
        <v>4534</v>
      </c>
      <c r="R776" s="7">
        <v>2026</v>
      </c>
      <c r="S776" s="7" t="s">
        <v>1107</v>
      </c>
      <c r="T776" s="7" t="s">
        <v>442</v>
      </c>
      <c r="U776" s="7" t="str">
        <f>IF(Table10[[#This Row],[count]]=1,Table10[[#This Row],[locality]],Table10[[#This Row],[locality]]&amp;" + "&amp;Table10[[#This Row],[count]]&amp;" other localities")</f>
        <v>BONDI BEACH + 5 other localities</v>
      </c>
      <c r="V776" s="7">
        <f>COUNTIF(R:R,Table10[[#This Row],[postcode]])</f>
        <v>5</v>
      </c>
    </row>
    <row r="777" spans="17:22" x14ac:dyDescent="0.2">
      <c r="Q777" s="7">
        <v>4535</v>
      </c>
      <c r="R777" s="7">
        <v>2026</v>
      </c>
      <c r="S777" s="7" t="s">
        <v>1108</v>
      </c>
      <c r="T777" s="7" t="s">
        <v>442</v>
      </c>
      <c r="U777" s="7" t="str">
        <f>IF(Table10[[#This Row],[count]]=1,Table10[[#This Row],[locality]],Table10[[#This Row],[locality]]&amp;" + "&amp;Table10[[#This Row],[count]]&amp;" other localities")</f>
        <v>NORTH BONDI + 5 other localities</v>
      </c>
      <c r="V777" s="7">
        <f>COUNTIF(R:R,Table10[[#This Row],[postcode]])</f>
        <v>5</v>
      </c>
    </row>
    <row r="778" spans="17:22" x14ac:dyDescent="0.2">
      <c r="Q778" s="7">
        <v>4536</v>
      </c>
      <c r="R778" s="7">
        <v>2026</v>
      </c>
      <c r="S778" s="7" t="s">
        <v>1109</v>
      </c>
      <c r="T778" s="7" t="s">
        <v>442</v>
      </c>
      <c r="U778" s="7" t="str">
        <f>IF(Table10[[#This Row],[count]]=1,Table10[[#This Row],[locality]],Table10[[#This Row],[locality]]&amp;" + "&amp;Table10[[#This Row],[count]]&amp;" other localities")</f>
        <v>TAMARAMA + 5 other localities</v>
      </c>
      <c r="V778" s="7">
        <f>COUNTIF(R:R,Table10[[#This Row],[postcode]])</f>
        <v>5</v>
      </c>
    </row>
    <row r="779" spans="17:22" x14ac:dyDescent="0.2">
      <c r="Q779" s="7">
        <v>4537</v>
      </c>
      <c r="R779" s="7">
        <v>2027</v>
      </c>
      <c r="S779" s="7" t="s">
        <v>1110</v>
      </c>
      <c r="T779" s="7" t="s">
        <v>442</v>
      </c>
      <c r="U779" s="7" t="str">
        <f>IF(Table10[[#This Row],[count]]=1,Table10[[#This Row],[locality]],Table10[[#This Row],[locality]]&amp;" + "&amp;Table10[[#This Row],[count]]&amp;" other localities")</f>
        <v>DARLING POINT + 4 other localities</v>
      </c>
      <c r="V779" s="7">
        <f>COUNTIF(R:R,Table10[[#This Row],[postcode]])</f>
        <v>4</v>
      </c>
    </row>
    <row r="780" spans="17:22" x14ac:dyDescent="0.2">
      <c r="Q780" s="7">
        <v>4538</v>
      </c>
      <c r="R780" s="7">
        <v>2027</v>
      </c>
      <c r="S780" s="7" t="s">
        <v>1111</v>
      </c>
      <c r="T780" s="7" t="s">
        <v>442</v>
      </c>
      <c r="U780" s="7" t="str">
        <f>IF(Table10[[#This Row],[count]]=1,Table10[[#This Row],[locality]],Table10[[#This Row],[locality]]&amp;" + "&amp;Table10[[#This Row],[count]]&amp;" other localities")</f>
        <v>EDGECLIFF + 4 other localities</v>
      </c>
      <c r="V780" s="7">
        <f>COUNTIF(R:R,Table10[[#This Row],[postcode]])</f>
        <v>4</v>
      </c>
    </row>
    <row r="781" spans="17:22" x14ac:dyDescent="0.2">
      <c r="Q781" s="7">
        <v>4539</v>
      </c>
      <c r="R781" s="7">
        <v>2027</v>
      </c>
      <c r="S781" s="7" t="s">
        <v>1112</v>
      </c>
      <c r="T781" s="7" t="s">
        <v>442</v>
      </c>
      <c r="U781" s="7" t="str">
        <f>IF(Table10[[#This Row],[count]]=1,Table10[[#This Row],[locality]],Table10[[#This Row],[locality]]&amp;" + "&amp;Table10[[#This Row],[count]]&amp;" other localities")</f>
        <v>HMAS RUSHCUTTERS + 4 other localities</v>
      </c>
      <c r="V781" s="7">
        <f>COUNTIF(R:R,Table10[[#This Row],[postcode]])</f>
        <v>4</v>
      </c>
    </row>
    <row r="782" spans="17:22" x14ac:dyDescent="0.2">
      <c r="Q782" s="7">
        <v>4540</v>
      </c>
      <c r="R782" s="7">
        <v>2027</v>
      </c>
      <c r="S782" s="7" t="s">
        <v>1113</v>
      </c>
      <c r="T782" s="7" t="s">
        <v>442</v>
      </c>
      <c r="U782" s="7" t="str">
        <f>IF(Table10[[#This Row],[count]]=1,Table10[[#This Row],[locality]],Table10[[#This Row],[locality]]&amp;" + "&amp;Table10[[#This Row],[count]]&amp;" other localities")</f>
        <v>POINT PIPER + 4 other localities</v>
      </c>
      <c r="V782" s="7">
        <f>COUNTIF(R:R,Table10[[#This Row],[postcode]])</f>
        <v>4</v>
      </c>
    </row>
    <row r="783" spans="17:22" x14ac:dyDescent="0.2">
      <c r="Q783" s="7">
        <v>4541</v>
      </c>
      <c r="R783" s="7">
        <v>2028</v>
      </c>
      <c r="S783" s="7" t="s">
        <v>1001</v>
      </c>
      <c r="T783" s="7" t="s">
        <v>442</v>
      </c>
      <c r="U783" s="7" t="str">
        <f>IF(Table10[[#This Row],[count]]=1,Table10[[#This Row],[locality]],Table10[[#This Row],[locality]]&amp;" + "&amp;Table10[[#This Row],[count]]&amp;" other localities")</f>
        <v>DOUBLE BAY</v>
      </c>
      <c r="V783" s="7">
        <f>COUNTIF(R:R,Table10[[#This Row],[postcode]])</f>
        <v>1</v>
      </c>
    </row>
    <row r="784" spans="17:22" x14ac:dyDescent="0.2">
      <c r="Q784" s="7">
        <v>4542</v>
      </c>
      <c r="R784" s="7">
        <v>2029</v>
      </c>
      <c r="S784" s="7" t="s">
        <v>1114</v>
      </c>
      <c r="T784" s="7" t="s">
        <v>442</v>
      </c>
      <c r="U784" s="7" t="str">
        <f>IF(Table10[[#This Row],[count]]=1,Table10[[#This Row],[locality]],Table10[[#This Row],[locality]]&amp;" + "&amp;Table10[[#This Row],[count]]&amp;" other localities")</f>
        <v>ROSE BAY</v>
      </c>
      <c r="V784" s="7">
        <f>COUNTIF(R:R,Table10[[#This Row],[postcode]])</f>
        <v>1</v>
      </c>
    </row>
    <row r="785" spans="17:22" x14ac:dyDescent="0.2">
      <c r="Q785" s="7">
        <v>4543</v>
      </c>
      <c r="R785" s="7">
        <v>2030</v>
      </c>
      <c r="S785" s="7" t="s">
        <v>1115</v>
      </c>
      <c r="T785" s="7" t="s">
        <v>442</v>
      </c>
      <c r="U785" s="7" t="str">
        <f>IF(Table10[[#This Row],[count]]=1,Table10[[#This Row],[locality]],Table10[[#This Row],[locality]]&amp;" + "&amp;Table10[[#This Row],[count]]&amp;" other localities")</f>
        <v>DIAMOND BAY + 6 other localities</v>
      </c>
      <c r="V785" s="7">
        <f>COUNTIF(R:R,Table10[[#This Row],[postcode]])</f>
        <v>6</v>
      </c>
    </row>
    <row r="786" spans="17:22" x14ac:dyDescent="0.2">
      <c r="Q786" s="7">
        <v>4544</v>
      </c>
      <c r="R786" s="7">
        <v>2030</v>
      </c>
      <c r="S786" s="7" t="s">
        <v>1116</v>
      </c>
      <c r="T786" s="7" t="s">
        <v>442</v>
      </c>
      <c r="U786" s="7" t="str">
        <f>IF(Table10[[#This Row],[count]]=1,Table10[[#This Row],[locality]],Table10[[#This Row],[locality]]&amp;" + "&amp;Table10[[#This Row],[count]]&amp;" other localities")</f>
        <v>DOVER HEIGHTS + 6 other localities</v>
      </c>
      <c r="V786" s="7">
        <f>COUNTIF(R:R,Table10[[#This Row],[postcode]])</f>
        <v>6</v>
      </c>
    </row>
    <row r="787" spans="17:22" x14ac:dyDescent="0.2">
      <c r="Q787" s="7">
        <v>4545</v>
      </c>
      <c r="R787" s="7">
        <v>2030</v>
      </c>
      <c r="S787" s="7" t="s">
        <v>1117</v>
      </c>
      <c r="T787" s="7" t="s">
        <v>442</v>
      </c>
      <c r="U787" s="7" t="str">
        <f>IF(Table10[[#This Row],[count]]=1,Table10[[#This Row],[locality]],Table10[[#This Row],[locality]]&amp;" + "&amp;Table10[[#This Row],[count]]&amp;" other localities")</f>
        <v>HMAS WATSON + 6 other localities</v>
      </c>
      <c r="V787" s="7">
        <f>COUNTIF(R:R,Table10[[#This Row],[postcode]])</f>
        <v>6</v>
      </c>
    </row>
    <row r="788" spans="17:22" x14ac:dyDescent="0.2">
      <c r="Q788" s="7">
        <v>4546</v>
      </c>
      <c r="R788" s="7">
        <v>2030</v>
      </c>
      <c r="S788" s="7" t="s">
        <v>1118</v>
      </c>
      <c r="T788" s="7" t="s">
        <v>442</v>
      </c>
      <c r="U788" s="7" t="str">
        <f>IF(Table10[[#This Row],[count]]=1,Table10[[#This Row],[locality]],Table10[[#This Row],[locality]]&amp;" + "&amp;Table10[[#This Row],[count]]&amp;" other localities")</f>
        <v>ROSE BAY NORTH + 6 other localities</v>
      </c>
      <c r="V788" s="7">
        <f>COUNTIF(R:R,Table10[[#This Row],[postcode]])</f>
        <v>6</v>
      </c>
    </row>
    <row r="789" spans="17:22" x14ac:dyDescent="0.2">
      <c r="Q789" s="7">
        <v>4547</v>
      </c>
      <c r="R789" s="7">
        <v>2030</v>
      </c>
      <c r="S789" s="7" t="s">
        <v>1119</v>
      </c>
      <c r="T789" s="7" t="s">
        <v>442</v>
      </c>
      <c r="U789" s="7" t="str">
        <f>IF(Table10[[#This Row],[count]]=1,Table10[[#This Row],[locality]],Table10[[#This Row],[locality]]&amp;" + "&amp;Table10[[#This Row],[count]]&amp;" other localities")</f>
        <v>VAUCLUSE + 6 other localities</v>
      </c>
      <c r="V789" s="7">
        <f>COUNTIF(R:R,Table10[[#This Row],[postcode]])</f>
        <v>6</v>
      </c>
    </row>
    <row r="790" spans="17:22" x14ac:dyDescent="0.2">
      <c r="Q790" s="7">
        <v>4548</v>
      </c>
      <c r="R790" s="7">
        <v>2030</v>
      </c>
      <c r="S790" s="7" t="s">
        <v>1120</v>
      </c>
      <c r="T790" s="7" t="s">
        <v>442</v>
      </c>
      <c r="U790" s="7" t="str">
        <f>IF(Table10[[#This Row],[count]]=1,Table10[[#This Row],[locality]],Table10[[#This Row],[locality]]&amp;" + "&amp;Table10[[#This Row],[count]]&amp;" other localities")</f>
        <v>WATSONS BAY + 6 other localities</v>
      </c>
      <c r="V790" s="7">
        <f>COUNTIF(R:R,Table10[[#This Row],[postcode]])</f>
        <v>6</v>
      </c>
    </row>
    <row r="791" spans="17:22" x14ac:dyDescent="0.2">
      <c r="Q791" s="7">
        <v>4549</v>
      </c>
      <c r="R791" s="7">
        <v>2031</v>
      </c>
      <c r="S791" s="7" t="s">
        <v>1121</v>
      </c>
      <c r="T791" s="7" t="s">
        <v>442</v>
      </c>
      <c r="U791" s="7" t="str">
        <f>IF(Table10[[#This Row],[count]]=1,Table10[[#This Row],[locality]],Table10[[#This Row],[locality]]&amp;" + "&amp;Table10[[#This Row],[count]]&amp;" other localities")</f>
        <v>CLOVELLY + 5 other localities</v>
      </c>
      <c r="V791" s="7">
        <f>COUNTIF(R:R,Table10[[#This Row],[postcode]])</f>
        <v>5</v>
      </c>
    </row>
    <row r="792" spans="17:22" x14ac:dyDescent="0.2">
      <c r="Q792" s="7">
        <v>4550</v>
      </c>
      <c r="R792" s="7">
        <v>2031</v>
      </c>
      <c r="S792" s="7" t="s">
        <v>1122</v>
      </c>
      <c r="T792" s="7" t="s">
        <v>442</v>
      </c>
      <c r="U792" s="7" t="str">
        <f>IF(Table10[[#This Row],[count]]=1,Table10[[#This Row],[locality]],Table10[[#This Row],[locality]]&amp;" + "&amp;Table10[[#This Row],[count]]&amp;" other localities")</f>
        <v>CLOVELLY WEST + 5 other localities</v>
      </c>
      <c r="V792" s="7">
        <f>COUNTIF(R:R,Table10[[#This Row],[postcode]])</f>
        <v>5</v>
      </c>
    </row>
    <row r="793" spans="17:22" x14ac:dyDescent="0.2">
      <c r="Q793" s="7">
        <v>4551</v>
      </c>
      <c r="R793" s="7">
        <v>2031</v>
      </c>
      <c r="S793" s="7" t="s">
        <v>1123</v>
      </c>
      <c r="T793" s="7" t="s">
        <v>442</v>
      </c>
      <c r="U793" s="7" t="str">
        <f>IF(Table10[[#This Row],[count]]=1,Table10[[#This Row],[locality]],Table10[[#This Row],[locality]]&amp;" + "&amp;Table10[[#This Row],[count]]&amp;" other localities")</f>
        <v>RANDWICK + 5 other localities</v>
      </c>
      <c r="V793" s="7">
        <f>COUNTIF(R:R,Table10[[#This Row],[postcode]])</f>
        <v>5</v>
      </c>
    </row>
    <row r="794" spans="17:22" x14ac:dyDescent="0.2">
      <c r="Q794" s="7">
        <v>22858</v>
      </c>
      <c r="R794" s="7">
        <v>2031</v>
      </c>
      <c r="S794" s="7" t="s">
        <v>1124</v>
      </c>
      <c r="T794" s="7" t="s">
        <v>442</v>
      </c>
      <c r="U794" s="7" t="str">
        <f>IF(Table10[[#This Row],[count]]=1,Table10[[#This Row],[locality]],Table10[[#This Row],[locality]]&amp;" + "&amp;Table10[[#This Row],[count]]&amp;" other localities")</f>
        <v>RANDWICK DC + 5 other localities</v>
      </c>
      <c r="V794" s="7">
        <f>COUNTIF(R:R,Table10[[#This Row],[postcode]])</f>
        <v>5</v>
      </c>
    </row>
    <row r="795" spans="17:22" x14ac:dyDescent="0.2">
      <c r="Q795" s="7">
        <v>4552</v>
      </c>
      <c r="R795" s="7">
        <v>2031</v>
      </c>
      <c r="S795" s="7" t="s">
        <v>1125</v>
      </c>
      <c r="T795" s="7" t="s">
        <v>442</v>
      </c>
      <c r="U795" s="7" t="str">
        <f>IF(Table10[[#This Row],[count]]=1,Table10[[#This Row],[locality]],Table10[[#This Row],[locality]]&amp;" + "&amp;Table10[[#This Row],[count]]&amp;" other localities")</f>
        <v>ST PAULS + 5 other localities</v>
      </c>
      <c r="V795" s="7">
        <f>COUNTIF(R:R,Table10[[#This Row],[postcode]])</f>
        <v>5</v>
      </c>
    </row>
    <row r="796" spans="17:22" x14ac:dyDescent="0.2">
      <c r="Q796" s="7">
        <v>4553</v>
      </c>
      <c r="R796" s="7">
        <v>2032</v>
      </c>
      <c r="S796" s="7" t="s">
        <v>1126</v>
      </c>
      <c r="T796" s="7" t="s">
        <v>442</v>
      </c>
      <c r="U796" s="7" t="str">
        <f>IF(Table10[[#This Row],[count]]=1,Table10[[#This Row],[locality]],Table10[[#This Row],[locality]]&amp;" + "&amp;Table10[[#This Row],[count]]&amp;" other localities")</f>
        <v>DACEYVILLE + 2 other localities</v>
      </c>
      <c r="V796" s="7">
        <f>COUNTIF(R:R,Table10[[#This Row],[postcode]])</f>
        <v>2</v>
      </c>
    </row>
    <row r="797" spans="17:22" x14ac:dyDescent="0.2">
      <c r="Q797" s="7">
        <v>4554</v>
      </c>
      <c r="R797" s="7">
        <v>2032</v>
      </c>
      <c r="S797" s="7" t="s">
        <v>1127</v>
      </c>
      <c r="T797" s="7" t="s">
        <v>442</v>
      </c>
      <c r="U797" s="7" t="str">
        <f>IF(Table10[[#This Row],[count]]=1,Table10[[#This Row],[locality]],Table10[[#This Row],[locality]]&amp;" + "&amp;Table10[[#This Row],[count]]&amp;" other localities")</f>
        <v>KINGSFORD + 2 other localities</v>
      </c>
      <c r="V797" s="7">
        <f>COUNTIF(R:R,Table10[[#This Row],[postcode]])</f>
        <v>2</v>
      </c>
    </row>
    <row r="798" spans="17:22" x14ac:dyDescent="0.2">
      <c r="Q798" s="7">
        <v>4555</v>
      </c>
      <c r="R798" s="7">
        <v>2033</v>
      </c>
      <c r="S798" s="7" t="s">
        <v>1012</v>
      </c>
      <c r="T798" s="7" t="s">
        <v>442</v>
      </c>
      <c r="U798" s="7" t="str">
        <f>IF(Table10[[#This Row],[count]]=1,Table10[[#This Row],[locality]],Table10[[#This Row],[locality]]&amp;" + "&amp;Table10[[#This Row],[count]]&amp;" other localities")</f>
        <v>KENSINGTON</v>
      </c>
      <c r="V798" s="7">
        <f>COUNTIF(R:R,Table10[[#This Row],[postcode]])</f>
        <v>1</v>
      </c>
    </row>
    <row r="799" spans="17:22" x14ac:dyDescent="0.2">
      <c r="Q799" s="7">
        <v>4556</v>
      </c>
      <c r="R799" s="7">
        <v>2034</v>
      </c>
      <c r="S799" s="7" t="s">
        <v>1128</v>
      </c>
      <c r="T799" s="7" t="s">
        <v>442</v>
      </c>
      <c r="U799" s="7" t="str">
        <f>IF(Table10[[#This Row],[count]]=1,Table10[[#This Row],[locality]],Table10[[#This Row],[locality]]&amp;" + "&amp;Table10[[#This Row],[count]]&amp;" other localities")</f>
        <v>COOGEE + 2 other localities</v>
      </c>
      <c r="V799" s="7">
        <f>COUNTIF(R:R,Table10[[#This Row],[postcode]])</f>
        <v>2</v>
      </c>
    </row>
    <row r="800" spans="17:22" x14ac:dyDescent="0.2">
      <c r="Q800" s="7">
        <v>4557</v>
      </c>
      <c r="R800" s="7">
        <v>2034</v>
      </c>
      <c r="S800" s="7" t="s">
        <v>1129</v>
      </c>
      <c r="T800" s="7" t="s">
        <v>442</v>
      </c>
      <c r="U800" s="7" t="str">
        <f>IF(Table10[[#This Row],[count]]=1,Table10[[#This Row],[locality]],Table10[[#This Row],[locality]]&amp;" + "&amp;Table10[[#This Row],[count]]&amp;" other localities")</f>
        <v>SOUTH COOGEE + 2 other localities</v>
      </c>
      <c r="V800" s="7">
        <f>COUNTIF(R:R,Table10[[#This Row],[postcode]])</f>
        <v>2</v>
      </c>
    </row>
    <row r="801" spans="17:22" x14ac:dyDescent="0.2">
      <c r="Q801" s="7">
        <v>4558</v>
      </c>
      <c r="R801" s="7">
        <v>2035</v>
      </c>
      <c r="S801" s="7" t="s">
        <v>1130</v>
      </c>
      <c r="T801" s="7" t="s">
        <v>442</v>
      </c>
      <c r="U801" s="7" t="str">
        <f>IF(Table10[[#This Row],[count]]=1,Table10[[#This Row],[locality]],Table10[[#This Row],[locality]]&amp;" + "&amp;Table10[[#This Row],[count]]&amp;" other localities")</f>
        <v>MAROUBRA + 3 other localities</v>
      </c>
      <c r="V801" s="7">
        <f>COUNTIF(R:R,Table10[[#This Row],[postcode]])</f>
        <v>3</v>
      </c>
    </row>
    <row r="802" spans="17:22" x14ac:dyDescent="0.2">
      <c r="Q802" s="7">
        <v>4559</v>
      </c>
      <c r="R802" s="7">
        <v>2035</v>
      </c>
      <c r="S802" s="7" t="s">
        <v>1131</v>
      </c>
      <c r="T802" s="7" t="s">
        <v>442</v>
      </c>
      <c r="U802" s="7" t="str">
        <f>IF(Table10[[#This Row],[count]]=1,Table10[[#This Row],[locality]],Table10[[#This Row],[locality]]&amp;" + "&amp;Table10[[#This Row],[count]]&amp;" other localities")</f>
        <v>MAROUBRA SOUTH + 3 other localities</v>
      </c>
      <c r="V802" s="7">
        <f>COUNTIF(R:R,Table10[[#This Row],[postcode]])</f>
        <v>3</v>
      </c>
    </row>
    <row r="803" spans="17:22" x14ac:dyDescent="0.2">
      <c r="Q803" s="7">
        <v>4560</v>
      </c>
      <c r="R803" s="7">
        <v>2035</v>
      </c>
      <c r="S803" s="7" t="s">
        <v>1132</v>
      </c>
      <c r="T803" s="7" t="s">
        <v>442</v>
      </c>
      <c r="U803" s="7" t="str">
        <f>IF(Table10[[#This Row],[count]]=1,Table10[[#This Row],[locality]],Table10[[#This Row],[locality]]&amp;" + "&amp;Table10[[#This Row],[count]]&amp;" other localities")</f>
        <v>PAGEWOOD + 3 other localities</v>
      </c>
      <c r="V803" s="7">
        <f>COUNTIF(R:R,Table10[[#This Row],[postcode]])</f>
        <v>3</v>
      </c>
    </row>
    <row r="804" spans="17:22" x14ac:dyDescent="0.2">
      <c r="Q804" s="7">
        <v>4561</v>
      </c>
      <c r="R804" s="7">
        <v>2036</v>
      </c>
      <c r="S804" s="7" t="s">
        <v>1133</v>
      </c>
      <c r="T804" s="7" t="s">
        <v>442</v>
      </c>
      <c r="U804" s="7" t="str">
        <f>IF(Table10[[#This Row],[count]]=1,Table10[[#This Row],[locality]],Table10[[#This Row],[locality]]&amp;" + "&amp;Table10[[#This Row],[count]]&amp;" other localities")</f>
        <v>CHIFLEY + 9 other localities</v>
      </c>
      <c r="V804" s="7">
        <f>COUNTIF(R:R,Table10[[#This Row],[postcode]])</f>
        <v>9</v>
      </c>
    </row>
    <row r="805" spans="17:22" x14ac:dyDescent="0.2">
      <c r="Q805" s="7">
        <v>4562</v>
      </c>
      <c r="R805" s="7">
        <v>2036</v>
      </c>
      <c r="S805" s="7" t="s">
        <v>1134</v>
      </c>
      <c r="T805" s="7" t="s">
        <v>442</v>
      </c>
      <c r="U805" s="7" t="str">
        <f>IF(Table10[[#This Row],[count]]=1,Table10[[#This Row],[locality]],Table10[[#This Row],[locality]]&amp;" + "&amp;Table10[[#This Row],[count]]&amp;" other localities")</f>
        <v>EASTGARDENS + 9 other localities</v>
      </c>
      <c r="V805" s="7">
        <f>COUNTIF(R:R,Table10[[#This Row],[postcode]])</f>
        <v>9</v>
      </c>
    </row>
    <row r="806" spans="17:22" x14ac:dyDescent="0.2">
      <c r="Q806" s="7">
        <v>4563</v>
      </c>
      <c r="R806" s="7">
        <v>2036</v>
      </c>
      <c r="S806" s="7" t="s">
        <v>1135</v>
      </c>
      <c r="T806" s="7" t="s">
        <v>442</v>
      </c>
      <c r="U806" s="7" t="str">
        <f>IF(Table10[[#This Row],[count]]=1,Table10[[#This Row],[locality]],Table10[[#This Row],[locality]]&amp;" + "&amp;Table10[[#This Row],[count]]&amp;" other localities")</f>
        <v>HILLSDALE + 9 other localities</v>
      </c>
      <c r="V806" s="7">
        <f>COUNTIF(R:R,Table10[[#This Row],[postcode]])</f>
        <v>9</v>
      </c>
    </row>
    <row r="807" spans="17:22" x14ac:dyDescent="0.2">
      <c r="Q807" s="7">
        <v>4564</v>
      </c>
      <c r="R807" s="7">
        <v>2036</v>
      </c>
      <c r="S807" s="7" t="s">
        <v>1136</v>
      </c>
      <c r="T807" s="7" t="s">
        <v>442</v>
      </c>
      <c r="U807" s="7" t="str">
        <f>IF(Table10[[#This Row],[count]]=1,Table10[[#This Row],[locality]],Table10[[#This Row],[locality]]&amp;" + "&amp;Table10[[#This Row],[count]]&amp;" other localities")</f>
        <v>LA PEROUSE + 9 other localities</v>
      </c>
      <c r="V807" s="7">
        <f>COUNTIF(R:R,Table10[[#This Row],[postcode]])</f>
        <v>9</v>
      </c>
    </row>
    <row r="808" spans="17:22" x14ac:dyDescent="0.2">
      <c r="Q808" s="7">
        <v>4565</v>
      </c>
      <c r="R808" s="7">
        <v>2036</v>
      </c>
      <c r="S808" s="7" t="s">
        <v>1137</v>
      </c>
      <c r="T808" s="7" t="s">
        <v>442</v>
      </c>
      <c r="U808" s="7" t="str">
        <f>IF(Table10[[#This Row],[count]]=1,Table10[[#This Row],[locality]],Table10[[#This Row],[locality]]&amp;" + "&amp;Table10[[#This Row],[count]]&amp;" other localities")</f>
        <v>LITTLE BAY + 9 other localities</v>
      </c>
      <c r="V808" s="7">
        <f>COUNTIF(R:R,Table10[[#This Row],[postcode]])</f>
        <v>9</v>
      </c>
    </row>
    <row r="809" spans="17:22" x14ac:dyDescent="0.2">
      <c r="Q809" s="7">
        <v>4566</v>
      </c>
      <c r="R809" s="7">
        <v>2036</v>
      </c>
      <c r="S809" s="7" t="s">
        <v>1138</v>
      </c>
      <c r="T809" s="7" t="s">
        <v>442</v>
      </c>
      <c r="U809" s="7" t="str">
        <f>IF(Table10[[#This Row],[count]]=1,Table10[[#This Row],[locality]],Table10[[#This Row],[locality]]&amp;" + "&amp;Table10[[#This Row],[count]]&amp;" other localities")</f>
        <v>MALABAR + 9 other localities</v>
      </c>
      <c r="V809" s="7">
        <f>COUNTIF(R:R,Table10[[#This Row],[postcode]])</f>
        <v>9</v>
      </c>
    </row>
    <row r="810" spans="17:22" x14ac:dyDescent="0.2">
      <c r="Q810" s="7">
        <v>4567</v>
      </c>
      <c r="R810" s="7">
        <v>2036</v>
      </c>
      <c r="S810" s="7" t="s">
        <v>1139</v>
      </c>
      <c r="T810" s="7" t="s">
        <v>442</v>
      </c>
      <c r="U810" s="7" t="str">
        <f>IF(Table10[[#This Row],[count]]=1,Table10[[#This Row],[locality]],Table10[[#This Row],[locality]]&amp;" + "&amp;Table10[[#This Row],[count]]&amp;" other localities")</f>
        <v>MATRAVILLE + 9 other localities</v>
      </c>
      <c r="V810" s="7">
        <f>COUNTIF(R:R,Table10[[#This Row],[postcode]])</f>
        <v>9</v>
      </c>
    </row>
    <row r="811" spans="17:22" x14ac:dyDescent="0.2">
      <c r="Q811" s="7">
        <v>4568</v>
      </c>
      <c r="R811" s="7">
        <v>2036</v>
      </c>
      <c r="S811" s="7" t="s">
        <v>1140</v>
      </c>
      <c r="T811" s="7" t="s">
        <v>442</v>
      </c>
      <c r="U811" s="7" t="str">
        <f>IF(Table10[[#This Row],[count]]=1,Table10[[#This Row],[locality]],Table10[[#This Row],[locality]]&amp;" + "&amp;Table10[[#This Row],[count]]&amp;" other localities")</f>
        <v>PHILLIP BAY + 9 other localities</v>
      </c>
      <c r="V811" s="7">
        <f>COUNTIF(R:R,Table10[[#This Row],[postcode]])</f>
        <v>9</v>
      </c>
    </row>
    <row r="812" spans="17:22" x14ac:dyDescent="0.2">
      <c r="Q812" s="7">
        <v>4569</v>
      </c>
      <c r="R812" s="7">
        <v>2036</v>
      </c>
      <c r="S812" s="7" t="s">
        <v>1141</v>
      </c>
      <c r="T812" s="7" t="s">
        <v>442</v>
      </c>
      <c r="U812" s="7" t="str">
        <f>IF(Table10[[#This Row],[count]]=1,Table10[[#This Row],[locality]],Table10[[#This Row],[locality]]&amp;" + "&amp;Table10[[#This Row],[count]]&amp;" other localities")</f>
        <v>PORT BOTANY + 9 other localities</v>
      </c>
      <c r="V812" s="7">
        <f>COUNTIF(R:R,Table10[[#This Row],[postcode]])</f>
        <v>9</v>
      </c>
    </row>
    <row r="813" spans="17:22" x14ac:dyDescent="0.2">
      <c r="Q813" s="7">
        <v>4570</v>
      </c>
      <c r="R813" s="7">
        <v>2037</v>
      </c>
      <c r="S813" s="7" t="s">
        <v>1142</v>
      </c>
      <c r="T813" s="7" t="s">
        <v>442</v>
      </c>
      <c r="U813" s="7" t="str">
        <f>IF(Table10[[#This Row],[count]]=1,Table10[[#This Row],[locality]],Table10[[#This Row],[locality]]&amp;" + "&amp;Table10[[#This Row],[count]]&amp;" other localities")</f>
        <v>FOREST LODGE + 2 other localities</v>
      </c>
      <c r="V813" s="7">
        <f>COUNTIF(R:R,Table10[[#This Row],[postcode]])</f>
        <v>2</v>
      </c>
    </row>
    <row r="814" spans="17:22" x14ac:dyDescent="0.2">
      <c r="Q814" s="7">
        <v>4571</v>
      </c>
      <c r="R814" s="7">
        <v>2037</v>
      </c>
      <c r="S814" s="7" t="s">
        <v>1143</v>
      </c>
      <c r="T814" s="7" t="s">
        <v>442</v>
      </c>
      <c r="U814" s="7" t="str">
        <f>IF(Table10[[#This Row],[count]]=1,Table10[[#This Row],[locality]],Table10[[#This Row],[locality]]&amp;" + "&amp;Table10[[#This Row],[count]]&amp;" other localities")</f>
        <v>GLEBE + 2 other localities</v>
      </c>
      <c r="V814" s="7">
        <f>COUNTIF(R:R,Table10[[#This Row],[postcode]])</f>
        <v>2</v>
      </c>
    </row>
    <row r="815" spans="17:22" x14ac:dyDescent="0.2">
      <c r="Q815" s="7">
        <v>4572</v>
      </c>
      <c r="R815" s="7">
        <v>2038</v>
      </c>
      <c r="S815" s="7" t="s">
        <v>1144</v>
      </c>
      <c r="T815" s="7" t="s">
        <v>442</v>
      </c>
      <c r="U815" s="7" t="str">
        <f>IF(Table10[[#This Row],[count]]=1,Table10[[#This Row],[locality]],Table10[[#This Row],[locality]]&amp;" + "&amp;Table10[[#This Row],[count]]&amp;" other localities")</f>
        <v>ANNANDALE</v>
      </c>
      <c r="V815" s="7">
        <f>COUNTIF(R:R,Table10[[#This Row],[postcode]])</f>
        <v>1</v>
      </c>
    </row>
    <row r="816" spans="17:22" x14ac:dyDescent="0.2">
      <c r="Q816" s="7">
        <v>4573</v>
      </c>
      <c r="R816" s="7">
        <v>2039</v>
      </c>
      <c r="S816" s="7" t="s">
        <v>1145</v>
      </c>
      <c r="T816" s="7" t="s">
        <v>442</v>
      </c>
      <c r="U816" s="7" t="str">
        <f>IF(Table10[[#This Row],[count]]=1,Table10[[#This Row],[locality]],Table10[[#This Row],[locality]]&amp;" + "&amp;Table10[[#This Row],[count]]&amp;" other localities")</f>
        <v>ROZELLE</v>
      </c>
      <c r="V816" s="7">
        <f>COUNTIF(R:R,Table10[[#This Row],[postcode]])</f>
        <v>1</v>
      </c>
    </row>
    <row r="817" spans="17:22" x14ac:dyDescent="0.2">
      <c r="Q817" s="7">
        <v>4574</v>
      </c>
      <c r="R817" s="7">
        <v>2040</v>
      </c>
      <c r="S817" s="7" t="s">
        <v>1146</v>
      </c>
      <c r="T817" s="7" t="s">
        <v>442</v>
      </c>
      <c r="U817" s="7" t="str">
        <f>IF(Table10[[#This Row],[count]]=1,Table10[[#This Row],[locality]],Table10[[#This Row],[locality]]&amp;" + "&amp;Table10[[#This Row],[count]]&amp;" other localities")</f>
        <v>LEICHHARDT + 2 other localities</v>
      </c>
      <c r="V817" s="7">
        <f>COUNTIF(R:R,Table10[[#This Row],[postcode]])</f>
        <v>2</v>
      </c>
    </row>
    <row r="818" spans="17:22" x14ac:dyDescent="0.2">
      <c r="Q818" s="7">
        <v>4575</v>
      </c>
      <c r="R818" s="7">
        <v>2040</v>
      </c>
      <c r="S818" s="7" t="s">
        <v>1147</v>
      </c>
      <c r="T818" s="7" t="s">
        <v>442</v>
      </c>
      <c r="U818" s="7" t="str">
        <f>IF(Table10[[#This Row],[count]]=1,Table10[[#This Row],[locality]],Table10[[#This Row],[locality]]&amp;" + "&amp;Table10[[#This Row],[count]]&amp;" other localities")</f>
        <v>LILYFIELD + 2 other localities</v>
      </c>
      <c r="V818" s="7">
        <f>COUNTIF(R:R,Table10[[#This Row],[postcode]])</f>
        <v>2</v>
      </c>
    </row>
    <row r="819" spans="17:22" x14ac:dyDescent="0.2">
      <c r="Q819" s="7">
        <v>4576</v>
      </c>
      <c r="R819" s="7">
        <v>2041</v>
      </c>
      <c r="S819" s="7" t="s">
        <v>1148</v>
      </c>
      <c r="T819" s="7" t="s">
        <v>442</v>
      </c>
      <c r="U819" s="7" t="str">
        <f>IF(Table10[[#This Row],[count]]=1,Table10[[#This Row],[locality]],Table10[[#This Row],[locality]]&amp;" + "&amp;Table10[[#This Row],[count]]&amp;" other localities")</f>
        <v>BALMAIN + 3 other localities</v>
      </c>
      <c r="V819" s="7">
        <f>COUNTIF(R:R,Table10[[#This Row],[postcode]])</f>
        <v>3</v>
      </c>
    </row>
    <row r="820" spans="17:22" x14ac:dyDescent="0.2">
      <c r="Q820" s="7">
        <v>4577</v>
      </c>
      <c r="R820" s="7">
        <v>2041</v>
      </c>
      <c r="S820" s="7" t="s">
        <v>1149</v>
      </c>
      <c r="T820" s="7" t="s">
        <v>442</v>
      </c>
      <c r="U820" s="7" t="str">
        <f>IF(Table10[[#This Row],[count]]=1,Table10[[#This Row],[locality]],Table10[[#This Row],[locality]]&amp;" + "&amp;Table10[[#This Row],[count]]&amp;" other localities")</f>
        <v>BALMAIN EAST + 3 other localities</v>
      </c>
      <c r="V820" s="7">
        <f>COUNTIF(R:R,Table10[[#This Row],[postcode]])</f>
        <v>3</v>
      </c>
    </row>
    <row r="821" spans="17:22" x14ac:dyDescent="0.2">
      <c r="Q821" s="7">
        <v>4578</v>
      </c>
      <c r="R821" s="7">
        <v>2041</v>
      </c>
      <c r="S821" s="7" t="s">
        <v>1150</v>
      </c>
      <c r="T821" s="7" t="s">
        <v>442</v>
      </c>
      <c r="U821" s="7" t="str">
        <f>IF(Table10[[#This Row],[count]]=1,Table10[[#This Row],[locality]],Table10[[#This Row],[locality]]&amp;" + "&amp;Table10[[#This Row],[count]]&amp;" other localities")</f>
        <v>BIRCHGROVE + 3 other localities</v>
      </c>
      <c r="V821" s="7">
        <f>COUNTIF(R:R,Table10[[#This Row],[postcode]])</f>
        <v>3</v>
      </c>
    </row>
    <row r="822" spans="17:22" x14ac:dyDescent="0.2">
      <c r="Q822" s="7">
        <v>4579</v>
      </c>
      <c r="R822" s="7">
        <v>2042</v>
      </c>
      <c r="S822" s="7" t="s">
        <v>1151</v>
      </c>
      <c r="T822" s="7" t="s">
        <v>442</v>
      </c>
      <c r="U822" s="7" t="str">
        <f>IF(Table10[[#This Row],[count]]=1,Table10[[#This Row],[locality]],Table10[[#This Row],[locality]]&amp;" + "&amp;Table10[[#This Row],[count]]&amp;" other localities")</f>
        <v>ENMORE + 2 other localities</v>
      </c>
      <c r="V822" s="7">
        <f>COUNTIF(R:R,Table10[[#This Row],[postcode]])</f>
        <v>2</v>
      </c>
    </row>
    <row r="823" spans="17:22" x14ac:dyDescent="0.2">
      <c r="Q823" s="7">
        <v>4580</v>
      </c>
      <c r="R823" s="7">
        <v>2042</v>
      </c>
      <c r="S823" s="7" t="s">
        <v>1152</v>
      </c>
      <c r="T823" s="7" t="s">
        <v>442</v>
      </c>
      <c r="U823" s="7" t="str">
        <f>IF(Table10[[#This Row],[count]]=1,Table10[[#This Row],[locality]],Table10[[#This Row],[locality]]&amp;" + "&amp;Table10[[#This Row],[count]]&amp;" other localities")</f>
        <v>NEWTOWN + 2 other localities</v>
      </c>
      <c r="V823" s="7">
        <f>COUNTIF(R:R,Table10[[#This Row],[postcode]])</f>
        <v>2</v>
      </c>
    </row>
    <row r="824" spans="17:22" x14ac:dyDescent="0.2">
      <c r="Q824" s="7">
        <v>4581</v>
      </c>
      <c r="R824" s="7">
        <v>2043</v>
      </c>
      <c r="S824" s="7" t="s">
        <v>1153</v>
      </c>
      <c r="T824" s="7" t="s">
        <v>442</v>
      </c>
      <c r="U824" s="7" t="str">
        <f>IF(Table10[[#This Row],[count]]=1,Table10[[#This Row],[locality]],Table10[[#This Row],[locality]]&amp;" + "&amp;Table10[[#This Row],[count]]&amp;" other localities")</f>
        <v>ERSKINEVILLE</v>
      </c>
      <c r="V824" s="7">
        <f>COUNTIF(R:R,Table10[[#This Row],[postcode]])</f>
        <v>1</v>
      </c>
    </row>
    <row r="825" spans="17:22" x14ac:dyDescent="0.2">
      <c r="Q825" s="7">
        <v>4582</v>
      </c>
      <c r="R825" s="7">
        <v>2044</v>
      </c>
      <c r="S825" s="7" t="s">
        <v>1154</v>
      </c>
      <c r="T825" s="7" t="s">
        <v>442</v>
      </c>
      <c r="U825" s="7" t="str">
        <f>IF(Table10[[#This Row],[count]]=1,Table10[[#This Row],[locality]],Table10[[#This Row],[locality]]&amp;" + "&amp;Table10[[#This Row],[count]]&amp;" other localities")</f>
        <v>ST PETERS + 4 other localities</v>
      </c>
      <c r="V825" s="7">
        <f>COUNTIF(R:R,Table10[[#This Row],[postcode]])</f>
        <v>4</v>
      </c>
    </row>
    <row r="826" spans="17:22" x14ac:dyDescent="0.2">
      <c r="Q826" s="7">
        <v>22863</v>
      </c>
      <c r="R826" s="7">
        <v>2044</v>
      </c>
      <c r="S826" s="7" t="s">
        <v>1155</v>
      </c>
      <c r="T826" s="7" t="s">
        <v>442</v>
      </c>
      <c r="U826" s="7" t="str">
        <f>IF(Table10[[#This Row],[count]]=1,Table10[[#This Row],[locality]],Table10[[#This Row],[locality]]&amp;" + "&amp;Table10[[#This Row],[count]]&amp;" other localities")</f>
        <v>ST PETERS DC + 4 other localities</v>
      </c>
      <c r="V826" s="7">
        <f>COUNTIF(R:R,Table10[[#This Row],[postcode]])</f>
        <v>4</v>
      </c>
    </row>
    <row r="827" spans="17:22" x14ac:dyDescent="0.2">
      <c r="Q827" s="7">
        <v>4583</v>
      </c>
      <c r="R827" s="7">
        <v>2044</v>
      </c>
      <c r="S827" s="7" t="s">
        <v>1156</v>
      </c>
      <c r="T827" s="7" t="s">
        <v>442</v>
      </c>
      <c r="U827" s="7" t="str">
        <f>IF(Table10[[#This Row],[count]]=1,Table10[[#This Row],[locality]],Table10[[#This Row],[locality]]&amp;" + "&amp;Table10[[#This Row],[count]]&amp;" other localities")</f>
        <v>SYDENHAM + 4 other localities</v>
      </c>
      <c r="V827" s="7">
        <f>COUNTIF(R:R,Table10[[#This Row],[postcode]])</f>
        <v>4</v>
      </c>
    </row>
    <row r="828" spans="17:22" x14ac:dyDescent="0.2">
      <c r="Q828" s="7">
        <v>4584</v>
      </c>
      <c r="R828" s="7">
        <v>2044</v>
      </c>
      <c r="S828" s="7" t="s">
        <v>1157</v>
      </c>
      <c r="T828" s="7" t="s">
        <v>442</v>
      </c>
      <c r="U828" s="7" t="str">
        <f>IF(Table10[[#This Row],[count]]=1,Table10[[#This Row],[locality]],Table10[[#This Row],[locality]]&amp;" + "&amp;Table10[[#This Row],[count]]&amp;" other localities")</f>
        <v>TEMPE + 4 other localities</v>
      </c>
      <c r="V828" s="7">
        <f>COUNTIF(R:R,Table10[[#This Row],[postcode]])</f>
        <v>4</v>
      </c>
    </row>
    <row r="829" spans="17:22" x14ac:dyDescent="0.2">
      <c r="Q829" s="7">
        <v>4585</v>
      </c>
      <c r="R829" s="7">
        <v>2045</v>
      </c>
      <c r="S829" s="7" t="s">
        <v>1158</v>
      </c>
      <c r="T829" s="7" t="s">
        <v>442</v>
      </c>
      <c r="U829" s="7" t="str">
        <f>IF(Table10[[#This Row],[count]]=1,Table10[[#This Row],[locality]],Table10[[#This Row],[locality]]&amp;" + "&amp;Table10[[#This Row],[count]]&amp;" other localities")</f>
        <v>HABERFIELD</v>
      </c>
      <c r="V829" s="7">
        <f>COUNTIF(R:R,Table10[[#This Row],[postcode]])</f>
        <v>1</v>
      </c>
    </row>
    <row r="830" spans="17:22" x14ac:dyDescent="0.2">
      <c r="Q830" s="7">
        <v>4586</v>
      </c>
      <c r="R830" s="7">
        <v>2046</v>
      </c>
      <c r="S830" s="7" t="s">
        <v>1159</v>
      </c>
      <c r="T830" s="7" t="s">
        <v>442</v>
      </c>
      <c r="U830" s="7" t="str">
        <f>IF(Table10[[#This Row],[count]]=1,Table10[[#This Row],[locality]],Table10[[#This Row],[locality]]&amp;" + "&amp;Table10[[#This Row],[count]]&amp;" other localities")</f>
        <v>ABBOTSFORD + 7 other localities</v>
      </c>
      <c r="V830" s="7">
        <f>COUNTIF(R:R,Table10[[#This Row],[postcode]])</f>
        <v>7</v>
      </c>
    </row>
    <row r="831" spans="17:22" x14ac:dyDescent="0.2">
      <c r="Q831" s="7">
        <v>4587</v>
      </c>
      <c r="R831" s="7">
        <v>2046</v>
      </c>
      <c r="S831" s="7" t="s">
        <v>1160</v>
      </c>
      <c r="T831" s="7" t="s">
        <v>442</v>
      </c>
      <c r="U831" s="7" t="str">
        <f>IF(Table10[[#This Row],[count]]=1,Table10[[#This Row],[locality]],Table10[[#This Row],[locality]]&amp;" + "&amp;Table10[[#This Row],[count]]&amp;" other localities")</f>
        <v>CANADA BAY + 7 other localities</v>
      </c>
      <c r="V831" s="7">
        <f>COUNTIF(R:R,Table10[[#This Row],[postcode]])</f>
        <v>7</v>
      </c>
    </row>
    <row r="832" spans="17:22" x14ac:dyDescent="0.2">
      <c r="Q832" s="7">
        <v>4588</v>
      </c>
      <c r="R832" s="7">
        <v>2046</v>
      </c>
      <c r="S832" s="7" t="s">
        <v>1161</v>
      </c>
      <c r="T832" s="7" t="s">
        <v>442</v>
      </c>
      <c r="U832" s="7" t="str">
        <f>IF(Table10[[#This Row],[count]]=1,Table10[[#This Row],[locality]],Table10[[#This Row],[locality]]&amp;" + "&amp;Table10[[#This Row],[count]]&amp;" other localities")</f>
        <v>CHISWICK + 7 other localities</v>
      </c>
      <c r="V832" s="7">
        <f>COUNTIF(R:R,Table10[[#This Row],[postcode]])</f>
        <v>7</v>
      </c>
    </row>
    <row r="833" spans="17:22" x14ac:dyDescent="0.2">
      <c r="Q833" s="7">
        <v>4589</v>
      </c>
      <c r="R833" s="7">
        <v>2046</v>
      </c>
      <c r="S833" s="7" t="s">
        <v>1162</v>
      </c>
      <c r="T833" s="7" t="s">
        <v>442</v>
      </c>
      <c r="U833" s="7" t="str">
        <f>IF(Table10[[#This Row],[count]]=1,Table10[[#This Row],[locality]],Table10[[#This Row],[locality]]&amp;" + "&amp;Table10[[#This Row],[count]]&amp;" other localities")</f>
        <v>FIVE DOCK + 7 other localities</v>
      </c>
      <c r="V833" s="7">
        <f>COUNTIF(R:R,Table10[[#This Row],[postcode]])</f>
        <v>7</v>
      </c>
    </row>
    <row r="834" spans="17:22" x14ac:dyDescent="0.2">
      <c r="Q834" s="7">
        <v>4590</v>
      </c>
      <c r="R834" s="7">
        <v>2046</v>
      </c>
      <c r="S834" s="7" t="s">
        <v>1163</v>
      </c>
      <c r="T834" s="7" t="s">
        <v>442</v>
      </c>
      <c r="U834" s="7" t="str">
        <f>IF(Table10[[#This Row],[count]]=1,Table10[[#This Row],[locality]],Table10[[#This Row],[locality]]&amp;" + "&amp;Table10[[#This Row],[count]]&amp;" other localities")</f>
        <v>RODD POINT + 7 other localities</v>
      </c>
      <c r="V834" s="7">
        <f>COUNTIF(R:R,Table10[[#This Row],[postcode]])</f>
        <v>7</v>
      </c>
    </row>
    <row r="835" spans="17:22" x14ac:dyDescent="0.2">
      <c r="Q835" s="7">
        <v>4591</v>
      </c>
      <c r="R835" s="7">
        <v>2046</v>
      </c>
      <c r="S835" s="7" t="s">
        <v>1164</v>
      </c>
      <c r="T835" s="7" t="s">
        <v>442</v>
      </c>
      <c r="U835" s="7" t="str">
        <f>IF(Table10[[#This Row],[count]]=1,Table10[[#This Row],[locality]],Table10[[#This Row],[locality]]&amp;" + "&amp;Table10[[#This Row],[count]]&amp;" other localities")</f>
        <v>RUSSELL LEA + 7 other localities</v>
      </c>
      <c r="V835" s="7">
        <f>COUNTIF(R:R,Table10[[#This Row],[postcode]])</f>
        <v>7</v>
      </c>
    </row>
    <row r="836" spans="17:22" x14ac:dyDescent="0.2">
      <c r="Q836" s="7">
        <v>4592</v>
      </c>
      <c r="R836" s="7">
        <v>2046</v>
      </c>
      <c r="S836" s="7" t="s">
        <v>1165</v>
      </c>
      <c r="T836" s="7" t="s">
        <v>442</v>
      </c>
      <c r="U836" s="7" t="str">
        <f>IF(Table10[[#This Row],[count]]=1,Table10[[#This Row],[locality]],Table10[[#This Row],[locality]]&amp;" + "&amp;Table10[[#This Row],[count]]&amp;" other localities")</f>
        <v>WAREEMBA + 7 other localities</v>
      </c>
      <c r="V836" s="7">
        <f>COUNTIF(R:R,Table10[[#This Row],[postcode]])</f>
        <v>7</v>
      </c>
    </row>
    <row r="837" spans="17:22" x14ac:dyDescent="0.2">
      <c r="Q837" s="7">
        <v>4593</v>
      </c>
      <c r="R837" s="7">
        <v>2047</v>
      </c>
      <c r="S837" s="7" t="s">
        <v>1014</v>
      </c>
      <c r="T837" s="7" t="s">
        <v>442</v>
      </c>
      <c r="U837" s="7" t="str">
        <f>IF(Table10[[#This Row],[count]]=1,Table10[[#This Row],[locality]],Table10[[#This Row],[locality]]&amp;" + "&amp;Table10[[#This Row],[count]]&amp;" other localities")</f>
        <v>DRUMMOYNE</v>
      </c>
      <c r="V837" s="7">
        <f>COUNTIF(R:R,Table10[[#This Row],[postcode]])</f>
        <v>1</v>
      </c>
    </row>
    <row r="838" spans="17:22" x14ac:dyDescent="0.2">
      <c r="Q838" s="7">
        <v>4594</v>
      </c>
      <c r="R838" s="7">
        <v>2048</v>
      </c>
      <c r="S838" s="7" t="s">
        <v>1166</v>
      </c>
      <c r="T838" s="7" t="s">
        <v>442</v>
      </c>
      <c r="U838" s="7" t="str">
        <f>IF(Table10[[#This Row],[count]]=1,Table10[[#This Row],[locality]],Table10[[#This Row],[locality]]&amp;" + "&amp;Table10[[#This Row],[count]]&amp;" other localities")</f>
        <v>STANMORE + 2 other localities</v>
      </c>
      <c r="V838" s="7">
        <f>COUNTIF(R:R,Table10[[#This Row],[postcode]])</f>
        <v>2</v>
      </c>
    </row>
    <row r="839" spans="17:22" x14ac:dyDescent="0.2">
      <c r="Q839" s="7">
        <v>4595</v>
      </c>
      <c r="R839" s="7">
        <v>2048</v>
      </c>
      <c r="S839" s="7" t="s">
        <v>1167</v>
      </c>
      <c r="T839" s="7" t="s">
        <v>442</v>
      </c>
      <c r="U839" s="7" t="str">
        <f>IF(Table10[[#This Row],[count]]=1,Table10[[#This Row],[locality]],Table10[[#This Row],[locality]]&amp;" + "&amp;Table10[[#This Row],[count]]&amp;" other localities")</f>
        <v>WESTGATE + 2 other localities</v>
      </c>
      <c r="V839" s="7">
        <f>COUNTIF(R:R,Table10[[#This Row],[postcode]])</f>
        <v>2</v>
      </c>
    </row>
    <row r="840" spans="17:22" x14ac:dyDescent="0.2">
      <c r="Q840" s="7">
        <v>4321</v>
      </c>
      <c r="R840" s="7">
        <v>2049</v>
      </c>
      <c r="S840" s="7" t="s">
        <v>1168</v>
      </c>
      <c r="T840" s="7" t="s">
        <v>442</v>
      </c>
      <c r="U840" s="7" t="str">
        <f>IF(Table10[[#This Row],[count]]=1,Table10[[#This Row],[locality]],Table10[[#This Row],[locality]]&amp;" + "&amp;Table10[[#This Row],[count]]&amp;" other localities")</f>
        <v>LEWISHAM + 3 other localities</v>
      </c>
      <c r="V840" s="7">
        <f>COUNTIF(R:R,Table10[[#This Row],[postcode]])</f>
        <v>3</v>
      </c>
    </row>
    <row r="841" spans="17:22" x14ac:dyDescent="0.2">
      <c r="Q841" s="7">
        <v>4322</v>
      </c>
      <c r="R841" s="7">
        <v>2049</v>
      </c>
      <c r="S841" s="7" t="s">
        <v>1169</v>
      </c>
      <c r="T841" s="7" t="s">
        <v>442</v>
      </c>
      <c r="U841" s="7" t="str">
        <f>IF(Table10[[#This Row],[count]]=1,Table10[[#This Row],[locality]],Table10[[#This Row],[locality]]&amp;" + "&amp;Table10[[#This Row],[count]]&amp;" other localities")</f>
        <v>PETERSHAM + 3 other localities</v>
      </c>
      <c r="V841" s="7">
        <f>COUNTIF(R:R,Table10[[#This Row],[postcode]])</f>
        <v>3</v>
      </c>
    </row>
    <row r="842" spans="17:22" x14ac:dyDescent="0.2">
      <c r="Q842" s="7">
        <v>4323</v>
      </c>
      <c r="R842" s="7">
        <v>2049</v>
      </c>
      <c r="S842" s="7" t="s">
        <v>1170</v>
      </c>
      <c r="T842" s="7" t="s">
        <v>442</v>
      </c>
      <c r="U842" s="7" t="str">
        <f>IF(Table10[[#This Row],[count]]=1,Table10[[#This Row],[locality]],Table10[[#This Row],[locality]]&amp;" + "&amp;Table10[[#This Row],[count]]&amp;" other localities")</f>
        <v>PETERSHAM NORTH + 3 other localities</v>
      </c>
      <c r="V842" s="7">
        <f>COUNTIF(R:R,Table10[[#This Row],[postcode]])</f>
        <v>3</v>
      </c>
    </row>
    <row r="843" spans="17:22" x14ac:dyDescent="0.2">
      <c r="Q843" s="7">
        <v>4324</v>
      </c>
      <c r="R843" s="7">
        <v>2050</v>
      </c>
      <c r="S843" s="7" t="s">
        <v>1009</v>
      </c>
      <c r="T843" s="7" t="s">
        <v>442</v>
      </c>
      <c r="U843" s="7" t="str">
        <f>IF(Table10[[#This Row],[count]]=1,Table10[[#This Row],[locality]],Table10[[#This Row],[locality]]&amp;" + "&amp;Table10[[#This Row],[count]]&amp;" other localities")</f>
        <v>CAMPERDOWN + 2 other localities</v>
      </c>
      <c r="V843" s="7">
        <f>COUNTIF(R:R,Table10[[#This Row],[postcode]])</f>
        <v>2</v>
      </c>
    </row>
    <row r="844" spans="17:22" x14ac:dyDescent="0.2">
      <c r="Q844" s="7">
        <v>4325</v>
      </c>
      <c r="R844" s="7">
        <v>2050</v>
      </c>
      <c r="S844" s="7" t="s">
        <v>1171</v>
      </c>
      <c r="T844" s="7" t="s">
        <v>442</v>
      </c>
      <c r="U844" s="7" t="str">
        <f>IF(Table10[[#This Row],[count]]=1,Table10[[#This Row],[locality]],Table10[[#This Row],[locality]]&amp;" + "&amp;Table10[[#This Row],[count]]&amp;" other localities")</f>
        <v>MISSENDEN ROAD + 2 other localities</v>
      </c>
      <c r="V844" s="7">
        <f>COUNTIF(R:R,Table10[[#This Row],[postcode]])</f>
        <v>2</v>
      </c>
    </row>
    <row r="845" spans="17:22" x14ac:dyDescent="0.2">
      <c r="Q845" s="7">
        <v>4326</v>
      </c>
      <c r="R845" s="7">
        <v>2052</v>
      </c>
      <c r="S845" s="7" t="s">
        <v>1013</v>
      </c>
      <c r="T845" s="7" t="s">
        <v>442</v>
      </c>
      <c r="U845" s="7" t="str">
        <f>IF(Table10[[#This Row],[count]]=1,Table10[[#This Row],[locality]],Table10[[#This Row],[locality]]&amp;" + "&amp;Table10[[#This Row],[count]]&amp;" other localities")</f>
        <v>UNSW SYDNEY</v>
      </c>
      <c r="V845" s="7">
        <f>COUNTIF(R:R,Table10[[#This Row],[postcode]])</f>
        <v>1</v>
      </c>
    </row>
    <row r="846" spans="17:22" x14ac:dyDescent="0.2">
      <c r="Q846" s="7">
        <v>4327</v>
      </c>
      <c r="R846" s="7">
        <v>2055</v>
      </c>
      <c r="S846" s="7" t="s">
        <v>1172</v>
      </c>
      <c r="T846" s="7" t="s">
        <v>442</v>
      </c>
      <c r="U846" s="7" t="str">
        <f>IF(Table10[[#This Row],[count]]=1,Table10[[#This Row],[locality]],Table10[[#This Row],[locality]]&amp;" + "&amp;Table10[[#This Row],[count]]&amp;" other localities")</f>
        <v>NORTH SYDNEY</v>
      </c>
      <c r="V846" s="7">
        <f>COUNTIF(R:R,Table10[[#This Row],[postcode]])</f>
        <v>1</v>
      </c>
    </row>
    <row r="847" spans="17:22" x14ac:dyDescent="0.2">
      <c r="Q847" s="7">
        <v>4328</v>
      </c>
      <c r="R847" s="7">
        <v>2057</v>
      </c>
      <c r="S847" s="7" t="s">
        <v>1173</v>
      </c>
      <c r="T847" s="7" t="s">
        <v>442</v>
      </c>
      <c r="U847" s="7" t="str">
        <f>IF(Table10[[#This Row],[count]]=1,Table10[[#This Row],[locality]],Table10[[#This Row],[locality]]&amp;" + "&amp;Table10[[#This Row],[count]]&amp;" other localities")</f>
        <v>CHATSWOOD</v>
      </c>
      <c r="V847" s="7">
        <f>COUNTIF(R:R,Table10[[#This Row],[postcode]])</f>
        <v>1</v>
      </c>
    </row>
    <row r="848" spans="17:22" x14ac:dyDescent="0.2">
      <c r="Q848" s="7">
        <v>4329</v>
      </c>
      <c r="R848" s="7">
        <v>2058</v>
      </c>
      <c r="S848" s="7" t="s">
        <v>1174</v>
      </c>
      <c r="T848" s="7" t="s">
        <v>442</v>
      </c>
      <c r="U848" s="7" t="str">
        <f>IF(Table10[[#This Row],[count]]=1,Table10[[#This Row],[locality]],Table10[[#This Row],[locality]]&amp;" + "&amp;Table10[[#This Row],[count]]&amp;" other localities")</f>
        <v>NORTHERN SUBURBS MC</v>
      </c>
      <c r="V848" s="7">
        <f>COUNTIF(R:R,Table10[[#This Row],[postcode]])</f>
        <v>1</v>
      </c>
    </row>
    <row r="849" spans="17:22" x14ac:dyDescent="0.2">
      <c r="Q849" s="7">
        <v>4330</v>
      </c>
      <c r="R849" s="7">
        <v>2059</v>
      </c>
      <c r="S849" s="7" t="s">
        <v>1172</v>
      </c>
      <c r="T849" s="7" t="s">
        <v>442</v>
      </c>
      <c r="U849" s="7" t="str">
        <f>IF(Table10[[#This Row],[count]]=1,Table10[[#This Row],[locality]],Table10[[#This Row],[locality]]&amp;" + "&amp;Table10[[#This Row],[count]]&amp;" other localities")</f>
        <v>NORTH SYDNEY</v>
      </c>
      <c r="V849" s="7">
        <f>COUNTIF(R:R,Table10[[#This Row],[postcode]])</f>
        <v>1</v>
      </c>
    </row>
    <row r="850" spans="17:22" x14ac:dyDescent="0.2">
      <c r="Q850" s="7">
        <v>4331</v>
      </c>
      <c r="R850" s="7">
        <v>2060</v>
      </c>
      <c r="S850" s="7" t="s">
        <v>1175</v>
      </c>
      <c r="T850" s="7" t="s">
        <v>442</v>
      </c>
      <c r="U850" s="7" t="str">
        <f>IF(Table10[[#This Row],[count]]=1,Table10[[#This Row],[locality]],Table10[[#This Row],[locality]]&amp;" + "&amp;Table10[[#This Row],[count]]&amp;" other localities")</f>
        <v>HMAS PLATYPUS + 7 other localities</v>
      </c>
      <c r="V850" s="7">
        <f>COUNTIF(R:R,Table10[[#This Row],[postcode]])</f>
        <v>7</v>
      </c>
    </row>
    <row r="851" spans="17:22" x14ac:dyDescent="0.2">
      <c r="Q851" s="7">
        <v>4332</v>
      </c>
      <c r="R851" s="7">
        <v>2060</v>
      </c>
      <c r="S851" s="7" t="s">
        <v>1176</v>
      </c>
      <c r="T851" s="7" t="s">
        <v>442</v>
      </c>
      <c r="U851" s="7" t="str">
        <f>IF(Table10[[#This Row],[count]]=1,Table10[[#This Row],[locality]],Table10[[#This Row],[locality]]&amp;" + "&amp;Table10[[#This Row],[count]]&amp;" other localities")</f>
        <v>HMAS WATERHEN + 7 other localities</v>
      </c>
      <c r="V851" s="7">
        <f>COUNTIF(R:R,Table10[[#This Row],[postcode]])</f>
        <v>7</v>
      </c>
    </row>
    <row r="852" spans="17:22" x14ac:dyDescent="0.2">
      <c r="Q852" s="7">
        <v>4333</v>
      </c>
      <c r="R852" s="7">
        <v>2060</v>
      </c>
      <c r="S852" s="7" t="s">
        <v>1177</v>
      </c>
      <c r="T852" s="7" t="s">
        <v>442</v>
      </c>
      <c r="U852" s="7" t="str">
        <f>IF(Table10[[#This Row],[count]]=1,Table10[[#This Row],[locality]],Table10[[#This Row],[locality]]&amp;" + "&amp;Table10[[#This Row],[count]]&amp;" other localities")</f>
        <v>LAVENDER BAY + 7 other localities</v>
      </c>
      <c r="V852" s="7">
        <f>COUNTIF(R:R,Table10[[#This Row],[postcode]])</f>
        <v>7</v>
      </c>
    </row>
    <row r="853" spans="17:22" x14ac:dyDescent="0.2">
      <c r="Q853" s="7">
        <v>4334</v>
      </c>
      <c r="R853" s="7">
        <v>2060</v>
      </c>
      <c r="S853" s="7" t="s">
        <v>1178</v>
      </c>
      <c r="T853" s="7" t="s">
        <v>442</v>
      </c>
      <c r="U853" s="7" t="str">
        <f>IF(Table10[[#This Row],[count]]=1,Table10[[#This Row],[locality]],Table10[[#This Row],[locality]]&amp;" + "&amp;Table10[[#This Row],[count]]&amp;" other localities")</f>
        <v>MCMAHONS POINT + 7 other localities</v>
      </c>
      <c r="V853" s="7">
        <f>COUNTIF(R:R,Table10[[#This Row],[postcode]])</f>
        <v>7</v>
      </c>
    </row>
    <row r="854" spans="17:22" x14ac:dyDescent="0.2">
      <c r="Q854" s="7">
        <v>4335</v>
      </c>
      <c r="R854" s="7">
        <v>2060</v>
      </c>
      <c r="S854" s="7" t="s">
        <v>1172</v>
      </c>
      <c r="T854" s="7" t="s">
        <v>442</v>
      </c>
      <c r="U854" s="7" t="str">
        <f>IF(Table10[[#This Row],[count]]=1,Table10[[#This Row],[locality]],Table10[[#This Row],[locality]]&amp;" + "&amp;Table10[[#This Row],[count]]&amp;" other localities")</f>
        <v>NORTH SYDNEY + 7 other localities</v>
      </c>
      <c r="V854" s="7">
        <f>COUNTIF(R:R,Table10[[#This Row],[postcode]])</f>
        <v>7</v>
      </c>
    </row>
    <row r="855" spans="17:22" x14ac:dyDescent="0.2">
      <c r="Q855" s="7">
        <v>4336</v>
      </c>
      <c r="R855" s="7">
        <v>2060</v>
      </c>
      <c r="S855" s="7" t="s">
        <v>1179</v>
      </c>
      <c r="T855" s="7" t="s">
        <v>442</v>
      </c>
      <c r="U855" s="7" t="str">
        <f>IF(Table10[[#This Row],[count]]=1,Table10[[#This Row],[locality]],Table10[[#This Row],[locality]]&amp;" + "&amp;Table10[[#This Row],[count]]&amp;" other localities")</f>
        <v>NORTH SYDNEY SHOPPINGWORLD + 7 other localities</v>
      </c>
      <c r="V855" s="7">
        <f>COUNTIF(R:R,Table10[[#This Row],[postcode]])</f>
        <v>7</v>
      </c>
    </row>
    <row r="856" spans="17:22" x14ac:dyDescent="0.2">
      <c r="Q856" s="7">
        <v>4337</v>
      </c>
      <c r="R856" s="7">
        <v>2060</v>
      </c>
      <c r="S856" s="7" t="s">
        <v>1180</v>
      </c>
      <c r="T856" s="7" t="s">
        <v>442</v>
      </c>
      <c r="U856" s="7" t="str">
        <f>IF(Table10[[#This Row],[count]]=1,Table10[[#This Row],[locality]],Table10[[#This Row],[locality]]&amp;" + "&amp;Table10[[#This Row],[count]]&amp;" other localities")</f>
        <v>WAVERTON + 7 other localities</v>
      </c>
      <c r="V856" s="7">
        <f>COUNTIF(R:R,Table10[[#This Row],[postcode]])</f>
        <v>7</v>
      </c>
    </row>
    <row r="857" spans="17:22" x14ac:dyDescent="0.2">
      <c r="Q857" s="7">
        <v>4338</v>
      </c>
      <c r="R857" s="7">
        <v>2061</v>
      </c>
      <c r="S857" s="7" t="s">
        <v>1181</v>
      </c>
      <c r="T857" s="7" t="s">
        <v>442</v>
      </c>
      <c r="U857" s="7" t="str">
        <f>IF(Table10[[#This Row],[count]]=1,Table10[[#This Row],[locality]],Table10[[#This Row],[locality]]&amp;" + "&amp;Table10[[#This Row],[count]]&amp;" other localities")</f>
        <v>KIRRIBILLI + 2 other localities</v>
      </c>
      <c r="V857" s="7">
        <f>COUNTIF(R:R,Table10[[#This Row],[postcode]])</f>
        <v>2</v>
      </c>
    </row>
    <row r="858" spans="17:22" x14ac:dyDescent="0.2">
      <c r="Q858" s="7">
        <v>4339</v>
      </c>
      <c r="R858" s="7">
        <v>2061</v>
      </c>
      <c r="S858" s="7" t="s">
        <v>1026</v>
      </c>
      <c r="T858" s="7" t="s">
        <v>442</v>
      </c>
      <c r="U858" s="7" t="str">
        <f>IF(Table10[[#This Row],[count]]=1,Table10[[#This Row],[locality]],Table10[[#This Row],[locality]]&amp;" + "&amp;Table10[[#This Row],[count]]&amp;" other localities")</f>
        <v>MILSONS POINT + 2 other localities</v>
      </c>
      <c r="V858" s="7">
        <f>COUNTIF(R:R,Table10[[#This Row],[postcode]])</f>
        <v>2</v>
      </c>
    </row>
    <row r="859" spans="17:22" x14ac:dyDescent="0.2">
      <c r="Q859" s="7">
        <v>4340</v>
      </c>
      <c r="R859" s="7">
        <v>2062</v>
      </c>
      <c r="S859" s="7" t="s">
        <v>1182</v>
      </c>
      <c r="T859" s="7" t="s">
        <v>442</v>
      </c>
      <c r="U859" s="7" t="str">
        <f>IF(Table10[[#This Row],[count]]=1,Table10[[#This Row],[locality]],Table10[[#This Row],[locality]]&amp;" + "&amp;Table10[[#This Row],[count]]&amp;" other localities")</f>
        <v>CAMMERAY</v>
      </c>
      <c r="V859" s="7">
        <f>COUNTIF(R:R,Table10[[#This Row],[postcode]])</f>
        <v>1</v>
      </c>
    </row>
    <row r="860" spans="17:22" x14ac:dyDescent="0.2">
      <c r="Q860" s="7">
        <v>4341</v>
      </c>
      <c r="R860" s="7">
        <v>2063</v>
      </c>
      <c r="S860" s="7" t="s">
        <v>1025</v>
      </c>
      <c r="T860" s="7" t="s">
        <v>442</v>
      </c>
      <c r="U860" s="7" t="str">
        <f>IF(Table10[[#This Row],[count]]=1,Table10[[#This Row],[locality]],Table10[[#This Row],[locality]]&amp;" + "&amp;Table10[[#This Row],[count]]&amp;" other localities")</f>
        <v>NORTHBRIDGE</v>
      </c>
      <c r="V860" s="7">
        <f>COUNTIF(R:R,Table10[[#This Row],[postcode]])</f>
        <v>1</v>
      </c>
    </row>
    <row r="861" spans="17:22" x14ac:dyDescent="0.2">
      <c r="Q861" s="7">
        <v>4342</v>
      </c>
      <c r="R861" s="7">
        <v>2064</v>
      </c>
      <c r="S861" s="7" t="s">
        <v>1027</v>
      </c>
      <c r="T861" s="7" t="s">
        <v>442</v>
      </c>
      <c r="U861" s="7" t="str">
        <f>IF(Table10[[#This Row],[count]]=1,Table10[[#This Row],[locality]],Table10[[#This Row],[locality]]&amp;" + "&amp;Table10[[#This Row],[count]]&amp;" other localities")</f>
        <v>ARTARMON</v>
      </c>
      <c r="V861" s="7">
        <f>COUNTIF(R:R,Table10[[#This Row],[postcode]])</f>
        <v>1</v>
      </c>
    </row>
    <row r="862" spans="17:22" x14ac:dyDescent="0.2">
      <c r="Q862" s="7">
        <v>4343</v>
      </c>
      <c r="R862" s="7">
        <v>2065</v>
      </c>
      <c r="S862" s="7" t="s">
        <v>1028</v>
      </c>
      <c r="T862" s="7" t="s">
        <v>442</v>
      </c>
      <c r="U862" s="7" t="str">
        <f>IF(Table10[[#This Row],[count]]=1,Table10[[#This Row],[locality]],Table10[[#This Row],[locality]]&amp;" + "&amp;Table10[[#This Row],[count]]&amp;" other localities")</f>
        <v>CROWS NEST + 8 other localities</v>
      </c>
      <c r="V862" s="7">
        <f>COUNTIF(R:R,Table10[[#This Row],[postcode]])</f>
        <v>8</v>
      </c>
    </row>
    <row r="863" spans="17:22" x14ac:dyDescent="0.2">
      <c r="Q863" s="7">
        <v>22835</v>
      </c>
      <c r="R863" s="7">
        <v>2065</v>
      </c>
      <c r="S863" s="7" t="s">
        <v>1183</v>
      </c>
      <c r="T863" s="7" t="s">
        <v>442</v>
      </c>
      <c r="U863" s="7" t="str">
        <f>IF(Table10[[#This Row],[count]]=1,Table10[[#This Row],[locality]],Table10[[#This Row],[locality]]&amp;" + "&amp;Table10[[#This Row],[count]]&amp;" other localities")</f>
        <v>CROWS NEST DC + 8 other localities</v>
      </c>
      <c r="V863" s="7">
        <f>COUNTIF(R:R,Table10[[#This Row],[postcode]])</f>
        <v>8</v>
      </c>
    </row>
    <row r="864" spans="17:22" x14ac:dyDescent="0.2">
      <c r="Q864" s="7">
        <v>4344</v>
      </c>
      <c r="R864" s="7">
        <v>2065</v>
      </c>
      <c r="S864" s="7" t="s">
        <v>1184</v>
      </c>
      <c r="T864" s="7" t="s">
        <v>442</v>
      </c>
      <c r="U864" s="7" t="str">
        <f>IF(Table10[[#This Row],[count]]=1,Table10[[#This Row],[locality]],Table10[[#This Row],[locality]]&amp;" + "&amp;Table10[[#This Row],[count]]&amp;" other localities")</f>
        <v>GORE HILL + 8 other localities</v>
      </c>
      <c r="V864" s="7">
        <f>COUNTIF(R:R,Table10[[#This Row],[postcode]])</f>
        <v>8</v>
      </c>
    </row>
    <row r="865" spans="17:22" x14ac:dyDescent="0.2">
      <c r="Q865" s="7">
        <v>4345</v>
      </c>
      <c r="R865" s="7">
        <v>2065</v>
      </c>
      <c r="S865" s="7" t="s">
        <v>1185</v>
      </c>
      <c r="T865" s="7" t="s">
        <v>442</v>
      </c>
      <c r="U865" s="7" t="str">
        <f>IF(Table10[[#This Row],[count]]=1,Table10[[#This Row],[locality]],Table10[[#This Row],[locality]]&amp;" + "&amp;Table10[[#This Row],[count]]&amp;" other localities")</f>
        <v>GREENWICH + 8 other localities</v>
      </c>
      <c r="V865" s="7">
        <f>COUNTIF(R:R,Table10[[#This Row],[postcode]])</f>
        <v>8</v>
      </c>
    </row>
    <row r="866" spans="17:22" x14ac:dyDescent="0.2">
      <c r="Q866" s="7">
        <v>4346</v>
      </c>
      <c r="R866" s="7">
        <v>2065</v>
      </c>
      <c r="S866" s="7" t="s">
        <v>1186</v>
      </c>
      <c r="T866" s="7" t="s">
        <v>442</v>
      </c>
      <c r="U866" s="7" t="str">
        <f>IF(Table10[[#This Row],[count]]=1,Table10[[#This Row],[locality]],Table10[[#This Row],[locality]]&amp;" + "&amp;Table10[[#This Row],[count]]&amp;" other localities")</f>
        <v>NAREMBURN + 8 other localities</v>
      </c>
      <c r="V866" s="7">
        <f>COUNTIF(R:R,Table10[[#This Row],[postcode]])</f>
        <v>8</v>
      </c>
    </row>
    <row r="867" spans="17:22" x14ac:dyDescent="0.2">
      <c r="Q867" s="7">
        <v>4347</v>
      </c>
      <c r="R867" s="7">
        <v>2065</v>
      </c>
      <c r="S867" s="7" t="s">
        <v>1187</v>
      </c>
      <c r="T867" s="7" t="s">
        <v>442</v>
      </c>
      <c r="U867" s="7" t="str">
        <f>IF(Table10[[#This Row],[count]]=1,Table10[[#This Row],[locality]],Table10[[#This Row],[locality]]&amp;" + "&amp;Table10[[#This Row],[count]]&amp;" other localities")</f>
        <v>ROYAL NORTH SHORE HOSPITAL + 8 other localities</v>
      </c>
      <c r="V867" s="7">
        <f>COUNTIF(R:R,Table10[[#This Row],[postcode]])</f>
        <v>8</v>
      </c>
    </row>
    <row r="868" spans="17:22" x14ac:dyDescent="0.2">
      <c r="Q868" s="7">
        <v>4348</v>
      </c>
      <c r="R868" s="7">
        <v>2065</v>
      </c>
      <c r="S868" s="7" t="s">
        <v>1029</v>
      </c>
      <c r="T868" s="7" t="s">
        <v>442</v>
      </c>
      <c r="U868" s="7" t="str">
        <f>IF(Table10[[#This Row],[count]]=1,Table10[[#This Row],[locality]],Table10[[#This Row],[locality]]&amp;" + "&amp;Table10[[#This Row],[count]]&amp;" other localities")</f>
        <v>ST LEONARDS + 8 other localities</v>
      </c>
      <c r="V868" s="7">
        <f>COUNTIF(R:R,Table10[[#This Row],[postcode]])</f>
        <v>8</v>
      </c>
    </row>
    <row r="869" spans="17:22" x14ac:dyDescent="0.2">
      <c r="Q869" s="7">
        <v>4349</v>
      </c>
      <c r="R869" s="7">
        <v>2065</v>
      </c>
      <c r="S869" s="7" t="s">
        <v>1188</v>
      </c>
      <c r="T869" s="7" t="s">
        <v>442</v>
      </c>
      <c r="U869" s="7" t="str">
        <f>IF(Table10[[#This Row],[count]]=1,Table10[[#This Row],[locality]],Table10[[#This Row],[locality]]&amp;" + "&amp;Table10[[#This Row],[count]]&amp;" other localities")</f>
        <v>WOLLSTONECRAFT + 8 other localities</v>
      </c>
      <c r="V869" s="7">
        <f>COUNTIF(R:R,Table10[[#This Row],[postcode]])</f>
        <v>8</v>
      </c>
    </row>
    <row r="870" spans="17:22" x14ac:dyDescent="0.2">
      <c r="Q870" s="7">
        <v>4350</v>
      </c>
      <c r="R870" s="7">
        <v>2066</v>
      </c>
      <c r="S870" s="7" t="s">
        <v>1030</v>
      </c>
      <c r="T870" s="7" t="s">
        <v>442</v>
      </c>
      <c r="U870" s="7" t="str">
        <f>IF(Table10[[#This Row],[count]]=1,Table10[[#This Row],[locality]],Table10[[#This Row],[locality]]&amp;" + "&amp;Table10[[#This Row],[count]]&amp;" other localities")</f>
        <v>LANE COVE + 8 other localities</v>
      </c>
      <c r="V870" s="7">
        <f>COUNTIF(R:R,Table10[[#This Row],[postcode]])</f>
        <v>8</v>
      </c>
    </row>
    <row r="871" spans="17:22" x14ac:dyDescent="0.2">
      <c r="Q871" s="7">
        <v>4351</v>
      </c>
      <c r="R871" s="7">
        <v>2066</v>
      </c>
      <c r="S871" s="7" t="s">
        <v>1189</v>
      </c>
      <c r="T871" s="7" t="s">
        <v>442</v>
      </c>
      <c r="U871" s="7" t="str">
        <f>IF(Table10[[#This Row],[count]]=1,Table10[[#This Row],[locality]],Table10[[#This Row],[locality]]&amp;" + "&amp;Table10[[#This Row],[count]]&amp;" other localities")</f>
        <v>LANE COVE NORTH + 8 other localities</v>
      </c>
      <c r="V871" s="7">
        <f>COUNTIF(R:R,Table10[[#This Row],[postcode]])</f>
        <v>8</v>
      </c>
    </row>
    <row r="872" spans="17:22" x14ac:dyDescent="0.2">
      <c r="Q872" s="7">
        <v>4352</v>
      </c>
      <c r="R872" s="7">
        <v>2066</v>
      </c>
      <c r="S872" s="7" t="s">
        <v>1190</v>
      </c>
      <c r="T872" s="7" t="s">
        <v>442</v>
      </c>
      <c r="U872" s="7" t="str">
        <f>IF(Table10[[#This Row],[count]]=1,Table10[[#This Row],[locality]],Table10[[#This Row],[locality]]&amp;" + "&amp;Table10[[#This Row],[count]]&amp;" other localities")</f>
        <v>LANE COVE WEST + 8 other localities</v>
      </c>
      <c r="V872" s="7">
        <f>COUNTIF(R:R,Table10[[#This Row],[postcode]])</f>
        <v>8</v>
      </c>
    </row>
    <row r="873" spans="17:22" x14ac:dyDescent="0.2">
      <c r="Q873" s="7">
        <v>4353</v>
      </c>
      <c r="R873" s="7">
        <v>2066</v>
      </c>
      <c r="S873" s="7" t="s">
        <v>1191</v>
      </c>
      <c r="T873" s="7" t="s">
        <v>442</v>
      </c>
      <c r="U873" s="7" t="str">
        <f>IF(Table10[[#This Row],[count]]=1,Table10[[#This Row],[locality]],Table10[[#This Row],[locality]]&amp;" + "&amp;Table10[[#This Row],[count]]&amp;" other localities")</f>
        <v>LINLEY POINT + 8 other localities</v>
      </c>
      <c r="V873" s="7">
        <f>COUNTIF(R:R,Table10[[#This Row],[postcode]])</f>
        <v>8</v>
      </c>
    </row>
    <row r="874" spans="17:22" x14ac:dyDescent="0.2">
      <c r="Q874" s="7">
        <v>4354</v>
      </c>
      <c r="R874" s="7">
        <v>2066</v>
      </c>
      <c r="S874" s="7" t="s">
        <v>1192</v>
      </c>
      <c r="T874" s="7" t="s">
        <v>442</v>
      </c>
      <c r="U874" s="7" t="str">
        <f>IF(Table10[[#This Row],[count]]=1,Table10[[#This Row],[locality]],Table10[[#This Row],[locality]]&amp;" + "&amp;Table10[[#This Row],[count]]&amp;" other localities")</f>
        <v>LONGUEVILLE + 8 other localities</v>
      </c>
      <c r="V874" s="7">
        <f>COUNTIF(R:R,Table10[[#This Row],[postcode]])</f>
        <v>8</v>
      </c>
    </row>
    <row r="875" spans="17:22" x14ac:dyDescent="0.2">
      <c r="Q875" s="7">
        <v>4355</v>
      </c>
      <c r="R875" s="7">
        <v>2066</v>
      </c>
      <c r="S875" s="7" t="s">
        <v>1193</v>
      </c>
      <c r="T875" s="7" t="s">
        <v>442</v>
      </c>
      <c r="U875" s="7" t="str">
        <f>IF(Table10[[#This Row],[count]]=1,Table10[[#This Row],[locality]],Table10[[#This Row],[locality]]&amp;" + "&amp;Table10[[#This Row],[count]]&amp;" other localities")</f>
        <v>NORTHWOOD + 8 other localities</v>
      </c>
      <c r="V875" s="7">
        <f>COUNTIF(R:R,Table10[[#This Row],[postcode]])</f>
        <v>8</v>
      </c>
    </row>
    <row r="876" spans="17:22" x14ac:dyDescent="0.2">
      <c r="Q876" s="7">
        <v>4356</v>
      </c>
      <c r="R876" s="7">
        <v>2066</v>
      </c>
      <c r="S876" s="7" t="s">
        <v>1194</v>
      </c>
      <c r="T876" s="7" t="s">
        <v>442</v>
      </c>
      <c r="U876" s="7" t="str">
        <f>IF(Table10[[#This Row],[count]]=1,Table10[[#This Row],[locality]],Table10[[#This Row],[locality]]&amp;" + "&amp;Table10[[#This Row],[count]]&amp;" other localities")</f>
        <v>OSBORNE PARK + 8 other localities</v>
      </c>
      <c r="V876" s="7">
        <f>COUNTIF(R:R,Table10[[#This Row],[postcode]])</f>
        <v>8</v>
      </c>
    </row>
    <row r="877" spans="17:22" x14ac:dyDescent="0.2">
      <c r="Q877" s="7">
        <v>4357</v>
      </c>
      <c r="R877" s="7">
        <v>2066</v>
      </c>
      <c r="S877" s="7" t="s">
        <v>1195</v>
      </c>
      <c r="T877" s="7" t="s">
        <v>442</v>
      </c>
      <c r="U877" s="7" t="str">
        <f>IF(Table10[[#This Row],[count]]=1,Table10[[#This Row],[locality]],Table10[[#This Row],[locality]]&amp;" + "&amp;Table10[[#This Row],[count]]&amp;" other localities")</f>
        <v>RIVERVIEW + 8 other localities</v>
      </c>
      <c r="V877" s="7">
        <f>COUNTIF(R:R,Table10[[#This Row],[postcode]])</f>
        <v>8</v>
      </c>
    </row>
    <row r="878" spans="17:22" x14ac:dyDescent="0.2">
      <c r="Q878" s="7">
        <v>4358</v>
      </c>
      <c r="R878" s="7">
        <v>2067</v>
      </c>
      <c r="S878" s="7" t="s">
        <v>1173</v>
      </c>
      <c r="T878" s="7" t="s">
        <v>442</v>
      </c>
      <c r="U878" s="7" t="str">
        <f>IF(Table10[[#This Row],[count]]=1,Table10[[#This Row],[locality]],Table10[[#This Row],[locality]]&amp;" + "&amp;Table10[[#This Row],[count]]&amp;" other localities")</f>
        <v>CHATSWOOD + 2 other localities</v>
      </c>
      <c r="V878" s="7">
        <f>COUNTIF(R:R,Table10[[#This Row],[postcode]])</f>
        <v>2</v>
      </c>
    </row>
    <row r="879" spans="17:22" x14ac:dyDescent="0.2">
      <c r="Q879" s="7">
        <v>4359</v>
      </c>
      <c r="R879" s="7">
        <v>2067</v>
      </c>
      <c r="S879" s="7" t="s">
        <v>1196</v>
      </c>
      <c r="T879" s="7" t="s">
        <v>442</v>
      </c>
      <c r="U879" s="7" t="str">
        <f>IF(Table10[[#This Row],[count]]=1,Table10[[#This Row],[locality]],Table10[[#This Row],[locality]]&amp;" + "&amp;Table10[[#This Row],[count]]&amp;" other localities")</f>
        <v>CHATSWOOD WEST + 2 other localities</v>
      </c>
      <c r="V879" s="7">
        <f>COUNTIF(R:R,Table10[[#This Row],[postcode]])</f>
        <v>2</v>
      </c>
    </row>
    <row r="880" spans="17:22" x14ac:dyDescent="0.2">
      <c r="Q880" s="7">
        <v>4360</v>
      </c>
      <c r="R880" s="7">
        <v>2068</v>
      </c>
      <c r="S880" s="7" t="s">
        <v>1197</v>
      </c>
      <c r="T880" s="7" t="s">
        <v>442</v>
      </c>
      <c r="U880" s="7" t="str">
        <f>IF(Table10[[#This Row],[count]]=1,Table10[[#This Row],[locality]],Table10[[#This Row],[locality]]&amp;" + "&amp;Table10[[#This Row],[count]]&amp;" other localities")</f>
        <v>CASTLECRAG + 6 other localities</v>
      </c>
      <c r="V880" s="7">
        <f>COUNTIF(R:R,Table10[[#This Row],[postcode]])</f>
        <v>6</v>
      </c>
    </row>
    <row r="881" spans="17:22" x14ac:dyDescent="0.2">
      <c r="Q881" s="7">
        <v>4361</v>
      </c>
      <c r="R881" s="7">
        <v>2068</v>
      </c>
      <c r="S881" s="7" t="s">
        <v>1198</v>
      </c>
      <c r="T881" s="7" t="s">
        <v>442</v>
      </c>
      <c r="U881" s="7" t="str">
        <f>IF(Table10[[#This Row],[count]]=1,Table10[[#This Row],[locality]],Table10[[#This Row],[locality]]&amp;" + "&amp;Table10[[#This Row],[count]]&amp;" other localities")</f>
        <v>MIDDLE COVE + 6 other localities</v>
      </c>
      <c r="V881" s="7">
        <f>COUNTIF(R:R,Table10[[#This Row],[postcode]])</f>
        <v>6</v>
      </c>
    </row>
    <row r="882" spans="17:22" x14ac:dyDescent="0.2">
      <c r="Q882" s="7">
        <v>20209</v>
      </c>
      <c r="R882" s="7">
        <v>2068</v>
      </c>
      <c r="S882" s="7" t="s">
        <v>1199</v>
      </c>
      <c r="T882" s="7" t="s">
        <v>442</v>
      </c>
      <c r="U882" s="7" t="str">
        <f>IF(Table10[[#This Row],[count]]=1,Table10[[#This Row],[locality]],Table10[[#This Row],[locality]]&amp;" + "&amp;Table10[[#This Row],[count]]&amp;" other localities")</f>
        <v>NORTH WILLOUGHBY + 6 other localities</v>
      </c>
      <c r="V882" s="7">
        <f>COUNTIF(R:R,Table10[[#This Row],[postcode]])</f>
        <v>6</v>
      </c>
    </row>
    <row r="883" spans="17:22" x14ac:dyDescent="0.2">
      <c r="Q883" s="7">
        <v>4362</v>
      </c>
      <c r="R883" s="7">
        <v>2068</v>
      </c>
      <c r="S883" s="7" t="s">
        <v>1200</v>
      </c>
      <c r="T883" s="7" t="s">
        <v>442</v>
      </c>
      <c r="U883" s="7" t="str">
        <f>IF(Table10[[#This Row],[count]]=1,Table10[[#This Row],[locality]],Table10[[#This Row],[locality]]&amp;" + "&amp;Table10[[#This Row],[count]]&amp;" other localities")</f>
        <v>WILLOUGHBY + 6 other localities</v>
      </c>
      <c r="V883" s="7">
        <f>COUNTIF(R:R,Table10[[#This Row],[postcode]])</f>
        <v>6</v>
      </c>
    </row>
    <row r="884" spans="17:22" x14ac:dyDescent="0.2">
      <c r="Q884" s="7">
        <v>20210</v>
      </c>
      <c r="R884" s="7">
        <v>2068</v>
      </c>
      <c r="S884" s="7" t="s">
        <v>1201</v>
      </c>
      <c r="T884" s="7" t="s">
        <v>442</v>
      </c>
      <c r="U884" s="7" t="str">
        <f>IF(Table10[[#This Row],[count]]=1,Table10[[#This Row],[locality]],Table10[[#This Row],[locality]]&amp;" + "&amp;Table10[[#This Row],[count]]&amp;" other localities")</f>
        <v>WILLOUGHBY EAST + 6 other localities</v>
      </c>
      <c r="V884" s="7">
        <f>COUNTIF(R:R,Table10[[#This Row],[postcode]])</f>
        <v>6</v>
      </c>
    </row>
    <row r="885" spans="17:22" x14ac:dyDescent="0.2">
      <c r="Q885" s="7">
        <v>4363</v>
      </c>
      <c r="R885" s="7">
        <v>2068</v>
      </c>
      <c r="S885" s="7" t="s">
        <v>1202</v>
      </c>
      <c r="T885" s="7" t="s">
        <v>442</v>
      </c>
      <c r="U885" s="7" t="str">
        <f>IF(Table10[[#This Row],[count]]=1,Table10[[#This Row],[locality]],Table10[[#This Row],[locality]]&amp;" + "&amp;Table10[[#This Row],[count]]&amp;" other localities")</f>
        <v>WILLOUGHBY NORTH + 6 other localities</v>
      </c>
      <c r="V885" s="7">
        <f>COUNTIF(R:R,Table10[[#This Row],[postcode]])</f>
        <v>6</v>
      </c>
    </row>
    <row r="886" spans="17:22" x14ac:dyDescent="0.2">
      <c r="Q886" s="7">
        <v>4364</v>
      </c>
      <c r="R886" s="7">
        <v>2069</v>
      </c>
      <c r="S886" s="7" t="s">
        <v>1203</v>
      </c>
      <c r="T886" s="7" t="s">
        <v>442</v>
      </c>
      <c r="U886" s="7" t="str">
        <f>IF(Table10[[#This Row],[count]]=1,Table10[[#This Row],[locality]],Table10[[#This Row],[locality]]&amp;" + "&amp;Table10[[#This Row],[count]]&amp;" other localities")</f>
        <v>CASTLE COVE + 3 other localities</v>
      </c>
      <c r="V886" s="7">
        <f>COUNTIF(R:R,Table10[[#This Row],[postcode]])</f>
        <v>3</v>
      </c>
    </row>
    <row r="887" spans="17:22" x14ac:dyDescent="0.2">
      <c r="Q887" s="7">
        <v>4365</v>
      </c>
      <c r="R887" s="7">
        <v>2069</v>
      </c>
      <c r="S887" s="7" t="s">
        <v>1204</v>
      </c>
      <c r="T887" s="7" t="s">
        <v>442</v>
      </c>
      <c r="U887" s="7" t="str">
        <f>IF(Table10[[#This Row],[count]]=1,Table10[[#This Row],[locality]],Table10[[#This Row],[locality]]&amp;" + "&amp;Table10[[#This Row],[count]]&amp;" other localities")</f>
        <v>ROSEVILLE + 3 other localities</v>
      </c>
      <c r="V887" s="7">
        <f>COUNTIF(R:R,Table10[[#This Row],[postcode]])</f>
        <v>3</v>
      </c>
    </row>
    <row r="888" spans="17:22" x14ac:dyDescent="0.2">
      <c r="Q888" s="7">
        <v>4366</v>
      </c>
      <c r="R888" s="7">
        <v>2069</v>
      </c>
      <c r="S888" s="7" t="s">
        <v>1205</v>
      </c>
      <c r="T888" s="7" t="s">
        <v>442</v>
      </c>
      <c r="U888" s="7" t="str">
        <f>IF(Table10[[#This Row],[count]]=1,Table10[[#This Row],[locality]],Table10[[#This Row],[locality]]&amp;" + "&amp;Table10[[#This Row],[count]]&amp;" other localities")</f>
        <v>ROSEVILLE CHASE + 3 other localities</v>
      </c>
      <c r="V888" s="7">
        <f>COUNTIF(R:R,Table10[[#This Row],[postcode]])</f>
        <v>3</v>
      </c>
    </row>
    <row r="889" spans="17:22" x14ac:dyDescent="0.2">
      <c r="Q889" s="7">
        <v>4367</v>
      </c>
      <c r="R889" s="7">
        <v>2070</v>
      </c>
      <c r="S889" s="7" t="s">
        <v>1206</v>
      </c>
      <c r="T889" s="7" t="s">
        <v>442</v>
      </c>
      <c r="U889" s="7" t="str">
        <f>IF(Table10[[#This Row],[count]]=1,Table10[[#This Row],[locality]],Table10[[#This Row],[locality]]&amp;" + "&amp;Table10[[#This Row],[count]]&amp;" other localities")</f>
        <v>EAST LINDFIELD + 3 other localities</v>
      </c>
      <c r="V889" s="7">
        <f>COUNTIF(R:R,Table10[[#This Row],[postcode]])</f>
        <v>3</v>
      </c>
    </row>
    <row r="890" spans="17:22" x14ac:dyDescent="0.2">
      <c r="Q890" s="7">
        <v>4368</v>
      </c>
      <c r="R890" s="7">
        <v>2070</v>
      </c>
      <c r="S890" s="7" t="s">
        <v>1207</v>
      </c>
      <c r="T890" s="7" t="s">
        <v>442</v>
      </c>
      <c r="U890" s="7" t="str">
        <f>IF(Table10[[#This Row],[count]]=1,Table10[[#This Row],[locality]],Table10[[#This Row],[locality]]&amp;" + "&amp;Table10[[#This Row],[count]]&amp;" other localities")</f>
        <v>LINDFIELD + 3 other localities</v>
      </c>
      <c r="V890" s="7">
        <f>COUNTIF(R:R,Table10[[#This Row],[postcode]])</f>
        <v>3</v>
      </c>
    </row>
    <row r="891" spans="17:22" x14ac:dyDescent="0.2">
      <c r="Q891" s="7">
        <v>4369</v>
      </c>
      <c r="R891" s="7">
        <v>2070</v>
      </c>
      <c r="S891" s="7" t="s">
        <v>1208</v>
      </c>
      <c r="T891" s="7" t="s">
        <v>442</v>
      </c>
      <c r="U891" s="7" t="str">
        <f>IF(Table10[[#This Row],[count]]=1,Table10[[#This Row],[locality]],Table10[[#This Row],[locality]]&amp;" + "&amp;Table10[[#This Row],[count]]&amp;" other localities")</f>
        <v>LINDFIELD WEST + 3 other localities</v>
      </c>
      <c r="V891" s="7">
        <f>COUNTIF(R:R,Table10[[#This Row],[postcode]])</f>
        <v>3</v>
      </c>
    </row>
    <row r="892" spans="17:22" x14ac:dyDescent="0.2">
      <c r="Q892" s="7">
        <v>20211</v>
      </c>
      <c r="R892" s="7">
        <v>2071</v>
      </c>
      <c r="S892" s="7" t="s">
        <v>1209</v>
      </c>
      <c r="T892" s="7" t="s">
        <v>442</v>
      </c>
      <c r="U892" s="7" t="str">
        <f>IF(Table10[[#This Row],[count]]=1,Table10[[#This Row],[locality]],Table10[[#This Row],[locality]]&amp;" + "&amp;Table10[[#This Row],[count]]&amp;" other localities")</f>
        <v>EAST KILLARA + 2 other localities</v>
      </c>
      <c r="V892" s="7">
        <f>COUNTIF(R:R,Table10[[#This Row],[postcode]])</f>
        <v>2</v>
      </c>
    </row>
    <row r="893" spans="17:22" x14ac:dyDescent="0.2">
      <c r="Q893" s="7">
        <v>4370</v>
      </c>
      <c r="R893" s="7">
        <v>2071</v>
      </c>
      <c r="S893" s="7" t="s">
        <v>1210</v>
      </c>
      <c r="T893" s="7" t="s">
        <v>442</v>
      </c>
      <c r="U893" s="7" t="str">
        <f>IF(Table10[[#This Row],[count]]=1,Table10[[#This Row],[locality]],Table10[[#This Row],[locality]]&amp;" + "&amp;Table10[[#This Row],[count]]&amp;" other localities")</f>
        <v>KILLARA + 2 other localities</v>
      </c>
      <c r="V893" s="7">
        <f>COUNTIF(R:R,Table10[[#This Row],[postcode]])</f>
        <v>2</v>
      </c>
    </row>
    <row r="894" spans="17:22" x14ac:dyDescent="0.2">
      <c r="Q894" s="7">
        <v>4371</v>
      </c>
      <c r="R894" s="7">
        <v>2072</v>
      </c>
      <c r="S894" s="7" t="s">
        <v>1211</v>
      </c>
      <c r="T894" s="7" t="s">
        <v>442</v>
      </c>
      <c r="U894" s="7" t="str">
        <f>IF(Table10[[#This Row],[count]]=1,Table10[[#This Row],[locality]],Table10[[#This Row],[locality]]&amp;" + "&amp;Table10[[#This Row],[count]]&amp;" other localities")</f>
        <v>GORDON</v>
      </c>
      <c r="V894" s="7">
        <f>COUNTIF(R:R,Table10[[#This Row],[postcode]])</f>
        <v>1</v>
      </c>
    </row>
    <row r="895" spans="17:22" x14ac:dyDescent="0.2">
      <c r="Q895" s="7">
        <v>4372</v>
      </c>
      <c r="R895" s="7">
        <v>2073</v>
      </c>
      <c r="S895" s="7" t="s">
        <v>1212</v>
      </c>
      <c r="T895" s="7" t="s">
        <v>442</v>
      </c>
      <c r="U895" s="7" t="str">
        <f>IF(Table10[[#This Row],[count]]=1,Table10[[#This Row],[locality]],Table10[[#This Row],[locality]]&amp;" + "&amp;Table10[[#This Row],[count]]&amp;" other localities")</f>
        <v>PYMBLE + 2 other localities</v>
      </c>
      <c r="V895" s="7">
        <f>COUNTIF(R:R,Table10[[#This Row],[postcode]])</f>
        <v>2</v>
      </c>
    </row>
    <row r="896" spans="17:22" x14ac:dyDescent="0.2">
      <c r="Q896" s="7">
        <v>4373</v>
      </c>
      <c r="R896" s="7">
        <v>2073</v>
      </c>
      <c r="S896" s="7" t="s">
        <v>1213</v>
      </c>
      <c r="T896" s="7" t="s">
        <v>442</v>
      </c>
      <c r="U896" s="7" t="str">
        <f>IF(Table10[[#This Row],[count]]=1,Table10[[#This Row],[locality]],Table10[[#This Row],[locality]]&amp;" + "&amp;Table10[[#This Row],[count]]&amp;" other localities")</f>
        <v>WEST PYMBLE + 2 other localities</v>
      </c>
      <c r="V896" s="7">
        <f>COUNTIF(R:R,Table10[[#This Row],[postcode]])</f>
        <v>2</v>
      </c>
    </row>
    <row r="897" spans="17:22" x14ac:dyDescent="0.2">
      <c r="Q897" s="7">
        <v>4374</v>
      </c>
      <c r="R897" s="7">
        <v>2074</v>
      </c>
      <c r="S897" s="7" t="s">
        <v>1214</v>
      </c>
      <c r="T897" s="7" t="s">
        <v>442</v>
      </c>
      <c r="U897" s="7" t="str">
        <f>IF(Table10[[#This Row],[count]]=1,Table10[[#This Row],[locality]],Table10[[#This Row],[locality]]&amp;" + "&amp;Table10[[#This Row],[count]]&amp;" other localities")</f>
        <v>BOBBIN HEAD + 5 other localities</v>
      </c>
      <c r="V897" s="7">
        <f>COUNTIF(R:R,Table10[[#This Row],[postcode]])</f>
        <v>5</v>
      </c>
    </row>
    <row r="898" spans="17:22" x14ac:dyDescent="0.2">
      <c r="Q898" s="7">
        <v>4375</v>
      </c>
      <c r="R898" s="7">
        <v>2074</v>
      </c>
      <c r="S898" s="7" t="s">
        <v>1215</v>
      </c>
      <c r="T898" s="7" t="s">
        <v>442</v>
      </c>
      <c r="U898" s="7" t="str">
        <f>IF(Table10[[#This Row],[count]]=1,Table10[[#This Row],[locality]],Table10[[#This Row],[locality]]&amp;" + "&amp;Table10[[#This Row],[count]]&amp;" other localities")</f>
        <v>NORTH TURRAMURRA + 5 other localities</v>
      </c>
      <c r="V898" s="7">
        <f>COUNTIF(R:R,Table10[[#This Row],[postcode]])</f>
        <v>5</v>
      </c>
    </row>
    <row r="899" spans="17:22" x14ac:dyDescent="0.2">
      <c r="Q899" s="7">
        <v>4376</v>
      </c>
      <c r="R899" s="7">
        <v>2074</v>
      </c>
      <c r="S899" s="7" t="s">
        <v>1216</v>
      </c>
      <c r="T899" s="7" t="s">
        <v>442</v>
      </c>
      <c r="U899" s="7" t="str">
        <f>IF(Table10[[#This Row],[count]]=1,Table10[[#This Row],[locality]],Table10[[#This Row],[locality]]&amp;" + "&amp;Table10[[#This Row],[count]]&amp;" other localities")</f>
        <v>SOUTH TURRAMURRA + 5 other localities</v>
      </c>
      <c r="V899" s="7">
        <f>COUNTIF(R:R,Table10[[#This Row],[postcode]])</f>
        <v>5</v>
      </c>
    </row>
    <row r="900" spans="17:22" x14ac:dyDescent="0.2">
      <c r="Q900" s="7">
        <v>4377</v>
      </c>
      <c r="R900" s="7">
        <v>2074</v>
      </c>
      <c r="S900" s="7" t="s">
        <v>1217</v>
      </c>
      <c r="T900" s="7" t="s">
        <v>442</v>
      </c>
      <c r="U900" s="7" t="str">
        <f>IF(Table10[[#This Row],[count]]=1,Table10[[#This Row],[locality]],Table10[[#This Row],[locality]]&amp;" + "&amp;Table10[[#This Row],[count]]&amp;" other localities")</f>
        <v>TURRAMURRA + 5 other localities</v>
      </c>
      <c r="V900" s="7">
        <f>COUNTIF(R:R,Table10[[#This Row],[postcode]])</f>
        <v>5</v>
      </c>
    </row>
    <row r="901" spans="17:22" x14ac:dyDescent="0.2">
      <c r="Q901" s="7">
        <v>4378</v>
      </c>
      <c r="R901" s="7">
        <v>2074</v>
      </c>
      <c r="S901" s="7" t="s">
        <v>1218</v>
      </c>
      <c r="T901" s="7" t="s">
        <v>442</v>
      </c>
      <c r="U901" s="7" t="str">
        <f>IF(Table10[[#This Row],[count]]=1,Table10[[#This Row],[locality]],Table10[[#This Row],[locality]]&amp;" + "&amp;Table10[[#This Row],[count]]&amp;" other localities")</f>
        <v>WARRAWEE + 5 other localities</v>
      </c>
      <c r="V901" s="7">
        <f>COUNTIF(R:R,Table10[[#This Row],[postcode]])</f>
        <v>5</v>
      </c>
    </row>
    <row r="902" spans="17:22" x14ac:dyDescent="0.2">
      <c r="Q902" s="7">
        <v>4379</v>
      </c>
      <c r="R902" s="7">
        <v>2075</v>
      </c>
      <c r="S902" s="7" t="s">
        <v>1219</v>
      </c>
      <c r="T902" s="7" t="s">
        <v>442</v>
      </c>
      <c r="U902" s="7" t="str">
        <f>IF(Table10[[#This Row],[count]]=1,Table10[[#This Row],[locality]],Table10[[#This Row],[locality]]&amp;" + "&amp;Table10[[#This Row],[count]]&amp;" other localities")</f>
        <v>NORTH ST IVES + 3 other localities</v>
      </c>
      <c r="V902" s="7">
        <f>COUNTIF(R:R,Table10[[#This Row],[postcode]])</f>
        <v>3</v>
      </c>
    </row>
    <row r="903" spans="17:22" x14ac:dyDescent="0.2">
      <c r="Q903" s="7">
        <v>4380</v>
      </c>
      <c r="R903" s="7">
        <v>2075</v>
      </c>
      <c r="S903" s="7" t="s">
        <v>1220</v>
      </c>
      <c r="T903" s="7" t="s">
        <v>442</v>
      </c>
      <c r="U903" s="7" t="str">
        <f>IF(Table10[[#This Row],[count]]=1,Table10[[#This Row],[locality]],Table10[[#This Row],[locality]]&amp;" + "&amp;Table10[[#This Row],[count]]&amp;" other localities")</f>
        <v>ST IVES + 3 other localities</v>
      </c>
      <c r="V903" s="7">
        <f>COUNTIF(R:R,Table10[[#This Row],[postcode]])</f>
        <v>3</v>
      </c>
    </row>
    <row r="904" spans="17:22" x14ac:dyDescent="0.2">
      <c r="Q904" s="7">
        <v>4381</v>
      </c>
      <c r="R904" s="7">
        <v>2075</v>
      </c>
      <c r="S904" s="7" t="s">
        <v>1221</v>
      </c>
      <c r="T904" s="7" t="s">
        <v>442</v>
      </c>
      <c r="U904" s="7" t="str">
        <f>IF(Table10[[#This Row],[count]]=1,Table10[[#This Row],[locality]],Table10[[#This Row],[locality]]&amp;" + "&amp;Table10[[#This Row],[count]]&amp;" other localities")</f>
        <v>ST IVES CHASE + 3 other localities</v>
      </c>
      <c r="V904" s="7">
        <f>COUNTIF(R:R,Table10[[#This Row],[postcode]])</f>
        <v>3</v>
      </c>
    </row>
    <row r="905" spans="17:22" x14ac:dyDescent="0.2">
      <c r="Q905" s="7">
        <v>4382</v>
      </c>
      <c r="R905" s="7">
        <v>2076</v>
      </c>
      <c r="S905" s="7" t="s">
        <v>1222</v>
      </c>
      <c r="T905" s="7" t="s">
        <v>442</v>
      </c>
      <c r="U905" s="7" t="str">
        <f>IF(Table10[[#This Row],[count]]=1,Table10[[#This Row],[locality]],Table10[[#This Row],[locality]]&amp;" + "&amp;Table10[[#This Row],[count]]&amp;" other localities")</f>
        <v>NORMANHURST + 3 other localities</v>
      </c>
      <c r="V905" s="7">
        <f>COUNTIF(R:R,Table10[[#This Row],[postcode]])</f>
        <v>3</v>
      </c>
    </row>
    <row r="906" spans="17:22" x14ac:dyDescent="0.2">
      <c r="Q906" s="7">
        <v>20212</v>
      </c>
      <c r="R906" s="7">
        <v>2076</v>
      </c>
      <c r="S906" s="7" t="s">
        <v>1223</v>
      </c>
      <c r="T906" s="7" t="s">
        <v>442</v>
      </c>
      <c r="U906" s="7" t="str">
        <f>IF(Table10[[#This Row],[count]]=1,Table10[[#This Row],[locality]],Table10[[#This Row],[locality]]&amp;" + "&amp;Table10[[#This Row],[count]]&amp;" other localities")</f>
        <v>NORTH WAHROONGA + 3 other localities</v>
      </c>
      <c r="V906" s="7">
        <f>COUNTIF(R:R,Table10[[#This Row],[postcode]])</f>
        <v>3</v>
      </c>
    </row>
    <row r="907" spans="17:22" x14ac:dyDescent="0.2">
      <c r="Q907" s="7">
        <v>4383</v>
      </c>
      <c r="R907" s="7">
        <v>2076</v>
      </c>
      <c r="S907" s="7" t="s">
        <v>1224</v>
      </c>
      <c r="T907" s="7" t="s">
        <v>442</v>
      </c>
      <c r="U907" s="7" t="str">
        <f>IF(Table10[[#This Row],[count]]=1,Table10[[#This Row],[locality]],Table10[[#This Row],[locality]]&amp;" + "&amp;Table10[[#This Row],[count]]&amp;" other localities")</f>
        <v>WAHROONGA + 3 other localities</v>
      </c>
      <c r="V907" s="7">
        <f>COUNTIF(R:R,Table10[[#This Row],[postcode]])</f>
        <v>3</v>
      </c>
    </row>
    <row r="908" spans="17:22" x14ac:dyDescent="0.2">
      <c r="Q908" s="7">
        <v>4384</v>
      </c>
      <c r="R908" s="7">
        <v>2077</v>
      </c>
      <c r="S908" s="7" t="s">
        <v>1225</v>
      </c>
      <c r="T908" s="7" t="s">
        <v>442</v>
      </c>
      <c r="U908" s="7" t="str">
        <f>IF(Table10[[#This Row],[count]]=1,Table10[[#This Row],[locality]],Table10[[#This Row],[locality]]&amp;" + "&amp;Table10[[#This Row],[count]]&amp;" other localities")</f>
        <v>ASQUITH + 4 other localities</v>
      </c>
      <c r="V908" s="7">
        <f>COUNTIF(R:R,Table10[[#This Row],[postcode]])</f>
        <v>4</v>
      </c>
    </row>
    <row r="909" spans="17:22" x14ac:dyDescent="0.2">
      <c r="Q909" s="7">
        <v>4385</v>
      </c>
      <c r="R909" s="7">
        <v>2077</v>
      </c>
      <c r="S909" s="7" t="s">
        <v>1032</v>
      </c>
      <c r="T909" s="7" t="s">
        <v>442</v>
      </c>
      <c r="U909" s="7" t="str">
        <f>IF(Table10[[#This Row],[count]]=1,Table10[[#This Row],[locality]],Table10[[#This Row],[locality]]&amp;" + "&amp;Table10[[#This Row],[count]]&amp;" other localities")</f>
        <v>HORNSBY + 4 other localities</v>
      </c>
      <c r="V909" s="7">
        <f>COUNTIF(R:R,Table10[[#This Row],[postcode]])</f>
        <v>4</v>
      </c>
    </row>
    <row r="910" spans="17:22" x14ac:dyDescent="0.2">
      <c r="Q910" s="7">
        <v>4386</v>
      </c>
      <c r="R910" s="7">
        <v>2077</v>
      </c>
      <c r="S910" s="7" t="s">
        <v>1226</v>
      </c>
      <c r="T910" s="7" t="s">
        <v>442</v>
      </c>
      <c r="U910" s="7" t="str">
        <f>IF(Table10[[#This Row],[count]]=1,Table10[[#This Row],[locality]],Table10[[#This Row],[locality]]&amp;" + "&amp;Table10[[#This Row],[count]]&amp;" other localities")</f>
        <v>HORNSBY HEIGHTS + 4 other localities</v>
      </c>
      <c r="V910" s="7">
        <f>COUNTIF(R:R,Table10[[#This Row],[postcode]])</f>
        <v>4</v>
      </c>
    </row>
    <row r="911" spans="17:22" x14ac:dyDescent="0.2">
      <c r="Q911" s="7">
        <v>4387</v>
      </c>
      <c r="R911" s="7">
        <v>2077</v>
      </c>
      <c r="S911" s="7" t="s">
        <v>1227</v>
      </c>
      <c r="T911" s="7" t="s">
        <v>442</v>
      </c>
      <c r="U911" s="7" t="str">
        <f>IF(Table10[[#This Row],[count]]=1,Table10[[#This Row],[locality]],Table10[[#This Row],[locality]]&amp;" + "&amp;Table10[[#This Row],[count]]&amp;" other localities")</f>
        <v>WAITARA + 4 other localities</v>
      </c>
      <c r="V911" s="7">
        <f>COUNTIF(R:R,Table10[[#This Row],[postcode]])</f>
        <v>4</v>
      </c>
    </row>
    <row r="912" spans="17:22" x14ac:dyDescent="0.2">
      <c r="Q912" s="7">
        <v>4388</v>
      </c>
      <c r="R912" s="7">
        <v>2079</v>
      </c>
      <c r="S912" s="7" t="s">
        <v>1228</v>
      </c>
      <c r="T912" s="7" t="s">
        <v>442</v>
      </c>
      <c r="U912" s="7" t="str">
        <f>IF(Table10[[#This Row],[count]]=1,Table10[[#This Row],[locality]],Table10[[#This Row],[locality]]&amp;" + "&amp;Table10[[#This Row],[count]]&amp;" other localities")</f>
        <v>MOUNT COLAH</v>
      </c>
      <c r="V912" s="7">
        <f>COUNTIF(R:R,Table10[[#This Row],[postcode]])</f>
        <v>1</v>
      </c>
    </row>
    <row r="913" spans="17:22" x14ac:dyDescent="0.2">
      <c r="Q913" s="7">
        <v>4389</v>
      </c>
      <c r="R913" s="7">
        <v>2080</v>
      </c>
      <c r="S913" s="7" t="s">
        <v>1229</v>
      </c>
      <c r="T913" s="7" t="s">
        <v>442</v>
      </c>
      <c r="U913" s="7" t="str">
        <f>IF(Table10[[#This Row],[count]]=1,Table10[[#This Row],[locality]],Table10[[#This Row],[locality]]&amp;" + "&amp;Table10[[#This Row],[count]]&amp;" other localities")</f>
        <v>MOUNT KURING-GAI</v>
      </c>
      <c r="V913" s="7">
        <f>COUNTIF(R:R,Table10[[#This Row],[postcode]])</f>
        <v>1</v>
      </c>
    </row>
    <row r="914" spans="17:22" x14ac:dyDescent="0.2">
      <c r="Q914" s="7">
        <v>4390</v>
      </c>
      <c r="R914" s="7">
        <v>2081</v>
      </c>
      <c r="S914" s="7" t="s">
        <v>1230</v>
      </c>
      <c r="T914" s="7" t="s">
        <v>442</v>
      </c>
      <c r="U914" s="7" t="str">
        <f>IF(Table10[[#This Row],[count]]=1,Table10[[#This Row],[locality]],Table10[[#This Row],[locality]]&amp;" + "&amp;Table10[[#This Row],[count]]&amp;" other localities")</f>
        <v>BEROWRA + 2 other localities</v>
      </c>
      <c r="V914" s="7">
        <f>COUNTIF(R:R,Table10[[#This Row],[postcode]])</f>
        <v>2</v>
      </c>
    </row>
    <row r="915" spans="17:22" x14ac:dyDescent="0.2">
      <c r="Q915" s="7">
        <v>4391</v>
      </c>
      <c r="R915" s="7">
        <v>2081</v>
      </c>
      <c r="S915" s="7" t="s">
        <v>1231</v>
      </c>
      <c r="T915" s="7" t="s">
        <v>442</v>
      </c>
      <c r="U915" s="7" t="str">
        <f>IF(Table10[[#This Row],[count]]=1,Table10[[#This Row],[locality]],Table10[[#This Row],[locality]]&amp;" + "&amp;Table10[[#This Row],[count]]&amp;" other localities")</f>
        <v>COWAN + 2 other localities</v>
      </c>
      <c r="V915" s="7">
        <f>COUNTIF(R:R,Table10[[#This Row],[postcode]])</f>
        <v>2</v>
      </c>
    </row>
    <row r="916" spans="17:22" x14ac:dyDescent="0.2">
      <c r="Q916" s="7">
        <v>20213</v>
      </c>
      <c r="R916" s="7">
        <v>2082</v>
      </c>
      <c r="S916" s="7" t="s">
        <v>1232</v>
      </c>
      <c r="T916" s="7" t="s">
        <v>442</v>
      </c>
      <c r="U916" s="7" t="str">
        <f>IF(Table10[[#This Row],[count]]=1,Table10[[#This Row],[locality]],Table10[[#This Row],[locality]]&amp;" + "&amp;Table10[[#This Row],[count]]&amp;" other localities")</f>
        <v>BEROWRA CREEK + 3 other localities</v>
      </c>
      <c r="V916" s="7">
        <f>COUNTIF(R:R,Table10[[#This Row],[postcode]])</f>
        <v>3</v>
      </c>
    </row>
    <row r="917" spans="17:22" x14ac:dyDescent="0.2">
      <c r="Q917" s="7">
        <v>4392</v>
      </c>
      <c r="R917" s="7">
        <v>2082</v>
      </c>
      <c r="S917" s="7" t="s">
        <v>1233</v>
      </c>
      <c r="T917" s="7" t="s">
        <v>442</v>
      </c>
      <c r="U917" s="7" t="str">
        <f>IF(Table10[[#This Row],[count]]=1,Table10[[#This Row],[locality]],Table10[[#This Row],[locality]]&amp;" + "&amp;Table10[[#This Row],[count]]&amp;" other localities")</f>
        <v>BEROWRA HEIGHTS + 3 other localities</v>
      </c>
      <c r="V917" s="7">
        <f>COUNTIF(R:R,Table10[[#This Row],[postcode]])</f>
        <v>3</v>
      </c>
    </row>
    <row r="918" spans="17:22" x14ac:dyDescent="0.2">
      <c r="Q918" s="7">
        <v>4393</v>
      </c>
      <c r="R918" s="7">
        <v>2082</v>
      </c>
      <c r="S918" s="7" t="s">
        <v>1234</v>
      </c>
      <c r="T918" s="7" t="s">
        <v>442</v>
      </c>
      <c r="U918" s="7" t="str">
        <f>IF(Table10[[#This Row],[count]]=1,Table10[[#This Row],[locality]],Table10[[#This Row],[locality]]&amp;" + "&amp;Table10[[#This Row],[count]]&amp;" other localities")</f>
        <v>BEROWRA WATERS + 3 other localities</v>
      </c>
      <c r="V918" s="7">
        <f>COUNTIF(R:R,Table10[[#This Row],[postcode]])</f>
        <v>3</v>
      </c>
    </row>
    <row r="919" spans="17:22" x14ac:dyDescent="0.2">
      <c r="Q919" s="7">
        <v>4394</v>
      </c>
      <c r="R919" s="7">
        <v>2083</v>
      </c>
      <c r="S919" s="7" t="s">
        <v>1235</v>
      </c>
      <c r="T919" s="7" t="s">
        <v>442</v>
      </c>
      <c r="U919" s="7" t="str">
        <f>IF(Table10[[#This Row],[count]]=1,Table10[[#This Row],[locality]],Table10[[#This Row],[locality]]&amp;" + "&amp;Table10[[#This Row],[count]]&amp;" other localities")</f>
        <v>BAR POINT + 7 other localities</v>
      </c>
      <c r="V919" s="7">
        <f>COUNTIF(R:R,Table10[[#This Row],[postcode]])</f>
        <v>7</v>
      </c>
    </row>
    <row r="920" spans="17:22" x14ac:dyDescent="0.2">
      <c r="Q920" s="7">
        <v>4395</v>
      </c>
      <c r="R920" s="7">
        <v>2083</v>
      </c>
      <c r="S920" s="7" t="s">
        <v>1236</v>
      </c>
      <c r="T920" s="7" t="s">
        <v>442</v>
      </c>
      <c r="U920" s="7" t="str">
        <f>IF(Table10[[#This Row],[count]]=1,Table10[[#This Row],[locality]],Table10[[#This Row],[locality]]&amp;" + "&amp;Table10[[#This Row],[count]]&amp;" other localities")</f>
        <v>BROOKLYN + 7 other localities</v>
      </c>
      <c r="V920" s="7">
        <f>COUNTIF(R:R,Table10[[#This Row],[postcode]])</f>
        <v>7</v>
      </c>
    </row>
    <row r="921" spans="17:22" x14ac:dyDescent="0.2">
      <c r="Q921" s="7">
        <v>20214</v>
      </c>
      <c r="R921" s="7">
        <v>2083</v>
      </c>
      <c r="S921" s="7" t="s">
        <v>1237</v>
      </c>
      <c r="T921" s="7" t="s">
        <v>442</v>
      </c>
      <c r="U921" s="7" t="str">
        <f>IF(Table10[[#This Row],[count]]=1,Table10[[#This Row],[locality]],Table10[[#This Row],[locality]]&amp;" + "&amp;Table10[[#This Row],[count]]&amp;" other localities")</f>
        <v>CHEERO POINT + 7 other localities</v>
      </c>
      <c r="V921" s="7">
        <f>COUNTIF(R:R,Table10[[#This Row],[postcode]])</f>
        <v>7</v>
      </c>
    </row>
    <row r="922" spans="17:22" x14ac:dyDescent="0.2">
      <c r="Q922" s="7">
        <v>4396</v>
      </c>
      <c r="R922" s="7">
        <v>2083</v>
      </c>
      <c r="S922" s="7" t="s">
        <v>1238</v>
      </c>
      <c r="T922" s="7" t="s">
        <v>442</v>
      </c>
      <c r="U922" s="7" t="str">
        <f>IF(Table10[[#This Row],[count]]=1,Table10[[#This Row],[locality]],Table10[[#This Row],[locality]]&amp;" + "&amp;Table10[[#This Row],[count]]&amp;" other localities")</f>
        <v>COGRA BAY + 7 other localities</v>
      </c>
      <c r="V922" s="7">
        <f>COUNTIF(R:R,Table10[[#This Row],[postcode]])</f>
        <v>7</v>
      </c>
    </row>
    <row r="923" spans="17:22" x14ac:dyDescent="0.2">
      <c r="Q923" s="7">
        <v>4397</v>
      </c>
      <c r="R923" s="7">
        <v>2083</v>
      </c>
      <c r="S923" s="7" t="s">
        <v>1239</v>
      </c>
      <c r="T923" s="7" t="s">
        <v>442</v>
      </c>
      <c r="U923" s="7" t="str">
        <f>IF(Table10[[#This Row],[count]]=1,Table10[[#This Row],[locality]],Table10[[#This Row],[locality]]&amp;" + "&amp;Table10[[#This Row],[count]]&amp;" other localities")</f>
        <v>DANGAR ISLAND + 7 other localities</v>
      </c>
      <c r="V923" s="7">
        <f>COUNTIF(R:R,Table10[[#This Row],[postcode]])</f>
        <v>7</v>
      </c>
    </row>
    <row r="924" spans="17:22" x14ac:dyDescent="0.2">
      <c r="Q924" s="7">
        <v>4398</v>
      </c>
      <c r="R924" s="7">
        <v>2083</v>
      </c>
      <c r="S924" s="7" t="s">
        <v>1240</v>
      </c>
      <c r="T924" s="7" t="s">
        <v>442</v>
      </c>
      <c r="U924" s="7" t="str">
        <f>IF(Table10[[#This Row],[count]]=1,Table10[[#This Row],[locality]],Table10[[#This Row],[locality]]&amp;" + "&amp;Table10[[#This Row],[count]]&amp;" other localities")</f>
        <v>MILSONS PASSAGE + 7 other localities</v>
      </c>
      <c r="V924" s="7">
        <f>COUNTIF(R:R,Table10[[#This Row],[postcode]])</f>
        <v>7</v>
      </c>
    </row>
    <row r="925" spans="17:22" x14ac:dyDescent="0.2">
      <c r="Q925" s="7">
        <v>4399</v>
      </c>
      <c r="R925" s="7">
        <v>2083</v>
      </c>
      <c r="S925" s="7" t="s">
        <v>1241</v>
      </c>
      <c r="T925" s="7" t="s">
        <v>442</v>
      </c>
      <c r="U925" s="7" t="str">
        <f>IF(Table10[[#This Row],[count]]=1,Table10[[#This Row],[locality]],Table10[[#This Row],[locality]]&amp;" + "&amp;Table10[[#This Row],[count]]&amp;" other localities")</f>
        <v>MOONEY MOONEY + 7 other localities</v>
      </c>
      <c r="V925" s="7">
        <f>COUNTIF(R:R,Table10[[#This Row],[postcode]])</f>
        <v>7</v>
      </c>
    </row>
    <row r="926" spans="17:22" x14ac:dyDescent="0.2">
      <c r="Q926" s="7">
        <v>4400</v>
      </c>
      <c r="R926" s="7">
        <v>2084</v>
      </c>
      <c r="S926" s="7" t="s">
        <v>1242</v>
      </c>
      <c r="T926" s="7" t="s">
        <v>442</v>
      </c>
      <c r="U926" s="7" t="str">
        <f>IF(Table10[[#This Row],[count]]=1,Table10[[#This Row],[locality]],Table10[[#This Row],[locality]]&amp;" + "&amp;Table10[[#This Row],[count]]&amp;" other localities")</f>
        <v>AKUNA BAY + 4 other localities</v>
      </c>
      <c r="V926" s="7">
        <f>COUNTIF(R:R,Table10[[#This Row],[postcode]])</f>
        <v>4</v>
      </c>
    </row>
    <row r="927" spans="17:22" x14ac:dyDescent="0.2">
      <c r="Q927" s="7">
        <v>4401</v>
      </c>
      <c r="R927" s="7">
        <v>2084</v>
      </c>
      <c r="S927" s="7" t="s">
        <v>1243</v>
      </c>
      <c r="T927" s="7" t="s">
        <v>442</v>
      </c>
      <c r="U927" s="7" t="str">
        <f>IF(Table10[[#This Row],[count]]=1,Table10[[#This Row],[locality]],Table10[[#This Row],[locality]]&amp;" + "&amp;Table10[[#This Row],[count]]&amp;" other localities")</f>
        <v>COTTAGE POINT + 4 other localities</v>
      </c>
      <c r="V927" s="7">
        <f>COUNTIF(R:R,Table10[[#This Row],[postcode]])</f>
        <v>4</v>
      </c>
    </row>
    <row r="928" spans="17:22" x14ac:dyDescent="0.2">
      <c r="Q928" s="7">
        <v>4402</v>
      </c>
      <c r="R928" s="7">
        <v>2084</v>
      </c>
      <c r="S928" s="7" t="s">
        <v>1244</v>
      </c>
      <c r="T928" s="7" t="s">
        <v>442</v>
      </c>
      <c r="U928" s="7" t="str">
        <f>IF(Table10[[#This Row],[count]]=1,Table10[[#This Row],[locality]],Table10[[#This Row],[locality]]&amp;" + "&amp;Table10[[#This Row],[count]]&amp;" other localities")</f>
        <v>DUFFYS FOREST + 4 other localities</v>
      </c>
      <c r="V928" s="7">
        <f>COUNTIF(R:R,Table10[[#This Row],[postcode]])</f>
        <v>4</v>
      </c>
    </row>
    <row r="929" spans="17:22" x14ac:dyDescent="0.2">
      <c r="Q929" s="7">
        <v>4403</v>
      </c>
      <c r="R929" s="7">
        <v>2084</v>
      </c>
      <c r="S929" s="7" t="s">
        <v>1245</v>
      </c>
      <c r="T929" s="7" t="s">
        <v>442</v>
      </c>
      <c r="U929" s="7" t="str">
        <f>IF(Table10[[#This Row],[count]]=1,Table10[[#This Row],[locality]],Table10[[#This Row],[locality]]&amp;" + "&amp;Table10[[#This Row],[count]]&amp;" other localities")</f>
        <v>TERREY HILLS + 4 other localities</v>
      </c>
      <c r="V929" s="7">
        <f>COUNTIF(R:R,Table10[[#This Row],[postcode]])</f>
        <v>4</v>
      </c>
    </row>
    <row r="930" spans="17:22" x14ac:dyDescent="0.2">
      <c r="Q930" s="7">
        <v>4404</v>
      </c>
      <c r="R930" s="7">
        <v>2085</v>
      </c>
      <c r="S930" s="7" t="s">
        <v>1246</v>
      </c>
      <c r="T930" s="7" t="s">
        <v>442</v>
      </c>
      <c r="U930" s="7" t="str">
        <f>IF(Table10[[#This Row],[count]]=1,Table10[[#This Row],[locality]],Table10[[#This Row],[locality]]&amp;" + "&amp;Table10[[#This Row],[count]]&amp;" other localities")</f>
        <v>BELROSE + 3 other localities</v>
      </c>
      <c r="V930" s="7">
        <f>COUNTIF(R:R,Table10[[#This Row],[postcode]])</f>
        <v>3</v>
      </c>
    </row>
    <row r="931" spans="17:22" x14ac:dyDescent="0.2">
      <c r="Q931" s="7">
        <v>4405</v>
      </c>
      <c r="R931" s="7">
        <v>2085</v>
      </c>
      <c r="S931" s="7" t="s">
        <v>1247</v>
      </c>
      <c r="T931" s="7" t="s">
        <v>442</v>
      </c>
      <c r="U931" s="7" t="str">
        <f>IF(Table10[[#This Row],[count]]=1,Table10[[#This Row],[locality]],Table10[[#This Row],[locality]]&amp;" + "&amp;Table10[[#This Row],[count]]&amp;" other localities")</f>
        <v>BELROSE WEST + 3 other localities</v>
      </c>
      <c r="V931" s="7">
        <f>COUNTIF(R:R,Table10[[#This Row],[postcode]])</f>
        <v>3</v>
      </c>
    </row>
    <row r="932" spans="17:22" x14ac:dyDescent="0.2">
      <c r="Q932" s="7">
        <v>4406</v>
      </c>
      <c r="R932" s="7">
        <v>2085</v>
      </c>
      <c r="S932" s="7" t="s">
        <v>1248</v>
      </c>
      <c r="T932" s="7" t="s">
        <v>442</v>
      </c>
      <c r="U932" s="7" t="str">
        <f>IF(Table10[[#This Row],[count]]=1,Table10[[#This Row],[locality]],Table10[[#This Row],[locality]]&amp;" + "&amp;Table10[[#This Row],[count]]&amp;" other localities")</f>
        <v>DAVIDSON + 3 other localities</v>
      </c>
      <c r="V932" s="7">
        <f>COUNTIF(R:R,Table10[[#This Row],[postcode]])</f>
        <v>3</v>
      </c>
    </row>
    <row r="933" spans="17:22" x14ac:dyDescent="0.2">
      <c r="Q933" s="7">
        <v>4407</v>
      </c>
      <c r="R933" s="7">
        <v>2086</v>
      </c>
      <c r="S933" s="7" t="s">
        <v>1034</v>
      </c>
      <c r="T933" s="7" t="s">
        <v>442</v>
      </c>
      <c r="U933" s="7" t="str">
        <f>IF(Table10[[#This Row],[count]]=1,Table10[[#This Row],[locality]],Table10[[#This Row],[locality]]&amp;" + "&amp;Table10[[#This Row],[count]]&amp;" other localities")</f>
        <v>FRENCHS FOREST + 2 other localities</v>
      </c>
      <c r="V933" s="7">
        <f>COUNTIF(R:R,Table10[[#This Row],[postcode]])</f>
        <v>2</v>
      </c>
    </row>
    <row r="934" spans="17:22" x14ac:dyDescent="0.2">
      <c r="Q934" s="7">
        <v>4408</v>
      </c>
      <c r="R934" s="7">
        <v>2086</v>
      </c>
      <c r="S934" s="7" t="s">
        <v>1249</v>
      </c>
      <c r="T934" s="7" t="s">
        <v>442</v>
      </c>
      <c r="U934" s="7" t="str">
        <f>IF(Table10[[#This Row],[count]]=1,Table10[[#This Row],[locality]],Table10[[#This Row],[locality]]&amp;" + "&amp;Table10[[#This Row],[count]]&amp;" other localities")</f>
        <v>FRENCHS FOREST EAST + 2 other localities</v>
      </c>
      <c r="V934" s="7">
        <f>COUNTIF(R:R,Table10[[#This Row],[postcode]])</f>
        <v>2</v>
      </c>
    </row>
    <row r="935" spans="17:22" x14ac:dyDescent="0.2">
      <c r="Q935" s="7">
        <v>4409</v>
      </c>
      <c r="R935" s="7">
        <v>2087</v>
      </c>
      <c r="S935" s="7" t="s">
        <v>1250</v>
      </c>
      <c r="T935" s="7" t="s">
        <v>442</v>
      </c>
      <c r="U935" s="7" t="str">
        <f>IF(Table10[[#This Row],[count]]=1,Table10[[#This Row],[locality]],Table10[[#This Row],[locality]]&amp;" + "&amp;Table10[[#This Row],[count]]&amp;" other localities")</f>
        <v>FORESTVILLE + 2 other localities</v>
      </c>
      <c r="V935" s="7">
        <f>COUNTIF(R:R,Table10[[#This Row],[postcode]])</f>
        <v>2</v>
      </c>
    </row>
    <row r="936" spans="17:22" x14ac:dyDescent="0.2">
      <c r="Q936" s="7">
        <v>4410</v>
      </c>
      <c r="R936" s="7">
        <v>2087</v>
      </c>
      <c r="S936" s="7" t="s">
        <v>1251</v>
      </c>
      <c r="T936" s="7" t="s">
        <v>442</v>
      </c>
      <c r="U936" s="7" t="str">
        <f>IF(Table10[[#This Row],[count]]=1,Table10[[#This Row],[locality]],Table10[[#This Row],[locality]]&amp;" + "&amp;Table10[[#This Row],[count]]&amp;" other localities")</f>
        <v>KILLARNEY HEIGHTS + 2 other localities</v>
      </c>
      <c r="V936" s="7">
        <f>COUNTIF(R:R,Table10[[#This Row],[postcode]])</f>
        <v>2</v>
      </c>
    </row>
    <row r="937" spans="17:22" x14ac:dyDescent="0.2">
      <c r="Q937" s="7">
        <v>4411</v>
      </c>
      <c r="R937" s="7">
        <v>2088</v>
      </c>
      <c r="S937" s="7" t="s">
        <v>1252</v>
      </c>
      <c r="T937" s="7" t="s">
        <v>442</v>
      </c>
      <c r="U937" s="7" t="str">
        <f>IF(Table10[[#This Row],[count]]=1,Table10[[#This Row],[locality]],Table10[[#This Row],[locality]]&amp;" + "&amp;Table10[[#This Row],[count]]&amp;" other localities")</f>
        <v>MOSMAN + 2 other localities</v>
      </c>
      <c r="V937" s="7">
        <f>COUNTIF(R:R,Table10[[#This Row],[postcode]])</f>
        <v>2</v>
      </c>
    </row>
    <row r="938" spans="17:22" x14ac:dyDescent="0.2">
      <c r="Q938" s="7">
        <v>4412</v>
      </c>
      <c r="R938" s="7">
        <v>2088</v>
      </c>
      <c r="S938" s="7" t="s">
        <v>1253</v>
      </c>
      <c r="T938" s="7" t="s">
        <v>442</v>
      </c>
      <c r="U938" s="7" t="str">
        <f>IF(Table10[[#This Row],[count]]=1,Table10[[#This Row],[locality]],Table10[[#This Row],[locality]]&amp;" + "&amp;Table10[[#This Row],[count]]&amp;" other localities")</f>
        <v>SPIT JUNCTION + 2 other localities</v>
      </c>
      <c r="V938" s="7">
        <f>COUNTIF(R:R,Table10[[#This Row],[postcode]])</f>
        <v>2</v>
      </c>
    </row>
    <row r="939" spans="17:22" x14ac:dyDescent="0.2">
      <c r="Q939" s="7">
        <v>20215</v>
      </c>
      <c r="R939" s="7">
        <v>2089</v>
      </c>
      <c r="S939" s="7" t="s">
        <v>1254</v>
      </c>
      <c r="T939" s="7" t="s">
        <v>442</v>
      </c>
      <c r="U939" s="7" t="str">
        <f>IF(Table10[[#This Row],[count]]=1,Table10[[#This Row],[locality]],Table10[[#This Row],[locality]]&amp;" + "&amp;Table10[[#This Row],[count]]&amp;" other localities")</f>
        <v>KURRABA POINT + 3 other localities</v>
      </c>
      <c r="V939" s="7">
        <f>COUNTIF(R:R,Table10[[#This Row],[postcode]])</f>
        <v>3</v>
      </c>
    </row>
    <row r="940" spans="17:22" x14ac:dyDescent="0.2">
      <c r="Q940" s="7">
        <v>4413</v>
      </c>
      <c r="R940" s="7">
        <v>2089</v>
      </c>
      <c r="S940" s="7" t="s">
        <v>1255</v>
      </c>
      <c r="T940" s="7" t="s">
        <v>442</v>
      </c>
      <c r="U940" s="7" t="str">
        <f>IF(Table10[[#This Row],[count]]=1,Table10[[#This Row],[locality]],Table10[[#This Row],[locality]]&amp;" + "&amp;Table10[[#This Row],[count]]&amp;" other localities")</f>
        <v>NEUTRAL BAY + 3 other localities</v>
      </c>
      <c r="V940" s="7">
        <f>COUNTIF(R:R,Table10[[#This Row],[postcode]])</f>
        <v>3</v>
      </c>
    </row>
    <row r="941" spans="17:22" x14ac:dyDescent="0.2">
      <c r="Q941" s="7">
        <v>4414</v>
      </c>
      <c r="R941" s="7">
        <v>2089</v>
      </c>
      <c r="S941" s="7" t="s">
        <v>1256</v>
      </c>
      <c r="T941" s="7" t="s">
        <v>442</v>
      </c>
      <c r="U941" s="7" t="str">
        <f>IF(Table10[[#This Row],[count]]=1,Table10[[#This Row],[locality]],Table10[[#This Row],[locality]]&amp;" + "&amp;Table10[[#This Row],[count]]&amp;" other localities")</f>
        <v>NEUTRAL BAY JUNCTION + 3 other localities</v>
      </c>
      <c r="V941" s="7">
        <f>COUNTIF(R:R,Table10[[#This Row],[postcode]])</f>
        <v>3</v>
      </c>
    </row>
    <row r="942" spans="17:22" x14ac:dyDescent="0.2">
      <c r="Q942" s="7">
        <v>4415</v>
      </c>
      <c r="R942" s="7">
        <v>2090</v>
      </c>
      <c r="S942" s="7" t="s">
        <v>1257</v>
      </c>
      <c r="T942" s="7" t="s">
        <v>442</v>
      </c>
      <c r="U942" s="7" t="str">
        <f>IF(Table10[[#This Row],[count]]=1,Table10[[#This Row],[locality]],Table10[[#This Row],[locality]]&amp;" + "&amp;Table10[[#This Row],[count]]&amp;" other localities")</f>
        <v>CREMORNE + 3 other localities</v>
      </c>
      <c r="V942" s="7">
        <f>COUNTIF(R:R,Table10[[#This Row],[postcode]])</f>
        <v>3</v>
      </c>
    </row>
    <row r="943" spans="17:22" x14ac:dyDescent="0.2">
      <c r="Q943" s="7">
        <v>4416</v>
      </c>
      <c r="R943" s="7">
        <v>2090</v>
      </c>
      <c r="S943" s="7" t="s">
        <v>1258</v>
      </c>
      <c r="T943" s="7" t="s">
        <v>442</v>
      </c>
      <c r="U943" s="7" t="str">
        <f>IF(Table10[[#This Row],[count]]=1,Table10[[#This Row],[locality]],Table10[[#This Row],[locality]]&amp;" + "&amp;Table10[[#This Row],[count]]&amp;" other localities")</f>
        <v>CREMORNE JUNCTION + 3 other localities</v>
      </c>
      <c r="V943" s="7">
        <f>COUNTIF(R:R,Table10[[#This Row],[postcode]])</f>
        <v>3</v>
      </c>
    </row>
    <row r="944" spans="17:22" x14ac:dyDescent="0.2">
      <c r="Q944" s="7">
        <v>4417</v>
      </c>
      <c r="R944" s="7">
        <v>2090</v>
      </c>
      <c r="S944" s="7" t="s">
        <v>1259</v>
      </c>
      <c r="T944" s="7" t="s">
        <v>442</v>
      </c>
      <c r="U944" s="7" t="str">
        <f>IF(Table10[[#This Row],[count]]=1,Table10[[#This Row],[locality]],Table10[[#This Row],[locality]]&amp;" + "&amp;Table10[[#This Row],[count]]&amp;" other localities")</f>
        <v>CREMORNE POINT + 3 other localities</v>
      </c>
      <c r="V944" s="7">
        <f>COUNTIF(R:R,Table10[[#This Row],[postcode]])</f>
        <v>3</v>
      </c>
    </row>
    <row r="945" spans="17:22" x14ac:dyDescent="0.2">
      <c r="Q945" s="7">
        <v>4418</v>
      </c>
      <c r="R945" s="7">
        <v>2091</v>
      </c>
      <c r="S945" s="7" t="s">
        <v>1260</v>
      </c>
      <c r="T945" s="7" t="s">
        <v>442</v>
      </c>
      <c r="U945" s="7" t="str">
        <f>IF(Table10[[#This Row],[count]]=1,Table10[[#This Row],[locality]],Table10[[#This Row],[locality]]&amp;" + "&amp;Table10[[#This Row],[count]]&amp;" other localities")</f>
        <v>HMAS PENGUIN</v>
      </c>
      <c r="V945" s="7">
        <f>COUNTIF(R:R,Table10[[#This Row],[postcode]])</f>
        <v>1</v>
      </c>
    </row>
    <row r="946" spans="17:22" x14ac:dyDescent="0.2">
      <c r="Q946" s="7">
        <v>4419</v>
      </c>
      <c r="R946" s="7">
        <v>2092</v>
      </c>
      <c r="S946" s="7" t="s">
        <v>1261</v>
      </c>
      <c r="T946" s="7" t="s">
        <v>442</v>
      </c>
      <c r="U946" s="7" t="str">
        <f>IF(Table10[[#This Row],[count]]=1,Table10[[#This Row],[locality]],Table10[[#This Row],[locality]]&amp;" + "&amp;Table10[[#This Row],[count]]&amp;" other localities")</f>
        <v>SEAFORTH</v>
      </c>
      <c r="V946" s="7">
        <f>COUNTIF(R:R,Table10[[#This Row],[postcode]])</f>
        <v>1</v>
      </c>
    </row>
    <row r="947" spans="17:22" x14ac:dyDescent="0.2">
      <c r="Q947" s="7">
        <v>4420</v>
      </c>
      <c r="R947" s="7">
        <v>2093</v>
      </c>
      <c r="S947" s="7" t="s">
        <v>1262</v>
      </c>
      <c r="T947" s="7" t="s">
        <v>442</v>
      </c>
      <c r="U947" s="7" t="str">
        <f>IF(Table10[[#This Row],[count]]=1,Table10[[#This Row],[locality]],Table10[[#This Row],[locality]]&amp;" + "&amp;Table10[[#This Row],[count]]&amp;" other localities")</f>
        <v>BALGOWLAH + 5 other localities</v>
      </c>
      <c r="V947" s="7">
        <f>COUNTIF(R:R,Table10[[#This Row],[postcode]])</f>
        <v>5</v>
      </c>
    </row>
    <row r="948" spans="17:22" x14ac:dyDescent="0.2">
      <c r="Q948" s="7">
        <v>4421</v>
      </c>
      <c r="R948" s="7">
        <v>2093</v>
      </c>
      <c r="S948" s="7" t="s">
        <v>1263</v>
      </c>
      <c r="T948" s="7" t="s">
        <v>442</v>
      </c>
      <c r="U948" s="7" t="str">
        <f>IF(Table10[[#This Row],[count]]=1,Table10[[#This Row],[locality]],Table10[[#This Row],[locality]]&amp;" + "&amp;Table10[[#This Row],[count]]&amp;" other localities")</f>
        <v>BALGOWLAH HEIGHTS + 5 other localities</v>
      </c>
      <c r="V948" s="7">
        <f>COUNTIF(R:R,Table10[[#This Row],[postcode]])</f>
        <v>5</v>
      </c>
    </row>
    <row r="949" spans="17:22" x14ac:dyDescent="0.2">
      <c r="Q949" s="7">
        <v>4422</v>
      </c>
      <c r="R949" s="7">
        <v>2093</v>
      </c>
      <c r="S949" s="7" t="s">
        <v>1264</v>
      </c>
      <c r="T949" s="7" t="s">
        <v>442</v>
      </c>
      <c r="U949" s="7" t="str">
        <f>IF(Table10[[#This Row],[count]]=1,Table10[[#This Row],[locality]],Table10[[#This Row],[locality]]&amp;" + "&amp;Table10[[#This Row],[count]]&amp;" other localities")</f>
        <v>CLONTARF + 5 other localities</v>
      </c>
      <c r="V949" s="7">
        <f>COUNTIF(R:R,Table10[[#This Row],[postcode]])</f>
        <v>5</v>
      </c>
    </row>
    <row r="950" spans="17:22" x14ac:dyDescent="0.2">
      <c r="Q950" s="7">
        <v>4423</v>
      </c>
      <c r="R950" s="7">
        <v>2093</v>
      </c>
      <c r="S950" s="7" t="s">
        <v>1265</v>
      </c>
      <c r="T950" s="7" t="s">
        <v>442</v>
      </c>
      <c r="U950" s="7" t="str">
        <f>IF(Table10[[#This Row],[count]]=1,Table10[[#This Row],[locality]],Table10[[#This Row],[locality]]&amp;" + "&amp;Table10[[#This Row],[count]]&amp;" other localities")</f>
        <v>MANLY VALE + 5 other localities</v>
      </c>
      <c r="V950" s="7">
        <f>COUNTIF(R:R,Table10[[#This Row],[postcode]])</f>
        <v>5</v>
      </c>
    </row>
    <row r="951" spans="17:22" x14ac:dyDescent="0.2">
      <c r="Q951" s="7">
        <v>4424</v>
      </c>
      <c r="R951" s="7">
        <v>2093</v>
      </c>
      <c r="S951" s="7" t="s">
        <v>1266</v>
      </c>
      <c r="T951" s="7" t="s">
        <v>442</v>
      </c>
      <c r="U951" s="7" t="str">
        <f>IF(Table10[[#This Row],[count]]=1,Table10[[#This Row],[locality]],Table10[[#This Row],[locality]]&amp;" + "&amp;Table10[[#This Row],[count]]&amp;" other localities")</f>
        <v>NORTH BALGOWLAH + 5 other localities</v>
      </c>
      <c r="V951" s="7">
        <f>COUNTIF(R:R,Table10[[#This Row],[postcode]])</f>
        <v>5</v>
      </c>
    </row>
    <row r="952" spans="17:22" x14ac:dyDescent="0.2">
      <c r="Q952" s="7">
        <v>4425</v>
      </c>
      <c r="R952" s="7">
        <v>2094</v>
      </c>
      <c r="S952" s="7" t="s">
        <v>1267</v>
      </c>
      <c r="T952" s="7" t="s">
        <v>442</v>
      </c>
      <c r="U952" s="7" t="str">
        <f>IF(Table10[[#This Row],[count]]=1,Table10[[#This Row],[locality]],Table10[[#This Row],[locality]]&amp;" + "&amp;Table10[[#This Row],[count]]&amp;" other localities")</f>
        <v>FAIRLIGHT</v>
      </c>
      <c r="V952" s="7">
        <f>COUNTIF(R:R,Table10[[#This Row],[postcode]])</f>
        <v>1</v>
      </c>
    </row>
    <row r="953" spans="17:22" x14ac:dyDescent="0.2">
      <c r="Q953" s="7">
        <v>4426</v>
      </c>
      <c r="R953" s="7">
        <v>2095</v>
      </c>
      <c r="S953" s="7" t="s">
        <v>1035</v>
      </c>
      <c r="T953" s="7" t="s">
        <v>442</v>
      </c>
      <c r="U953" s="7" t="str">
        <f>IF(Table10[[#This Row],[count]]=1,Table10[[#This Row],[locality]],Table10[[#This Row],[locality]]&amp;" + "&amp;Table10[[#This Row],[count]]&amp;" other localities")</f>
        <v>MANLY + 2 other localities</v>
      </c>
      <c r="V953" s="7">
        <f>COUNTIF(R:R,Table10[[#This Row],[postcode]])</f>
        <v>2</v>
      </c>
    </row>
    <row r="954" spans="17:22" x14ac:dyDescent="0.2">
      <c r="Q954" s="7">
        <v>4427</v>
      </c>
      <c r="R954" s="7">
        <v>2095</v>
      </c>
      <c r="S954" s="7" t="s">
        <v>1268</v>
      </c>
      <c r="T954" s="7" t="s">
        <v>442</v>
      </c>
      <c r="U954" s="7" t="str">
        <f>IF(Table10[[#This Row],[count]]=1,Table10[[#This Row],[locality]],Table10[[#This Row],[locality]]&amp;" + "&amp;Table10[[#This Row],[count]]&amp;" other localities")</f>
        <v>MANLY EAST + 2 other localities</v>
      </c>
      <c r="V954" s="7">
        <f>COUNTIF(R:R,Table10[[#This Row],[postcode]])</f>
        <v>2</v>
      </c>
    </row>
    <row r="955" spans="17:22" x14ac:dyDescent="0.2">
      <c r="Q955" s="7">
        <v>4428</v>
      </c>
      <c r="R955" s="7">
        <v>2096</v>
      </c>
      <c r="S955" s="7" t="s">
        <v>1269</v>
      </c>
      <c r="T955" s="7" t="s">
        <v>442</v>
      </c>
      <c r="U955" s="7" t="str">
        <f>IF(Table10[[#This Row],[count]]=1,Table10[[#This Row],[locality]],Table10[[#This Row],[locality]]&amp;" + "&amp;Table10[[#This Row],[count]]&amp;" other localities")</f>
        <v>CURL CURL + 4 other localities</v>
      </c>
      <c r="V955" s="7">
        <f>COUNTIF(R:R,Table10[[#This Row],[postcode]])</f>
        <v>4</v>
      </c>
    </row>
    <row r="956" spans="17:22" x14ac:dyDescent="0.2">
      <c r="Q956" s="7">
        <v>20216</v>
      </c>
      <c r="R956" s="7">
        <v>2096</v>
      </c>
      <c r="S956" s="7" t="s">
        <v>1270</v>
      </c>
      <c r="T956" s="7" t="s">
        <v>442</v>
      </c>
      <c r="U956" s="7" t="str">
        <f>IF(Table10[[#This Row],[count]]=1,Table10[[#This Row],[locality]],Table10[[#This Row],[locality]]&amp;" + "&amp;Table10[[#This Row],[count]]&amp;" other localities")</f>
        <v>FRESHWATER + 4 other localities</v>
      </c>
      <c r="V956" s="7">
        <f>COUNTIF(R:R,Table10[[#This Row],[postcode]])</f>
        <v>4</v>
      </c>
    </row>
    <row r="957" spans="17:22" x14ac:dyDescent="0.2">
      <c r="Q957" s="7">
        <v>4429</v>
      </c>
      <c r="R957" s="7">
        <v>2096</v>
      </c>
      <c r="S957" s="7" t="s">
        <v>1271</v>
      </c>
      <c r="T957" s="7" t="s">
        <v>442</v>
      </c>
      <c r="U957" s="7" t="str">
        <f>IF(Table10[[#This Row],[count]]=1,Table10[[#This Row],[locality]],Table10[[#This Row],[locality]]&amp;" + "&amp;Table10[[#This Row],[count]]&amp;" other localities")</f>
        <v>HARBORD + 4 other localities</v>
      </c>
      <c r="V957" s="7">
        <f>COUNTIF(R:R,Table10[[#This Row],[postcode]])</f>
        <v>4</v>
      </c>
    </row>
    <row r="958" spans="17:22" x14ac:dyDescent="0.2">
      <c r="Q958" s="7">
        <v>4430</v>
      </c>
      <c r="R958" s="7">
        <v>2096</v>
      </c>
      <c r="S958" s="7" t="s">
        <v>1272</v>
      </c>
      <c r="T958" s="7" t="s">
        <v>442</v>
      </c>
      <c r="U958" s="7" t="str">
        <f>IF(Table10[[#This Row],[count]]=1,Table10[[#This Row],[locality]],Table10[[#This Row],[locality]]&amp;" + "&amp;Table10[[#This Row],[count]]&amp;" other localities")</f>
        <v>QUEENSCLIFF + 4 other localities</v>
      </c>
      <c r="V958" s="7">
        <f>COUNTIF(R:R,Table10[[#This Row],[postcode]])</f>
        <v>4</v>
      </c>
    </row>
    <row r="959" spans="17:22" x14ac:dyDescent="0.2">
      <c r="Q959" s="7">
        <v>4431</v>
      </c>
      <c r="R959" s="7">
        <v>2097</v>
      </c>
      <c r="S959" s="7" t="s">
        <v>1273</v>
      </c>
      <c r="T959" s="7" t="s">
        <v>442</v>
      </c>
      <c r="U959" s="7" t="str">
        <f>IF(Table10[[#This Row],[count]]=1,Table10[[#This Row],[locality]],Table10[[#This Row],[locality]]&amp;" + "&amp;Table10[[#This Row],[count]]&amp;" other localities")</f>
        <v>COLLAROY + 6 other localities</v>
      </c>
      <c r="V959" s="7">
        <f>COUNTIF(R:R,Table10[[#This Row],[postcode]])</f>
        <v>6</v>
      </c>
    </row>
    <row r="960" spans="17:22" x14ac:dyDescent="0.2">
      <c r="Q960" s="7">
        <v>4432</v>
      </c>
      <c r="R960" s="7">
        <v>2097</v>
      </c>
      <c r="S960" s="7" t="s">
        <v>1274</v>
      </c>
      <c r="T960" s="7" t="s">
        <v>442</v>
      </c>
      <c r="U960" s="7" t="str">
        <f>IF(Table10[[#This Row],[count]]=1,Table10[[#This Row],[locality]],Table10[[#This Row],[locality]]&amp;" + "&amp;Table10[[#This Row],[count]]&amp;" other localities")</f>
        <v>COLLAROY BEACH + 6 other localities</v>
      </c>
      <c r="V960" s="7">
        <f>COUNTIF(R:R,Table10[[#This Row],[postcode]])</f>
        <v>6</v>
      </c>
    </row>
    <row r="961" spans="17:22" x14ac:dyDescent="0.2">
      <c r="Q961" s="7">
        <v>20217</v>
      </c>
      <c r="R961" s="7">
        <v>2097</v>
      </c>
      <c r="S961" s="7" t="s">
        <v>1275</v>
      </c>
      <c r="T961" s="7" t="s">
        <v>442</v>
      </c>
      <c r="U961" s="7" t="str">
        <f>IF(Table10[[#This Row],[count]]=1,Table10[[#This Row],[locality]],Table10[[#This Row],[locality]]&amp;" + "&amp;Table10[[#This Row],[count]]&amp;" other localities")</f>
        <v>COLLAROY PLATEAU + 6 other localities</v>
      </c>
      <c r="V961" s="7">
        <f>COUNTIF(R:R,Table10[[#This Row],[postcode]])</f>
        <v>6</v>
      </c>
    </row>
    <row r="962" spans="17:22" x14ac:dyDescent="0.2">
      <c r="Q962" s="7">
        <v>4433</v>
      </c>
      <c r="R962" s="7">
        <v>2097</v>
      </c>
      <c r="S962" s="7" t="s">
        <v>1276</v>
      </c>
      <c r="T962" s="7" t="s">
        <v>442</v>
      </c>
      <c r="U962" s="7" t="str">
        <f>IF(Table10[[#This Row],[count]]=1,Table10[[#This Row],[locality]],Table10[[#This Row],[locality]]&amp;" + "&amp;Table10[[#This Row],[count]]&amp;" other localities")</f>
        <v>COLLAROY PLATEAU WEST + 6 other localities</v>
      </c>
      <c r="V962" s="7">
        <f>COUNTIF(R:R,Table10[[#This Row],[postcode]])</f>
        <v>6</v>
      </c>
    </row>
    <row r="963" spans="17:22" x14ac:dyDescent="0.2">
      <c r="Q963" s="7">
        <v>4434</v>
      </c>
      <c r="R963" s="7">
        <v>2097</v>
      </c>
      <c r="S963" s="7" t="s">
        <v>1277</v>
      </c>
      <c r="T963" s="7" t="s">
        <v>442</v>
      </c>
      <c r="U963" s="7" t="str">
        <f>IF(Table10[[#This Row],[count]]=1,Table10[[#This Row],[locality]],Table10[[#This Row],[locality]]&amp;" + "&amp;Table10[[#This Row],[count]]&amp;" other localities")</f>
        <v>LONG REEF + 6 other localities</v>
      </c>
      <c r="V963" s="7">
        <f>COUNTIF(R:R,Table10[[#This Row],[postcode]])</f>
        <v>6</v>
      </c>
    </row>
    <row r="964" spans="17:22" x14ac:dyDescent="0.2">
      <c r="Q964" s="7">
        <v>4435</v>
      </c>
      <c r="R964" s="7">
        <v>2097</v>
      </c>
      <c r="S964" s="7" t="s">
        <v>1278</v>
      </c>
      <c r="T964" s="7" t="s">
        <v>442</v>
      </c>
      <c r="U964" s="7" t="str">
        <f>IF(Table10[[#This Row],[count]]=1,Table10[[#This Row],[locality]],Table10[[#This Row],[locality]]&amp;" + "&amp;Table10[[#This Row],[count]]&amp;" other localities")</f>
        <v>WHEELER HEIGHTS + 6 other localities</v>
      </c>
      <c r="V964" s="7">
        <f>COUNTIF(R:R,Table10[[#This Row],[postcode]])</f>
        <v>6</v>
      </c>
    </row>
    <row r="965" spans="17:22" x14ac:dyDescent="0.2">
      <c r="Q965" s="7">
        <v>4436</v>
      </c>
      <c r="R965" s="7">
        <v>2099</v>
      </c>
      <c r="S965" s="7" t="s">
        <v>1279</v>
      </c>
      <c r="T965" s="7" t="s">
        <v>442</v>
      </c>
      <c r="U965" s="7" t="str">
        <f>IF(Table10[[#This Row],[count]]=1,Table10[[#This Row],[locality]],Table10[[#This Row],[locality]]&amp;" + "&amp;Table10[[#This Row],[count]]&amp;" other localities")</f>
        <v>CROMER + 7 other localities</v>
      </c>
      <c r="V965" s="7">
        <f>COUNTIF(R:R,Table10[[#This Row],[postcode]])</f>
        <v>7</v>
      </c>
    </row>
    <row r="966" spans="17:22" x14ac:dyDescent="0.2">
      <c r="Q966" s="7">
        <v>4437</v>
      </c>
      <c r="R966" s="7">
        <v>2099</v>
      </c>
      <c r="S966" s="7" t="s">
        <v>1280</v>
      </c>
      <c r="T966" s="7" t="s">
        <v>442</v>
      </c>
      <c r="U966" s="7" t="str">
        <f>IF(Table10[[#This Row],[count]]=1,Table10[[#This Row],[locality]],Table10[[#This Row],[locality]]&amp;" + "&amp;Table10[[#This Row],[count]]&amp;" other localities")</f>
        <v>CROMER HEIGHTS + 7 other localities</v>
      </c>
      <c r="V966" s="7">
        <f>COUNTIF(R:R,Table10[[#This Row],[postcode]])</f>
        <v>7</v>
      </c>
    </row>
    <row r="967" spans="17:22" x14ac:dyDescent="0.2">
      <c r="Q967" s="7">
        <v>4438</v>
      </c>
      <c r="R967" s="7">
        <v>2099</v>
      </c>
      <c r="S967" s="7" t="s">
        <v>1281</v>
      </c>
      <c r="T967" s="7" t="s">
        <v>442</v>
      </c>
      <c r="U967" s="7" t="str">
        <f>IF(Table10[[#This Row],[count]]=1,Table10[[#This Row],[locality]],Table10[[#This Row],[locality]]&amp;" + "&amp;Table10[[#This Row],[count]]&amp;" other localities")</f>
        <v>DEE WHY + 7 other localities</v>
      </c>
      <c r="V967" s="7">
        <f>COUNTIF(R:R,Table10[[#This Row],[postcode]])</f>
        <v>7</v>
      </c>
    </row>
    <row r="968" spans="17:22" x14ac:dyDescent="0.2">
      <c r="Q968" s="7">
        <v>4439</v>
      </c>
      <c r="R968" s="7">
        <v>2099</v>
      </c>
      <c r="S968" s="7" t="s">
        <v>1282</v>
      </c>
      <c r="T968" s="7" t="s">
        <v>442</v>
      </c>
      <c r="U968" s="7" t="str">
        <f>IF(Table10[[#This Row],[count]]=1,Table10[[#This Row],[locality]],Table10[[#This Row],[locality]]&amp;" + "&amp;Table10[[#This Row],[count]]&amp;" other localities")</f>
        <v>DEE WHY BEACH + 7 other localities</v>
      </c>
      <c r="V968" s="7">
        <f>COUNTIF(R:R,Table10[[#This Row],[postcode]])</f>
        <v>7</v>
      </c>
    </row>
    <row r="969" spans="17:22" x14ac:dyDescent="0.2">
      <c r="Q969" s="7">
        <v>4440</v>
      </c>
      <c r="R969" s="7">
        <v>2099</v>
      </c>
      <c r="S969" s="7" t="s">
        <v>1283</v>
      </c>
      <c r="T969" s="7" t="s">
        <v>442</v>
      </c>
      <c r="U969" s="7" t="str">
        <f>IF(Table10[[#This Row],[count]]=1,Table10[[#This Row],[locality]],Table10[[#This Row],[locality]]&amp;" + "&amp;Table10[[#This Row],[count]]&amp;" other localities")</f>
        <v>NARRAWEENA + 7 other localities</v>
      </c>
      <c r="V969" s="7">
        <f>COUNTIF(R:R,Table10[[#This Row],[postcode]])</f>
        <v>7</v>
      </c>
    </row>
    <row r="970" spans="17:22" x14ac:dyDescent="0.2">
      <c r="Q970" s="7">
        <v>4441</v>
      </c>
      <c r="R970" s="7">
        <v>2099</v>
      </c>
      <c r="S970" s="7" t="s">
        <v>1284</v>
      </c>
      <c r="T970" s="7" t="s">
        <v>442</v>
      </c>
      <c r="U970" s="7" t="str">
        <f>IF(Table10[[#This Row],[count]]=1,Table10[[#This Row],[locality]],Table10[[#This Row],[locality]]&amp;" + "&amp;Table10[[#This Row],[count]]&amp;" other localities")</f>
        <v>NORTH CURL CURL + 7 other localities</v>
      </c>
      <c r="V970" s="7">
        <f>COUNTIF(R:R,Table10[[#This Row],[postcode]])</f>
        <v>7</v>
      </c>
    </row>
    <row r="971" spans="17:22" x14ac:dyDescent="0.2">
      <c r="Q971" s="7">
        <v>4442</v>
      </c>
      <c r="R971" s="7">
        <v>2099</v>
      </c>
      <c r="S971" s="7" t="s">
        <v>1285</v>
      </c>
      <c r="T971" s="7" t="s">
        <v>442</v>
      </c>
      <c r="U971" s="7" t="str">
        <f>IF(Table10[[#This Row],[count]]=1,Table10[[#This Row],[locality]],Table10[[#This Row],[locality]]&amp;" + "&amp;Table10[[#This Row],[count]]&amp;" other localities")</f>
        <v>WINGALA + 7 other localities</v>
      </c>
      <c r="V971" s="7">
        <f>COUNTIF(R:R,Table10[[#This Row],[postcode]])</f>
        <v>7</v>
      </c>
    </row>
    <row r="972" spans="17:22" x14ac:dyDescent="0.2">
      <c r="Q972" s="7">
        <v>4443</v>
      </c>
      <c r="R972" s="7">
        <v>2100</v>
      </c>
      <c r="S972" s="7" t="s">
        <v>1286</v>
      </c>
      <c r="T972" s="7" t="s">
        <v>442</v>
      </c>
      <c r="U972" s="7" t="str">
        <f>IF(Table10[[#This Row],[count]]=1,Table10[[#This Row],[locality]],Table10[[#This Row],[locality]]&amp;" + "&amp;Table10[[#This Row],[count]]&amp;" other localities")</f>
        <v>ALLAMBIE + 7 other localities</v>
      </c>
      <c r="V972" s="7">
        <f>COUNTIF(R:R,Table10[[#This Row],[postcode]])</f>
        <v>7</v>
      </c>
    </row>
    <row r="973" spans="17:22" x14ac:dyDescent="0.2">
      <c r="Q973" s="7">
        <v>4444</v>
      </c>
      <c r="R973" s="7">
        <v>2100</v>
      </c>
      <c r="S973" s="7" t="s">
        <v>1287</v>
      </c>
      <c r="T973" s="7" t="s">
        <v>442</v>
      </c>
      <c r="U973" s="7" t="str">
        <f>IF(Table10[[#This Row],[count]]=1,Table10[[#This Row],[locality]],Table10[[#This Row],[locality]]&amp;" + "&amp;Table10[[#This Row],[count]]&amp;" other localities")</f>
        <v>ALLAMBIE HEIGHTS + 7 other localities</v>
      </c>
      <c r="V973" s="7">
        <f>COUNTIF(R:R,Table10[[#This Row],[postcode]])</f>
        <v>7</v>
      </c>
    </row>
    <row r="974" spans="17:22" x14ac:dyDescent="0.2">
      <c r="Q974" s="7">
        <v>4445</v>
      </c>
      <c r="R974" s="7">
        <v>2100</v>
      </c>
      <c r="S974" s="7" t="s">
        <v>1288</v>
      </c>
      <c r="T974" s="7" t="s">
        <v>442</v>
      </c>
      <c r="U974" s="7" t="str">
        <f>IF(Table10[[#This Row],[count]]=1,Table10[[#This Row],[locality]],Table10[[#This Row],[locality]]&amp;" + "&amp;Table10[[#This Row],[count]]&amp;" other localities")</f>
        <v>BEACON HILL + 7 other localities</v>
      </c>
      <c r="V974" s="7">
        <f>COUNTIF(R:R,Table10[[#This Row],[postcode]])</f>
        <v>7</v>
      </c>
    </row>
    <row r="975" spans="17:22" x14ac:dyDescent="0.2">
      <c r="Q975" s="7">
        <v>4446</v>
      </c>
      <c r="R975" s="7">
        <v>2100</v>
      </c>
      <c r="S975" s="7" t="s">
        <v>1289</v>
      </c>
      <c r="T975" s="7" t="s">
        <v>442</v>
      </c>
      <c r="U975" s="7" t="str">
        <f>IF(Table10[[#This Row],[count]]=1,Table10[[#This Row],[locality]],Table10[[#This Row],[locality]]&amp;" + "&amp;Table10[[#This Row],[count]]&amp;" other localities")</f>
        <v>BROOKVALE + 7 other localities</v>
      </c>
      <c r="V975" s="7">
        <f>COUNTIF(R:R,Table10[[#This Row],[postcode]])</f>
        <v>7</v>
      </c>
    </row>
    <row r="976" spans="17:22" x14ac:dyDescent="0.2">
      <c r="Q976" s="7">
        <v>4447</v>
      </c>
      <c r="R976" s="7">
        <v>2100</v>
      </c>
      <c r="S976" s="7" t="s">
        <v>1290</v>
      </c>
      <c r="T976" s="7" t="s">
        <v>442</v>
      </c>
      <c r="U976" s="7" t="str">
        <f>IF(Table10[[#This Row],[count]]=1,Table10[[#This Row],[locality]],Table10[[#This Row],[locality]]&amp;" + "&amp;Table10[[#This Row],[count]]&amp;" other localities")</f>
        <v>NORTH MANLY + 7 other localities</v>
      </c>
      <c r="V976" s="7">
        <f>COUNTIF(R:R,Table10[[#This Row],[postcode]])</f>
        <v>7</v>
      </c>
    </row>
    <row r="977" spans="17:22" x14ac:dyDescent="0.2">
      <c r="Q977" s="7">
        <v>4448</v>
      </c>
      <c r="R977" s="7">
        <v>2100</v>
      </c>
      <c r="S977" s="7" t="s">
        <v>1291</v>
      </c>
      <c r="T977" s="7" t="s">
        <v>442</v>
      </c>
      <c r="U977" s="7" t="str">
        <f>IF(Table10[[#This Row],[count]]=1,Table10[[#This Row],[locality]],Table10[[#This Row],[locality]]&amp;" + "&amp;Table10[[#This Row],[count]]&amp;" other localities")</f>
        <v>OXFORD FALLS + 7 other localities</v>
      </c>
      <c r="V977" s="7">
        <f>COUNTIF(R:R,Table10[[#This Row],[postcode]])</f>
        <v>7</v>
      </c>
    </row>
    <row r="978" spans="17:22" x14ac:dyDescent="0.2">
      <c r="Q978" s="7">
        <v>4449</v>
      </c>
      <c r="R978" s="7">
        <v>2100</v>
      </c>
      <c r="S978" s="7" t="s">
        <v>1292</v>
      </c>
      <c r="T978" s="7" t="s">
        <v>442</v>
      </c>
      <c r="U978" s="7" t="str">
        <f>IF(Table10[[#This Row],[count]]=1,Table10[[#This Row],[locality]],Table10[[#This Row],[locality]]&amp;" + "&amp;Table10[[#This Row],[count]]&amp;" other localities")</f>
        <v>WARRINGAH MALL + 7 other localities</v>
      </c>
      <c r="V978" s="7">
        <f>COUNTIF(R:R,Table10[[#This Row],[postcode]])</f>
        <v>7</v>
      </c>
    </row>
    <row r="979" spans="17:22" x14ac:dyDescent="0.2">
      <c r="Q979" s="7">
        <v>4450</v>
      </c>
      <c r="R979" s="7">
        <v>2101</v>
      </c>
      <c r="S979" s="7" t="s">
        <v>1293</v>
      </c>
      <c r="T979" s="7" t="s">
        <v>442</v>
      </c>
      <c r="U979" s="7" t="str">
        <f>IF(Table10[[#This Row],[count]]=1,Table10[[#This Row],[locality]],Table10[[#This Row],[locality]]&amp;" + "&amp;Table10[[#This Row],[count]]&amp;" other localities")</f>
        <v>ELANORA HEIGHTS + 5 other localities</v>
      </c>
      <c r="V979" s="7">
        <f>COUNTIF(R:R,Table10[[#This Row],[postcode]])</f>
        <v>5</v>
      </c>
    </row>
    <row r="980" spans="17:22" x14ac:dyDescent="0.2">
      <c r="Q980" s="7">
        <v>4451</v>
      </c>
      <c r="R980" s="7">
        <v>2101</v>
      </c>
      <c r="S980" s="7" t="s">
        <v>1294</v>
      </c>
      <c r="T980" s="7" t="s">
        <v>442</v>
      </c>
      <c r="U980" s="7" t="str">
        <f>IF(Table10[[#This Row],[count]]=1,Table10[[#This Row],[locality]],Table10[[#This Row],[locality]]&amp;" + "&amp;Table10[[#This Row],[count]]&amp;" other localities")</f>
        <v>INGLESIDE + 5 other localities</v>
      </c>
      <c r="V980" s="7">
        <f>COUNTIF(R:R,Table10[[#This Row],[postcode]])</f>
        <v>5</v>
      </c>
    </row>
    <row r="981" spans="17:22" x14ac:dyDescent="0.2">
      <c r="Q981" s="7">
        <v>4452</v>
      </c>
      <c r="R981" s="7">
        <v>2101</v>
      </c>
      <c r="S981" s="7" t="s">
        <v>1295</v>
      </c>
      <c r="T981" s="7" t="s">
        <v>442</v>
      </c>
      <c r="U981" s="7" t="str">
        <f>IF(Table10[[#This Row],[count]]=1,Table10[[#This Row],[locality]],Table10[[#This Row],[locality]]&amp;" + "&amp;Table10[[#This Row],[count]]&amp;" other localities")</f>
        <v>NARRABEEN + 5 other localities</v>
      </c>
      <c r="V981" s="7">
        <f>COUNTIF(R:R,Table10[[#This Row],[postcode]])</f>
        <v>5</v>
      </c>
    </row>
    <row r="982" spans="17:22" x14ac:dyDescent="0.2">
      <c r="Q982" s="7">
        <v>4453</v>
      </c>
      <c r="R982" s="7">
        <v>2101</v>
      </c>
      <c r="S982" s="7" t="s">
        <v>1296</v>
      </c>
      <c r="T982" s="7" t="s">
        <v>442</v>
      </c>
      <c r="U982" s="7" t="str">
        <f>IF(Table10[[#This Row],[count]]=1,Table10[[#This Row],[locality]],Table10[[#This Row],[locality]]&amp;" + "&amp;Table10[[#This Row],[count]]&amp;" other localities")</f>
        <v>NARRABEEN PENINSULA + 5 other localities</v>
      </c>
      <c r="V982" s="7">
        <f>COUNTIF(R:R,Table10[[#This Row],[postcode]])</f>
        <v>5</v>
      </c>
    </row>
    <row r="983" spans="17:22" x14ac:dyDescent="0.2">
      <c r="Q983" s="7">
        <v>4454</v>
      </c>
      <c r="R983" s="7">
        <v>2101</v>
      </c>
      <c r="S983" s="7" t="s">
        <v>1297</v>
      </c>
      <c r="T983" s="7" t="s">
        <v>442</v>
      </c>
      <c r="U983" s="7" t="str">
        <f>IF(Table10[[#This Row],[count]]=1,Table10[[#This Row],[locality]],Table10[[#This Row],[locality]]&amp;" + "&amp;Table10[[#This Row],[count]]&amp;" other localities")</f>
        <v>NORTH NARRABEEN + 5 other localities</v>
      </c>
      <c r="V983" s="7">
        <f>COUNTIF(R:R,Table10[[#This Row],[postcode]])</f>
        <v>5</v>
      </c>
    </row>
    <row r="984" spans="17:22" x14ac:dyDescent="0.2">
      <c r="Q984" s="7">
        <v>4455</v>
      </c>
      <c r="R984" s="7">
        <v>2102</v>
      </c>
      <c r="S984" s="7" t="s">
        <v>1298</v>
      </c>
      <c r="T984" s="7" t="s">
        <v>442</v>
      </c>
      <c r="U984" s="7" t="str">
        <f>IF(Table10[[#This Row],[count]]=1,Table10[[#This Row],[locality]],Table10[[#This Row],[locality]]&amp;" + "&amp;Table10[[#This Row],[count]]&amp;" other localities")</f>
        <v>WARRIEWOOD + 3 other localities</v>
      </c>
      <c r="V984" s="7">
        <f>COUNTIF(R:R,Table10[[#This Row],[postcode]])</f>
        <v>3</v>
      </c>
    </row>
    <row r="985" spans="17:22" x14ac:dyDescent="0.2">
      <c r="Q985" s="7">
        <v>22870</v>
      </c>
      <c r="R985" s="7">
        <v>2102</v>
      </c>
      <c r="S985" s="7" t="s">
        <v>1299</v>
      </c>
      <c r="T985" s="7" t="s">
        <v>442</v>
      </c>
      <c r="U985" s="7" t="str">
        <f>IF(Table10[[#This Row],[count]]=1,Table10[[#This Row],[locality]],Table10[[#This Row],[locality]]&amp;" + "&amp;Table10[[#This Row],[count]]&amp;" other localities")</f>
        <v>WARRIEWOOD DC + 3 other localities</v>
      </c>
      <c r="V985" s="7">
        <f>COUNTIF(R:R,Table10[[#This Row],[postcode]])</f>
        <v>3</v>
      </c>
    </row>
    <row r="986" spans="17:22" x14ac:dyDescent="0.2">
      <c r="Q986" s="7">
        <v>4456</v>
      </c>
      <c r="R986" s="7">
        <v>2102</v>
      </c>
      <c r="S986" s="7" t="s">
        <v>1300</v>
      </c>
      <c r="T986" s="7" t="s">
        <v>442</v>
      </c>
      <c r="U986" s="7" t="str">
        <f>IF(Table10[[#This Row],[count]]=1,Table10[[#This Row],[locality]],Table10[[#This Row],[locality]]&amp;" + "&amp;Table10[[#This Row],[count]]&amp;" other localities")</f>
        <v>WARRIEWOOD SHOPPING SQUARE + 3 other localities</v>
      </c>
      <c r="V986" s="7">
        <f>COUNTIF(R:R,Table10[[#This Row],[postcode]])</f>
        <v>3</v>
      </c>
    </row>
    <row r="987" spans="17:22" x14ac:dyDescent="0.2">
      <c r="Q987" s="7">
        <v>4183</v>
      </c>
      <c r="R987" s="7">
        <v>2103</v>
      </c>
      <c r="S987" s="7" t="s">
        <v>1036</v>
      </c>
      <c r="T987" s="7" t="s">
        <v>442</v>
      </c>
      <c r="U987" s="7" t="str">
        <f>IF(Table10[[#This Row],[count]]=1,Table10[[#This Row],[locality]],Table10[[#This Row],[locality]]&amp;" + "&amp;Table10[[#This Row],[count]]&amp;" other localities")</f>
        <v>MONA VALE</v>
      </c>
      <c r="V987" s="7">
        <f>COUNTIF(R:R,Table10[[#This Row],[postcode]])</f>
        <v>1</v>
      </c>
    </row>
    <row r="988" spans="17:22" x14ac:dyDescent="0.2">
      <c r="Q988" s="7">
        <v>4184</v>
      </c>
      <c r="R988" s="7">
        <v>2104</v>
      </c>
      <c r="S988" s="7" t="s">
        <v>605</v>
      </c>
      <c r="T988" s="7" t="s">
        <v>442</v>
      </c>
      <c r="U988" s="7" t="str">
        <f>IF(Table10[[#This Row],[count]]=1,Table10[[#This Row],[locality]],Table10[[#This Row],[locality]]&amp;" + "&amp;Table10[[#This Row],[count]]&amp;" other localities")</f>
        <v>BAYVIEW</v>
      </c>
      <c r="V988" s="7">
        <f>COUNTIF(R:R,Table10[[#This Row],[postcode]])</f>
        <v>1</v>
      </c>
    </row>
    <row r="989" spans="17:22" x14ac:dyDescent="0.2">
      <c r="Q989" s="7">
        <v>4185</v>
      </c>
      <c r="R989" s="7">
        <v>2105</v>
      </c>
      <c r="S989" s="7" t="s">
        <v>1301</v>
      </c>
      <c r="T989" s="7" t="s">
        <v>442</v>
      </c>
      <c r="U989" s="7" t="str">
        <f>IF(Table10[[#This Row],[count]]=1,Table10[[#This Row],[locality]],Table10[[#This Row],[locality]]&amp;" + "&amp;Table10[[#This Row],[count]]&amp;" other localities")</f>
        <v>CHURCH POINT + 6 other localities</v>
      </c>
      <c r="V989" s="7">
        <f>COUNTIF(R:R,Table10[[#This Row],[postcode]])</f>
        <v>6</v>
      </c>
    </row>
    <row r="990" spans="17:22" x14ac:dyDescent="0.2">
      <c r="Q990" s="7">
        <v>4186</v>
      </c>
      <c r="R990" s="7">
        <v>2105</v>
      </c>
      <c r="S990" s="7" t="s">
        <v>1302</v>
      </c>
      <c r="T990" s="7" t="s">
        <v>442</v>
      </c>
      <c r="U990" s="7" t="str">
        <f>IF(Table10[[#This Row],[count]]=1,Table10[[#This Row],[locality]],Table10[[#This Row],[locality]]&amp;" + "&amp;Table10[[#This Row],[count]]&amp;" other localities")</f>
        <v>ELVINA BAY + 6 other localities</v>
      </c>
      <c r="V990" s="7">
        <f>COUNTIF(R:R,Table10[[#This Row],[postcode]])</f>
        <v>6</v>
      </c>
    </row>
    <row r="991" spans="17:22" x14ac:dyDescent="0.2">
      <c r="Q991" s="7">
        <v>4187</v>
      </c>
      <c r="R991" s="7">
        <v>2105</v>
      </c>
      <c r="S991" s="7" t="s">
        <v>1303</v>
      </c>
      <c r="T991" s="7" t="s">
        <v>442</v>
      </c>
      <c r="U991" s="7" t="str">
        <f>IF(Table10[[#This Row],[count]]=1,Table10[[#This Row],[locality]],Table10[[#This Row],[locality]]&amp;" + "&amp;Table10[[#This Row],[count]]&amp;" other localities")</f>
        <v>LOVETT BAY + 6 other localities</v>
      </c>
      <c r="V991" s="7">
        <f>COUNTIF(R:R,Table10[[#This Row],[postcode]])</f>
        <v>6</v>
      </c>
    </row>
    <row r="992" spans="17:22" x14ac:dyDescent="0.2">
      <c r="Q992" s="7">
        <v>20218</v>
      </c>
      <c r="R992" s="7">
        <v>2105</v>
      </c>
      <c r="S992" s="7" t="s">
        <v>1304</v>
      </c>
      <c r="T992" s="7" t="s">
        <v>442</v>
      </c>
      <c r="U992" s="7" t="str">
        <f>IF(Table10[[#This Row],[count]]=1,Table10[[#This Row],[locality]],Table10[[#This Row],[locality]]&amp;" + "&amp;Table10[[#This Row],[count]]&amp;" other localities")</f>
        <v>MCCARRS CREEK + 6 other localities</v>
      </c>
      <c r="V992" s="7">
        <f>COUNTIF(R:R,Table10[[#This Row],[postcode]])</f>
        <v>6</v>
      </c>
    </row>
    <row r="993" spans="17:22" x14ac:dyDescent="0.2">
      <c r="Q993" s="7">
        <v>20219</v>
      </c>
      <c r="R993" s="7">
        <v>2105</v>
      </c>
      <c r="S993" s="7" t="s">
        <v>1305</v>
      </c>
      <c r="T993" s="7" t="s">
        <v>442</v>
      </c>
      <c r="U993" s="7" t="str">
        <f>IF(Table10[[#This Row],[count]]=1,Table10[[#This Row],[locality]],Table10[[#This Row],[locality]]&amp;" + "&amp;Table10[[#This Row],[count]]&amp;" other localities")</f>
        <v>MORNING BAY + 6 other localities</v>
      </c>
      <c r="V993" s="7">
        <f>COUNTIF(R:R,Table10[[#This Row],[postcode]])</f>
        <v>6</v>
      </c>
    </row>
    <row r="994" spans="17:22" x14ac:dyDescent="0.2">
      <c r="Q994" s="7">
        <v>4188</v>
      </c>
      <c r="R994" s="7">
        <v>2105</v>
      </c>
      <c r="S994" s="7" t="s">
        <v>1306</v>
      </c>
      <c r="T994" s="7" t="s">
        <v>442</v>
      </c>
      <c r="U994" s="7" t="str">
        <f>IF(Table10[[#This Row],[count]]=1,Table10[[#This Row],[locality]],Table10[[#This Row],[locality]]&amp;" + "&amp;Table10[[#This Row],[count]]&amp;" other localities")</f>
        <v>SCOTLAND ISLAND + 6 other localities</v>
      </c>
      <c r="V994" s="7">
        <f>COUNTIF(R:R,Table10[[#This Row],[postcode]])</f>
        <v>6</v>
      </c>
    </row>
    <row r="995" spans="17:22" x14ac:dyDescent="0.2">
      <c r="Q995" s="7">
        <v>4189</v>
      </c>
      <c r="R995" s="7">
        <v>2106</v>
      </c>
      <c r="S995" s="7" t="s">
        <v>1307</v>
      </c>
      <c r="T995" s="7" t="s">
        <v>442</v>
      </c>
      <c r="U995" s="7" t="str">
        <f>IF(Table10[[#This Row],[count]]=1,Table10[[#This Row],[locality]],Table10[[#This Row],[locality]]&amp;" + "&amp;Table10[[#This Row],[count]]&amp;" other localities")</f>
        <v>NEWPORT + 2 other localities</v>
      </c>
      <c r="V995" s="7">
        <f>COUNTIF(R:R,Table10[[#This Row],[postcode]])</f>
        <v>2</v>
      </c>
    </row>
    <row r="996" spans="17:22" x14ac:dyDescent="0.2">
      <c r="Q996" s="7">
        <v>4190</v>
      </c>
      <c r="R996" s="7">
        <v>2106</v>
      </c>
      <c r="S996" s="7" t="s">
        <v>1308</v>
      </c>
      <c r="T996" s="7" t="s">
        <v>442</v>
      </c>
      <c r="U996" s="7" t="str">
        <f>IF(Table10[[#This Row],[count]]=1,Table10[[#This Row],[locality]],Table10[[#This Row],[locality]]&amp;" + "&amp;Table10[[#This Row],[count]]&amp;" other localities")</f>
        <v>NEWPORT BEACH + 2 other localities</v>
      </c>
      <c r="V996" s="7">
        <f>COUNTIF(R:R,Table10[[#This Row],[postcode]])</f>
        <v>2</v>
      </c>
    </row>
    <row r="997" spans="17:22" x14ac:dyDescent="0.2">
      <c r="Q997" s="7">
        <v>4191</v>
      </c>
      <c r="R997" s="7">
        <v>2107</v>
      </c>
      <c r="S997" s="7" t="s">
        <v>1309</v>
      </c>
      <c r="T997" s="7" t="s">
        <v>442</v>
      </c>
      <c r="U997" s="7" t="str">
        <f>IF(Table10[[#This Row],[count]]=1,Table10[[#This Row],[locality]],Table10[[#This Row],[locality]]&amp;" + "&amp;Table10[[#This Row],[count]]&amp;" other localities")</f>
        <v>AVALON + 10 other localities</v>
      </c>
      <c r="V997" s="7">
        <f>COUNTIF(R:R,Table10[[#This Row],[postcode]])</f>
        <v>10</v>
      </c>
    </row>
    <row r="998" spans="17:22" x14ac:dyDescent="0.2">
      <c r="Q998" s="7">
        <v>4192</v>
      </c>
      <c r="R998" s="7">
        <v>2107</v>
      </c>
      <c r="S998" s="7" t="s">
        <v>1310</v>
      </c>
      <c r="T998" s="7" t="s">
        <v>442</v>
      </c>
      <c r="U998" s="7" t="str">
        <f>IF(Table10[[#This Row],[count]]=1,Table10[[#This Row],[locality]],Table10[[#This Row],[locality]]&amp;" + "&amp;Table10[[#This Row],[count]]&amp;" other localities")</f>
        <v>AVALON BEACH + 10 other localities</v>
      </c>
      <c r="V998" s="7">
        <f>COUNTIF(R:R,Table10[[#This Row],[postcode]])</f>
        <v>10</v>
      </c>
    </row>
    <row r="999" spans="17:22" x14ac:dyDescent="0.2">
      <c r="Q999" s="7">
        <v>4193</v>
      </c>
      <c r="R999" s="7">
        <v>2107</v>
      </c>
      <c r="S999" s="7" t="s">
        <v>1311</v>
      </c>
      <c r="T999" s="7" t="s">
        <v>442</v>
      </c>
      <c r="U999" s="7" t="str">
        <f>IF(Table10[[#This Row],[count]]=1,Table10[[#This Row],[locality]],Table10[[#This Row],[locality]]&amp;" + "&amp;Table10[[#This Row],[count]]&amp;" other localities")</f>
        <v>BILGOLA + 10 other localities</v>
      </c>
      <c r="V999" s="7">
        <f>COUNTIF(R:R,Table10[[#This Row],[postcode]])</f>
        <v>10</v>
      </c>
    </row>
    <row r="1000" spans="17:22" x14ac:dyDescent="0.2">
      <c r="Q1000" s="7">
        <v>4194</v>
      </c>
      <c r="R1000" s="7">
        <v>2107</v>
      </c>
      <c r="S1000" s="7" t="s">
        <v>1312</v>
      </c>
      <c r="T1000" s="7" t="s">
        <v>442</v>
      </c>
      <c r="U1000" s="7" t="str">
        <f>IF(Table10[[#This Row],[count]]=1,Table10[[#This Row],[locality]],Table10[[#This Row],[locality]]&amp;" + "&amp;Table10[[#This Row],[count]]&amp;" other localities")</f>
        <v>BILGOLA BEACH + 10 other localities</v>
      </c>
      <c r="V1000" s="7">
        <f>COUNTIF(R:R,Table10[[#This Row],[postcode]])</f>
        <v>10</v>
      </c>
    </row>
    <row r="1001" spans="17:22" x14ac:dyDescent="0.2">
      <c r="Q1001" s="7">
        <v>4195</v>
      </c>
      <c r="R1001" s="7">
        <v>2107</v>
      </c>
      <c r="S1001" s="7" t="s">
        <v>1313</v>
      </c>
      <c r="T1001" s="7" t="s">
        <v>442</v>
      </c>
      <c r="U1001" s="7" t="str">
        <f>IF(Table10[[#This Row],[count]]=1,Table10[[#This Row],[locality]],Table10[[#This Row],[locality]]&amp;" + "&amp;Table10[[#This Row],[count]]&amp;" other localities")</f>
        <v>BILGOLA PLATEAU + 10 other localities</v>
      </c>
      <c r="V1001" s="7">
        <f>COUNTIF(R:R,Table10[[#This Row],[postcode]])</f>
        <v>10</v>
      </c>
    </row>
    <row r="1002" spans="17:22" x14ac:dyDescent="0.2">
      <c r="Q1002" s="7">
        <v>4196</v>
      </c>
      <c r="R1002" s="7">
        <v>2107</v>
      </c>
      <c r="S1002" s="7" t="s">
        <v>1314</v>
      </c>
      <c r="T1002" s="7" t="s">
        <v>442</v>
      </c>
      <c r="U1002" s="7" t="str">
        <f>IF(Table10[[#This Row],[count]]=1,Table10[[#This Row],[locality]],Table10[[#This Row],[locality]]&amp;" + "&amp;Table10[[#This Row],[count]]&amp;" other localities")</f>
        <v>CAREEL BAY + 10 other localities</v>
      </c>
      <c r="V1002" s="7">
        <f>COUNTIF(R:R,Table10[[#This Row],[postcode]])</f>
        <v>10</v>
      </c>
    </row>
    <row r="1003" spans="17:22" x14ac:dyDescent="0.2">
      <c r="Q1003" s="7">
        <v>4197</v>
      </c>
      <c r="R1003" s="7">
        <v>2107</v>
      </c>
      <c r="S1003" s="7" t="s">
        <v>1315</v>
      </c>
      <c r="T1003" s="7" t="s">
        <v>442</v>
      </c>
      <c r="U1003" s="7" t="str">
        <f>IF(Table10[[#This Row],[count]]=1,Table10[[#This Row],[locality]],Table10[[#This Row],[locality]]&amp;" + "&amp;Table10[[#This Row],[count]]&amp;" other localities")</f>
        <v>CLAREVILLE + 10 other localities</v>
      </c>
      <c r="V1003" s="7">
        <f>COUNTIF(R:R,Table10[[#This Row],[postcode]])</f>
        <v>10</v>
      </c>
    </row>
    <row r="1004" spans="17:22" x14ac:dyDescent="0.2">
      <c r="Q1004" s="7">
        <v>4198</v>
      </c>
      <c r="R1004" s="7">
        <v>2107</v>
      </c>
      <c r="S1004" s="7" t="s">
        <v>1316</v>
      </c>
      <c r="T1004" s="7" t="s">
        <v>442</v>
      </c>
      <c r="U1004" s="7" t="str">
        <f>IF(Table10[[#This Row],[count]]=1,Table10[[#This Row],[locality]],Table10[[#This Row],[locality]]&amp;" + "&amp;Table10[[#This Row],[count]]&amp;" other localities")</f>
        <v>PARADISE BEACH + 10 other localities</v>
      </c>
      <c r="V1004" s="7">
        <f>COUNTIF(R:R,Table10[[#This Row],[postcode]])</f>
        <v>10</v>
      </c>
    </row>
    <row r="1005" spans="17:22" x14ac:dyDescent="0.2">
      <c r="Q1005" s="7">
        <v>4199</v>
      </c>
      <c r="R1005" s="7">
        <v>2107</v>
      </c>
      <c r="S1005" s="7" t="s">
        <v>1317</v>
      </c>
      <c r="T1005" s="7" t="s">
        <v>442</v>
      </c>
      <c r="U1005" s="7" t="str">
        <f>IF(Table10[[#This Row],[count]]=1,Table10[[#This Row],[locality]],Table10[[#This Row],[locality]]&amp;" + "&amp;Table10[[#This Row],[count]]&amp;" other localities")</f>
        <v>TAYLORS POINT + 10 other localities</v>
      </c>
      <c r="V1005" s="7">
        <f>COUNTIF(R:R,Table10[[#This Row],[postcode]])</f>
        <v>10</v>
      </c>
    </row>
    <row r="1006" spans="17:22" x14ac:dyDescent="0.2">
      <c r="Q1006" s="7">
        <v>4200</v>
      </c>
      <c r="R1006" s="7">
        <v>2107</v>
      </c>
      <c r="S1006" s="7" t="s">
        <v>1318</v>
      </c>
      <c r="T1006" s="7" t="s">
        <v>442</v>
      </c>
      <c r="U1006" s="7" t="str">
        <f>IF(Table10[[#This Row],[count]]=1,Table10[[#This Row],[locality]],Table10[[#This Row],[locality]]&amp;" + "&amp;Table10[[#This Row],[count]]&amp;" other localities")</f>
        <v>WHALE BEACH + 10 other localities</v>
      </c>
      <c r="V1006" s="7">
        <f>COUNTIF(R:R,Table10[[#This Row],[postcode]])</f>
        <v>10</v>
      </c>
    </row>
    <row r="1007" spans="17:22" x14ac:dyDescent="0.2">
      <c r="Q1007" s="7">
        <v>4201</v>
      </c>
      <c r="R1007" s="7">
        <v>2108</v>
      </c>
      <c r="S1007" s="7" t="s">
        <v>1319</v>
      </c>
      <c r="T1007" s="7" t="s">
        <v>442</v>
      </c>
      <c r="U1007" s="7" t="str">
        <f>IF(Table10[[#This Row],[count]]=1,Table10[[#This Row],[locality]],Table10[[#This Row],[locality]]&amp;" + "&amp;Table10[[#This Row],[count]]&amp;" other localities")</f>
        <v>COASTERS RETREAT + 6 other localities</v>
      </c>
      <c r="V1007" s="7">
        <f>COUNTIF(R:R,Table10[[#This Row],[postcode]])</f>
        <v>6</v>
      </c>
    </row>
    <row r="1008" spans="17:22" x14ac:dyDescent="0.2">
      <c r="Q1008" s="7">
        <v>4202</v>
      </c>
      <c r="R1008" s="7">
        <v>2108</v>
      </c>
      <c r="S1008" s="7" t="s">
        <v>1320</v>
      </c>
      <c r="T1008" s="7" t="s">
        <v>442</v>
      </c>
      <c r="U1008" s="7" t="str">
        <f>IF(Table10[[#This Row],[count]]=1,Table10[[#This Row],[locality]],Table10[[#This Row],[locality]]&amp;" + "&amp;Table10[[#This Row],[count]]&amp;" other localities")</f>
        <v>CURRAWONG BEACH + 6 other localities</v>
      </c>
      <c r="V1008" s="7">
        <f>COUNTIF(R:R,Table10[[#This Row],[postcode]])</f>
        <v>6</v>
      </c>
    </row>
    <row r="1009" spans="17:22" x14ac:dyDescent="0.2">
      <c r="Q1009" s="7">
        <v>4203</v>
      </c>
      <c r="R1009" s="7">
        <v>2108</v>
      </c>
      <c r="S1009" s="7" t="s">
        <v>1321</v>
      </c>
      <c r="T1009" s="7" t="s">
        <v>442</v>
      </c>
      <c r="U1009" s="7" t="str">
        <f>IF(Table10[[#This Row],[count]]=1,Table10[[#This Row],[locality]],Table10[[#This Row],[locality]]&amp;" + "&amp;Table10[[#This Row],[count]]&amp;" other localities")</f>
        <v>GREAT MACKEREL BEACH + 6 other localities</v>
      </c>
      <c r="V1009" s="7">
        <f>COUNTIF(R:R,Table10[[#This Row],[postcode]])</f>
        <v>6</v>
      </c>
    </row>
    <row r="1010" spans="17:22" x14ac:dyDescent="0.2">
      <c r="Q1010" s="7">
        <v>4204</v>
      </c>
      <c r="R1010" s="7">
        <v>2108</v>
      </c>
      <c r="S1010" s="7" t="s">
        <v>1305</v>
      </c>
      <c r="T1010" s="7" t="s">
        <v>442</v>
      </c>
      <c r="U1010" s="7" t="str">
        <f>IF(Table10[[#This Row],[count]]=1,Table10[[#This Row],[locality]],Table10[[#This Row],[locality]]&amp;" + "&amp;Table10[[#This Row],[count]]&amp;" other localities")</f>
        <v>MORNING BAY + 6 other localities</v>
      </c>
      <c r="V1010" s="7">
        <f>COUNTIF(R:R,Table10[[#This Row],[postcode]])</f>
        <v>6</v>
      </c>
    </row>
    <row r="1011" spans="17:22" x14ac:dyDescent="0.2">
      <c r="Q1011" s="7">
        <v>4205</v>
      </c>
      <c r="R1011" s="7">
        <v>2108</v>
      </c>
      <c r="S1011" s="7" t="s">
        <v>1322</v>
      </c>
      <c r="T1011" s="7" t="s">
        <v>442</v>
      </c>
      <c r="U1011" s="7" t="str">
        <f>IF(Table10[[#This Row],[count]]=1,Table10[[#This Row],[locality]],Table10[[#This Row],[locality]]&amp;" + "&amp;Table10[[#This Row],[count]]&amp;" other localities")</f>
        <v>PALM BEACH + 6 other localities</v>
      </c>
      <c r="V1011" s="7">
        <f>COUNTIF(R:R,Table10[[#This Row],[postcode]])</f>
        <v>6</v>
      </c>
    </row>
    <row r="1012" spans="17:22" x14ac:dyDescent="0.2">
      <c r="Q1012" s="7">
        <v>4206</v>
      </c>
      <c r="R1012" s="7">
        <v>2108</v>
      </c>
      <c r="S1012" s="7" t="s">
        <v>1323</v>
      </c>
      <c r="T1012" s="7" t="s">
        <v>442</v>
      </c>
      <c r="U1012" s="7" t="str">
        <f>IF(Table10[[#This Row],[count]]=1,Table10[[#This Row],[locality]],Table10[[#This Row],[locality]]&amp;" + "&amp;Table10[[#This Row],[count]]&amp;" other localities")</f>
        <v>THE BASIN + 6 other localities</v>
      </c>
      <c r="V1012" s="7">
        <f>COUNTIF(R:R,Table10[[#This Row],[postcode]])</f>
        <v>6</v>
      </c>
    </row>
    <row r="1013" spans="17:22" x14ac:dyDescent="0.2">
      <c r="Q1013" s="7">
        <v>4207</v>
      </c>
      <c r="R1013" s="7">
        <v>2109</v>
      </c>
      <c r="S1013" s="7" t="s">
        <v>1324</v>
      </c>
      <c r="T1013" s="7" t="s">
        <v>442</v>
      </c>
      <c r="U1013" s="7" t="str">
        <f>IF(Table10[[#This Row],[count]]=1,Table10[[#This Row],[locality]],Table10[[#This Row],[locality]]&amp;" + "&amp;Table10[[#This Row],[count]]&amp;" other localities")</f>
        <v>MACQUARIE UNIVERSITY</v>
      </c>
      <c r="V1013" s="7">
        <f>COUNTIF(R:R,Table10[[#This Row],[postcode]])</f>
        <v>1</v>
      </c>
    </row>
    <row r="1014" spans="17:22" x14ac:dyDescent="0.2">
      <c r="Q1014" s="7">
        <v>4208</v>
      </c>
      <c r="R1014" s="7">
        <v>2110</v>
      </c>
      <c r="S1014" s="7" t="s">
        <v>1325</v>
      </c>
      <c r="T1014" s="7" t="s">
        <v>442</v>
      </c>
      <c r="U1014" s="7" t="str">
        <f>IF(Table10[[#This Row],[count]]=1,Table10[[#This Row],[locality]],Table10[[#This Row],[locality]]&amp;" + "&amp;Table10[[#This Row],[count]]&amp;" other localities")</f>
        <v>HUNTERS HILL + 3 other localities</v>
      </c>
      <c r="V1014" s="7">
        <f>COUNTIF(R:R,Table10[[#This Row],[postcode]])</f>
        <v>3</v>
      </c>
    </row>
    <row r="1015" spans="17:22" x14ac:dyDescent="0.2">
      <c r="Q1015" s="7">
        <v>4209</v>
      </c>
      <c r="R1015" s="7">
        <v>2110</v>
      </c>
      <c r="S1015" s="7" t="s">
        <v>1326</v>
      </c>
      <c r="T1015" s="7" t="s">
        <v>442</v>
      </c>
      <c r="U1015" s="7" t="str">
        <f>IF(Table10[[#This Row],[count]]=1,Table10[[#This Row],[locality]],Table10[[#This Row],[locality]]&amp;" + "&amp;Table10[[#This Row],[count]]&amp;" other localities")</f>
        <v>HUNTERS HILL WEST + 3 other localities</v>
      </c>
      <c r="V1015" s="7">
        <f>COUNTIF(R:R,Table10[[#This Row],[postcode]])</f>
        <v>3</v>
      </c>
    </row>
    <row r="1016" spans="17:22" x14ac:dyDescent="0.2">
      <c r="Q1016" s="7">
        <v>4210</v>
      </c>
      <c r="R1016" s="7">
        <v>2110</v>
      </c>
      <c r="S1016" s="7" t="s">
        <v>1327</v>
      </c>
      <c r="T1016" s="7" t="s">
        <v>442</v>
      </c>
      <c r="U1016" s="7" t="str">
        <f>IF(Table10[[#This Row],[count]]=1,Table10[[#This Row],[locality]],Table10[[#This Row],[locality]]&amp;" + "&amp;Table10[[#This Row],[count]]&amp;" other localities")</f>
        <v>WOOLWICH + 3 other localities</v>
      </c>
      <c r="V1016" s="7">
        <f>COUNTIF(R:R,Table10[[#This Row],[postcode]])</f>
        <v>3</v>
      </c>
    </row>
    <row r="1017" spans="17:22" x14ac:dyDescent="0.2">
      <c r="Q1017" s="7">
        <v>4211</v>
      </c>
      <c r="R1017" s="7">
        <v>2111</v>
      </c>
      <c r="S1017" s="7" t="s">
        <v>1328</v>
      </c>
      <c r="T1017" s="7" t="s">
        <v>442</v>
      </c>
      <c r="U1017" s="7" t="str">
        <f>IF(Table10[[#This Row],[count]]=1,Table10[[#This Row],[locality]],Table10[[#This Row],[locality]]&amp;" + "&amp;Table10[[#This Row],[count]]&amp;" other localities")</f>
        <v>BORONIA PARK + 7 other localities</v>
      </c>
      <c r="V1017" s="7">
        <f>COUNTIF(R:R,Table10[[#This Row],[postcode]])</f>
        <v>7</v>
      </c>
    </row>
    <row r="1018" spans="17:22" x14ac:dyDescent="0.2">
      <c r="Q1018" s="7">
        <v>4212</v>
      </c>
      <c r="R1018" s="7">
        <v>2111</v>
      </c>
      <c r="S1018" s="7" t="s">
        <v>1039</v>
      </c>
      <c r="T1018" s="7" t="s">
        <v>442</v>
      </c>
      <c r="U1018" s="7" t="str">
        <f>IF(Table10[[#This Row],[count]]=1,Table10[[#This Row],[locality]],Table10[[#This Row],[locality]]&amp;" + "&amp;Table10[[#This Row],[count]]&amp;" other localities")</f>
        <v>GLADESVILLE + 7 other localities</v>
      </c>
      <c r="V1018" s="7">
        <f>COUNTIF(R:R,Table10[[#This Row],[postcode]])</f>
        <v>7</v>
      </c>
    </row>
    <row r="1019" spans="17:22" x14ac:dyDescent="0.2">
      <c r="Q1019" s="7">
        <v>4213</v>
      </c>
      <c r="R1019" s="7">
        <v>2111</v>
      </c>
      <c r="S1019" s="7" t="s">
        <v>1329</v>
      </c>
      <c r="T1019" s="7" t="s">
        <v>442</v>
      </c>
      <c r="U1019" s="7" t="str">
        <f>IF(Table10[[#This Row],[count]]=1,Table10[[#This Row],[locality]],Table10[[#This Row],[locality]]&amp;" + "&amp;Table10[[#This Row],[count]]&amp;" other localities")</f>
        <v>HENLEY + 7 other localities</v>
      </c>
      <c r="V1019" s="7">
        <f>COUNTIF(R:R,Table10[[#This Row],[postcode]])</f>
        <v>7</v>
      </c>
    </row>
    <row r="1020" spans="17:22" x14ac:dyDescent="0.2">
      <c r="Q1020" s="7">
        <v>4214</v>
      </c>
      <c r="R1020" s="7">
        <v>2111</v>
      </c>
      <c r="S1020" s="7" t="s">
        <v>1330</v>
      </c>
      <c r="T1020" s="7" t="s">
        <v>442</v>
      </c>
      <c r="U1020" s="7" t="str">
        <f>IF(Table10[[#This Row],[count]]=1,Table10[[#This Row],[locality]],Table10[[#This Row],[locality]]&amp;" + "&amp;Table10[[#This Row],[count]]&amp;" other localities")</f>
        <v>HUNTLEYS COVE + 7 other localities</v>
      </c>
      <c r="V1020" s="7">
        <f>COUNTIF(R:R,Table10[[#This Row],[postcode]])</f>
        <v>7</v>
      </c>
    </row>
    <row r="1021" spans="17:22" x14ac:dyDescent="0.2">
      <c r="Q1021" s="7">
        <v>4215</v>
      </c>
      <c r="R1021" s="7">
        <v>2111</v>
      </c>
      <c r="S1021" s="7" t="s">
        <v>1331</v>
      </c>
      <c r="T1021" s="7" t="s">
        <v>442</v>
      </c>
      <c r="U1021" s="7" t="str">
        <f>IF(Table10[[#This Row],[count]]=1,Table10[[#This Row],[locality]],Table10[[#This Row],[locality]]&amp;" + "&amp;Table10[[#This Row],[count]]&amp;" other localities")</f>
        <v>HUNTLEYS POINT + 7 other localities</v>
      </c>
      <c r="V1021" s="7">
        <f>COUNTIF(R:R,Table10[[#This Row],[postcode]])</f>
        <v>7</v>
      </c>
    </row>
    <row r="1022" spans="17:22" x14ac:dyDescent="0.2">
      <c r="Q1022" s="7">
        <v>4216</v>
      </c>
      <c r="R1022" s="7">
        <v>2111</v>
      </c>
      <c r="S1022" s="7" t="s">
        <v>1332</v>
      </c>
      <c r="T1022" s="7" t="s">
        <v>442</v>
      </c>
      <c r="U1022" s="7" t="str">
        <f>IF(Table10[[#This Row],[count]]=1,Table10[[#This Row],[locality]],Table10[[#This Row],[locality]]&amp;" + "&amp;Table10[[#This Row],[count]]&amp;" other localities")</f>
        <v>MONASH PARK + 7 other localities</v>
      </c>
      <c r="V1022" s="7">
        <f>COUNTIF(R:R,Table10[[#This Row],[postcode]])</f>
        <v>7</v>
      </c>
    </row>
    <row r="1023" spans="17:22" x14ac:dyDescent="0.2">
      <c r="Q1023" s="7">
        <v>4217</v>
      </c>
      <c r="R1023" s="7">
        <v>2111</v>
      </c>
      <c r="S1023" s="7" t="s">
        <v>1333</v>
      </c>
      <c r="T1023" s="7" t="s">
        <v>442</v>
      </c>
      <c r="U1023" s="7" t="str">
        <f>IF(Table10[[#This Row],[count]]=1,Table10[[#This Row],[locality]],Table10[[#This Row],[locality]]&amp;" + "&amp;Table10[[#This Row],[count]]&amp;" other localities")</f>
        <v>TENNYSON POINT + 7 other localities</v>
      </c>
      <c r="V1023" s="7">
        <f>COUNTIF(R:R,Table10[[#This Row],[postcode]])</f>
        <v>7</v>
      </c>
    </row>
    <row r="1024" spans="17:22" x14ac:dyDescent="0.2">
      <c r="Q1024" s="7">
        <v>4218</v>
      </c>
      <c r="R1024" s="7">
        <v>2112</v>
      </c>
      <c r="S1024" s="7" t="s">
        <v>1334</v>
      </c>
      <c r="T1024" s="7" t="s">
        <v>442</v>
      </c>
      <c r="U1024" s="7" t="str">
        <f>IF(Table10[[#This Row],[count]]=1,Table10[[#This Row],[locality]],Table10[[#This Row],[locality]]&amp;" + "&amp;Table10[[#This Row],[count]]&amp;" other localities")</f>
        <v>DENISTONE EAST + 3 other localities</v>
      </c>
      <c r="V1024" s="7">
        <f>COUNTIF(R:R,Table10[[#This Row],[postcode]])</f>
        <v>3</v>
      </c>
    </row>
    <row r="1025" spans="17:22" x14ac:dyDescent="0.2">
      <c r="Q1025" s="7">
        <v>4219</v>
      </c>
      <c r="R1025" s="7">
        <v>2112</v>
      </c>
      <c r="S1025" s="7" t="s">
        <v>1335</v>
      </c>
      <c r="T1025" s="7" t="s">
        <v>442</v>
      </c>
      <c r="U1025" s="7" t="str">
        <f>IF(Table10[[#This Row],[count]]=1,Table10[[#This Row],[locality]],Table10[[#This Row],[locality]]&amp;" + "&amp;Table10[[#This Row],[count]]&amp;" other localities")</f>
        <v>PUTNEY + 3 other localities</v>
      </c>
      <c r="V1025" s="7">
        <f>COUNTIF(R:R,Table10[[#This Row],[postcode]])</f>
        <v>3</v>
      </c>
    </row>
    <row r="1026" spans="17:22" x14ac:dyDescent="0.2">
      <c r="Q1026" s="7">
        <v>4220</v>
      </c>
      <c r="R1026" s="7">
        <v>2112</v>
      </c>
      <c r="S1026" s="7" t="s">
        <v>1040</v>
      </c>
      <c r="T1026" s="7" t="s">
        <v>442</v>
      </c>
      <c r="U1026" s="7" t="str">
        <f>IF(Table10[[#This Row],[count]]=1,Table10[[#This Row],[locality]],Table10[[#This Row],[locality]]&amp;" + "&amp;Table10[[#This Row],[count]]&amp;" other localities")</f>
        <v>RYDE + 3 other localities</v>
      </c>
      <c r="V1026" s="7">
        <f>COUNTIF(R:R,Table10[[#This Row],[postcode]])</f>
        <v>3</v>
      </c>
    </row>
    <row r="1027" spans="17:22" x14ac:dyDescent="0.2">
      <c r="Q1027" s="7">
        <v>4221</v>
      </c>
      <c r="R1027" s="7">
        <v>2113</v>
      </c>
      <c r="S1027" s="7" t="s">
        <v>1336</v>
      </c>
      <c r="T1027" s="7" t="s">
        <v>442</v>
      </c>
      <c r="U1027" s="7" t="str">
        <f>IF(Table10[[#This Row],[count]]=1,Table10[[#This Row],[locality]],Table10[[#This Row],[locality]]&amp;" + "&amp;Table10[[#This Row],[count]]&amp;" other localities")</f>
        <v>BLENHEIM ROAD + 5 other localities</v>
      </c>
      <c r="V1027" s="7">
        <f>COUNTIF(R:R,Table10[[#This Row],[postcode]])</f>
        <v>5</v>
      </c>
    </row>
    <row r="1028" spans="17:22" x14ac:dyDescent="0.2">
      <c r="Q1028" s="7">
        <v>4222</v>
      </c>
      <c r="R1028" s="7">
        <v>2113</v>
      </c>
      <c r="S1028" s="7" t="s">
        <v>1337</v>
      </c>
      <c r="T1028" s="7" t="s">
        <v>442</v>
      </c>
      <c r="U1028" s="7" t="str">
        <f>IF(Table10[[#This Row],[count]]=1,Table10[[#This Row],[locality]],Table10[[#This Row],[locality]]&amp;" + "&amp;Table10[[#This Row],[count]]&amp;" other localities")</f>
        <v>EAST RYDE + 5 other localities</v>
      </c>
      <c r="V1028" s="7">
        <f>COUNTIF(R:R,Table10[[#This Row],[postcode]])</f>
        <v>5</v>
      </c>
    </row>
    <row r="1029" spans="17:22" x14ac:dyDescent="0.2">
      <c r="Q1029" s="7">
        <v>4223</v>
      </c>
      <c r="R1029" s="7">
        <v>2113</v>
      </c>
      <c r="S1029" s="7" t="s">
        <v>1338</v>
      </c>
      <c r="T1029" s="7" t="s">
        <v>442</v>
      </c>
      <c r="U1029" s="7" t="str">
        <f>IF(Table10[[#This Row],[count]]=1,Table10[[#This Row],[locality]],Table10[[#This Row],[locality]]&amp;" + "&amp;Table10[[#This Row],[count]]&amp;" other localities")</f>
        <v>MACQUARIE CENTRE + 5 other localities</v>
      </c>
      <c r="V1029" s="7">
        <f>COUNTIF(R:R,Table10[[#This Row],[postcode]])</f>
        <v>5</v>
      </c>
    </row>
    <row r="1030" spans="17:22" x14ac:dyDescent="0.2">
      <c r="Q1030" s="7">
        <v>4224</v>
      </c>
      <c r="R1030" s="7">
        <v>2113</v>
      </c>
      <c r="S1030" s="7" t="s">
        <v>1339</v>
      </c>
      <c r="T1030" s="7" t="s">
        <v>442</v>
      </c>
      <c r="U1030" s="7" t="str">
        <f>IF(Table10[[#This Row],[count]]=1,Table10[[#This Row],[locality]],Table10[[#This Row],[locality]]&amp;" + "&amp;Table10[[#This Row],[count]]&amp;" other localities")</f>
        <v>MACQUARIE PARK + 5 other localities</v>
      </c>
      <c r="V1030" s="7">
        <f>COUNTIF(R:R,Table10[[#This Row],[postcode]])</f>
        <v>5</v>
      </c>
    </row>
    <row r="1031" spans="17:22" x14ac:dyDescent="0.2">
      <c r="Q1031" s="7">
        <v>4225</v>
      </c>
      <c r="R1031" s="7">
        <v>2113</v>
      </c>
      <c r="S1031" s="7" t="s">
        <v>1037</v>
      </c>
      <c r="T1031" s="7" t="s">
        <v>442</v>
      </c>
      <c r="U1031" s="7" t="str">
        <f>IF(Table10[[#This Row],[count]]=1,Table10[[#This Row],[locality]],Table10[[#This Row],[locality]]&amp;" + "&amp;Table10[[#This Row],[count]]&amp;" other localities")</f>
        <v>NORTH RYDE + 5 other localities</v>
      </c>
      <c r="V1031" s="7">
        <f>COUNTIF(R:R,Table10[[#This Row],[postcode]])</f>
        <v>5</v>
      </c>
    </row>
    <row r="1032" spans="17:22" x14ac:dyDescent="0.2">
      <c r="Q1032" s="7">
        <v>4226</v>
      </c>
      <c r="R1032" s="7">
        <v>2114</v>
      </c>
      <c r="S1032" s="7" t="s">
        <v>1340</v>
      </c>
      <c r="T1032" s="7" t="s">
        <v>442</v>
      </c>
      <c r="U1032" s="7" t="str">
        <f>IF(Table10[[#This Row],[count]]=1,Table10[[#This Row],[locality]],Table10[[#This Row],[locality]]&amp;" + "&amp;Table10[[#This Row],[count]]&amp;" other localities")</f>
        <v>DENISTONE + 5 other localities</v>
      </c>
      <c r="V1032" s="7">
        <f>COUNTIF(R:R,Table10[[#This Row],[postcode]])</f>
        <v>5</v>
      </c>
    </row>
    <row r="1033" spans="17:22" x14ac:dyDescent="0.2">
      <c r="Q1033" s="7">
        <v>4227</v>
      </c>
      <c r="R1033" s="7">
        <v>2114</v>
      </c>
      <c r="S1033" s="7" t="s">
        <v>1341</v>
      </c>
      <c r="T1033" s="7" t="s">
        <v>442</v>
      </c>
      <c r="U1033" s="7" t="str">
        <f>IF(Table10[[#This Row],[count]]=1,Table10[[#This Row],[locality]],Table10[[#This Row],[locality]]&amp;" + "&amp;Table10[[#This Row],[count]]&amp;" other localities")</f>
        <v>DENISTONE WEST + 5 other localities</v>
      </c>
      <c r="V1033" s="7">
        <f>COUNTIF(R:R,Table10[[#This Row],[postcode]])</f>
        <v>5</v>
      </c>
    </row>
    <row r="1034" spans="17:22" x14ac:dyDescent="0.2">
      <c r="Q1034" s="7">
        <v>4228</v>
      </c>
      <c r="R1034" s="7">
        <v>2114</v>
      </c>
      <c r="S1034" s="7" t="s">
        <v>1342</v>
      </c>
      <c r="T1034" s="7" t="s">
        <v>442</v>
      </c>
      <c r="U1034" s="7" t="str">
        <f>IF(Table10[[#This Row],[count]]=1,Table10[[#This Row],[locality]],Table10[[#This Row],[locality]]&amp;" + "&amp;Table10[[#This Row],[count]]&amp;" other localities")</f>
        <v>MEADOWBANK + 5 other localities</v>
      </c>
      <c r="V1034" s="7">
        <f>COUNTIF(R:R,Table10[[#This Row],[postcode]])</f>
        <v>5</v>
      </c>
    </row>
    <row r="1035" spans="17:22" x14ac:dyDescent="0.2">
      <c r="Q1035" s="7">
        <v>4229</v>
      </c>
      <c r="R1035" s="7">
        <v>2114</v>
      </c>
      <c r="S1035" s="7" t="s">
        <v>1343</v>
      </c>
      <c r="T1035" s="7" t="s">
        <v>442</v>
      </c>
      <c r="U1035" s="7" t="str">
        <f>IF(Table10[[#This Row],[count]]=1,Table10[[#This Row],[locality]],Table10[[#This Row],[locality]]&amp;" + "&amp;Table10[[#This Row],[count]]&amp;" other localities")</f>
        <v>MELROSE PARK + 5 other localities</v>
      </c>
      <c r="V1035" s="7">
        <f>COUNTIF(R:R,Table10[[#This Row],[postcode]])</f>
        <v>5</v>
      </c>
    </row>
    <row r="1036" spans="17:22" x14ac:dyDescent="0.2">
      <c r="Q1036" s="7">
        <v>4230</v>
      </c>
      <c r="R1036" s="7">
        <v>2114</v>
      </c>
      <c r="S1036" s="7" t="s">
        <v>1041</v>
      </c>
      <c r="T1036" s="7" t="s">
        <v>442</v>
      </c>
      <c r="U1036" s="7" t="str">
        <f>IF(Table10[[#This Row],[count]]=1,Table10[[#This Row],[locality]],Table10[[#This Row],[locality]]&amp;" + "&amp;Table10[[#This Row],[count]]&amp;" other localities")</f>
        <v>WEST RYDE + 5 other localities</v>
      </c>
      <c r="V1036" s="7">
        <f>COUNTIF(R:R,Table10[[#This Row],[postcode]])</f>
        <v>5</v>
      </c>
    </row>
    <row r="1037" spans="17:22" x14ac:dyDescent="0.2">
      <c r="Q1037" s="7">
        <v>4231</v>
      </c>
      <c r="R1037" s="7">
        <v>2115</v>
      </c>
      <c r="S1037" s="7" t="s">
        <v>1042</v>
      </c>
      <c r="T1037" s="7" t="s">
        <v>442</v>
      </c>
      <c r="U1037" s="7" t="str">
        <f>IF(Table10[[#This Row],[count]]=1,Table10[[#This Row],[locality]],Table10[[#This Row],[locality]]&amp;" + "&amp;Table10[[#This Row],[count]]&amp;" other localities")</f>
        <v>ERMINGTON</v>
      </c>
      <c r="V1037" s="7">
        <f>COUNTIF(R:R,Table10[[#This Row],[postcode]])</f>
        <v>1</v>
      </c>
    </row>
    <row r="1038" spans="17:22" x14ac:dyDescent="0.2">
      <c r="Q1038" s="7">
        <v>4232</v>
      </c>
      <c r="R1038" s="7">
        <v>2116</v>
      </c>
      <c r="S1038" s="7" t="s">
        <v>1344</v>
      </c>
      <c r="T1038" s="7" t="s">
        <v>442</v>
      </c>
      <c r="U1038" s="7" t="str">
        <f>IF(Table10[[#This Row],[count]]=1,Table10[[#This Row],[locality]],Table10[[#This Row],[locality]]&amp;" + "&amp;Table10[[#This Row],[count]]&amp;" other localities")</f>
        <v>RYDALMERE</v>
      </c>
      <c r="V1038" s="7">
        <f>COUNTIF(R:R,Table10[[#This Row],[postcode]])</f>
        <v>1</v>
      </c>
    </row>
    <row r="1039" spans="17:22" x14ac:dyDescent="0.2">
      <c r="Q1039" s="7">
        <v>4233</v>
      </c>
      <c r="R1039" s="7">
        <v>2117</v>
      </c>
      <c r="S1039" s="7" t="s">
        <v>1345</v>
      </c>
      <c r="T1039" s="7" t="s">
        <v>442</v>
      </c>
      <c r="U1039" s="7" t="str">
        <f>IF(Table10[[#This Row],[count]]=1,Table10[[#This Row],[locality]],Table10[[#This Row],[locality]]&amp;" + "&amp;Table10[[#This Row],[count]]&amp;" other localities")</f>
        <v>DUNDAS + 4 other localities</v>
      </c>
      <c r="V1039" s="7">
        <f>COUNTIF(R:R,Table10[[#This Row],[postcode]])</f>
        <v>4</v>
      </c>
    </row>
    <row r="1040" spans="17:22" x14ac:dyDescent="0.2">
      <c r="Q1040" s="7">
        <v>4234</v>
      </c>
      <c r="R1040" s="7">
        <v>2117</v>
      </c>
      <c r="S1040" s="7" t="s">
        <v>1346</v>
      </c>
      <c r="T1040" s="7" t="s">
        <v>442</v>
      </c>
      <c r="U1040" s="7" t="str">
        <f>IF(Table10[[#This Row],[count]]=1,Table10[[#This Row],[locality]],Table10[[#This Row],[locality]]&amp;" + "&amp;Table10[[#This Row],[count]]&amp;" other localities")</f>
        <v>DUNDAS VALLEY + 4 other localities</v>
      </c>
      <c r="V1040" s="7">
        <f>COUNTIF(R:R,Table10[[#This Row],[postcode]])</f>
        <v>4</v>
      </c>
    </row>
    <row r="1041" spans="17:22" x14ac:dyDescent="0.2">
      <c r="Q1041" s="7">
        <v>4235</v>
      </c>
      <c r="R1041" s="7">
        <v>2117</v>
      </c>
      <c r="S1041" s="7" t="s">
        <v>1347</v>
      </c>
      <c r="T1041" s="7" t="s">
        <v>442</v>
      </c>
      <c r="U1041" s="7" t="str">
        <f>IF(Table10[[#This Row],[count]]=1,Table10[[#This Row],[locality]],Table10[[#This Row],[locality]]&amp;" + "&amp;Table10[[#This Row],[count]]&amp;" other localities")</f>
        <v>OATLANDS + 4 other localities</v>
      </c>
      <c r="V1041" s="7">
        <f>COUNTIF(R:R,Table10[[#This Row],[postcode]])</f>
        <v>4</v>
      </c>
    </row>
    <row r="1042" spans="17:22" x14ac:dyDescent="0.2">
      <c r="Q1042" s="7">
        <v>4236</v>
      </c>
      <c r="R1042" s="7">
        <v>2117</v>
      </c>
      <c r="S1042" s="7" t="s">
        <v>1348</v>
      </c>
      <c r="T1042" s="7" t="s">
        <v>442</v>
      </c>
      <c r="U1042" s="7" t="str">
        <f>IF(Table10[[#This Row],[count]]=1,Table10[[#This Row],[locality]],Table10[[#This Row],[locality]]&amp;" + "&amp;Table10[[#This Row],[count]]&amp;" other localities")</f>
        <v>TELOPEA + 4 other localities</v>
      </c>
      <c r="V1042" s="7">
        <f>COUNTIF(R:R,Table10[[#This Row],[postcode]])</f>
        <v>4</v>
      </c>
    </row>
    <row r="1043" spans="17:22" x14ac:dyDescent="0.2">
      <c r="Q1043" s="7">
        <v>4237</v>
      </c>
      <c r="R1043" s="7">
        <v>2118</v>
      </c>
      <c r="S1043" s="7" t="s">
        <v>1349</v>
      </c>
      <c r="T1043" s="7" t="s">
        <v>442</v>
      </c>
      <c r="U1043" s="7" t="str">
        <f>IF(Table10[[#This Row],[count]]=1,Table10[[#This Row],[locality]],Table10[[#This Row],[locality]]&amp;" + "&amp;Table10[[#This Row],[count]]&amp;" other localities")</f>
        <v>CARLINGFORD + 4 other localities</v>
      </c>
      <c r="V1043" s="7">
        <f>COUNTIF(R:R,Table10[[#This Row],[postcode]])</f>
        <v>4</v>
      </c>
    </row>
    <row r="1044" spans="17:22" x14ac:dyDescent="0.2">
      <c r="Q1044" s="7">
        <v>4238</v>
      </c>
      <c r="R1044" s="7">
        <v>2118</v>
      </c>
      <c r="S1044" s="7" t="s">
        <v>1350</v>
      </c>
      <c r="T1044" s="7" t="s">
        <v>442</v>
      </c>
      <c r="U1044" s="7" t="str">
        <f>IF(Table10[[#This Row],[count]]=1,Table10[[#This Row],[locality]],Table10[[#This Row],[locality]]&amp;" + "&amp;Table10[[#This Row],[count]]&amp;" other localities")</f>
        <v>CARLINGFORD COURT + 4 other localities</v>
      </c>
      <c r="V1044" s="7">
        <f>COUNTIF(R:R,Table10[[#This Row],[postcode]])</f>
        <v>4</v>
      </c>
    </row>
    <row r="1045" spans="17:22" x14ac:dyDescent="0.2">
      <c r="Q1045" s="7">
        <v>4239</v>
      </c>
      <c r="R1045" s="7">
        <v>2118</v>
      </c>
      <c r="S1045" s="7" t="s">
        <v>1351</v>
      </c>
      <c r="T1045" s="7" t="s">
        <v>442</v>
      </c>
      <c r="U1045" s="7" t="str">
        <f>IF(Table10[[#This Row],[count]]=1,Table10[[#This Row],[locality]],Table10[[#This Row],[locality]]&amp;" + "&amp;Table10[[#This Row],[count]]&amp;" other localities")</f>
        <v>CARLINGFORD NORTH + 4 other localities</v>
      </c>
      <c r="V1045" s="7">
        <f>COUNTIF(R:R,Table10[[#This Row],[postcode]])</f>
        <v>4</v>
      </c>
    </row>
    <row r="1046" spans="17:22" x14ac:dyDescent="0.2">
      <c r="Q1046" s="7">
        <v>4240</v>
      </c>
      <c r="R1046" s="7">
        <v>2118</v>
      </c>
      <c r="S1046" s="7" t="s">
        <v>1352</v>
      </c>
      <c r="T1046" s="7" t="s">
        <v>442</v>
      </c>
      <c r="U1046" s="7" t="str">
        <f>IF(Table10[[#This Row],[count]]=1,Table10[[#This Row],[locality]],Table10[[#This Row],[locality]]&amp;" + "&amp;Table10[[#This Row],[count]]&amp;" other localities")</f>
        <v>KINGSDENE + 4 other localities</v>
      </c>
      <c r="V1046" s="7">
        <f>COUNTIF(R:R,Table10[[#This Row],[postcode]])</f>
        <v>4</v>
      </c>
    </row>
    <row r="1047" spans="17:22" x14ac:dyDescent="0.2">
      <c r="Q1047" s="7">
        <v>4241</v>
      </c>
      <c r="R1047" s="7">
        <v>2119</v>
      </c>
      <c r="S1047" s="7" t="s">
        <v>1353</v>
      </c>
      <c r="T1047" s="7" t="s">
        <v>442</v>
      </c>
      <c r="U1047" s="7" t="str">
        <f>IF(Table10[[#This Row],[count]]=1,Table10[[#This Row],[locality]],Table10[[#This Row],[locality]]&amp;" + "&amp;Table10[[#This Row],[count]]&amp;" other localities")</f>
        <v>BEECROFT + 2 other localities</v>
      </c>
      <c r="V1047" s="7">
        <f>COUNTIF(R:R,Table10[[#This Row],[postcode]])</f>
        <v>2</v>
      </c>
    </row>
    <row r="1048" spans="17:22" x14ac:dyDescent="0.2">
      <c r="Q1048" s="7">
        <v>4242</v>
      </c>
      <c r="R1048" s="7">
        <v>2119</v>
      </c>
      <c r="S1048" s="7" t="s">
        <v>1354</v>
      </c>
      <c r="T1048" s="7" t="s">
        <v>442</v>
      </c>
      <c r="U1048" s="7" t="str">
        <f>IF(Table10[[#This Row],[count]]=1,Table10[[#This Row],[locality]],Table10[[#This Row],[locality]]&amp;" + "&amp;Table10[[#This Row],[count]]&amp;" other localities")</f>
        <v>CHELTENHAM + 2 other localities</v>
      </c>
      <c r="V1048" s="7">
        <f>COUNTIF(R:R,Table10[[#This Row],[postcode]])</f>
        <v>2</v>
      </c>
    </row>
    <row r="1049" spans="17:22" x14ac:dyDescent="0.2">
      <c r="Q1049" s="7">
        <v>4243</v>
      </c>
      <c r="R1049" s="7">
        <v>2120</v>
      </c>
      <c r="S1049" s="7" t="s">
        <v>1044</v>
      </c>
      <c r="T1049" s="7" t="s">
        <v>442</v>
      </c>
      <c r="U1049" s="7" t="str">
        <f>IF(Table10[[#This Row],[count]]=1,Table10[[#This Row],[locality]],Table10[[#This Row],[locality]]&amp;" + "&amp;Table10[[#This Row],[count]]&amp;" other localities")</f>
        <v>PENNANT HILLS + 3 other localities</v>
      </c>
      <c r="V1049" s="7">
        <f>COUNTIF(R:R,Table10[[#This Row],[postcode]])</f>
        <v>3</v>
      </c>
    </row>
    <row r="1050" spans="17:22" x14ac:dyDescent="0.2">
      <c r="Q1050" s="7">
        <v>4244</v>
      </c>
      <c r="R1050" s="7">
        <v>2120</v>
      </c>
      <c r="S1050" s="7" t="s">
        <v>1355</v>
      </c>
      <c r="T1050" s="7" t="s">
        <v>442</v>
      </c>
      <c r="U1050" s="7" t="str">
        <f>IF(Table10[[#This Row],[count]]=1,Table10[[#This Row],[locality]],Table10[[#This Row],[locality]]&amp;" + "&amp;Table10[[#This Row],[count]]&amp;" other localities")</f>
        <v>THORNLEIGH + 3 other localities</v>
      </c>
      <c r="V1050" s="7">
        <f>COUNTIF(R:R,Table10[[#This Row],[postcode]])</f>
        <v>3</v>
      </c>
    </row>
    <row r="1051" spans="17:22" x14ac:dyDescent="0.2">
      <c r="Q1051" s="7">
        <v>4245</v>
      </c>
      <c r="R1051" s="7">
        <v>2120</v>
      </c>
      <c r="S1051" s="7" t="s">
        <v>1356</v>
      </c>
      <c r="T1051" s="7" t="s">
        <v>442</v>
      </c>
      <c r="U1051" s="7" t="str">
        <f>IF(Table10[[#This Row],[count]]=1,Table10[[#This Row],[locality]],Table10[[#This Row],[locality]]&amp;" + "&amp;Table10[[#This Row],[count]]&amp;" other localities")</f>
        <v>WESTLEIGH + 3 other localities</v>
      </c>
      <c r="V1051" s="7">
        <f>COUNTIF(R:R,Table10[[#This Row],[postcode]])</f>
        <v>3</v>
      </c>
    </row>
    <row r="1052" spans="17:22" x14ac:dyDescent="0.2">
      <c r="Q1052" s="7">
        <v>4246</v>
      </c>
      <c r="R1052" s="7">
        <v>2121</v>
      </c>
      <c r="S1052" s="7" t="s">
        <v>1043</v>
      </c>
      <c r="T1052" s="7" t="s">
        <v>442</v>
      </c>
      <c r="U1052" s="7" t="str">
        <f>IF(Table10[[#This Row],[count]]=1,Table10[[#This Row],[locality]],Table10[[#This Row],[locality]]&amp;" + "&amp;Table10[[#This Row],[count]]&amp;" other localities")</f>
        <v>EPPING + 2 other localities</v>
      </c>
      <c r="V1052" s="7">
        <f>COUNTIF(R:R,Table10[[#This Row],[postcode]])</f>
        <v>2</v>
      </c>
    </row>
    <row r="1053" spans="17:22" x14ac:dyDescent="0.2">
      <c r="Q1053" s="7">
        <v>4247</v>
      </c>
      <c r="R1053" s="7">
        <v>2121</v>
      </c>
      <c r="S1053" s="7" t="s">
        <v>1357</v>
      </c>
      <c r="T1053" s="7" t="s">
        <v>442</v>
      </c>
      <c r="U1053" s="7" t="str">
        <f>IF(Table10[[#This Row],[count]]=1,Table10[[#This Row],[locality]],Table10[[#This Row],[locality]]&amp;" + "&amp;Table10[[#This Row],[count]]&amp;" other localities")</f>
        <v>NORTH EPPING + 2 other localities</v>
      </c>
      <c r="V1053" s="7">
        <f>COUNTIF(R:R,Table10[[#This Row],[postcode]])</f>
        <v>2</v>
      </c>
    </row>
    <row r="1054" spans="17:22" x14ac:dyDescent="0.2">
      <c r="Q1054" s="7">
        <v>4248</v>
      </c>
      <c r="R1054" s="7">
        <v>2122</v>
      </c>
      <c r="S1054" s="7" t="s">
        <v>1358</v>
      </c>
      <c r="T1054" s="7" t="s">
        <v>442</v>
      </c>
      <c r="U1054" s="7" t="str">
        <f>IF(Table10[[#This Row],[count]]=1,Table10[[#This Row],[locality]],Table10[[#This Row],[locality]]&amp;" + "&amp;Table10[[#This Row],[count]]&amp;" other localities")</f>
        <v>EASTWOOD + 2 other localities</v>
      </c>
      <c r="V1054" s="7">
        <f>COUNTIF(R:R,Table10[[#This Row],[postcode]])</f>
        <v>2</v>
      </c>
    </row>
    <row r="1055" spans="17:22" x14ac:dyDescent="0.2">
      <c r="Q1055" s="7">
        <v>4249</v>
      </c>
      <c r="R1055" s="7">
        <v>2122</v>
      </c>
      <c r="S1055" s="7" t="s">
        <v>1359</v>
      </c>
      <c r="T1055" s="7" t="s">
        <v>442</v>
      </c>
      <c r="U1055" s="7" t="str">
        <f>IF(Table10[[#This Row],[count]]=1,Table10[[#This Row],[locality]],Table10[[#This Row],[locality]]&amp;" + "&amp;Table10[[#This Row],[count]]&amp;" other localities")</f>
        <v>MARSFIELD + 2 other localities</v>
      </c>
      <c r="V1055" s="7">
        <f>COUNTIF(R:R,Table10[[#This Row],[postcode]])</f>
        <v>2</v>
      </c>
    </row>
    <row r="1056" spans="17:22" x14ac:dyDescent="0.2">
      <c r="Q1056" s="7">
        <v>4250</v>
      </c>
      <c r="R1056" s="7">
        <v>2123</v>
      </c>
      <c r="S1056" s="7" t="s">
        <v>1046</v>
      </c>
      <c r="T1056" s="7" t="s">
        <v>442</v>
      </c>
      <c r="U1056" s="7" t="str">
        <f>IF(Table10[[#This Row],[count]]=1,Table10[[#This Row],[locality]],Table10[[#This Row],[locality]]&amp;" + "&amp;Table10[[#This Row],[count]]&amp;" other localities")</f>
        <v>PARRAMATTA</v>
      </c>
      <c r="V1056" s="7">
        <f>COUNTIF(R:R,Table10[[#This Row],[postcode]])</f>
        <v>1</v>
      </c>
    </row>
    <row r="1057" spans="17:22" x14ac:dyDescent="0.2">
      <c r="Q1057" s="7">
        <v>4251</v>
      </c>
      <c r="R1057" s="7">
        <v>2124</v>
      </c>
      <c r="S1057" s="7" t="s">
        <v>1046</v>
      </c>
      <c r="T1057" s="7" t="s">
        <v>442</v>
      </c>
      <c r="U1057" s="7" t="str">
        <f>IF(Table10[[#This Row],[count]]=1,Table10[[#This Row],[locality]],Table10[[#This Row],[locality]]&amp;" + "&amp;Table10[[#This Row],[count]]&amp;" other localities")</f>
        <v>PARRAMATTA</v>
      </c>
      <c r="V1057" s="7">
        <f>COUNTIF(R:R,Table10[[#This Row],[postcode]])</f>
        <v>1</v>
      </c>
    </row>
    <row r="1058" spans="17:22" x14ac:dyDescent="0.2">
      <c r="Q1058" s="7">
        <v>4252</v>
      </c>
      <c r="R1058" s="7">
        <v>2125</v>
      </c>
      <c r="S1058" s="7" t="s">
        <v>1360</v>
      </c>
      <c r="T1058" s="7" t="s">
        <v>442</v>
      </c>
      <c r="U1058" s="7" t="str">
        <f>IF(Table10[[#This Row],[count]]=1,Table10[[#This Row],[locality]],Table10[[#This Row],[locality]]&amp;" + "&amp;Table10[[#This Row],[count]]&amp;" other localities")</f>
        <v>WEST PENNANT HILLS</v>
      </c>
      <c r="V1058" s="7">
        <f>COUNTIF(R:R,Table10[[#This Row],[postcode]])</f>
        <v>1</v>
      </c>
    </row>
    <row r="1059" spans="17:22" x14ac:dyDescent="0.2">
      <c r="Q1059" s="7">
        <v>4253</v>
      </c>
      <c r="R1059" s="7">
        <v>2126</v>
      </c>
      <c r="S1059" s="7" t="s">
        <v>1361</v>
      </c>
      <c r="T1059" s="7" t="s">
        <v>442</v>
      </c>
      <c r="U1059" s="7" t="str">
        <f>IF(Table10[[#This Row],[count]]=1,Table10[[#This Row],[locality]],Table10[[#This Row],[locality]]&amp;" + "&amp;Table10[[#This Row],[count]]&amp;" other localities")</f>
        <v>CHERRYBROOK</v>
      </c>
      <c r="V1059" s="7">
        <f>COUNTIF(R:R,Table10[[#This Row],[postcode]])</f>
        <v>1</v>
      </c>
    </row>
    <row r="1060" spans="17:22" x14ac:dyDescent="0.2">
      <c r="Q1060" s="7">
        <v>4254</v>
      </c>
      <c r="R1060" s="7">
        <v>2127</v>
      </c>
      <c r="S1060" s="7" t="s">
        <v>1362</v>
      </c>
      <c r="T1060" s="7" t="s">
        <v>442</v>
      </c>
      <c r="U1060" s="7" t="str">
        <f>IF(Table10[[#This Row],[count]]=1,Table10[[#This Row],[locality]],Table10[[#This Row],[locality]]&amp;" + "&amp;Table10[[#This Row],[count]]&amp;" other localities")</f>
        <v>HOMEBUSH BAY + 4 other localities</v>
      </c>
      <c r="V1060" s="7">
        <f>COUNTIF(R:R,Table10[[#This Row],[postcode]])</f>
        <v>4</v>
      </c>
    </row>
    <row r="1061" spans="17:22" x14ac:dyDescent="0.2">
      <c r="Q1061" s="7">
        <v>4255</v>
      </c>
      <c r="R1061" s="7">
        <v>2127</v>
      </c>
      <c r="S1061" s="7" t="s">
        <v>1363</v>
      </c>
      <c r="T1061" s="7" t="s">
        <v>442</v>
      </c>
      <c r="U1061" s="7" t="str">
        <f>IF(Table10[[#This Row],[count]]=1,Table10[[#This Row],[locality]],Table10[[#This Row],[locality]]&amp;" + "&amp;Table10[[#This Row],[count]]&amp;" other localities")</f>
        <v>NEWINGTON + 4 other localities</v>
      </c>
      <c r="V1061" s="7">
        <f>COUNTIF(R:R,Table10[[#This Row],[postcode]])</f>
        <v>4</v>
      </c>
    </row>
    <row r="1062" spans="17:22" x14ac:dyDescent="0.2">
      <c r="Q1062" s="7">
        <v>20220</v>
      </c>
      <c r="R1062" s="7">
        <v>2127</v>
      </c>
      <c r="S1062" s="7" t="s">
        <v>1364</v>
      </c>
      <c r="T1062" s="7" t="s">
        <v>442</v>
      </c>
      <c r="U1062" s="7" t="str">
        <f>IF(Table10[[#This Row],[count]]=1,Table10[[#This Row],[locality]],Table10[[#This Row],[locality]]&amp;" + "&amp;Table10[[#This Row],[count]]&amp;" other localities")</f>
        <v>SYDNEY OLYMPIC PARK + 4 other localities</v>
      </c>
      <c r="V1062" s="7">
        <f>COUNTIF(R:R,Table10[[#This Row],[postcode]])</f>
        <v>4</v>
      </c>
    </row>
    <row r="1063" spans="17:22" x14ac:dyDescent="0.2">
      <c r="Q1063" s="7">
        <v>20221</v>
      </c>
      <c r="R1063" s="7">
        <v>2127</v>
      </c>
      <c r="S1063" s="7" t="s">
        <v>1365</v>
      </c>
      <c r="T1063" s="7" t="s">
        <v>442</v>
      </c>
      <c r="U1063" s="7" t="str">
        <f>IF(Table10[[#This Row],[count]]=1,Table10[[#This Row],[locality]],Table10[[#This Row],[locality]]&amp;" + "&amp;Table10[[#This Row],[count]]&amp;" other localities")</f>
        <v>WENTWORTH POINT + 4 other localities</v>
      </c>
      <c r="V1063" s="7">
        <f>COUNTIF(R:R,Table10[[#This Row],[postcode]])</f>
        <v>4</v>
      </c>
    </row>
    <row r="1064" spans="17:22" x14ac:dyDescent="0.2">
      <c r="Q1064" s="7">
        <v>4256</v>
      </c>
      <c r="R1064" s="7">
        <v>2128</v>
      </c>
      <c r="S1064" s="7" t="s">
        <v>1054</v>
      </c>
      <c r="T1064" s="7" t="s">
        <v>442</v>
      </c>
      <c r="U1064" s="7" t="str">
        <f>IF(Table10[[#This Row],[count]]=1,Table10[[#This Row],[locality]],Table10[[#This Row],[locality]]&amp;" + "&amp;Table10[[#This Row],[count]]&amp;" other localities")</f>
        <v>SILVERWATER</v>
      </c>
      <c r="V1064" s="7">
        <f>COUNTIF(R:R,Table10[[#This Row],[postcode]])</f>
        <v>1</v>
      </c>
    </row>
    <row r="1065" spans="17:22" x14ac:dyDescent="0.2">
      <c r="Q1065" s="7">
        <v>4257</v>
      </c>
      <c r="R1065" s="7">
        <v>2129</v>
      </c>
      <c r="S1065" s="7" t="s">
        <v>1366</v>
      </c>
      <c r="T1065" s="7" t="s">
        <v>442</v>
      </c>
      <c r="U1065" s="7" t="str">
        <f>IF(Table10[[#This Row],[count]]=1,Table10[[#This Row],[locality]],Table10[[#This Row],[locality]]&amp;" + "&amp;Table10[[#This Row],[count]]&amp;" other localities")</f>
        <v>SYDNEY MARKETS</v>
      </c>
      <c r="V1065" s="7">
        <f>COUNTIF(R:R,Table10[[#This Row],[postcode]])</f>
        <v>1</v>
      </c>
    </row>
    <row r="1066" spans="17:22" x14ac:dyDescent="0.2">
      <c r="Q1066" s="7">
        <v>4258</v>
      </c>
      <c r="R1066" s="7">
        <v>2130</v>
      </c>
      <c r="S1066" s="7" t="s">
        <v>1367</v>
      </c>
      <c r="T1066" s="7" t="s">
        <v>442</v>
      </c>
      <c r="U1066" s="7" t="str">
        <f>IF(Table10[[#This Row],[count]]=1,Table10[[#This Row],[locality]],Table10[[#This Row],[locality]]&amp;" + "&amp;Table10[[#This Row],[count]]&amp;" other localities")</f>
        <v>SUMMER HILL</v>
      </c>
      <c r="V1066" s="7">
        <f>COUNTIF(R:R,Table10[[#This Row],[postcode]])</f>
        <v>1</v>
      </c>
    </row>
    <row r="1067" spans="17:22" x14ac:dyDescent="0.2">
      <c r="Q1067" s="7">
        <v>4259</v>
      </c>
      <c r="R1067" s="7">
        <v>2131</v>
      </c>
      <c r="S1067" s="7" t="s">
        <v>1052</v>
      </c>
      <c r="T1067" s="7" t="s">
        <v>442</v>
      </c>
      <c r="U1067" s="7" t="str">
        <f>IF(Table10[[#This Row],[count]]=1,Table10[[#This Row],[locality]],Table10[[#This Row],[locality]]&amp;" + "&amp;Table10[[#This Row],[count]]&amp;" other localities")</f>
        <v>ASHFIELD</v>
      </c>
      <c r="V1067" s="7">
        <f>COUNTIF(R:R,Table10[[#This Row],[postcode]])</f>
        <v>1</v>
      </c>
    </row>
    <row r="1068" spans="17:22" x14ac:dyDescent="0.2">
      <c r="Q1068" s="7">
        <v>4260</v>
      </c>
      <c r="R1068" s="7">
        <v>2132</v>
      </c>
      <c r="S1068" s="7" t="s">
        <v>1368</v>
      </c>
      <c r="T1068" s="7" t="s">
        <v>442</v>
      </c>
      <c r="U1068" s="7" t="str">
        <f>IF(Table10[[#This Row],[count]]=1,Table10[[#This Row],[locality]],Table10[[#This Row],[locality]]&amp;" + "&amp;Table10[[#This Row],[count]]&amp;" other localities")</f>
        <v>CROYDON</v>
      </c>
      <c r="V1068" s="7">
        <f>COUNTIF(R:R,Table10[[#This Row],[postcode]])</f>
        <v>1</v>
      </c>
    </row>
    <row r="1069" spans="17:22" x14ac:dyDescent="0.2">
      <c r="Q1069" s="7">
        <v>4261</v>
      </c>
      <c r="R1069" s="7">
        <v>2133</v>
      </c>
      <c r="S1069" s="7" t="s">
        <v>1369</v>
      </c>
      <c r="T1069" s="7" t="s">
        <v>442</v>
      </c>
      <c r="U1069" s="7" t="str">
        <f>IF(Table10[[#This Row],[count]]=1,Table10[[#This Row],[locality]],Table10[[#This Row],[locality]]&amp;" + "&amp;Table10[[#This Row],[count]]&amp;" other localities")</f>
        <v>CROYDON PARK + 2 other localities</v>
      </c>
      <c r="V1069" s="7">
        <f>COUNTIF(R:R,Table10[[#This Row],[postcode]])</f>
        <v>2</v>
      </c>
    </row>
    <row r="1070" spans="17:22" x14ac:dyDescent="0.2">
      <c r="Q1070" s="7">
        <v>4262</v>
      </c>
      <c r="R1070" s="7">
        <v>2133</v>
      </c>
      <c r="S1070" s="7" t="s">
        <v>1370</v>
      </c>
      <c r="T1070" s="7" t="s">
        <v>442</v>
      </c>
      <c r="U1070" s="7" t="str">
        <f>IF(Table10[[#This Row],[count]]=1,Table10[[#This Row],[locality]],Table10[[#This Row],[locality]]&amp;" + "&amp;Table10[[#This Row],[count]]&amp;" other localities")</f>
        <v>ENFIELD SOUTH + 2 other localities</v>
      </c>
      <c r="V1070" s="7">
        <f>COUNTIF(R:R,Table10[[#This Row],[postcode]])</f>
        <v>2</v>
      </c>
    </row>
    <row r="1071" spans="17:22" x14ac:dyDescent="0.2">
      <c r="Q1071" s="7">
        <v>4263</v>
      </c>
      <c r="R1071" s="7">
        <v>2134</v>
      </c>
      <c r="S1071" s="7" t="s">
        <v>1053</v>
      </c>
      <c r="T1071" s="7" t="s">
        <v>442</v>
      </c>
      <c r="U1071" s="7" t="str">
        <f>IF(Table10[[#This Row],[count]]=1,Table10[[#This Row],[locality]],Table10[[#This Row],[locality]]&amp;" + "&amp;Table10[[#This Row],[count]]&amp;" other localities")</f>
        <v>BURWOOD + 2 other localities</v>
      </c>
      <c r="V1071" s="7">
        <f>COUNTIF(R:R,Table10[[#This Row],[postcode]])</f>
        <v>2</v>
      </c>
    </row>
    <row r="1072" spans="17:22" x14ac:dyDescent="0.2">
      <c r="Q1072" s="7">
        <v>4264</v>
      </c>
      <c r="R1072" s="7">
        <v>2134</v>
      </c>
      <c r="S1072" s="7" t="s">
        <v>1371</v>
      </c>
      <c r="T1072" s="7" t="s">
        <v>442</v>
      </c>
      <c r="U1072" s="7" t="str">
        <f>IF(Table10[[#This Row],[count]]=1,Table10[[#This Row],[locality]],Table10[[#This Row],[locality]]&amp;" + "&amp;Table10[[#This Row],[count]]&amp;" other localities")</f>
        <v>BURWOOD NORTH + 2 other localities</v>
      </c>
      <c r="V1072" s="7">
        <f>COUNTIF(R:R,Table10[[#This Row],[postcode]])</f>
        <v>2</v>
      </c>
    </row>
    <row r="1073" spans="17:22" x14ac:dyDescent="0.2">
      <c r="Q1073" s="7">
        <v>4265</v>
      </c>
      <c r="R1073" s="7">
        <v>2135</v>
      </c>
      <c r="S1073" s="7" t="s">
        <v>1055</v>
      </c>
      <c r="T1073" s="7" t="s">
        <v>442</v>
      </c>
      <c r="U1073" s="7" t="str">
        <f>IF(Table10[[#This Row],[count]]=1,Table10[[#This Row],[locality]],Table10[[#This Row],[locality]]&amp;" + "&amp;Table10[[#This Row],[count]]&amp;" other localities")</f>
        <v>STRATHFIELD</v>
      </c>
      <c r="V1073" s="7">
        <f>COUNTIF(R:R,Table10[[#This Row],[postcode]])</f>
        <v>1</v>
      </c>
    </row>
    <row r="1074" spans="17:22" x14ac:dyDescent="0.2">
      <c r="Q1074" s="7">
        <v>4266</v>
      </c>
      <c r="R1074" s="7">
        <v>2136</v>
      </c>
      <c r="S1074" s="7" t="s">
        <v>1372</v>
      </c>
      <c r="T1074" s="7" t="s">
        <v>442</v>
      </c>
      <c r="U1074" s="7" t="str">
        <f>IF(Table10[[#This Row],[count]]=1,Table10[[#This Row],[locality]],Table10[[#This Row],[locality]]&amp;" + "&amp;Table10[[#This Row],[count]]&amp;" other localities")</f>
        <v>BURWOOD HEIGHTS + 3 other localities</v>
      </c>
      <c r="V1074" s="7">
        <f>COUNTIF(R:R,Table10[[#This Row],[postcode]])</f>
        <v>3</v>
      </c>
    </row>
    <row r="1075" spans="17:22" x14ac:dyDescent="0.2">
      <c r="Q1075" s="7">
        <v>4267</v>
      </c>
      <c r="R1075" s="7">
        <v>2136</v>
      </c>
      <c r="S1075" s="7" t="s">
        <v>1373</v>
      </c>
      <c r="T1075" s="7" t="s">
        <v>442</v>
      </c>
      <c r="U1075" s="7" t="str">
        <f>IF(Table10[[#This Row],[count]]=1,Table10[[#This Row],[locality]],Table10[[#This Row],[locality]]&amp;" + "&amp;Table10[[#This Row],[count]]&amp;" other localities")</f>
        <v>ENFIELD + 3 other localities</v>
      </c>
      <c r="V1075" s="7">
        <f>COUNTIF(R:R,Table10[[#This Row],[postcode]])</f>
        <v>3</v>
      </c>
    </row>
    <row r="1076" spans="17:22" x14ac:dyDescent="0.2">
      <c r="Q1076" s="7">
        <v>4268</v>
      </c>
      <c r="R1076" s="7">
        <v>2136</v>
      </c>
      <c r="S1076" s="7" t="s">
        <v>1374</v>
      </c>
      <c r="T1076" s="7" t="s">
        <v>442</v>
      </c>
      <c r="U1076" s="7" t="str">
        <f>IF(Table10[[#This Row],[count]]=1,Table10[[#This Row],[locality]],Table10[[#This Row],[locality]]&amp;" + "&amp;Table10[[#This Row],[count]]&amp;" other localities")</f>
        <v>STRATHFIELD SOUTH + 3 other localities</v>
      </c>
      <c r="V1076" s="7">
        <f>COUNTIF(R:R,Table10[[#This Row],[postcode]])</f>
        <v>3</v>
      </c>
    </row>
    <row r="1077" spans="17:22" x14ac:dyDescent="0.2">
      <c r="Q1077" s="7">
        <v>4269</v>
      </c>
      <c r="R1077" s="7">
        <v>2137</v>
      </c>
      <c r="S1077" s="7" t="s">
        <v>1375</v>
      </c>
      <c r="T1077" s="7" t="s">
        <v>442</v>
      </c>
      <c r="U1077" s="7" t="str">
        <f>IF(Table10[[#This Row],[count]]=1,Table10[[#This Row],[locality]],Table10[[#This Row],[locality]]&amp;" + "&amp;Table10[[#This Row],[count]]&amp;" other localities")</f>
        <v>BREAKFAST POINT + 5 other localities</v>
      </c>
      <c r="V1077" s="7">
        <f>COUNTIF(R:R,Table10[[#This Row],[postcode]])</f>
        <v>5</v>
      </c>
    </row>
    <row r="1078" spans="17:22" x14ac:dyDescent="0.2">
      <c r="Q1078" s="7">
        <v>4270</v>
      </c>
      <c r="R1078" s="7">
        <v>2137</v>
      </c>
      <c r="S1078" s="7" t="s">
        <v>1376</v>
      </c>
      <c r="T1078" s="7" t="s">
        <v>442</v>
      </c>
      <c r="U1078" s="7" t="str">
        <f>IF(Table10[[#This Row],[count]]=1,Table10[[#This Row],[locality]],Table10[[#This Row],[locality]]&amp;" + "&amp;Table10[[#This Row],[count]]&amp;" other localities")</f>
        <v>CABARITA + 5 other localities</v>
      </c>
      <c r="V1078" s="7">
        <f>COUNTIF(R:R,Table10[[#This Row],[postcode]])</f>
        <v>5</v>
      </c>
    </row>
    <row r="1079" spans="17:22" x14ac:dyDescent="0.2">
      <c r="Q1079" s="7">
        <v>4271</v>
      </c>
      <c r="R1079" s="7">
        <v>2137</v>
      </c>
      <c r="S1079" s="7" t="s">
        <v>1377</v>
      </c>
      <c r="T1079" s="7" t="s">
        <v>442</v>
      </c>
      <c r="U1079" s="7" t="str">
        <f>IF(Table10[[#This Row],[count]]=1,Table10[[#This Row],[locality]],Table10[[#This Row],[locality]]&amp;" + "&amp;Table10[[#This Row],[count]]&amp;" other localities")</f>
        <v>CONCORD + 5 other localities</v>
      </c>
      <c r="V1079" s="7">
        <f>COUNTIF(R:R,Table10[[#This Row],[postcode]])</f>
        <v>5</v>
      </c>
    </row>
    <row r="1080" spans="17:22" x14ac:dyDescent="0.2">
      <c r="Q1080" s="7">
        <v>4272</v>
      </c>
      <c r="R1080" s="7">
        <v>2137</v>
      </c>
      <c r="S1080" s="7" t="s">
        <v>1378</v>
      </c>
      <c r="T1080" s="7" t="s">
        <v>442</v>
      </c>
      <c r="U1080" s="7" t="str">
        <f>IF(Table10[[#This Row],[count]]=1,Table10[[#This Row],[locality]],Table10[[#This Row],[locality]]&amp;" + "&amp;Table10[[#This Row],[count]]&amp;" other localities")</f>
        <v>MORTLAKE + 5 other localities</v>
      </c>
      <c r="V1080" s="7">
        <f>COUNTIF(R:R,Table10[[#This Row],[postcode]])</f>
        <v>5</v>
      </c>
    </row>
    <row r="1081" spans="17:22" x14ac:dyDescent="0.2">
      <c r="Q1081" s="7">
        <v>4273</v>
      </c>
      <c r="R1081" s="7">
        <v>2137</v>
      </c>
      <c r="S1081" s="7" t="s">
        <v>1379</v>
      </c>
      <c r="T1081" s="7" t="s">
        <v>442</v>
      </c>
      <c r="U1081" s="7" t="str">
        <f>IF(Table10[[#This Row],[count]]=1,Table10[[#This Row],[locality]],Table10[[#This Row],[locality]]&amp;" + "&amp;Table10[[#This Row],[count]]&amp;" other localities")</f>
        <v>NORTH STRATHFIELD + 5 other localities</v>
      </c>
      <c r="V1081" s="7">
        <f>COUNTIF(R:R,Table10[[#This Row],[postcode]])</f>
        <v>5</v>
      </c>
    </row>
    <row r="1082" spans="17:22" x14ac:dyDescent="0.2">
      <c r="Q1082" s="7">
        <v>4274</v>
      </c>
      <c r="R1082" s="7">
        <v>2138</v>
      </c>
      <c r="S1082" s="7" t="s">
        <v>1380</v>
      </c>
      <c r="T1082" s="7" t="s">
        <v>442</v>
      </c>
      <c r="U1082" s="7" t="str">
        <f>IF(Table10[[#This Row],[count]]=1,Table10[[#This Row],[locality]],Table10[[#This Row],[locality]]&amp;" + "&amp;Table10[[#This Row],[count]]&amp;" other localities")</f>
        <v>CONCORD WEST + 4 other localities</v>
      </c>
      <c r="V1082" s="7">
        <f>COUNTIF(R:R,Table10[[#This Row],[postcode]])</f>
        <v>4</v>
      </c>
    </row>
    <row r="1083" spans="17:22" x14ac:dyDescent="0.2">
      <c r="Q1083" s="7">
        <v>22833</v>
      </c>
      <c r="R1083" s="7">
        <v>2138</v>
      </c>
      <c r="S1083" s="7" t="s">
        <v>1381</v>
      </c>
      <c r="T1083" s="7" t="s">
        <v>442</v>
      </c>
      <c r="U1083" s="7" t="str">
        <f>IF(Table10[[#This Row],[count]]=1,Table10[[#This Row],[locality]],Table10[[#This Row],[locality]]&amp;" + "&amp;Table10[[#This Row],[count]]&amp;" other localities")</f>
        <v>CONCORD WEST DC + 4 other localities</v>
      </c>
      <c r="V1083" s="7">
        <f>COUNTIF(R:R,Table10[[#This Row],[postcode]])</f>
        <v>4</v>
      </c>
    </row>
    <row r="1084" spans="17:22" x14ac:dyDescent="0.2">
      <c r="Q1084" s="7">
        <v>4275</v>
      </c>
      <c r="R1084" s="7">
        <v>2138</v>
      </c>
      <c r="S1084" s="7" t="s">
        <v>1382</v>
      </c>
      <c r="T1084" s="7" t="s">
        <v>442</v>
      </c>
      <c r="U1084" s="7" t="str">
        <f>IF(Table10[[#This Row],[count]]=1,Table10[[#This Row],[locality]],Table10[[#This Row],[locality]]&amp;" + "&amp;Table10[[#This Row],[count]]&amp;" other localities")</f>
        <v>LIBERTY GROVE + 4 other localities</v>
      </c>
      <c r="V1084" s="7">
        <f>COUNTIF(R:R,Table10[[#This Row],[postcode]])</f>
        <v>4</v>
      </c>
    </row>
    <row r="1085" spans="17:22" x14ac:dyDescent="0.2">
      <c r="Q1085" s="7">
        <v>4276</v>
      </c>
      <c r="R1085" s="7">
        <v>2138</v>
      </c>
      <c r="S1085" s="7" t="s">
        <v>1383</v>
      </c>
      <c r="T1085" s="7" t="s">
        <v>442</v>
      </c>
      <c r="U1085" s="7" t="str">
        <f>IF(Table10[[#This Row],[count]]=1,Table10[[#This Row],[locality]],Table10[[#This Row],[locality]]&amp;" + "&amp;Table10[[#This Row],[count]]&amp;" other localities")</f>
        <v>RHODES + 4 other localities</v>
      </c>
      <c r="V1085" s="7">
        <f>COUNTIF(R:R,Table10[[#This Row],[postcode]])</f>
        <v>4</v>
      </c>
    </row>
    <row r="1086" spans="17:22" x14ac:dyDescent="0.2">
      <c r="Q1086" s="7">
        <v>4277</v>
      </c>
      <c r="R1086" s="7">
        <v>2139</v>
      </c>
      <c r="S1086" s="7" t="s">
        <v>1384</v>
      </c>
      <c r="T1086" s="7" t="s">
        <v>442</v>
      </c>
      <c r="U1086" s="7" t="str">
        <f>IF(Table10[[#This Row],[count]]=1,Table10[[#This Row],[locality]],Table10[[#This Row],[locality]]&amp;" + "&amp;Table10[[#This Row],[count]]&amp;" other localities")</f>
        <v>CONCORD REPATRIATION HOSPITAL</v>
      </c>
      <c r="V1086" s="7">
        <f>COUNTIF(R:R,Table10[[#This Row],[postcode]])</f>
        <v>1</v>
      </c>
    </row>
    <row r="1087" spans="17:22" x14ac:dyDescent="0.2">
      <c r="Q1087" s="7">
        <v>4278</v>
      </c>
      <c r="R1087" s="7">
        <v>2140</v>
      </c>
      <c r="S1087" s="7" t="s">
        <v>1385</v>
      </c>
      <c r="T1087" s="7" t="s">
        <v>442</v>
      </c>
      <c r="U1087" s="7" t="str">
        <f>IF(Table10[[#This Row],[count]]=1,Table10[[#This Row],[locality]],Table10[[#This Row],[locality]]&amp;" + "&amp;Table10[[#This Row],[count]]&amp;" other localities")</f>
        <v>HOMEBUSH + 3 other localities</v>
      </c>
      <c r="V1087" s="7">
        <f>COUNTIF(R:R,Table10[[#This Row],[postcode]])</f>
        <v>3</v>
      </c>
    </row>
    <row r="1088" spans="17:22" x14ac:dyDescent="0.2">
      <c r="Q1088" s="7">
        <v>4279</v>
      </c>
      <c r="R1088" s="7">
        <v>2140</v>
      </c>
      <c r="S1088" s="7" t="s">
        <v>1386</v>
      </c>
      <c r="T1088" s="7" t="s">
        <v>442</v>
      </c>
      <c r="U1088" s="7" t="str">
        <f>IF(Table10[[#This Row],[count]]=1,Table10[[#This Row],[locality]],Table10[[#This Row],[locality]]&amp;" + "&amp;Table10[[#This Row],[count]]&amp;" other localities")</f>
        <v>HOMEBUSH SOUTH + 3 other localities</v>
      </c>
      <c r="V1088" s="7">
        <f>COUNTIF(R:R,Table10[[#This Row],[postcode]])</f>
        <v>3</v>
      </c>
    </row>
    <row r="1089" spans="17:22" x14ac:dyDescent="0.2">
      <c r="Q1089" s="7">
        <v>4280</v>
      </c>
      <c r="R1089" s="7">
        <v>2140</v>
      </c>
      <c r="S1089" s="7" t="s">
        <v>1387</v>
      </c>
      <c r="T1089" s="7" t="s">
        <v>442</v>
      </c>
      <c r="U1089" s="7" t="str">
        <f>IF(Table10[[#This Row],[count]]=1,Table10[[#This Row],[locality]],Table10[[#This Row],[locality]]&amp;" + "&amp;Table10[[#This Row],[count]]&amp;" other localities")</f>
        <v>HOMEBUSH WEST + 3 other localities</v>
      </c>
      <c r="V1089" s="7">
        <f>COUNTIF(R:R,Table10[[#This Row],[postcode]])</f>
        <v>3</v>
      </c>
    </row>
    <row r="1090" spans="17:22" x14ac:dyDescent="0.2">
      <c r="Q1090" s="7">
        <v>4281</v>
      </c>
      <c r="R1090" s="7">
        <v>2141</v>
      </c>
      <c r="S1090" s="7" t="s">
        <v>1388</v>
      </c>
      <c r="T1090" s="7" t="s">
        <v>442</v>
      </c>
      <c r="U1090" s="7" t="str">
        <f>IF(Table10[[#This Row],[count]]=1,Table10[[#This Row],[locality]],Table10[[#This Row],[locality]]&amp;" + "&amp;Table10[[#This Row],[count]]&amp;" other localities")</f>
        <v>BERALA + 4 other localities</v>
      </c>
      <c r="V1090" s="7">
        <f>COUNTIF(R:R,Table10[[#This Row],[postcode]])</f>
        <v>4</v>
      </c>
    </row>
    <row r="1091" spans="17:22" x14ac:dyDescent="0.2">
      <c r="Q1091" s="7">
        <v>4282</v>
      </c>
      <c r="R1091" s="7">
        <v>2141</v>
      </c>
      <c r="S1091" s="7" t="s">
        <v>1056</v>
      </c>
      <c r="T1091" s="7" t="s">
        <v>442</v>
      </c>
      <c r="U1091" s="7" t="str">
        <f>IF(Table10[[#This Row],[count]]=1,Table10[[#This Row],[locality]],Table10[[#This Row],[locality]]&amp;" + "&amp;Table10[[#This Row],[count]]&amp;" other localities")</f>
        <v>LIDCOMBE + 4 other localities</v>
      </c>
      <c r="V1091" s="7">
        <f>COUNTIF(R:R,Table10[[#This Row],[postcode]])</f>
        <v>4</v>
      </c>
    </row>
    <row r="1092" spans="17:22" x14ac:dyDescent="0.2">
      <c r="Q1092" s="7">
        <v>4283</v>
      </c>
      <c r="R1092" s="7">
        <v>2141</v>
      </c>
      <c r="S1092" s="7" t="s">
        <v>1389</v>
      </c>
      <c r="T1092" s="7" t="s">
        <v>442</v>
      </c>
      <c r="U1092" s="7" t="str">
        <f>IF(Table10[[#This Row],[count]]=1,Table10[[#This Row],[locality]],Table10[[#This Row],[locality]]&amp;" + "&amp;Table10[[#This Row],[count]]&amp;" other localities")</f>
        <v>LIDCOMBE NORTH + 4 other localities</v>
      </c>
      <c r="V1092" s="7">
        <f>COUNTIF(R:R,Table10[[#This Row],[postcode]])</f>
        <v>4</v>
      </c>
    </row>
    <row r="1093" spans="17:22" x14ac:dyDescent="0.2">
      <c r="Q1093" s="7">
        <v>4284</v>
      </c>
      <c r="R1093" s="7">
        <v>2141</v>
      </c>
      <c r="S1093" s="7" t="s">
        <v>1390</v>
      </c>
      <c r="T1093" s="7" t="s">
        <v>442</v>
      </c>
      <c r="U1093" s="7" t="str">
        <f>IF(Table10[[#This Row],[count]]=1,Table10[[#This Row],[locality]],Table10[[#This Row],[locality]]&amp;" + "&amp;Table10[[#This Row],[count]]&amp;" other localities")</f>
        <v>ROOKWOOD + 4 other localities</v>
      </c>
      <c r="V1093" s="7">
        <f>COUNTIF(R:R,Table10[[#This Row],[postcode]])</f>
        <v>4</v>
      </c>
    </row>
    <row r="1094" spans="17:22" x14ac:dyDescent="0.2">
      <c r="Q1094" s="7">
        <v>4285</v>
      </c>
      <c r="R1094" s="7">
        <v>2142</v>
      </c>
      <c r="S1094" s="7" t="s">
        <v>1391</v>
      </c>
      <c r="T1094" s="7" t="s">
        <v>442</v>
      </c>
      <c r="U1094" s="7" t="str">
        <f>IF(Table10[[#This Row],[count]]=1,Table10[[#This Row],[locality]],Table10[[#This Row],[locality]]&amp;" + "&amp;Table10[[#This Row],[count]]&amp;" other localities")</f>
        <v>BLAXCELL + 7 other localities</v>
      </c>
      <c r="V1094" s="7">
        <f>COUNTIF(R:R,Table10[[#This Row],[postcode]])</f>
        <v>7</v>
      </c>
    </row>
    <row r="1095" spans="17:22" x14ac:dyDescent="0.2">
      <c r="Q1095" s="7">
        <v>4286</v>
      </c>
      <c r="R1095" s="7">
        <v>2142</v>
      </c>
      <c r="S1095" s="7" t="s">
        <v>1392</v>
      </c>
      <c r="T1095" s="7" t="s">
        <v>442</v>
      </c>
      <c r="U1095" s="7" t="str">
        <f>IF(Table10[[#This Row],[count]]=1,Table10[[#This Row],[locality]],Table10[[#This Row],[locality]]&amp;" + "&amp;Table10[[#This Row],[count]]&amp;" other localities")</f>
        <v>CAMELLIA + 7 other localities</v>
      </c>
      <c r="V1095" s="7">
        <f>COUNTIF(R:R,Table10[[#This Row],[postcode]])</f>
        <v>7</v>
      </c>
    </row>
    <row r="1096" spans="17:22" x14ac:dyDescent="0.2">
      <c r="Q1096" s="7">
        <v>20222</v>
      </c>
      <c r="R1096" s="7">
        <v>2142</v>
      </c>
      <c r="S1096" s="7" t="s">
        <v>1393</v>
      </c>
      <c r="T1096" s="7" t="s">
        <v>442</v>
      </c>
      <c r="U1096" s="7" t="str">
        <f>IF(Table10[[#This Row],[count]]=1,Table10[[#This Row],[locality]],Table10[[#This Row],[locality]]&amp;" + "&amp;Table10[[#This Row],[count]]&amp;" other localities")</f>
        <v>CLYDE + 7 other localities</v>
      </c>
      <c r="V1096" s="7">
        <f>COUNTIF(R:R,Table10[[#This Row],[postcode]])</f>
        <v>7</v>
      </c>
    </row>
    <row r="1097" spans="17:22" x14ac:dyDescent="0.2">
      <c r="Q1097" s="7">
        <v>4287</v>
      </c>
      <c r="R1097" s="7">
        <v>2142</v>
      </c>
      <c r="S1097" s="7" t="s">
        <v>1057</v>
      </c>
      <c r="T1097" s="7" t="s">
        <v>442</v>
      </c>
      <c r="U1097" s="7" t="str">
        <f>IF(Table10[[#This Row],[count]]=1,Table10[[#This Row],[locality]],Table10[[#This Row],[locality]]&amp;" + "&amp;Table10[[#This Row],[count]]&amp;" other localities")</f>
        <v>GRANVILLE + 7 other localities</v>
      </c>
      <c r="V1097" s="7">
        <f>COUNTIF(R:R,Table10[[#This Row],[postcode]])</f>
        <v>7</v>
      </c>
    </row>
    <row r="1098" spans="17:22" x14ac:dyDescent="0.2">
      <c r="Q1098" s="7">
        <v>4288</v>
      </c>
      <c r="R1098" s="7">
        <v>2142</v>
      </c>
      <c r="S1098" s="7" t="s">
        <v>1394</v>
      </c>
      <c r="T1098" s="7" t="s">
        <v>442</v>
      </c>
      <c r="U1098" s="7" t="str">
        <f>IF(Table10[[#This Row],[count]]=1,Table10[[#This Row],[locality]],Table10[[#This Row],[locality]]&amp;" + "&amp;Table10[[#This Row],[count]]&amp;" other localities")</f>
        <v>HOLROYD + 7 other localities</v>
      </c>
      <c r="V1098" s="7">
        <f>COUNTIF(R:R,Table10[[#This Row],[postcode]])</f>
        <v>7</v>
      </c>
    </row>
    <row r="1099" spans="17:22" x14ac:dyDescent="0.2">
      <c r="Q1099" s="7">
        <v>4289</v>
      </c>
      <c r="R1099" s="7">
        <v>2142</v>
      </c>
      <c r="S1099" s="7" t="s">
        <v>1395</v>
      </c>
      <c r="T1099" s="7" t="s">
        <v>442</v>
      </c>
      <c r="U1099" s="7" t="str">
        <f>IF(Table10[[#This Row],[count]]=1,Table10[[#This Row],[locality]],Table10[[#This Row],[locality]]&amp;" + "&amp;Table10[[#This Row],[count]]&amp;" other localities")</f>
        <v>ROSEHILL + 7 other localities</v>
      </c>
      <c r="V1099" s="7">
        <f>COUNTIF(R:R,Table10[[#This Row],[postcode]])</f>
        <v>7</v>
      </c>
    </row>
    <row r="1100" spans="17:22" x14ac:dyDescent="0.2">
      <c r="Q1100" s="7">
        <v>20223</v>
      </c>
      <c r="R1100" s="7">
        <v>2142</v>
      </c>
      <c r="S1100" s="7" t="s">
        <v>1396</v>
      </c>
      <c r="T1100" s="7" t="s">
        <v>442</v>
      </c>
      <c r="U1100" s="7" t="str">
        <f>IF(Table10[[#This Row],[count]]=1,Table10[[#This Row],[locality]],Table10[[#This Row],[locality]]&amp;" + "&amp;Table10[[#This Row],[count]]&amp;" other localities")</f>
        <v>SOUTH GRANVILLE + 7 other localities</v>
      </c>
      <c r="V1100" s="7">
        <f>COUNTIF(R:R,Table10[[#This Row],[postcode]])</f>
        <v>7</v>
      </c>
    </row>
    <row r="1101" spans="17:22" x14ac:dyDescent="0.2">
      <c r="Q1101" s="7">
        <v>4290</v>
      </c>
      <c r="R1101" s="7">
        <v>2143</v>
      </c>
      <c r="S1101" s="7" t="s">
        <v>1397</v>
      </c>
      <c r="T1101" s="7" t="s">
        <v>442</v>
      </c>
      <c r="U1101" s="7" t="str">
        <f>IF(Table10[[#This Row],[count]]=1,Table10[[#This Row],[locality]],Table10[[#This Row],[locality]]&amp;" + "&amp;Table10[[#This Row],[count]]&amp;" other localities")</f>
        <v>BIRRONG + 4 other localities</v>
      </c>
      <c r="V1101" s="7">
        <f>COUNTIF(R:R,Table10[[#This Row],[postcode]])</f>
        <v>4</v>
      </c>
    </row>
    <row r="1102" spans="17:22" x14ac:dyDescent="0.2">
      <c r="Q1102" s="7">
        <v>4291</v>
      </c>
      <c r="R1102" s="7">
        <v>2143</v>
      </c>
      <c r="S1102" s="7" t="s">
        <v>1398</v>
      </c>
      <c r="T1102" s="7" t="s">
        <v>442</v>
      </c>
      <c r="U1102" s="7" t="str">
        <f>IF(Table10[[#This Row],[count]]=1,Table10[[#This Row],[locality]],Table10[[#This Row],[locality]]&amp;" + "&amp;Table10[[#This Row],[count]]&amp;" other localities")</f>
        <v>POTTS HILL + 4 other localities</v>
      </c>
      <c r="V1102" s="7">
        <f>COUNTIF(R:R,Table10[[#This Row],[postcode]])</f>
        <v>4</v>
      </c>
    </row>
    <row r="1103" spans="17:22" x14ac:dyDescent="0.2">
      <c r="Q1103" s="7">
        <v>4292</v>
      </c>
      <c r="R1103" s="7">
        <v>2143</v>
      </c>
      <c r="S1103" s="7" t="s">
        <v>1399</v>
      </c>
      <c r="T1103" s="7" t="s">
        <v>442</v>
      </c>
      <c r="U1103" s="7" t="str">
        <f>IF(Table10[[#This Row],[count]]=1,Table10[[#This Row],[locality]],Table10[[#This Row],[locality]]&amp;" + "&amp;Table10[[#This Row],[count]]&amp;" other localities")</f>
        <v>REGENTS PARK + 4 other localities</v>
      </c>
      <c r="V1103" s="7">
        <f>COUNTIF(R:R,Table10[[#This Row],[postcode]])</f>
        <v>4</v>
      </c>
    </row>
    <row r="1104" spans="17:22" x14ac:dyDescent="0.2">
      <c r="Q1104" s="7">
        <v>22859</v>
      </c>
      <c r="R1104" s="7">
        <v>2143</v>
      </c>
      <c r="S1104" s="7" t="s">
        <v>1400</v>
      </c>
      <c r="T1104" s="7" t="s">
        <v>442</v>
      </c>
      <c r="U1104" s="7" t="str">
        <f>IF(Table10[[#This Row],[count]]=1,Table10[[#This Row],[locality]],Table10[[#This Row],[locality]]&amp;" + "&amp;Table10[[#This Row],[count]]&amp;" other localities")</f>
        <v>REGENTS PARK DC + 4 other localities</v>
      </c>
      <c r="V1104" s="7">
        <f>COUNTIF(R:R,Table10[[#This Row],[postcode]])</f>
        <v>4</v>
      </c>
    </row>
    <row r="1105" spans="17:22" x14ac:dyDescent="0.2">
      <c r="Q1105" s="7">
        <v>4293</v>
      </c>
      <c r="R1105" s="7">
        <v>2144</v>
      </c>
      <c r="S1105" s="7" t="s">
        <v>1058</v>
      </c>
      <c r="T1105" s="7" t="s">
        <v>442</v>
      </c>
      <c r="U1105" s="7" t="str">
        <f>IF(Table10[[#This Row],[count]]=1,Table10[[#This Row],[locality]],Table10[[#This Row],[locality]]&amp;" + "&amp;Table10[[#This Row],[count]]&amp;" other localities")</f>
        <v>AUBURN + 2 other localities</v>
      </c>
      <c r="V1105" s="7">
        <f>COUNTIF(R:R,Table10[[#This Row],[postcode]])</f>
        <v>2</v>
      </c>
    </row>
    <row r="1106" spans="17:22" x14ac:dyDescent="0.2">
      <c r="Q1106" s="7">
        <v>4294</v>
      </c>
      <c r="R1106" s="7">
        <v>2144</v>
      </c>
      <c r="S1106" s="7" t="s">
        <v>1401</v>
      </c>
      <c r="T1106" s="7" t="s">
        <v>442</v>
      </c>
      <c r="U1106" s="7" t="str">
        <f>IF(Table10[[#This Row],[count]]=1,Table10[[#This Row],[locality]],Table10[[#This Row],[locality]]&amp;" + "&amp;Table10[[#This Row],[count]]&amp;" other localities")</f>
        <v>AUBURN SOUTH + 2 other localities</v>
      </c>
      <c r="V1106" s="7">
        <f>COUNTIF(R:R,Table10[[#This Row],[postcode]])</f>
        <v>2</v>
      </c>
    </row>
    <row r="1107" spans="17:22" x14ac:dyDescent="0.2">
      <c r="Q1107" s="7">
        <v>20224</v>
      </c>
      <c r="R1107" s="7">
        <v>2145</v>
      </c>
      <c r="S1107" s="7" t="s">
        <v>1402</v>
      </c>
      <c r="T1107" s="7" t="s">
        <v>442</v>
      </c>
      <c r="U1107" s="7" t="str">
        <f>IF(Table10[[#This Row],[count]]=1,Table10[[#This Row],[locality]],Table10[[#This Row],[locality]]&amp;" + "&amp;Table10[[#This Row],[count]]&amp;" other localities")</f>
        <v>CONSTITUTION HILL + 9 other localities</v>
      </c>
      <c r="V1107" s="7">
        <f>COUNTIF(R:R,Table10[[#This Row],[postcode]])</f>
        <v>9</v>
      </c>
    </row>
    <row r="1108" spans="17:22" x14ac:dyDescent="0.2">
      <c r="Q1108" s="7">
        <v>4295</v>
      </c>
      <c r="R1108" s="7">
        <v>2145</v>
      </c>
      <c r="S1108" s="7" t="s">
        <v>754</v>
      </c>
      <c r="T1108" s="7" t="s">
        <v>442</v>
      </c>
      <c r="U1108" s="7" t="str">
        <f>IF(Table10[[#This Row],[count]]=1,Table10[[#This Row],[locality]],Table10[[#This Row],[locality]]&amp;" + "&amp;Table10[[#This Row],[count]]&amp;" other localities")</f>
        <v>GIRRAWEEN + 9 other localities</v>
      </c>
      <c r="V1108" s="7">
        <f>COUNTIF(R:R,Table10[[#This Row],[postcode]])</f>
        <v>9</v>
      </c>
    </row>
    <row r="1109" spans="17:22" x14ac:dyDescent="0.2">
      <c r="Q1109" s="7">
        <v>4296</v>
      </c>
      <c r="R1109" s="7">
        <v>2145</v>
      </c>
      <c r="S1109" s="7" t="s">
        <v>1403</v>
      </c>
      <c r="T1109" s="7" t="s">
        <v>442</v>
      </c>
      <c r="U1109" s="7" t="str">
        <f>IF(Table10[[#This Row],[count]]=1,Table10[[#This Row],[locality]],Table10[[#This Row],[locality]]&amp;" + "&amp;Table10[[#This Row],[count]]&amp;" other localities")</f>
        <v>GREYSTANES + 9 other localities</v>
      </c>
      <c r="V1109" s="7">
        <f>COUNTIF(R:R,Table10[[#This Row],[postcode]])</f>
        <v>9</v>
      </c>
    </row>
    <row r="1110" spans="17:22" x14ac:dyDescent="0.2">
      <c r="Q1110" s="7">
        <v>4297</v>
      </c>
      <c r="R1110" s="7">
        <v>2145</v>
      </c>
      <c r="S1110" s="7" t="s">
        <v>1404</v>
      </c>
      <c r="T1110" s="7" t="s">
        <v>442</v>
      </c>
      <c r="U1110" s="7" t="str">
        <f>IF(Table10[[#This Row],[count]]=1,Table10[[#This Row],[locality]],Table10[[#This Row],[locality]]&amp;" + "&amp;Table10[[#This Row],[count]]&amp;" other localities")</f>
        <v>MAYS HILL + 9 other localities</v>
      </c>
      <c r="V1110" s="7">
        <f>COUNTIF(R:R,Table10[[#This Row],[postcode]])</f>
        <v>9</v>
      </c>
    </row>
    <row r="1111" spans="17:22" x14ac:dyDescent="0.2">
      <c r="Q1111" s="7">
        <v>4298</v>
      </c>
      <c r="R1111" s="7">
        <v>2145</v>
      </c>
      <c r="S1111" s="7" t="s">
        <v>1405</v>
      </c>
      <c r="T1111" s="7" t="s">
        <v>442</v>
      </c>
      <c r="U1111" s="7" t="str">
        <f>IF(Table10[[#This Row],[count]]=1,Table10[[#This Row],[locality]],Table10[[#This Row],[locality]]&amp;" + "&amp;Table10[[#This Row],[count]]&amp;" other localities")</f>
        <v>PEMULWUY + 9 other localities</v>
      </c>
      <c r="V1111" s="7">
        <f>COUNTIF(R:R,Table10[[#This Row],[postcode]])</f>
        <v>9</v>
      </c>
    </row>
    <row r="1112" spans="17:22" x14ac:dyDescent="0.2">
      <c r="Q1112" s="7">
        <v>4299</v>
      </c>
      <c r="R1112" s="7">
        <v>2145</v>
      </c>
      <c r="S1112" s="7" t="s">
        <v>1406</v>
      </c>
      <c r="T1112" s="7" t="s">
        <v>442</v>
      </c>
      <c r="U1112" s="7" t="str">
        <f>IF(Table10[[#This Row],[count]]=1,Table10[[#This Row],[locality]],Table10[[#This Row],[locality]]&amp;" + "&amp;Table10[[#This Row],[count]]&amp;" other localities")</f>
        <v>PENDLE HILL + 9 other localities</v>
      </c>
      <c r="V1112" s="7">
        <f>COUNTIF(R:R,Table10[[#This Row],[postcode]])</f>
        <v>9</v>
      </c>
    </row>
    <row r="1113" spans="17:22" x14ac:dyDescent="0.2">
      <c r="Q1113" s="7">
        <v>4300</v>
      </c>
      <c r="R1113" s="7">
        <v>2145</v>
      </c>
      <c r="S1113" s="7" t="s">
        <v>1407</v>
      </c>
      <c r="T1113" s="7" t="s">
        <v>442</v>
      </c>
      <c r="U1113" s="7" t="str">
        <f>IF(Table10[[#This Row],[count]]=1,Table10[[#This Row],[locality]],Table10[[#This Row],[locality]]&amp;" + "&amp;Table10[[#This Row],[count]]&amp;" other localities")</f>
        <v>SOUTH WENTWORTHVILLE + 9 other localities</v>
      </c>
      <c r="V1113" s="7">
        <f>COUNTIF(R:R,Table10[[#This Row],[postcode]])</f>
        <v>9</v>
      </c>
    </row>
    <row r="1114" spans="17:22" x14ac:dyDescent="0.2">
      <c r="Q1114" s="7">
        <v>4301</v>
      </c>
      <c r="R1114" s="7">
        <v>2145</v>
      </c>
      <c r="S1114" s="7" t="s">
        <v>1408</v>
      </c>
      <c r="T1114" s="7" t="s">
        <v>442</v>
      </c>
      <c r="U1114" s="7" t="str">
        <f>IF(Table10[[#This Row],[count]]=1,Table10[[#This Row],[locality]],Table10[[#This Row],[locality]]&amp;" + "&amp;Table10[[#This Row],[count]]&amp;" other localities")</f>
        <v>WENTWORTHVILLE + 9 other localities</v>
      </c>
      <c r="V1114" s="7">
        <f>COUNTIF(R:R,Table10[[#This Row],[postcode]])</f>
        <v>9</v>
      </c>
    </row>
    <row r="1115" spans="17:22" x14ac:dyDescent="0.2">
      <c r="Q1115" s="7">
        <v>3041</v>
      </c>
      <c r="R1115" s="7">
        <v>2145</v>
      </c>
      <c r="S1115" s="7" t="s">
        <v>1409</v>
      </c>
      <c r="T1115" s="7" t="s">
        <v>442</v>
      </c>
      <c r="U1115" s="7" t="str">
        <f>IF(Table10[[#This Row],[count]]=1,Table10[[#This Row],[locality]],Table10[[#This Row],[locality]]&amp;" + "&amp;Table10[[#This Row],[count]]&amp;" other localities")</f>
        <v>WESTMEAD + 9 other localities</v>
      </c>
      <c r="V1115" s="7">
        <f>COUNTIF(R:R,Table10[[#This Row],[postcode]])</f>
        <v>9</v>
      </c>
    </row>
    <row r="1116" spans="17:22" x14ac:dyDescent="0.2">
      <c r="Q1116" s="7">
        <v>3042</v>
      </c>
      <c r="R1116" s="7">
        <v>2146</v>
      </c>
      <c r="S1116" s="7" t="s">
        <v>1410</v>
      </c>
      <c r="T1116" s="7" t="s">
        <v>442</v>
      </c>
      <c r="U1116" s="7" t="str">
        <f>IF(Table10[[#This Row],[count]]=1,Table10[[#This Row],[locality]],Table10[[#This Row],[locality]]&amp;" + "&amp;Table10[[#This Row],[count]]&amp;" other localities")</f>
        <v>OLD TOONGABBIE + 3 other localities</v>
      </c>
      <c r="V1116" s="7">
        <f>COUNTIF(R:R,Table10[[#This Row],[postcode]])</f>
        <v>3</v>
      </c>
    </row>
    <row r="1117" spans="17:22" x14ac:dyDescent="0.2">
      <c r="Q1117" s="7">
        <v>3043</v>
      </c>
      <c r="R1117" s="7">
        <v>2146</v>
      </c>
      <c r="S1117" s="7" t="s">
        <v>1411</v>
      </c>
      <c r="T1117" s="7" t="s">
        <v>442</v>
      </c>
      <c r="U1117" s="7" t="str">
        <f>IF(Table10[[#This Row],[count]]=1,Table10[[#This Row],[locality]],Table10[[#This Row],[locality]]&amp;" + "&amp;Table10[[#This Row],[count]]&amp;" other localities")</f>
        <v>TOONGABBIE + 3 other localities</v>
      </c>
      <c r="V1117" s="7">
        <f>COUNTIF(R:R,Table10[[#This Row],[postcode]])</f>
        <v>3</v>
      </c>
    </row>
    <row r="1118" spans="17:22" x14ac:dyDescent="0.2">
      <c r="Q1118" s="7">
        <v>3044</v>
      </c>
      <c r="R1118" s="7">
        <v>2146</v>
      </c>
      <c r="S1118" s="7" t="s">
        <v>1412</v>
      </c>
      <c r="T1118" s="7" t="s">
        <v>442</v>
      </c>
      <c r="U1118" s="7" t="str">
        <f>IF(Table10[[#This Row],[count]]=1,Table10[[#This Row],[locality]],Table10[[#This Row],[locality]]&amp;" + "&amp;Table10[[#This Row],[count]]&amp;" other localities")</f>
        <v>TOONGABBIE EAST + 3 other localities</v>
      </c>
      <c r="V1118" s="7">
        <f>COUNTIF(R:R,Table10[[#This Row],[postcode]])</f>
        <v>3</v>
      </c>
    </row>
    <row r="1119" spans="17:22" x14ac:dyDescent="0.2">
      <c r="Q1119" s="7">
        <v>3045</v>
      </c>
      <c r="R1119" s="7">
        <v>2147</v>
      </c>
      <c r="S1119" s="7" t="s">
        <v>1413</v>
      </c>
      <c r="T1119" s="7" t="s">
        <v>442</v>
      </c>
      <c r="U1119" s="7" t="str">
        <f>IF(Table10[[#This Row],[count]]=1,Table10[[#This Row],[locality]],Table10[[#This Row],[locality]]&amp;" + "&amp;Table10[[#This Row],[count]]&amp;" other localities")</f>
        <v>KINGS LANGLEY + 4 other localities</v>
      </c>
      <c r="V1119" s="7">
        <f>COUNTIF(R:R,Table10[[#This Row],[postcode]])</f>
        <v>4</v>
      </c>
    </row>
    <row r="1120" spans="17:22" x14ac:dyDescent="0.2">
      <c r="Q1120" s="7">
        <v>2767</v>
      </c>
      <c r="R1120" s="7">
        <v>2147</v>
      </c>
      <c r="S1120" s="7" t="s">
        <v>1414</v>
      </c>
      <c r="T1120" s="7" t="s">
        <v>442</v>
      </c>
      <c r="U1120" s="7" t="str">
        <f>IF(Table10[[#This Row],[count]]=1,Table10[[#This Row],[locality]],Table10[[#This Row],[locality]]&amp;" + "&amp;Table10[[#This Row],[count]]&amp;" other localities")</f>
        <v>LALOR PARK + 4 other localities</v>
      </c>
      <c r="V1120" s="7">
        <f>COUNTIF(R:R,Table10[[#This Row],[postcode]])</f>
        <v>4</v>
      </c>
    </row>
    <row r="1121" spans="17:22" x14ac:dyDescent="0.2">
      <c r="Q1121" s="7">
        <v>2768</v>
      </c>
      <c r="R1121" s="7">
        <v>2147</v>
      </c>
      <c r="S1121" s="7" t="s">
        <v>1045</v>
      </c>
      <c r="T1121" s="7" t="s">
        <v>442</v>
      </c>
      <c r="U1121" s="7" t="str">
        <f>IF(Table10[[#This Row],[count]]=1,Table10[[#This Row],[locality]],Table10[[#This Row],[locality]]&amp;" + "&amp;Table10[[#This Row],[count]]&amp;" other localities")</f>
        <v>SEVEN HILLS + 4 other localities</v>
      </c>
      <c r="V1121" s="7">
        <f>COUNTIF(R:R,Table10[[#This Row],[postcode]])</f>
        <v>4</v>
      </c>
    </row>
    <row r="1122" spans="17:22" x14ac:dyDescent="0.2">
      <c r="Q1122" s="7">
        <v>2769</v>
      </c>
      <c r="R1122" s="7">
        <v>2147</v>
      </c>
      <c r="S1122" s="7" t="s">
        <v>1415</v>
      </c>
      <c r="T1122" s="7" t="s">
        <v>442</v>
      </c>
      <c r="U1122" s="7" t="str">
        <f>IF(Table10[[#This Row],[count]]=1,Table10[[#This Row],[locality]],Table10[[#This Row],[locality]]&amp;" + "&amp;Table10[[#This Row],[count]]&amp;" other localities")</f>
        <v>SEVEN HILLS WEST + 4 other localities</v>
      </c>
      <c r="V1122" s="7">
        <f>COUNTIF(R:R,Table10[[#This Row],[postcode]])</f>
        <v>4</v>
      </c>
    </row>
    <row r="1123" spans="17:22" x14ac:dyDescent="0.2">
      <c r="Q1123" s="7">
        <v>2770</v>
      </c>
      <c r="R1123" s="7">
        <v>2148</v>
      </c>
      <c r="S1123" s="7" t="s">
        <v>1416</v>
      </c>
      <c r="T1123" s="7" t="s">
        <v>442</v>
      </c>
      <c r="U1123" s="7" t="str">
        <f>IF(Table10[[#This Row],[count]]=1,Table10[[#This Row],[locality]],Table10[[#This Row],[locality]]&amp;" + "&amp;Table10[[#This Row],[count]]&amp;" other localities")</f>
        <v>ARNDELL PARK + 7 other localities</v>
      </c>
      <c r="V1123" s="7">
        <f>COUNTIF(R:R,Table10[[#This Row],[postcode]])</f>
        <v>7</v>
      </c>
    </row>
    <row r="1124" spans="17:22" x14ac:dyDescent="0.2">
      <c r="Q1124" s="7">
        <v>2771</v>
      </c>
      <c r="R1124" s="7">
        <v>2148</v>
      </c>
      <c r="S1124" s="7" t="s">
        <v>1417</v>
      </c>
      <c r="T1124" s="7" t="s">
        <v>442</v>
      </c>
      <c r="U1124" s="7" t="str">
        <f>IF(Table10[[#This Row],[count]]=1,Table10[[#This Row],[locality]],Table10[[#This Row],[locality]]&amp;" + "&amp;Table10[[#This Row],[count]]&amp;" other localities")</f>
        <v>BLACKTOWN + 7 other localities</v>
      </c>
      <c r="V1124" s="7">
        <f>COUNTIF(R:R,Table10[[#This Row],[postcode]])</f>
        <v>7</v>
      </c>
    </row>
    <row r="1125" spans="17:22" x14ac:dyDescent="0.2">
      <c r="Q1125" s="7">
        <v>2772</v>
      </c>
      <c r="R1125" s="7">
        <v>2148</v>
      </c>
      <c r="S1125" s="7" t="s">
        <v>1418</v>
      </c>
      <c r="T1125" s="7" t="s">
        <v>442</v>
      </c>
      <c r="U1125" s="7" t="str">
        <f>IF(Table10[[#This Row],[count]]=1,Table10[[#This Row],[locality]],Table10[[#This Row],[locality]]&amp;" + "&amp;Table10[[#This Row],[count]]&amp;" other localities")</f>
        <v>BLACKTOWN WESTPOINT + 7 other localities</v>
      </c>
      <c r="V1125" s="7">
        <f>COUNTIF(R:R,Table10[[#This Row],[postcode]])</f>
        <v>7</v>
      </c>
    </row>
    <row r="1126" spans="17:22" x14ac:dyDescent="0.2">
      <c r="Q1126" s="7">
        <v>2773</v>
      </c>
      <c r="R1126" s="7">
        <v>2148</v>
      </c>
      <c r="S1126" s="7" t="s">
        <v>1419</v>
      </c>
      <c r="T1126" s="7" t="s">
        <v>442</v>
      </c>
      <c r="U1126" s="7" t="str">
        <f>IF(Table10[[#This Row],[count]]=1,Table10[[#This Row],[locality]],Table10[[#This Row],[locality]]&amp;" + "&amp;Table10[[#This Row],[count]]&amp;" other localities")</f>
        <v>HUNTINGWOOD + 7 other localities</v>
      </c>
      <c r="V1126" s="7">
        <f>COUNTIF(R:R,Table10[[#This Row],[postcode]])</f>
        <v>7</v>
      </c>
    </row>
    <row r="1127" spans="17:22" x14ac:dyDescent="0.2">
      <c r="Q1127" s="7">
        <v>2774</v>
      </c>
      <c r="R1127" s="7">
        <v>2148</v>
      </c>
      <c r="S1127" s="7" t="s">
        <v>1420</v>
      </c>
      <c r="T1127" s="7" t="s">
        <v>442</v>
      </c>
      <c r="U1127" s="7" t="str">
        <f>IF(Table10[[#This Row],[count]]=1,Table10[[#This Row],[locality]],Table10[[#This Row],[locality]]&amp;" + "&amp;Table10[[#This Row],[count]]&amp;" other localities")</f>
        <v>KINGS PARK + 7 other localities</v>
      </c>
      <c r="V1127" s="7">
        <f>COUNTIF(R:R,Table10[[#This Row],[postcode]])</f>
        <v>7</v>
      </c>
    </row>
    <row r="1128" spans="17:22" x14ac:dyDescent="0.2">
      <c r="Q1128" s="7">
        <v>2775</v>
      </c>
      <c r="R1128" s="7">
        <v>2148</v>
      </c>
      <c r="S1128" s="7" t="s">
        <v>1421</v>
      </c>
      <c r="T1128" s="7" t="s">
        <v>442</v>
      </c>
      <c r="U1128" s="7" t="str">
        <f>IF(Table10[[#This Row],[count]]=1,Table10[[#This Row],[locality]],Table10[[#This Row],[locality]]&amp;" + "&amp;Table10[[#This Row],[count]]&amp;" other localities")</f>
        <v>MARAYONG + 7 other localities</v>
      </c>
      <c r="V1128" s="7">
        <f>COUNTIF(R:R,Table10[[#This Row],[postcode]])</f>
        <v>7</v>
      </c>
    </row>
    <row r="1129" spans="17:22" x14ac:dyDescent="0.2">
      <c r="Q1129" s="7">
        <v>2776</v>
      </c>
      <c r="R1129" s="7">
        <v>2148</v>
      </c>
      <c r="S1129" s="7" t="s">
        <v>1422</v>
      </c>
      <c r="T1129" s="7" t="s">
        <v>442</v>
      </c>
      <c r="U1129" s="7" t="str">
        <f>IF(Table10[[#This Row],[count]]=1,Table10[[#This Row],[locality]],Table10[[#This Row],[locality]]&amp;" + "&amp;Table10[[#This Row],[count]]&amp;" other localities")</f>
        <v>PROSPECT + 7 other localities</v>
      </c>
      <c r="V1129" s="7">
        <f>COUNTIF(R:R,Table10[[#This Row],[postcode]])</f>
        <v>7</v>
      </c>
    </row>
    <row r="1130" spans="17:22" x14ac:dyDescent="0.2">
      <c r="Q1130" s="7">
        <v>2777</v>
      </c>
      <c r="R1130" s="7">
        <v>2150</v>
      </c>
      <c r="S1130" s="7" t="s">
        <v>1423</v>
      </c>
      <c r="T1130" s="7" t="s">
        <v>442</v>
      </c>
      <c r="U1130" s="7" t="str">
        <f>IF(Table10[[#This Row],[count]]=1,Table10[[#This Row],[locality]],Table10[[#This Row],[locality]]&amp;" + "&amp;Table10[[#This Row],[count]]&amp;" other localities")</f>
        <v>HARRIS PARK + 3 other localities</v>
      </c>
      <c r="V1130" s="7">
        <f>COUNTIF(R:R,Table10[[#This Row],[postcode]])</f>
        <v>3</v>
      </c>
    </row>
    <row r="1131" spans="17:22" x14ac:dyDescent="0.2">
      <c r="Q1131" s="7">
        <v>2778</v>
      </c>
      <c r="R1131" s="7">
        <v>2150</v>
      </c>
      <c r="S1131" s="7" t="s">
        <v>1046</v>
      </c>
      <c r="T1131" s="7" t="s">
        <v>442</v>
      </c>
      <c r="U1131" s="7" t="str">
        <f>IF(Table10[[#This Row],[count]]=1,Table10[[#This Row],[locality]],Table10[[#This Row],[locality]]&amp;" + "&amp;Table10[[#This Row],[count]]&amp;" other localities")</f>
        <v>PARRAMATTA + 3 other localities</v>
      </c>
      <c r="V1131" s="7">
        <f>COUNTIF(R:R,Table10[[#This Row],[postcode]])</f>
        <v>3</v>
      </c>
    </row>
    <row r="1132" spans="17:22" x14ac:dyDescent="0.2">
      <c r="Q1132" s="7">
        <v>2779</v>
      </c>
      <c r="R1132" s="7">
        <v>2150</v>
      </c>
      <c r="S1132" s="7" t="s">
        <v>1424</v>
      </c>
      <c r="T1132" s="7" t="s">
        <v>442</v>
      </c>
      <c r="U1132" s="7" t="str">
        <f>IF(Table10[[#This Row],[count]]=1,Table10[[#This Row],[locality]],Table10[[#This Row],[locality]]&amp;" + "&amp;Table10[[#This Row],[count]]&amp;" other localities")</f>
        <v>PARRAMATTA WESTFIELD + 3 other localities</v>
      </c>
      <c r="V1132" s="7">
        <f>COUNTIF(R:R,Table10[[#This Row],[postcode]])</f>
        <v>3</v>
      </c>
    </row>
    <row r="1133" spans="17:22" x14ac:dyDescent="0.2">
      <c r="Q1133" s="7">
        <v>2780</v>
      </c>
      <c r="R1133" s="7">
        <v>2151</v>
      </c>
      <c r="S1133" s="7" t="s">
        <v>1047</v>
      </c>
      <c r="T1133" s="7" t="s">
        <v>442</v>
      </c>
      <c r="U1133" s="7" t="str">
        <f>IF(Table10[[#This Row],[count]]=1,Table10[[#This Row],[locality]],Table10[[#This Row],[locality]]&amp;" + "&amp;Table10[[#This Row],[count]]&amp;" other localities")</f>
        <v>NORTH PARRAMATTA + 2 other localities</v>
      </c>
      <c r="V1133" s="7">
        <f>COUNTIF(R:R,Table10[[#This Row],[postcode]])</f>
        <v>2</v>
      </c>
    </row>
    <row r="1134" spans="17:22" x14ac:dyDescent="0.2">
      <c r="Q1134" s="7">
        <v>2781</v>
      </c>
      <c r="R1134" s="7">
        <v>2151</v>
      </c>
      <c r="S1134" s="7" t="s">
        <v>1425</v>
      </c>
      <c r="T1134" s="7" t="s">
        <v>442</v>
      </c>
      <c r="U1134" s="7" t="str">
        <f>IF(Table10[[#This Row],[count]]=1,Table10[[#This Row],[locality]],Table10[[#This Row],[locality]]&amp;" + "&amp;Table10[[#This Row],[count]]&amp;" other localities")</f>
        <v>NORTH ROCKS + 2 other localities</v>
      </c>
      <c r="V1134" s="7">
        <f>COUNTIF(R:R,Table10[[#This Row],[postcode]])</f>
        <v>2</v>
      </c>
    </row>
    <row r="1135" spans="17:22" x14ac:dyDescent="0.2">
      <c r="Q1135" s="7">
        <v>2782</v>
      </c>
      <c r="R1135" s="7">
        <v>2152</v>
      </c>
      <c r="S1135" s="7" t="s">
        <v>1426</v>
      </c>
      <c r="T1135" s="7" t="s">
        <v>442</v>
      </c>
      <c r="U1135" s="7" t="str">
        <f>IF(Table10[[#This Row],[count]]=1,Table10[[#This Row],[locality]],Table10[[#This Row],[locality]]&amp;" + "&amp;Table10[[#This Row],[count]]&amp;" other localities")</f>
        <v>NORTHMEAD</v>
      </c>
      <c r="V1135" s="7">
        <f>COUNTIF(R:R,Table10[[#This Row],[postcode]])</f>
        <v>1</v>
      </c>
    </row>
    <row r="1136" spans="17:22" x14ac:dyDescent="0.2">
      <c r="Q1136" s="7">
        <v>2783</v>
      </c>
      <c r="R1136" s="7">
        <v>2153</v>
      </c>
      <c r="S1136" s="7" t="s">
        <v>1048</v>
      </c>
      <c r="T1136" s="7" t="s">
        <v>442</v>
      </c>
      <c r="U1136" s="7" t="str">
        <f>IF(Table10[[#This Row],[count]]=1,Table10[[#This Row],[locality]],Table10[[#This Row],[locality]]&amp;" + "&amp;Table10[[#This Row],[count]]&amp;" other localities")</f>
        <v>BAULKHAM HILLS + 5 other localities</v>
      </c>
      <c r="V1136" s="7">
        <f>COUNTIF(R:R,Table10[[#This Row],[postcode]])</f>
        <v>5</v>
      </c>
    </row>
    <row r="1137" spans="17:22" x14ac:dyDescent="0.2">
      <c r="Q1137" s="7">
        <v>2784</v>
      </c>
      <c r="R1137" s="7">
        <v>2153</v>
      </c>
      <c r="S1137" s="7" t="s">
        <v>1427</v>
      </c>
      <c r="T1137" s="7" t="s">
        <v>442</v>
      </c>
      <c r="U1137" s="7" t="str">
        <f>IF(Table10[[#This Row],[count]]=1,Table10[[#This Row],[locality]],Table10[[#This Row],[locality]]&amp;" + "&amp;Table10[[#This Row],[count]]&amp;" other localities")</f>
        <v>BELLA VISTA + 5 other localities</v>
      </c>
      <c r="V1137" s="7">
        <f>COUNTIF(R:R,Table10[[#This Row],[postcode]])</f>
        <v>5</v>
      </c>
    </row>
    <row r="1138" spans="17:22" x14ac:dyDescent="0.2">
      <c r="Q1138" s="7">
        <v>2785</v>
      </c>
      <c r="R1138" s="7">
        <v>2153</v>
      </c>
      <c r="S1138" s="7" t="s">
        <v>1428</v>
      </c>
      <c r="T1138" s="7" t="s">
        <v>442</v>
      </c>
      <c r="U1138" s="7" t="str">
        <f>IF(Table10[[#This Row],[count]]=1,Table10[[#This Row],[locality]],Table10[[#This Row],[locality]]&amp;" + "&amp;Table10[[#This Row],[count]]&amp;" other localities")</f>
        <v>CRESTWOOD + 5 other localities</v>
      </c>
      <c r="V1138" s="7">
        <f>COUNTIF(R:R,Table10[[#This Row],[postcode]])</f>
        <v>5</v>
      </c>
    </row>
    <row r="1139" spans="17:22" x14ac:dyDescent="0.2">
      <c r="Q1139" s="7">
        <v>23992</v>
      </c>
      <c r="R1139" s="7">
        <v>2153</v>
      </c>
      <c r="S1139" s="7" t="s">
        <v>1429</v>
      </c>
      <c r="T1139" s="7" t="s">
        <v>442</v>
      </c>
      <c r="U1139" s="7" t="str">
        <f>IF(Table10[[#This Row],[count]]=1,Table10[[#This Row],[locality]],Table10[[#This Row],[locality]]&amp;" + "&amp;Table10[[#This Row],[count]]&amp;" other localities")</f>
        <v>NORWEST + 5 other localities</v>
      </c>
      <c r="V1139" s="7">
        <f>COUNTIF(R:R,Table10[[#This Row],[postcode]])</f>
        <v>5</v>
      </c>
    </row>
    <row r="1140" spans="17:22" x14ac:dyDescent="0.2">
      <c r="Q1140" s="7">
        <v>2786</v>
      </c>
      <c r="R1140" s="7">
        <v>2153</v>
      </c>
      <c r="S1140" s="7" t="s">
        <v>1430</v>
      </c>
      <c r="T1140" s="7" t="s">
        <v>442</v>
      </c>
      <c r="U1140" s="7" t="str">
        <f>IF(Table10[[#This Row],[count]]=1,Table10[[#This Row],[locality]],Table10[[#This Row],[locality]]&amp;" + "&amp;Table10[[#This Row],[count]]&amp;" other localities")</f>
        <v>WINSTON HILLS + 5 other localities</v>
      </c>
      <c r="V1140" s="7">
        <f>COUNTIF(R:R,Table10[[#This Row],[postcode]])</f>
        <v>5</v>
      </c>
    </row>
    <row r="1141" spans="17:22" x14ac:dyDescent="0.2">
      <c r="Q1141" s="7">
        <v>2787</v>
      </c>
      <c r="R1141" s="7">
        <v>2154</v>
      </c>
      <c r="S1141" s="7" t="s">
        <v>1049</v>
      </c>
      <c r="T1141" s="7" t="s">
        <v>442</v>
      </c>
      <c r="U1141" s="7" t="str">
        <f>IF(Table10[[#This Row],[count]]=1,Table10[[#This Row],[locality]],Table10[[#This Row],[locality]]&amp;" + "&amp;Table10[[#This Row],[count]]&amp;" other localities")</f>
        <v>CASTLE HILL</v>
      </c>
      <c r="V1141" s="7">
        <f>COUNTIF(R:R,Table10[[#This Row],[postcode]])</f>
        <v>1</v>
      </c>
    </row>
    <row r="1142" spans="17:22" x14ac:dyDescent="0.2">
      <c r="Q1142" s="7">
        <v>2788</v>
      </c>
      <c r="R1142" s="7">
        <v>2155</v>
      </c>
      <c r="S1142" s="7" t="s">
        <v>1431</v>
      </c>
      <c r="T1142" s="7" t="s">
        <v>442</v>
      </c>
      <c r="U1142" s="7" t="str">
        <f>IF(Table10[[#This Row],[count]]=1,Table10[[#This Row],[locality]],Table10[[#This Row],[locality]]&amp;" + "&amp;Table10[[#This Row],[count]]&amp;" other localities")</f>
        <v>BEAUMONT HILLS + 5 other localities</v>
      </c>
      <c r="V1142" s="7">
        <f>COUNTIF(R:R,Table10[[#This Row],[postcode]])</f>
        <v>5</v>
      </c>
    </row>
    <row r="1143" spans="17:22" x14ac:dyDescent="0.2">
      <c r="Q1143" s="7">
        <v>2789</v>
      </c>
      <c r="R1143" s="7">
        <v>2155</v>
      </c>
      <c r="S1143" s="7" t="s">
        <v>1432</v>
      </c>
      <c r="T1143" s="7" t="s">
        <v>442</v>
      </c>
      <c r="U1143" s="7" t="str">
        <f>IF(Table10[[#This Row],[count]]=1,Table10[[#This Row],[locality]],Table10[[#This Row],[locality]]&amp;" + "&amp;Table10[[#This Row],[count]]&amp;" other localities")</f>
        <v>KELLYVILLE + 5 other localities</v>
      </c>
      <c r="V1143" s="7">
        <f>COUNTIF(R:R,Table10[[#This Row],[postcode]])</f>
        <v>5</v>
      </c>
    </row>
    <row r="1144" spans="17:22" x14ac:dyDescent="0.2">
      <c r="Q1144" s="7">
        <v>2790</v>
      </c>
      <c r="R1144" s="7">
        <v>2155</v>
      </c>
      <c r="S1144" s="7" t="s">
        <v>1433</v>
      </c>
      <c r="T1144" s="7" t="s">
        <v>442</v>
      </c>
      <c r="U1144" s="7" t="str">
        <f>IF(Table10[[#This Row],[count]]=1,Table10[[#This Row],[locality]],Table10[[#This Row],[locality]]&amp;" + "&amp;Table10[[#This Row],[count]]&amp;" other localities")</f>
        <v>KELLYVILLE RIDGE + 5 other localities</v>
      </c>
      <c r="V1144" s="7">
        <f>COUNTIF(R:R,Table10[[#This Row],[postcode]])</f>
        <v>5</v>
      </c>
    </row>
    <row r="1145" spans="17:22" x14ac:dyDescent="0.2">
      <c r="Q1145" s="7">
        <v>22847</v>
      </c>
      <c r="R1145" s="7">
        <v>2155</v>
      </c>
      <c r="S1145" s="7" t="s">
        <v>1434</v>
      </c>
      <c r="T1145" s="7" t="s">
        <v>442</v>
      </c>
      <c r="U1145" s="7" t="str">
        <f>IF(Table10[[#This Row],[count]]=1,Table10[[#This Row],[locality]],Table10[[#This Row],[locality]]&amp;" + "&amp;Table10[[#This Row],[count]]&amp;" other localities")</f>
        <v>NORTH KELLYVILLE + 5 other localities</v>
      </c>
      <c r="V1145" s="7">
        <f>COUNTIF(R:R,Table10[[#This Row],[postcode]])</f>
        <v>5</v>
      </c>
    </row>
    <row r="1146" spans="17:22" x14ac:dyDescent="0.2">
      <c r="Q1146" s="7">
        <v>2791</v>
      </c>
      <c r="R1146" s="7">
        <v>2155</v>
      </c>
      <c r="S1146" s="7" t="s">
        <v>1435</v>
      </c>
      <c r="T1146" s="7" t="s">
        <v>442</v>
      </c>
      <c r="U1146" s="7" t="str">
        <f>IF(Table10[[#This Row],[count]]=1,Table10[[#This Row],[locality]],Table10[[#This Row],[locality]]&amp;" + "&amp;Table10[[#This Row],[count]]&amp;" other localities")</f>
        <v>ROUSE HILL + 5 other localities</v>
      </c>
      <c r="V1146" s="7">
        <f>COUNTIF(R:R,Table10[[#This Row],[postcode]])</f>
        <v>5</v>
      </c>
    </row>
    <row r="1147" spans="17:22" x14ac:dyDescent="0.2">
      <c r="Q1147" s="7">
        <v>2792</v>
      </c>
      <c r="R1147" s="7">
        <v>2156</v>
      </c>
      <c r="S1147" s="7" t="s">
        <v>1436</v>
      </c>
      <c r="T1147" s="7" t="s">
        <v>442</v>
      </c>
      <c r="U1147" s="7" t="str">
        <f>IF(Table10[[#This Row],[count]]=1,Table10[[#This Row],[locality]],Table10[[#This Row],[locality]]&amp;" + "&amp;Table10[[#This Row],[count]]&amp;" other localities")</f>
        <v>ANNANGROVE + 3 other localities</v>
      </c>
      <c r="V1147" s="7">
        <f>COUNTIF(R:R,Table10[[#This Row],[postcode]])</f>
        <v>3</v>
      </c>
    </row>
    <row r="1148" spans="17:22" x14ac:dyDescent="0.2">
      <c r="Q1148" s="7">
        <v>2793</v>
      </c>
      <c r="R1148" s="7">
        <v>2156</v>
      </c>
      <c r="S1148" s="7" t="s">
        <v>1437</v>
      </c>
      <c r="T1148" s="7" t="s">
        <v>442</v>
      </c>
      <c r="U1148" s="7" t="str">
        <f>IF(Table10[[#This Row],[count]]=1,Table10[[#This Row],[locality]],Table10[[#This Row],[locality]]&amp;" + "&amp;Table10[[#This Row],[count]]&amp;" other localities")</f>
        <v>GLENHAVEN + 3 other localities</v>
      </c>
      <c r="V1148" s="7">
        <f>COUNTIF(R:R,Table10[[#This Row],[postcode]])</f>
        <v>3</v>
      </c>
    </row>
    <row r="1149" spans="17:22" x14ac:dyDescent="0.2">
      <c r="Q1149" s="7">
        <v>2794</v>
      </c>
      <c r="R1149" s="7">
        <v>2156</v>
      </c>
      <c r="S1149" s="7" t="s">
        <v>1438</v>
      </c>
      <c r="T1149" s="7" t="s">
        <v>442</v>
      </c>
      <c r="U1149" s="7" t="str">
        <f>IF(Table10[[#This Row],[count]]=1,Table10[[#This Row],[locality]],Table10[[#This Row],[locality]]&amp;" + "&amp;Table10[[#This Row],[count]]&amp;" other localities")</f>
        <v>KENTHURST + 3 other localities</v>
      </c>
      <c r="V1149" s="7">
        <f>COUNTIF(R:R,Table10[[#This Row],[postcode]])</f>
        <v>3</v>
      </c>
    </row>
    <row r="1150" spans="17:22" x14ac:dyDescent="0.2">
      <c r="Q1150" s="7">
        <v>2795</v>
      </c>
      <c r="R1150" s="7">
        <v>2157</v>
      </c>
      <c r="S1150" s="7" t="s">
        <v>1439</v>
      </c>
      <c r="T1150" s="7" t="s">
        <v>442</v>
      </c>
      <c r="U1150" s="7" t="str">
        <f>IF(Table10[[#This Row],[count]]=1,Table10[[#This Row],[locality]],Table10[[#This Row],[locality]]&amp;" + "&amp;Table10[[#This Row],[count]]&amp;" other localities")</f>
        <v>CANOELANDS + 4 other localities</v>
      </c>
      <c r="V1150" s="7">
        <f>COUNTIF(R:R,Table10[[#This Row],[postcode]])</f>
        <v>4</v>
      </c>
    </row>
    <row r="1151" spans="17:22" x14ac:dyDescent="0.2">
      <c r="Q1151" s="7">
        <v>2796</v>
      </c>
      <c r="R1151" s="7">
        <v>2157</v>
      </c>
      <c r="S1151" s="7" t="s">
        <v>1440</v>
      </c>
      <c r="T1151" s="7" t="s">
        <v>442</v>
      </c>
      <c r="U1151" s="7" t="str">
        <f>IF(Table10[[#This Row],[count]]=1,Table10[[#This Row],[locality]],Table10[[#This Row],[locality]]&amp;" + "&amp;Table10[[#This Row],[count]]&amp;" other localities")</f>
        <v>FOREST GLEN + 4 other localities</v>
      </c>
      <c r="V1151" s="7">
        <f>COUNTIF(R:R,Table10[[#This Row],[postcode]])</f>
        <v>4</v>
      </c>
    </row>
    <row r="1152" spans="17:22" x14ac:dyDescent="0.2">
      <c r="Q1152" s="7">
        <v>2797</v>
      </c>
      <c r="R1152" s="7">
        <v>2157</v>
      </c>
      <c r="S1152" s="7" t="s">
        <v>1441</v>
      </c>
      <c r="T1152" s="7" t="s">
        <v>442</v>
      </c>
      <c r="U1152" s="7" t="str">
        <f>IF(Table10[[#This Row],[count]]=1,Table10[[#This Row],[locality]],Table10[[#This Row],[locality]]&amp;" + "&amp;Table10[[#This Row],[count]]&amp;" other localities")</f>
        <v>GLENORIE + 4 other localities</v>
      </c>
      <c r="V1152" s="7">
        <f>COUNTIF(R:R,Table10[[#This Row],[postcode]])</f>
        <v>4</v>
      </c>
    </row>
    <row r="1153" spans="17:22" x14ac:dyDescent="0.2">
      <c r="Q1153" s="7">
        <v>2798</v>
      </c>
      <c r="R1153" s="7">
        <v>2157</v>
      </c>
      <c r="S1153" s="7" t="s">
        <v>1442</v>
      </c>
      <c r="T1153" s="7" t="s">
        <v>442</v>
      </c>
      <c r="U1153" s="7" t="str">
        <f>IF(Table10[[#This Row],[count]]=1,Table10[[#This Row],[locality]],Table10[[#This Row],[locality]]&amp;" + "&amp;Table10[[#This Row],[count]]&amp;" other localities")</f>
        <v>HILLSIDE + 4 other localities</v>
      </c>
      <c r="V1153" s="7">
        <f>COUNTIF(R:R,Table10[[#This Row],[postcode]])</f>
        <v>4</v>
      </c>
    </row>
    <row r="1154" spans="17:22" x14ac:dyDescent="0.2">
      <c r="Q1154" s="7">
        <v>2799</v>
      </c>
      <c r="R1154" s="7">
        <v>2158</v>
      </c>
      <c r="S1154" s="7" t="s">
        <v>1443</v>
      </c>
      <c r="T1154" s="7" t="s">
        <v>442</v>
      </c>
      <c r="U1154" s="7" t="str">
        <f>IF(Table10[[#This Row],[count]]=1,Table10[[#This Row],[locality]],Table10[[#This Row],[locality]]&amp;" + "&amp;Table10[[#This Row],[count]]&amp;" other localities")</f>
        <v>DURAL + 4 other localities</v>
      </c>
      <c r="V1154" s="7">
        <f>COUNTIF(R:R,Table10[[#This Row],[postcode]])</f>
        <v>4</v>
      </c>
    </row>
    <row r="1155" spans="17:22" x14ac:dyDescent="0.2">
      <c r="Q1155" s="7">
        <v>22837</v>
      </c>
      <c r="R1155" s="7">
        <v>2158</v>
      </c>
      <c r="S1155" s="7" t="s">
        <v>1444</v>
      </c>
      <c r="T1155" s="7" t="s">
        <v>442</v>
      </c>
      <c r="U1155" s="7" t="str">
        <f>IF(Table10[[#This Row],[count]]=1,Table10[[#This Row],[locality]],Table10[[#This Row],[locality]]&amp;" + "&amp;Table10[[#This Row],[count]]&amp;" other localities")</f>
        <v>DURAL DC + 4 other localities</v>
      </c>
      <c r="V1155" s="7">
        <f>COUNTIF(R:R,Table10[[#This Row],[postcode]])</f>
        <v>4</v>
      </c>
    </row>
    <row r="1156" spans="17:22" x14ac:dyDescent="0.2">
      <c r="Q1156" s="7">
        <v>2800</v>
      </c>
      <c r="R1156" s="7">
        <v>2158</v>
      </c>
      <c r="S1156" s="7" t="s">
        <v>1445</v>
      </c>
      <c r="T1156" s="7" t="s">
        <v>442</v>
      </c>
      <c r="U1156" s="7" t="str">
        <f>IF(Table10[[#This Row],[count]]=1,Table10[[#This Row],[locality]],Table10[[#This Row],[locality]]&amp;" + "&amp;Table10[[#This Row],[count]]&amp;" other localities")</f>
        <v>MIDDLE DURAL + 4 other localities</v>
      </c>
      <c r="V1156" s="7">
        <f>COUNTIF(R:R,Table10[[#This Row],[postcode]])</f>
        <v>4</v>
      </c>
    </row>
    <row r="1157" spans="17:22" x14ac:dyDescent="0.2">
      <c r="Q1157" s="7">
        <v>2801</v>
      </c>
      <c r="R1157" s="7">
        <v>2158</v>
      </c>
      <c r="S1157" s="7" t="s">
        <v>1446</v>
      </c>
      <c r="T1157" s="7" t="s">
        <v>442</v>
      </c>
      <c r="U1157" s="7" t="str">
        <f>IF(Table10[[#This Row],[count]]=1,Table10[[#This Row],[locality]],Table10[[#This Row],[locality]]&amp;" + "&amp;Table10[[#This Row],[count]]&amp;" other localities")</f>
        <v>ROUND CORNER + 4 other localities</v>
      </c>
      <c r="V1157" s="7">
        <f>COUNTIF(R:R,Table10[[#This Row],[postcode]])</f>
        <v>4</v>
      </c>
    </row>
    <row r="1158" spans="17:22" x14ac:dyDescent="0.2">
      <c r="Q1158" s="7">
        <v>2802</v>
      </c>
      <c r="R1158" s="7">
        <v>2159</v>
      </c>
      <c r="S1158" s="7" t="s">
        <v>1447</v>
      </c>
      <c r="T1158" s="7" t="s">
        <v>442</v>
      </c>
      <c r="U1158" s="7" t="str">
        <f>IF(Table10[[#This Row],[count]]=1,Table10[[#This Row],[locality]],Table10[[#This Row],[locality]]&amp;" + "&amp;Table10[[#This Row],[count]]&amp;" other localities")</f>
        <v>ARCADIA + 4 other localities</v>
      </c>
      <c r="V1158" s="7">
        <f>COUNTIF(R:R,Table10[[#This Row],[postcode]])</f>
        <v>4</v>
      </c>
    </row>
    <row r="1159" spans="17:22" x14ac:dyDescent="0.2">
      <c r="Q1159" s="7">
        <v>2803</v>
      </c>
      <c r="R1159" s="7">
        <v>2159</v>
      </c>
      <c r="S1159" s="7" t="s">
        <v>1448</v>
      </c>
      <c r="T1159" s="7" t="s">
        <v>442</v>
      </c>
      <c r="U1159" s="7" t="str">
        <f>IF(Table10[[#This Row],[count]]=1,Table10[[#This Row],[locality]],Table10[[#This Row],[locality]]&amp;" + "&amp;Table10[[#This Row],[count]]&amp;" other localities")</f>
        <v>BERRILEE + 4 other localities</v>
      </c>
      <c r="V1159" s="7">
        <f>COUNTIF(R:R,Table10[[#This Row],[postcode]])</f>
        <v>4</v>
      </c>
    </row>
    <row r="1160" spans="17:22" x14ac:dyDescent="0.2">
      <c r="Q1160" s="7">
        <v>2804</v>
      </c>
      <c r="R1160" s="7">
        <v>2159</v>
      </c>
      <c r="S1160" s="7" t="s">
        <v>1449</v>
      </c>
      <c r="T1160" s="7" t="s">
        <v>442</v>
      </c>
      <c r="U1160" s="7" t="str">
        <f>IF(Table10[[#This Row],[count]]=1,Table10[[#This Row],[locality]],Table10[[#This Row],[locality]]&amp;" + "&amp;Table10[[#This Row],[count]]&amp;" other localities")</f>
        <v>FIDDLETOWN + 4 other localities</v>
      </c>
      <c r="V1160" s="7">
        <f>COUNTIF(R:R,Table10[[#This Row],[postcode]])</f>
        <v>4</v>
      </c>
    </row>
    <row r="1161" spans="17:22" x14ac:dyDescent="0.2">
      <c r="Q1161" s="7">
        <v>2805</v>
      </c>
      <c r="R1161" s="7">
        <v>2159</v>
      </c>
      <c r="S1161" s="7" t="s">
        <v>1450</v>
      </c>
      <c r="T1161" s="7" t="s">
        <v>442</v>
      </c>
      <c r="U1161" s="7" t="str">
        <f>IF(Table10[[#This Row],[count]]=1,Table10[[#This Row],[locality]],Table10[[#This Row],[locality]]&amp;" + "&amp;Table10[[#This Row],[count]]&amp;" other localities")</f>
        <v>GALSTON + 4 other localities</v>
      </c>
      <c r="V1161" s="7">
        <f>COUNTIF(R:R,Table10[[#This Row],[postcode]])</f>
        <v>4</v>
      </c>
    </row>
    <row r="1162" spans="17:22" x14ac:dyDescent="0.2">
      <c r="Q1162" s="7">
        <v>2806</v>
      </c>
      <c r="R1162" s="7">
        <v>2160</v>
      </c>
      <c r="S1162" s="7" t="s">
        <v>1451</v>
      </c>
      <c r="T1162" s="7" t="s">
        <v>442</v>
      </c>
      <c r="U1162" s="7" t="str">
        <f>IF(Table10[[#This Row],[count]]=1,Table10[[#This Row],[locality]],Table10[[#This Row],[locality]]&amp;" + "&amp;Table10[[#This Row],[count]]&amp;" other localities")</f>
        <v>MERRYLANDS + 2 other localities</v>
      </c>
      <c r="V1162" s="7">
        <f>COUNTIF(R:R,Table10[[#This Row],[postcode]])</f>
        <v>2</v>
      </c>
    </row>
    <row r="1163" spans="17:22" x14ac:dyDescent="0.2">
      <c r="Q1163" s="7">
        <v>2807</v>
      </c>
      <c r="R1163" s="7">
        <v>2160</v>
      </c>
      <c r="S1163" s="7" t="s">
        <v>1452</v>
      </c>
      <c r="T1163" s="7" t="s">
        <v>442</v>
      </c>
      <c r="U1163" s="7" t="str">
        <f>IF(Table10[[#This Row],[count]]=1,Table10[[#This Row],[locality]],Table10[[#This Row],[locality]]&amp;" + "&amp;Table10[[#This Row],[count]]&amp;" other localities")</f>
        <v>MERRYLANDS WEST + 2 other localities</v>
      </c>
      <c r="V1163" s="7">
        <f>COUNTIF(R:R,Table10[[#This Row],[postcode]])</f>
        <v>2</v>
      </c>
    </row>
    <row r="1164" spans="17:22" x14ac:dyDescent="0.2">
      <c r="Q1164" s="7">
        <v>2808</v>
      </c>
      <c r="R1164" s="7">
        <v>2161</v>
      </c>
      <c r="S1164" s="7" t="s">
        <v>1453</v>
      </c>
      <c r="T1164" s="7" t="s">
        <v>442</v>
      </c>
      <c r="U1164" s="7" t="str">
        <f>IF(Table10[[#This Row],[count]]=1,Table10[[#This Row],[locality]],Table10[[#This Row],[locality]]&amp;" + "&amp;Table10[[#This Row],[count]]&amp;" other localities")</f>
        <v>GUILDFORD + 4 other localities</v>
      </c>
      <c r="V1164" s="7">
        <f>COUNTIF(R:R,Table10[[#This Row],[postcode]])</f>
        <v>4</v>
      </c>
    </row>
    <row r="1165" spans="17:22" x14ac:dyDescent="0.2">
      <c r="Q1165" s="7">
        <v>2809</v>
      </c>
      <c r="R1165" s="7">
        <v>2161</v>
      </c>
      <c r="S1165" s="7" t="s">
        <v>1454</v>
      </c>
      <c r="T1165" s="7" t="s">
        <v>442</v>
      </c>
      <c r="U1165" s="7" t="str">
        <f>IF(Table10[[#This Row],[count]]=1,Table10[[#This Row],[locality]],Table10[[#This Row],[locality]]&amp;" + "&amp;Table10[[#This Row],[count]]&amp;" other localities")</f>
        <v>GUILDFORD WEST + 4 other localities</v>
      </c>
      <c r="V1165" s="7">
        <f>COUNTIF(R:R,Table10[[#This Row],[postcode]])</f>
        <v>4</v>
      </c>
    </row>
    <row r="1166" spans="17:22" x14ac:dyDescent="0.2">
      <c r="Q1166" s="7">
        <v>2810</v>
      </c>
      <c r="R1166" s="7">
        <v>2161</v>
      </c>
      <c r="S1166" s="7" t="s">
        <v>1455</v>
      </c>
      <c r="T1166" s="7" t="s">
        <v>442</v>
      </c>
      <c r="U1166" s="7" t="str">
        <f>IF(Table10[[#This Row],[count]]=1,Table10[[#This Row],[locality]],Table10[[#This Row],[locality]]&amp;" + "&amp;Table10[[#This Row],[count]]&amp;" other localities")</f>
        <v>OLD GUILDFORD + 4 other localities</v>
      </c>
      <c r="V1166" s="7">
        <f>COUNTIF(R:R,Table10[[#This Row],[postcode]])</f>
        <v>4</v>
      </c>
    </row>
    <row r="1167" spans="17:22" x14ac:dyDescent="0.2">
      <c r="Q1167" s="7">
        <v>2811</v>
      </c>
      <c r="R1167" s="7">
        <v>2161</v>
      </c>
      <c r="S1167" s="7" t="s">
        <v>1456</v>
      </c>
      <c r="T1167" s="7" t="s">
        <v>442</v>
      </c>
      <c r="U1167" s="7" t="str">
        <f>IF(Table10[[#This Row],[count]]=1,Table10[[#This Row],[locality]],Table10[[#This Row],[locality]]&amp;" + "&amp;Table10[[#This Row],[count]]&amp;" other localities")</f>
        <v>YENNORA + 4 other localities</v>
      </c>
      <c r="V1167" s="7">
        <f>COUNTIF(R:R,Table10[[#This Row],[postcode]])</f>
        <v>4</v>
      </c>
    </row>
    <row r="1168" spans="17:22" x14ac:dyDescent="0.2">
      <c r="Q1168" s="7">
        <v>2812</v>
      </c>
      <c r="R1168" s="7">
        <v>2162</v>
      </c>
      <c r="S1168" s="7" t="s">
        <v>1457</v>
      </c>
      <c r="T1168" s="7" t="s">
        <v>442</v>
      </c>
      <c r="U1168" s="7" t="str">
        <f>IF(Table10[[#This Row],[count]]=1,Table10[[#This Row],[locality]],Table10[[#This Row],[locality]]&amp;" + "&amp;Table10[[#This Row],[count]]&amp;" other localities")</f>
        <v>CHESTER HILL + 2 other localities</v>
      </c>
      <c r="V1168" s="7">
        <f>COUNTIF(R:R,Table10[[#This Row],[postcode]])</f>
        <v>2</v>
      </c>
    </row>
    <row r="1169" spans="17:22" x14ac:dyDescent="0.2">
      <c r="Q1169" s="7">
        <v>2813</v>
      </c>
      <c r="R1169" s="7">
        <v>2162</v>
      </c>
      <c r="S1169" s="7" t="s">
        <v>1458</v>
      </c>
      <c r="T1169" s="7" t="s">
        <v>442</v>
      </c>
      <c r="U1169" s="7" t="str">
        <f>IF(Table10[[#This Row],[count]]=1,Table10[[#This Row],[locality]],Table10[[#This Row],[locality]]&amp;" + "&amp;Table10[[#This Row],[count]]&amp;" other localities")</f>
        <v>SEFTON + 2 other localities</v>
      </c>
      <c r="V1169" s="7">
        <f>COUNTIF(R:R,Table10[[#This Row],[postcode]])</f>
        <v>2</v>
      </c>
    </row>
    <row r="1170" spans="17:22" x14ac:dyDescent="0.2">
      <c r="Q1170" s="7">
        <v>2814</v>
      </c>
      <c r="R1170" s="7">
        <v>2163</v>
      </c>
      <c r="S1170" s="7" t="s">
        <v>1459</v>
      </c>
      <c r="T1170" s="7" t="s">
        <v>442</v>
      </c>
      <c r="U1170" s="7" t="str">
        <f>IF(Table10[[#This Row],[count]]=1,Table10[[#This Row],[locality]],Table10[[#This Row],[locality]]&amp;" + "&amp;Table10[[#This Row],[count]]&amp;" other localities")</f>
        <v>CARRAMAR + 3 other localities</v>
      </c>
      <c r="V1170" s="7">
        <f>COUNTIF(R:R,Table10[[#This Row],[postcode]])</f>
        <v>3</v>
      </c>
    </row>
    <row r="1171" spans="17:22" x14ac:dyDescent="0.2">
      <c r="Q1171" s="7">
        <v>2815</v>
      </c>
      <c r="R1171" s="7">
        <v>2163</v>
      </c>
      <c r="S1171" s="7" t="s">
        <v>773</v>
      </c>
      <c r="T1171" s="7" t="s">
        <v>442</v>
      </c>
      <c r="U1171" s="7" t="str">
        <f>IF(Table10[[#This Row],[count]]=1,Table10[[#This Row],[locality]],Table10[[#This Row],[locality]]&amp;" + "&amp;Table10[[#This Row],[count]]&amp;" other localities")</f>
        <v>LANSDOWNE + 3 other localities</v>
      </c>
      <c r="V1171" s="7">
        <f>COUNTIF(R:R,Table10[[#This Row],[postcode]])</f>
        <v>3</v>
      </c>
    </row>
    <row r="1172" spans="17:22" x14ac:dyDescent="0.2">
      <c r="Q1172" s="7">
        <v>2816</v>
      </c>
      <c r="R1172" s="7">
        <v>2163</v>
      </c>
      <c r="S1172" s="7" t="s">
        <v>1460</v>
      </c>
      <c r="T1172" s="7" t="s">
        <v>442</v>
      </c>
      <c r="U1172" s="7" t="str">
        <f>IF(Table10[[#This Row],[count]]=1,Table10[[#This Row],[locality]],Table10[[#This Row],[locality]]&amp;" + "&amp;Table10[[#This Row],[count]]&amp;" other localities")</f>
        <v>VILLAWOOD + 3 other localities</v>
      </c>
      <c r="V1172" s="7">
        <f>COUNTIF(R:R,Table10[[#This Row],[postcode]])</f>
        <v>3</v>
      </c>
    </row>
    <row r="1173" spans="17:22" x14ac:dyDescent="0.2">
      <c r="Q1173" s="7">
        <v>2817</v>
      </c>
      <c r="R1173" s="7">
        <v>2164</v>
      </c>
      <c r="S1173" s="7" t="s">
        <v>1461</v>
      </c>
      <c r="T1173" s="7" t="s">
        <v>442</v>
      </c>
      <c r="U1173" s="7" t="str">
        <f>IF(Table10[[#This Row],[count]]=1,Table10[[#This Row],[locality]],Table10[[#This Row],[locality]]&amp;" + "&amp;Table10[[#This Row],[count]]&amp;" other localities")</f>
        <v>SMITHFIELD + 5 other localities</v>
      </c>
      <c r="V1173" s="7">
        <f>COUNTIF(R:R,Table10[[#This Row],[postcode]])</f>
        <v>5</v>
      </c>
    </row>
    <row r="1174" spans="17:22" x14ac:dyDescent="0.2">
      <c r="Q1174" s="7">
        <v>2818</v>
      </c>
      <c r="R1174" s="7">
        <v>2164</v>
      </c>
      <c r="S1174" s="7" t="s">
        <v>1462</v>
      </c>
      <c r="T1174" s="7" t="s">
        <v>442</v>
      </c>
      <c r="U1174" s="7" t="str">
        <f>IF(Table10[[#This Row],[count]]=1,Table10[[#This Row],[locality]],Table10[[#This Row],[locality]]&amp;" + "&amp;Table10[[#This Row],[count]]&amp;" other localities")</f>
        <v>SMITHFIELD WEST + 5 other localities</v>
      </c>
      <c r="V1174" s="7">
        <f>COUNTIF(R:R,Table10[[#This Row],[postcode]])</f>
        <v>5</v>
      </c>
    </row>
    <row r="1175" spans="17:22" x14ac:dyDescent="0.2">
      <c r="Q1175" s="7">
        <v>2819</v>
      </c>
      <c r="R1175" s="7">
        <v>2164</v>
      </c>
      <c r="S1175" s="7" t="s">
        <v>1059</v>
      </c>
      <c r="T1175" s="7" t="s">
        <v>442</v>
      </c>
      <c r="U1175" s="7" t="str">
        <f>IF(Table10[[#This Row],[count]]=1,Table10[[#This Row],[locality]],Table10[[#This Row],[locality]]&amp;" + "&amp;Table10[[#This Row],[count]]&amp;" other localities")</f>
        <v>WETHERILL PARK + 5 other localities</v>
      </c>
      <c r="V1175" s="7">
        <f>COUNTIF(R:R,Table10[[#This Row],[postcode]])</f>
        <v>5</v>
      </c>
    </row>
    <row r="1176" spans="17:22" x14ac:dyDescent="0.2">
      <c r="Q1176" s="7">
        <v>22872</v>
      </c>
      <c r="R1176" s="7">
        <v>2164</v>
      </c>
      <c r="S1176" s="7" t="s">
        <v>1463</v>
      </c>
      <c r="T1176" s="7" t="s">
        <v>442</v>
      </c>
      <c r="U1176" s="7" t="str">
        <f>IF(Table10[[#This Row],[count]]=1,Table10[[#This Row],[locality]],Table10[[#This Row],[locality]]&amp;" + "&amp;Table10[[#This Row],[count]]&amp;" other localities")</f>
        <v>WETHERILL PARK BC + 5 other localities</v>
      </c>
      <c r="V1176" s="7">
        <f>COUNTIF(R:R,Table10[[#This Row],[postcode]])</f>
        <v>5</v>
      </c>
    </row>
    <row r="1177" spans="17:22" x14ac:dyDescent="0.2">
      <c r="Q1177" s="7">
        <v>2820</v>
      </c>
      <c r="R1177" s="7">
        <v>2164</v>
      </c>
      <c r="S1177" s="7" t="s">
        <v>1464</v>
      </c>
      <c r="T1177" s="7" t="s">
        <v>442</v>
      </c>
      <c r="U1177" s="7" t="str">
        <f>IF(Table10[[#This Row],[count]]=1,Table10[[#This Row],[locality]],Table10[[#This Row],[locality]]&amp;" + "&amp;Table10[[#This Row],[count]]&amp;" other localities")</f>
        <v>WOODPARK + 5 other localities</v>
      </c>
      <c r="V1177" s="7">
        <f>COUNTIF(R:R,Table10[[#This Row],[postcode]])</f>
        <v>5</v>
      </c>
    </row>
    <row r="1178" spans="17:22" x14ac:dyDescent="0.2">
      <c r="Q1178" s="7">
        <v>2821</v>
      </c>
      <c r="R1178" s="7">
        <v>2165</v>
      </c>
      <c r="S1178" s="7" t="s">
        <v>1061</v>
      </c>
      <c r="T1178" s="7" t="s">
        <v>442</v>
      </c>
      <c r="U1178" s="7" t="str">
        <f>IF(Table10[[#This Row],[count]]=1,Table10[[#This Row],[locality]],Table10[[#This Row],[locality]]&amp;" + "&amp;Table10[[#This Row],[count]]&amp;" other localities")</f>
        <v>FAIRFIELD + 4 other localities</v>
      </c>
      <c r="V1178" s="7">
        <f>COUNTIF(R:R,Table10[[#This Row],[postcode]])</f>
        <v>4</v>
      </c>
    </row>
    <row r="1179" spans="17:22" x14ac:dyDescent="0.2">
      <c r="Q1179" s="7">
        <v>2822</v>
      </c>
      <c r="R1179" s="7">
        <v>2165</v>
      </c>
      <c r="S1179" s="7" t="s">
        <v>1465</v>
      </c>
      <c r="T1179" s="7" t="s">
        <v>442</v>
      </c>
      <c r="U1179" s="7" t="str">
        <f>IF(Table10[[#This Row],[count]]=1,Table10[[#This Row],[locality]],Table10[[#This Row],[locality]]&amp;" + "&amp;Table10[[#This Row],[count]]&amp;" other localities")</f>
        <v>FAIRFIELD EAST + 4 other localities</v>
      </c>
      <c r="V1179" s="7">
        <f>COUNTIF(R:R,Table10[[#This Row],[postcode]])</f>
        <v>4</v>
      </c>
    </row>
    <row r="1180" spans="17:22" x14ac:dyDescent="0.2">
      <c r="Q1180" s="7">
        <v>2823</v>
      </c>
      <c r="R1180" s="7">
        <v>2165</v>
      </c>
      <c r="S1180" s="7" t="s">
        <v>1466</v>
      </c>
      <c r="T1180" s="7" t="s">
        <v>442</v>
      </c>
      <c r="U1180" s="7" t="str">
        <f>IF(Table10[[#This Row],[count]]=1,Table10[[#This Row],[locality]],Table10[[#This Row],[locality]]&amp;" + "&amp;Table10[[#This Row],[count]]&amp;" other localities")</f>
        <v>FAIRFIELD HEIGHTS + 4 other localities</v>
      </c>
      <c r="V1180" s="7">
        <f>COUNTIF(R:R,Table10[[#This Row],[postcode]])</f>
        <v>4</v>
      </c>
    </row>
    <row r="1181" spans="17:22" x14ac:dyDescent="0.2">
      <c r="Q1181" s="7">
        <v>2824</v>
      </c>
      <c r="R1181" s="7">
        <v>2165</v>
      </c>
      <c r="S1181" s="7" t="s">
        <v>1467</v>
      </c>
      <c r="T1181" s="7" t="s">
        <v>442</v>
      </c>
      <c r="U1181" s="7" t="str">
        <f>IF(Table10[[#This Row],[count]]=1,Table10[[#This Row],[locality]],Table10[[#This Row],[locality]]&amp;" + "&amp;Table10[[#This Row],[count]]&amp;" other localities")</f>
        <v>FAIRFIELD WEST + 4 other localities</v>
      </c>
      <c r="V1181" s="7">
        <f>COUNTIF(R:R,Table10[[#This Row],[postcode]])</f>
        <v>4</v>
      </c>
    </row>
    <row r="1182" spans="17:22" x14ac:dyDescent="0.2">
      <c r="Q1182" s="7">
        <v>2825</v>
      </c>
      <c r="R1182" s="7">
        <v>2166</v>
      </c>
      <c r="S1182" s="7" t="s">
        <v>1468</v>
      </c>
      <c r="T1182" s="7" t="s">
        <v>442</v>
      </c>
      <c r="U1182" s="7" t="str">
        <f>IF(Table10[[#This Row],[count]]=1,Table10[[#This Row],[locality]],Table10[[#This Row],[locality]]&amp;" + "&amp;Table10[[#This Row],[count]]&amp;" other localities")</f>
        <v>CABRAMATTA + 5 other localities</v>
      </c>
      <c r="V1182" s="7">
        <f>COUNTIF(R:R,Table10[[#This Row],[postcode]])</f>
        <v>5</v>
      </c>
    </row>
    <row r="1183" spans="17:22" x14ac:dyDescent="0.2">
      <c r="Q1183" s="7">
        <v>2826</v>
      </c>
      <c r="R1183" s="7">
        <v>2166</v>
      </c>
      <c r="S1183" s="7" t="s">
        <v>1469</v>
      </c>
      <c r="T1183" s="7" t="s">
        <v>442</v>
      </c>
      <c r="U1183" s="7" t="str">
        <f>IF(Table10[[#This Row],[count]]=1,Table10[[#This Row],[locality]],Table10[[#This Row],[locality]]&amp;" + "&amp;Table10[[#This Row],[count]]&amp;" other localities")</f>
        <v>CABRAMATTA WEST + 5 other localities</v>
      </c>
      <c r="V1183" s="7">
        <f>COUNTIF(R:R,Table10[[#This Row],[postcode]])</f>
        <v>5</v>
      </c>
    </row>
    <row r="1184" spans="17:22" x14ac:dyDescent="0.2">
      <c r="Q1184" s="7">
        <v>2827</v>
      </c>
      <c r="R1184" s="7">
        <v>2166</v>
      </c>
      <c r="S1184" s="7" t="s">
        <v>1470</v>
      </c>
      <c r="T1184" s="7" t="s">
        <v>442</v>
      </c>
      <c r="U1184" s="7" t="str">
        <f>IF(Table10[[#This Row],[count]]=1,Table10[[#This Row],[locality]],Table10[[#This Row],[locality]]&amp;" + "&amp;Table10[[#This Row],[count]]&amp;" other localities")</f>
        <v>CANLEY HEIGHTS + 5 other localities</v>
      </c>
      <c r="V1184" s="7">
        <f>COUNTIF(R:R,Table10[[#This Row],[postcode]])</f>
        <v>5</v>
      </c>
    </row>
    <row r="1185" spans="17:22" x14ac:dyDescent="0.2">
      <c r="Q1185" s="7">
        <v>2828</v>
      </c>
      <c r="R1185" s="7">
        <v>2166</v>
      </c>
      <c r="S1185" s="7" t="s">
        <v>1471</v>
      </c>
      <c r="T1185" s="7" t="s">
        <v>442</v>
      </c>
      <c r="U1185" s="7" t="str">
        <f>IF(Table10[[#This Row],[count]]=1,Table10[[#This Row],[locality]],Table10[[#This Row],[locality]]&amp;" + "&amp;Table10[[#This Row],[count]]&amp;" other localities")</f>
        <v>CANLEY VALE + 5 other localities</v>
      </c>
      <c r="V1185" s="7">
        <f>COUNTIF(R:R,Table10[[#This Row],[postcode]])</f>
        <v>5</v>
      </c>
    </row>
    <row r="1186" spans="17:22" x14ac:dyDescent="0.2">
      <c r="Q1186" s="7">
        <v>2829</v>
      </c>
      <c r="R1186" s="7">
        <v>2166</v>
      </c>
      <c r="S1186" s="7" t="s">
        <v>1472</v>
      </c>
      <c r="T1186" s="7" t="s">
        <v>442</v>
      </c>
      <c r="U1186" s="7" t="str">
        <f>IF(Table10[[#This Row],[count]]=1,Table10[[#This Row],[locality]],Table10[[#This Row],[locality]]&amp;" + "&amp;Table10[[#This Row],[count]]&amp;" other localities")</f>
        <v>LANSVALE + 5 other localities</v>
      </c>
      <c r="V1186" s="7">
        <f>COUNTIF(R:R,Table10[[#This Row],[postcode]])</f>
        <v>5</v>
      </c>
    </row>
    <row r="1187" spans="17:22" x14ac:dyDescent="0.2">
      <c r="Q1187" s="7">
        <v>2830</v>
      </c>
      <c r="R1187" s="7">
        <v>2167</v>
      </c>
      <c r="S1187" s="7" t="s">
        <v>1473</v>
      </c>
      <c r="T1187" s="7" t="s">
        <v>442</v>
      </c>
      <c r="U1187" s="7" t="str">
        <f>IF(Table10[[#This Row],[count]]=1,Table10[[#This Row],[locality]],Table10[[#This Row],[locality]]&amp;" + "&amp;Table10[[#This Row],[count]]&amp;" other localities")</f>
        <v>GLENFIELD</v>
      </c>
      <c r="V1187" s="7">
        <f>COUNTIF(R:R,Table10[[#This Row],[postcode]])</f>
        <v>1</v>
      </c>
    </row>
    <row r="1188" spans="17:22" x14ac:dyDescent="0.2">
      <c r="Q1188" s="7">
        <v>2831</v>
      </c>
      <c r="R1188" s="7">
        <v>2168</v>
      </c>
      <c r="S1188" s="7" t="s">
        <v>1474</v>
      </c>
      <c r="T1188" s="7" t="s">
        <v>442</v>
      </c>
      <c r="U1188" s="7" t="str">
        <f>IF(Table10[[#This Row],[count]]=1,Table10[[#This Row],[locality]],Table10[[#This Row],[locality]]&amp;" + "&amp;Table10[[#This Row],[count]]&amp;" other localities")</f>
        <v>ASHCROFT + 8 other localities</v>
      </c>
      <c r="V1188" s="7">
        <f>COUNTIF(R:R,Table10[[#This Row],[postcode]])</f>
        <v>8</v>
      </c>
    </row>
    <row r="1189" spans="17:22" x14ac:dyDescent="0.2">
      <c r="Q1189" s="7">
        <v>2832</v>
      </c>
      <c r="R1189" s="7">
        <v>2168</v>
      </c>
      <c r="S1189" s="7" t="s">
        <v>1475</v>
      </c>
      <c r="T1189" s="7" t="s">
        <v>442</v>
      </c>
      <c r="U1189" s="7" t="str">
        <f>IF(Table10[[#This Row],[count]]=1,Table10[[#This Row],[locality]],Table10[[#This Row],[locality]]&amp;" + "&amp;Table10[[#This Row],[count]]&amp;" other localities")</f>
        <v>BUSBY + 8 other localities</v>
      </c>
      <c r="V1189" s="7">
        <f>COUNTIF(R:R,Table10[[#This Row],[postcode]])</f>
        <v>8</v>
      </c>
    </row>
    <row r="1190" spans="17:22" x14ac:dyDescent="0.2">
      <c r="Q1190" s="7">
        <v>2833</v>
      </c>
      <c r="R1190" s="7">
        <v>2168</v>
      </c>
      <c r="S1190" s="7" t="s">
        <v>1476</v>
      </c>
      <c r="T1190" s="7" t="s">
        <v>442</v>
      </c>
      <c r="U1190" s="7" t="str">
        <f>IF(Table10[[#This Row],[count]]=1,Table10[[#This Row],[locality]],Table10[[#This Row],[locality]]&amp;" + "&amp;Table10[[#This Row],[count]]&amp;" other localities")</f>
        <v>CARTWRIGHT + 8 other localities</v>
      </c>
      <c r="V1190" s="7">
        <f>COUNTIF(R:R,Table10[[#This Row],[postcode]])</f>
        <v>8</v>
      </c>
    </row>
    <row r="1191" spans="17:22" x14ac:dyDescent="0.2">
      <c r="Q1191" s="7">
        <v>2834</v>
      </c>
      <c r="R1191" s="7">
        <v>2168</v>
      </c>
      <c r="S1191" s="7" t="s">
        <v>1477</v>
      </c>
      <c r="T1191" s="7" t="s">
        <v>442</v>
      </c>
      <c r="U1191" s="7" t="str">
        <f>IF(Table10[[#This Row],[count]]=1,Table10[[#This Row],[locality]],Table10[[#This Row],[locality]]&amp;" + "&amp;Table10[[#This Row],[count]]&amp;" other localities")</f>
        <v>GREEN VALLEY + 8 other localities</v>
      </c>
      <c r="V1191" s="7">
        <f>COUNTIF(R:R,Table10[[#This Row],[postcode]])</f>
        <v>8</v>
      </c>
    </row>
    <row r="1192" spans="17:22" x14ac:dyDescent="0.2">
      <c r="Q1192" s="7">
        <v>2835</v>
      </c>
      <c r="R1192" s="7">
        <v>2168</v>
      </c>
      <c r="S1192" s="7" t="s">
        <v>1478</v>
      </c>
      <c r="T1192" s="7" t="s">
        <v>442</v>
      </c>
      <c r="U1192" s="7" t="str">
        <f>IF(Table10[[#This Row],[count]]=1,Table10[[#This Row],[locality]],Table10[[#This Row],[locality]]&amp;" + "&amp;Table10[[#This Row],[count]]&amp;" other localities")</f>
        <v>HECKENBERG + 8 other localities</v>
      </c>
      <c r="V1192" s="7">
        <f>COUNTIF(R:R,Table10[[#This Row],[postcode]])</f>
        <v>8</v>
      </c>
    </row>
    <row r="1193" spans="17:22" x14ac:dyDescent="0.2">
      <c r="Q1193" s="7">
        <v>2836</v>
      </c>
      <c r="R1193" s="7">
        <v>2168</v>
      </c>
      <c r="S1193" s="7" t="s">
        <v>1479</v>
      </c>
      <c r="T1193" s="7" t="s">
        <v>442</v>
      </c>
      <c r="U1193" s="7" t="str">
        <f>IF(Table10[[#This Row],[count]]=1,Table10[[#This Row],[locality]],Table10[[#This Row],[locality]]&amp;" + "&amp;Table10[[#This Row],[count]]&amp;" other localities")</f>
        <v>HINCHINBROOK + 8 other localities</v>
      </c>
      <c r="V1193" s="7">
        <f>COUNTIF(R:R,Table10[[#This Row],[postcode]])</f>
        <v>8</v>
      </c>
    </row>
    <row r="1194" spans="17:22" x14ac:dyDescent="0.2">
      <c r="Q1194" s="7">
        <v>2837</v>
      </c>
      <c r="R1194" s="7">
        <v>2168</v>
      </c>
      <c r="S1194" s="7" t="s">
        <v>1480</v>
      </c>
      <c r="T1194" s="7" t="s">
        <v>442</v>
      </c>
      <c r="U1194" s="7" t="str">
        <f>IF(Table10[[#This Row],[count]]=1,Table10[[#This Row],[locality]],Table10[[#This Row],[locality]]&amp;" + "&amp;Table10[[#This Row],[count]]&amp;" other localities")</f>
        <v>MILLER + 8 other localities</v>
      </c>
      <c r="V1194" s="7">
        <f>COUNTIF(R:R,Table10[[#This Row],[postcode]])</f>
        <v>8</v>
      </c>
    </row>
    <row r="1195" spans="17:22" x14ac:dyDescent="0.2">
      <c r="Q1195" s="7">
        <v>2838</v>
      </c>
      <c r="R1195" s="7">
        <v>2168</v>
      </c>
      <c r="S1195" s="7" t="s">
        <v>1481</v>
      </c>
      <c r="T1195" s="7" t="s">
        <v>442</v>
      </c>
      <c r="U1195" s="7" t="str">
        <f>IF(Table10[[#This Row],[count]]=1,Table10[[#This Row],[locality]],Table10[[#This Row],[locality]]&amp;" + "&amp;Table10[[#This Row],[count]]&amp;" other localities")</f>
        <v>SADLEIR + 8 other localities</v>
      </c>
      <c r="V1195" s="7">
        <f>COUNTIF(R:R,Table10[[#This Row],[postcode]])</f>
        <v>8</v>
      </c>
    </row>
    <row r="1196" spans="17:22" x14ac:dyDescent="0.2">
      <c r="Q1196" s="7">
        <v>2839</v>
      </c>
      <c r="R1196" s="7">
        <v>2170</v>
      </c>
      <c r="S1196" s="7" t="s">
        <v>1482</v>
      </c>
      <c r="T1196" s="7" t="s">
        <v>442</v>
      </c>
      <c r="U1196" s="7" t="str">
        <f>IF(Table10[[#This Row],[count]]=1,Table10[[#This Row],[locality]],Table10[[#This Row],[locality]]&amp;" + "&amp;Table10[[#This Row],[count]]&amp;" other localities")</f>
        <v>CASULA + 12 other localities</v>
      </c>
      <c r="V1196" s="7">
        <f>COUNTIF(R:R,Table10[[#This Row],[postcode]])</f>
        <v>12</v>
      </c>
    </row>
    <row r="1197" spans="17:22" x14ac:dyDescent="0.2">
      <c r="Q1197" s="7">
        <v>2840</v>
      </c>
      <c r="R1197" s="7">
        <v>2170</v>
      </c>
      <c r="S1197" s="7" t="s">
        <v>1483</v>
      </c>
      <c r="T1197" s="7" t="s">
        <v>442</v>
      </c>
      <c r="U1197" s="7" t="str">
        <f>IF(Table10[[#This Row],[count]]=1,Table10[[#This Row],[locality]],Table10[[#This Row],[locality]]&amp;" + "&amp;Table10[[#This Row],[count]]&amp;" other localities")</f>
        <v>CASULA MALL + 12 other localities</v>
      </c>
      <c r="V1197" s="7">
        <f>COUNTIF(R:R,Table10[[#This Row],[postcode]])</f>
        <v>12</v>
      </c>
    </row>
    <row r="1198" spans="17:22" x14ac:dyDescent="0.2">
      <c r="Q1198" s="7">
        <v>2841</v>
      </c>
      <c r="R1198" s="7">
        <v>2170</v>
      </c>
      <c r="S1198" s="7" t="s">
        <v>1484</v>
      </c>
      <c r="T1198" s="7" t="s">
        <v>442</v>
      </c>
      <c r="U1198" s="7" t="str">
        <f>IF(Table10[[#This Row],[count]]=1,Table10[[#This Row],[locality]],Table10[[#This Row],[locality]]&amp;" + "&amp;Table10[[#This Row],[count]]&amp;" other localities")</f>
        <v>CHIPPING NORTON + 12 other localities</v>
      </c>
      <c r="V1198" s="7">
        <f>COUNTIF(R:R,Table10[[#This Row],[postcode]])</f>
        <v>12</v>
      </c>
    </row>
    <row r="1199" spans="17:22" x14ac:dyDescent="0.2">
      <c r="Q1199" s="7">
        <v>2842</v>
      </c>
      <c r="R1199" s="7">
        <v>2170</v>
      </c>
      <c r="S1199" s="7" t="s">
        <v>1485</v>
      </c>
      <c r="T1199" s="7" t="s">
        <v>442</v>
      </c>
      <c r="U1199" s="7" t="str">
        <f>IF(Table10[[#This Row],[count]]=1,Table10[[#This Row],[locality]],Table10[[#This Row],[locality]]&amp;" + "&amp;Table10[[#This Row],[count]]&amp;" other localities")</f>
        <v>HAMMONDVILLE + 12 other localities</v>
      </c>
      <c r="V1199" s="7">
        <f>COUNTIF(R:R,Table10[[#This Row],[postcode]])</f>
        <v>12</v>
      </c>
    </row>
    <row r="1200" spans="17:22" x14ac:dyDescent="0.2">
      <c r="Q1200" s="7">
        <v>2843</v>
      </c>
      <c r="R1200" s="7">
        <v>2170</v>
      </c>
      <c r="S1200" s="7" t="s">
        <v>1062</v>
      </c>
      <c r="T1200" s="7" t="s">
        <v>442</v>
      </c>
      <c r="U1200" s="7" t="str">
        <f>IF(Table10[[#This Row],[count]]=1,Table10[[#This Row],[locality]],Table10[[#This Row],[locality]]&amp;" + "&amp;Table10[[#This Row],[count]]&amp;" other localities")</f>
        <v>LIVERPOOL + 12 other localities</v>
      </c>
      <c r="V1200" s="7">
        <f>COUNTIF(R:R,Table10[[#This Row],[postcode]])</f>
        <v>12</v>
      </c>
    </row>
    <row r="1201" spans="17:22" x14ac:dyDescent="0.2">
      <c r="Q1201" s="7">
        <v>2844</v>
      </c>
      <c r="R1201" s="7">
        <v>2170</v>
      </c>
      <c r="S1201" s="7" t="s">
        <v>1486</v>
      </c>
      <c r="T1201" s="7" t="s">
        <v>442</v>
      </c>
      <c r="U1201" s="7" t="str">
        <f>IF(Table10[[#This Row],[count]]=1,Table10[[#This Row],[locality]],Table10[[#This Row],[locality]]&amp;" + "&amp;Table10[[#This Row],[count]]&amp;" other localities")</f>
        <v>LIVERPOOL SOUTH + 12 other localities</v>
      </c>
      <c r="V1201" s="7">
        <f>COUNTIF(R:R,Table10[[#This Row],[postcode]])</f>
        <v>12</v>
      </c>
    </row>
    <row r="1202" spans="17:22" x14ac:dyDescent="0.2">
      <c r="Q1202" s="7">
        <v>2845</v>
      </c>
      <c r="R1202" s="7">
        <v>2170</v>
      </c>
      <c r="S1202" s="7" t="s">
        <v>1487</v>
      </c>
      <c r="T1202" s="7" t="s">
        <v>442</v>
      </c>
      <c r="U1202" s="7" t="str">
        <f>IF(Table10[[#This Row],[count]]=1,Table10[[#This Row],[locality]],Table10[[#This Row],[locality]]&amp;" + "&amp;Table10[[#This Row],[count]]&amp;" other localities")</f>
        <v>LIVERPOOL WESTFIELD + 12 other localities</v>
      </c>
      <c r="V1202" s="7">
        <f>COUNTIF(R:R,Table10[[#This Row],[postcode]])</f>
        <v>12</v>
      </c>
    </row>
    <row r="1203" spans="17:22" x14ac:dyDescent="0.2">
      <c r="Q1203" s="7">
        <v>2846</v>
      </c>
      <c r="R1203" s="7">
        <v>2170</v>
      </c>
      <c r="S1203" s="7" t="s">
        <v>1488</v>
      </c>
      <c r="T1203" s="7" t="s">
        <v>442</v>
      </c>
      <c r="U1203" s="7" t="str">
        <f>IF(Table10[[#This Row],[count]]=1,Table10[[#This Row],[locality]],Table10[[#This Row],[locality]]&amp;" + "&amp;Table10[[#This Row],[count]]&amp;" other localities")</f>
        <v>LURNEA + 12 other localities</v>
      </c>
      <c r="V1203" s="7">
        <f>COUNTIF(R:R,Table10[[#This Row],[postcode]])</f>
        <v>12</v>
      </c>
    </row>
    <row r="1204" spans="17:22" x14ac:dyDescent="0.2">
      <c r="Q1204" s="7">
        <v>2847</v>
      </c>
      <c r="R1204" s="7">
        <v>2170</v>
      </c>
      <c r="S1204" s="7" t="s">
        <v>1063</v>
      </c>
      <c r="T1204" s="7" t="s">
        <v>442</v>
      </c>
      <c r="U1204" s="7" t="str">
        <f>IF(Table10[[#This Row],[count]]=1,Table10[[#This Row],[locality]],Table10[[#This Row],[locality]]&amp;" + "&amp;Table10[[#This Row],[count]]&amp;" other localities")</f>
        <v>MOOREBANK + 12 other localities</v>
      </c>
      <c r="V1204" s="7">
        <f>COUNTIF(R:R,Table10[[#This Row],[postcode]])</f>
        <v>12</v>
      </c>
    </row>
    <row r="1205" spans="17:22" x14ac:dyDescent="0.2">
      <c r="Q1205" s="7">
        <v>2848</v>
      </c>
      <c r="R1205" s="7">
        <v>2170</v>
      </c>
      <c r="S1205" s="7" t="s">
        <v>1489</v>
      </c>
      <c r="T1205" s="7" t="s">
        <v>442</v>
      </c>
      <c r="U1205" s="7" t="str">
        <f>IF(Table10[[#This Row],[count]]=1,Table10[[#This Row],[locality]],Table10[[#This Row],[locality]]&amp;" + "&amp;Table10[[#This Row],[count]]&amp;" other localities")</f>
        <v>MOUNT PRITCHARD + 12 other localities</v>
      </c>
      <c r="V1205" s="7">
        <f>COUNTIF(R:R,Table10[[#This Row],[postcode]])</f>
        <v>12</v>
      </c>
    </row>
    <row r="1206" spans="17:22" x14ac:dyDescent="0.2">
      <c r="Q1206" s="7">
        <v>2849</v>
      </c>
      <c r="R1206" s="7">
        <v>2170</v>
      </c>
      <c r="S1206" s="7" t="s">
        <v>1490</v>
      </c>
      <c r="T1206" s="7" t="s">
        <v>442</v>
      </c>
      <c r="U1206" s="7" t="str">
        <f>IF(Table10[[#This Row],[count]]=1,Table10[[#This Row],[locality]],Table10[[#This Row],[locality]]&amp;" + "&amp;Table10[[#This Row],[count]]&amp;" other localities")</f>
        <v>PRESTONS + 12 other localities</v>
      </c>
      <c r="V1206" s="7">
        <f>COUNTIF(R:R,Table10[[#This Row],[postcode]])</f>
        <v>12</v>
      </c>
    </row>
    <row r="1207" spans="17:22" x14ac:dyDescent="0.2">
      <c r="Q1207" s="7">
        <v>2850</v>
      </c>
      <c r="R1207" s="7">
        <v>2170</v>
      </c>
      <c r="S1207" s="7" t="s">
        <v>1491</v>
      </c>
      <c r="T1207" s="7" t="s">
        <v>442</v>
      </c>
      <c r="U1207" s="7" t="str">
        <f>IF(Table10[[#This Row],[count]]=1,Table10[[#This Row],[locality]],Table10[[#This Row],[locality]]&amp;" + "&amp;Table10[[#This Row],[count]]&amp;" other localities")</f>
        <v>WARWICK FARM + 12 other localities</v>
      </c>
      <c r="V1207" s="7">
        <f>COUNTIF(R:R,Table10[[#This Row],[postcode]])</f>
        <v>12</v>
      </c>
    </row>
    <row r="1208" spans="17:22" x14ac:dyDescent="0.2">
      <c r="Q1208" s="7">
        <v>20225</v>
      </c>
      <c r="R1208" s="7">
        <v>2171</v>
      </c>
      <c r="S1208" s="7" t="s">
        <v>1492</v>
      </c>
      <c r="T1208" s="7" t="s">
        <v>442</v>
      </c>
      <c r="U1208" s="7" t="str">
        <f>IF(Table10[[#This Row],[count]]=1,Table10[[#This Row],[locality]],Table10[[#This Row],[locality]]&amp;" + "&amp;Table10[[#This Row],[count]]&amp;" other localities")</f>
        <v>CARNES HILL + 8 other localities</v>
      </c>
      <c r="V1208" s="7">
        <f>COUNTIF(R:R,Table10[[#This Row],[postcode]])</f>
        <v>8</v>
      </c>
    </row>
    <row r="1209" spans="17:22" x14ac:dyDescent="0.2">
      <c r="Q1209" s="7">
        <v>2851</v>
      </c>
      <c r="R1209" s="7">
        <v>2171</v>
      </c>
      <c r="S1209" s="7" t="s">
        <v>1493</v>
      </c>
      <c r="T1209" s="7" t="s">
        <v>442</v>
      </c>
      <c r="U1209" s="7" t="str">
        <f>IF(Table10[[#This Row],[count]]=1,Table10[[#This Row],[locality]],Table10[[#This Row],[locality]]&amp;" + "&amp;Table10[[#This Row],[count]]&amp;" other localities")</f>
        <v>CECIL HILLS + 8 other localities</v>
      </c>
      <c r="V1209" s="7">
        <f>COUNTIF(R:R,Table10[[#This Row],[postcode]])</f>
        <v>8</v>
      </c>
    </row>
    <row r="1210" spans="17:22" x14ac:dyDescent="0.2">
      <c r="Q1210" s="7">
        <v>20226</v>
      </c>
      <c r="R1210" s="7">
        <v>2171</v>
      </c>
      <c r="S1210" s="7" t="s">
        <v>1494</v>
      </c>
      <c r="T1210" s="7" t="s">
        <v>442</v>
      </c>
      <c r="U1210" s="7" t="str">
        <f>IF(Table10[[#This Row],[count]]=1,Table10[[#This Row],[locality]],Table10[[#This Row],[locality]]&amp;" + "&amp;Table10[[#This Row],[count]]&amp;" other localities")</f>
        <v>ELIZABETH HILLS + 8 other localities</v>
      </c>
      <c r="V1210" s="7">
        <f>COUNTIF(R:R,Table10[[#This Row],[postcode]])</f>
        <v>8</v>
      </c>
    </row>
    <row r="1211" spans="17:22" x14ac:dyDescent="0.2">
      <c r="Q1211" s="7">
        <v>2852</v>
      </c>
      <c r="R1211" s="7">
        <v>2171</v>
      </c>
      <c r="S1211" s="7" t="s">
        <v>1495</v>
      </c>
      <c r="T1211" s="7" t="s">
        <v>442</v>
      </c>
      <c r="U1211" s="7" t="str">
        <f>IF(Table10[[#This Row],[count]]=1,Table10[[#This Row],[locality]],Table10[[#This Row],[locality]]&amp;" + "&amp;Table10[[#This Row],[count]]&amp;" other localities")</f>
        <v>HORNINGSEA PARK + 8 other localities</v>
      </c>
      <c r="V1211" s="7">
        <f>COUNTIF(R:R,Table10[[#This Row],[postcode]])</f>
        <v>8</v>
      </c>
    </row>
    <row r="1212" spans="17:22" x14ac:dyDescent="0.2">
      <c r="Q1212" s="7">
        <v>2853</v>
      </c>
      <c r="R1212" s="7">
        <v>2171</v>
      </c>
      <c r="S1212" s="7" t="s">
        <v>1496</v>
      </c>
      <c r="T1212" s="7" t="s">
        <v>442</v>
      </c>
      <c r="U1212" s="7" t="str">
        <f>IF(Table10[[#This Row],[count]]=1,Table10[[#This Row],[locality]],Table10[[#This Row],[locality]]&amp;" + "&amp;Table10[[#This Row],[count]]&amp;" other localities")</f>
        <v>HOXTON PARK + 8 other localities</v>
      </c>
      <c r="V1212" s="7">
        <f>COUNTIF(R:R,Table10[[#This Row],[postcode]])</f>
        <v>8</v>
      </c>
    </row>
    <row r="1213" spans="17:22" x14ac:dyDescent="0.2">
      <c r="Q1213" s="7">
        <v>20227</v>
      </c>
      <c r="R1213" s="7">
        <v>2171</v>
      </c>
      <c r="S1213" s="7" t="s">
        <v>1497</v>
      </c>
      <c r="T1213" s="7" t="s">
        <v>442</v>
      </c>
      <c r="U1213" s="7" t="str">
        <f>IF(Table10[[#This Row],[count]]=1,Table10[[#This Row],[locality]],Table10[[#This Row],[locality]]&amp;" + "&amp;Table10[[#This Row],[count]]&amp;" other localities")</f>
        <v>LEN WATERS ESTATE + 8 other localities</v>
      </c>
      <c r="V1213" s="7">
        <f>COUNTIF(R:R,Table10[[#This Row],[postcode]])</f>
        <v>8</v>
      </c>
    </row>
    <row r="1214" spans="17:22" x14ac:dyDescent="0.2">
      <c r="Q1214" s="7">
        <v>20228</v>
      </c>
      <c r="R1214" s="7">
        <v>2171</v>
      </c>
      <c r="S1214" s="7" t="s">
        <v>1498</v>
      </c>
      <c r="T1214" s="7" t="s">
        <v>442</v>
      </c>
      <c r="U1214" s="7" t="str">
        <f>IF(Table10[[#This Row],[count]]=1,Table10[[#This Row],[locality]],Table10[[#This Row],[locality]]&amp;" + "&amp;Table10[[#This Row],[count]]&amp;" other localities")</f>
        <v>MIDDLETON GRANGE + 8 other localities</v>
      </c>
      <c r="V1214" s="7">
        <f>COUNTIF(R:R,Table10[[#This Row],[postcode]])</f>
        <v>8</v>
      </c>
    </row>
    <row r="1215" spans="17:22" x14ac:dyDescent="0.2">
      <c r="Q1215" s="7">
        <v>2854</v>
      </c>
      <c r="R1215" s="7">
        <v>2171</v>
      </c>
      <c r="S1215" s="7" t="s">
        <v>1499</v>
      </c>
      <c r="T1215" s="7" t="s">
        <v>442</v>
      </c>
      <c r="U1215" s="7" t="str">
        <f>IF(Table10[[#This Row],[count]]=1,Table10[[#This Row],[locality]],Table10[[#This Row],[locality]]&amp;" + "&amp;Table10[[#This Row],[count]]&amp;" other localities")</f>
        <v>WEST HOXTON + 8 other localities</v>
      </c>
      <c r="V1215" s="7">
        <f>COUNTIF(R:R,Table10[[#This Row],[postcode]])</f>
        <v>8</v>
      </c>
    </row>
    <row r="1216" spans="17:22" x14ac:dyDescent="0.2">
      <c r="Q1216" s="7">
        <v>2855</v>
      </c>
      <c r="R1216" s="7">
        <v>2172</v>
      </c>
      <c r="S1216" s="7" t="s">
        <v>1500</v>
      </c>
      <c r="T1216" s="7" t="s">
        <v>442</v>
      </c>
      <c r="U1216" s="7" t="str">
        <f>IF(Table10[[#This Row],[count]]=1,Table10[[#This Row],[locality]],Table10[[#This Row],[locality]]&amp;" + "&amp;Table10[[#This Row],[count]]&amp;" other localities")</f>
        <v>PLEASURE POINT + 3 other localities</v>
      </c>
      <c r="V1216" s="7">
        <f>COUNTIF(R:R,Table10[[#This Row],[postcode]])</f>
        <v>3</v>
      </c>
    </row>
    <row r="1217" spans="17:22" x14ac:dyDescent="0.2">
      <c r="Q1217" s="7">
        <v>2856</v>
      </c>
      <c r="R1217" s="7">
        <v>2172</v>
      </c>
      <c r="S1217" s="7" t="s">
        <v>1501</v>
      </c>
      <c r="T1217" s="7" t="s">
        <v>442</v>
      </c>
      <c r="U1217" s="7" t="str">
        <f>IF(Table10[[#This Row],[count]]=1,Table10[[#This Row],[locality]],Table10[[#This Row],[locality]]&amp;" + "&amp;Table10[[#This Row],[count]]&amp;" other localities")</f>
        <v>SANDY POINT + 3 other localities</v>
      </c>
      <c r="V1217" s="7">
        <f>COUNTIF(R:R,Table10[[#This Row],[postcode]])</f>
        <v>3</v>
      </c>
    </row>
    <row r="1218" spans="17:22" x14ac:dyDescent="0.2">
      <c r="Q1218" s="7">
        <v>2857</v>
      </c>
      <c r="R1218" s="7">
        <v>2172</v>
      </c>
      <c r="S1218" s="7" t="s">
        <v>1502</v>
      </c>
      <c r="T1218" s="7" t="s">
        <v>442</v>
      </c>
      <c r="U1218" s="7" t="str">
        <f>IF(Table10[[#This Row],[count]]=1,Table10[[#This Row],[locality]],Table10[[#This Row],[locality]]&amp;" + "&amp;Table10[[#This Row],[count]]&amp;" other localities")</f>
        <v>VOYAGER POINT + 3 other localities</v>
      </c>
      <c r="V1218" s="7">
        <f>COUNTIF(R:R,Table10[[#This Row],[postcode]])</f>
        <v>3</v>
      </c>
    </row>
    <row r="1219" spans="17:22" x14ac:dyDescent="0.2">
      <c r="Q1219" s="7">
        <v>2858</v>
      </c>
      <c r="R1219" s="7">
        <v>2173</v>
      </c>
      <c r="S1219" s="7" t="s">
        <v>1503</v>
      </c>
      <c r="T1219" s="7" t="s">
        <v>442</v>
      </c>
      <c r="U1219" s="7" t="str">
        <f>IF(Table10[[#This Row],[count]]=1,Table10[[#This Row],[locality]],Table10[[#This Row],[locality]]&amp;" + "&amp;Table10[[#This Row],[count]]&amp;" other localities")</f>
        <v>HOLSWORTHY + 2 other localities</v>
      </c>
      <c r="V1219" s="7">
        <f>COUNTIF(R:R,Table10[[#This Row],[postcode]])</f>
        <v>2</v>
      </c>
    </row>
    <row r="1220" spans="17:22" x14ac:dyDescent="0.2">
      <c r="Q1220" s="7">
        <v>2859</v>
      </c>
      <c r="R1220" s="7">
        <v>2173</v>
      </c>
      <c r="S1220" s="7" t="s">
        <v>1504</v>
      </c>
      <c r="T1220" s="7" t="s">
        <v>442</v>
      </c>
      <c r="U1220" s="7" t="str">
        <f>IF(Table10[[#This Row],[count]]=1,Table10[[#This Row],[locality]],Table10[[#This Row],[locality]]&amp;" + "&amp;Table10[[#This Row],[count]]&amp;" other localities")</f>
        <v>WATTLE GROVE + 2 other localities</v>
      </c>
      <c r="V1220" s="7">
        <f>COUNTIF(R:R,Table10[[#This Row],[postcode]])</f>
        <v>2</v>
      </c>
    </row>
    <row r="1221" spans="17:22" x14ac:dyDescent="0.2">
      <c r="Q1221" s="7">
        <v>2860</v>
      </c>
      <c r="R1221" s="7">
        <v>2174</v>
      </c>
      <c r="S1221" s="7" t="s">
        <v>1505</v>
      </c>
      <c r="T1221" s="7" t="s">
        <v>442</v>
      </c>
      <c r="U1221" s="7" t="str">
        <f>IF(Table10[[#This Row],[count]]=1,Table10[[#This Row],[locality]],Table10[[#This Row],[locality]]&amp;" + "&amp;Table10[[#This Row],[count]]&amp;" other localities")</f>
        <v>EDMONDSON PARK + 2 other localities</v>
      </c>
      <c r="V1221" s="7">
        <f>COUNTIF(R:R,Table10[[#This Row],[postcode]])</f>
        <v>2</v>
      </c>
    </row>
    <row r="1222" spans="17:22" x14ac:dyDescent="0.2">
      <c r="Q1222" s="7">
        <v>2861</v>
      </c>
      <c r="R1222" s="7">
        <v>2174</v>
      </c>
      <c r="S1222" s="7" t="s">
        <v>1506</v>
      </c>
      <c r="T1222" s="7" t="s">
        <v>442</v>
      </c>
      <c r="U1222" s="7" t="str">
        <f>IF(Table10[[#This Row],[count]]=1,Table10[[#This Row],[locality]],Table10[[#This Row],[locality]]&amp;" + "&amp;Table10[[#This Row],[count]]&amp;" other localities")</f>
        <v>INGLEBURN MILPO + 2 other localities</v>
      </c>
      <c r="V1222" s="7">
        <f>COUNTIF(R:R,Table10[[#This Row],[postcode]])</f>
        <v>2</v>
      </c>
    </row>
    <row r="1223" spans="17:22" x14ac:dyDescent="0.2">
      <c r="Q1223" s="7">
        <v>2862</v>
      </c>
      <c r="R1223" s="7">
        <v>2175</v>
      </c>
      <c r="S1223" s="7" t="s">
        <v>1507</v>
      </c>
      <c r="T1223" s="7" t="s">
        <v>442</v>
      </c>
      <c r="U1223" s="7" t="str">
        <f>IF(Table10[[#This Row],[count]]=1,Table10[[#This Row],[locality]],Table10[[#This Row],[locality]]&amp;" + "&amp;Table10[[#This Row],[count]]&amp;" other localities")</f>
        <v>HORSLEY PARK</v>
      </c>
      <c r="V1223" s="7">
        <f>COUNTIF(R:R,Table10[[#This Row],[postcode]])</f>
        <v>1</v>
      </c>
    </row>
    <row r="1224" spans="17:22" x14ac:dyDescent="0.2">
      <c r="Q1224" s="7">
        <v>2863</v>
      </c>
      <c r="R1224" s="7">
        <v>2176</v>
      </c>
      <c r="S1224" s="7" t="s">
        <v>1508</v>
      </c>
      <c r="T1224" s="7" t="s">
        <v>442</v>
      </c>
      <c r="U1224" s="7" t="str">
        <f>IF(Table10[[#This Row],[count]]=1,Table10[[#This Row],[locality]],Table10[[#This Row],[locality]]&amp;" + "&amp;Table10[[#This Row],[count]]&amp;" other localities")</f>
        <v>ABBOTSBURY + 7 other localities</v>
      </c>
      <c r="V1224" s="7">
        <f>COUNTIF(R:R,Table10[[#This Row],[postcode]])</f>
        <v>7</v>
      </c>
    </row>
    <row r="1225" spans="17:22" x14ac:dyDescent="0.2">
      <c r="Q1225" s="7">
        <v>2864</v>
      </c>
      <c r="R1225" s="7">
        <v>2176</v>
      </c>
      <c r="S1225" s="7" t="s">
        <v>1509</v>
      </c>
      <c r="T1225" s="7" t="s">
        <v>442</v>
      </c>
      <c r="U1225" s="7" t="str">
        <f>IF(Table10[[#This Row],[count]]=1,Table10[[#This Row],[locality]],Table10[[#This Row],[locality]]&amp;" + "&amp;Table10[[#This Row],[count]]&amp;" other localities")</f>
        <v>BOSSLEY PARK + 7 other localities</v>
      </c>
      <c r="V1225" s="7">
        <f>COUNTIF(R:R,Table10[[#This Row],[postcode]])</f>
        <v>7</v>
      </c>
    </row>
    <row r="1226" spans="17:22" x14ac:dyDescent="0.2">
      <c r="Q1226" s="7">
        <v>2865</v>
      </c>
      <c r="R1226" s="7">
        <v>2176</v>
      </c>
      <c r="S1226" s="7" t="s">
        <v>1510</v>
      </c>
      <c r="T1226" s="7" t="s">
        <v>442</v>
      </c>
      <c r="U1226" s="7" t="str">
        <f>IF(Table10[[#This Row],[count]]=1,Table10[[#This Row],[locality]],Table10[[#This Row],[locality]]&amp;" + "&amp;Table10[[#This Row],[count]]&amp;" other localities")</f>
        <v>EDENSOR PARK + 7 other localities</v>
      </c>
      <c r="V1226" s="7">
        <f>COUNTIF(R:R,Table10[[#This Row],[postcode]])</f>
        <v>7</v>
      </c>
    </row>
    <row r="1227" spans="17:22" x14ac:dyDescent="0.2">
      <c r="Q1227" s="7">
        <v>2866</v>
      </c>
      <c r="R1227" s="7">
        <v>2176</v>
      </c>
      <c r="S1227" s="7" t="s">
        <v>1511</v>
      </c>
      <c r="T1227" s="7" t="s">
        <v>442</v>
      </c>
      <c r="U1227" s="7" t="str">
        <f>IF(Table10[[#This Row],[count]]=1,Table10[[#This Row],[locality]],Table10[[#This Row],[locality]]&amp;" + "&amp;Table10[[#This Row],[count]]&amp;" other localities")</f>
        <v>GREENFIELD PARK + 7 other localities</v>
      </c>
      <c r="V1227" s="7">
        <f>COUNTIF(R:R,Table10[[#This Row],[postcode]])</f>
        <v>7</v>
      </c>
    </row>
    <row r="1228" spans="17:22" x14ac:dyDescent="0.2">
      <c r="Q1228" s="7">
        <v>2867</v>
      </c>
      <c r="R1228" s="7">
        <v>2176</v>
      </c>
      <c r="S1228" s="7" t="s">
        <v>1512</v>
      </c>
      <c r="T1228" s="7" t="s">
        <v>442</v>
      </c>
      <c r="U1228" s="7" t="str">
        <f>IF(Table10[[#This Row],[count]]=1,Table10[[#This Row],[locality]],Table10[[#This Row],[locality]]&amp;" + "&amp;Table10[[#This Row],[count]]&amp;" other localities")</f>
        <v>PRAIRIEWOOD + 7 other localities</v>
      </c>
      <c r="V1228" s="7">
        <f>COUNTIF(R:R,Table10[[#This Row],[postcode]])</f>
        <v>7</v>
      </c>
    </row>
    <row r="1229" spans="17:22" x14ac:dyDescent="0.2">
      <c r="Q1229" s="7">
        <v>2868</v>
      </c>
      <c r="R1229" s="7">
        <v>2176</v>
      </c>
      <c r="S1229" s="7" t="s">
        <v>1513</v>
      </c>
      <c r="T1229" s="7" t="s">
        <v>442</v>
      </c>
      <c r="U1229" s="7" t="str">
        <f>IF(Table10[[#This Row],[count]]=1,Table10[[#This Row],[locality]],Table10[[#This Row],[locality]]&amp;" + "&amp;Table10[[#This Row],[count]]&amp;" other localities")</f>
        <v>ST JOHNS PARK + 7 other localities</v>
      </c>
      <c r="V1229" s="7">
        <f>COUNTIF(R:R,Table10[[#This Row],[postcode]])</f>
        <v>7</v>
      </c>
    </row>
    <row r="1230" spans="17:22" x14ac:dyDescent="0.2">
      <c r="Q1230" s="7">
        <v>2869</v>
      </c>
      <c r="R1230" s="7">
        <v>2176</v>
      </c>
      <c r="S1230" s="7" t="s">
        <v>1514</v>
      </c>
      <c r="T1230" s="7" t="s">
        <v>442</v>
      </c>
      <c r="U1230" s="7" t="str">
        <f>IF(Table10[[#This Row],[count]]=1,Table10[[#This Row],[locality]],Table10[[#This Row],[locality]]&amp;" + "&amp;Table10[[#This Row],[count]]&amp;" other localities")</f>
        <v>WAKELEY + 7 other localities</v>
      </c>
      <c r="V1230" s="7">
        <f>COUNTIF(R:R,Table10[[#This Row],[postcode]])</f>
        <v>7</v>
      </c>
    </row>
    <row r="1231" spans="17:22" x14ac:dyDescent="0.2">
      <c r="Q1231" s="7">
        <v>2870</v>
      </c>
      <c r="R1231" s="7">
        <v>2177</v>
      </c>
      <c r="S1231" s="7" t="s">
        <v>1515</v>
      </c>
      <c r="T1231" s="7" t="s">
        <v>442</v>
      </c>
      <c r="U1231" s="7" t="str">
        <f>IF(Table10[[#This Row],[count]]=1,Table10[[#This Row],[locality]],Table10[[#This Row],[locality]]&amp;" + "&amp;Table10[[#This Row],[count]]&amp;" other localities")</f>
        <v>BONNYRIGG + 3 other localities</v>
      </c>
      <c r="V1231" s="7">
        <f>COUNTIF(R:R,Table10[[#This Row],[postcode]])</f>
        <v>3</v>
      </c>
    </row>
    <row r="1232" spans="17:22" x14ac:dyDescent="0.2">
      <c r="Q1232" s="7">
        <v>2871</v>
      </c>
      <c r="R1232" s="7">
        <v>2177</v>
      </c>
      <c r="S1232" s="7" t="s">
        <v>1516</v>
      </c>
      <c r="T1232" s="7" t="s">
        <v>442</v>
      </c>
      <c r="U1232" s="7" t="str">
        <f>IF(Table10[[#This Row],[count]]=1,Table10[[#This Row],[locality]],Table10[[#This Row],[locality]]&amp;" + "&amp;Table10[[#This Row],[count]]&amp;" other localities")</f>
        <v>BONNYRIGG HEIGHTS + 3 other localities</v>
      </c>
      <c r="V1232" s="7">
        <f>COUNTIF(R:R,Table10[[#This Row],[postcode]])</f>
        <v>3</v>
      </c>
    </row>
    <row r="1233" spans="17:22" x14ac:dyDescent="0.2">
      <c r="Q1233" s="7">
        <v>17675</v>
      </c>
      <c r="R1233" s="7">
        <v>2177</v>
      </c>
      <c r="S1233" s="7" t="s">
        <v>1517</v>
      </c>
      <c r="T1233" s="7" t="s">
        <v>442</v>
      </c>
      <c r="U1233" s="7" t="str">
        <f>IF(Table10[[#This Row],[count]]=1,Table10[[#This Row],[locality]],Table10[[#This Row],[locality]]&amp;" + "&amp;Table10[[#This Row],[count]]&amp;" other localities")</f>
        <v>WENTWORTH PORT + 3 other localities</v>
      </c>
      <c r="V1233" s="7">
        <f>COUNTIF(R:R,Table10[[#This Row],[postcode]])</f>
        <v>3</v>
      </c>
    </row>
    <row r="1234" spans="17:22" x14ac:dyDescent="0.2">
      <c r="Q1234" s="7">
        <v>2872</v>
      </c>
      <c r="R1234" s="7">
        <v>2178</v>
      </c>
      <c r="S1234" s="7" t="s">
        <v>1518</v>
      </c>
      <c r="T1234" s="7" t="s">
        <v>442</v>
      </c>
      <c r="U1234" s="7" t="str">
        <f>IF(Table10[[#This Row],[count]]=1,Table10[[#This Row],[locality]],Table10[[#This Row],[locality]]&amp;" + "&amp;Table10[[#This Row],[count]]&amp;" other localities")</f>
        <v>CECIL PARK + 3 other localities</v>
      </c>
      <c r="V1234" s="7">
        <f>COUNTIF(R:R,Table10[[#This Row],[postcode]])</f>
        <v>3</v>
      </c>
    </row>
    <row r="1235" spans="17:22" x14ac:dyDescent="0.2">
      <c r="Q1235" s="7">
        <v>2873</v>
      </c>
      <c r="R1235" s="7">
        <v>2178</v>
      </c>
      <c r="S1235" s="7" t="s">
        <v>1519</v>
      </c>
      <c r="T1235" s="7" t="s">
        <v>442</v>
      </c>
      <c r="U1235" s="7" t="str">
        <f>IF(Table10[[#This Row],[count]]=1,Table10[[#This Row],[locality]],Table10[[#This Row],[locality]]&amp;" + "&amp;Table10[[#This Row],[count]]&amp;" other localities")</f>
        <v>KEMPS CREEK + 3 other localities</v>
      </c>
      <c r="V1235" s="7">
        <f>COUNTIF(R:R,Table10[[#This Row],[postcode]])</f>
        <v>3</v>
      </c>
    </row>
    <row r="1236" spans="17:22" x14ac:dyDescent="0.2">
      <c r="Q1236" s="7">
        <v>2874</v>
      </c>
      <c r="R1236" s="7">
        <v>2178</v>
      </c>
      <c r="S1236" s="7" t="s">
        <v>1520</v>
      </c>
      <c r="T1236" s="7" t="s">
        <v>442</v>
      </c>
      <c r="U1236" s="7" t="str">
        <f>IF(Table10[[#This Row],[count]]=1,Table10[[#This Row],[locality]],Table10[[#This Row],[locality]]&amp;" + "&amp;Table10[[#This Row],[count]]&amp;" other localities")</f>
        <v>MOUNT VERNON + 3 other localities</v>
      </c>
      <c r="V1236" s="7">
        <f>COUNTIF(R:R,Table10[[#This Row],[postcode]])</f>
        <v>3</v>
      </c>
    </row>
    <row r="1237" spans="17:22" x14ac:dyDescent="0.2">
      <c r="Q1237" s="7">
        <v>2875</v>
      </c>
      <c r="R1237" s="7">
        <v>2179</v>
      </c>
      <c r="S1237" s="7" t="s">
        <v>1521</v>
      </c>
      <c r="T1237" s="7" t="s">
        <v>442</v>
      </c>
      <c r="U1237" s="7" t="str">
        <f>IF(Table10[[#This Row],[count]]=1,Table10[[#This Row],[locality]],Table10[[#This Row],[locality]]&amp;" + "&amp;Table10[[#This Row],[count]]&amp;" other localities")</f>
        <v>AUSTRAL + 2 other localities</v>
      </c>
      <c r="V1237" s="7">
        <f>COUNTIF(R:R,Table10[[#This Row],[postcode]])</f>
        <v>2</v>
      </c>
    </row>
    <row r="1238" spans="17:22" x14ac:dyDescent="0.2">
      <c r="Q1238" s="7">
        <v>2876</v>
      </c>
      <c r="R1238" s="7">
        <v>2179</v>
      </c>
      <c r="S1238" s="7" t="s">
        <v>1522</v>
      </c>
      <c r="T1238" s="7" t="s">
        <v>442</v>
      </c>
      <c r="U1238" s="7" t="str">
        <f>IF(Table10[[#This Row],[count]]=1,Table10[[#This Row],[locality]],Table10[[#This Row],[locality]]&amp;" + "&amp;Table10[[#This Row],[count]]&amp;" other localities")</f>
        <v>LEPPINGTON + 2 other localities</v>
      </c>
      <c r="V1238" s="7">
        <f>COUNTIF(R:R,Table10[[#This Row],[postcode]])</f>
        <v>2</v>
      </c>
    </row>
    <row r="1239" spans="17:22" x14ac:dyDescent="0.2">
      <c r="Q1239" s="7">
        <v>2877</v>
      </c>
      <c r="R1239" s="7">
        <v>2190</v>
      </c>
      <c r="S1239" s="7" t="s">
        <v>1003</v>
      </c>
      <c r="T1239" s="7" t="s">
        <v>442</v>
      </c>
      <c r="U1239" s="7" t="str">
        <f>IF(Table10[[#This Row],[count]]=1,Table10[[#This Row],[locality]],Table10[[#This Row],[locality]]&amp;" + "&amp;Table10[[#This Row],[count]]&amp;" other localities")</f>
        <v>CHULLORA + 3 other localities</v>
      </c>
      <c r="V1239" s="7">
        <f>COUNTIF(R:R,Table10[[#This Row],[postcode]])</f>
        <v>3</v>
      </c>
    </row>
    <row r="1240" spans="17:22" x14ac:dyDescent="0.2">
      <c r="Q1240" s="7">
        <v>2878</v>
      </c>
      <c r="R1240" s="7">
        <v>2190</v>
      </c>
      <c r="S1240" s="7" t="s">
        <v>1523</v>
      </c>
      <c r="T1240" s="7" t="s">
        <v>442</v>
      </c>
      <c r="U1240" s="7" t="str">
        <f>IF(Table10[[#This Row],[count]]=1,Table10[[#This Row],[locality]],Table10[[#This Row],[locality]]&amp;" + "&amp;Table10[[#This Row],[count]]&amp;" other localities")</f>
        <v>GREENACRE + 3 other localities</v>
      </c>
      <c r="V1240" s="7">
        <f>COUNTIF(R:R,Table10[[#This Row],[postcode]])</f>
        <v>3</v>
      </c>
    </row>
    <row r="1241" spans="17:22" x14ac:dyDescent="0.2">
      <c r="Q1241" s="7">
        <v>2879</v>
      </c>
      <c r="R1241" s="7">
        <v>2190</v>
      </c>
      <c r="S1241" s="7" t="s">
        <v>1524</v>
      </c>
      <c r="T1241" s="7" t="s">
        <v>442</v>
      </c>
      <c r="U1241" s="7" t="str">
        <f>IF(Table10[[#This Row],[count]]=1,Table10[[#This Row],[locality]],Table10[[#This Row],[locality]]&amp;" + "&amp;Table10[[#This Row],[count]]&amp;" other localities")</f>
        <v>MOUNT LEWIS + 3 other localities</v>
      </c>
      <c r="V1241" s="7">
        <f>COUNTIF(R:R,Table10[[#This Row],[postcode]])</f>
        <v>3</v>
      </c>
    </row>
    <row r="1242" spans="17:22" x14ac:dyDescent="0.2">
      <c r="Q1242" s="7">
        <v>2880</v>
      </c>
      <c r="R1242" s="7">
        <v>2191</v>
      </c>
      <c r="S1242" s="7" t="s">
        <v>1525</v>
      </c>
      <c r="T1242" s="7" t="s">
        <v>442</v>
      </c>
      <c r="U1242" s="7" t="str">
        <f>IF(Table10[[#This Row],[count]]=1,Table10[[#This Row],[locality]],Table10[[#This Row],[locality]]&amp;" + "&amp;Table10[[#This Row],[count]]&amp;" other localities")</f>
        <v>BELFIELD</v>
      </c>
      <c r="V1242" s="7">
        <f>COUNTIF(R:R,Table10[[#This Row],[postcode]])</f>
        <v>1</v>
      </c>
    </row>
    <row r="1243" spans="17:22" x14ac:dyDescent="0.2">
      <c r="Q1243" s="7">
        <v>2881</v>
      </c>
      <c r="R1243" s="7">
        <v>2192</v>
      </c>
      <c r="S1243" s="7" t="s">
        <v>1526</v>
      </c>
      <c r="T1243" s="7" t="s">
        <v>442</v>
      </c>
      <c r="U1243" s="7" t="str">
        <f>IF(Table10[[#This Row],[count]]=1,Table10[[#This Row],[locality]],Table10[[#This Row],[locality]]&amp;" + "&amp;Table10[[#This Row],[count]]&amp;" other localities")</f>
        <v>BELMORE</v>
      </c>
      <c r="V1243" s="7">
        <f>COUNTIF(R:R,Table10[[#This Row],[postcode]])</f>
        <v>1</v>
      </c>
    </row>
    <row r="1244" spans="17:22" x14ac:dyDescent="0.2">
      <c r="Q1244" s="7">
        <v>2882</v>
      </c>
      <c r="R1244" s="7">
        <v>2193</v>
      </c>
      <c r="S1244" s="7" t="s">
        <v>1527</v>
      </c>
      <c r="T1244" s="7" t="s">
        <v>442</v>
      </c>
      <c r="U1244" s="7" t="str">
        <f>IF(Table10[[#This Row],[count]]=1,Table10[[#This Row],[locality]],Table10[[#This Row],[locality]]&amp;" + "&amp;Table10[[#This Row],[count]]&amp;" other localities")</f>
        <v>ASHBURY + 3 other localities</v>
      </c>
      <c r="V1244" s="7">
        <f>COUNTIF(R:R,Table10[[#This Row],[postcode]])</f>
        <v>3</v>
      </c>
    </row>
    <row r="1245" spans="17:22" x14ac:dyDescent="0.2">
      <c r="Q1245" s="7">
        <v>2883</v>
      </c>
      <c r="R1245" s="7">
        <v>2193</v>
      </c>
      <c r="S1245" s="7" t="s">
        <v>1528</v>
      </c>
      <c r="T1245" s="7" t="s">
        <v>442</v>
      </c>
      <c r="U1245" s="7" t="str">
        <f>IF(Table10[[#This Row],[count]]=1,Table10[[#This Row],[locality]],Table10[[#This Row],[locality]]&amp;" + "&amp;Table10[[#This Row],[count]]&amp;" other localities")</f>
        <v>CANTERBURY + 3 other localities</v>
      </c>
      <c r="V1245" s="7">
        <f>COUNTIF(R:R,Table10[[#This Row],[postcode]])</f>
        <v>3</v>
      </c>
    </row>
    <row r="1246" spans="17:22" x14ac:dyDescent="0.2">
      <c r="Q1246" s="7">
        <v>2884</v>
      </c>
      <c r="R1246" s="7">
        <v>2193</v>
      </c>
      <c r="S1246" s="7" t="s">
        <v>1529</v>
      </c>
      <c r="T1246" s="7" t="s">
        <v>442</v>
      </c>
      <c r="U1246" s="7" t="str">
        <f>IF(Table10[[#This Row],[count]]=1,Table10[[#This Row],[locality]],Table10[[#This Row],[locality]]&amp;" + "&amp;Table10[[#This Row],[count]]&amp;" other localities")</f>
        <v>HURLSTONE PARK + 3 other localities</v>
      </c>
      <c r="V1246" s="7">
        <f>COUNTIF(R:R,Table10[[#This Row],[postcode]])</f>
        <v>3</v>
      </c>
    </row>
    <row r="1247" spans="17:22" x14ac:dyDescent="0.2">
      <c r="Q1247" s="7">
        <v>2885</v>
      </c>
      <c r="R1247" s="7">
        <v>2194</v>
      </c>
      <c r="S1247" s="7" t="s">
        <v>1530</v>
      </c>
      <c r="T1247" s="7" t="s">
        <v>442</v>
      </c>
      <c r="U1247" s="7" t="str">
        <f>IF(Table10[[#This Row],[count]]=1,Table10[[#This Row],[locality]],Table10[[#This Row],[locality]]&amp;" + "&amp;Table10[[#This Row],[count]]&amp;" other localities")</f>
        <v>CAMPSIE</v>
      </c>
      <c r="V1247" s="7">
        <f>COUNTIF(R:R,Table10[[#This Row],[postcode]])</f>
        <v>1</v>
      </c>
    </row>
    <row r="1248" spans="17:22" x14ac:dyDescent="0.2">
      <c r="Q1248" s="7">
        <v>2886</v>
      </c>
      <c r="R1248" s="7">
        <v>2195</v>
      </c>
      <c r="S1248" s="7" t="s">
        <v>1531</v>
      </c>
      <c r="T1248" s="7" t="s">
        <v>442</v>
      </c>
      <c r="U1248" s="7" t="str">
        <f>IF(Table10[[#This Row],[count]]=1,Table10[[#This Row],[locality]],Table10[[#This Row],[locality]]&amp;" + "&amp;Table10[[#This Row],[count]]&amp;" other localities")</f>
        <v>LAKEMBA + 3 other localities</v>
      </c>
      <c r="V1248" s="7">
        <f>COUNTIF(R:R,Table10[[#This Row],[postcode]])</f>
        <v>3</v>
      </c>
    </row>
    <row r="1249" spans="17:22" x14ac:dyDescent="0.2">
      <c r="Q1249" s="7">
        <v>22849</v>
      </c>
      <c r="R1249" s="7">
        <v>2195</v>
      </c>
      <c r="S1249" s="7" t="s">
        <v>1532</v>
      </c>
      <c r="T1249" s="7" t="s">
        <v>442</v>
      </c>
      <c r="U1249" s="7" t="str">
        <f>IF(Table10[[#This Row],[count]]=1,Table10[[#This Row],[locality]],Table10[[#This Row],[locality]]&amp;" + "&amp;Table10[[#This Row],[count]]&amp;" other localities")</f>
        <v>LAKEMBA DC + 3 other localities</v>
      </c>
      <c r="V1249" s="7">
        <f>COUNTIF(R:R,Table10[[#This Row],[postcode]])</f>
        <v>3</v>
      </c>
    </row>
    <row r="1250" spans="17:22" x14ac:dyDescent="0.2">
      <c r="Q1250" s="7">
        <v>2887</v>
      </c>
      <c r="R1250" s="7">
        <v>2195</v>
      </c>
      <c r="S1250" s="7" t="s">
        <v>1533</v>
      </c>
      <c r="T1250" s="7" t="s">
        <v>442</v>
      </c>
      <c r="U1250" s="7" t="str">
        <f>IF(Table10[[#This Row],[count]]=1,Table10[[#This Row],[locality]],Table10[[#This Row],[locality]]&amp;" + "&amp;Table10[[#This Row],[count]]&amp;" other localities")</f>
        <v>WILEY PARK + 3 other localities</v>
      </c>
      <c r="V1250" s="7">
        <f>COUNTIF(R:R,Table10[[#This Row],[postcode]])</f>
        <v>3</v>
      </c>
    </row>
    <row r="1251" spans="17:22" x14ac:dyDescent="0.2">
      <c r="Q1251" s="7">
        <v>2888</v>
      </c>
      <c r="R1251" s="7">
        <v>2196</v>
      </c>
      <c r="S1251" s="7" t="s">
        <v>1534</v>
      </c>
      <c r="T1251" s="7" t="s">
        <v>442</v>
      </c>
      <c r="U1251" s="7" t="str">
        <f>IF(Table10[[#This Row],[count]]=1,Table10[[#This Row],[locality]],Table10[[#This Row],[locality]]&amp;" + "&amp;Table10[[#This Row],[count]]&amp;" other localities")</f>
        <v>PUNCHBOWL + 2 other localities</v>
      </c>
      <c r="V1251" s="7">
        <f>COUNTIF(R:R,Table10[[#This Row],[postcode]])</f>
        <v>2</v>
      </c>
    </row>
    <row r="1252" spans="17:22" x14ac:dyDescent="0.2">
      <c r="Q1252" s="7">
        <v>2889</v>
      </c>
      <c r="R1252" s="7">
        <v>2196</v>
      </c>
      <c r="S1252" s="7" t="s">
        <v>1535</v>
      </c>
      <c r="T1252" s="7" t="s">
        <v>442</v>
      </c>
      <c r="U1252" s="7" t="str">
        <f>IF(Table10[[#This Row],[count]]=1,Table10[[#This Row],[locality]],Table10[[#This Row],[locality]]&amp;" + "&amp;Table10[[#This Row],[count]]&amp;" other localities")</f>
        <v>ROSELANDS + 2 other localities</v>
      </c>
      <c r="V1252" s="7">
        <f>COUNTIF(R:R,Table10[[#This Row],[postcode]])</f>
        <v>2</v>
      </c>
    </row>
    <row r="1253" spans="17:22" x14ac:dyDescent="0.2">
      <c r="Q1253" s="7">
        <v>2890</v>
      </c>
      <c r="R1253" s="7">
        <v>2197</v>
      </c>
      <c r="S1253" s="7" t="s">
        <v>1536</v>
      </c>
      <c r="T1253" s="7" t="s">
        <v>442</v>
      </c>
      <c r="U1253" s="7" t="str">
        <f>IF(Table10[[#This Row],[count]]=1,Table10[[#This Row],[locality]],Table10[[#This Row],[locality]]&amp;" + "&amp;Table10[[#This Row],[count]]&amp;" other localities")</f>
        <v>BASS HILL</v>
      </c>
      <c r="V1253" s="7">
        <f>COUNTIF(R:R,Table10[[#This Row],[postcode]])</f>
        <v>1</v>
      </c>
    </row>
    <row r="1254" spans="17:22" x14ac:dyDescent="0.2">
      <c r="Q1254" s="7">
        <v>2891</v>
      </c>
      <c r="R1254" s="7">
        <v>2198</v>
      </c>
      <c r="S1254" s="7" t="s">
        <v>1537</v>
      </c>
      <c r="T1254" s="7" t="s">
        <v>442</v>
      </c>
      <c r="U1254" s="7" t="str">
        <f>IF(Table10[[#This Row],[count]]=1,Table10[[#This Row],[locality]],Table10[[#This Row],[locality]]&amp;" + "&amp;Table10[[#This Row],[count]]&amp;" other localities")</f>
        <v>GEORGES HALL</v>
      </c>
      <c r="V1254" s="7">
        <f>COUNTIF(R:R,Table10[[#This Row],[postcode]])</f>
        <v>1</v>
      </c>
    </row>
    <row r="1255" spans="17:22" x14ac:dyDescent="0.2">
      <c r="Q1255" s="7">
        <v>2892</v>
      </c>
      <c r="R1255" s="7">
        <v>2199</v>
      </c>
      <c r="S1255" s="7" t="s">
        <v>1538</v>
      </c>
      <c r="T1255" s="7" t="s">
        <v>442</v>
      </c>
      <c r="U1255" s="7" t="str">
        <f>IF(Table10[[#This Row],[count]]=1,Table10[[#This Row],[locality]],Table10[[#This Row],[locality]]&amp;" + "&amp;Table10[[#This Row],[count]]&amp;" other localities")</f>
        <v>YAGOONA + 2 other localities</v>
      </c>
      <c r="V1255" s="7">
        <f>COUNTIF(R:R,Table10[[#This Row],[postcode]])</f>
        <v>2</v>
      </c>
    </row>
    <row r="1256" spans="17:22" x14ac:dyDescent="0.2">
      <c r="Q1256" s="7">
        <v>2893</v>
      </c>
      <c r="R1256" s="7">
        <v>2199</v>
      </c>
      <c r="S1256" s="7" t="s">
        <v>1539</v>
      </c>
      <c r="T1256" s="7" t="s">
        <v>442</v>
      </c>
      <c r="U1256" s="7" t="str">
        <f>IF(Table10[[#This Row],[count]]=1,Table10[[#This Row],[locality]],Table10[[#This Row],[locality]]&amp;" + "&amp;Table10[[#This Row],[count]]&amp;" other localities")</f>
        <v>YAGOONA WEST + 2 other localities</v>
      </c>
      <c r="V1256" s="7">
        <f>COUNTIF(R:R,Table10[[#This Row],[postcode]])</f>
        <v>2</v>
      </c>
    </row>
    <row r="1257" spans="17:22" x14ac:dyDescent="0.2">
      <c r="Q1257" s="7">
        <v>2894</v>
      </c>
      <c r="R1257" s="7">
        <v>2200</v>
      </c>
      <c r="S1257" s="7" t="s">
        <v>1064</v>
      </c>
      <c r="T1257" s="7" t="s">
        <v>442</v>
      </c>
      <c r="U1257" s="7" t="str">
        <f>IF(Table10[[#This Row],[count]]=1,Table10[[#This Row],[locality]],Table10[[#This Row],[locality]]&amp;" + "&amp;Table10[[#This Row],[count]]&amp;" other localities")</f>
        <v>BANKSTOWN + 8 other localities</v>
      </c>
      <c r="V1257" s="7">
        <f>COUNTIF(R:R,Table10[[#This Row],[postcode]])</f>
        <v>8</v>
      </c>
    </row>
    <row r="1258" spans="17:22" x14ac:dyDescent="0.2">
      <c r="Q1258" s="7">
        <v>20229</v>
      </c>
      <c r="R1258" s="7">
        <v>2200</v>
      </c>
      <c r="S1258" s="7" t="s">
        <v>1540</v>
      </c>
      <c r="T1258" s="7" t="s">
        <v>442</v>
      </c>
      <c r="U1258" s="7" t="str">
        <f>IF(Table10[[#This Row],[count]]=1,Table10[[#This Row],[locality]],Table10[[#This Row],[locality]]&amp;" + "&amp;Table10[[#This Row],[count]]&amp;" other localities")</f>
        <v>BANKSTOWN AERODROME + 8 other localities</v>
      </c>
      <c r="V1258" s="7">
        <f>COUNTIF(R:R,Table10[[#This Row],[postcode]])</f>
        <v>8</v>
      </c>
    </row>
    <row r="1259" spans="17:22" x14ac:dyDescent="0.2">
      <c r="Q1259" s="7">
        <v>2895</v>
      </c>
      <c r="R1259" s="7">
        <v>2200</v>
      </c>
      <c r="S1259" s="7" t="s">
        <v>1541</v>
      </c>
      <c r="T1259" s="7" t="s">
        <v>442</v>
      </c>
      <c r="U1259" s="7" t="str">
        <f>IF(Table10[[#This Row],[count]]=1,Table10[[#This Row],[locality]],Table10[[#This Row],[locality]]&amp;" + "&amp;Table10[[#This Row],[count]]&amp;" other localities")</f>
        <v>BANKSTOWN AIRPORT + 8 other localities</v>
      </c>
      <c r="V1259" s="7">
        <f>COUNTIF(R:R,Table10[[#This Row],[postcode]])</f>
        <v>8</v>
      </c>
    </row>
    <row r="1260" spans="17:22" x14ac:dyDescent="0.2">
      <c r="Q1260" s="7">
        <v>2896</v>
      </c>
      <c r="R1260" s="7">
        <v>2200</v>
      </c>
      <c r="S1260" s="7" t="s">
        <v>1542</v>
      </c>
      <c r="T1260" s="7" t="s">
        <v>442</v>
      </c>
      <c r="U1260" s="7" t="str">
        <f>IF(Table10[[#This Row],[count]]=1,Table10[[#This Row],[locality]],Table10[[#This Row],[locality]]&amp;" + "&amp;Table10[[#This Row],[count]]&amp;" other localities")</f>
        <v>BANKSTOWN NORTH + 8 other localities</v>
      </c>
      <c r="V1260" s="7">
        <f>COUNTIF(R:R,Table10[[#This Row],[postcode]])</f>
        <v>8</v>
      </c>
    </row>
    <row r="1261" spans="17:22" x14ac:dyDescent="0.2">
      <c r="Q1261" s="7">
        <v>2897</v>
      </c>
      <c r="R1261" s="7">
        <v>2200</v>
      </c>
      <c r="S1261" s="7" t="s">
        <v>1543</v>
      </c>
      <c r="T1261" s="7" t="s">
        <v>442</v>
      </c>
      <c r="U1261" s="7" t="str">
        <f>IF(Table10[[#This Row],[count]]=1,Table10[[#This Row],[locality]],Table10[[#This Row],[locality]]&amp;" + "&amp;Table10[[#This Row],[count]]&amp;" other localities")</f>
        <v>BANKSTOWN SQUARE + 8 other localities</v>
      </c>
      <c r="V1261" s="7">
        <f>COUNTIF(R:R,Table10[[#This Row],[postcode]])</f>
        <v>8</v>
      </c>
    </row>
    <row r="1262" spans="17:22" x14ac:dyDescent="0.2">
      <c r="Q1262" s="7">
        <v>2898</v>
      </c>
      <c r="R1262" s="7">
        <v>2200</v>
      </c>
      <c r="S1262" s="7" t="s">
        <v>1544</v>
      </c>
      <c r="T1262" s="7" t="s">
        <v>442</v>
      </c>
      <c r="U1262" s="7" t="str">
        <f>IF(Table10[[#This Row],[count]]=1,Table10[[#This Row],[locality]],Table10[[#This Row],[locality]]&amp;" + "&amp;Table10[[#This Row],[count]]&amp;" other localities")</f>
        <v>CONDELL PARK + 8 other localities</v>
      </c>
      <c r="V1262" s="7">
        <f>COUNTIF(R:R,Table10[[#This Row],[postcode]])</f>
        <v>8</v>
      </c>
    </row>
    <row r="1263" spans="17:22" x14ac:dyDescent="0.2">
      <c r="Q1263" s="7">
        <v>2899</v>
      </c>
      <c r="R1263" s="7">
        <v>2200</v>
      </c>
      <c r="S1263" s="7" t="s">
        <v>1545</v>
      </c>
      <c r="T1263" s="7" t="s">
        <v>442</v>
      </c>
      <c r="U1263" s="7" t="str">
        <f>IF(Table10[[#This Row],[count]]=1,Table10[[#This Row],[locality]],Table10[[#This Row],[locality]]&amp;" + "&amp;Table10[[#This Row],[count]]&amp;" other localities")</f>
        <v>MANAHAN + 8 other localities</v>
      </c>
      <c r="V1263" s="7">
        <f>COUNTIF(R:R,Table10[[#This Row],[postcode]])</f>
        <v>8</v>
      </c>
    </row>
    <row r="1264" spans="17:22" x14ac:dyDescent="0.2">
      <c r="Q1264" s="7">
        <v>2900</v>
      </c>
      <c r="R1264" s="7">
        <v>2200</v>
      </c>
      <c r="S1264" s="7" t="s">
        <v>1524</v>
      </c>
      <c r="T1264" s="7" t="s">
        <v>442</v>
      </c>
      <c r="U1264" s="7" t="str">
        <f>IF(Table10[[#This Row],[count]]=1,Table10[[#This Row],[locality]],Table10[[#This Row],[locality]]&amp;" + "&amp;Table10[[#This Row],[count]]&amp;" other localities")</f>
        <v>MOUNT LEWIS + 8 other localities</v>
      </c>
      <c r="V1264" s="7">
        <f>COUNTIF(R:R,Table10[[#This Row],[postcode]])</f>
        <v>8</v>
      </c>
    </row>
    <row r="1265" spans="17:22" x14ac:dyDescent="0.2">
      <c r="Q1265" s="7">
        <v>2901</v>
      </c>
      <c r="R1265" s="7">
        <v>2203</v>
      </c>
      <c r="S1265" s="7" t="s">
        <v>1546</v>
      </c>
      <c r="T1265" s="7" t="s">
        <v>442</v>
      </c>
      <c r="U1265" s="7" t="str">
        <f>IF(Table10[[#This Row],[count]]=1,Table10[[#This Row],[locality]],Table10[[#This Row],[locality]]&amp;" + "&amp;Table10[[#This Row],[count]]&amp;" other localities")</f>
        <v>DULWICH HILL</v>
      </c>
      <c r="V1265" s="7">
        <f>COUNTIF(R:R,Table10[[#This Row],[postcode]])</f>
        <v>1</v>
      </c>
    </row>
    <row r="1266" spans="17:22" x14ac:dyDescent="0.2">
      <c r="Q1266" s="7">
        <v>2902</v>
      </c>
      <c r="R1266" s="7">
        <v>2204</v>
      </c>
      <c r="S1266" s="7" t="s">
        <v>1015</v>
      </c>
      <c r="T1266" s="7" t="s">
        <v>442</v>
      </c>
      <c r="U1266" s="7" t="str">
        <f>IF(Table10[[#This Row],[count]]=1,Table10[[#This Row],[locality]],Table10[[#This Row],[locality]]&amp;" + "&amp;Table10[[#This Row],[count]]&amp;" other localities")</f>
        <v>MARRICKVILLE + 3 other localities</v>
      </c>
      <c r="V1266" s="7">
        <f>COUNTIF(R:R,Table10[[#This Row],[postcode]])</f>
        <v>3</v>
      </c>
    </row>
    <row r="1267" spans="17:22" x14ac:dyDescent="0.2">
      <c r="Q1267" s="7">
        <v>2903</v>
      </c>
      <c r="R1267" s="7">
        <v>2204</v>
      </c>
      <c r="S1267" s="7" t="s">
        <v>1547</v>
      </c>
      <c r="T1267" s="7" t="s">
        <v>442</v>
      </c>
      <c r="U1267" s="7" t="str">
        <f>IF(Table10[[#This Row],[count]]=1,Table10[[#This Row],[locality]],Table10[[#This Row],[locality]]&amp;" + "&amp;Table10[[#This Row],[count]]&amp;" other localities")</f>
        <v>MARRICKVILLE METRO + 3 other localities</v>
      </c>
      <c r="V1267" s="7">
        <f>COUNTIF(R:R,Table10[[#This Row],[postcode]])</f>
        <v>3</v>
      </c>
    </row>
    <row r="1268" spans="17:22" x14ac:dyDescent="0.2">
      <c r="Q1268" s="7">
        <v>2904</v>
      </c>
      <c r="R1268" s="7">
        <v>2204</v>
      </c>
      <c r="S1268" s="7" t="s">
        <v>1548</v>
      </c>
      <c r="T1268" s="7" t="s">
        <v>442</v>
      </c>
      <c r="U1268" s="7" t="str">
        <f>IF(Table10[[#This Row],[count]]=1,Table10[[#This Row],[locality]],Table10[[#This Row],[locality]]&amp;" + "&amp;Table10[[#This Row],[count]]&amp;" other localities")</f>
        <v>MARRICKVILLE SOUTH + 3 other localities</v>
      </c>
      <c r="V1268" s="7">
        <f>COUNTIF(R:R,Table10[[#This Row],[postcode]])</f>
        <v>3</v>
      </c>
    </row>
    <row r="1269" spans="17:22" x14ac:dyDescent="0.2">
      <c r="Q1269" s="7">
        <v>2627</v>
      </c>
      <c r="R1269" s="7">
        <v>2205</v>
      </c>
      <c r="S1269" s="7" t="s">
        <v>1549</v>
      </c>
      <c r="T1269" s="7" t="s">
        <v>442</v>
      </c>
      <c r="U1269" s="7" t="str">
        <f>IF(Table10[[#This Row],[count]]=1,Table10[[#This Row],[locality]],Table10[[#This Row],[locality]]&amp;" + "&amp;Table10[[#This Row],[count]]&amp;" other localities")</f>
        <v>ARNCLIFFE + 3 other localities</v>
      </c>
      <c r="V1269" s="7">
        <f>COUNTIF(R:R,Table10[[#This Row],[postcode]])</f>
        <v>3</v>
      </c>
    </row>
    <row r="1270" spans="17:22" x14ac:dyDescent="0.2">
      <c r="Q1270" s="7">
        <v>2628</v>
      </c>
      <c r="R1270" s="7">
        <v>2205</v>
      </c>
      <c r="S1270" s="7" t="s">
        <v>1550</v>
      </c>
      <c r="T1270" s="7" t="s">
        <v>442</v>
      </c>
      <c r="U1270" s="7" t="str">
        <f>IF(Table10[[#This Row],[count]]=1,Table10[[#This Row],[locality]],Table10[[#This Row],[locality]]&amp;" + "&amp;Table10[[#This Row],[count]]&amp;" other localities")</f>
        <v>TURRELLA + 3 other localities</v>
      </c>
      <c r="V1270" s="7">
        <f>COUNTIF(R:R,Table10[[#This Row],[postcode]])</f>
        <v>3</v>
      </c>
    </row>
    <row r="1271" spans="17:22" x14ac:dyDescent="0.2">
      <c r="Q1271" s="7">
        <v>2629</v>
      </c>
      <c r="R1271" s="7">
        <v>2205</v>
      </c>
      <c r="S1271" s="7" t="s">
        <v>1551</v>
      </c>
      <c r="T1271" s="7" t="s">
        <v>442</v>
      </c>
      <c r="U1271" s="7" t="str">
        <f>IF(Table10[[#This Row],[count]]=1,Table10[[#This Row],[locality]],Table10[[#This Row],[locality]]&amp;" + "&amp;Table10[[#This Row],[count]]&amp;" other localities")</f>
        <v>WOLLI CREEK + 3 other localities</v>
      </c>
      <c r="V1271" s="7">
        <f>COUNTIF(R:R,Table10[[#This Row],[postcode]])</f>
        <v>3</v>
      </c>
    </row>
    <row r="1272" spans="17:22" x14ac:dyDescent="0.2">
      <c r="Q1272" s="7">
        <v>2630</v>
      </c>
      <c r="R1272" s="7">
        <v>2206</v>
      </c>
      <c r="S1272" s="7" t="s">
        <v>1552</v>
      </c>
      <c r="T1272" s="7" t="s">
        <v>442</v>
      </c>
      <c r="U1272" s="7" t="str">
        <f>IF(Table10[[#This Row],[count]]=1,Table10[[#This Row],[locality]],Table10[[#This Row],[locality]]&amp;" + "&amp;Table10[[#This Row],[count]]&amp;" other localities")</f>
        <v>CLEMTON PARK + 3 other localities</v>
      </c>
      <c r="V1272" s="7">
        <f>COUNTIF(R:R,Table10[[#This Row],[postcode]])</f>
        <v>3</v>
      </c>
    </row>
    <row r="1273" spans="17:22" x14ac:dyDescent="0.2">
      <c r="Q1273" s="7">
        <v>2631</v>
      </c>
      <c r="R1273" s="7">
        <v>2206</v>
      </c>
      <c r="S1273" s="7" t="s">
        <v>1553</v>
      </c>
      <c r="T1273" s="7" t="s">
        <v>442</v>
      </c>
      <c r="U1273" s="7" t="str">
        <f>IF(Table10[[#This Row],[count]]=1,Table10[[#This Row],[locality]],Table10[[#This Row],[locality]]&amp;" + "&amp;Table10[[#This Row],[count]]&amp;" other localities")</f>
        <v>EARLWOOD + 3 other localities</v>
      </c>
      <c r="V1273" s="7">
        <f>COUNTIF(R:R,Table10[[#This Row],[postcode]])</f>
        <v>3</v>
      </c>
    </row>
    <row r="1274" spans="17:22" x14ac:dyDescent="0.2">
      <c r="Q1274" s="7">
        <v>2632</v>
      </c>
      <c r="R1274" s="7">
        <v>2206</v>
      </c>
      <c r="S1274" s="7" t="s">
        <v>1554</v>
      </c>
      <c r="T1274" s="7" t="s">
        <v>442</v>
      </c>
      <c r="U1274" s="7" t="str">
        <f>IF(Table10[[#This Row],[count]]=1,Table10[[#This Row],[locality]],Table10[[#This Row],[locality]]&amp;" + "&amp;Table10[[#This Row],[count]]&amp;" other localities")</f>
        <v>UNDERCLIFFE + 3 other localities</v>
      </c>
      <c r="V1274" s="7">
        <f>COUNTIF(R:R,Table10[[#This Row],[postcode]])</f>
        <v>3</v>
      </c>
    </row>
    <row r="1275" spans="17:22" x14ac:dyDescent="0.2">
      <c r="Q1275" s="7">
        <v>2633</v>
      </c>
      <c r="R1275" s="7">
        <v>2207</v>
      </c>
      <c r="S1275" s="7" t="s">
        <v>1555</v>
      </c>
      <c r="T1275" s="7" t="s">
        <v>442</v>
      </c>
      <c r="U1275" s="7" t="str">
        <f>IF(Table10[[#This Row],[count]]=1,Table10[[#This Row],[locality]],Table10[[#This Row],[locality]]&amp;" + "&amp;Table10[[#This Row],[count]]&amp;" other localities")</f>
        <v>BARDWELL PARK + 5 other localities</v>
      </c>
      <c r="V1275" s="7">
        <f>COUNTIF(R:R,Table10[[#This Row],[postcode]])</f>
        <v>5</v>
      </c>
    </row>
    <row r="1276" spans="17:22" x14ac:dyDescent="0.2">
      <c r="Q1276" s="7">
        <v>2634</v>
      </c>
      <c r="R1276" s="7">
        <v>2207</v>
      </c>
      <c r="S1276" s="7" t="s">
        <v>1556</v>
      </c>
      <c r="T1276" s="7" t="s">
        <v>442</v>
      </c>
      <c r="U1276" s="7" t="str">
        <f>IF(Table10[[#This Row],[count]]=1,Table10[[#This Row],[locality]],Table10[[#This Row],[locality]]&amp;" + "&amp;Table10[[#This Row],[count]]&amp;" other localities")</f>
        <v>BARDWELL VALLEY + 5 other localities</v>
      </c>
      <c r="V1276" s="7">
        <f>COUNTIF(R:R,Table10[[#This Row],[postcode]])</f>
        <v>5</v>
      </c>
    </row>
    <row r="1277" spans="17:22" x14ac:dyDescent="0.2">
      <c r="Q1277" s="7">
        <v>2635</v>
      </c>
      <c r="R1277" s="7">
        <v>2207</v>
      </c>
      <c r="S1277" s="7" t="s">
        <v>1557</v>
      </c>
      <c r="T1277" s="7" t="s">
        <v>442</v>
      </c>
      <c r="U1277" s="7" t="str">
        <f>IF(Table10[[#This Row],[count]]=1,Table10[[#This Row],[locality]],Table10[[#This Row],[locality]]&amp;" + "&amp;Table10[[#This Row],[count]]&amp;" other localities")</f>
        <v>BEXLEY + 5 other localities</v>
      </c>
      <c r="V1277" s="7">
        <f>COUNTIF(R:R,Table10[[#This Row],[postcode]])</f>
        <v>5</v>
      </c>
    </row>
    <row r="1278" spans="17:22" x14ac:dyDescent="0.2">
      <c r="Q1278" s="7">
        <v>2636</v>
      </c>
      <c r="R1278" s="7">
        <v>2207</v>
      </c>
      <c r="S1278" s="7" t="s">
        <v>1558</v>
      </c>
      <c r="T1278" s="7" t="s">
        <v>442</v>
      </c>
      <c r="U1278" s="7" t="str">
        <f>IF(Table10[[#This Row],[count]]=1,Table10[[#This Row],[locality]],Table10[[#This Row],[locality]]&amp;" + "&amp;Table10[[#This Row],[count]]&amp;" other localities")</f>
        <v>BEXLEY NORTH + 5 other localities</v>
      </c>
      <c r="V1278" s="7">
        <f>COUNTIF(R:R,Table10[[#This Row],[postcode]])</f>
        <v>5</v>
      </c>
    </row>
    <row r="1279" spans="17:22" x14ac:dyDescent="0.2">
      <c r="Q1279" s="7">
        <v>2637</v>
      </c>
      <c r="R1279" s="7">
        <v>2207</v>
      </c>
      <c r="S1279" s="7" t="s">
        <v>1559</v>
      </c>
      <c r="T1279" s="7" t="s">
        <v>442</v>
      </c>
      <c r="U1279" s="7" t="str">
        <f>IF(Table10[[#This Row],[count]]=1,Table10[[#This Row],[locality]],Table10[[#This Row],[locality]]&amp;" + "&amp;Table10[[#This Row],[count]]&amp;" other localities")</f>
        <v>BEXLEY SOUTH + 5 other localities</v>
      </c>
      <c r="V1279" s="7">
        <f>COUNTIF(R:R,Table10[[#This Row],[postcode]])</f>
        <v>5</v>
      </c>
    </row>
    <row r="1280" spans="17:22" x14ac:dyDescent="0.2">
      <c r="Q1280" s="7">
        <v>2638</v>
      </c>
      <c r="R1280" s="7">
        <v>2208</v>
      </c>
      <c r="S1280" s="7" t="s">
        <v>1016</v>
      </c>
      <c r="T1280" s="7" t="s">
        <v>442</v>
      </c>
      <c r="U1280" s="7" t="str">
        <f>IF(Table10[[#This Row],[count]]=1,Table10[[#This Row],[locality]],Table10[[#This Row],[locality]]&amp;" + "&amp;Table10[[#This Row],[count]]&amp;" other localities")</f>
        <v>KINGSGROVE + 3 other localities</v>
      </c>
      <c r="V1280" s="7">
        <f>COUNTIF(R:R,Table10[[#This Row],[postcode]])</f>
        <v>3</v>
      </c>
    </row>
    <row r="1281" spans="17:22" x14ac:dyDescent="0.2">
      <c r="Q1281" s="7">
        <v>24073</v>
      </c>
      <c r="R1281" s="7">
        <v>2208</v>
      </c>
      <c r="S1281" s="7" t="s">
        <v>1018</v>
      </c>
      <c r="T1281" s="7" t="s">
        <v>442</v>
      </c>
      <c r="U1281" s="7" t="str">
        <f>IF(Table10[[#This Row],[count]]=1,Table10[[#This Row],[locality]],Table10[[#This Row],[locality]]&amp;" + "&amp;Table10[[#This Row],[count]]&amp;" other localities")</f>
        <v>KINGSGROVE DC + 3 other localities</v>
      </c>
      <c r="V1281" s="7">
        <f>COUNTIF(R:R,Table10[[#This Row],[postcode]])</f>
        <v>3</v>
      </c>
    </row>
    <row r="1282" spans="17:22" x14ac:dyDescent="0.2">
      <c r="Q1282" s="7">
        <v>2639</v>
      </c>
      <c r="R1282" s="7">
        <v>2208</v>
      </c>
      <c r="S1282" s="7" t="s">
        <v>1560</v>
      </c>
      <c r="T1282" s="7" t="s">
        <v>442</v>
      </c>
      <c r="U1282" s="7" t="str">
        <f>IF(Table10[[#This Row],[count]]=1,Table10[[#This Row],[locality]],Table10[[#This Row],[locality]]&amp;" + "&amp;Table10[[#This Row],[count]]&amp;" other localities")</f>
        <v>KINGSWAY WEST + 3 other localities</v>
      </c>
      <c r="V1282" s="7">
        <f>COUNTIF(R:R,Table10[[#This Row],[postcode]])</f>
        <v>3</v>
      </c>
    </row>
    <row r="1283" spans="17:22" x14ac:dyDescent="0.2">
      <c r="Q1283" s="7">
        <v>2640</v>
      </c>
      <c r="R1283" s="7">
        <v>2209</v>
      </c>
      <c r="S1283" s="7" t="s">
        <v>1561</v>
      </c>
      <c r="T1283" s="7" t="s">
        <v>442</v>
      </c>
      <c r="U1283" s="7" t="str">
        <f>IF(Table10[[#This Row],[count]]=1,Table10[[#This Row],[locality]],Table10[[#This Row],[locality]]&amp;" + "&amp;Table10[[#This Row],[count]]&amp;" other localities")</f>
        <v>BEVERLY HILLS + 2 other localities</v>
      </c>
      <c r="V1283" s="7">
        <f>COUNTIF(R:R,Table10[[#This Row],[postcode]])</f>
        <v>2</v>
      </c>
    </row>
    <row r="1284" spans="17:22" x14ac:dyDescent="0.2">
      <c r="Q1284" s="7">
        <v>2641</v>
      </c>
      <c r="R1284" s="7">
        <v>2209</v>
      </c>
      <c r="S1284" s="7" t="s">
        <v>1562</v>
      </c>
      <c r="T1284" s="7" t="s">
        <v>442</v>
      </c>
      <c r="U1284" s="7" t="str">
        <f>IF(Table10[[#This Row],[count]]=1,Table10[[#This Row],[locality]],Table10[[#This Row],[locality]]&amp;" + "&amp;Table10[[#This Row],[count]]&amp;" other localities")</f>
        <v>NARWEE + 2 other localities</v>
      </c>
      <c r="V1284" s="7">
        <f>COUNTIF(R:R,Table10[[#This Row],[postcode]])</f>
        <v>2</v>
      </c>
    </row>
    <row r="1285" spans="17:22" x14ac:dyDescent="0.2">
      <c r="Q1285" s="7">
        <v>2642</v>
      </c>
      <c r="R1285" s="7">
        <v>2210</v>
      </c>
      <c r="S1285" s="7" t="s">
        <v>1563</v>
      </c>
      <c r="T1285" s="7" t="s">
        <v>442</v>
      </c>
      <c r="U1285" s="7" t="str">
        <f>IF(Table10[[#This Row],[count]]=1,Table10[[#This Row],[locality]],Table10[[#This Row],[locality]]&amp;" + "&amp;Table10[[#This Row],[count]]&amp;" other localities")</f>
        <v>LUGARNO + 5 other localities</v>
      </c>
      <c r="V1285" s="7">
        <f>COUNTIF(R:R,Table10[[#This Row],[postcode]])</f>
        <v>5</v>
      </c>
    </row>
    <row r="1286" spans="17:22" x14ac:dyDescent="0.2">
      <c r="Q1286" s="7">
        <v>2643</v>
      </c>
      <c r="R1286" s="7">
        <v>2210</v>
      </c>
      <c r="S1286" s="7" t="s">
        <v>1564</v>
      </c>
      <c r="T1286" s="7" t="s">
        <v>442</v>
      </c>
      <c r="U1286" s="7" t="str">
        <f>IF(Table10[[#This Row],[count]]=1,Table10[[#This Row],[locality]],Table10[[#This Row],[locality]]&amp;" + "&amp;Table10[[#This Row],[count]]&amp;" other localities")</f>
        <v>PEAKHURST + 5 other localities</v>
      </c>
      <c r="V1286" s="7">
        <f>COUNTIF(R:R,Table10[[#This Row],[postcode]])</f>
        <v>5</v>
      </c>
    </row>
    <row r="1287" spans="17:22" x14ac:dyDescent="0.2">
      <c r="Q1287" s="7">
        <v>22856</v>
      </c>
      <c r="R1287" s="7">
        <v>2210</v>
      </c>
      <c r="S1287" s="7" t="s">
        <v>1565</v>
      </c>
      <c r="T1287" s="7" t="s">
        <v>442</v>
      </c>
      <c r="U1287" s="7" t="str">
        <f>IF(Table10[[#This Row],[count]]=1,Table10[[#This Row],[locality]],Table10[[#This Row],[locality]]&amp;" + "&amp;Table10[[#This Row],[count]]&amp;" other localities")</f>
        <v>PEAKHURST DC + 5 other localities</v>
      </c>
      <c r="V1287" s="7">
        <f>COUNTIF(R:R,Table10[[#This Row],[postcode]])</f>
        <v>5</v>
      </c>
    </row>
    <row r="1288" spans="17:22" x14ac:dyDescent="0.2">
      <c r="Q1288" s="7">
        <v>2644</v>
      </c>
      <c r="R1288" s="7">
        <v>2210</v>
      </c>
      <c r="S1288" s="7" t="s">
        <v>1566</v>
      </c>
      <c r="T1288" s="7" t="s">
        <v>442</v>
      </c>
      <c r="U1288" s="7" t="str">
        <f>IF(Table10[[#This Row],[count]]=1,Table10[[#This Row],[locality]],Table10[[#This Row],[locality]]&amp;" + "&amp;Table10[[#This Row],[count]]&amp;" other localities")</f>
        <v>PEAKHURST HEIGHTS + 5 other localities</v>
      </c>
      <c r="V1288" s="7">
        <f>COUNTIF(R:R,Table10[[#This Row],[postcode]])</f>
        <v>5</v>
      </c>
    </row>
    <row r="1289" spans="17:22" x14ac:dyDescent="0.2">
      <c r="Q1289" s="7">
        <v>2645</v>
      </c>
      <c r="R1289" s="7">
        <v>2210</v>
      </c>
      <c r="S1289" s="7" t="s">
        <v>1567</v>
      </c>
      <c r="T1289" s="7" t="s">
        <v>442</v>
      </c>
      <c r="U1289" s="7" t="str">
        <f>IF(Table10[[#This Row],[count]]=1,Table10[[#This Row],[locality]],Table10[[#This Row],[locality]]&amp;" + "&amp;Table10[[#This Row],[count]]&amp;" other localities")</f>
        <v>RIVERWOOD + 5 other localities</v>
      </c>
      <c r="V1289" s="7">
        <f>COUNTIF(R:R,Table10[[#This Row],[postcode]])</f>
        <v>5</v>
      </c>
    </row>
    <row r="1290" spans="17:22" x14ac:dyDescent="0.2">
      <c r="Q1290" s="7">
        <v>2646</v>
      </c>
      <c r="R1290" s="7">
        <v>2211</v>
      </c>
      <c r="S1290" s="7" t="s">
        <v>1568</v>
      </c>
      <c r="T1290" s="7" t="s">
        <v>442</v>
      </c>
      <c r="U1290" s="7" t="str">
        <f>IF(Table10[[#This Row],[count]]=1,Table10[[#This Row],[locality]],Table10[[#This Row],[locality]]&amp;" + "&amp;Table10[[#This Row],[count]]&amp;" other localities")</f>
        <v>PADSTOW + 2 other localities</v>
      </c>
      <c r="V1290" s="7">
        <f>COUNTIF(R:R,Table10[[#This Row],[postcode]])</f>
        <v>2</v>
      </c>
    </row>
    <row r="1291" spans="17:22" x14ac:dyDescent="0.2">
      <c r="Q1291" s="7">
        <v>2647</v>
      </c>
      <c r="R1291" s="7">
        <v>2211</v>
      </c>
      <c r="S1291" s="7" t="s">
        <v>1569</v>
      </c>
      <c r="T1291" s="7" t="s">
        <v>442</v>
      </c>
      <c r="U1291" s="7" t="str">
        <f>IF(Table10[[#This Row],[count]]=1,Table10[[#This Row],[locality]],Table10[[#This Row],[locality]]&amp;" + "&amp;Table10[[#This Row],[count]]&amp;" other localities")</f>
        <v>PADSTOW HEIGHTS + 2 other localities</v>
      </c>
      <c r="V1291" s="7">
        <f>COUNTIF(R:R,Table10[[#This Row],[postcode]])</f>
        <v>2</v>
      </c>
    </row>
    <row r="1292" spans="17:22" x14ac:dyDescent="0.2">
      <c r="Q1292" s="7">
        <v>2648</v>
      </c>
      <c r="R1292" s="7">
        <v>2212</v>
      </c>
      <c r="S1292" s="7" t="s">
        <v>1570</v>
      </c>
      <c r="T1292" s="7" t="s">
        <v>442</v>
      </c>
      <c r="U1292" s="7" t="str">
        <f>IF(Table10[[#This Row],[count]]=1,Table10[[#This Row],[locality]],Table10[[#This Row],[locality]]&amp;" + "&amp;Table10[[#This Row],[count]]&amp;" other localities")</f>
        <v>REVESBY + 3 other localities</v>
      </c>
      <c r="V1292" s="7">
        <f>COUNTIF(R:R,Table10[[#This Row],[postcode]])</f>
        <v>3</v>
      </c>
    </row>
    <row r="1293" spans="17:22" x14ac:dyDescent="0.2">
      <c r="Q1293" s="7">
        <v>2649</v>
      </c>
      <c r="R1293" s="7">
        <v>2212</v>
      </c>
      <c r="S1293" s="7" t="s">
        <v>1571</v>
      </c>
      <c r="T1293" s="7" t="s">
        <v>442</v>
      </c>
      <c r="U1293" s="7" t="str">
        <f>IF(Table10[[#This Row],[count]]=1,Table10[[#This Row],[locality]],Table10[[#This Row],[locality]]&amp;" + "&amp;Table10[[#This Row],[count]]&amp;" other localities")</f>
        <v>REVESBY HEIGHTS + 3 other localities</v>
      </c>
      <c r="V1293" s="7">
        <f>COUNTIF(R:R,Table10[[#This Row],[postcode]])</f>
        <v>3</v>
      </c>
    </row>
    <row r="1294" spans="17:22" x14ac:dyDescent="0.2">
      <c r="Q1294" s="7">
        <v>2650</v>
      </c>
      <c r="R1294" s="7">
        <v>2212</v>
      </c>
      <c r="S1294" s="7" t="s">
        <v>1572</v>
      </c>
      <c r="T1294" s="7" t="s">
        <v>442</v>
      </c>
      <c r="U1294" s="7" t="str">
        <f>IF(Table10[[#This Row],[count]]=1,Table10[[#This Row],[locality]],Table10[[#This Row],[locality]]&amp;" + "&amp;Table10[[#This Row],[count]]&amp;" other localities")</f>
        <v>REVESBY NORTH + 3 other localities</v>
      </c>
      <c r="V1294" s="7">
        <f>COUNTIF(R:R,Table10[[#This Row],[postcode]])</f>
        <v>3</v>
      </c>
    </row>
    <row r="1295" spans="17:22" x14ac:dyDescent="0.2">
      <c r="Q1295" s="7">
        <v>2651</v>
      </c>
      <c r="R1295" s="7">
        <v>2213</v>
      </c>
      <c r="S1295" s="7" t="s">
        <v>1573</v>
      </c>
      <c r="T1295" s="7" t="s">
        <v>442</v>
      </c>
      <c r="U1295" s="7" t="str">
        <f>IF(Table10[[#This Row],[count]]=1,Table10[[#This Row],[locality]],Table10[[#This Row],[locality]]&amp;" + "&amp;Table10[[#This Row],[count]]&amp;" other localities")</f>
        <v>EAST HILLS + 3 other localities</v>
      </c>
      <c r="V1295" s="7">
        <f>COUNTIF(R:R,Table10[[#This Row],[postcode]])</f>
        <v>3</v>
      </c>
    </row>
    <row r="1296" spans="17:22" x14ac:dyDescent="0.2">
      <c r="Q1296" s="7">
        <v>2652</v>
      </c>
      <c r="R1296" s="7">
        <v>2213</v>
      </c>
      <c r="S1296" s="7" t="s">
        <v>1574</v>
      </c>
      <c r="T1296" s="7" t="s">
        <v>442</v>
      </c>
      <c r="U1296" s="7" t="str">
        <f>IF(Table10[[#This Row],[count]]=1,Table10[[#This Row],[locality]],Table10[[#This Row],[locality]]&amp;" + "&amp;Table10[[#This Row],[count]]&amp;" other localities")</f>
        <v>PANANIA + 3 other localities</v>
      </c>
      <c r="V1296" s="7">
        <f>COUNTIF(R:R,Table10[[#This Row],[postcode]])</f>
        <v>3</v>
      </c>
    </row>
    <row r="1297" spans="17:22" x14ac:dyDescent="0.2">
      <c r="Q1297" s="7">
        <v>2653</v>
      </c>
      <c r="R1297" s="7">
        <v>2213</v>
      </c>
      <c r="S1297" s="7" t="s">
        <v>1575</v>
      </c>
      <c r="T1297" s="7" t="s">
        <v>442</v>
      </c>
      <c r="U1297" s="7" t="str">
        <f>IF(Table10[[#This Row],[count]]=1,Table10[[#This Row],[locality]],Table10[[#This Row],[locality]]&amp;" + "&amp;Table10[[#This Row],[count]]&amp;" other localities")</f>
        <v>PICNIC POINT + 3 other localities</v>
      </c>
      <c r="V1297" s="7">
        <f>COUNTIF(R:R,Table10[[#This Row],[postcode]])</f>
        <v>3</v>
      </c>
    </row>
    <row r="1298" spans="17:22" x14ac:dyDescent="0.2">
      <c r="Q1298" s="7">
        <v>2654</v>
      </c>
      <c r="R1298" s="7">
        <v>2214</v>
      </c>
      <c r="S1298" s="7" t="s">
        <v>1066</v>
      </c>
      <c r="T1298" s="7" t="s">
        <v>442</v>
      </c>
      <c r="U1298" s="7" t="str">
        <f>IF(Table10[[#This Row],[count]]=1,Table10[[#This Row],[locality]],Table10[[#This Row],[locality]]&amp;" + "&amp;Table10[[#This Row],[count]]&amp;" other localities")</f>
        <v>MILPERRA</v>
      </c>
      <c r="V1298" s="7">
        <f>COUNTIF(R:R,Table10[[#This Row],[postcode]])</f>
        <v>1</v>
      </c>
    </row>
    <row r="1299" spans="17:22" x14ac:dyDescent="0.2">
      <c r="Q1299" s="7">
        <v>2655</v>
      </c>
      <c r="R1299" s="7">
        <v>2216</v>
      </c>
      <c r="S1299" s="7" t="s">
        <v>1576</v>
      </c>
      <c r="T1299" s="7" t="s">
        <v>442</v>
      </c>
      <c r="U1299" s="7" t="str">
        <f>IF(Table10[[#This Row],[count]]=1,Table10[[#This Row],[locality]],Table10[[#This Row],[locality]]&amp;" + "&amp;Table10[[#This Row],[count]]&amp;" other localities")</f>
        <v>BANKSIA + 6 other localities</v>
      </c>
      <c r="V1299" s="7">
        <f>COUNTIF(R:R,Table10[[#This Row],[postcode]])</f>
        <v>6</v>
      </c>
    </row>
    <row r="1300" spans="17:22" x14ac:dyDescent="0.2">
      <c r="Q1300" s="7">
        <v>22828</v>
      </c>
      <c r="R1300" s="7">
        <v>2216</v>
      </c>
      <c r="S1300" s="7" t="s">
        <v>1577</v>
      </c>
      <c r="T1300" s="7" t="s">
        <v>442</v>
      </c>
      <c r="U1300" s="7" t="str">
        <f>IF(Table10[[#This Row],[count]]=1,Table10[[#This Row],[locality]],Table10[[#This Row],[locality]]&amp;" + "&amp;Table10[[#This Row],[count]]&amp;" other localities")</f>
        <v>BRIGHTON LE SANDS + 6 other localities</v>
      </c>
      <c r="V1300" s="7">
        <f>COUNTIF(R:R,Table10[[#This Row],[postcode]])</f>
        <v>6</v>
      </c>
    </row>
    <row r="1301" spans="17:22" x14ac:dyDescent="0.2">
      <c r="Q1301" s="7">
        <v>2656</v>
      </c>
      <c r="R1301" s="7">
        <v>2216</v>
      </c>
      <c r="S1301" s="7" t="s">
        <v>1578</v>
      </c>
      <c r="T1301" s="7" t="s">
        <v>442</v>
      </c>
      <c r="U1301" s="7" t="str">
        <f>IF(Table10[[#This Row],[count]]=1,Table10[[#This Row],[locality]],Table10[[#This Row],[locality]]&amp;" + "&amp;Table10[[#This Row],[count]]&amp;" other localities")</f>
        <v>BRIGHTON-LE-SANDS + 6 other localities</v>
      </c>
      <c r="V1301" s="7">
        <f>COUNTIF(R:R,Table10[[#This Row],[postcode]])</f>
        <v>6</v>
      </c>
    </row>
    <row r="1302" spans="17:22" x14ac:dyDescent="0.2">
      <c r="Q1302" s="7">
        <v>2657</v>
      </c>
      <c r="R1302" s="7">
        <v>2216</v>
      </c>
      <c r="S1302" s="7" t="s">
        <v>1579</v>
      </c>
      <c r="T1302" s="7" t="s">
        <v>442</v>
      </c>
      <c r="U1302" s="7" t="str">
        <f>IF(Table10[[#This Row],[count]]=1,Table10[[#This Row],[locality]],Table10[[#This Row],[locality]]&amp;" + "&amp;Table10[[#This Row],[count]]&amp;" other localities")</f>
        <v>KYEEMAGH + 6 other localities</v>
      </c>
      <c r="V1302" s="7">
        <f>COUNTIF(R:R,Table10[[#This Row],[postcode]])</f>
        <v>6</v>
      </c>
    </row>
    <row r="1303" spans="17:22" x14ac:dyDescent="0.2">
      <c r="Q1303" s="7">
        <v>2658</v>
      </c>
      <c r="R1303" s="7">
        <v>2216</v>
      </c>
      <c r="S1303" s="7" t="s">
        <v>1580</v>
      </c>
      <c r="T1303" s="7" t="s">
        <v>442</v>
      </c>
      <c r="U1303" s="7" t="str">
        <f>IF(Table10[[#This Row],[count]]=1,Table10[[#This Row],[locality]],Table10[[#This Row],[locality]]&amp;" + "&amp;Table10[[#This Row],[count]]&amp;" other localities")</f>
        <v>ROCKDALE + 6 other localities</v>
      </c>
      <c r="V1303" s="7">
        <f>COUNTIF(R:R,Table10[[#This Row],[postcode]])</f>
        <v>6</v>
      </c>
    </row>
    <row r="1304" spans="17:22" x14ac:dyDescent="0.2">
      <c r="Q1304" s="7">
        <v>22860</v>
      </c>
      <c r="R1304" s="7">
        <v>2216</v>
      </c>
      <c r="S1304" s="7" t="s">
        <v>1581</v>
      </c>
      <c r="T1304" s="7" t="s">
        <v>442</v>
      </c>
      <c r="U1304" s="7" t="str">
        <f>IF(Table10[[#This Row],[count]]=1,Table10[[#This Row],[locality]],Table10[[#This Row],[locality]]&amp;" + "&amp;Table10[[#This Row],[count]]&amp;" other localities")</f>
        <v>ROCKDALE DC + 6 other localities</v>
      </c>
      <c r="V1304" s="7">
        <f>COUNTIF(R:R,Table10[[#This Row],[postcode]])</f>
        <v>6</v>
      </c>
    </row>
    <row r="1305" spans="17:22" x14ac:dyDescent="0.2">
      <c r="Q1305" s="7">
        <v>2659</v>
      </c>
      <c r="R1305" s="7">
        <v>2217</v>
      </c>
      <c r="S1305" s="7" t="s">
        <v>1582</v>
      </c>
      <c r="T1305" s="7" t="s">
        <v>442</v>
      </c>
      <c r="U1305" s="7" t="str">
        <f>IF(Table10[[#This Row],[count]]=1,Table10[[#This Row],[locality]],Table10[[#This Row],[locality]]&amp;" + "&amp;Table10[[#This Row],[count]]&amp;" other localities")</f>
        <v>BEVERLEY PARK + 6 other localities</v>
      </c>
      <c r="V1305" s="7">
        <f>COUNTIF(R:R,Table10[[#This Row],[postcode]])</f>
        <v>6</v>
      </c>
    </row>
    <row r="1306" spans="17:22" x14ac:dyDescent="0.2">
      <c r="Q1306" s="7">
        <v>2660</v>
      </c>
      <c r="R1306" s="7">
        <v>2217</v>
      </c>
      <c r="S1306" s="7" t="s">
        <v>1019</v>
      </c>
      <c r="T1306" s="7" t="s">
        <v>442</v>
      </c>
      <c r="U1306" s="7" t="str">
        <f>IF(Table10[[#This Row],[count]]=1,Table10[[#This Row],[locality]],Table10[[#This Row],[locality]]&amp;" + "&amp;Table10[[#This Row],[count]]&amp;" other localities")</f>
        <v>KOGARAH + 6 other localities</v>
      </c>
      <c r="V1306" s="7">
        <f>COUNTIF(R:R,Table10[[#This Row],[postcode]])</f>
        <v>6</v>
      </c>
    </row>
    <row r="1307" spans="17:22" x14ac:dyDescent="0.2">
      <c r="Q1307" s="7">
        <v>2661</v>
      </c>
      <c r="R1307" s="7">
        <v>2217</v>
      </c>
      <c r="S1307" s="7" t="s">
        <v>1583</v>
      </c>
      <c r="T1307" s="7" t="s">
        <v>442</v>
      </c>
      <c r="U1307" s="7" t="str">
        <f>IF(Table10[[#This Row],[count]]=1,Table10[[#This Row],[locality]],Table10[[#This Row],[locality]]&amp;" + "&amp;Table10[[#This Row],[count]]&amp;" other localities")</f>
        <v>KOGARAH BAY + 6 other localities</v>
      </c>
      <c r="V1307" s="7">
        <f>COUNTIF(R:R,Table10[[#This Row],[postcode]])</f>
        <v>6</v>
      </c>
    </row>
    <row r="1308" spans="17:22" x14ac:dyDescent="0.2">
      <c r="Q1308" s="7">
        <v>2662</v>
      </c>
      <c r="R1308" s="7">
        <v>2217</v>
      </c>
      <c r="S1308" s="7" t="s">
        <v>1584</v>
      </c>
      <c r="T1308" s="7" t="s">
        <v>442</v>
      </c>
      <c r="U1308" s="7" t="str">
        <f>IF(Table10[[#This Row],[count]]=1,Table10[[#This Row],[locality]],Table10[[#This Row],[locality]]&amp;" + "&amp;Table10[[#This Row],[count]]&amp;" other localities")</f>
        <v>MONTEREY + 6 other localities</v>
      </c>
      <c r="V1308" s="7">
        <f>COUNTIF(R:R,Table10[[#This Row],[postcode]])</f>
        <v>6</v>
      </c>
    </row>
    <row r="1309" spans="17:22" x14ac:dyDescent="0.2">
      <c r="Q1309" s="7">
        <v>2663</v>
      </c>
      <c r="R1309" s="7">
        <v>2217</v>
      </c>
      <c r="S1309" s="7" t="s">
        <v>1585</v>
      </c>
      <c r="T1309" s="7" t="s">
        <v>442</v>
      </c>
      <c r="U1309" s="7" t="str">
        <f>IF(Table10[[#This Row],[count]]=1,Table10[[#This Row],[locality]],Table10[[#This Row],[locality]]&amp;" + "&amp;Table10[[#This Row],[count]]&amp;" other localities")</f>
        <v>RAMSGATE + 6 other localities</v>
      </c>
      <c r="V1309" s="7">
        <f>COUNTIF(R:R,Table10[[#This Row],[postcode]])</f>
        <v>6</v>
      </c>
    </row>
    <row r="1310" spans="17:22" x14ac:dyDescent="0.2">
      <c r="Q1310" s="7">
        <v>2664</v>
      </c>
      <c r="R1310" s="7">
        <v>2217</v>
      </c>
      <c r="S1310" s="7" t="s">
        <v>1586</v>
      </c>
      <c r="T1310" s="7" t="s">
        <v>442</v>
      </c>
      <c r="U1310" s="7" t="str">
        <f>IF(Table10[[#This Row],[count]]=1,Table10[[#This Row],[locality]],Table10[[#This Row],[locality]]&amp;" + "&amp;Table10[[#This Row],[count]]&amp;" other localities")</f>
        <v>RAMSGATE BEACH + 6 other localities</v>
      </c>
      <c r="V1310" s="7">
        <f>COUNTIF(R:R,Table10[[#This Row],[postcode]])</f>
        <v>6</v>
      </c>
    </row>
    <row r="1311" spans="17:22" x14ac:dyDescent="0.2">
      <c r="Q1311" s="7">
        <v>2665</v>
      </c>
      <c r="R1311" s="7">
        <v>2218</v>
      </c>
      <c r="S1311" s="7" t="s">
        <v>1587</v>
      </c>
      <c r="T1311" s="7" t="s">
        <v>442</v>
      </c>
      <c r="U1311" s="7" t="str">
        <f>IF(Table10[[#This Row],[count]]=1,Table10[[#This Row],[locality]],Table10[[#This Row],[locality]]&amp;" + "&amp;Table10[[#This Row],[count]]&amp;" other localities")</f>
        <v>ALLAWAH + 2 other localities</v>
      </c>
      <c r="V1311" s="7">
        <f>COUNTIF(R:R,Table10[[#This Row],[postcode]])</f>
        <v>2</v>
      </c>
    </row>
    <row r="1312" spans="17:22" x14ac:dyDescent="0.2">
      <c r="Q1312" s="7">
        <v>2666</v>
      </c>
      <c r="R1312" s="7">
        <v>2218</v>
      </c>
      <c r="S1312" s="7" t="s">
        <v>1588</v>
      </c>
      <c r="T1312" s="7" t="s">
        <v>442</v>
      </c>
      <c r="U1312" s="7" t="str">
        <f>IF(Table10[[#This Row],[count]]=1,Table10[[#This Row],[locality]],Table10[[#This Row],[locality]]&amp;" + "&amp;Table10[[#This Row],[count]]&amp;" other localities")</f>
        <v>CARLTON + 2 other localities</v>
      </c>
      <c r="V1312" s="7">
        <f>COUNTIF(R:R,Table10[[#This Row],[postcode]])</f>
        <v>2</v>
      </c>
    </row>
    <row r="1313" spans="17:22" x14ac:dyDescent="0.2">
      <c r="Q1313" s="7">
        <v>2667</v>
      </c>
      <c r="R1313" s="7">
        <v>2219</v>
      </c>
      <c r="S1313" s="7" t="s">
        <v>1589</v>
      </c>
      <c r="T1313" s="7" t="s">
        <v>442</v>
      </c>
      <c r="U1313" s="7" t="str">
        <f>IF(Table10[[#This Row],[count]]=1,Table10[[#This Row],[locality]],Table10[[#This Row],[locality]]&amp;" + "&amp;Table10[[#This Row],[count]]&amp;" other localities")</f>
        <v>DOLLS POINT + 3 other localities</v>
      </c>
      <c r="V1313" s="7">
        <f>COUNTIF(R:R,Table10[[#This Row],[postcode]])</f>
        <v>3</v>
      </c>
    </row>
    <row r="1314" spans="17:22" x14ac:dyDescent="0.2">
      <c r="Q1314" s="7">
        <v>2668</v>
      </c>
      <c r="R1314" s="7">
        <v>2219</v>
      </c>
      <c r="S1314" s="7" t="s">
        <v>1590</v>
      </c>
      <c r="T1314" s="7" t="s">
        <v>442</v>
      </c>
      <c r="U1314" s="7" t="str">
        <f>IF(Table10[[#This Row],[count]]=1,Table10[[#This Row],[locality]],Table10[[#This Row],[locality]]&amp;" + "&amp;Table10[[#This Row],[count]]&amp;" other localities")</f>
        <v>SANDRINGHAM + 3 other localities</v>
      </c>
      <c r="V1314" s="7">
        <f>COUNTIF(R:R,Table10[[#This Row],[postcode]])</f>
        <v>3</v>
      </c>
    </row>
    <row r="1315" spans="17:22" x14ac:dyDescent="0.2">
      <c r="Q1315" s="7">
        <v>2669</v>
      </c>
      <c r="R1315" s="7">
        <v>2219</v>
      </c>
      <c r="S1315" s="7" t="s">
        <v>1591</v>
      </c>
      <c r="T1315" s="7" t="s">
        <v>442</v>
      </c>
      <c r="U1315" s="7" t="str">
        <f>IF(Table10[[#This Row],[count]]=1,Table10[[#This Row],[locality]],Table10[[#This Row],[locality]]&amp;" + "&amp;Table10[[#This Row],[count]]&amp;" other localities")</f>
        <v>SANS SOUCI + 3 other localities</v>
      </c>
      <c r="V1315" s="7">
        <f>COUNTIF(R:R,Table10[[#This Row],[postcode]])</f>
        <v>3</v>
      </c>
    </row>
    <row r="1316" spans="17:22" x14ac:dyDescent="0.2">
      <c r="Q1316" s="7">
        <v>2670</v>
      </c>
      <c r="R1316" s="7">
        <v>2220</v>
      </c>
      <c r="S1316" s="7" t="s">
        <v>1021</v>
      </c>
      <c r="T1316" s="7" t="s">
        <v>442</v>
      </c>
      <c r="U1316" s="7" t="str">
        <f>IF(Table10[[#This Row],[count]]=1,Table10[[#This Row],[locality]],Table10[[#This Row],[locality]]&amp;" + "&amp;Table10[[#This Row],[count]]&amp;" other localities")</f>
        <v>HURSTVILLE + 3 other localities</v>
      </c>
      <c r="V1316" s="7">
        <f>COUNTIF(R:R,Table10[[#This Row],[postcode]])</f>
        <v>3</v>
      </c>
    </row>
    <row r="1317" spans="17:22" x14ac:dyDescent="0.2">
      <c r="Q1317" s="7">
        <v>2671</v>
      </c>
      <c r="R1317" s="7">
        <v>2220</v>
      </c>
      <c r="S1317" s="7" t="s">
        <v>1592</v>
      </c>
      <c r="T1317" s="7" t="s">
        <v>442</v>
      </c>
      <c r="U1317" s="7" t="str">
        <f>IF(Table10[[#This Row],[count]]=1,Table10[[#This Row],[locality]],Table10[[#This Row],[locality]]&amp;" + "&amp;Table10[[#This Row],[count]]&amp;" other localities")</f>
        <v>HURSTVILLE GROVE + 3 other localities</v>
      </c>
      <c r="V1317" s="7">
        <f>COUNTIF(R:R,Table10[[#This Row],[postcode]])</f>
        <v>3</v>
      </c>
    </row>
    <row r="1318" spans="17:22" x14ac:dyDescent="0.2">
      <c r="Q1318" s="7">
        <v>2672</v>
      </c>
      <c r="R1318" s="7">
        <v>2220</v>
      </c>
      <c r="S1318" s="7" t="s">
        <v>1593</v>
      </c>
      <c r="T1318" s="7" t="s">
        <v>442</v>
      </c>
      <c r="U1318" s="7" t="str">
        <f>IF(Table10[[#This Row],[count]]=1,Table10[[#This Row],[locality]],Table10[[#This Row],[locality]]&amp;" + "&amp;Table10[[#This Row],[count]]&amp;" other localities")</f>
        <v>HURSTVILLE WESTFIELD + 3 other localities</v>
      </c>
      <c r="V1318" s="7">
        <f>COUNTIF(R:R,Table10[[#This Row],[postcode]])</f>
        <v>3</v>
      </c>
    </row>
    <row r="1319" spans="17:22" x14ac:dyDescent="0.2">
      <c r="Q1319" s="7">
        <v>2673</v>
      </c>
      <c r="R1319" s="7">
        <v>2221</v>
      </c>
      <c r="S1319" s="7" t="s">
        <v>1594</v>
      </c>
      <c r="T1319" s="7" t="s">
        <v>442</v>
      </c>
      <c r="U1319" s="7" t="str">
        <f>IF(Table10[[#This Row],[count]]=1,Table10[[#This Row],[locality]],Table10[[#This Row],[locality]]&amp;" + "&amp;Table10[[#This Row],[count]]&amp;" other localities")</f>
        <v>BLAKEHURST + 5 other localities</v>
      </c>
      <c r="V1319" s="7">
        <f>COUNTIF(R:R,Table10[[#This Row],[postcode]])</f>
        <v>5</v>
      </c>
    </row>
    <row r="1320" spans="17:22" x14ac:dyDescent="0.2">
      <c r="Q1320" s="7">
        <v>2674</v>
      </c>
      <c r="R1320" s="7">
        <v>2221</v>
      </c>
      <c r="S1320" s="7" t="s">
        <v>1595</v>
      </c>
      <c r="T1320" s="7" t="s">
        <v>442</v>
      </c>
      <c r="U1320" s="7" t="str">
        <f>IF(Table10[[#This Row],[count]]=1,Table10[[#This Row],[locality]],Table10[[#This Row],[locality]]&amp;" + "&amp;Table10[[#This Row],[count]]&amp;" other localities")</f>
        <v>CARSS PARK + 5 other localities</v>
      </c>
      <c r="V1320" s="7">
        <f>COUNTIF(R:R,Table10[[#This Row],[postcode]])</f>
        <v>5</v>
      </c>
    </row>
    <row r="1321" spans="17:22" x14ac:dyDescent="0.2">
      <c r="Q1321" s="7">
        <v>2675</v>
      </c>
      <c r="R1321" s="7">
        <v>2221</v>
      </c>
      <c r="S1321" s="7" t="s">
        <v>1596</v>
      </c>
      <c r="T1321" s="7" t="s">
        <v>442</v>
      </c>
      <c r="U1321" s="7" t="str">
        <f>IF(Table10[[#This Row],[count]]=1,Table10[[#This Row],[locality]],Table10[[#This Row],[locality]]&amp;" + "&amp;Table10[[#This Row],[count]]&amp;" other localities")</f>
        <v>CONNELLS POINT + 5 other localities</v>
      </c>
      <c r="V1321" s="7">
        <f>COUNTIF(R:R,Table10[[#This Row],[postcode]])</f>
        <v>5</v>
      </c>
    </row>
    <row r="1322" spans="17:22" x14ac:dyDescent="0.2">
      <c r="Q1322" s="7">
        <v>2676</v>
      </c>
      <c r="R1322" s="7">
        <v>2221</v>
      </c>
      <c r="S1322" s="7" t="s">
        <v>1597</v>
      </c>
      <c r="T1322" s="7" t="s">
        <v>442</v>
      </c>
      <c r="U1322" s="7" t="str">
        <f>IF(Table10[[#This Row],[count]]=1,Table10[[#This Row],[locality]],Table10[[#This Row],[locality]]&amp;" + "&amp;Table10[[#This Row],[count]]&amp;" other localities")</f>
        <v>KYLE BAY + 5 other localities</v>
      </c>
      <c r="V1322" s="7">
        <f>COUNTIF(R:R,Table10[[#This Row],[postcode]])</f>
        <v>5</v>
      </c>
    </row>
    <row r="1323" spans="17:22" x14ac:dyDescent="0.2">
      <c r="Q1323" s="7">
        <v>2677</v>
      </c>
      <c r="R1323" s="7">
        <v>2221</v>
      </c>
      <c r="S1323" s="7" t="s">
        <v>1598</v>
      </c>
      <c r="T1323" s="7" t="s">
        <v>442</v>
      </c>
      <c r="U1323" s="7" t="str">
        <f>IF(Table10[[#This Row],[count]]=1,Table10[[#This Row],[locality]],Table10[[#This Row],[locality]]&amp;" + "&amp;Table10[[#This Row],[count]]&amp;" other localities")</f>
        <v>SOUTH HURSTVILLE + 5 other localities</v>
      </c>
      <c r="V1323" s="7">
        <f>COUNTIF(R:R,Table10[[#This Row],[postcode]])</f>
        <v>5</v>
      </c>
    </row>
    <row r="1324" spans="17:22" x14ac:dyDescent="0.2">
      <c r="Q1324" s="7">
        <v>2678</v>
      </c>
      <c r="R1324" s="7">
        <v>2222</v>
      </c>
      <c r="S1324" s="7" t="s">
        <v>1599</v>
      </c>
      <c r="T1324" s="7" t="s">
        <v>442</v>
      </c>
      <c r="U1324" s="7" t="str">
        <f>IF(Table10[[#This Row],[count]]=1,Table10[[#This Row],[locality]],Table10[[#This Row],[locality]]&amp;" + "&amp;Table10[[#This Row],[count]]&amp;" other localities")</f>
        <v>PENSHURST</v>
      </c>
      <c r="V1324" s="7">
        <f>COUNTIF(R:R,Table10[[#This Row],[postcode]])</f>
        <v>1</v>
      </c>
    </row>
    <row r="1325" spans="17:22" x14ac:dyDescent="0.2">
      <c r="Q1325" s="7">
        <v>2679</v>
      </c>
      <c r="R1325" s="7">
        <v>2223</v>
      </c>
      <c r="S1325" s="7" t="s">
        <v>1600</v>
      </c>
      <c r="T1325" s="7" t="s">
        <v>442</v>
      </c>
      <c r="U1325" s="7" t="str">
        <f>IF(Table10[[#This Row],[count]]=1,Table10[[#This Row],[locality]],Table10[[#This Row],[locality]]&amp;" + "&amp;Table10[[#This Row],[count]]&amp;" other localities")</f>
        <v>MORTDALE + 2 other localities</v>
      </c>
      <c r="V1325" s="7">
        <f>COUNTIF(R:R,Table10[[#This Row],[postcode]])</f>
        <v>2</v>
      </c>
    </row>
    <row r="1326" spans="17:22" x14ac:dyDescent="0.2">
      <c r="Q1326" s="7">
        <v>2680</v>
      </c>
      <c r="R1326" s="7">
        <v>2223</v>
      </c>
      <c r="S1326" s="7" t="s">
        <v>1601</v>
      </c>
      <c r="T1326" s="7" t="s">
        <v>442</v>
      </c>
      <c r="U1326" s="7" t="str">
        <f>IF(Table10[[#This Row],[count]]=1,Table10[[#This Row],[locality]],Table10[[#This Row],[locality]]&amp;" + "&amp;Table10[[#This Row],[count]]&amp;" other localities")</f>
        <v>OATLEY + 2 other localities</v>
      </c>
      <c r="V1326" s="7">
        <f>COUNTIF(R:R,Table10[[#This Row],[postcode]])</f>
        <v>2</v>
      </c>
    </row>
    <row r="1327" spans="17:22" x14ac:dyDescent="0.2">
      <c r="Q1327" s="7">
        <v>2681</v>
      </c>
      <c r="R1327" s="7">
        <v>2224</v>
      </c>
      <c r="S1327" s="7" t="s">
        <v>1602</v>
      </c>
      <c r="T1327" s="7" t="s">
        <v>442</v>
      </c>
      <c r="U1327" s="7" t="str">
        <f>IF(Table10[[#This Row],[count]]=1,Table10[[#This Row],[locality]],Table10[[#This Row],[locality]]&amp;" + "&amp;Table10[[#This Row],[count]]&amp;" other localities")</f>
        <v>KANGAROO POINT + 4 other localities</v>
      </c>
      <c r="V1327" s="7">
        <f>COUNTIF(R:R,Table10[[#This Row],[postcode]])</f>
        <v>4</v>
      </c>
    </row>
    <row r="1328" spans="17:22" x14ac:dyDescent="0.2">
      <c r="Q1328" s="7">
        <v>2682</v>
      </c>
      <c r="R1328" s="7">
        <v>2224</v>
      </c>
      <c r="S1328" s="7" t="s">
        <v>1603</v>
      </c>
      <c r="T1328" s="7" t="s">
        <v>442</v>
      </c>
      <c r="U1328" s="7" t="str">
        <f>IF(Table10[[#This Row],[count]]=1,Table10[[#This Row],[locality]],Table10[[#This Row],[locality]]&amp;" + "&amp;Table10[[#This Row],[count]]&amp;" other localities")</f>
        <v>SYLVANIA + 4 other localities</v>
      </c>
      <c r="V1328" s="7">
        <f>COUNTIF(R:R,Table10[[#This Row],[postcode]])</f>
        <v>4</v>
      </c>
    </row>
    <row r="1329" spans="17:22" x14ac:dyDescent="0.2">
      <c r="Q1329" s="7">
        <v>2683</v>
      </c>
      <c r="R1329" s="7">
        <v>2224</v>
      </c>
      <c r="S1329" s="7" t="s">
        <v>1604</v>
      </c>
      <c r="T1329" s="7" t="s">
        <v>442</v>
      </c>
      <c r="U1329" s="7" t="str">
        <f>IF(Table10[[#This Row],[count]]=1,Table10[[#This Row],[locality]],Table10[[#This Row],[locality]]&amp;" + "&amp;Table10[[#This Row],[count]]&amp;" other localities")</f>
        <v>SYLVANIA SOUTHGATE + 4 other localities</v>
      </c>
      <c r="V1329" s="7">
        <f>COUNTIF(R:R,Table10[[#This Row],[postcode]])</f>
        <v>4</v>
      </c>
    </row>
    <row r="1330" spans="17:22" x14ac:dyDescent="0.2">
      <c r="Q1330" s="7">
        <v>2684</v>
      </c>
      <c r="R1330" s="7">
        <v>2224</v>
      </c>
      <c r="S1330" s="7" t="s">
        <v>1605</v>
      </c>
      <c r="T1330" s="7" t="s">
        <v>442</v>
      </c>
      <c r="U1330" s="7" t="str">
        <f>IF(Table10[[#This Row],[count]]=1,Table10[[#This Row],[locality]],Table10[[#This Row],[locality]]&amp;" + "&amp;Table10[[#This Row],[count]]&amp;" other localities")</f>
        <v>SYLVANIA WATERS + 4 other localities</v>
      </c>
      <c r="V1330" s="7">
        <f>COUNTIF(R:R,Table10[[#This Row],[postcode]])</f>
        <v>4</v>
      </c>
    </row>
    <row r="1331" spans="17:22" x14ac:dyDescent="0.2">
      <c r="Q1331" s="7">
        <v>2685</v>
      </c>
      <c r="R1331" s="7">
        <v>2225</v>
      </c>
      <c r="S1331" s="7" t="s">
        <v>1606</v>
      </c>
      <c r="T1331" s="7" t="s">
        <v>442</v>
      </c>
      <c r="U1331" s="7" t="str">
        <f>IF(Table10[[#This Row],[count]]=1,Table10[[#This Row],[locality]],Table10[[#This Row],[locality]]&amp;" + "&amp;Table10[[#This Row],[count]]&amp;" other localities")</f>
        <v>CARAVAN HEAD + 2 other localities</v>
      </c>
      <c r="V1331" s="7">
        <f>COUNTIF(R:R,Table10[[#This Row],[postcode]])</f>
        <v>2</v>
      </c>
    </row>
    <row r="1332" spans="17:22" x14ac:dyDescent="0.2">
      <c r="Q1332" s="7">
        <v>2686</v>
      </c>
      <c r="R1332" s="7">
        <v>2225</v>
      </c>
      <c r="S1332" s="7" t="s">
        <v>1607</v>
      </c>
      <c r="T1332" s="7" t="s">
        <v>442</v>
      </c>
      <c r="U1332" s="7" t="str">
        <f>IF(Table10[[#This Row],[count]]=1,Table10[[#This Row],[locality]],Table10[[#This Row],[locality]]&amp;" + "&amp;Table10[[#This Row],[count]]&amp;" other localities")</f>
        <v>OYSTER BAY + 2 other localities</v>
      </c>
      <c r="V1332" s="7">
        <f>COUNTIF(R:R,Table10[[#This Row],[postcode]])</f>
        <v>2</v>
      </c>
    </row>
    <row r="1333" spans="17:22" x14ac:dyDescent="0.2">
      <c r="Q1333" s="7">
        <v>2687</v>
      </c>
      <c r="R1333" s="7">
        <v>2226</v>
      </c>
      <c r="S1333" s="7" t="s">
        <v>1608</v>
      </c>
      <c r="T1333" s="7" t="s">
        <v>442</v>
      </c>
      <c r="U1333" s="7" t="str">
        <f>IF(Table10[[#This Row],[count]]=1,Table10[[#This Row],[locality]],Table10[[#This Row],[locality]]&amp;" + "&amp;Table10[[#This Row],[count]]&amp;" other localities")</f>
        <v>BONNET BAY + 3 other localities</v>
      </c>
      <c r="V1333" s="7">
        <f>COUNTIF(R:R,Table10[[#This Row],[postcode]])</f>
        <v>3</v>
      </c>
    </row>
    <row r="1334" spans="17:22" x14ac:dyDescent="0.2">
      <c r="Q1334" s="7">
        <v>2688</v>
      </c>
      <c r="R1334" s="7">
        <v>2226</v>
      </c>
      <c r="S1334" s="7" t="s">
        <v>1609</v>
      </c>
      <c r="T1334" s="7" t="s">
        <v>442</v>
      </c>
      <c r="U1334" s="7" t="str">
        <f>IF(Table10[[#This Row],[count]]=1,Table10[[#This Row],[locality]],Table10[[#This Row],[locality]]&amp;" + "&amp;Table10[[#This Row],[count]]&amp;" other localities")</f>
        <v>COMO + 3 other localities</v>
      </c>
      <c r="V1334" s="7">
        <f>COUNTIF(R:R,Table10[[#This Row],[postcode]])</f>
        <v>3</v>
      </c>
    </row>
    <row r="1335" spans="17:22" x14ac:dyDescent="0.2">
      <c r="Q1335" s="7">
        <v>2689</v>
      </c>
      <c r="R1335" s="7">
        <v>2226</v>
      </c>
      <c r="S1335" s="7" t="s">
        <v>1610</v>
      </c>
      <c r="T1335" s="7" t="s">
        <v>442</v>
      </c>
      <c r="U1335" s="7" t="str">
        <f>IF(Table10[[#This Row],[count]]=1,Table10[[#This Row],[locality]],Table10[[#This Row],[locality]]&amp;" + "&amp;Table10[[#This Row],[count]]&amp;" other localities")</f>
        <v>JANNALI + 3 other localities</v>
      </c>
      <c r="V1335" s="7">
        <f>COUNTIF(R:R,Table10[[#This Row],[postcode]])</f>
        <v>3</v>
      </c>
    </row>
    <row r="1336" spans="17:22" x14ac:dyDescent="0.2">
      <c r="Q1336" s="7">
        <v>2690</v>
      </c>
      <c r="R1336" s="7">
        <v>2227</v>
      </c>
      <c r="S1336" s="7" t="s">
        <v>1611</v>
      </c>
      <c r="T1336" s="7" t="s">
        <v>442</v>
      </c>
      <c r="U1336" s="7" t="str">
        <f>IF(Table10[[#This Row],[count]]=1,Table10[[#This Row],[locality]],Table10[[#This Row],[locality]]&amp;" + "&amp;Table10[[#This Row],[count]]&amp;" other localities")</f>
        <v>GYMEA + 2 other localities</v>
      </c>
      <c r="V1336" s="7">
        <f>COUNTIF(R:R,Table10[[#This Row],[postcode]])</f>
        <v>2</v>
      </c>
    </row>
    <row r="1337" spans="17:22" x14ac:dyDescent="0.2">
      <c r="Q1337" s="7">
        <v>2691</v>
      </c>
      <c r="R1337" s="7">
        <v>2227</v>
      </c>
      <c r="S1337" s="7" t="s">
        <v>1612</v>
      </c>
      <c r="T1337" s="7" t="s">
        <v>442</v>
      </c>
      <c r="U1337" s="7" t="str">
        <f>IF(Table10[[#This Row],[count]]=1,Table10[[#This Row],[locality]],Table10[[#This Row],[locality]]&amp;" + "&amp;Table10[[#This Row],[count]]&amp;" other localities")</f>
        <v>GYMEA BAY + 2 other localities</v>
      </c>
      <c r="V1337" s="7">
        <f>COUNTIF(R:R,Table10[[#This Row],[postcode]])</f>
        <v>2</v>
      </c>
    </row>
    <row r="1338" spans="17:22" x14ac:dyDescent="0.2">
      <c r="Q1338" s="7">
        <v>2692</v>
      </c>
      <c r="R1338" s="7">
        <v>2228</v>
      </c>
      <c r="S1338" s="7" t="s">
        <v>1020</v>
      </c>
      <c r="T1338" s="7" t="s">
        <v>442</v>
      </c>
      <c r="U1338" s="7" t="str">
        <f>IF(Table10[[#This Row],[count]]=1,Table10[[#This Row],[locality]],Table10[[#This Row],[locality]]&amp;" + "&amp;Table10[[#This Row],[count]]&amp;" other localities")</f>
        <v>MIRANDA + 2 other localities</v>
      </c>
      <c r="V1338" s="7">
        <f>COUNTIF(R:R,Table10[[#This Row],[postcode]])</f>
        <v>2</v>
      </c>
    </row>
    <row r="1339" spans="17:22" x14ac:dyDescent="0.2">
      <c r="Q1339" s="7">
        <v>2693</v>
      </c>
      <c r="R1339" s="7">
        <v>2228</v>
      </c>
      <c r="S1339" s="7" t="s">
        <v>1613</v>
      </c>
      <c r="T1339" s="7" t="s">
        <v>442</v>
      </c>
      <c r="U1339" s="7" t="str">
        <f>IF(Table10[[#This Row],[count]]=1,Table10[[#This Row],[locality]],Table10[[#This Row],[locality]]&amp;" + "&amp;Table10[[#This Row],[count]]&amp;" other localities")</f>
        <v>YOWIE BAY + 2 other localities</v>
      </c>
      <c r="V1339" s="7">
        <f>COUNTIF(R:R,Table10[[#This Row],[postcode]])</f>
        <v>2</v>
      </c>
    </row>
    <row r="1340" spans="17:22" x14ac:dyDescent="0.2">
      <c r="Q1340" s="7">
        <v>2694</v>
      </c>
      <c r="R1340" s="7">
        <v>2229</v>
      </c>
      <c r="S1340" s="7" t="s">
        <v>1022</v>
      </c>
      <c r="T1340" s="7" t="s">
        <v>442</v>
      </c>
      <c r="U1340" s="7" t="str">
        <f>IF(Table10[[#This Row],[count]]=1,Table10[[#This Row],[locality]],Table10[[#This Row],[locality]]&amp;" + "&amp;Table10[[#This Row],[count]]&amp;" other localities")</f>
        <v>CARINGBAH + 7 other localities</v>
      </c>
      <c r="V1340" s="7">
        <f>COUNTIF(R:R,Table10[[#This Row],[postcode]])</f>
        <v>7</v>
      </c>
    </row>
    <row r="1341" spans="17:22" x14ac:dyDescent="0.2">
      <c r="Q1341" s="7">
        <v>20230</v>
      </c>
      <c r="R1341" s="7">
        <v>2229</v>
      </c>
      <c r="S1341" s="7" t="s">
        <v>1614</v>
      </c>
      <c r="T1341" s="7" t="s">
        <v>442</v>
      </c>
      <c r="U1341" s="7" t="str">
        <f>IF(Table10[[#This Row],[count]]=1,Table10[[#This Row],[locality]],Table10[[#This Row],[locality]]&amp;" + "&amp;Table10[[#This Row],[count]]&amp;" other localities")</f>
        <v>CARINGBAH SOUTH + 7 other localities</v>
      </c>
      <c r="V1341" s="7">
        <f>COUNTIF(R:R,Table10[[#This Row],[postcode]])</f>
        <v>7</v>
      </c>
    </row>
    <row r="1342" spans="17:22" x14ac:dyDescent="0.2">
      <c r="Q1342" s="7">
        <v>2695</v>
      </c>
      <c r="R1342" s="7">
        <v>2229</v>
      </c>
      <c r="S1342" s="7" t="s">
        <v>1615</v>
      </c>
      <c r="T1342" s="7" t="s">
        <v>442</v>
      </c>
      <c r="U1342" s="7" t="str">
        <f>IF(Table10[[#This Row],[count]]=1,Table10[[#This Row],[locality]],Table10[[#This Row],[locality]]&amp;" + "&amp;Table10[[#This Row],[count]]&amp;" other localities")</f>
        <v>DOLANS BAY + 7 other localities</v>
      </c>
      <c r="V1342" s="7">
        <f>COUNTIF(R:R,Table10[[#This Row],[postcode]])</f>
        <v>7</v>
      </c>
    </row>
    <row r="1343" spans="17:22" x14ac:dyDescent="0.2">
      <c r="Q1343" s="7">
        <v>2696</v>
      </c>
      <c r="R1343" s="7">
        <v>2229</v>
      </c>
      <c r="S1343" s="7" t="s">
        <v>1616</v>
      </c>
      <c r="T1343" s="7" t="s">
        <v>442</v>
      </c>
      <c r="U1343" s="7" t="str">
        <f>IF(Table10[[#This Row],[count]]=1,Table10[[#This Row],[locality]],Table10[[#This Row],[locality]]&amp;" + "&amp;Table10[[#This Row],[count]]&amp;" other localities")</f>
        <v>LILLI PILLI + 7 other localities</v>
      </c>
      <c r="V1343" s="7">
        <f>COUNTIF(R:R,Table10[[#This Row],[postcode]])</f>
        <v>7</v>
      </c>
    </row>
    <row r="1344" spans="17:22" x14ac:dyDescent="0.2">
      <c r="Q1344" s="7">
        <v>2697</v>
      </c>
      <c r="R1344" s="7">
        <v>2229</v>
      </c>
      <c r="S1344" s="7" t="s">
        <v>1617</v>
      </c>
      <c r="T1344" s="7" t="s">
        <v>442</v>
      </c>
      <c r="U1344" s="7" t="str">
        <f>IF(Table10[[#This Row],[count]]=1,Table10[[#This Row],[locality]],Table10[[#This Row],[locality]]&amp;" + "&amp;Table10[[#This Row],[count]]&amp;" other localities")</f>
        <v>PORT HACKING + 7 other localities</v>
      </c>
      <c r="V1344" s="7">
        <f>COUNTIF(R:R,Table10[[#This Row],[postcode]])</f>
        <v>7</v>
      </c>
    </row>
    <row r="1345" spans="17:22" x14ac:dyDescent="0.2">
      <c r="Q1345" s="7">
        <v>2698</v>
      </c>
      <c r="R1345" s="7">
        <v>2229</v>
      </c>
      <c r="S1345" s="7" t="s">
        <v>1618</v>
      </c>
      <c r="T1345" s="7" t="s">
        <v>442</v>
      </c>
      <c r="U1345" s="7" t="str">
        <f>IF(Table10[[#This Row],[count]]=1,Table10[[#This Row],[locality]],Table10[[#This Row],[locality]]&amp;" + "&amp;Table10[[#This Row],[count]]&amp;" other localities")</f>
        <v>TAREN POINT + 7 other localities</v>
      </c>
      <c r="V1345" s="7">
        <f>COUNTIF(R:R,Table10[[#This Row],[postcode]])</f>
        <v>7</v>
      </c>
    </row>
    <row r="1346" spans="17:22" x14ac:dyDescent="0.2">
      <c r="Q1346" s="7">
        <v>2699</v>
      </c>
      <c r="R1346" s="7">
        <v>2229</v>
      </c>
      <c r="S1346" s="7" t="s">
        <v>1619</v>
      </c>
      <c r="T1346" s="7" t="s">
        <v>442</v>
      </c>
      <c r="U1346" s="7" t="str">
        <f>IF(Table10[[#This Row],[count]]=1,Table10[[#This Row],[locality]],Table10[[#This Row],[locality]]&amp;" + "&amp;Table10[[#This Row],[count]]&amp;" other localities")</f>
        <v>WARUMBUL + 7 other localities</v>
      </c>
      <c r="V1346" s="7">
        <f>COUNTIF(R:R,Table10[[#This Row],[postcode]])</f>
        <v>7</v>
      </c>
    </row>
    <row r="1347" spans="17:22" x14ac:dyDescent="0.2">
      <c r="Q1347" s="7">
        <v>2700</v>
      </c>
      <c r="R1347" s="7">
        <v>2230</v>
      </c>
      <c r="S1347" s="7" t="s">
        <v>1620</v>
      </c>
      <c r="T1347" s="7" t="s">
        <v>442</v>
      </c>
      <c r="U1347" s="7" t="str">
        <f>IF(Table10[[#This Row],[count]]=1,Table10[[#This Row],[locality]],Table10[[#This Row],[locality]]&amp;" + "&amp;Table10[[#This Row],[count]]&amp;" other localities")</f>
        <v>BUNDEENA + 6 other localities</v>
      </c>
      <c r="V1347" s="7">
        <f>COUNTIF(R:R,Table10[[#This Row],[postcode]])</f>
        <v>6</v>
      </c>
    </row>
    <row r="1348" spans="17:22" x14ac:dyDescent="0.2">
      <c r="Q1348" s="7">
        <v>2701</v>
      </c>
      <c r="R1348" s="7">
        <v>2230</v>
      </c>
      <c r="S1348" s="7" t="s">
        <v>1621</v>
      </c>
      <c r="T1348" s="7" t="s">
        <v>442</v>
      </c>
      <c r="U1348" s="7" t="str">
        <f>IF(Table10[[#This Row],[count]]=1,Table10[[#This Row],[locality]],Table10[[#This Row],[locality]]&amp;" + "&amp;Table10[[#This Row],[count]]&amp;" other localities")</f>
        <v>BURRANEER + 6 other localities</v>
      </c>
      <c r="V1348" s="7">
        <f>COUNTIF(R:R,Table10[[#This Row],[postcode]])</f>
        <v>6</v>
      </c>
    </row>
    <row r="1349" spans="17:22" x14ac:dyDescent="0.2">
      <c r="Q1349" s="7">
        <v>2702</v>
      </c>
      <c r="R1349" s="7">
        <v>2230</v>
      </c>
      <c r="S1349" s="7" t="s">
        <v>1622</v>
      </c>
      <c r="T1349" s="7" t="s">
        <v>442</v>
      </c>
      <c r="U1349" s="7" t="str">
        <f>IF(Table10[[#This Row],[count]]=1,Table10[[#This Row],[locality]],Table10[[#This Row],[locality]]&amp;" + "&amp;Table10[[#This Row],[count]]&amp;" other localities")</f>
        <v>CRONULLA + 6 other localities</v>
      </c>
      <c r="V1349" s="7">
        <f>COUNTIF(R:R,Table10[[#This Row],[postcode]])</f>
        <v>6</v>
      </c>
    </row>
    <row r="1350" spans="17:22" x14ac:dyDescent="0.2">
      <c r="Q1350" s="7">
        <v>20231</v>
      </c>
      <c r="R1350" s="7">
        <v>2230</v>
      </c>
      <c r="S1350" s="7" t="s">
        <v>1623</v>
      </c>
      <c r="T1350" s="7" t="s">
        <v>442</v>
      </c>
      <c r="U1350" s="7" t="str">
        <f>IF(Table10[[#This Row],[count]]=1,Table10[[#This Row],[locality]],Table10[[#This Row],[locality]]&amp;" + "&amp;Table10[[#This Row],[count]]&amp;" other localities")</f>
        <v>GREENHILLS BEACH + 6 other localities</v>
      </c>
      <c r="V1350" s="7">
        <f>COUNTIF(R:R,Table10[[#This Row],[postcode]])</f>
        <v>6</v>
      </c>
    </row>
    <row r="1351" spans="17:22" x14ac:dyDescent="0.2">
      <c r="Q1351" s="7">
        <v>2703</v>
      </c>
      <c r="R1351" s="7">
        <v>2230</v>
      </c>
      <c r="S1351" s="7" t="s">
        <v>1624</v>
      </c>
      <c r="T1351" s="7" t="s">
        <v>442</v>
      </c>
      <c r="U1351" s="7" t="str">
        <f>IF(Table10[[#This Row],[count]]=1,Table10[[#This Row],[locality]],Table10[[#This Row],[locality]]&amp;" + "&amp;Table10[[#This Row],[count]]&amp;" other localities")</f>
        <v>MAIANBAR + 6 other localities</v>
      </c>
      <c r="V1351" s="7">
        <f>COUNTIF(R:R,Table10[[#This Row],[postcode]])</f>
        <v>6</v>
      </c>
    </row>
    <row r="1352" spans="17:22" x14ac:dyDescent="0.2">
      <c r="Q1352" s="7">
        <v>2704</v>
      </c>
      <c r="R1352" s="7">
        <v>2230</v>
      </c>
      <c r="S1352" s="7" t="s">
        <v>1625</v>
      </c>
      <c r="T1352" s="7" t="s">
        <v>442</v>
      </c>
      <c r="U1352" s="7" t="str">
        <f>IF(Table10[[#This Row],[count]]=1,Table10[[#This Row],[locality]],Table10[[#This Row],[locality]]&amp;" + "&amp;Table10[[#This Row],[count]]&amp;" other localities")</f>
        <v>WOOLOOWARE + 6 other localities</v>
      </c>
      <c r="V1352" s="7">
        <f>COUNTIF(R:R,Table10[[#This Row],[postcode]])</f>
        <v>6</v>
      </c>
    </row>
    <row r="1353" spans="17:22" x14ac:dyDescent="0.2">
      <c r="Q1353" s="7">
        <v>2705</v>
      </c>
      <c r="R1353" s="7">
        <v>2231</v>
      </c>
      <c r="S1353" s="7" t="s">
        <v>1626</v>
      </c>
      <c r="T1353" s="7" t="s">
        <v>442</v>
      </c>
      <c r="U1353" s="7" t="str">
        <f>IF(Table10[[#This Row],[count]]=1,Table10[[#This Row],[locality]],Table10[[#This Row],[locality]]&amp;" + "&amp;Table10[[#This Row],[count]]&amp;" other localities")</f>
        <v>KURNELL</v>
      </c>
      <c r="V1353" s="7">
        <f>COUNTIF(R:R,Table10[[#This Row],[postcode]])</f>
        <v>1</v>
      </c>
    </row>
    <row r="1354" spans="17:22" x14ac:dyDescent="0.2">
      <c r="Q1354" s="7">
        <v>2706</v>
      </c>
      <c r="R1354" s="7">
        <v>2232</v>
      </c>
      <c r="S1354" s="7" t="s">
        <v>1627</v>
      </c>
      <c r="T1354" s="7" t="s">
        <v>442</v>
      </c>
      <c r="U1354" s="7" t="str">
        <f>IF(Table10[[#This Row],[count]]=1,Table10[[#This Row],[locality]],Table10[[#This Row],[locality]]&amp;" + "&amp;Table10[[#This Row],[count]]&amp;" other localities")</f>
        <v>AUDLEY + 18 other localities</v>
      </c>
      <c r="V1354" s="7">
        <f>COUNTIF(R:R,Table10[[#This Row],[postcode]])</f>
        <v>18</v>
      </c>
    </row>
    <row r="1355" spans="17:22" x14ac:dyDescent="0.2">
      <c r="Q1355" s="7">
        <v>24074</v>
      </c>
      <c r="R1355" s="7">
        <v>2232</v>
      </c>
      <c r="S1355" s="7" t="s">
        <v>1628</v>
      </c>
      <c r="T1355" s="7" t="s">
        <v>442</v>
      </c>
      <c r="U1355" s="7" t="str">
        <f>IF(Table10[[#This Row],[count]]=1,Table10[[#This Row],[locality]],Table10[[#This Row],[locality]]&amp;" + "&amp;Table10[[#This Row],[count]]&amp;" other localities")</f>
        <v>BONNIE VALE + 18 other localities</v>
      </c>
      <c r="V1355" s="7">
        <f>COUNTIF(R:R,Table10[[#This Row],[postcode]])</f>
        <v>18</v>
      </c>
    </row>
    <row r="1356" spans="17:22" x14ac:dyDescent="0.2">
      <c r="Q1356" s="7">
        <v>2707</v>
      </c>
      <c r="R1356" s="7">
        <v>2232</v>
      </c>
      <c r="S1356" s="7" t="s">
        <v>1629</v>
      </c>
      <c r="T1356" s="7" t="s">
        <v>442</v>
      </c>
      <c r="U1356" s="7" t="str">
        <f>IF(Table10[[#This Row],[count]]=1,Table10[[#This Row],[locality]],Table10[[#This Row],[locality]]&amp;" + "&amp;Table10[[#This Row],[count]]&amp;" other localities")</f>
        <v>GARIE + 18 other localities</v>
      </c>
      <c r="V1356" s="7">
        <f>COUNTIF(R:R,Table10[[#This Row],[postcode]])</f>
        <v>18</v>
      </c>
    </row>
    <row r="1357" spans="17:22" x14ac:dyDescent="0.2">
      <c r="Q1357" s="7">
        <v>24075</v>
      </c>
      <c r="R1357" s="7">
        <v>2232</v>
      </c>
      <c r="S1357" s="7" t="s">
        <v>1630</v>
      </c>
      <c r="T1357" s="7" t="s">
        <v>442</v>
      </c>
      <c r="U1357" s="7" t="str">
        <f>IF(Table10[[#This Row],[count]]=1,Table10[[#This Row],[locality]],Table10[[#This Row],[locality]]&amp;" + "&amp;Table10[[#This Row],[count]]&amp;" other localities")</f>
        <v>GOARRA + 18 other localities</v>
      </c>
      <c r="V1357" s="7">
        <f>COUNTIF(R:R,Table10[[#This Row],[postcode]])</f>
        <v>18</v>
      </c>
    </row>
    <row r="1358" spans="17:22" x14ac:dyDescent="0.2">
      <c r="Q1358" s="7">
        <v>2708</v>
      </c>
      <c r="R1358" s="7">
        <v>2232</v>
      </c>
      <c r="S1358" s="7" t="s">
        <v>1631</v>
      </c>
      <c r="T1358" s="7" t="s">
        <v>442</v>
      </c>
      <c r="U1358" s="7" t="str">
        <f>IF(Table10[[#This Row],[count]]=1,Table10[[#This Row],[locality]],Table10[[#This Row],[locality]]&amp;" + "&amp;Table10[[#This Row],[count]]&amp;" other localities")</f>
        <v>GRAYS POINT + 18 other localities</v>
      </c>
      <c r="V1358" s="7">
        <f>COUNTIF(R:R,Table10[[#This Row],[postcode]])</f>
        <v>18</v>
      </c>
    </row>
    <row r="1359" spans="17:22" x14ac:dyDescent="0.2">
      <c r="Q1359" s="7">
        <v>24076</v>
      </c>
      <c r="R1359" s="7">
        <v>2232</v>
      </c>
      <c r="S1359" s="7" t="s">
        <v>1632</v>
      </c>
      <c r="T1359" s="7" t="s">
        <v>442</v>
      </c>
      <c r="U1359" s="7" t="str">
        <f>IF(Table10[[#This Row],[count]]=1,Table10[[#This Row],[locality]],Table10[[#This Row],[locality]]&amp;" + "&amp;Table10[[#This Row],[count]]&amp;" other localities")</f>
        <v>JIBBON + 18 other localities</v>
      </c>
      <c r="V1359" s="7">
        <f>COUNTIF(R:R,Table10[[#This Row],[postcode]])</f>
        <v>18</v>
      </c>
    </row>
    <row r="1360" spans="17:22" x14ac:dyDescent="0.2">
      <c r="Q1360" s="7">
        <v>2709</v>
      </c>
      <c r="R1360" s="7">
        <v>2232</v>
      </c>
      <c r="S1360" s="7" t="s">
        <v>1633</v>
      </c>
      <c r="T1360" s="7" t="s">
        <v>442</v>
      </c>
      <c r="U1360" s="7" t="str">
        <f>IF(Table10[[#This Row],[count]]=1,Table10[[#This Row],[locality]],Table10[[#This Row],[locality]]&amp;" + "&amp;Table10[[#This Row],[count]]&amp;" other localities")</f>
        <v>KAREELA + 18 other localities</v>
      </c>
      <c r="V1360" s="7">
        <f>COUNTIF(R:R,Table10[[#This Row],[postcode]])</f>
        <v>18</v>
      </c>
    </row>
    <row r="1361" spans="17:22" x14ac:dyDescent="0.2">
      <c r="Q1361" s="7">
        <v>2710</v>
      </c>
      <c r="R1361" s="7">
        <v>2232</v>
      </c>
      <c r="S1361" s="7" t="s">
        <v>1634</v>
      </c>
      <c r="T1361" s="7" t="s">
        <v>442</v>
      </c>
      <c r="U1361" s="7" t="str">
        <f>IF(Table10[[#This Row],[count]]=1,Table10[[#This Row],[locality]],Table10[[#This Row],[locality]]&amp;" + "&amp;Table10[[#This Row],[count]]&amp;" other localities")</f>
        <v>KIRRAWEE + 18 other localities</v>
      </c>
      <c r="V1361" s="7">
        <f>COUNTIF(R:R,Table10[[#This Row],[postcode]])</f>
        <v>18</v>
      </c>
    </row>
    <row r="1362" spans="17:22" x14ac:dyDescent="0.2">
      <c r="Q1362" s="7">
        <v>22848</v>
      </c>
      <c r="R1362" s="7">
        <v>2232</v>
      </c>
      <c r="S1362" s="7" t="s">
        <v>1635</v>
      </c>
      <c r="T1362" s="7" t="s">
        <v>442</v>
      </c>
      <c r="U1362" s="7" t="str">
        <f>IF(Table10[[#This Row],[count]]=1,Table10[[#This Row],[locality]],Table10[[#This Row],[locality]]&amp;" + "&amp;Table10[[#This Row],[count]]&amp;" other localities")</f>
        <v>KIRRAWEE DC + 18 other localities</v>
      </c>
      <c r="V1362" s="7">
        <f>COUNTIF(R:R,Table10[[#This Row],[postcode]])</f>
        <v>18</v>
      </c>
    </row>
    <row r="1363" spans="17:22" x14ac:dyDescent="0.2">
      <c r="Q1363" s="7">
        <v>2711</v>
      </c>
      <c r="R1363" s="7">
        <v>2232</v>
      </c>
      <c r="S1363" s="7" t="s">
        <v>1636</v>
      </c>
      <c r="T1363" s="7" t="s">
        <v>442</v>
      </c>
      <c r="U1363" s="7" t="str">
        <f>IF(Table10[[#This Row],[count]]=1,Table10[[#This Row],[locality]],Table10[[#This Row],[locality]]&amp;" + "&amp;Table10[[#This Row],[count]]&amp;" other localities")</f>
        <v>LOFTUS + 18 other localities</v>
      </c>
      <c r="V1363" s="7">
        <f>COUNTIF(R:R,Table10[[#This Row],[postcode]])</f>
        <v>18</v>
      </c>
    </row>
    <row r="1364" spans="17:22" x14ac:dyDescent="0.2">
      <c r="Q1364" s="7">
        <v>24077</v>
      </c>
      <c r="R1364" s="7">
        <v>2232</v>
      </c>
      <c r="S1364" s="7" t="s">
        <v>1637</v>
      </c>
      <c r="T1364" s="7" t="s">
        <v>442</v>
      </c>
      <c r="U1364" s="7" t="str">
        <f>IF(Table10[[#This Row],[count]]=1,Table10[[#This Row],[locality]],Table10[[#This Row],[locality]]&amp;" + "&amp;Table10[[#This Row],[count]]&amp;" other localities")</f>
        <v>MARLEY + 18 other localities</v>
      </c>
      <c r="V1364" s="7">
        <f>COUNTIF(R:R,Table10[[#This Row],[postcode]])</f>
        <v>18</v>
      </c>
    </row>
    <row r="1365" spans="17:22" x14ac:dyDescent="0.2">
      <c r="Q1365" s="7">
        <v>24078</v>
      </c>
      <c r="R1365" s="7">
        <v>2232</v>
      </c>
      <c r="S1365" s="7" t="s">
        <v>1638</v>
      </c>
      <c r="T1365" s="7" t="s">
        <v>442</v>
      </c>
      <c r="U1365" s="7" t="str">
        <f>IF(Table10[[#This Row],[count]]=1,Table10[[#This Row],[locality]],Table10[[#This Row],[locality]]&amp;" + "&amp;Table10[[#This Row],[count]]&amp;" other localities")</f>
        <v>PALONA + 18 other localities</v>
      </c>
      <c r="V1365" s="7">
        <f>COUNTIF(R:R,Table10[[#This Row],[postcode]])</f>
        <v>18</v>
      </c>
    </row>
    <row r="1366" spans="17:22" x14ac:dyDescent="0.2">
      <c r="Q1366" s="7">
        <v>2712</v>
      </c>
      <c r="R1366" s="7">
        <v>2232</v>
      </c>
      <c r="S1366" s="7" t="s">
        <v>1023</v>
      </c>
      <c r="T1366" s="7" t="s">
        <v>442</v>
      </c>
      <c r="U1366" s="7" t="str">
        <f>IF(Table10[[#This Row],[count]]=1,Table10[[#This Row],[locality]],Table10[[#This Row],[locality]]&amp;" + "&amp;Table10[[#This Row],[count]]&amp;" other localities")</f>
        <v>SUTHERLAND + 18 other localities</v>
      </c>
      <c r="V1366" s="7">
        <f>COUNTIF(R:R,Table10[[#This Row],[postcode]])</f>
        <v>18</v>
      </c>
    </row>
    <row r="1367" spans="17:22" x14ac:dyDescent="0.2">
      <c r="Q1367" s="7">
        <v>24079</v>
      </c>
      <c r="R1367" s="7">
        <v>2232</v>
      </c>
      <c r="S1367" s="7" t="s">
        <v>1639</v>
      </c>
      <c r="T1367" s="7" t="s">
        <v>442</v>
      </c>
      <c r="U1367" s="7" t="str">
        <f>IF(Table10[[#This Row],[count]]=1,Table10[[#This Row],[locality]],Table10[[#This Row],[locality]]&amp;" + "&amp;Table10[[#This Row],[count]]&amp;" other localities")</f>
        <v>ULOOLA + 18 other localities</v>
      </c>
      <c r="V1367" s="7">
        <f>COUNTIF(R:R,Table10[[#This Row],[postcode]])</f>
        <v>18</v>
      </c>
    </row>
    <row r="1368" spans="17:22" x14ac:dyDescent="0.2">
      <c r="Q1368" s="7">
        <v>24080</v>
      </c>
      <c r="R1368" s="7">
        <v>2232</v>
      </c>
      <c r="S1368" s="7" t="s">
        <v>1619</v>
      </c>
      <c r="T1368" s="7" t="s">
        <v>442</v>
      </c>
      <c r="U1368" s="7" t="str">
        <f>IF(Table10[[#This Row],[count]]=1,Table10[[#This Row],[locality]],Table10[[#This Row],[locality]]&amp;" + "&amp;Table10[[#This Row],[count]]&amp;" other localities")</f>
        <v>WARUMBUL + 18 other localities</v>
      </c>
      <c r="V1368" s="7">
        <f>COUNTIF(R:R,Table10[[#This Row],[postcode]])</f>
        <v>18</v>
      </c>
    </row>
    <row r="1369" spans="17:22" x14ac:dyDescent="0.2">
      <c r="Q1369" s="7">
        <v>24081</v>
      </c>
      <c r="R1369" s="7">
        <v>2232</v>
      </c>
      <c r="S1369" s="7" t="s">
        <v>1640</v>
      </c>
      <c r="T1369" s="7" t="s">
        <v>442</v>
      </c>
      <c r="U1369" s="7" t="str">
        <f>IF(Table10[[#This Row],[count]]=1,Table10[[#This Row],[locality]],Table10[[#This Row],[locality]]&amp;" + "&amp;Table10[[#This Row],[count]]&amp;" other localities")</f>
        <v>WATTAMOLLA + 18 other localities</v>
      </c>
      <c r="V1369" s="7">
        <f>COUNTIF(R:R,Table10[[#This Row],[postcode]])</f>
        <v>18</v>
      </c>
    </row>
    <row r="1370" spans="17:22" x14ac:dyDescent="0.2">
      <c r="Q1370" s="7">
        <v>2713</v>
      </c>
      <c r="R1370" s="7">
        <v>2232</v>
      </c>
      <c r="S1370" s="7" t="s">
        <v>1641</v>
      </c>
      <c r="T1370" s="7" t="s">
        <v>442</v>
      </c>
      <c r="U1370" s="7" t="str">
        <f>IF(Table10[[#This Row],[count]]=1,Table10[[#This Row],[locality]],Table10[[#This Row],[locality]]&amp;" + "&amp;Table10[[#This Row],[count]]&amp;" other localities")</f>
        <v>WORONORA + 18 other localities</v>
      </c>
      <c r="V1370" s="7">
        <f>COUNTIF(R:R,Table10[[#This Row],[postcode]])</f>
        <v>18</v>
      </c>
    </row>
    <row r="1371" spans="17:22" x14ac:dyDescent="0.2">
      <c r="Q1371" s="7">
        <v>24082</v>
      </c>
      <c r="R1371" s="7">
        <v>2232</v>
      </c>
      <c r="S1371" s="7" t="s">
        <v>1642</v>
      </c>
      <c r="T1371" s="7" t="s">
        <v>442</v>
      </c>
      <c r="U1371" s="7" t="str">
        <f>IF(Table10[[#This Row],[count]]=1,Table10[[#This Row],[locality]],Table10[[#This Row],[locality]]&amp;" + "&amp;Table10[[#This Row],[count]]&amp;" other localities")</f>
        <v>YENABILLI + 18 other localities</v>
      </c>
      <c r="V1371" s="7">
        <f>COUNTIF(R:R,Table10[[#This Row],[postcode]])</f>
        <v>18</v>
      </c>
    </row>
    <row r="1372" spans="17:22" x14ac:dyDescent="0.2">
      <c r="Q1372" s="7">
        <v>2714</v>
      </c>
      <c r="R1372" s="7">
        <v>2233</v>
      </c>
      <c r="S1372" s="7" t="s">
        <v>1643</v>
      </c>
      <c r="T1372" s="7" t="s">
        <v>442</v>
      </c>
      <c r="U1372" s="7" t="str">
        <f>IF(Table10[[#This Row],[count]]=1,Table10[[#This Row],[locality]],Table10[[#This Row],[locality]]&amp;" + "&amp;Table10[[#This Row],[count]]&amp;" other localities")</f>
        <v>ENGADINE + 5 other localities</v>
      </c>
      <c r="V1372" s="7">
        <f>COUNTIF(R:R,Table10[[#This Row],[postcode]])</f>
        <v>5</v>
      </c>
    </row>
    <row r="1373" spans="17:22" x14ac:dyDescent="0.2">
      <c r="Q1373" s="7">
        <v>2715</v>
      </c>
      <c r="R1373" s="7">
        <v>2233</v>
      </c>
      <c r="S1373" s="7" t="s">
        <v>1644</v>
      </c>
      <c r="T1373" s="7" t="s">
        <v>442</v>
      </c>
      <c r="U1373" s="7" t="str">
        <f>IF(Table10[[#This Row],[count]]=1,Table10[[#This Row],[locality]],Table10[[#This Row],[locality]]&amp;" + "&amp;Table10[[#This Row],[count]]&amp;" other localities")</f>
        <v>HEATHCOTE + 5 other localities</v>
      </c>
      <c r="V1373" s="7">
        <f>COUNTIF(R:R,Table10[[#This Row],[postcode]])</f>
        <v>5</v>
      </c>
    </row>
    <row r="1374" spans="17:22" x14ac:dyDescent="0.2">
      <c r="Q1374" s="7">
        <v>2716</v>
      </c>
      <c r="R1374" s="7">
        <v>2233</v>
      </c>
      <c r="S1374" s="7" t="s">
        <v>1645</v>
      </c>
      <c r="T1374" s="7" t="s">
        <v>442</v>
      </c>
      <c r="U1374" s="7" t="str">
        <f>IF(Table10[[#This Row],[count]]=1,Table10[[#This Row],[locality]],Table10[[#This Row],[locality]]&amp;" + "&amp;Table10[[#This Row],[count]]&amp;" other localities")</f>
        <v>WATERFALL + 5 other localities</v>
      </c>
      <c r="V1374" s="7">
        <f>COUNTIF(R:R,Table10[[#This Row],[postcode]])</f>
        <v>5</v>
      </c>
    </row>
    <row r="1375" spans="17:22" x14ac:dyDescent="0.2">
      <c r="Q1375" s="7">
        <v>2717</v>
      </c>
      <c r="R1375" s="7">
        <v>2233</v>
      </c>
      <c r="S1375" s="7" t="s">
        <v>1646</v>
      </c>
      <c r="T1375" s="7" t="s">
        <v>442</v>
      </c>
      <c r="U1375" s="7" t="str">
        <f>IF(Table10[[#This Row],[count]]=1,Table10[[#This Row],[locality]],Table10[[#This Row],[locality]]&amp;" + "&amp;Table10[[#This Row],[count]]&amp;" other localities")</f>
        <v>WORONORA HEIGHTS + 5 other localities</v>
      </c>
      <c r="V1375" s="7">
        <f>COUNTIF(R:R,Table10[[#This Row],[postcode]])</f>
        <v>5</v>
      </c>
    </row>
    <row r="1376" spans="17:22" x14ac:dyDescent="0.2">
      <c r="Q1376" s="7">
        <v>2718</v>
      </c>
      <c r="R1376" s="7">
        <v>2233</v>
      </c>
      <c r="S1376" s="7" t="s">
        <v>1647</v>
      </c>
      <c r="T1376" s="7" t="s">
        <v>442</v>
      </c>
      <c r="U1376" s="7" t="str">
        <f>IF(Table10[[#This Row],[count]]=1,Table10[[#This Row],[locality]],Table10[[#This Row],[locality]]&amp;" + "&amp;Table10[[#This Row],[count]]&amp;" other localities")</f>
        <v>YARRAWARRAH + 5 other localities</v>
      </c>
      <c r="V1376" s="7">
        <f>COUNTIF(R:R,Table10[[#This Row],[postcode]])</f>
        <v>5</v>
      </c>
    </row>
    <row r="1377" spans="17:22" x14ac:dyDescent="0.2">
      <c r="Q1377" s="7">
        <v>2719</v>
      </c>
      <c r="R1377" s="7">
        <v>2234</v>
      </c>
      <c r="S1377" s="7" t="s">
        <v>1648</v>
      </c>
      <c r="T1377" s="7" t="s">
        <v>442</v>
      </c>
      <c r="U1377" s="7" t="str">
        <f>IF(Table10[[#This Row],[count]]=1,Table10[[#This Row],[locality]],Table10[[#This Row],[locality]]&amp;" + "&amp;Table10[[#This Row],[count]]&amp;" other localities")</f>
        <v>ALFORDS POINT + 7 other localities</v>
      </c>
      <c r="V1377" s="7">
        <f>COUNTIF(R:R,Table10[[#This Row],[postcode]])</f>
        <v>7</v>
      </c>
    </row>
    <row r="1378" spans="17:22" x14ac:dyDescent="0.2">
      <c r="Q1378" s="7">
        <v>2720</v>
      </c>
      <c r="R1378" s="7">
        <v>2234</v>
      </c>
      <c r="S1378" s="7" t="s">
        <v>1649</v>
      </c>
      <c r="T1378" s="7" t="s">
        <v>442</v>
      </c>
      <c r="U1378" s="7" t="str">
        <f>IF(Table10[[#This Row],[count]]=1,Table10[[#This Row],[locality]],Table10[[#This Row],[locality]]&amp;" + "&amp;Table10[[#This Row],[count]]&amp;" other localities")</f>
        <v>BANGOR + 7 other localities</v>
      </c>
      <c r="V1378" s="7">
        <f>COUNTIF(R:R,Table10[[#This Row],[postcode]])</f>
        <v>7</v>
      </c>
    </row>
    <row r="1379" spans="17:22" x14ac:dyDescent="0.2">
      <c r="Q1379" s="7">
        <v>2721</v>
      </c>
      <c r="R1379" s="7">
        <v>2234</v>
      </c>
      <c r="S1379" s="7" t="s">
        <v>1650</v>
      </c>
      <c r="T1379" s="7" t="s">
        <v>442</v>
      </c>
      <c r="U1379" s="7" t="str">
        <f>IF(Table10[[#This Row],[count]]=1,Table10[[#This Row],[locality]],Table10[[#This Row],[locality]]&amp;" + "&amp;Table10[[#This Row],[count]]&amp;" other localities")</f>
        <v>BARDEN RIDGE + 7 other localities</v>
      </c>
      <c r="V1379" s="7">
        <f>COUNTIF(R:R,Table10[[#This Row],[postcode]])</f>
        <v>7</v>
      </c>
    </row>
    <row r="1380" spans="17:22" x14ac:dyDescent="0.2">
      <c r="Q1380" s="7">
        <v>2722</v>
      </c>
      <c r="R1380" s="7">
        <v>2234</v>
      </c>
      <c r="S1380" s="7" t="s">
        <v>1651</v>
      </c>
      <c r="T1380" s="7" t="s">
        <v>442</v>
      </c>
      <c r="U1380" s="7" t="str">
        <f>IF(Table10[[#This Row],[count]]=1,Table10[[#This Row],[locality]],Table10[[#This Row],[locality]]&amp;" + "&amp;Table10[[#This Row],[count]]&amp;" other localities")</f>
        <v>ILLAWONG + 7 other localities</v>
      </c>
      <c r="V1380" s="7">
        <f>COUNTIF(R:R,Table10[[#This Row],[postcode]])</f>
        <v>7</v>
      </c>
    </row>
    <row r="1381" spans="17:22" x14ac:dyDescent="0.2">
      <c r="Q1381" s="7">
        <v>2723</v>
      </c>
      <c r="R1381" s="7">
        <v>2234</v>
      </c>
      <c r="S1381" s="7" t="s">
        <v>1652</v>
      </c>
      <c r="T1381" s="7" t="s">
        <v>442</v>
      </c>
      <c r="U1381" s="7" t="str">
        <f>IF(Table10[[#This Row],[count]]=1,Table10[[#This Row],[locality]],Table10[[#This Row],[locality]]&amp;" + "&amp;Table10[[#This Row],[count]]&amp;" other localities")</f>
        <v>LUCAS HEIGHTS + 7 other localities</v>
      </c>
      <c r="V1381" s="7">
        <f>COUNTIF(R:R,Table10[[#This Row],[postcode]])</f>
        <v>7</v>
      </c>
    </row>
    <row r="1382" spans="17:22" x14ac:dyDescent="0.2">
      <c r="Q1382" s="7">
        <v>2724</v>
      </c>
      <c r="R1382" s="7">
        <v>2234</v>
      </c>
      <c r="S1382" s="7" t="s">
        <v>1653</v>
      </c>
      <c r="T1382" s="7" t="s">
        <v>442</v>
      </c>
      <c r="U1382" s="7" t="str">
        <f>IF(Table10[[#This Row],[count]]=1,Table10[[#This Row],[locality]],Table10[[#This Row],[locality]]&amp;" + "&amp;Table10[[#This Row],[count]]&amp;" other localities")</f>
        <v>MENAI + 7 other localities</v>
      </c>
      <c r="V1382" s="7">
        <f>COUNTIF(R:R,Table10[[#This Row],[postcode]])</f>
        <v>7</v>
      </c>
    </row>
    <row r="1383" spans="17:22" x14ac:dyDescent="0.2">
      <c r="Q1383" s="7">
        <v>2725</v>
      </c>
      <c r="R1383" s="7">
        <v>2234</v>
      </c>
      <c r="S1383" s="7" t="s">
        <v>1654</v>
      </c>
      <c r="T1383" s="7" t="s">
        <v>442</v>
      </c>
      <c r="U1383" s="7" t="str">
        <f>IF(Table10[[#This Row],[count]]=1,Table10[[#This Row],[locality]],Table10[[#This Row],[locality]]&amp;" + "&amp;Table10[[#This Row],[count]]&amp;" other localities")</f>
        <v>MENAI CENTRAL + 7 other localities</v>
      </c>
      <c r="V1383" s="7">
        <f>COUNTIF(R:R,Table10[[#This Row],[postcode]])</f>
        <v>7</v>
      </c>
    </row>
    <row r="1384" spans="17:22" x14ac:dyDescent="0.2">
      <c r="Q1384" s="7">
        <v>2726</v>
      </c>
      <c r="R1384" s="7">
        <v>2250</v>
      </c>
      <c r="S1384" s="7" t="s">
        <v>1655</v>
      </c>
      <c r="T1384" s="7" t="s">
        <v>442</v>
      </c>
      <c r="U1384" s="7" t="str">
        <f>IF(Table10[[#This Row],[count]]=1,Table10[[#This Row],[locality]],Table10[[#This Row],[locality]]&amp;" + "&amp;Table10[[#This Row],[count]]&amp;" other localities")</f>
        <v>BUCKETTY + 36 other localities</v>
      </c>
      <c r="V1384" s="7">
        <f>COUNTIF(R:R,Table10[[#This Row],[postcode]])</f>
        <v>36</v>
      </c>
    </row>
    <row r="1385" spans="17:22" x14ac:dyDescent="0.2">
      <c r="Q1385" s="7">
        <v>2727</v>
      </c>
      <c r="R1385" s="7">
        <v>2250</v>
      </c>
      <c r="S1385" s="7" t="s">
        <v>1656</v>
      </c>
      <c r="T1385" s="7" t="s">
        <v>442</v>
      </c>
      <c r="U1385" s="7" t="str">
        <f>IF(Table10[[#This Row],[count]]=1,Table10[[#This Row],[locality]],Table10[[#This Row],[locality]]&amp;" + "&amp;Table10[[#This Row],[count]]&amp;" other localities")</f>
        <v>CALGA + 36 other localities</v>
      </c>
      <c r="V1385" s="7">
        <f>COUNTIF(R:R,Table10[[#This Row],[postcode]])</f>
        <v>36</v>
      </c>
    </row>
    <row r="1386" spans="17:22" x14ac:dyDescent="0.2">
      <c r="Q1386" s="7">
        <v>2728</v>
      </c>
      <c r="R1386" s="7">
        <v>2250</v>
      </c>
      <c r="S1386" s="7" t="s">
        <v>1657</v>
      </c>
      <c r="T1386" s="7" t="s">
        <v>442</v>
      </c>
      <c r="U1386" s="7" t="str">
        <f>IF(Table10[[#This Row],[count]]=1,Table10[[#This Row],[locality]],Table10[[#This Row],[locality]]&amp;" + "&amp;Table10[[#This Row],[count]]&amp;" other localities")</f>
        <v>CENTRAL MANGROVE + 36 other localities</v>
      </c>
      <c r="V1386" s="7">
        <f>COUNTIF(R:R,Table10[[#This Row],[postcode]])</f>
        <v>36</v>
      </c>
    </row>
    <row r="1387" spans="17:22" x14ac:dyDescent="0.2">
      <c r="Q1387" s="7">
        <v>2729</v>
      </c>
      <c r="R1387" s="7">
        <v>2250</v>
      </c>
      <c r="S1387" s="7" t="s">
        <v>1658</v>
      </c>
      <c r="T1387" s="7" t="s">
        <v>442</v>
      </c>
      <c r="U1387" s="7" t="str">
        <f>IF(Table10[[#This Row],[count]]=1,Table10[[#This Row],[locality]],Table10[[#This Row],[locality]]&amp;" + "&amp;Table10[[#This Row],[count]]&amp;" other localities")</f>
        <v>DONOVANS FOREST + 36 other localities</v>
      </c>
      <c r="V1387" s="7">
        <f>COUNTIF(R:R,Table10[[#This Row],[postcode]])</f>
        <v>36</v>
      </c>
    </row>
    <row r="1388" spans="17:22" x14ac:dyDescent="0.2">
      <c r="Q1388" s="7">
        <v>2730</v>
      </c>
      <c r="R1388" s="7">
        <v>2250</v>
      </c>
      <c r="S1388" s="7" t="s">
        <v>1659</v>
      </c>
      <c r="T1388" s="7" t="s">
        <v>442</v>
      </c>
      <c r="U1388" s="7" t="str">
        <f>IF(Table10[[#This Row],[count]]=1,Table10[[#This Row],[locality]],Table10[[#This Row],[locality]]&amp;" + "&amp;Table10[[#This Row],[count]]&amp;" other localities")</f>
        <v>EAST GOSFORD + 36 other localities</v>
      </c>
      <c r="V1388" s="7">
        <f>COUNTIF(R:R,Table10[[#This Row],[postcode]])</f>
        <v>36</v>
      </c>
    </row>
    <row r="1389" spans="17:22" x14ac:dyDescent="0.2">
      <c r="Q1389" s="7">
        <v>2731</v>
      </c>
      <c r="R1389" s="7">
        <v>2250</v>
      </c>
      <c r="S1389" s="7" t="s">
        <v>1660</v>
      </c>
      <c r="T1389" s="7" t="s">
        <v>442</v>
      </c>
      <c r="U1389" s="7" t="str">
        <f>IF(Table10[[#This Row],[count]]=1,Table10[[#This Row],[locality]],Table10[[#This Row],[locality]]&amp;" + "&amp;Table10[[#This Row],[count]]&amp;" other localities")</f>
        <v>ERINA + 36 other localities</v>
      </c>
      <c r="V1389" s="7">
        <f>COUNTIF(R:R,Table10[[#This Row],[postcode]])</f>
        <v>36</v>
      </c>
    </row>
    <row r="1390" spans="17:22" x14ac:dyDescent="0.2">
      <c r="Q1390" s="7">
        <v>2732</v>
      </c>
      <c r="R1390" s="7">
        <v>2250</v>
      </c>
      <c r="S1390" s="7" t="s">
        <v>1661</v>
      </c>
      <c r="T1390" s="7" t="s">
        <v>442</v>
      </c>
      <c r="U1390" s="7" t="str">
        <f>IF(Table10[[#This Row],[count]]=1,Table10[[#This Row],[locality]],Table10[[#This Row],[locality]]&amp;" + "&amp;Table10[[#This Row],[count]]&amp;" other localities")</f>
        <v>ERINA FAIR + 36 other localities</v>
      </c>
      <c r="V1390" s="7">
        <f>COUNTIF(R:R,Table10[[#This Row],[postcode]])</f>
        <v>36</v>
      </c>
    </row>
    <row r="1391" spans="17:22" x14ac:dyDescent="0.2">
      <c r="Q1391" s="7">
        <v>2733</v>
      </c>
      <c r="R1391" s="7">
        <v>2250</v>
      </c>
      <c r="S1391" s="7" t="s">
        <v>1662</v>
      </c>
      <c r="T1391" s="7" t="s">
        <v>442</v>
      </c>
      <c r="U1391" s="7" t="str">
        <f>IF(Table10[[#This Row],[count]]=1,Table10[[#This Row],[locality]],Table10[[#This Row],[locality]]&amp;" + "&amp;Table10[[#This Row],[count]]&amp;" other localities")</f>
        <v>GLENWORTH VALLEY + 36 other localities</v>
      </c>
      <c r="V1391" s="7">
        <f>COUNTIF(R:R,Table10[[#This Row],[postcode]])</f>
        <v>36</v>
      </c>
    </row>
    <row r="1392" spans="17:22" x14ac:dyDescent="0.2">
      <c r="Q1392" s="7">
        <v>2734</v>
      </c>
      <c r="R1392" s="7">
        <v>2250</v>
      </c>
      <c r="S1392" s="7" t="s">
        <v>1663</v>
      </c>
      <c r="T1392" s="7" t="s">
        <v>442</v>
      </c>
      <c r="U1392" s="7" t="str">
        <f>IF(Table10[[#This Row],[count]]=1,Table10[[#This Row],[locality]],Table10[[#This Row],[locality]]&amp;" + "&amp;Table10[[#This Row],[count]]&amp;" other localities")</f>
        <v>GOSFORD + 36 other localities</v>
      </c>
      <c r="V1392" s="7">
        <f>COUNTIF(R:R,Table10[[#This Row],[postcode]])</f>
        <v>36</v>
      </c>
    </row>
    <row r="1393" spans="17:22" x14ac:dyDescent="0.2">
      <c r="Q1393" s="7">
        <v>2735</v>
      </c>
      <c r="R1393" s="7">
        <v>2250</v>
      </c>
      <c r="S1393" s="7" t="s">
        <v>1664</v>
      </c>
      <c r="T1393" s="7" t="s">
        <v>442</v>
      </c>
      <c r="U1393" s="7" t="str">
        <f>IF(Table10[[#This Row],[count]]=1,Table10[[#This Row],[locality]],Table10[[#This Row],[locality]]&amp;" + "&amp;Table10[[#This Row],[count]]&amp;" other localities")</f>
        <v>GOSFORD WEST + 36 other localities</v>
      </c>
      <c r="V1393" s="7">
        <f>COUNTIF(R:R,Table10[[#This Row],[postcode]])</f>
        <v>36</v>
      </c>
    </row>
    <row r="1394" spans="17:22" x14ac:dyDescent="0.2">
      <c r="Q1394" s="7">
        <v>2736</v>
      </c>
      <c r="R1394" s="7">
        <v>2250</v>
      </c>
      <c r="S1394" s="7" t="s">
        <v>1665</v>
      </c>
      <c r="T1394" s="7" t="s">
        <v>442</v>
      </c>
      <c r="U1394" s="7" t="str">
        <f>IF(Table10[[#This Row],[count]]=1,Table10[[#This Row],[locality]],Table10[[#This Row],[locality]]&amp;" + "&amp;Table10[[#This Row],[count]]&amp;" other localities")</f>
        <v>GREENGROVE + 36 other localities</v>
      </c>
      <c r="V1394" s="7">
        <f>COUNTIF(R:R,Table10[[#This Row],[postcode]])</f>
        <v>36</v>
      </c>
    </row>
    <row r="1395" spans="17:22" x14ac:dyDescent="0.2">
      <c r="Q1395" s="7">
        <v>2737</v>
      </c>
      <c r="R1395" s="7">
        <v>2250</v>
      </c>
      <c r="S1395" s="7" t="s">
        <v>1666</v>
      </c>
      <c r="T1395" s="7" t="s">
        <v>442</v>
      </c>
      <c r="U1395" s="7" t="str">
        <f>IF(Table10[[#This Row],[count]]=1,Table10[[#This Row],[locality]],Table10[[#This Row],[locality]]&amp;" + "&amp;Table10[[#This Row],[count]]&amp;" other localities")</f>
        <v>HOLGATE + 36 other localities</v>
      </c>
      <c r="V1395" s="7">
        <f>COUNTIF(R:R,Table10[[#This Row],[postcode]])</f>
        <v>36</v>
      </c>
    </row>
    <row r="1396" spans="17:22" x14ac:dyDescent="0.2">
      <c r="Q1396" s="7">
        <v>2738</v>
      </c>
      <c r="R1396" s="7">
        <v>2250</v>
      </c>
      <c r="S1396" s="7" t="s">
        <v>1667</v>
      </c>
      <c r="T1396" s="7" t="s">
        <v>442</v>
      </c>
      <c r="U1396" s="7" t="str">
        <f>IF(Table10[[#This Row],[count]]=1,Table10[[#This Row],[locality]],Table10[[#This Row],[locality]]&amp;" + "&amp;Table10[[#This Row],[count]]&amp;" other localities")</f>
        <v>KARIONG + 36 other localities</v>
      </c>
      <c r="V1396" s="7">
        <f>COUNTIF(R:R,Table10[[#This Row],[postcode]])</f>
        <v>36</v>
      </c>
    </row>
    <row r="1397" spans="17:22" x14ac:dyDescent="0.2">
      <c r="Q1397" s="7">
        <v>2739</v>
      </c>
      <c r="R1397" s="7">
        <v>2250</v>
      </c>
      <c r="S1397" s="7" t="s">
        <v>1668</v>
      </c>
      <c r="T1397" s="7" t="s">
        <v>442</v>
      </c>
      <c r="U1397" s="7" t="str">
        <f>IF(Table10[[#This Row],[count]]=1,Table10[[#This Row],[locality]],Table10[[#This Row],[locality]]&amp;" + "&amp;Table10[[#This Row],[count]]&amp;" other localities")</f>
        <v>KULNURA + 36 other localities</v>
      </c>
      <c r="V1397" s="7">
        <f>COUNTIF(R:R,Table10[[#This Row],[postcode]])</f>
        <v>36</v>
      </c>
    </row>
    <row r="1398" spans="17:22" x14ac:dyDescent="0.2">
      <c r="Q1398" s="7">
        <v>2740</v>
      </c>
      <c r="R1398" s="7">
        <v>2250</v>
      </c>
      <c r="S1398" s="7" t="s">
        <v>1669</v>
      </c>
      <c r="T1398" s="7" t="s">
        <v>442</v>
      </c>
      <c r="U1398" s="7" t="str">
        <f>IF(Table10[[#This Row],[count]]=1,Table10[[#This Row],[locality]],Table10[[#This Row],[locality]]&amp;" + "&amp;Table10[[#This Row],[count]]&amp;" other localities")</f>
        <v>LISAROW + 36 other localities</v>
      </c>
      <c r="V1398" s="7">
        <f>COUNTIF(R:R,Table10[[#This Row],[postcode]])</f>
        <v>36</v>
      </c>
    </row>
    <row r="1399" spans="17:22" x14ac:dyDescent="0.2">
      <c r="Q1399" s="7">
        <v>2741</v>
      </c>
      <c r="R1399" s="7">
        <v>2250</v>
      </c>
      <c r="S1399" s="7" t="s">
        <v>1670</v>
      </c>
      <c r="T1399" s="7" t="s">
        <v>442</v>
      </c>
      <c r="U1399" s="7" t="str">
        <f>IF(Table10[[#This Row],[count]]=1,Table10[[#This Row],[locality]],Table10[[#This Row],[locality]]&amp;" + "&amp;Table10[[#This Row],[count]]&amp;" other localities")</f>
        <v>LOWER MANGROVE + 36 other localities</v>
      </c>
      <c r="V1399" s="7">
        <f>COUNTIF(R:R,Table10[[#This Row],[postcode]])</f>
        <v>36</v>
      </c>
    </row>
    <row r="1400" spans="17:22" x14ac:dyDescent="0.2">
      <c r="Q1400" s="7">
        <v>2742</v>
      </c>
      <c r="R1400" s="7">
        <v>2250</v>
      </c>
      <c r="S1400" s="7" t="s">
        <v>1671</v>
      </c>
      <c r="T1400" s="7" t="s">
        <v>442</v>
      </c>
      <c r="U1400" s="7" t="str">
        <f>IF(Table10[[#This Row],[count]]=1,Table10[[#This Row],[locality]],Table10[[#This Row],[locality]]&amp;" + "&amp;Table10[[#This Row],[count]]&amp;" other localities")</f>
        <v>MANGROVE CREEK + 36 other localities</v>
      </c>
      <c r="V1400" s="7">
        <f>COUNTIF(R:R,Table10[[#This Row],[postcode]])</f>
        <v>36</v>
      </c>
    </row>
    <row r="1401" spans="17:22" x14ac:dyDescent="0.2">
      <c r="Q1401" s="7">
        <v>2743</v>
      </c>
      <c r="R1401" s="7">
        <v>2250</v>
      </c>
      <c r="S1401" s="7" t="s">
        <v>1672</v>
      </c>
      <c r="T1401" s="7" t="s">
        <v>442</v>
      </c>
      <c r="U1401" s="7" t="str">
        <f>IF(Table10[[#This Row],[count]]=1,Table10[[#This Row],[locality]],Table10[[#This Row],[locality]]&amp;" + "&amp;Table10[[#This Row],[count]]&amp;" other localities")</f>
        <v>MANGROVE MOUNTAIN + 36 other localities</v>
      </c>
      <c r="V1401" s="7">
        <f>COUNTIF(R:R,Table10[[#This Row],[postcode]])</f>
        <v>36</v>
      </c>
    </row>
    <row r="1402" spans="17:22" x14ac:dyDescent="0.2">
      <c r="Q1402" s="7">
        <v>2744</v>
      </c>
      <c r="R1402" s="7">
        <v>2250</v>
      </c>
      <c r="S1402" s="7" t="s">
        <v>1673</v>
      </c>
      <c r="T1402" s="7" t="s">
        <v>442</v>
      </c>
      <c r="U1402" s="7" t="str">
        <f>IF(Table10[[#This Row],[count]]=1,Table10[[#This Row],[locality]],Table10[[#This Row],[locality]]&amp;" + "&amp;Table10[[#This Row],[count]]&amp;" other localities")</f>
        <v>MATCHAM + 36 other localities</v>
      </c>
      <c r="V1402" s="7">
        <f>COUNTIF(R:R,Table10[[#This Row],[postcode]])</f>
        <v>36</v>
      </c>
    </row>
    <row r="1403" spans="17:22" x14ac:dyDescent="0.2">
      <c r="Q1403" s="7">
        <v>2745</v>
      </c>
      <c r="R1403" s="7">
        <v>2250</v>
      </c>
      <c r="S1403" s="7" t="s">
        <v>1674</v>
      </c>
      <c r="T1403" s="7" t="s">
        <v>442</v>
      </c>
      <c r="U1403" s="7" t="str">
        <f>IF(Table10[[#This Row],[count]]=1,Table10[[#This Row],[locality]],Table10[[#This Row],[locality]]&amp;" + "&amp;Table10[[#This Row],[count]]&amp;" other localities")</f>
        <v>MOONEY MOONEY CREEK + 36 other localities</v>
      </c>
      <c r="V1403" s="7">
        <f>COUNTIF(R:R,Table10[[#This Row],[postcode]])</f>
        <v>36</v>
      </c>
    </row>
    <row r="1404" spans="17:22" x14ac:dyDescent="0.2">
      <c r="Q1404" s="7">
        <v>2746</v>
      </c>
      <c r="R1404" s="7">
        <v>2250</v>
      </c>
      <c r="S1404" s="7" t="s">
        <v>1675</v>
      </c>
      <c r="T1404" s="7" t="s">
        <v>442</v>
      </c>
      <c r="U1404" s="7" t="str">
        <f>IF(Table10[[#This Row],[count]]=1,Table10[[#This Row],[locality]],Table10[[#This Row],[locality]]&amp;" + "&amp;Table10[[#This Row],[count]]&amp;" other localities")</f>
        <v>MOUNT ELLIOT + 36 other localities</v>
      </c>
      <c r="V1404" s="7">
        <f>COUNTIF(R:R,Table10[[#This Row],[postcode]])</f>
        <v>36</v>
      </c>
    </row>
    <row r="1405" spans="17:22" x14ac:dyDescent="0.2">
      <c r="Q1405" s="7">
        <v>2747</v>
      </c>
      <c r="R1405" s="7">
        <v>2250</v>
      </c>
      <c r="S1405" s="7" t="s">
        <v>1676</v>
      </c>
      <c r="T1405" s="7" t="s">
        <v>442</v>
      </c>
      <c r="U1405" s="7" t="str">
        <f>IF(Table10[[#This Row],[count]]=1,Table10[[#This Row],[locality]],Table10[[#This Row],[locality]]&amp;" + "&amp;Table10[[#This Row],[count]]&amp;" other localities")</f>
        <v>MOUNT WHITE + 36 other localities</v>
      </c>
      <c r="V1405" s="7">
        <f>COUNTIF(R:R,Table10[[#This Row],[postcode]])</f>
        <v>36</v>
      </c>
    </row>
    <row r="1406" spans="17:22" x14ac:dyDescent="0.2">
      <c r="Q1406" s="7">
        <v>2748</v>
      </c>
      <c r="R1406" s="7">
        <v>2250</v>
      </c>
      <c r="S1406" s="7" t="s">
        <v>1677</v>
      </c>
      <c r="T1406" s="7" t="s">
        <v>442</v>
      </c>
      <c r="U1406" s="7" t="str">
        <f>IF(Table10[[#This Row],[count]]=1,Table10[[#This Row],[locality]],Table10[[#This Row],[locality]]&amp;" + "&amp;Table10[[#This Row],[count]]&amp;" other localities")</f>
        <v>NARARA + 36 other localities</v>
      </c>
      <c r="V1406" s="7">
        <f>COUNTIF(R:R,Table10[[#This Row],[postcode]])</f>
        <v>36</v>
      </c>
    </row>
    <row r="1407" spans="17:22" x14ac:dyDescent="0.2">
      <c r="Q1407" s="7">
        <v>2749</v>
      </c>
      <c r="R1407" s="7">
        <v>2250</v>
      </c>
      <c r="S1407" s="7" t="s">
        <v>1678</v>
      </c>
      <c r="T1407" s="7" t="s">
        <v>442</v>
      </c>
      <c r="U1407" s="7" t="str">
        <f>IF(Table10[[#This Row],[count]]=1,Table10[[#This Row],[locality]],Table10[[#This Row],[locality]]&amp;" + "&amp;Table10[[#This Row],[count]]&amp;" other localities")</f>
        <v>NIAGARA PARK + 36 other localities</v>
      </c>
      <c r="V1407" s="7">
        <f>COUNTIF(R:R,Table10[[#This Row],[postcode]])</f>
        <v>36</v>
      </c>
    </row>
    <row r="1408" spans="17:22" x14ac:dyDescent="0.2">
      <c r="Q1408" s="7">
        <v>2750</v>
      </c>
      <c r="R1408" s="7">
        <v>2250</v>
      </c>
      <c r="S1408" s="7" t="s">
        <v>1679</v>
      </c>
      <c r="T1408" s="7" t="s">
        <v>442</v>
      </c>
      <c r="U1408" s="7" t="str">
        <f>IF(Table10[[#This Row],[count]]=1,Table10[[#This Row],[locality]],Table10[[#This Row],[locality]]&amp;" + "&amp;Table10[[#This Row],[count]]&amp;" other localities")</f>
        <v>NORTH GOSFORD + 36 other localities</v>
      </c>
      <c r="V1408" s="7">
        <f>COUNTIF(R:R,Table10[[#This Row],[postcode]])</f>
        <v>36</v>
      </c>
    </row>
    <row r="1409" spans="17:22" x14ac:dyDescent="0.2">
      <c r="Q1409" s="7">
        <v>2751</v>
      </c>
      <c r="R1409" s="7">
        <v>2250</v>
      </c>
      <c r="S1409" s="7" t="s">
        <v>1680</v>
      </c>
      <c r="T1409" s="7" t="s">
        <v>442</v>
      </c>
      <c r="U1409" s="7" t="str">
        <f>IF(Table10[[#This Row],[count]]=1,Table10[[#This Row],[locality]],Table10[[#This Row],[locality]]&amp;" + "&amp;Table10[[#This Row],[count]]&amp;" other localities")</f>
        <v>PEATS RIDGE + 36 other localities</v>
      </c>
      <c r="V1409" s="7">
        <f>COUNTIF(R:R,Table10[[#This Row],[postcode]])</f>
        <v>36</v>
      </c>
    </row>
    <row r="1410" spans="17:22" x14ac:dyDescent="0.2">
      <c r="Q1410" s="7">
        <v>2752</v>
      </c>
      <c r="R1410" s="7">
        <v>2250</v>
      </c>
      <c r="S1410" s="7" t="s">
        <v>1681</v>
      </c>
      <c r="T1410" s="7" t="s">
        <v>442</v>
      </c>
      <c r="U1410" s="7" t="str">
        <f>IF(Table10[[#This Row],[count]]=1,Table10[[#This Row],[locality]],Table10[[#This Row],[locality]]&amp;" + "&amp;Table10[[#This Row],[count]]&amp;" other localities")</f>
        <v>POINT CLARE + 36 other localities</v>
      </c>
      <c r="V1410" s="7">
        <f>COUNTIF(R:R,Table10[[#This Row],[postcode]])</f>
        <v>36</v>
      </c>
    </row>
    <row r="1411" spans="17:22" x14ac:dyDescent="0.2">
      <c r="Q1411" s="7">
        <v>2753</v>
      </c>
      <c r="R1411" s="7">
        <v>2250</v>
      </c>
      <c r="S1411" s="7" t="s">
        <v>1682</v>
      </c>
      <c r="T1411" s="7" t="s">
        <v>442</v>
      </c>
      <c r="U1411" s="7" t="str">
        <f>IF(Table10[[#This Row],[count]]=1,Table10[[#This Row],[locality]],Table10[[#This Row],[locality]]&amp;" + "&amp;Table10[[#This Row],[count]]&amp;" other localities")</f>
        <v>POINT FREDERICK + 36 other localities</v>
      </c>
      <c r="V1411" s="7">
        <f>COUNTIF(R:R,Table10[[#This Row],[postcode]])</f>
        <v>36</v>
      </c>
    </row>
    <row r="1412" spans="17:22" x14ac:dyDescent="0.2">
      <c r="Q1412" s="7">
        <v>2754</v>
      </c>
      <c r="R1412" s="7">
        <v>2250</v>
      </c>
      <c r="S1412" s="7" t="s">
        <v>1683</v>
      </c>
      <c r="T1412" s="7" t="s">
        <v>442</v>
      </c>
      <c r="U1412" s="7" t="str">
        <f>IF(Table10[[#This Row],[count]]=1,Table10[[#This Row],[locality]],Table10[[#This Row],[locality]]&amp;" + "&amp;Table10[[#This Row],[count]]&amp;" other localities")</f>
        <v>SOMERSBY + 36 other localities</v>
      </c>
      <c r="V1412" s="7">
        <f>COUNTIF(R:R,Table10[[#This Row],[postcode]])</f>
        <v>36</v>
      </c>
    </row>
    <row r="1413" spans="17:22" x14ac:dyDescent="0.2">
      <c r="Q1413" s="7">
        <v>2755</v>
      </c>
      <c r="R1413" s="7">
        <v>2250</v>
      </c>
      <c r="S1413" s="7" t="s">
        <v>1684</v>
      </c>
      <c r="T1413" s="7" t="s">
        <v>442</v>
      </c>
      <c r="U1413" s="7" t="str">
        <f>IF(Table10[[#This Row],[count]]=1,Table10[[#This Row],[locality]],Table10[[#This Row],[locality]]&amp;" + "&amp;Table10[[#This Row],[count]]&amp;" other localities")</f>
        <v>SPRINGFIELD + 36 other localities</v>
      </c>
      <c r="V1413" s="7">
        <f>COUNTIF(R:R,Table10[[#This Row],[postcode]])</f>
        <v>36</v>
      </c>
    </row>
    <row r="1414" spans="17:22" x14ac:dyDescent="0.2">
      <c r="Q1414" s="7">
        <v>2756</v>
      </c>
      <c r="R1414" s="7">
        <v>2250</v>
      </c>
      <c r="S1414" s="7" t="s">
        <v>1685</v>
      </c>
      <c r="T1414" s="7" t="s">
        <v>442</v>
      </c>
      <c r="U1414" s="7" t="str">
        <f>IF(Table10[[#This Row],[count]]=1,Table10[[#This Row],[locality]],Table10[[#This Row],[locality]]&amp;" + "&amp;Table10[[#This Row],[count]]&amp;" other localities")</f>
        <v>TASCOTT + 36 other localities</v>
      </c>
      <c r="V1414" s="7">
        <f>COUNTIF(R:R,Table10[[#This Row],[postcode]])</f>
        <v>36</v>
      </c>
    </row>
    <row r="1415" spans="17:22" x14ac:dyDescent="0.2">
      <c r="Q1415" s="7">
        <v>2757</v>
      </c>
      <c r="R1415" s="7">
        <v>2250</v>
      </c>
      <c r="S1415" s="7" t="s">
        <v>1686</v>
      </c>
      <c r="T1415" s="7" t="s">
        <v>442</v>
      </c>
      <c r="U1415" s="7" t="str">
        <f>IF(Table10[[#This Row],[count]]=1,Table10[[#This Row],[locality]],Table10[[#This Row],[locality]]&amp;" + "&amp;Table10[[#This Row],[count]]&amp;" other localities")</f>
        <v>TEN MILE HOLLOW + 36 other localities</v>
      </c>
      <c r="V1415" s="7">
        <f>COUNTIF(R:R,Table10[[#This Row],[postcode]])</f>
        <v>36</v>
      </c>
    </row>
    <row r="1416" spans="17:22" x14ac:dyDescent="0.2">
      <c r="Q1416" s="7">
        <v>2758</v>
      </c>
      <c r="R1416" s="7">
        <v>2250</v>
      </c>
      <c r="S1416" s="7" t="s">
        <v>1687</v>
      </c>
      <c r="T1416" s="7" t="s">
        <v>442</v>
      </c>
      <c r="U1416" s="7" t="str">
        <f>IF(Table10[[#This Row],[count]]=1,Table10[[#This Row],[locality]],Table10[[#This Row],[locality]]&amp;" + "&amp;Table10[[#This Row],[count]]&amp;" other localities")</f>
        <v>UPPER MANGROVE + 36 other localities</v>
      </c>
      <c r="V1416" s="7">
        <f>COUNTIF(R:R,Table10[[#This Row],[postcode]])</f>
        <v>36</v>
      </c>
    </row>
    <row r="1417" spans="17:22" x14ac:dyDescent="0.2">
      <c r="Q1417" s="7">
        <v>2759</v>
      </c>
      <c r="R1417" s="7">
        <v>2250</v>
      </c>
      <c r="S1417" s="7" t="s">
        <v>1688</v>
      </c>
      <c r="T1417" s="7" t="s">
        <v>442</v>
      </c>
      <c r="U1417" s="7" t="str">
        <f>IF(Table10[[#This Row],[count]]=1,Table10[[#This Row],[locality]],Table10[[#This Row],[locality]]&amp;" + "&amp;Table10[[#This Row],[count]]&amp;" other localities")</f>
        <v>WENDOREE PARK + 36 other localities</v>
      </c>
      <c r="V1417" s="7">
        <f>COUNTIF(R:R,Table10[[#This Row],[postcode]])</f>
        <v>36</v>
      </c>
    </row>
    <row r="1418" spans="17:22" x14ac:dyDescent="0.2">
      <c r="Q1418" s="7">
        <v>20232</v>
      </c>
      <c r="R1418" s="7">
        <v>2250</v>
      </c>
      <c r="S1418" s="7" t="s">
        <v>1689</v>
      </c>
      <c r="T1418" s="7" t="s">
        <v>442</v>
      </c>
      <c r="U1418" s="7" t="str">
        <f>IF(Table10[[#This Row],[count]]=1,Table10[[#This Row],[locality]],Table10[[#This Row],[locality]]&amp;" + "&amp;Table10[[#This Row],[count]]&amp;" other localities")</f>
        <v>WEST GOSFORD + 36 other localities</v>
      </c>
      <c r="V1418" s="7">
        <f>COUNTIF(R:R,Table10[[#This Row],[postcode]])</f>
        <v>36</v>
      </c>
    </row>
    <row r="1419" spans="17:22" x14ac:dyDescent="0.2">
      <c r="Q1419" s="7">
        <v>2760</v>
      </c>
      <c r="R1419" s="7">
        <v>2250</v>
      </c>
      <c r="S1419" s="7" t="s">
        <v>1690</v>
      </c>
      <c r="T1419" s="7" t="s">
        <v>442</v>
      </c>
      <c r="U1419" s="7" t="str">
        <f>IF(Table10[[#This Row],[count]]=1,Table10[[#This Row],[locality]],Table10[[#This Row],[locality]]&amp;" + "&amp;Table10[[#This Row],[count]]&amp;" other localities")</f>
        <v>WYOMING + 36 other localities</v>
      </c>
      <c r="V1419" s="7">
        <f>COUNTIF(R:R,Table10[[#This Row],[postcode]])</f>
        <v>36</v>
      </c>
    </row>
    <row r="1420" spans="17:22" x14ac:dyDescent="0.2">
      <c r="Q1420" s="7">
        <v>2761</v>
      </c>
      <c r="R1420" s="7">
        <v>2251</v>
      </c>
      <c r="S1420" s="7" t="s">
        <v>1691</v>
      </c>
      <c r="T1420" s="7" t="s">
        <v>442</v>
      </c>
      <c r="U1420" s="7" t="str">
        <f>IF(Table10[[#This Row],[count]]=1,Table10[[#This Row],[locality]],Table10[[#This Row],[locality]]&amp;" + "&amp;Table10[[#This Row],[count]]&amp;" other localities")</f>
        <v>AVOCA BEACH + 12 other localities</v>
      </c>
      <c r="V1420" s="7">
        <f>COUNTIF(R:R,Table10[[#This Row],[postcode]])</f>
        <v>12</v>
      </c>
    </row>
    <row r="1421" spans="17:22" x14ac:dyDescent="0.2">
      <c r="Q1421" s="7">
        <v>2762</v>
      </c>
      <c r="R1421" s="7">
        <v>2251</v>
      </c>
      <c r="S1421" s="7" t="s">
        <v>1692</v>
      </c>
      <c r="T1421" s="7" t="s">
        <v>442</v>
      </c>
      <c r="U1421" s="7" t="str">
        <f>IF(Table10[[#This Row],[count]]=1,Table10[[#This Row],[locality]],Table10[[#This Row],[locality]]&amp;" + "&amp;Table10[[#This Row],[count]]&amp;" other localities")</f>
        <v>BENSVILLE + 12 other localities</v>
      </c>
      <c r="V1421" s="7">
        <f>COUNTIF(R:R,Table10[[#This Row],[postcode]])</f>
        <v>12</v>
      </c>
    </row>
    <row r="1422" spans="17:22" x14ac:dyDescent="0.2">
      <c r="Q1422" s="7">
        <v>2763</v>
      </c>
      <c r="R1422" s="7">
        <v>2251</v>
      </c>
      <c r="S1422" s="7" t="s">
        <v>1693</v>
      </c>
      <c r="T1422" s="7" t="s">
        <v>442</v>
      </c>
      <c r="U1422" s="7" t="str">
        <f>IF(Table10[[#This Row],[count]]=1,Table10[[#This Row],[locality]],Table10[[#This Row],[locality]]&amp;" + "&amp;Table10[[#This Row],[count]]&amp;" other localities")</f>
        <v>BOUDDI + 12 other localities</v>
      </c>
      <c r="V1422" s="7">
        <f>COUNTIF(R:R,Table10[[#This Row],[postcode]])</f>
        <v>12</v>
      </c>
    </row>
    <row r="1423" spans="17:22" x14ac:dyDescent="0.2">
      <c r="Q1423" s="7">
        <v>2764</v>
      </c>
      <c r="R1423" s="7">
        <v>2251</v>
      </c>
      <c r="S1423" s="7" t="s">
        <v>1694</v>
      </c>
      <c r="T1423" s="7" t="s">
        <v>442</v>
      </c>
      <c r="U1423" s="7" t="str">
        <f>IF(Table10[[#This Row],[count]]=1,Table10[[#This Row],[locality]],Table10[[#This Row],[locality]]&amp;" + "&amp;Table10[[#This Row],[count]]&amp;" other localities")</f>
        <v>COPACABANA + 12 other localities</v>
      </c>
      <c r="V1423" s="7">
        <f>COUNTIF(R:R,Table10[[#This Row],[postcode]])</f>
        <v>12</v>
      </c>
    </row>
    <row r="1424" spans="17:22" x14ac:dyDescent="0.2">
      <c r="Q1424" s="7">
        <v>2765</v>
      </c>
      <c r="R1424" s="7">
        <v>2251</v>
      </c>
      <c r="S1424" s="7" t="s">
        <v>1695</v>
      </c>
      <c r="T1424" s="7" t="s">
        <v>442</v>
      </c>
      <c r="U1424" s="7" t="str">
        <f>IF(Table10[[#This Row],[count]]=1,Table10[[#This Row],[locality]],Table10[[#This Row],[locality]]&amp;" + "&amp;Table10[[#This Row],[count]]&amp;" other localities")</f>
        <v>DAVISTOWN + 12 other localities</v>
      </c>
      <c r="V1424" s="7">
        <f>COUNTIF(R:R,Table10[[#This Row],[postcode]])</f>
        <v>12</v>
      </c>
    </row>
    <row r="1425" spans="17:22" x14ac:dyDescent="0.2">
      <c r="Q1425" s="7">
        <v>2766</v>
      </c>
      <c r="R1425" s="7">
        <v>2251</v>
      </c>
      <c r="S1425" s="7" t="s">
        <v>1696</v>
      </c>
      <c r="T1425" s="7" t="s">
        <v>442</v>
      </c>
      <c r="U1425" s="7" t="str">
        <f>IF(Table10[[#This Row],[count]]=1,Table10[[#This Row],[locality]],Table10[[#This Row],[locality]]&amp;" + "&amp;Table10[[#This Row],[count]]&amp;" other localities")</f>
        <v>GREEN POINT + 12 other localities</v>
      </c>
      <c r="V1425" s="7">
        <f>COUNTIF(R:R,Table10[[#This Row],[postcode]])</f>
        <v>12</v>
      </c>
    </row>
    <row r="1426" spans="17:22" x14ac:dyDescent="0.2">
      <c r="Q1426" s="7">
        <v>2488</v>
      </c>
      <c r="R1426" s="7">
        <v>2251</v>
      </c>
      <c r="S1426" s="7" t="s">
        <v>1697</v>
      </c>
      <c r="T1426" s="7" t="s">
        <v>442</v>
      </c>
      <c r="U1426" s="7" t="str">
        <f>IF(Table10[[#This Row],[count]]=1,Table10[[#This Row],[locality]],Table10[[#This Row],[locality]]&amp;" + "&amp;Table10[[#This Row],[count]]&amp;" other localities")</f>
        <v>KINCUMBER + 12 other localities</v>
      </c>
      <c r="V1426" s="7">
        <f>COUNTIF(R:R,Table10[[#This Row],[postcode]])</f>
        <v>12</v>
      </c>
    </row>
    <row r="1427" spans="17:22" x14ac:dyDescent="0.2">
      <c r="Q1427" s="7">
        <v>2489</v>
      </c>
      <c r="R1427" s="7">
        <v>2251</v>
      </c>
      <c r="S1427" s="7" t="s">
        <v>1698</v>
      </c>
      <c r="T1427" s="7" t="s">
        <v>442</v>
      </c>
      <c r="U1427" s="7" t="str">
        <f>IF(Table10[[#This Row],[count]]=1,Table10[[#This Row],[locality]],Table10[[#This Row],[locality]]&amp;" + "&amp;Table10[[#This Row],[count]]&amp;" other localities")</f>
        <v>KINCUMBER SOUTH + 12 other localities</v>
      </c>
      <c r="V1427" s="7">
        <f>COUNTIF(R:R,Table10[[#This Row],[postcode]])</f>
        <v>12</v>
      </c>
    </row>
    <row r="1428" spans="17:22" x14ac:dyDescent="0.2">
      <c r="Q1428" s="7">
        <v>2490</v>
      </c>
      <c r="R1428" s="7">
        <v>2251</v>
      </c>
      <c r="S1428" s="7" t="s">
        <v>1699</v>
      </c>
      <c r="T1428" s="7" t="s">
        <v>442</v>
      </c>
      <c r="U1428" s="7" t="str">
        <f>IF(Table10[[#This Row],[count]]=1,Table10[[#This Row],[locality]],Table10[[#This Row],[locality]]&amp;" + "&amp;Table10[[#This Row],[count]]&amp;" other localities")</f>
        <v>MACMASTERS BEACH + 12 other localities</v>
      </c>
      <c r="V1428" s="7">
        <f>COUNTIF(R:R,Table10[[#This Row],[postcode]])</f>
        <v>12</v>
      </c>
    </row>
    <row r="1429" spans="17:22" x14ac:dyDescent="0.2">
      <c r="Q1429" s="7">
        <v>2491</v>
      </c>
      <c r="R1429" s="7">
        <v>2251</v>
      </c>
      <c r="S1429" s="7" t="s">
        <v>1700</v>
      </c>
      <c r="T1429" s="7" t="s">
        <v>442</v>
      </c>
      <c r="U1429" s="7" t="str">
        <f>IF(Table10[[#This Row],[count]]=1,Table10[[#This Row],[locality]],Table10[[#This Row],[locality]]&amp;" + "&amp;Table10[[#This Row],[count]]&amp;" other localities")</f>
        <v>PICKETTS VALLEY + 12 other localities</v>
      </c>
      <c r="V1429" s="7">
        <f>COUNTIF(R:R,Table10[[#This Row],[postcode]])</f>
        <v>12</v>
      </c>
    </row>
    <row r="1430" spans="17:22" x14ac:dyDescent="0.2">
      <c r="Q1430" s="7">
        <v>2492</v>
      </c>
      <c r="R1430" s="7">
        <v>2251</v>
      </c>
      <c r="S1430" s="7" t="s">
        <v>1701</v>
      </c>
      <c r="T1430" s="7" t="s">
        <v>442</v>
      </c>
      <c r="U1430" s="7" t="str">
        <f>IF(Table10[[#This Row],[count]]=1,Table10[[#This Row],[locality]],Table10[[#This Row],[locality]]&amp;" + "&amp;Table10[[#This Row],[count]]&amp;" other localities")</f>
        <v>SARATOGA + 12 other localities</v>
      </c>
      <c r="V1430" s="7">
        <f>COUNTIF(R:R,Table10[[#This Row],[postcode]])</f>
        <v>12</v>
      </c>
    </row>
    <row r="1431" spans="17:22" x14ac:dyDescent="0.2">
      <c r="Q1431" s="7">
        <v>2493</v>
      </c>
      <c r="R1431" s="7">
        <v>2251</v>
      </c>
      <c r="S1431" s="7" t="s">
        <v>1702</v>
      </c>
      <c r="T1431" s="7" t="s">
        <v>442</v>
      </c>
      <c r="U1431" s="7" t="str">
        <f>IF(Table10[[#This Row],[count]]=1,Table10[[#This Row],[locality]],Table10[[#This Row],[locality]]&amp;" + "&amp;Table10[[#This Row],[count]]&amp;" other localities")</f>
        <v>YATTALUNGA + 12 other localities</v>
      </c>
      <c r="V1431" s="7">
        <f>COUNTIF(R:R,Table10[[#This Row],[postcode]])</f>
        <v>12</v>
      </c>
    </row>
    <row r="1432" spans="17:22" x14ac:dyDescent="0.2">
      <c r="Q1432" s="7">
        <v>2494</v>
      </c>
      <c r="R1432" s="7">
        <v>2252</v>
      </c>
      <c r="S1432" s="7" t="s">
        <v>1703</v>
      </c>
      <c r="T1432" s="7" t="s">
        <v>442</v>
      </c>
      <c r="U1432" s="7" t="str">
        <f>IF(Table10[[#This Row],[count]]=1,Table10[[#This Row],[locality]],Table10[[#This Row],[locality]]&amp;" + "&amp;Table10[[#This Row],[count]]&amp;" other localities")</f>
        <v>CENTRAL COAST MC</v>
      </c>
      <c r="V1432" s="7">
        <f>COUNTIF(R:R,Table10[[#This Row],[postcode]])</f>
        <v>1</v>
      </c>
    </row>
    <row r="1433" spans="17:22" x14ac:dyDescent="0.2">
      <c r="Q1433" s="7">
        <v>2495</v>
      </c>
      <c r="R1433" s="7">
        <v>2256</v>
      </c>
      <c r="S1433" s="7" t="s">
        <v>1704</v>
      </c>
      <c r="T1433" s="7" t="s">
        <v>442</v>
      </c>
      <c r="U1433" s="7" t="str">
        <f>IF(Table10[[#This Row],[count]]=1,Table10[[#This Row],[locality]],Table10[[#This Row],[locality]]&amp;" + "&amp;Table10[[#This Row],[count]]&amp;" other localities")</f>
        <v>BLACKWALL + 10 other localities</v>
      </c>
      <c r="V1433" s="7">
        <f>COUNTIF(R:R,Table10[[#This Row],[postcode]])</f>
        <v>10</v>
      </c>
    </row>
    <row r="1434" spans="17:22" x14ac:dyDescent="0.2">
      <c r="Q1434" s="7">
        <v>2496</v>
      </c>
      <c r="R1434" s="7">
        <v>2256</v>
      </c>
      <c r="S1434" s="7" t="s">
        <v>1705</v>
      </c>
      <c r="T1434" s="7" t="s">
        <v>442</v>
      </c>
      <c r="U1434" s="7" t="str">
        <f>IF(Table10[[#This Row],[count]]=1,Table10[[#This Row],[locality]],Table10[[#This Row],[locality]]&amp;" + "&amp;Table10[[#This Row],[count]]&amp;" other localities")</f>
        <v>HORSFIELD BAY + 10 other localities</v>
      </c>
      <c r="V1434" s="7">
        <f>COUNTIF(R:R,Table10[[#This Row],[postcode]])</f>
        <v>10</v>
      </c>
    </row>
    <row r="1435" spans="17:22" x14ac:dyDescent="0.2">
      <c r="Q1435" s="7">
        <v>2497</v>
      </c>
      <c r="R1435" s="7">
        <v>2256</v>
      </c>
      <c r="S1435" s="7" t="s">
        <v>1706</v>
      </c>
      <c r="T1435" s="7" t="s">
        <v>442</v>
      </c>
      <c r="U1435" s="7" t="str">
        <f>IF(Table10[[#This Row],[count]]=1,Table10[[#This Row],[locality]],Table10[[#This Row],[locality]]&amp;" + "&amp;Table10[[#This Row],[count]]&amp;" other localities")</f>
        <v>KOOLEWONG + 10 other localities</v>
      </c>
      <c r="V1435" s="7">
        <f>COUNTIF(R:R,Table10[[#This Row],[postcode]])</f>
        <v>10</v>
      </c>
    </row>
    <row r="1436" spans="17:22" x14ac:dyDescent="0.2">
      <c r="Q1436" s="7">
        <v>2498</v>
      </c>
      <c r="R1436" s="7">
        <v>2256</v>
      </c>
      <c r="S1436" s="7" t="s">
        <v>1707</v>
      </c>
      <c r="T1436" s="7" t="s">
        <v>442</v>
      </c>
      <c r="U1436" s="7" t="str">
        <f>IF(Table10[[#This Row],[count]]=1,Table10[[#This Row],[locality]],Table10[[#This Row],[locality]]&amp;" + "&amp;Table10[[#This Row],[count]]&amp;" other localities")</f>
        <v>LITTLE WOBBY + 10 other localities</v>
      </c>
      <c r="V1436" s="7">
        <f>COUNTIF(R:R,Table10[[#This Row],[postcode]])</f>
        <v>10</v>
      </c>
    </row>
    <row r="1437" spans="17:22" x14ac:dyDescent="0.2">
      <c r="Q1437" s="7">
        <v>2499</v>
      </c>
      <c r="R1437" s="7">
        <v>2256</v>
      </c>
      <c r="S1437" s="7" t="s">
        <v>1708</v>
      </c>
      <c r="T1437" s="7" t="s">
        <v>442</v>
      </c>
      <c r="U1437" s="7" t="str">
        <f>IF(Table10[[#This Row],[count]]=1,Table10[[#This Row],[locality]],Table10[[#This Row],[locality]]&amp;" + "&amp;Table10[[#This Row],[count]]&amp;" other localities")</f>
        <v>PATONGA + 10 other localities</v>
      </c>
      <c r="V1437" s="7">
        <f>COUNTIF(R:R,Table10[[#This Row],[postcode]])</f>
        <v>10</v>
      </c>
    </row>
    <row r="1438" spans="17:22" x14ac:dyDescent="0.2">
      <c r="Q1438" s="7">
        <v>2500</v>
      </c>
      <c r="R1438" s="7">
        <v>2256</v>
      </c>
      <c r="S1438" s="7" t="s">
        <v>1709</v>
      </c>
      <c r="T1438" s="7" t="s">
        <v>442</v>
      </c>
      <c r="U1438" s="7" t="str">
        <f>IF(Table10[[#This Row],[count]]=1,Table10[[#This Row],[locality]],Table10[[#This Row],[locality]]&amp;" + "&amp;Table10[[#This Row],[count]]&amp;" other localities")</f>
        <v>PEARL BEACH + 10 other localities</v>
      </c>
      <c r="V1438" s="7">
        <f>COUNTIF(R:R,Table10[[#This Row],[postcode]])</f>
        <v>10</v>
      </c>
    </row>
    <row r="1439" spans="17:22" x14ac:dyDescent="0.2">
      <c r="Q1439" s="7">
        <v>2501</v>
      </c>
      <c r="R1439" s="7">
        <v>2256</v>
      </c>
      <c r="S1439" s="7" t="s">
        <v>1710</v>
      </c>
      <c r="T1439" s="7" t="s">
        <v>442</v>
      </c>
      <c r="U1439" s="7" t="str">
        <f>IF(Table10[[#This Row],[count]]=1,Table10[[#This Row],[locality]],Table10[[#This Row],[locality]]&amp;" + "&amp;Table10[[#This Row],[count]]&amp;" other localities")</f>
        <v>PHEGANS BAY + 10 other localities</v>
      </c>
      <c r="V1439" s="7">
        <f>COUNTIF(R:R,Table10[[#This Row],[postcode]])</f>
        <v>10</v>
      </c>
    </row>
    <row r="1440" spans="17:22" x14ac:dyDescent="0.2">
      <c r="Q1440" s="7">
        <v>2502</v>
      </c>
      <c r="R1440" s="7">
        <v>2256</v>
      </c>
      <c r="S1440" s="7" t="s">
        <v>1711</v>
      </c>
      <c r="T1440" s="7" t="s">
        <v>442</v>
      </c>
      <c r="U1440" s="7" t="str">
        <f>IF(Table10[[#This Row],[count]]=1,Table10[[#This Row],[locality]],Table10[[#This Row],[locality]]&amp;" + "&amp;Table10[[#This Row],[count]]&amp;" other localities")</f>
        <v>WONDABYNE + 10 other localities</v>
      </c>
      <c r="V1440" s="7">
        <f>COUNTIF(R:R,Table10[[#This Row],[postcode]])</f>
        <v>10</v>
      </c>
    </row>
    <row r="1441" spans="17:22" x14ac:dyDescent="0.2">
      <c r="Q1441" s="7">
        <v>2503</v>
      </c>
      <c r="R1441" s="7">
        <v>2256</v>
      </c>
      <c r="S1441" s="7" t="s">
        <v>1712</v>
      </c>
      <c r="T1441" s="7" t="s">
        <v>442</v>
      </c>
      <c r="U1441" s="7" t="str">
        <f>IF(Table10[[#This Row],[count]]=1,Table10[[#This Row],[locality]],Table10[[#This Row],[locality]]&amp;" + "&amp;Table10[[#This Row],[count]]&amp;" other localities")</f>
        <v>WOY WOY + 10 other localities</v>
      </c>
      <c r="V1441" s="7">
        <f>COUNTIF(R:R,Table10[[#This Row],[postcode]])</f>
        <v>10</v>
      </c>
    </row>
    <row r="1442" spans="17:22" x14ac:dyDescent="0.2">
      <c r="Q1442" s="7">
        <v>2504</v>
      </c>
      <c r="R1442" s="7">
        <v>2256</v>
      </c>
      <c r="S1442" s="7" t="s">
        <v>1713</v>
      </c>
      <c r="T1442" s="7" t="s">
        <v>442</v>
      </c>
      <c r="U1442" s="7" t="str">
        <f>IF(Table10[[#This Row],[count]]=1,Table10[[#This Row],[locality]],Table10[[#This Row],[locality]]&amp;" + "&amp;Table10[[#This Row],[count]]&amp;" other localities")</f>
        <v>WOY WOY BAY + 10 other localities</v>
      </c>
      <c r="V1442" s="7">
        <f>COUNTIF(R:R,Table10[[#This Row],[postcode]])</f>
        <v>10</v>
      </c>
    </row>
    <row r="1443" spans="17:22" x14ac:dyDescent="0.2">
      <c r="Q1443" s="7">
        <v>2505</v>
      </c>
      <c r="R1443" s="7">
        <v>2257</v>
      </c>
      <c r="S1443" s="7" t="s">
        <v>1714</v>
      </c>
      <c r="T1443" s="7" t="s">
        <v>442</v>
      </c>
      <c r="U1443" s="7" t="str">
        <f>IF(Table10[[#This Row],[count]]=1,Table10[[#This Row],[locality]],Table10[[#This Row],[locality]]&amp;" + "&amp;Table10[[#This Row],[count]]&amp;" other localities")</f>
        <v>BOOKER BAY + 12 other localities</v>
      </c>
      <c r="V1443" s="7">
        <f>COUNTIF(R:R,Table10[[#This Row],[postcode]])</f>
        <v>12</v>
      </c>
    </row>
    <row r="1444" spans="17:22" x14ac:dyDescent="0.2">
      <c r="Q1444" s="7">
        <v>2506</v>
      </c>
      <c r="R1444" s="7">
        <v>2257</v>
      </c>
      <c r="S1444" s="7" t="s">
        <v>1715</v>
      </c>
      <c r="T1444" s="7" t="s">
        <v>442</v>
      </c>
      <c r="U1444" s="7" t="str">
        <f>IF(Table10[[#This Row],[count]]=1,Table10[[#This Row],[locality]],Table10[[#This Row],[locality]]&amp;" + "&amp;Table10[[#This Row],[count]]&amp;" other localities")</f>
        <v>BOX HEAD + 12 other localities</v>
      </c>
      <c r="V1444" s="7">
        <f>COUNTIF(R:R,Table10[[#This Row],[postcode]])</f>
        <v>12</v>
      </c>
    </row>
    <row r="1445" spans="17:22" x14ac:dyDescent="0.2">
      <c r="Q1445" s="7">
        <v>2507</v>
      </c>
      <c r="R1445" s="7">
        <v>2257</v>
      </c>
      <c r="S1445" s="7" t="s">
        <v>1716</v>
      </c>
      <c r="T1445" s="7" t="s">
        <v>442</v>
      </c>
      <c r="U1445" s="7" t="str">
        <f>IF(Table10[[#This Row],[count]]=1,Table10[[#This Row],[locality]],Table10[[#This Row],[locality]]&amp;" + "&amp;Table10[[#This Row],[count]]&amp;" other localities")</f>
        <v>DALEYS POINT + 12 other localities</v>
      </c>
      <c r="V1445" s="7">
        <f>COUNTIF(R:R,Table10[[#This Row],[postcode]])</f>
        <v>12</v>
      </c>
    </row>
    <row r="1446" spans="17:22" x14ac:dyDescent="0.2">
      <c r="Q1446" s="7">
        <v>2508</v>
      </c>
      <c r="R1446" s="7">
        <v>2257</v>
      </c>
      <c r="S1446" s="7" t="s">
        <v>1717</v>
      </c>
      <c r="T1446" s="7" t="s">
        <v>442</v>
      </c>
      <c r="U1446" s="7" t="str">
        <f>IF(Table10[[#This Row],[count]]=1,Table10[[#This Row],[locality]],Table10[[#This Row],[locality]]&amp;" + "&amp;Table10[[#This Row],[count]]&amp;" other localities")</f>
        <v>EMPIRE BAY + 12 other localities</v>
      </c>
      <c r="V1446" s="7">
        <f>COUNTIF(R:R,Table10[[#This Row],[postcode]])</f>
        <v>12</v>
      </c>
    </row>
    <row r="1447" spans="17:22" x14ac:dyDescent="0.2">
      <c r="Q1447" s="7">
        <v>2509</v>
      </c>
      <c r="R1447" s="7">
        <v>2257</v>
      </c>
      <c r="S1447" s="7" t="s">
        <v>1718</v>
      </c>
      <c r="T1447" s="7" t="s">
        <v>442</v>
      </c>
      <c r="U1447" s="7" t="str">
        <f>IF(Table10[[#This Row],[count]]=1,Table10[[#This Row],[locality]],Table10[[#This Row],[locality]]&amp;" + "&amp;Table10[[#This Row],[count]]&amp;" other localities")</f>
        <v>ETTALONG BEACH + 12 other localities</v>
      </c>
      <c r="V1447" s="7">
        <f>COUNTIF(R:R,Table10[[#This Row],[postcode]])</f>
        <v>12</v>
      </c>
    </row>
    <row r="1448" spans="17:22" x14ac:dyDescent="0.2">
      <c r="Q1448" s="7">
        <v>2510</v>
      </c>
      <c r="R1448" s="7">
        <v>2257</v>
      </c>
      <c r="S1448" s="7" t="s">
        <v>1719</v>
      </c>
      <c r="T1448" s="7" t="s">
        <v>442</v>
      </c>
      <c r="U1448" s="7" t="str">
        <f>IF(Table10[[#This Row],[count]]=1,Table10[[#This Row],[locality]],Table10[[#This Row],[locality]]&amp;" + "&amp;Table10[[#This Row],[count]]&amp;" other localities")</f>
        <v>HARDYS BAY + 12 other localities</v>
      </c>
      <c r="V1448" s="7">
        <f>COUNTIF(R:R,Table10[[#This Row],[postcode]])</f>
        <v>12</v>
      </c>
    </row>
    <row r="1449" spans="17:22" x14ac:dyDescent="0.2">
      <c r="Q1449" s="7">
        <v>2511</v>
      </c>
      <c r="R1449" s="7">
        <v>2257</v>
      </c>
      <c r="S1449" s="7" t="s">
        <v>1720</v>
      </c>
      <c r="T1449" s="7" t="s">
        <v>442</v>
      </c>
      <c r="U1449" s="7" t="str">
        <f>IF(Table10[[#This Row],[count]]=1,Table10[[#This Row],[locality]],Table10[[#This Row],[locality]]&amp;" + "&amp;Table10[[#This Row],[count]]&amp;" other localities")</f>
        <v>KILLCARE + 12 other localities</v>
      </c>
      <c r="V1449" s="7">
        <f>COUNTIF(R:R,Table10[[#This Row],[postcode]])</f>
        <v>12</v>
      </c>
    </row>
    <row r="1450" spans="17:22" x14ac:dyDescent="0.2">
      <c r="Q1450" s="7">
        <v>2512</v>
      </c>
      <c r="R1450" s="7">
        <v>2257</v>
      </c>
      <c r="S1450" s="7" t="s">
        <v>1721</v>
      </c>
      <c r="T1450" s="7" t="s">
        <v>442</v>
      </c>
      <c r="U1450" s="7" t="str">
        <f>IF(Table10[[#This Row],[count]]=1,Table10[[#This Row],[locality]],Table10[[#This Row],[locality]]&amp;" + "&amp;Table10[[#This Row],[count]]&amp;" other localities")</f>
        <v>KILLCARE HEIGHTS + 12 other localities</v>
      </c>
      <c r="V1450" s="7">
        <f>COUNTIF(R:R,Table10[[#This Row],[postcode]])</f>
        <v>12</v>
      </c>
    </row>
    <row r="1451" spans="17:22" x14ac:dyDescent="0.2">
      <c r="Q1451" s="7">
        <v>2513</v>
      </c>
      <c r="R1451" s="7">
        <v>2257</v>
      </c>
      <c r="S1451" s="7" t="s">
        <v>1722</v>
      </c>
      <c r="T1451" s="7" t="s">
        <v>442</v>
      </c>
      <c r="U1451" s="7" t="str">
        <f>IF(Table10[[#This Row],[count]]=1,Table10[[#This Row],[locality]],Table10[[#This Row],[locality]]&amp;" + "&amp;Table10[[#This Row],[count]]&amp;" other localities")</f>
        <v>PRETTY BEACH + 12 other localities</v>
      </c>
      <c r="V1451" s="7">
        <f>COUNTIF(R:R,Table10[[#This Row],[postcode]])</f>
        <v>12</v>
      </c>
    </row>
    <row r="1452" spans="17:22" x14ac:dyDescent="0.2">
      <c r="Q1452" s="7">
        <v>2514</v>
      </c>
      <c r="R1452" s="7">
        <v>2257</v>
      </c>
      <c r="S1452" s="7" t="s">
        <v>1723</v>
      </c>
      <c r="T1452" s="7" t="s">
        <v>442</v>
      </c>
      <c r="U1452" s="7" t="str">
        <f>IF(Table10[[#This Row],[count]]=1,Table10[[#This Row],[locality]],Table10[[#This Row],[locality]]&amp;" + "&amp;Table10[[#This Row],[count]]&amp;" other localities")</f>
        <v>ST HUBERTS ISLAND + 12 other localities</v>
      </c>
      <c r="V1452" s="7">
        <f>COUNTIF(R:R,Table10[[#This Row],[postcode]])</f>
        <v>12</v>
      </c>
    </row>
    <row r="1453" spans="17:22" x14ac:dyDescent="0.2">
      <c r="Q1453" s="7">
        <v>2515</v>
      </c>
      <c r="R1453" s="7">
        <v>2257</v>
      </c>
      <c r="S1453" s="7" t="s">
        <v>1724</v>
      </c>
      <c r="T1453" s="7" t="s">
        <v>442</v>
      </c>
      <c r="U1453" s="7" t="str">
        <f>IF(Table10[[#This Row],[count]]=1,Table10[[#This Row],[locality]],Table10[[#This Row],[locality]]&amp;" + "&amp;Table10[[#This Row],[count]]&amp;" other localities")</f>
        <v>UMINA BEACH + 12 other localities</v>
      </c>
      <c r="V1453" s="7">
        <f>COUNTIF(R:R,Table10[[#This Row],[postcode]])</f>
        <v>12</v>
      </c>
    </row>
    <row r="1454" spans="17:22" x14ac:dyDescent="0.2">
      <c r="Q1454" s="7">
        <v>2516</v>
      </c>
      <c r="R1454" s="7">
        <v>2257</v>
      </c>
      <c r="S1454" s="7" t="s">
        <v>1725</v>
      </c>
      <c r="T1454" s="7" t="s">
        <v>442</v>
      </c>
      <c r="U1454" s="7" t="str">
        <f>IF(Table10[[#This Row],[count]]=1,Table10[[#This Row],[locality]],Table10[[#This Row],[locality]]&amp;" + "&amp;Table10[[#This Row],[count]]&amp;" other localities")</f>
        <v>WAGSTAFFE + 12 other localities</v>
      </c>
      <c r="V1454" s="7">
        <f>COUNTIF(R:R,Table10[[#This Row],[postcode]])</f>
        <v>12</v>
      </c>
    </row>
    <row r="1455" spans="17:22" x14ac:dyDescent="0.2">
      <c r="Q1455" s="7">
        <v>2517</v>
      </c>
      <c r="R1455" s="7">
        <v>2258</v>
      </c>
      <c r="S1455" s="7" t="s">
        <v>1726</v>
      </c>
      <c r="T1455" s="7" t="s">
        <v>442</v>
      </c>
      <c r="U1455" s="7" t="str">
        <f>IF(Table10[[#This Row],[count]]=1,Table10[[#This Row],[locality]],Table10[[#This Row],[locality]]&amp;" + "&amp;Table10[[#This Row],[count]]&amp;" other localities")</f>
        <v>FOUNTAINDALE + 5 other localities</v>
      </c>
      <c r="V1455" s="7">
        <f>COUNTIF(R:R,Table10[[#This Row],[postcode]])</f>
        <v>5</v>
      </c>
    </row>
    <row r="1456" spans="17:22" x14ac:dyDescent="0.2">
      <c r="Q1456" s="7">
        <v>2518</v>
      </c>
      <c r="R1456" s="7">
        <v>2258</v>
      </c>
      <c r="S1456" s="7" t="s">
        <v>1727</v>
      </c>
      <c r="T1456" s="7" t="s">
        <v>442</v>
      </c>
      <c r="U1456" s="7" t="str">
        <f>IF(Table10[[#This Row],[count]]=1,Table10[[#This Row],[locality]],Table10[[#This Row],[locality]]&amp;" + "&amp;Table10[[#This Row],[count]]&amp;" other localities")</f>
        <v>KANGY ANGY + 5 other localities</v>
      </c>
      <c r="V1456" s="7">
        <f>COUNTIF(R:R,Table10[[#This Row],[postcode]])</f>
        <v>5</v>
      </c>
    </row>
    <row r="1457" spans="17:22" x14ac:dyDescent="0.2">
      <c r="Q1457" s="7">
        <v>2519</v>
      </c>
      <c r="R1457" s="7">
        <v>2258</v>
      </c>
      <c r="S1457" s="7" t="s">
        <v>1728</v>
      </c>
      <c r="T1457" s="7" t="s">
        <v>442</v>
      </c>
      <c r="U1457" s="7" t="str">
        <f>IF(Table10[[#This Row],[count]]=1,Table10[[#This Row],[locality]],Table10[[#This Row],[locality]]&amp;" + "&amp;Table10[[#This Row],[count]]&amp;" other localities")</f>
        <v>OURIMBAH + 5 other localities</v>
      </c>
      <c r="V1457" s="7">
        <f>COUNTIF(R:R,Table10[[#This Row],[postcode]])</f>
        <v>5</v>
      </c>
    </row>
    <row r="1458" spans="17:22" x14ac:dyDescent="0.2">
      <c r="Q1458" s="7">
        <v>2520</v>
      </c>
      <c r="R1458" s="7">
        <v>2258</v>
      </c>
      <c r="S1458" s="7" t="s">
        <v>1729</v>
      </c>
      <c r="T1458" s="7" t="s">
        <v>442</v>
      </c>
      <c r="U1458" s="7" t="str">
        <f>IF(Table10[[#This Row],[count]]=1,Table10[[#This Row],[locality]],Table10[[#This Row],[locality]]&amp;" + "&amp;Table10[[#This Row],[count]]&amp;" other localities")</f>
        <v>PALM GROVE + 5 other localities</v>
      </c>
      <c r="V1458" s="7">
        <f>COUNTIF(R:R,Table10[[#This Row],[postcode]])</f>
        <v>5</v>
      </c>
    </row>
    <row r="1459" spans="17:22" x14ac:dyDescent="0.2">
      <c r="Q1459" s="7">
        <v>2521</v>
      </c>
      <c r="R1459" s="7">
        <v>2258</v>
      </c>
      <c r="S1459" s="7" t="s">
        <v>1730</v>
      </c>
      <c r="T1459" s="7" t="s">
        <v>442</v>
      </c>
      <c r="U1459" s="7" t="str">
        <f>IF(Table10[[#This Row],[count]]=1,Table10[[#This Row],[locality]],Table10[[#This Row],[locality]]&amp;" + "&amp;Table10[[#This Row],[count]]&amp;" other localities")</f>
        <v>PALMDALE + 5 other localities</v>
      </c>
      <c r="V1459" s="7">
        <f>COUNTIF(R:R,Table10[[#This Row],[postcode]])</f>
        <v>5</v>
      </c>
    </row>
    <row r="1460" spans="17:22" x14ac:dyDescent="0.2">
      <c r="Q1460" s="7">
        <v>2522</v>
      </c>
      <c r="R1460" s="7">
        <v>2259</v>
      </c>
      <c r="S1460" s="7" t="s">
        <v>1731</v>
      </c>
      <c r="T1460" s="7" t="s">
        <v>442</v>
      </c>
      <c r="U1460" s="7" t="str">
        <f>IF(Table10[[#This Row],[count]]=1,Table10[[#This Row],[locality]],Table10[[#This Row],[locality]]&amp;" + "&amp;Table10[[#This Row],[count]]&amp;" other localities")</f>
        <v>ALISON + 43 other localities</v>
      </c>
      <c r="V1460" s="7">
        <f>COUNTIF(R:R,Table10[[#This Row],[postcode]])</f>
        <v>43</v>
      </c>
    </row>
    <row r="1461" spans="17:22" x14ac:dyDescent="0.2">
      <c r="Q1461" s="7">
        <v>20233</v>
      </c>
      <c r="R1461" s="7">
        <v>2259</v>
      </c>
      <c r="S1461" s="7" t="s">
        <v>1732</v>
      </c>
      <c r="T1461" s="7" t="s">
        <v>442</v>
      </c>
      <c r="U1461" s="7" t="str">
        <f>IF(Table10[[#This Row],[count]]=1,Table10[[#This Row],[locality]],Table10[[#This Row],[locality]]&amp;" + "&amp;Table10[[#This Row],[count]]&amp;" other localities")</f>
        <v>BUSHELLS RIDGE + 43 other localities</v>
      </c>
      <c r="V1461" s="7">
        <f>COUNTIF(R:R,Table10[[#This Row],[postcode]])</f>
        <v>43</v>
      </c>
    </row>
    <row r="1462" spans="17:22" x14ac:dyDescent="0.2">
      <c r="Q1462" s="7">
        <v>2523</v>
      </c>
      <c r="R1462" s="7">
        <v>2259</v>
      </c>
      <c r="S1462" s="7" t="s">
        <v>1733</v>
      </c>
      <c r="T1462" s="7" t="s">
        <v>442</v>
      </c>
      <c r="U1462" s="7" t="str">
        <f>IF(Table10[[#This Row],[count]]=1,Table10[[#This Row],[locality]],Table10[[#This Row],[locality]]&amp;" + "&amp;Table10[[#This Row],[count]]&amp;" other localities")</f>
        <v>CEDAR BRUSH CREEK + 43 other localities</v>
      </c>
      <c r="V1462" s="7">
        <f>COUNTIF(R:R,Table10[[#This Row],[postcode]])</f>
        <v>43</v>
      </c>
    </row>
    <row r="1463" spans="17:22" x14ac:dyDescent="0.2">
      <c r="Q1463" s="7">
        <v>2524</v>
      </c>
      <c r="R1463" s="7">
        <v>2259</v>
      </c>
      <c r="S1463" s="7" t="s">
        <v>1734</v>
      </c>
      <c r="T1463" s="7" t="s">
        <v>442</v>
      </c>
      <c r="U1463" s="7" t="str">
        <f>IF(Table10[[#This Row],[count]]=1,Table10[[#This Row],[locality]],Table10[[#This Row],[locality]]&amp;" + "&amp;Table10[[#This Row],[count]]&amp;" other localities")</f>
        <v>CHAIN VALLEY BAY + 43 other localities</v>
      </c>
      <c r="V1463" s="7">
        <f>COUNTIF(R:R,Table10[[#This Row],[postcode]])</f>
        <v>43</v>
      </c>
    </row>
    <row r="1464" spans="17:22" x14ac:dyDescent="0.2">
      <c r="Q1464" s="7">
        <v>2525</v>
      </c>
      <c r="R1464" s="7">
        <v>2259</v>
      </c>
      <c r="S1464" s="7" t="s">
        <v>1735</v>
      </c>
      <c r="T1464" s="7" t="s">
        <v>442</v>
      </c>
      <c r="U1464" s="7" t="str">
        <f>IF(Table10[[#This Row],[count]]=1,Table10[[#This Row],[locality]],Table10[[#This Row],[locality]]&amp;" + "&amp;Table10[[#This Row],[count]]&amp;" other localities")</f>
        <v>CRANGAN BAY + 43 other localities</v>
      </c>
      <c r="V1464" s="7">
        <f>COUNTIF(R:R,Table10[[#This Row],[postcode]])</f>
        <v>43</v>
      </c>
    </row>
    <row r="1465" spans="17:22" x14ac:dyDescent="0.2">
      <c r="Q1465" s="7">
        <v>2526</v>
      </c>
      <c r="R1465" s="7">
        <v>2259</v>
      </c>
      <c r="S1465" s="7" t="s">
        <v>1736</v>
      </c>
      <c r="T1465" s="7" t="s">
        <v>442</v>
      </c>
      <c r="U1465" s="7" t="str">
        <f>IF(Table10[[#This Row],[count]]=1,Table10[[#This Row],[locality]],Table10[[#This Row],[locality]]&amp;" + "&amp;Table10[[#This Row],[count]]&amp;" other localities")</f>
        <v>DOORALONG + 43 other localities</v>
      </c>
      <c r="V1465" s="7">
        <f>COUNTIF(R:R,Table10[[#This Row],[postcode]])</f>
        <v>43</v>
      </c>
    </row>
    <row r="1466" spans="17:22" x14ac:dyDescent="0.2">
      <c r="Q1466" s="7">
        <v>2527</v>
      </c>
      <c r="R1466" s="7">
        <v>2259</v>
      </c>
      <c r="S1466" s="7" t="s">
        <v>1737</v>
      </c>
      <c r="T1466" s="7" t="s">
        <v>442</v>
      </c>
      <c r="U1466" s="7" t="str">
        <f>IF(Table10[[#This Row],[count]]=1,Table10[[#This Row],[locality]],Table10[[#This Row],[locality]]&amp;" + "&amp;Table10[[#This Row],[count]]&amp;" other localities")</f>
        <v>DURREN DURREN + 43 other localities</v>
      </c>
      <c r="V1466" s="7">
        <f>COUNTIF(R:R,Table10[[#This Row],[postcode]])</f>
        <v>43</v>
      </c>
    </row>
    <row r="1467" spans="17:22" x14ac:dyDescent="0.2">
      <c r="Q1467" s="7">
        <v>2528</v>
      </c>
      <c r="R1467" s="7">
        <v>2259</v>
      </c>
      <c r="S1467" s="7" t="s">
        <v>1738</v>
      </c>
      <c r="T1467" s="7" t="s">
        <v>442</v>
      </c>
      <c r="U1467" s="7" t="str">
        <f>IF(Table10[[#This Row],[count]]=1,Table10[[#This Row],[locality]],Table10[[#This Row],[locality]]&amp;" + "&amp;Table10[[#This Row],[count]]&amp;" other localities")</f>
        <v>FRAZER PARK + 43 other localities</v>
      </c>
      <c r="V1467" s="7">
        <f>COUNTIF(R:R,Table10[[#This Row],[postcode]])</f>
        <v>43</v>
      </c>
    </row>
    <row r="1468" spans="17:22" x14ac:dyDescent="0.2">
      <c r="Q1468" s="7">
        <v>20234</v>
      </c>
      <c r="R1468" s="7">
        <v>2259</v>
      </c>
      <c r="S1468" s="7" t="s">
        <v>1739</v>
      </c>
      <c r="T1468" s="7" t="s">
        <v>442</v>
      </c>
      <c r="U1468" s="7" t="str">
        <f>IF(Table10[[#This Row],[count]]=1,Table10[[#This Row],[locality]],Table10[[#This Row],[locality]]&amp;" + "&amp;Table10[[#This Row],[count]]&amp;" other localities")</f>
        <v>FREEMANS + 43 other localities</v>
      </c>
      <c r="V1468" s="7">
        <f>COUNTIF(R:R,Table10[[#This Row],[postcode]])</f>
        <v>43</v>
      </c>
    </row>
    <row r="1469" spans="17:22" x14ac:dyDescent="0.2">
      <c r="Q1469" s="7">
        <v>2529</v>
      </c>
      <c r="R1469" s="7">
        <v>2259</v>
      </c>
      <c r="S1469" s="7" t="s">
        <v>1740</v>
      </c>
      <c r="T1469" s="7" t="s">
        <v>442</v>
      </c>
      <c r="U1469" s="7" t="str">
        <f>IF(Table10[[#This Row],[count]]=1,Table10[[#This Row],[locality]],Table10[[#This Row],[locality]]&amp;" + "&amp;Table10[[#This Row],[count]]&amp;" other localities")</f>
        <v>GWANDALAN + 43 other localities</v>
      </c>
      <c r="V1469" s="7">
        <f>COUNTIF(R:R,Table10[[#This Row],[postcode]])</f>
        <v>43</v>
      </c>
    </row>
    <row r="1470" spans="17:22" x14ac:dyDescent="0.2">
      <c r="Q1470" s="7">
        <v>2530</v>
      </c>
      <c r="R1470" s="7">
        <v>2259</v>
      </c>
      <c r="S1470" s="7" t="s">
        <v>1741</v>
      </c>
      <c r="T1470" s="7" t="s">
        <v>442</v>
      </c>
      <c r="U1470" s="7" t="str">
        <f>IF(Table10[[#This Row],[count]]=1,Table10[[#This Row],[locality]],Table10[[#This Row],[locality]]&amp;" + "&amp;Table10[[#This Row],[count]]&amp;" other localities")</f>
        <v>HALLORAN + 43 other localities</v>
      </c>
      <c r="V1470" s="7">
        <f>COUNTIF(R:R,Table10[[#This Row],[postcode]])</f>
        <v>43</v>
      </c>
    </row>
    <row r="1471" spans="17:22" x14ac:dyDescent="0.2">
      <c r="Q1471" s="7">
        <v>2531</v>
      </c>
      <c r="R1471" s="7">
        <v>2259</v>
      </c>
      <c r="S1471" s="7" t="s">
        <v>1742</v>
      </c>
      <c r="T1471" s="7" t="s">
        <v>442</v>
      </c>
      <c r="U1471" s="7" t="str">
        <f>IF(Table10[[#This Row],[count]]=1,Table10[[#This Row],[locality]],Table10[[#This Row],[locality]]&amp;" + "&amp;Table10[[#This Row],[count]]&amp;" other localities")</f>
        <v>HAMLYN TERRACE + 43 other localities</v>
      </c>
      <c r="V1471" s="7">
        <f>COUNTIF(R:R,Table10[[#This Row],[postcode]])</f>
        <v>43</v>
      </c>
    </row>
    <row r="1472" spans="17:22" x14ac:dyDescent="0.2">
      <c r="Q1472" s="7">
        <v>2532</v>
      </c>
      <c r="R1472" s="7">
        <v>2259</v>
      </c>
      <c r="S1472" s="7" t="s">
        <v>1743</v>
      </c>
      <c r="T1472" s="7" t="s">
        <v>442</v>
      </c>
      <c r="U1472" s="7" t="str">
        <f>IF(Table10[[#This Row],[count]]=1,Table10[[#This Row],[locality]],Table10[[#This Row],[locality]]&amp;" + "&amp;Table10[[#This Row],[count]]&amp;" other localities")</f>
        <v>JILLIBY + 43 other localities</v>
      </c>
      <c r="V1472" s="7">
        <f>COUNTIF(R:R,Table10[[#This Row],[postcode]])</f>
        <v>43</v>
      </c>
    </row>
    <row r="1473" spans="17:22" x14ac:dyDescent="0.2">
      <c r="Q1473" s="7">
        <v>2533</v>
      </c>
      <c r="R1473" s="7">
        <v>2259</v>
      </c>
      <c r="S1473" s="7" t="s">
        <v>1744</v>
      </c>
      <c r="T1473" s="7" t="s">
        <v>442</v>
      </c>
      <c r="U1473" s="7" t="str">
        <f>IF(Table10[[#This Row],[count]]=1,Table10[[#This Row],[locality]],Table10[[#This Row],[locality]]&amp;" + "&amp;Table10[[#This Row],[count]]&amp;" other localities")</f>
        <v>KANWAL + 43 other localities</v>
      </c>
      <c r="V1473" s="7">
        <f>COUNTIF(R:R,Table10[[#This Row],[postcode]])</f>
        <v>43</v>
      </c>
    </row>
    <row r="1474" spans="17:22" x14ac:dyDescent="0.2">
      <c r="Q1474" s="7">
        <v>20235</v>
      </c>
      <c r="R1474" s="7">
        <v>2259</v>
      </c>
      <c r="S1474" s="7" t="s">
        <v>1745</v>
      </c>
      <c r="T1474" s="7" t="s">
        <v>442</v>
      </c>
      <c r="U1474" s="7" t="str">
        <f>IF(Table10[[#This Row],[count]]=1,Table10[[#This Row],[locality]],Table10[[#This Row],[locality]]&amp;" + "&amp;Table10[[#This Row],[count]]&amp;" other localities")</f>
        <v>KIAR + 43 other localities</v>
      </c>
      <c r="V1474" s="7">
        <f>COUNTIF(R:R,Table10[[#This Row],[postcode]])</f>
        <v>43</v>
      </c>
    </row>
    <row r="1475" spans="17:22" x14ac:dyDescent="0.2">
      <c r="Q1475" s="7">
        <v>20236</v>
      </c>
      <c r="R1475" s="7">
        <v>2259</v>
      </c>
      <c r="S1475" s="7" t="s">
        <v>1746</v>
      </c>
      <c r="T1475" s="7" t="s">
        <v>442</v>
      </c>
      <c r="U1475" s="7" t="str">
        <f>IF(Table10[[#This Row],[count]]=1,Table10[[#This Row],[locality]],Table10[[#This Row],[locality]]&amp;" + "&amp;Table10[[#This Row],[count]]&amp;" other localities")</f>
        <v>KINGFISHER SHORES + 43 other localities</v>
      </c>
      <c r="V1475" s="7">
        <f>COUNTIF(R:R,Table10[[#This Row],[postcode]])</f>
        <v>43</v>
      </c>
    </row>
    <row r="1476" spans="17:22" x14ac:dyDescent="0.2">
      <c r="Q1476" s="7">
        <v>2534</v>
      </c>
      <c r="R1476" s="7">
        <v>2259</v>
      </c>
      <c r="S1476" s="7" t="s">
        <v>1747</v>
      </c>
      <c r="T1476" s="7" t="s">
        <v>442</v>
      </c>
      <c r="U1476" s="7" t="str">
        <f>IF(Table10[[#This Row],[count]]=1,Table10[[#This Row],[locality]],Table10[[#This Row],[locality]]&amp;" + "&amp;Table10[[#This Row],[count]]&amp;" other localities")</f>
        <v>LAKE MUNMORAH + 43 other localities</v>
      </c>
      <c r="V1476" s="7">
        <f>COUNTIF(R:R,Table10[[#This Row],[postcode]])</f>
        <v>43</v>
      </c>
    </row>
    <row r="1477" spans="17:22" x14ac:dyDescent="0.2">
      <c r="Q1477" s="7">
        <v>2535</v>
      </c>
      <c r="R1477" s="7">
        <v>2259</v>
      </c>
      <c r="S1477" s="7" t="s">
        <v>1748</v>
      </c>
      <c r="T1477" s="7" t="s">
        <v>442</v>
      </c>
      <c r="U1477" s="7" t="str">
        <f>IF(Table10[[#This Row],[count]]=1,Table10[[#This Row],[locality]],Table10[[#This Row],[locality]]&amp;" + "&amp;Table10[[#This Row],[count]]&amp;" other localities")</f>
        <v>LEMON TREE + 43 other localities</v>
      </c>
      <c r="V1477" s="7">
        <f>COUNTIF(R:R,Table10[[#This Row],[postcode]])</f>
        <v>43</v>
      </c>
    </row>
    <row r="1478" spans="17:22" x14ac:dyDescent="0.2">
      <c r="Q1478" s="7">
        <v>2536</v>
      </c>
      <c r="R1478" s="7">
        <v>2259</v>
      </c>
      <c r="S1478" s="7" t="s">
        <v>1749</v>
      </c>
      <c r="T1478" s="7" t="s">
        <v>442</v>
      </c>
      <c r="U1478" s="7" t="str">
        <f>IF(Table10[[#This Row],[count]]=1,Table10[[#This Row],[locality]],Table10[[#This Row],[locality]]&amp;" + "&amp;Table10[[#This Row],[count]]&amp;" other localities")</f>
        <v>LITTLE JILLIBY + 43 other localities</v>
      </c>
      <c r="V1478" s="7">
        <f>COUNTIF(R:R,Table10[[#This Row],[postcode]])</f>
        <v>43</v>
      </c>
    </row>
    <row r="1479" spans="17:22" x14ac:dyDescent="0.2">
      <c r="Q1479" s="7">
        <v>2537</v>
      </c>
      <c r="R1479" s="7">
        <v>2259</v>
      </c>
      <c r="S1479" s="7" t="s">
        <v>1750</v>
      </c>
      <c r="T1479" s="7" t="s">
        <v>442</v>
      </c>
      <c r="U1479" s="7" t="str">
        <f>IF(Table10[[#This Row],[count]]=1,Table10[[#This Row],[locality]],Table10[[#This Row],[locality]]&amp;" + "&amp;Table10[[#This Row],[count]]&amp;" other localities")</f>
        <v>MANNERING PARK + 43 other localities</v>
      </c>
      <c r="V1479" s="7">
        <f>COUNTIF(R:R,Table10[[#This Row],[postcode]])</f>
        <v>43</v>
      </c>
    </row>
    <row r="1480" spans="17:22" x14ac:dyDescent="0.2">
      <c r="Q1480" s="7">
        <v>2538</v>
      </c>
      <c r="R1480" s="7">
        <v>2259</v>
      </c>
      <c r="S1480" s="7" t="s">
        <v>1751</v>
      </c>
      <c r="T1480" s="7" t="s">
        <v>442</v>
      </c>
      <c r="U1480" s="7" t="str">
        <f>IF(Table10[[#This Row],[count]]=1,Table10[[#This Row],[locality]],Table10[[#This Row],[locality]]&amp;" + "&amp;Table10[[#This Row],[count]]&amp;" other localities")</f>
        <v>MARDI + 43 other localities</v>
      </c>
      <c r="V1480" s="7">
        <f>COUNTIF(R:R,Table10[[#This Row],[postcode]])</f>
        <v>43</v>
      </c>
    </row>
    <row r="1481" spans="17:22" x14ac:dyDescent="0.2">
      <c r="Q1481" s="7">
        <v>20237</v>
      </c>
      <c r="R1481" s="7">
        <v>2259</v>
      </c>
      <c r="S1481" s="7" t="s">
        <v>1752</v>
      </c>
      <c r="T1481" s="7" t="s">
        <v>442</v>
      </c>
      <c r="U1481" s="7" t="str">
        <f>IF(Table10[[#This Row],[count]]=1,Table10[[#This Row],[locality]],Table10[[#This Row],[locality]]&amp;" + "&amp;Table10[[#This Row],[count]]&amp;" other localities")</f>
        <v>MOONEE + 43 other localities</v>
      </c>
      <c r="V1481" s="7">
        <f>COUNTIF(R:R,Table10[[#This Row],[postcode]])</f>
        <v>43</v>
      </c>
    </row>
    <row r="1482" spans="17:22" x14ac:dyDescent="0.2">
      <c r="Q1482" s="7">
        <v>2539</v>
      </c>
      <c r="R1482" s="7">
        <v>2259</v>
      </c>
      <c r="S1482" s="7" t="s">
        <v>1753</v>
      </c>
      <c r="T1482" s="7" t="s">
        <v>442</v>
      </c>
      <c r="U1482" s="7" t="str">
        <f>IF(Table10[[#This Row],[count]]=1,Table10[[#This Row],[locality]],Table10[[#This Row],[locality]]&amp;" + "&amp;Table10[[#This Row],[count]]&amp;" other localities")</f>
        <v>POINT WOLSTONCROFT + 43 other localities</v>
      </c>
      <c r="V1482" s="7">
        <f>COUNTIF(R:R,Table10[[#This Row],[postcode]])</f>
        <v>43</v>
      </c>
    </row>
    <row r="1483" spans="17:22" x14ac:dyDescent="0.2">
      <c r="Q1483" s="7">
        <v>2540</v>
      </c>
      <c r="R1483" s="7">
        <v>2259</v>
      </c>
      <c r="S1483" s="7" t="s">
        <v>1754</v>
      </c>
      <c r="T1483" s="7" t="s">
        <v>442</v>
      </c>
      <c r="U1483" s="7" t="str">
        <f>IF(Table10[[#This Row],[count]]=1,Table10[[#This Row],[locality]],Table10[[#This Row],[locality]]&amp;" + "&amp;Table10[[#This Row],[count]]&amp;" other localities")</f>
        <v>RAVENSDALE + 43 other localities</v>
      </c>
      <c r="V1483" s="7">
        <f>COUNTIF(R:R,Table10[[#This Row],[postcode]])</f>
        <v>43</v>
      </c>
    </row>
    <row r="1484" spans="17:22" x14ac:dyDescent="0.2">
      <c r="Q1484" s="7">
        <v>2541</v>
      </c>
      <c r="R1484" s="7">
        <v>2259</v>
      </c>
      <c r="S1484" s="7" t="s">
        <v>1755</v>
      </c>
      <c r="T1484" s="7" t="s">
        <v>442</v>
      </c>
      <c r="U1484" s="7" t="str">
        <f>IF(Table10[[#This Row],[count]]=1,Table10[[#This Row],[locality]],Table10[[#This Row],[locality]]&amp;" + "&amp;Table10[[#This Row],[count]]&amp;" other localities")</f>
        <v>ROCKY POINT + 43 other localities</v>
      </c>
      <c r="V1484" s="7">
        <f>COUNTIF(R:R,Table10[[#This Row],[postcode]])</f>
        <v>43</v>
      </c>
    </row>
    <row r="1485" spans="17:22" x14ac:dyDescent="0.2">
      <c r="Q1485" s="7">
        <v>2542</v>
      </c>
      <c r="R1485" s="7">
        <v>2259</v>
      </c>
      <c r="S1485" s="7" t="s">
        <v>1756</v>
      </c>
      <c r="T1485" s="7" t="s">
        <v>442</v>
      </c>
      <c r="U1485" s="7" t="str">
        <f>IF(Table10[[#This Row],[count]]=1,Table10[[#This Row],[locality]],Table10[[#This Row],[locality]]&amp;" + "&amp;Table10[[#This Row],[count]]&amp;" other localities")</f>
        <v>SOUTH TACOMA + 43 other localities</v>
      </c>
      <c r="V1485" s="7">
        <f>COUNTIF(R:R,Table10[[#This Row],[postcode]])</f>
        <v>43</v>
      </c>
    </row>
    <row r="1486" spans="17:22" x14ac:dyDescent="0.2">
      <c r="Q1486" s="7">
        <v>2543</v>
      </c>
      <c r="R1486" s="7">
        <v>2259</v>
      </c>
      <c r="S1486" s="7" t="s">
        <v>1757</v>
      </c>
      <c r="T1486" s="7" t="s">
        <v>442</v>
      </c>
      <c r="U1486" s="7" t="str">
        <f>IF(Table10[[#This Row],[count]]=1,Table10[[#This Row],[locality]],Table10[[#This Row],[locality]]&amp;" + "&amp;Table10[[#This Row],[count]]&amp;" other localities")</f>
        <v>SUMMERLAND POINT + 43 other localities</v>
      </c>
      <c r="V1486" s="7">
        <f>COUNTIF(R:R,Table10[[#This Row],[postcode]])</f>
        <v>43</v>
      </c>
    </row>
    <row r="1487" spans="17:22" x14ac:dyDescent="0.2">
      <c r="Q1487" s="7">
        <v>2544</v>
      </c>
      <c r="R1487" s="7">
        <v>2259</v>
      </c>
      <c r="S1487" s="7" t="s">
        <v>1758</v>
      </c>
      <c r="T1487" s="7" t="s">
        <v>442</v>
      </c>
      <c r="U1487" s="7" t="str">
        <f>IF(Table10[[#This Row],[count]]=1,Table10[[#This Row],[locality]],Table10[[#This Row],[locality]]&amp;" + "&amp;Table10[[#This Row],[count]]&amp;" other localities")</f>
        <v>TACOMA + 43 other localities</v>
      </c>
      <c r="V1487" s="7">
        <f>COUNTIF(R:R,Table10[[#This Row],[postcode]])</f>
        <v>43</v>
      </c>
    </row>
    <row r="1488" spans="17:22" x14ac:dyDescent="0.2">
      <c r="Q1488" s="7">
        <v>20238</v>
      </c>
      <c r="R1488" s="7">
        <v>2259</v>
      </c>
      <c r="S1488" s="7" t="s">
        <v>1759</v>
      </c>
      <c r="T1488" s="7" t="s">
        <v>442</v>
      </c>
      <c r="U1488" s="7" t="str">
        <f>IF(Table10[[#This Row],[count]]=1,Table10[[#This Row],[locality]],Table10[[#This Row],[locality]]&amp;" + "&amp;Table10[[#This Row],[count]]&amp;" other localities")</f>
        <v>TACOMA SOUTH + 43 other localities</v>
      </c>
      <c r="V1488" s="7">
        <f>COUNTIF(R:R,Table10[[#This Row],[postcode]])</f>
        <v>43</v>
      </c>
    </row>
    <row r="1489" spans="17:22" x14ac:dyDescent="0.2">
      <c r="Q1489" s="7">
        <v>2545</v>
      </c>
      <c r="R1489" s="7">
        <v>2259</v>
      </c>
      <c r="S1489" s="7" t="s">
        <v>1760</v>
      </c>
      <c r="T1489" s="7" t="s">
        <v>442</v>
      </c>
      <c r="U1489" s="7" t="str">
        <f>IF(Table10[[#This Row],[count]]=1,Table10[[#This Row],[locality]],Table10[[#This Row],[locality]]&amp;" + "&amp;Table10[[#This Row],[count]]&amp;" other localities")</f>
        <v>TUGGERAH + 43 other localities</v>
      </c>
      <c r="V1489" s="7">
        <f>COUNTIF(R:R,Table10[[#This Row],[postcode]])</f>
        <v>43</v>
      </c>
    </row>
    <row r="1490" spans="17:22" x14ac:dyDescent="0.2">
      <c r="Q1490" s="7">
        <v>2546</v>
      </c>
      <c r="R1490" s="7">
        <v>2259</v>
      </c>
      <c r="S1490" s="7" t="s">
        <v>1761</v>
      </c>
      <c r="T1490" s="7" t="s">
        <v>442</v>
      </c>
      <c r="U1490" s="7" t="str">
        <f>IF(Table10[[#This Row],[count]]=1,Table10[[#This Row],[locality]],Table10[[#This Row],[locality]]&amp;" + "&amp;Table10[[#This Row],[count]]&amp;" other localities")</f>
        <v>TUGGERAWONG + 43 other localities</v>
      </c>
      <c r="V1490" s="7">
        <f>COUNTIF(R:R,Table10[[#This Row],[postcode]])</f>
        <v>43</v>
      </c>
    </row>
    <row r="1491" spans="17:22" x14ac:dyDescent="0.2">
      <c r="Q1491" s="7">
        <v>2547</v>
      </c>
      <c r="R1491" s="7">
        <v>2259</v>
      </c>
      <c r="S1491" s="7" t="s">
        <v>1762</v>
      </c>
      <c r="T1491" s="7" t="s">
        <v>442</v>
      </c>
      <c r="U1491" s="7" t="str">
        <f>IF(Table10[[#This Row],[count]]=1,Table10[[#This Row],[locality]],Table10[[#This Row],[locality]]&amp;" + "&amp;Table10[[#This Row],[count]]&amp;" other localities")</f>
        <v>WADALBA + 43 other localities</v>
      </c>
      <c r="V1491" s="7">
        <f>COUNTIF(R:R,Table10[[#This Row],[postcode]])</f>
        <v>43</v>
      </c>
    </row>
    <row r="1492" spans="17:22" x14ac:dyDescent="0.2">
      <c r="Q1492" s="7">
        <v>2548</v>
      </c>
      <c r="R1492" s="7">
        <v>2259</v>
      </c>
      <c r="S1492" s="7" t="s">
        <v>1763</v>
      </c>
      <c r="T1492" s="7" t="s">
        <v>442</v>
      </c>
      <c r="U1492" s="7" t="str">
        <f>IF(Table10[[#This Row],[count]]=1,Table10[[#This Row],[locality]],Table10[[#This Row],[locality]]&amp;" + "&amp;Table10[[#This Row],[count]]&amp;" other localities")</f>
        <v>WALLARAH + 43 other localities</v>
      </c>
      <c r="V1492" s="7">
        <f>COUNTIF(R:R,Table10[[#This Row],[postcode]])</f>
        <v>43</v>
      </c>
    </row>
    <row r="1493" spans="17:22" x14ac:dyDescent="0.2">
      <c r="Q1493" s="7">
        <v>2549</v>
      </c>
      <c r="R1493" s="7">
        <v>2259</v>
      </c>
      <c r="S1493" s="7" t="s">
        <v>1764</v>
      </c>
      <c r="T1493" s="7" t="s">
        <v>442</v>
      </c>
      <c r="U1493" s="7" t="str">
        <f>IF(Table10[[#This Row],[count]]=1,Table10[[#This Row],[locality]],Table10[[#This Row],[locality]]&amp;" + "&amp;Table10[[#This Row],[count]]&amp;" other localities")</f>
        <v>WARNERVALE + 43 other localities</v>
      </c>
      <c r="V1493" s="7">
        <f>COUNTIF(R:R,Table10[[#This Row],[postcode]])</f>
        <v>43</v>
      </c>
    </row>
    <row r="1494" spans="17:22" x14ac:dyDescent="0.2">
      <c r="Q1494" s="7">
        <v>2550</v>
      </c>
      <c r="R1494" s="7">
        <v>2259</v>
      </c>
      <c r="S1494" s="7" t="s">
        <v>1765</v>
      </c>
      <c r="T1494" s="7" t="s">
        <v>442</v>
      </c>
      <c r="U1494" s="7" t="str">
        <f>IF(Table10[[#This Row],[count]]=1,Table10[[#This Row],[locality]],Table10[[#This Row],[locality]]&amp;" + "&amp;Table10[[#This Row],[count]]&amp;" other localities")</f>
        <v>WATANOBBI + 43 other localities</v>
      </c>
      <c r="V1494" s="7">
        <f>COUNTIF(R:R,Table10[[#This Row],[postcode]])</f>
        <v>43</v>
      </c>
    </row>
    <row r="1495" spans="17:22" x14ac:dyDescent="0.2">
      <c r="Q1495" s="7">
        <v>2551</v>
      </c>
      <c r="R1495" s="7">
        <v>2259</v>
      </c>
      <c r="S1495" s="7" t="s">
        <v>1766</v>
      </c>
      <c r="T1495" s="7" t="s">
        <v>442</v>
      </c>
      <c r="U1495" s="7" t="str">
        <f>IF(Table10[[#This Row],[count]]=1,Table10[[#This Row],[locality]],Table10[[#This Row],[locality]]&amp;" + "&amp;Table10[[#This Row],[count]]&amp;" other localities")</f>
        <v>WOONGARRAH + 43 other localities</v>
      </c>
      <c r="V1495" s="7">
        <f>COUNTIF(R:R,Table10[[#This Row],[postcode]])</f>
        <v>43</v>
      </c>
    </row>
    <row r="1496" spans="17:22" x14ac:dyDescent="0.2">
      <c r="Q1496" s="7">
        <v>2552</v>
      </c>
      <c r="R1496" s="7">
        <v>2259</v>
      </c>
      <c r="S1496" s="7" t="s">
        <v>1767</v>
      </c>
      <c r="T1496" s="7" t="s">
        <v>442</v>
      </c>
      <c r="U1496" s="7" t="str">
        <f>IF(Table10[[#This Row],[count]]=1,Table10[[#This Row],[locality]],Table10[[#This Row],[locality]]&amp;" + "&amp;Table10[[#This Row],[count]]&amp;" other localities")</f>
        <v>WYBUNG + 43 other localities</v>
      </c>
      <c r="V1496" s="7">
        <f>COUNTIF(R:R,Table10[[#This Row],[postcode]])</f>
        <v>43</v>
      </c>
    </row>
    <row r="1497" spans="17:22" x14ac:dyDescent="0.2">
      <c r="Q1497" s="7">
        <v>2553</v>
      </c>
      <c r="R1497" s="7">
        <v>2259</v>
      </c>
      <c r="S1497" s="7" t="s">
        <v>1768</v>
      </c>
      <c r="T1497" s="7" t="s">
        <v>442</v>
      </c>
      <c r="U1497" s="7" t="str">
        <f>IF(Table10[[#This Row],[count]]=1,Table10[[#This Row],[locality]],Table10[[#This Row],[locality]]&amp;" + "&amp;Table10[[#This Row],[count]]&amp;" other localities")</f>
        <v>WYEE + 43 other localities</v>
      </c>
      <c r="V1497" s="7">
        <f>COUNTIF(R:R,Table10[[#This Row],[postcode]])</f>
        <v>43</v>
      </c>
    </row>
    <row r="1498" spans="17:22" x14ac:dyDescent="0.2">
      <c r="Q1498" s="7">
        <v>2554</v>
      </c>
      <c r="R1498" s="7">
        <v>2259</v>
      </c>
      <c r="S1498" s="7" t="s">
        <v>1769</v>
      </c>
      <c r="T1498" s="7" t="s">
        <v>442</v>
      </c>
      <c r="U1498" s="7" t="str">
        <f>IF(Table10[[#This Row],[count]]=1,Table10[[#This Row],[locality]],Table10[[#This Row],[locality]]&amp;" + "&amp;Table10[[#This Row],[count]]&amp;" other localities")</f>
        <v>WYEE POINT + 43 other localities</v>
      </c>
      <c r="V1498" s="7">
        <f>COUNTIF(R:R,Table10[[#This Row],[postcode]])</f>
        <v>43</v>
      </c>
    </row>
    <row r="1499" spans="17:22" x14ac:dyDescent="0.2">
      <c r="Q1499" s="7">
        <v>2555</v>
      </c>
      <c r="R1499" s="7">
        <v>2259</v>
      </c>
      <c r="S1499" s="7" t="s">
        <v>1770</v>
      </c>
      <c r="T1499" s="7" t="s">
        <v>442</v>
      </c>
      <c r="U1499" s="7" t="str">
        <f>IF(Table10[[#This Row],[count]]=1,Table10[[#This Row],[locality]],Table10[[#This Row],[locality]]&amp;" + "&amp;Table10[[#This Row],[count]]&amp;" other localities")</f>
        <v>WYONG + 43 other localities</v>
      </c>
      <c r="V1499" s="7">
        <f>COUNTIF(R:R,Table10[[#This Row],[postcode]])</f>
        <v>43</v>
      </c>
    </row>
    <row r="1500" spans="17:22" x14ac:dyDescent="0.2">
      <c r="Q1500" s="7">
        <v>2556</v>
      </c>
      <c r="R1500" s="7">
        <v>2259</v>
      </c>
      <c r="S1500" s="7" t="s">
        <v>1771</v>
      </c>
      <c r="T1500" s="7" t="s">
        <v>442</v>
      </c>
      <c r="U1500" s="7" t="str">
        <f>IF(Table10[[#This Row],[count]]=1,Table10[[#This Row],[locality]],Table10[[#This Row],[locality]]&amp;" + "&amp;Table10[[#This Row],[count]]&amp;" other localities")</f>
        <v>WYONG CREEK + 43 other localities</v>
      </c>
      <c r="V1500" s="7">
        <f>COUNTIF(R:R,Table10[[#This Row],[postcode]])</f>
        <v>43</v>
      </c>
    </row>
    <row r="1501" spans="17:22" x14ac:dyDescent="0.2">
      <c r="Q1501" s="7">
        <v>2557</v>
      </c>
      <c r="R1501" s="7">
        <v>2259</v>
      </c>
      <c r="S1501" s="7" t="s">
        <v>1772</v>
      </c>
      <c r="T1501" s="7" t="s">
        <v>442</v>
      </c>
      <c r="U1501" s="7" t="str">
        <f>IF(Table10[[#This Row],[count]]=1,Table10[[#This Row],[locality]],Table10[[#This Row],[locality]]&amp;" + "&amp;Table10[[#This Row],[count]]&amp;" other localities")</f>
        <v>WYONGAH + 43 other localities</v>
      </c>
      <c r="V1501" s="7">
        <f>COUNTIF(R:R,Table10[[#This Row],[postcode]])</f>
        <v>43</v>
      </c>
    </row>
    <row r="1502" spans="17:22" x14ac:dyDescent="0.2">
      <c r="Q1502" s="7">
        <v>2558</v>
      </c>
      <c r="R1502" s="7">
        <v>2259</v>
      </c>
      <c r="S1502" s="7" t="s">
        <v>1773</v>
      </c>
      <c r="T1502" s="7" t="s">
        <v>442</v>
      </c>
      <c r="U1502" s="7" t="str">
        <f>IF(Table10[[#This Row],[count]]=1,Table10[[#This Row],[locality]],Table10[[#This Row],[locality]]&amp;" + "&amp;Table10[[#This Row],[count]]&amp;" other localities")</f>
        <v>YARRAMALONG + 43 other localities</v>
      </c>
      <c r="V1502" s="7">
        <f>COUNTIF(R:R,Table10[[#This Row],[postcode]])</f>
        <v>43</v>
      </c>
    </row>
    <row r="1503" spans="17:22" x14ac:dyDescent="0.2">
      <c r="Q1503" s="7">
        <v>2559</v>
      </c>
      <c r="R1503" s="7">
        <v>2260</v>
      </c>
      <c r="S1503" s="7" t="s">
        <v>1774</v>
      </c>
      <c r="T1503" s="7" t="s">
        <v>442</v>
      </c>
      <c r="U1503" s="7" t="str">
        <f>IF(Table10[[#This Row],[count]]=1,Table10[[#This Row],[locality]],Table10[[#This Row],[locality]]&amp;" + "&amp;Table10[[#This Row],[count]]&amp;" other localities")</f>
        <v>ERINA HEIGHTS + 5 other localities</v>
      </c>
      <c r="V1503" s="7">
        <f>COUNTIF(R:R,Table10[[#This Row],[postcode]])</f>
        <v>5</v>
      </c>
    </row>
    <row r="1504" spans="17:22" x14ac:dyDescent="0.2">
      <c r="Q1504" s="7">
        <v>2560</v>
      </c>
      <c r="R1504" s="7">
        <v>2260</v>
      </c>
      <c r="S1504" s="7" t="s">
        <v>1775</v>
      </c>
      <c r="T1504" s="7" t="s">
        <v>442</v>
      </c>
      <c r="U1504" s="7" t="str">
        <f>IF(Table10[[#This Row],[count]]=1,Table10[[#This Row],[locality]],Table10[[#This Row],[locality]]&amp;" + "&amp;Table10[[#This Row],[count]]&amp;" other localities")</f>
        <v>FORRESTERS BEACH + 5 other localities</v>
      </c>
      <c r="V1504" s="7">
        <f>COUNTIF(R:R,Table10[[#This Row],[postcode]])</f>
        <v>5</v>
      </c>
    </row>
    <row r="1505" spans="17:22" x14ac:dyDescent="0.2">
      <c r="Q1505" s="7">
        <v>2561</v>
      </c>
      <c r="R1505" s="7">
        <v>2260</v>
      </c>
      <c r="S1505" s="7" t="s">
        <v>1776</v>
      </c>
      <c r="T1505" s="7" t="s">
        <v>442</v>
      </c>
      <c r="U1505" s="7" t="str">
        <f>IF(Table10[[#This Row],[count]]=1,Table10[[#This Row],[locality]],Table10[[#This Row],[locality]]&amp;" + "&amp;Table10[[#This Row],[count]]&amp;" other localities")</f>
        <v>NORTH AVOCA + 5 other localities</v>
      </c>
      <c r="V1505" s="7">
        <f>COUNTIF(R:R,Table10[[#This Row],[postcode]])</f>
        <v>5</v>
      </c>
    </row>
    <row r="1506" spans="17:22" x14ac:dyDescent="0.2">
      <c r="Q1506" s="7">
        <v>2562</v>
      </c>
      <c r="R1506" s="7">
        <v>2260</v>
      </c>
      <c r="S1506" s="7" t="s">
        <v>1777</v>
      </c>
      <c r="T1506" s="7" t="s">
        <v>442</v>
      </c>
      <c r="U1506" s="7" t="str">
        <f>IF(Table10[[#This Row],[count]]=1,Table10[[#This Row],[locality]],Table10[[#This Row],[locality]]&amp;" + "&amp;Table10[[#This Row],[count]]&amp;" other localities")</f>
        <v>TERRIGAL + 5 other localities</v>
      </c>
      <c r="V1506" s="7">
        <f>COUNTIF(R:R,Table10[[#This Row],[postcode]])</f>
        <v>5</v>
      </c>
    </row>
    <row r="1507" spans="17:22" x14ac:dyDescent="0.2">
      <c r="Q1507" s="7">
        <v>2563</v>
      </c>
      <c r="R1507" s="7">
        <v>2260</v>
      </c>
      <c r="S1507" s="7" t="s">
        <v>1778</v>
      </c>
      <c r="T1507" s="7" t="s">
        <v>442</v>
      </c>
      <c r="U1507" s="7" t="str">
        <f>IF(Table10[[#This Row],[count]]=1,Table10[[#This Row],[locality]],Table10[[#This Row],[locality]]&amp;" + "&amp;Table10[[#This Row],[count]]&amp;" other localities")</f>
        <v>WAMBERAL + 5 other localities</v>
      </c>
      <c r="V1507" s="7">
        <f>COUNTIF(R:R,Table10[[#This Row],[postcode]])</f>
        <v>5</v>
      </c>
    </row>
    <row r="1508" spans="17:22" x14ac:dyDescent="0.2">
      <c r="Q1508" s="7">
        <v>2564</v>
      </c>
      <c r="R1508" s="7">
        <v>2261</v>
      </c>
      <c r="S1508" s="7" t="s">
        <v>1779</v>
      </c>
      <c r="T1508" s="7" t="s">
        <v>442</v>
      </c>
      <c r="U1508" s="7" t="str">
        <f>IF(Table10[[#This Row],[count]]=1,Table10[[#This Row],[locality]],Table10[[#This Row],[locality]]&amp;" + "&amp;Table10[[#This Row],[count]]&amp;" other localities")</f>
        <v>BATEAU BAY + 15 other localities</v>
      </c>
      <c r="V1508" s="7">
        <f>COUNTIF(R:R,Table10[[#This Row],[postcode]])</f>
        <v>15</v>
      </c>
    </row>
    <row r="1509" spans="17:22" x14ac:dyDescent="0.2">
      <c r="Q1509" s="7">
        <v>2565</v>
      </c>
      <c r="R1509" s="7">
        <v>2261</v>
      </c>
      <c r="S1509" s="7" t="s">
        <v>1780</v>
      </c>
      <c r="T1509" s="7" t="s">
        <v>442</v>
      </c>
      <c r="U1509" s="7" t="str">
        <f>IF(Table10[[#This Row],[count]]=1,Table10[[#This Row],[locality]],Table10[[#This Row],[locality]]&amp;" + "&amp;Table10[[#This Row],[count]]&amp;" other localities")</f>
        <v>BAY VILLAGE + 15 other localities</v>
      </c>
      <c r="V1509" s="7">
        <f>COUNTIF(R:R,Table10[[#This Row],[postcode]])</f>
        <v>15</v>
      </c>
    </row>
    <row r="1510" spans="17:22" x14ac:dyDescent="0.2">
      <c r="Q1510" s="7">
        <v>2566</v>
      </c>
      <c r="R1510" s="7">
        <v>2261</v>
      </c>
      <c r="S1510" s="7" t="s">
        <v>1781</v>
      </c>
      <c r="T1510" s="7" t="s">
        <v>442</v>
      </c>
      <c r="U1510" s="7" t="str">
        <f>IF(Table10[[#This Row],[count]]=1,Table10[[#This Row],[locality]],Table10[[#This Row],[locality]]&amp;" + "&amp;Table10[[#This Row],[count]]&amp;" other localities")</f>
        <v>BERKELEY VALE + 15 other localities</v>
      </c>
      <c r="V1510" s="7">
        <f>COUNTIF(R:R,Table10[[#This Row],[postcode]])</f>
        <v>15</v>
      </c>
    </row>
    <row r="1511" spans="17:22" x14ac:dyDescent="0.2">
      <c r="Q1511" s="7">
        <v>2567</v>
      </c>
      <c r="R1511" s="7">
        <v>2261</v>
      </c>
      <c r="S1511" s="7" t="s">
        <v>1782</v>
      </c>
      <c r="T1511" s="7" t="s">
        <v>442</v>
      </c>
      <c r="U1511" s="7" t="str">
        <f>IF(Table10[[#This Row],[count]]=1,Table10[[#This Row],[locality]],Table10[[#This Row],[locality]]&amp;" + "&amp;Table10[[#This Row],[count]]&amp;" other localities")</f>
        <v>BLUE BAY + 15 other localities</v>
      </c>
      <c r="V1511" s="7">
        <f>COUNTIF(R:R,Table10[[#This Row],[postcode]])</f>
        <v>15</v>
      </c>
    </row>
    <row r="1512" spans="17:22" x14ac:dyDescent="0.2">
      <c r="Q1512" s="7">
        <v>2568</v>
      </c>
      <c r="R1512" s="7">
        <v>2261</v>
      </c>
      <c r="S1512" s="7" t="s">
        <v>1783</v>
      </c>
      <c r="T1512" s="7" t="s">
        <v>442</v>
      </c>
      <c r="U1512" s="7" t="str">
        <f>IF(Table10[[#This Row],[count]]=1,Table10[[#This Row],[locality]],Table10[[#This Row],[locality]]&amp;" + "&amp;Table10[[#This Row],[count]]&amp;" other localities")</f>
        <v>CHITTAWAY BAY + 15 other localities</v>
      </c>
      <c r="V1512" s="7">
        <f>COUNTIF(R:R,Table10[[#This Row],[postcode]])</f>
        <v>15</v>
      </c>
    </row>
    <row r="1513" spans="17:22" x14ac:dyDescent="0.2">
      <c r="Q1513" s="7">
        <v>2569</v>
      </c>
      <c r="R1513" s="7">
        <v>2261</v>
      </c>
      <c r="S1513" s="7" t="s">
        <v>1784</v>
      </c>
      <c r="T1513" s="7" t="s">
        <v>442</v>
      </c>
      <c r="U1513" s="7" t="str">
        <f>IF(Table10[[#This Row],[count]]=1,Table10[[#This Row],[locality]],Table10[[#This Row],[locality]]&amp;" + "&amp;Table10[[#This Row],[count]]&amp;" other localities")</f>
        <v>CHITTAWAY POINT + 15 other localities</v>
      </c>
      <c r="V1513" s="7">
        <f>COUNTIF(R:R,Table10[[#This Row],[postcode]])</f>
        <v>15</v>
      </c>
    </row>
    <row r="1514" spans="17:22" x14ac:dyDescent="0.2">
      <c r="Q1514" s="7">
        <v>2570</v>
      </c>
      <c r="R1514" s="7">
        <v>2261</v>
      </c>
      <c r="S1514" s="7" t="s">
        <v>1785</v>
      </c>
      <c r="T1514" s="7" t="s">
        <v>442</v>
      </c>
      <c r="U1514" s="7" t="str">
        <f>IF(Table10[[#This Row],[count]]=1,Table10[[#This Row],[locality]],Table10[[#This Row],[locality]]&amp;" + "&amp;Table10[[#This Row],[count]]&amp;" other localities")</f>
        <v>GLENNING VALLEY + 15 other localities</v>
      </c>
      <c r="V1514" s="7">
        <f>COUNTIF(R:R,Table10[[#This Row],[postcode]])</f>
        <v>15</v>
      </c>
    </row>
    <row r="1515" spans="17:22" x14ac:dyDescent="0.2">
      <c r="Q1515" s="7">
        <v>2571</v>
      </c>
      <c r="R1515" s="7">
        <v>2261</v>
      </c>
      <c r="S1515" s="7" t="s">
        <v>1786</v>
      </c>
      <c r="T1515" s="7" t="s">
        <v>442</v>
      </c>
      <c r="U1515" s="7" t="str">
        <f>IF(Table10[[#This Row],[count]]=1,Table10[[#This Row],[locality]],Table10[[#This Row],[locality]]&amp;" + "&amp;Table10[[#This Row],[count]]&amp;" other localities")</f>
        <v>KILLARNEY VALE + 15 other localities</v>
      </c>
      <c r="V1515" s="7">
        <f>COUNTIF(R:R,Table10[[#This Row],[postcode]])</f>
        <v>15</v>
      </c>
    </row>
    <row r="1516" spans="17:22" x14ac:dyDescent="0.2">
      <c r="Q1516" s="7">
        <v>2572</v>
      </c>
      <c r="R1516" s="7">
        <v>2261</v>
      </c>
      <c r="S1516" s="7" t="s">
        <v>1787</v>
      </c>
      <c r="T1516" s="7" t="s">
        <v>442</v>
      </c>
      <c r="U1516" s="7" t="str">
        <f>IF(Table10[[#This Row],[count]]=1,Table10[[#This Row],[locality]],Table10[[#This Row],[locality]]&amp;" + "&amp;Table10[[#This Row],[count]]&amp;" other localities")</f>
        <v>LONG JETTY + 15 other localities</v>
      </c>
      <c r="V1516" s="7">
        <f>COUNTIF(R:R,Table10[[#This Row],[postcode]])</f>
        <v>15</v>
      </c>
    </row>
    <row r="1517" spans="17:22" x14ac:dyDescent="0.2">
      <c r="Q1517" s="7">
        <v>20239</v>
      </c>
      <c r="R1517" s="7">
        <v>2261</v>
      </c>
      <c r="S1517" s="7" t="s">
        <v>1788</v>
      </c>
      <c r="T1517" s="7" t="s">
        <v>442</v>
      </c>
      <c r="U1517" s="7" t="str">
        <f>IF(Table10[[#This Row],[count]]=1,Table10[[#This Row],[locality]],Table10[[#This Row],[locality]]&amp;" + "&amp;Table10[[#This Row],[count]]&amp;" other localities")</f>
        <v>MAGENTA + 15 other localities</v>
      </c>
      <c r="V1517" s="7">
        <f>COUNTIF(R:R,Table10[[#This Row],[postcode]])</f>
        <v>15</v>
      </c>
    </row>
    <row r="1518" spans="17:22" x14ac:dyDescent="0.2">
      <c r="Q1518" s="7">
        <v>2573</v>
      </c>
      <c r="R1518" s="7">
        <v>2261</v>
      </c>
      <c r="S1518" s="7" t="s">
        <v>1789</v>
      </c>
      <c r="T1518" s="7" t="s">
        <v>442</v>
      </c>
      <c r="U1518" s="7" t="str">
        <f>IF(Table10[[#This Row],[count]]=1,Table10[[#This Row],[locality]],Table10[[#This Row],[locality]]&amp;" + "&amp;Table10[[#This Row],[count]]&amp;" other localities")</f>
        <v>SHELLY BEACH + 15 other localities</v>
      </c>
      <c r="V1518" s="7">
        <f>COUNTIF(R:R,Table10[[#This Row],[postcode]])</f>
        <v>15</v>
      </c>
    </row>
    <row r="1519" spans="17:22" x14ac:dyDescent="0.2">
      <c r="Q1519" s="7">
        <v>2574</v>
      </c>
      <c r="R1519" s="7">
        <v>2261</v>
      </c>
      <c r="S1519" s="7" t="s">
        <v>1790</v>
      </c>
      <c r="T1519" s="7" t="s">
        <v>442</v>
      </c>
      <c r="U1519" s="7" t="str">
        <f>IF(Table10[[#This Row],[count]]=1,Table10[[#This Row],[locality]],Table10[[#This Row],[locality]]&amp;" + "&amp;Table10[[#This Row],[count]]&amp;" other localities")</f>
        <v>THE ENTRANCE + 15 other localities</v>
      </c>
      <c r="V1519" s="7">
        <f>COUNTIF(R:R,Table10[[#This Row],[postcode]])</f>
        <v>15</v>
      </c>
    </row>
    <row r="1520" spans="17:22" x14ac:dyDescent="0.2">
      <c r="Q1520" s="7">
        <v>2575</v>
      </c>
      <c r="R1520" s="7">
        <v>2261</v>
      </c>
      <c r="S1520" s="7" t="s">
        <v>1791</v>
      </c>
      <c r="T1520" s="7" t="s">
        <v>442</v>
      </c>
      <c r="U1520" s="7" t="str">
        <f>IF(Table10[[#This Row],[count]]=1,Table10[[#This Row],[locality]],Table10[[#This Row],[locality]]&amp;" + "&amp;Table10[[#This Row],[count]]&amp;" other localities")</f>
        <v>THE ENTRANCE NORTH + 15 other localities</v>
      </c>
      <c r="V1520" s="7">
        <f>COUNTIF(R:R,Table10[[#This Row],[postcode]])</f>
        <v>15</v>
      </c>
    </row>
    <row r="1521" spans="17:22" x14ac:dyDescent="0.2">
      <c r="Q1521" s="7">
        <v>2576</v>
      </c>
      <c r="R1521" s="7">
        <v>2261</v>
      </c>
      <c r="S1521" s="7" t="s">
        <v>1792</v>
      </c>
      <c r="T1521" s="7" t="s">
        <v>442</v>
      </c>
      <c r="U1521" s="7" t="str">
        <f>IF(Table10[[#This Row],[count]]=1,Table10[[#This Row],[locality]],Table10[[#This Row],[locality]]&amp;" + "&amp;Table10[[#This Row],[count]]&amp;" other localities")</f>
        <v>TOOWOON BAY + 15 other localities</v>
      </c>
      <c r="V1521" s="7">
        <f>COUNTIF(R:R,Table10[[#This Row],[postcode]])</f>
        <v>15</v>
      </c>
    </row>
    <row r="1522" spans="17:22" x14ac:dyDescent="0.2">
      <c r="Q1522" s="7">
        <v>2577</v>
      </c>
      <c r="R1522" s="7">
        <v>2261</v>
      </c>
      <c r="S1522" s="7" t="s">
        <v>1793</v>
      </c>
      <c r="T1522" s="7" t="s">
        <v>442</v>
      </c>
      <c r="U1522" s="7" t="str">
        <f>IF(Table10[[#This Row],[count]]=1,Table10[[#This Row],[locality]],Table10[[#This Row],[locality]]&amp;" + "&amp;Table10[[#This Row],[count]]&amp;" other localities")</f>
        <v>TUMBI UMBI + 15 other localities</v>
      </c>
      <c r="V1522" s="7">
        <f>COUNTIF(R:R,Table10[[#This Row],[postcode]])</f>
        <v>15</v>
      </c>
    </row>
    <row r="1523" spans="17:22" x14ac:dyDescent="0.2">
      <c r="Q1523" s="7">
        <v>2578</v>
      </c>
      <c r="R1523" s="7">
        <v>2262</v>
      </c>
      <c r="S1523" s="7" t="s">
        <v>1794</v>
      </c>
      <c r="T1523" s="7" t="s">
        <v>442</v>
      </c>
      <c r="U1523" s="7" t="str">
        <f>IF(Table10[[#This Row],[count]]=1,Table10[[#This Row],[locality]],Table10[[#This Row],[locality]]&amp;" + "&amp;Table10[[#This Row],[count]]&amp;" other localities")</f>
        <v>BLUE HAVEN + 9 other localities</v>
      </c>
      <c r="V1523" s="7">
        <f>COUNTIF(R:R,Table10[[#This Row],[postcode]])</f>
        <v>9</v>
      </c>
    </row>
    <row r="1524" spans="17:22" x14ac:dyDescent="0.2">
      <c r="Q1524" s="7">
        <v>2579</v>
      </c>
      <c r="R1524" s="7">
        <v>2262</v>
      </c>
      <c r="S1524" s="7" t="s">
        <v>1795</v>
      </c>
      <c r="T1524" s="7" t="s">
        <v>442</v>
      </c>
      <c r="U1524" s="7" t="str">
        <f>IF(Table10[[#This Row],[count]]=1,Table10[[#This Row],[locality]],Table10[[#This Row],[locality]]&amp;" + "&amp;Table10[[#This Row],[count]]&amp;" other localities")</f>
        <v>BUDGEWOI + 9 other localities</v>
      </c>
      <c r="V1524" s="7">
        <f>COUNTIF(R:R,Table10[[#This Row],[postcode]])</f>
        <v>9</v>
      </c>
    </row>
    <row r="1525" spans="17:22" x14ac:dyDescent="0.2">
      <c r="Q1525" s="7">
        <v>20240</v>
      </c>
      <c r="R1525" s="7">
        <v>2262</v>
      </c>
      <c r="S1525" s="7" t="s">
        <v>1796</v>
      </c>
      <c r="T1525" s="7" t="s">
        <v>442</v>
      </c>
      <c r="U1525" s="7" t="str">
        <f>IF(Table10[[#This Row],[count]]=1,Table10[[#This Row],[locality]],Table10[[#This Row],[locality]]&amp;" + "&amp;Table10[[#This Row],[count]]&amp;" other localities")</f>
        <v>BUDGEWOI PENINSULA + 9 other localities</v>
      </c>
      <c r="V1525" s="7">
        <f>COUNTIF(R:R,Table10[[#This Row],[postcode]])</f>
        <v>9</v>
      </c>
    </row>
    <row r="1526" spans="17:22" x14ac:dyDescent="0.2">
      <c r="Q1526" s="7">
        <v>2580</v>
      </c>
      <c r="R1526" s="7">
        <v>2262</v>
      </c>
      <c r="S1526" s="7" t="s">
        <v>1797</v>
      </c>
      <c r="T1526" s="7" t="s">
        <v>442</v>
      </c>
      <c r="U1526" s="7" t="str">
        <f>IF(Table10[[#This Row],[count]]=1,Table10[[#This Row],[locality]],Table10[[#This Row],[locality]]&amp;" + "&amp;Table10[[#This Row],[count]]&amp;" other localities")</f>
        <v>BUFF POINT + 9 other localities</v>
      </c>
      <c r="V1526" s="7">
        <f>COUNTIF(R:R,Table10[[#This Row],[postcode]])</f>
        <v>9</v>
      </c>
    </row>
    <row r="1527" spans="17:22" x14ac:dyDescent="0.2">
      <c r="Q1527" s="7">
        <v>20241</v>
      </c>
      <c r="R1527" s="7">
        <v>2262</v>
      </c>
      <c r="S1527" s="7" t="s">
        <v>1798</v>
      </c>
      <c r="T1527" s="7" t="s">
        <v>442</v>
      </c>
      <c r="U1527" s="7" t="str">
        <f>IF(Table10[[#This Row],[count]]=1,Table10[[#This Row],[locality]],Table10[[#This Row],[locality]]&amp;" + "&amp;Table10[[#This Row],[count]]&amp;" other localities")</f>
        <v>COLONGRA + 9 other localities</v>
      </c>
      <c r="V1527" s="7">
        <f>COUNTIF(R:R,Table10[[#This Row],[postcode]])</f>
        <v>9</v>
      </c>
    </row>
    <row r="1528" spans="17:22" x14ac:dyDescent="0.2">
      <c r="Q1528" s="7">
        <v>2581</v>
      </c>
      <c r="R1528" s="7">
        <v>2262</v>
      </c>
      <c r="S1528" s="7" t="s">
        <v>1799</v>
      </c>
      <c r="T1528" s="7" t="s">
        <v>442</v>
      </c>
      <c r="U1528" s="7" t="str">
        <f>IF(Table10[[#This Row],[count]]=1,Table10[[#This Row],[locality]],Table10[[#This Row],[locality]]&amp;" + "&amp;Table10[[#This Row],[count]]&amp;" other localities")</f>
        <v>DOYALSON + 9 other localities</v>
      </c>
      <c r="V1528" s="7">
        <f>COUNTIF(R:R,Table10[[#This Row],[postcode]])</f>
        <v>9</v>
      </c>
    </row>
    <row r="1529" spans="17:22" x14ac:dyDescent="0.2">
      <c r="Q1529" s="7">
        <v>20242</v>
      </c>
      <c r="R1529" s="7">
        <v>2262</v>
      </c>
      <c r="S1529" s="7" t="s">
        <v>1800</v>
      </c>
      <c r="T1529" s="7" t="s">
        <v>442</v>
      </c>
      <c r="U1529" s="7" t="str">
        <f>IF(Table10[[#This Row],[count]]=1,Table10[[#This Row],[locality]],Table10[[#This Row],[locality]]&amp;" + "&amp;Table10[[#This Row],[count]]&amp;" other localities")</f>
        <v>DOYALSON NORTH + 9 other localities</v>
      </c>
      <c r="V1529" s="7">
        <f>COUNTIF(R:R,Table10[[#This Row],[postcode]])</f>
        <v>9</v>
      </c>
    </row>
    <row r="1530" spans="17:22" x14ac:dyDescent="0.2">
      <c r="Q1530" s="7">
        <v>2582</v>
      </c>
      <c r="R1530" s="7">
        <v>2262</v>
      </c>
      <c r="S1530" s="7" t="s">
        <v>1801</v>
      </c>
      <c r="T1530" s="7" t="s">
        <v>442</v>
      </c>
      <c r="U1530" s="7" t="str">
        <f>IF(Table10[[#This Row],[count]]=1,Table10[[#This Row],[locality]],Table10[[#This Row],[locality]]&amp;" + "&amp;Table10[[#This Row],[count]]&amp;" other localities")</f>
        <v>HALEKULANI + 9 other localities</v>
      </c>
      <c r="V1530" s="7">
        <f>COUNTIF(R:R,Table10[[#This Row],[postcode]])</f>
        <v>9</v>
      </c>
    </row>
    <row r="1531" spans="17:22" x14ac:dyDescent="0.2">
      <c r="Q1531" s="7">
        <v>2583</v>
      </c>
      <c r="R1531" s="7">
        <v>2262</v>
      </c>
      <c r="S1531" s="7" t="s">
        <v>1802</v>
      </c>
      <c r="T1531" s="7" t="s">
        <v>442</v>
      </c>
      <c r="U1531" s="7" t="str">
        <f>IF(Table10[[#This Row],[count]]=1,Table10[[#This Row],[locality]],Table10[[#This Row],[locality]]&amp;" + "&amp;Table10[[#This Row],[count]]&amp;" other localities")</f>
        <v>SAN REMO + 9 other localities</v>
      </c>
      <c r="V1531" s="7">
        <f>COUNTIF(R:R,Table10[[#This Row],[postcode]])</f>
        <v>9</v>
      </c>
    </row>
    <row r="1532" spans="17:22" x14ac:dyDescent="0.2">
      <c r="Q1532" s="7">
        <v>2584</v>
      </c>
      <c r="R1532" s="7">
        <v>2263</v>
      </c>
      <c r="S1532" s="7" t="s">
        <v>1803</v>
      </c>
      <c r="T1532" s="7" t="s">
        <v>442</v>
      </c>
      <c r="U1532" s="7" t="str">
        <f>IF(Table10[[#This Row],[count]]=1,Table10[[#This Row],[locality]],Table10[[#This Row],[locality]]&amp;" + "&amp;Table10[[#This Row],[count]]&amp;" other localities")</f>
        <v>CANTON BEACH + 7 other localities</v>
      </c>
      <c r="V1532" s="7">
        <f>COUNTIF(R:R,Table10[[#This Row],[postcode]])</f>
        <v>7</v>
      </c>
    </row>
    <row r="1533" spans="17:22" x14ac:dyDescent="0.2">
      <c r="Q1533" s="7">
        <v>2585</v>
      </c>
      <c r="R1533" s="7">
        <v>2263</v>
      </c>
      <c r="S1533" s="7" t="s">
        <v>1804</v>
      </c>
      <c r="T1533" s="7" t="s">
        <v>442</v>
      </c>
      <c r="U1533" s="7" t="str">
        <f>IF(Table10[[#This Row],[count]]=1,Table10[[#This Row],[locality]],Table10[[#This Row],[locality]]&amp;" + "&amp;Table10[[#This Row],[count]]&amp;" other localities")</f>
        <v>CHARMHAVEN + 7 other localities</v>
      </c>
      <c r="V1533" s="7">
        <f>COUNTIF(R:R,Table10[[#This Row],[postcode]])</f>
        <v>7</v>
      </c>
    </row>
    <row r="1534" spans="17:22" x14ac:dyDescent="0.2">
      <c r="Q1534" s="7">
        <v>2586</v>
      </c>
      <c r="R1534" s="7">
        <v>2263</v>
      </c>
      <c r="S1534" s="7" t="s">
        <v>1805</v>
      </c>
      <c r="T1534" s="7" t="s">
        <v>442</v>
      </c>
      <c r="U1534" s="7" t="str">
        <f>IF(Table10[[#This Row],[count]]=1,Table10[[#This Row],[locality]],Table10[[#This Row],[locality]]&amp;" + "&amp;Table10[[#This Row],[count]]&amp;" other localities")</f>
        <v>GOROKAN + 7 other localities</v>
      </c>
      <c r="V1534" s="7">
        <f>COUNTIF(R:R,Table10[[#This Row],[postcode]])</f>
        <v>7</v>
      </c>
    </row>
    <row r="1535" spans="17:22" x14ac:dyDescent="0.2">
      <c r="Q1535" s="7">
        <v>2587</v>
      </c>
      <c r="R1535" s="7">
        <v>2263</v>
      </c>
      <c r="S1535" s="7" t="s">
        <v>1806</v>
      </c>
      <c r="T1535" s="7" t="s">
        <v>442</v>
      </c>
      <c r="U1535" s="7" t="str">
        <f>IF(Table10[[#This Row],[count]]=1,Table10[[#This Row],[locality]],Table10[[#This Row],[locality]]&amp;" + "&amp;Table10[[#This Row],[count]]&amp;" other localities")</f>
        <v>LAKE HAVEN + 7 other localities</v>
      </c>
      <c r="V1535" s="7">
        <f>COUNTIF(R:R,Table10[[#This Row],[postcode]])</f>
        <v>7</v>
      </c>
    </row>
    <row r="1536" spans="17:22" x14ac:dyDescent="0.2">
      <c r="Q1536" s="7">
        <v>2588</v>
      </c>
      <c r="R1536" s="7">
        <v>2263</v>
      </c>
      <c r="S1536" s="7" t="s">
        <v>1807</v>
      </c>
      <c r="T1536" s="7" t="s">
        <v>442</v>
      </c>
      <c r="U1536" s="7" t="str">
        <f>IF(Table10[[#This Row],[count]]=1,Table10[[#This Row],[locality]],Table10[[#This Row],[locality]]&amp;" + "&amp;Table10[[#This Row],[count]]&amp;" other localities")</f>
        <v>NORAH HEAD + 7 other localities</v>
      </c>
      <c r="V1536" s="7">
        <f>COUNTIF(R:R,Table10[[#This Row],[postcode]])</f>
        <v>7</v>
      </c>
    </row>
    <row r="1537" spans="17:22" x14ac:dyDescent="0.2">
      <c r="Q1537" s="7">
        <v>2589</v>
      </c>
      <c r="R1537" s="7">
        <v>2263</v>
      </c>
      <c r="S1537" s="7" t="s">
        <v>1808</v>
      </c>
      <c r="T1537" s="7" t="s">
        <v>442</v>
      </c>
      <c r="U1537" s="7" t="str">
        <f>IF(Table10[[#This Row],[count]]=1,Table10[[#This Row],[locality]],Table10[[#This Row],[locality]]&amp;" + "&amp;Table10[[#This Row],[count]]&amp;" other localities")</f>
        <v>NORAVILLE + 7 other localities</v>
      </c>
      <c r="V1537" s="7">
        <f>COUNTIF(R:R,Table10[[#This Row],[postcode]])</f>
        <v>7</v>
      </c>
    </row>
    <row r="1538" spans="17:22" x14ac:dyDescent="0.2">
      <c r="Q1538" s="7">
        <v>2590</v>
      </c>
      <c r="R1538" s="7">
        <v>2263</v>
      </c>
      <c r="S1538" s="7" t="s">
        <v>1809</v>
      </c>
      <c r="T1538" s="7" t="s">
        <v>442</v>
      </c>
      <c r="U1538" s="7" t="str">
        <f>IF(Table10[[#This Row],[count]]=1,Table10[[#This Row],[locality]],Table10[[#This Row],[locality]]&amp;" + "&amp;Table10[[#This Row],[count]]&amp;" other localities")</f>
        <v>TOUKLEY + 7 other localities</v>
      </c>
      <c r="V1538" s="7">
        <f>COUNTIF(R:R,Table10[[#This Row],[postcode]])</f>
        <v>7</v>
      </c>
    </row>
    <row r="1539" spans="17:22" x14ac:dyDescent="0.2">
      <c r="Q1539" s="7">
        <v>2591</v>
      </c>
      <c r="R1539" s="7">
        <v>2264</v>
      </c>
      <c r="S1539" s="7" t="s">
        <v>1810</v>
      </c>
      <c r="T1539" s="7" t="s">
        <v>442</v>
      </c>
      <c r="U1539" s="7" t="str">
        <f>IF(Table10[[#This Row],[count]]=1,Table10[[#This Row],[locality]],Table10[[#This Row],[locality]]&amp;" + "&amp;Table10[[#This Row],[count]]&amp;" other localities")</f>
        <v>BALCOLYN + 14 other localities</v>
      </c>
      <c r="V1539" s="7">
        <f>COUNTIF(R:R,Table10[[#This Row],[postcode]])</f>
        <v>14</v>
      </c>
    </row>
    <row r="1540" spans="17:22" x14ac:dyDescent="0.2">
      <c r="Q1540" s="7">
        <v>2592</v>
      </c>
      <c r="R1540" s="7">
        <v>2264</v>
      </c>
      <c r="S1540" s="7" t="s">
        <v>1811</v>
      </c>
      <c r="T1540" s="7" t="s">
        <v>442</v>
      </c>
      <c r="U1540" s="7" t="str">
        <f>IF(Table10[[#This Row],[count]]=1,Table10[[#This Row],[locality]],Table10[[#This Row],[locality]]&amp;" + "&amp;Table10[[#This Row],[count]]&amp;" other localities")</f>
        <v>BONNELLS BAY + 14 other localities</v>
      </c>
      <c r="V1540" s="7">
        <f>COUNTIF(R:R,Table10[[#This Row],[postcode]])</f>
        <v>14</v>
      </c>
    </row>
    <row r="1541" spans="17:22" x14ac:dyDescent="0.2">
      <c r="Q1541" s="7">
        <v>2593</v>
      </c>
      <c r="R1541" s="7">
        <v>2264</v>
      </c>
      <c r="S1541" s="7" t="s">
        <v>1812</v>
      </c>
      <c r="T1541" s="7" t="s">
        <v>442</v>
      </c>
      <c r="U1541" s="7" t="str">
        <f>IF(Table10[[#This Row],[count]]=1,Table10[[#This Row],[locality]],Table10[[#This Row],[locality]]&amp;" + "&amp;Table10[[#This Row],[count]]&amp;" other localities")</f>
        <v>BRIGHTWATERS + 14 other localities</v>
      </c>
      <c r="V1541" s="7">
        <f>COUNTIF(R:R,Table10[[#This Row],[postcode]])</f>
        <v>14</v>
      </c>
    </row>
    <row r="1542" spans="17:22" x14ac:dyDescent="0.2">
      <c r="Q1542" s="7">
        <v>2594</v>
      </c>
      <c r="R1542" s="7">
        <v>2264</v>
      </c>
      <c r="S1542" s="7" t="s">
        <v>1813</v>
      </c>
      <c r="T1542" s="7" t="s">
        <v>442</v>
      </c>
      <c r="U1542" s="7" t="str">
        <f>IF(Table10[[#This Row],[count]]=1,Table10[[#This Row],[locality]],Table10[[#This Row],[locality]]&amp;" + "&amp;Table10[[#This Row],[count]]&amp;" other localities")</f>
        <v>DORA CREEK + 14 other localities</v>
      </c>
      <c r="V1542" s="7">
        <f>COUNTIF(R:R,Table10[[#This Row],[postcode]])</f>
        <v>14</v>
      </c>
    </row>
    <row r="1543" spans="17:22" x14ac:dyDescent="0.2">
      <c r="Q1543" s="7">
        <v>2595</v>
      </c>
      <c r="R1543" s="7">
        <v>2264</v>
      </c>
      <c r="S1543" s="7" t="s">
        <v>1814</v>
      </c>
      <c r="T1543" s="7" t="s">
        <v>442</v>
      </c>
      <c r="U1543" s="7" t="str">
        <f>IF(Table10[[#This Row],[count]]=1,Table10[[#This Row],[locality]],Table10[[#This Row],[locality]]&amp;" + "&amp;Table10[[#This Row],[count]]&amp;" other localities")</f>
        <v>ERARING + 14 other localities</v>
      </c>
      <c r="V1543" s="7">
        <f>COUNTIF(R:R,Table10[[#This Row],[postcode]])</f>
        <v>14</v>
      </c>
    </row>
    <row r="1544" spans="17:22" x14ac:dyDescent="0.2">
      <c r="Q1544" s="7">
        <v>2596</v>
      </c>
      <c r="R1544" s="7">
        <v>2264</v>
      </c>
      <c r="S1544" s="7" t="s">
        <v>1815</v>
      </c>
      <c r="T1544" s="7" t="s">
        <v>442</v>
      </c>
      <c r="U1544" s="7" t="str">
        <f>IF(Table10[[#This Row],[count]]=1,Table10[[#This Row],[locality]],Table10[[#This Row],[locality]]&amp;" + "&amp;Table10[[#This Row],[count]]&amp;" other localities")</f>
        <v>MANDALONG + 14 other localities</v>
      </c>
      <c r="V1544" s="7">
        <f>COUNTIF(R:R,Table10[[#This Row],[postcode]])</f>
        <v>14</v>
      </c>
    </row>
    <row r="1545" spans="17:22" x14ac:dyDescent="0.2">
      <c r="Q1545" s="7">
        <v>2597</v>
      </c>
      <c r="R1545" s="7">
        <v>2264</v>
      </c>
      <c r="S1545" s="7" t="s">
        <v>1816</v>
      </c>
      <c r="T1545" s="7" t="s">
        <v>442</v>
      </c>
      <c r="U1545" s="7" t="str">
        <f>IF(Table10[[#This Row],[count]]=1,Table10[[#This Row],[locality]],Table10[[#This Row],[locality]]&amp;" + "&amp;Table10[[#This Row],[count]]&amp;" other localities")</f>
        <v>MIRRABOOKA + 14 other localities</v>
      </c>
      <c r="V1545" s="7">
        <f>COUNTIF(R:R,Table10[[#This Row],[postcode]])</f>
        <v>14</v>
      </c>
    </row>
    <row r="1546" spans="17:22" x14ac:dyDescent="0.2">
      <c r="Q1546" s="7">
        <v>2598</v>
      </c>
      <c r="R1546" s="7">
        <v>2264</v>
      </c>
      <c r="S1546" s="7" t="s">
        <v>1817</v>
      </c>
      <c r="T1546" s="7" t="s">
        <v>442</v>
      </c>
      <c r="U1546" s="7" t="str">
        <f>IF(Table10[[#This Row],[count]]=1,Table10[[#This Row],[locality]],Table10[[#This Row],[locality]]&amp;" + "&amp;Table10[[#This Row],[count]]&amp;" other localities")</f>
        <v>MORISSET + 14 other localities</v>
      </c>
      <c r="V1546" s="7">
        <f>COUNTIF(R:R,Table10[[#This Row],[postcode]])</f>
        <v>14</v>
      </c>
    </row>
    <row r="1547" spans="17:22" x14ac:dyDescent="0.2">
      <c r="Q1547" s="7">
        <v>2599</v>
      </c>
      <c r="R1547" s="7">
        <v>2264</v>
      </c>
      <c r="S1547" s="7" t="s">
        <v>1818</v>
      </c>
      <c r="T1547" s="7" t="s">
        <v>442</v>
      </c>
      <c r="U1547" s="7" t="str">
        <f>IF(Table10[[#This Row],[count]]=1,Table10[[#This Row],[locality]],Table10[[#This Row],[locality]]&amp;" + "&amp;Table10[[#This Row],[count]]&amp;" other localities")</f>
        <v>MORISSET PARK + 14 other localities</v>
      </c>
      <c r="V1547" s="7">
        <f>COUNTIF(R:R,Table10[[#This Row],[postcode]])</f>
        <v>14</v>
      </c>
    </row>
    <row r="1548" spans="17:22" x14ac:dyDescent="0.2">
      <c r="Q1548" s="7">
        <v>2600</v>
      </c>
      <c r="R1548" s="7">
        <v>2264</v>
      </c>
      <c r="S1548" s="7" t="s">
        <v>1819</v>
      </c>
      <c r="T1548" s="7" t="s">
        <v>442</v>
      </c>
      <c r="U1548" s="7" t="str">
        <f>IF(Table10[[#This Row],[count]]=1,Table10[[#This Row],[locality]],Table10[[#This Row],[locality]]&amp;" + "&amp;Table10[[#This Row],[count]]&amp;" other localities")</f>
        <v>MYUNA BAY + 14 other localities</v>
      </c>
      <c r="V1548" s="7">
        <f>COUNTIF(R:R,Table10[[#This Row],[postcode]])</f>
        <v>14</v>
      </c>
    </row>
    <row r="1549" spans="17:22" x14ac:dyDescent="0.2">
      <c r="Q1549" s="7">
        <v>2601</v>
      </c>
      <c r="R1549" s="7">
        <v>2264</v>
      </c>
      <c r="S1549" s="7" t="s">
        <v>1054</v>
      </c>
      <c r="T1549" s="7" t="s">
        <v>442</v>
      </c>
      <c r="U1549" s="7" t="str">
        <f>IF(Table10[[#This Row],[count]]=1,Table10[[#This Row],[locality]],Table10[[#This Row],[locality]]&amp;" + "&amp;Table10[[#This Row],[count]]&amp;" other localities")</f>
        <v>SILVERWATER + 14 other localities</v>
      </c>
      <c r="V1549" s="7">
        <f>COUNTIF(R:R,Table10[[#This Row],[postcode]])</f>
        <v>14</v>
      </c>
    </row>
    <row r="1550" spans="17:22" x14ac:dyDescent="0.2">
      <c r="Q1550" s="7">
        <v>2602</v>
      </c>
      <c r="R1550" s="7">
        <v>2264</v>
      </c>
      <c r="S1550" s="7" t="s">
        <v>1820</v>
      </c>
      <c r="T1550" s="7" t="s">
        <v>442</v>
      </c>
      <c r="U1550" s="7" t="str">
        <f>IF(Table10[[#This Row],[count]]=1,Table10[[#This Row],[locality]],Table10[[#This Row],[locality]]&amp;" + "&amp;Table10[[#This Row],[count]]&amp;" other localities")</f>
        <v>SUNSHINE + 14 other localities</v>
      </c>
      <c r="V1550" s="7">
        <f>COUNTIF(R:R,Table10[[#This Row],[postcode]])</f>
        <v>14</v>
      </c>
    </row>
    <row r="1551" spans="17:22" x14ac:dyDescent="0.2">
      <c r="Q1551" s="7">
        <v>2603</v>
      </c>
      <c r="R1551" s="7">
        <v>2264</v>
      </c>
      <c r="S1551" s="7" t="s">
        <v>1821</v>
      </c>
      <c r="T1551" s="7" t="s">
        <v>442</v>
      </c>
      <c r="U1551" s="7" t="str">
        <f>IF(Table10[[#This Row],[count]]=1,Table10[[#This Row],[locality]],Table10[[#This Row],[locality]]&amp;" + "&amp;Table10[[#This Row],[count]]&amp;" other localities")</f>
        <v>WINDERMERE PARK + 14 other localities</v>
      </c>
      <c r="V1551" s="7">
        <f>COUNTIF(R:R,Table10[[#This Row],[postcode]])</f>
        <v>14</v>
      </c>
    </row>
    <row r="1552" spans="17:22" x14ac:dyDescent="0.2">
      <c r="Q1552" s="7">
        <v>2604</v>
      </c>
      <c r="R1552" s="7">
        <v>2264</v>
      </c>
      <c r="S1552" s="7" t="s">
        <v>1822</v>
      </c>
      <c r="T1552" s="7" t="s">
        <v>442</v>
      </c>
      <c r="U1552" s="7" t="str">
        <f>IF(Table10[[#This Row],[count]]=1,Table10[[#This Row],[locality]],Table10[[#This Row],[locality]]&amp;" + "&amp;Table10[[#This Row],[count]]&amp;" other localities")</f>
        <v>YARRAWONGA PARK + 14 other localities</v>
      </c>
      <c r="V1552" s="7">
        <f>COUNTIF(R:R,Table10[[#This Row],[postcode]])</f>
        <v>14</v>
      </c>
    </row>
    <row r="1553" spans="17:22" x14ac:dyDescent="0.2">
      <c r="Q1553" s="7">
        <v>2605</v>
      </c>
      <c r="R1553" s="7">
        <v>2265</v>
      </c>
      <c r="S1553" s="7" t="s">
        <v>1823</v>
      </c>
      <c r="T1553" s="7" t="s">
        <v>442</v>
      </c>
      <c r="U1553" s="7" t="str">
        <f>IF(Table10[[#This Row],[count]]=1,Table10[[#This Row],[locality]],Table10[[#This Row],[locality]]&amp;" + "&amp;Table10[[#This Row],[count]]&amp;" other localities")</f>
        <v>COORANBONG + 2 other localities</v>
      </c>
      <c r="V1553" s="7">
        <f>COUNTIF(R:R,Table10[[#This Row],[postcode]])</f>
        <v>2</v>
      </c>
    </row>
    <row r="1554" spans="17:22" x14ac:dyDescent="0.2">
      <c r="Q1554" s="7">
        <v>2606</v>
      </c>
      <c r="R1554" s="7">
        <v>2265</v>
      </c>
      <c r="S1554" s="7" t="s">
        <v>1824</v>
      </c>
      <c r="T1554" s="7" t="s">
        <v>442</v>
      </c>
      <c r="U1554" s="7" t="str">
        <f>IF(Table10[[#This Row],[count]]=1,Table10[[#This Row],[locality]],Table10[[#This Row],[locality]]&amp;" + "&amp;Table10[[#This Row],[count]]&amp;" other localities")</f>
        <v>MARTINSVILLE + 2 other localities</v>
      </c>
      <c r="V1554" s="7">
        <f>COUNTIF(R:R,Table10[[#This Row],[postcode]])</f>
        <v>2</v>
      </c>
    </row>
    <row r="1555" spans="17:22" x14ac:dyDescent="0.2">
      <c r="Q1555" s="7">
        <v>2607</v>
      </c>
      <c r="R1555" s="7">
        <v>2267</v>
      </c>
      <c r="S1555" s="7" t="s">
        <v>1825</v>
      </c>
      <c r="T1555" s="7" t="s">
        <v>442</v>
      </c>
      <c r="U1555" s="7" t="str">
        <f>IF(Table10[[#This Row],[count]]=1,Table10[[#This Row],[locality]],Table10[[#This Row],[locality]]&amp;" + "&amp;Table10[[#This Row],[count]]&amp;" other localities")</f>
        <v>WANGI WANGI</v>
      </c>
      <c r="V1555" s="7">
        <f>COUNTIF(R:R,Table10[[#This Row],[postcode]])</f>
        <v>1</v>
      </c>
    </row>
    <row r="1556" spans="17:22" x14ac:dyDescent="0.2">
      <c r="Q1556" s="7">
        <v>2608</v>
      </c>
      <c r="R1556" s="7">
        <v>2278</v>
      </c>
      <c r="S1556" s="7" t="s">
        <v>1826</v>
      </c>
      <c r="T1556" s="7" t="s">
        <v>442</v>
      </c>
      <c r="U1556" s="7" t="str">
        <f>IF(Table10[[#This Row],[count]]=1,Table10[[#This Row],[locality]],Table10[[#This Row],[locality]]&amp;" + "&amp;Table10[[#This Row],[count]]&amp;" other localities")</f>
        <v>BARNSLEY + 3 other localities</v>
      </c>
      <c r="V1556" s="7">
        <f>COUNTIF(R:R,Table10[[#This Row],[postcode]])</f>
        <v>3</v>
      </c>
    </row>
    <row r="1557" spans="17:22" x14ac:dyDescent="0.2">
      <c r="Q1557" s="7">
        <v>2609</v>
      </c>
      <c r="R1557" s="7">
        <v>2278</v>
      </c>
      <c r="S1557" s="7" t="s">
        <v>1827</v>
      </c>
      <c r="T1557" s="7" t="s">
        <v>442</v>
      </c>
      <c r="U1557" s="7" t="str">
        <f>IF(Table10[[#This Row],[count]]=1,Table10[[#This Row],[locality]],Table10[[#This Row],[locality]]&amp;" + "&amp;Table10[[#This Row],[count]]&amp;" other localities")</f>
        <v>KILLINGWORTH + 3 other localities</v>
      </c>
      <c r="V1557" s="7">
        <f>COUNTIF(R:R,Table10[[#This Row],[postcode]])</f>
        <v>3</v>
      </c>
    </row>
    <row r="1558" spans="17:22" x14ac:dyDescent="0.2">
      <c r="Q1558" s="7">
        <v>2610</v>
      </c>
      <c r="R1558" s="7">
        <v>2278</v>
      </c>
      <c r="S1558" s="7" t="s">
        <v>1828</v>
      </c>
      <c r="T1558" s="7" t="s">
        <v>442</v>
      </c>
      <c r="U1558" s="7" t="str">
        <f>IF(Table10[[#This Row],[count]]=1,Table10[[#This Row],[locality]],Table10[[#This Row],[locality]]&amp;" + "&amp;Table10[[#This Row],[count]]&amp;" other localities")</f>
        <v>WAKEFIELD + 3 other localities</v>
      </c>
      <c r="V1558" s="7">
        <f>COUNTIF(R:R,Table10[[#This Row],[postcode]])</f>
        <v>3</v>
      </c>
    </row>
    <row r="1559" spans="17:22" x14ac:dyDescent="0.2">
      <c r="Q1559" s="7">
        <v>2611</v>
      </c>
      <c r="R1559" s="7">
        <v>2280</v>
      </c>
      <c r="S1559" s="7" t="s">
        <v>1829</v>
      </c>
      <c r="T1559" s="7" t="s">
        <v>442</v>
      </c>
      <c r="U1559" s="7" t="str">
        <f>IF(Table10[[#This Row],[count]]=1,Table10[[#This Row],[locality]],Table10[[#This Row],[locality]]&amp;" + "&amp;Table10[[#This Row],[count]]&amp;" other localities")</f>
        <v>BELMONT + 8 other localities</v>
      </c>
      <c r="V1559" s="7">
        <f>COUNTIF(R:R,Table10[[#This Row],[postcode]])</f>
        <v>8</v>
      </c>
    </row>
    <row r="1560" spans="17:22" x14ac:dyDescent="0.2">
      <c r="Q1560" s="7">
        <v>2612</v>
      </c>
      <c r="R1560" s="7">
        <v>2280</v>
      </c>
      <c r="S1560" s="7" t="s">
        <v>1830</v>
      </c>
      <c r="T1560" s="7" t="s">
        <v>442</v>
      </c>
      <c r="U1560" s="7" t="str">
        <f>IF(Table10[[#This Row],[count]]=1,Table10[[#This Row],[locality]],Table10[[#This Row],[locality]]&amp;" + "&amp;Table10[[#This Row],[count]]&amp;" other localities")</f>
        <v>BELMONT NORTH + 8 other localities</v>
      </c>
      <c r="V1560" s="7">
        <f>COUNTIF(R:R,Table10[[#This Row],[postcode]])</f>
        <v>8</v>
      </c>
    </row>
    <row r="1561" spans="17:22" x14ac:dyDescent="0.2">
      <c r="Q1561" s="7">
        <v>2613</v>
      </c>
      <c r="R1561" s="7">
        <v>2280</v>
      </c>
      <c r="S1561" s="7" t="s">
        <v>1831</v>
      </c>
      <c r="T1561" s="7" t="s">
        <v>442</v>
      </c>
      <c r="U1561" s="7" t="str">
        <f>IF(Table10[[#This Row],[count]]=1,Table10[[#This Row],[locality]],Table10[[#This Row],[locality]]&amp;" + "&amp;Table10[[#This Row],[count]]&amp;" other localities")</f>
        <v>BELMONT SOUTH + 8 other localities</v>
      </c>
      <c r="V1561" s="7">
        <f>COUNTIF(R:R,Table10[[#This Row],[postcode]])</f>
        <v>8</v>
      </c>
    </row>
    <row r="1562" spans="17:22" x14ac:dyDescent="0.2">
      <c r="Q1562" s="7">
        <v>2614</v>
      </c>
      <c r="R1562" s="7">
        <v>2280</v>
      </c>
      <c r="S1562" s="7" t="s">
        <v>1832</v>
      </c>
      <c r="T1562" s="7" t="s">
        <v>442</v>
      </c>
      <c r="U1562" s="7" t="str">
        <f>IF(Table10[[#This Row],[count]]=1,Table10[[#This Row],[locality]],Table10[[#This Row],[locality]]&amp;" + "&amp;Table10[[#This Row],[count]]&amp;" other localities")</f>
        <v>CROUDACE BAY + 8 other localities</v>
      </c>
      <c r="V1562" s="7">
        <f>COUNTIF(R:R,Table10[[#This Row],[postcode]])</f>
        <v>8</v>
      </c>
    </row>
    <row r="1563" spans="17:22" x14ac:dyDescent="0.2">
      <c r="Q1563" s="7">
        <v>2615</v>
      </c>
      <c r="R1563" s="7">
        <v>2280</v>
      </c>
      <c r="S1563" s="7" t="s">
        <v>1833</v>
      </c>
      <c r="T1563" s="7" t="s">
        <v>442</v>
      </c>
      <c r="U1563" s="7" t="str">
        <f>IF(Table10[[#This Row],[count]]=1,Table10[[#This Row],[locality]],Table10[[#This Row],[locality]]&amp;" + "&amp;Table10[[#This Row],[count]]&amp;" other localities")</f>
        <v>FLORAVILLE + 8 other localities</v>
      </c>
      <c r="V1563" s="7">
        <f>COUNTIF(R:R,Table10[[#This Row],[postcode]])</f>
        <v>8</v>
      </c>
    </row>
    <row r="1564" spans="17:22" x14ac:dyDescent="0.2">
      <c r="Q1564" s="7">
        <v>2616</v>
      </c>
      <c r="R1564" s="7">
        <v>2280</v>
      </c>
      <c r="S1564" s="7" t="s">
        <v>1834</v>
      </c>
      <c r="T1564" s="7" t="s">
        <v>442</v>
      </c>
      <c r="U1564" s="7" t="str">
        <f>IF(Table10[[#This Row],[count]]=1,Table10[[#This Row],[locality]],Table10[[#This Row],[locality]]&amp;" + "&amp;Table10[[#This Row],[count]]&amp;" other localities")</f>
        <v>JEWELLS + 8 other localities</v>
      </c>
      <c r="V1564" s="7">
        <f>COUNTIF(R:R,Table10[[#This Row],[postcode]])</f>
        <v>8</v>
      </c>
    </row>
    <row r="1565" spans="17:22" x14ac:dyDescent="0.2">
      <c r="Q1565" s="7">
        <v>2617</v>
      </c>
      <c r="R1565" s="7">
        <v>2280</v>
      </c>
      <c r="S1565" s="7" t="s">
        <v>1835</v>
      </c>
      <c r="T1565" s="7" t="s">
        <v>442</v>
      </c>
      <c r="U1565" s="7" t="str">
        <f>IF(Table10[[#This Row],[count]]=1,Table10[[#This Row],[locality]],Table10[[#This Row],[locality]]&amp;" + "&amp;Table10[[#This Row],[count]]&amp;" other localities")</f>
        <v>MARKS POINT + 8 other localities</v>
      </c>
      <c r="V1565" s="7">
        <f>COUNTIF(R:R,Table10[[#This Row],[postcode]])</f>
        <v>8</v>
      </c>
    </row>
    <row r="1566" spans="17:22" x14ac:dyDescent="0.2">
      <c r="Q1566" s="7">
        <v>2618</v>
      </c>
      <c r="R1566" s="7">
        <v>2280</v>
      </c>
      <c r="S1566" s="7" t="s">
        <v>1836</v>
      </c>
      <c r="T1566" s="7" t="s">
        <v>442</v>
      </c>
      <c r="U1566" s="7" t="str">
        <f>IF(Table10[[#This Row],[count]]=1,Table10[[#This Row],[locality]],Table10[[#This Row],[locality]]&amp;" + "&amp;Table10[[#This Row],[count]]&amp;" other localities")</f>
        <v>VALENTINE + 8 other localities</v>
      </c>
      <c r="V1566" s="7">
        <f>COUNTIF(R:R,Table10[[#This Row],[postcode]])</f>
        <v>8</v>
      </c>
    </row>
    <row r="1567" spans="17:22" x14ac:dyDescent="0.2">
      <c r="Q1567" s="7">
        <v>2619</v>
      </c>
      <c r="R1567" s="7">
        <v>2281</v>
      </c>
      <c r="S1567" s="7" t="s">
        <v>1837</v>
      </c>
      <c r="T1567" s="7" t="s">
        <v>442</v>
      </c>
      <c r="U1567" s="7" t="str">
        <f>IF(Table10[[#This Row],[count]]=1,Table10[[#This Row],[locality]],Table10[[#This Row],[locality]]&amp;" + "&amp;Table10[[#This Row],[count]]&amp;" other localities")</f>
        <v>BLACKSMITHS + 12 other localities</v>
      </c>
      <c r="V1567" s="7">
        <f>COUNTIF(R:R,Table10[[#This Row],[postcode]])</f>
        <v>12</v>
      </c>
    </row>
    <row r="1568" spans="17:22" x14ac:dyDescent="0.2">
      <c r="Q1568" s="7">
        <v>2620</v>
      </c>
      <c r="R1568" s="7">
        <v>2281</v>
      </c>
      <c r="S1568" s="7" t="s">
        <v>1838</v>
      </c>
      <c r="T1568" s="7" t="s">
        <v>442</v>
      </c>
      <c r="U1568" s="7" t="str">
        <f>IF(Table10[[#This Row],[count]]=1,Table10[[#This Row],[locality]],Table10[[#This Row],[locality]]&amp;" + "&amp;Table10[[#This Row],[count]]&amp;" other localities")</f>
        <v>CAMS WHARF + 12 other localities</v>
      </c>
      <c r="V1568" s="7">
        <f>COUNTIF(R:R,Table10[[#This Row],[postcode]])</f>
        <v>12</v>
      </c>
    </row>
    <row r="1569" spans="17:22" x14ac:dyDescent="0.2">
      <c r="Q1569" s="7">
        <v>2621</v>
      </c>
      <c r="R1569" s="7">
        <v>2281</v>
      </c>
      <c r="S1569" s="7" t="s">
        <v>1839</v>
      </c>
      <c r="T1569" s="7" t="s">
        <v>442</v>
      </c>
      <c r="U1569" s="7" t="str">
        <f>IF(Table10[[#This Row],[count]]=1,Table10[[#This Row],[locality]],Table10[[#This Row],[locality]]&amp;" + "&amp;Table10[[#This Row],[count]]&amp;" other localities")</f>
        <v>CATHERINE HILL BAY + 12 other localities</v>
      </c>
      <c r="V1569" s="7">
        <f>COUNTIF(R:R,Table10[[#This Row],[postcode]])</f>
        <v>12</v>
      </c>
    </row>
    <row r="1570" spans="17:22" x14ac:dyDescent="0.2">
      <c r="Q1570" s="7">
        <v>2622</v>
      </c>
      <c r="R1570" s="7">
        <v>2281</v>
      </c>
      <c r="S1570" s="7" t="s">
        <v>1840</v>
      </c>
      <c r="T1570" s="7" t="s">
        <v>442</v>
      </c>
      <c r="U1570" s="7" t="str">
        <f>IF(Table10[[#This Row],[count]]=1,Table10[[#This Row],[locality]],Table10[[#This Row],[locality]]&amp;" + "&amp;Table10[[#This Row],[count]]&amp;" other localities")</f>
        <v>CAVES BEACH + 12 other localities</v>
      </c>
      <c r="V1570" s="7">
        <f>COUNTIF(R:R,Table10[[#This Row],[postcode]])</f>
        <v>12</v>
      </c>
    </row>
    <row r="1571" spans="17:22" x14ac:dyDescent="0.2">
      <c r="Q1571" s="7">
        <v>2623</v>
      </c>
      <c r="R1571" s="7">
        <v>2281</v>
      </c>
      <c r="S1571" s="7" t="s">
        <v>1841</v>
      </c>
      <c r="T1571" s="7" t="s">
        <v>442</v>
      </c>
      <c r="U1571" s="7" t="str">
        <f>IF(Table10[[#This Row],[count]]=1,Table10[[#This Row],[locality]],Table10[[#This Row],[locality]]&amp;" + "&amp;Table10[[#This Row],[count]]&amp;" other localities")</f>
        <v>LITTLE PELICAN + 12 other localities</v>
      </c>
      <c r="V1571" s="7">
        <f>COUNTIF(R:R,Table10[[#This Row],[postcode]])</f>
        <v>12</v>
      </c>
    </row>
    <row r="1572" spans="17:22" x14ac:dyDescent="0.2">
      <c r="Q1572" s="7">
        <v>2624</v>
      </c>
      <c r="R1572" s="7">
        <v>2281</v>
      </c>
      <c r="S1572" s="7" t="s">
        <v>1842</v>
      </c>
      <c r="T1572" s="7" t="s">
        <v>442</v>
      </c>
      <c r="U1572" s="7" t="str">
        <f>IF(Table10[[#This Row],[count]]=1,Table10[[#This Row],[locality]],Table10[[#This Row],[locality]]&amp;" + "&amp;Table10[[#This Row],[count]]&amp;" other localities")</f>
        <v>MIDDLE CAMP + 12 other localities</v>
      </c>
      <c r="V1572" s="7">
        <f>COUNTIF(R:R,Table10[[#This Row],[postcode]])</f>
        <v>12</v>
      </c>
    </row>
    <row r="1573" spans="17:22" x14ac:dyDescent="0.2">
      <c r="Q1573" s="7">
        <v>20243</v>
      </c>
      <c r="R1573" s="7">
        <v>2281</v>
      </c>
      <c r="S1573" s="7" t="s">
        <v>1843</v>
      </c>
      <c r="T1573" s="7" t="s">
        <v>442</v>
      </c>
      <c r="U1573" s="7" t="str">
        <f>IF(Table10[[#This Row],[count]]=1,Table10[[#This Row],[locality]],Table10[[#This Row],[locality]]&amp;" + "&amp;Table10[[#This Row],[count]]&amp;" other localities")</f>
        <v>MURRAYS BEACH + 12 other localities</v>
      </c>
      <c r="V1573" s="7">
        <f>COUNTIF(R:R,Table10[[#This Row],[postcode]])</f>
        <v>12</v>
      </c>
    </row>
    <row r="1574" spans="17:22" x14ac:dyDescent="0.2">
      <c r="Q1574" s="7">
        <v>2625</v>
      </c>
      <c r="R1574" s="7">
        <v>2281</v>
      </c>
      <c r="S1574" s="7" t="s">
        <v>1844</v>
      </c>
      <c r="T1574" s="7" t="s">
        <v>442</v>
      </c>
      <c r="U1574" s="7" t="str">
        <f>IF(Table10[[#This Row],[count]]=1,Table10[[#This Row],[locality]],Table10[[#This Row],[locality]]&amp;" + "&amp;Table10[[#This Row],[count]]&amp;" other localities")</f>
        <v>NORDS WHARF + 12 other localities</v>
      </c>
      <c r="V1574" s="7">
        <f>COUNTIF(R:R,Table10[[#This Row],[postcode]])</f>
        <v>12</v>
      </c>
    </row>
    <row r="1575" spans="17:22" x14ac:dyDescent="0.2">
      <c r="Q1575" s="7">
        <v>2626</v>
      </c>
      <c r="R1575" s="7">
        <v>2281</v>
      </c>
      <c r="S1575" s="7" t="s">
        <v>1845</v>
      </c>
      <c r="T1575" s="7" t="s">
        <v>442</v>
      </c>
      <c r="U1575" s="7" t="str">
        <f>IF(Table10[[#This Row],[count]]=1,Table10[[#This Row],[locality]],Table10[[#This Row],[locality]]&amp;" + "&amp;Table10[[#This Row],[count]]&amp;" other localities")</f>
        <v>PELICAN + 12 other localities</v>
      </c>
      <c r="V1575" s="7">
        <f>COUNTIF(R:R,Table10[[#This Row],[postcode]])</f>
        <v>12</v>
      </c>
    </row>
    <row r="1576" spans="17:22" x14ac:dyDescent="0.2">
      <c r="Q1576" s="7">
        <v>20244</v>
      </c>
      <c r="R1576" s="7">
        <v>2281</v>
      </c>
      <c r="S1576" s="7" t="s">
        <v>1846</v>
      </c>
      <c r="T1576" s="7" t="s">
        <v>442</v>
      </c>
      <c r="U1576" s="7" t="str">
        <f>IF(Table10[[#This Row],[count]]=1,Table10[[#This Row],[locality]],Table10[[#This Row],[locality]]&amp;" + "&amp;Table10[[#This Row],[count]]&amp;" other localities")</f>
        <v>PINNY BEACH + 12 other localities</v>
      </c>
      <c r="V1576" s="7">
        <f>COUNTIF(R:R,Table10[[#This Row],[postcode]])</f>
        <v>12</v>
      </c>
    </row>
    <row r="1577" spans="17:22" x14ac:dyDescent="0.2">
      <c r="Q1577" s="7">
        <v>2350</v>
      </c>
      <c r="R1577" s="7">
        <v>2281</v>
      </c>
      <c r="S1577" s="7" t="s">
        <v>1847</v>
      </c>
      <c r="T1577" s="7" t="s">
        <v>442</v>
      </c>
      <c r="U1577" s="7" t="str">
        <f>IF(Table10[[#This Row],[count]]=1,Table10[[#This Row],[locality]],Table10[[#This Row],[locality]]&amp;" + "&amp;Table10[[#This Row],[count]]&amp;" other localities")</f>
        <v>SWANSEA + 12 other localities</v>
      </c>
      <c r="V1577" s="7">
        <f>COUNTIF(R:R,Table10[[#This Row],[postcode]])</f>
        <v>12</v>
      </c>
    </row>
    <row r="1578" spans="17:22" x14ac:dyDescent="0.2">
      <c r="Q1578" s="7">
        <v>2351</v>
      </c>
      <c r="R1578" s="7">
        <v>2281</v>
      </c>
      <c r="S1578" s="7" t="s">
        <v>1848</v>
      </c>
      <c r="T1578" s="7" t="s">
        <v>442</v>
      </c>
      <c r="U1578" s="7" t="str">
        <f>IF(Table10[[#This Row],[count]]=1,Table10[[#This Row],[locality]],Table10[[#This Row],[locality]]&amp;" + "&amp;Table10[[#This Row],[count]]&amp;" other localities")</f>
        <v>SWANSEA HEADS + 12 other localities</v>
      </c>
      <c r="V1578" s="7">
        <f>COUNTIF(R:R,Table10[[#This Row],[postcode]])</f>
        <v>12</v>
      </c>
    </row>
    <row r="1579" spans="17:22" x14ac:dyDescent="0.2">
      <c r="Q1579" s="7">
        <v>2352</v>
      </c>
      <c r="R1579" s="7">
        <v>2282</v>
      </c>
      <c r="S1579" s="7" t="s">
        <v>1849</v>
      </c>
      <c r="T1579" s="7" t="s">
        <v>442</v>
      </c>
      <c r="U1579" s="7" t="str">
        <f>IF(Table10[[#This Row],[count]]=1,Table10[[#This Row],[locality]],Table10[[#This Row],[locality]]&amp;" + "&amp;Table10[[#This Row],[count]]&amp;" other localities")</f>
        <v>ELEEBANA + 3 other localities</v>
      </c>
      <c r="V1579" s="7">
        <f>COUNTIF(R:R,Table10[[#This Row],[postcode]])</f>
        <v>3</v>
      </c>
    </row>
    <row r="1580" spans="17:22" x14ac:dyDescent="0.2">
      <c r="Q1580" s="7">
        <v>2353</v>
      </c>
      <c r="R1580" s="7">
        <v>2282</v>
      </c>
      <c r="S1580" s="7" t="s">
        <v>1850</v>
      </c>
      <c r="T1580" s="7" t="s">
        <v>442</v>
      </c>
      <c r="U1580" s="7" t="str">
        <f>IF(Table10[[#This Row],[count]]=1,Table10[[#This Row],[locality]],Table10[[#This Row],[locality]]&amp;" + "&amp;Table10[[#This Row],[count]]&amp;" other localities")</f>
        <v>LAKELANDS + 3 other localities</v>
      </c>
      <c r="V1580" s="7">
        <f>COUNTIF(R:R,Table10[[#This Row],[postcode]])</f>
        <v>3</v>
      </c>
    </row>
    <row r="1581" spans="17:22" x14ac:dyDescent="0.2">
      <c r="Q1581" s="7">
        <v>2354</v>
      </c>
      <c r="R1581" s="7">
        <v>2282</v>
      </c>
      <c r="S1581" s="7" t="s">
        <v>1851</v>
      </c>
      <c r="T1581" s="7" t="s">
        <v>442</v>
      </c>
      <c r="U1581" s="7" t="str">
        <f>IF(Table10[[#This Row],[count]]=1,Table10[[#This Row],[locality]],Table10[[#This Row],[locality]]&amp;" + "&amp;Table10[[#This Row],[count]]&amp;" other localities")</f>
        <v>WARNERS BAY + 3 other localities</v>
      </c>
      <c r="V1581" s="7">
        <f>COUNTIF(R:R,Table10[[#This Row],[postcode]])</f>
        <v>3</v>
      </c>
    </row>
    <row r="1582" spans="17:22" x14ac:dyDescent="0.2">
      <c r="Q1582" s="7">
        <v>2355</v>
      </c>
      <c r="R1582" s="7">
        <v>2283</v>
      </c>
      <c r="S1582" s="7" t="s">
        <v>1852</v>
      </c>
      <c r="T1582" s="7" t="s">
        <v>442</v>
      </c>
      <c r="U1582" s="7" t="str">
        <f>IF(Table10[[#This Row],[count]]=1,Table10[[#This Row],[locality]],Table10[[#This Row],[locality]]&amp;" + "&amp;Table10[[#This Row],[count]]&amp;" other localities")</f>
        <v>ARCADIA VALE + 15 other localities</v>
      </c>
      <c r="V1582" s="7">
        <f>COUNTIF(R:R,Table10[[#This Row],[postcode]])</f>
        <v>15</v>
      </c>
    </row>
    <row r="1583" spans="17:22" x14ac:dyDescent="0.2">
      <c r="Q1583" s="7">
        <v>2356</v>
      </c>
      <c r="R1583" s="7">
        <v>2283</v>
      </c>
      <c r="S1583" s="7" t="s">
        <v>1853</v>
      </c>
      <c r="T1583" s="7" t="s">
        <v>442</v>
      </c>
      <c r="U1583" s="7" t="str">
        <f>IF(Table10[[#This Row],[count]]=1,Table10[[#This Row],[locality]],Table10[[#This Row],[locality]]&amp;" + "&amp;Table10[[#This Row],[count]]&amp;" other localities")</f>
        <v>AWABA + 15 other localities</v>
      </c>
      <c r="V1583" s="7">
        <f>COUNTIF(R:R,Table10[[#This Row],[postcode]])</f>
        <v>15</v>
      </c>
    </row>
    <row r="1584" spans="17:22" x14ac:dyDescent="0.2">
      <c r="Q1584" s="7">
        <v>2357</v>
      </c>
      <c r="R1584" s="7">
        <v>2283</v>
      </c>
      <c r="S1584" s="7" t="s">
        <v>1854</v>
      </c>
      <c r="T1584" s="7" t="s">
        <v>442</v>
      </c>
      <c r="U1584" s="7" t="str">
        <f>IF(Table10[[#This Row],[count]]=1,Table10[[#This Row],[locality]],Table10[[#This Row],[locality]]&amp;" + "&amp;Table10[[#This Row],[count]]&amp;" other localities")</f>
        <v>BALMORAL + 15 other localities</v>
      </c>
      <c r="V1584" s="7">
        <f>COUNTIF(R:R,Table10[[#This Row],[postcode]])</f>
        <v>15</v>
      </c>
    </row>
    <row r="1585" spans="17:22" x14ac:dyDescent="0.2">
      <c r="Q1585" s="7">
        <v>2358</v>
      </c>
      <c r="R1585" s="7">
        <v>2283</v>
      </c>
      <c r="S1585" s="7" t="s">
        <v>1855</v>
      </c>
      <c r="T1585" s="7" t="s">
        <v>442</v>
      </c>
      <c r="U1585" s="7" t="str">
        <f>IF(Table10[[#This Row],[count]]=1,Table10[[#This Row],[locality]],Table10[[#This Row],[locality]]&amp;" + "&amp;Table10[[#This Row],[count]]&amp;" other localities")</f>
        <v>BLACKALLS PARK + 15 other localities</v>
      </c>
      <c r="V1585" s="7">
        <f>COUNTIF(R:R,Table10[[#This Row],[postcode]])</f>
        <v>15</v>
      </c>
    </row>
    <row r="1586" spans="17:22" x14ac:dyDescent="0.2">
      <c r="Q1586" s="7">
        <v>2359</v>
      </c>
      <c r="R1586" s="7">
        <v>2283</v>
      </c>
      <c r="S1586" s="7" t="s">
        <v>1856</v>
      </c>
      <c r="T1586" s="7" t="s">
        <v>442</v>
      </c>
      <c r="U1586" s="7" t="str">
        <f>IF(Table10[[#This Row],[count]]=1,Table10[[#This Row],[locality]],Table10[[#This Row],[locality]]&amp;" + "&amp;Table10[[#This Row],[count]]&amp;" other localities")</f>
        <v>BOLTON POINT + 15 other localities</v>
      </c>
      <c r="V1586" s="7">
        <f>COUNTIF(R:R,Table10[[#This Row],[postcode]])</f>
        <v>15</v>
      </c>
    </row>
    <row r="1587" spans="17:22" x14ac:dyDescent="0.2">
      <c r="Q1587" s="7">
        <v>2360</v>
      </c>
      <c r="R1587" s="7">
        <v>2283</v>
      </c>
      <c r="S1587" s="7" t="s">
        <v>1857</v>
      </c>
      <c r="T1587" s="7" t="s">
        <v>442</v>
      </c>
      <c r="U1587" s="7" t="str">
        <f>IF(Table10[[#This Row],[count]]=1,Table10[[#This Row],[locality]],Table10[[#This Row],[locality]]&amp;" + "&amp;Table10[[#This Row],[count]]&amp;" other localities")</f>
        <v>BUTTABA + 15 other localities</v>
      </c>
      <c r="V1587" s="7">
        <f>COUNTIF(R:R,Table10[[#This Row],[postcode]])</f>
        <v>15</v>
      </c>
    </row>
    <row r="1588" spans="17:22" x14ac:dyDescent="0.2">
      <c r="Q1588" s="7">
        <v>2361</v>
      </c>
      <c r="R1588" s="7">
        <v>2283</v>
      </c>
      <c r="S1588" s="7" t="s">
        <v>1858</v>
      </c>
      <c r="T1588" s="7" t="s">
        <v>442</v>
      </c>
      <c r="U1588" s="7" t="str">
        <f>IF(Table10[[#This Row],[count]]=1,Table10[[#This Row],[locality]],Table10[[#This Row],[locality]]&amp;" + "&amp;Table10[[#This Row],[count]]&amp;" other localities")</f>
        <v>CAREY BAY + 15 other localities</v>
      </c>
      <c r="V1588" s="7">
        <f>COUNTIF(R:R,Table10[[#This Row],[postcode]])</f>
        <v>15</v>
      </c>
    </row>
    <row r="1589" spans="17:22" x14ac:dyDescent="0.2">
      <c r="Q1589" s="7">
        <v>2362</v>
      </c>
      <c r="R1589" s="7">
        <v>2283</v>
      </c>
      <c r="S1589" s="7" t="s">
        <v>1859</v>
      </c>
      <c r="T1589" s="7" t="s">
        <v>442</v>
      </c>
      <c r="U1589" s="7" t="str">
        <f>IF(Table10[[#This Row],[count]]=1,Table10[[#This Row],[locality]],Table10[[#This Row],[locality]]&amp;" + "&amp;Table10[[#This Row],[count]]&amp;" other localities")</f>
        <v>COAL POINT + 15 other localities</v>
      </c>
      <c r="V1589" s="7">
        <f>COUNTIF(R:R,Table10[[#This Row],[postcode]])</f>
        <v>15</v>
      </c>
    </row>
    <row r="1590" spans="17:22" x14ac:dyDescent="0.2">
      <c r="Q1590" s="7">
        <v>2363</v>
      </c>
      <c r="R1590" s="7">
        <v>2283</v>
      </c>
      <c r="S1590" s="7" t="s">
        <v>1860</v>
      </c>
      <c r="T1590" s="7" t="s">
        <v>442</v>
      </c>
      <c r="U1590" s="7" t="str">
        <f>IF(Table10[[#This Row],[count]]=1,Table10[[#This Row],[locality]],Table10[[#This Row],[locality]]&amp;" + "&amp;Table10[[#This Row],[count]]&amp;" other localities")</f>
        <v>FASSIFERN + 15 other localities</v>
      </c>
      <c r="V1590" s="7">
        <f>COUNTIF(R:R,Table10[[#This Row],[postcode]])</f>
        <v>15</v>
      </c>
    </row>
    <row r="1591" spans="17:22" x14ac:dyDescent="0.2">
      <c r="Q1591" s="7">
        <v>2364</v>
      </c>
      <c r="R1591" s="7">
        <v>2283</v>
      </c>
      <c r="S1591" s="7" t="s">
        <v>1861</v>
      </c>
      <c r="T1591" s="7" t="s">
        <v>442</v>
      </c>
      <c r="U1591" s="7" t="str">
        <f>IF(Table10[[#This Row],[count]]=1,Table10[[#This Row],[locality]],Table10[[#This Row],[locality]]&amp;" + "&amp;Table10[[#This Row],[count]]&amp;" other localities")</f>
        <v>FENNELL BAY + 15 other localities</v>
      </c>
      <c r="V1591" s="7">
        <f>COUNTIF(R:R,Table10[[#This Row],[postcode]])</f>
        <v>15</v>
      </c>
    </row>
    <row r="1592" spans="17:22" x14ac:dyDescent="0.2">
      <c r="Q1592" s="7">
        <v>2365</v>
      </c>
      <c r="R1592" s="7">
        <v>2283</v>
      </c>
      <c r="S1592" s="7" t="s">
        <v>1862</v>
      </c>
      <c r="T1592" s="7" t="s">
        <v>442</v>
      </c>
      <c r="U1592" s="7" t="str">
        <f>IF(Table10[[#This Row],[count]]=1,Table10[[#This Row],[locality]],Table10[[#This Row],[locality]]&amp;" + "&amp;Table10[[#This Row],[count]]&amp;" other localities")</f>
        <v>FISHING POINT + 15 other localities</v>
      </c>
      <c r="V1592" s="7">
        <f>COUNTIF(R:R,Table10[[#This Row],[postcode]])</f>
        <v>15</v>
      </c>
    </row>
    <row r="1593" spans="17:22" x14ac:dyDescent="0.2">
      <c r="Q1593" s="7">
        <v>2366</v>
      </c>
      <c r="R1593" s="7">
        <v>2283</v>
      </c>
      <c r="S1593" s="7" t="s">
        <v>1863</v>
      </c>
      <c r="T1593" s="7" t="s">
        <v>442</v>
      </c>
      <c r="U1593" s="7" t="str">
        <f>IF(Table10[[#This Row],[count]]=1,Table10[[#This Row],[locality]],Table10[[#This Row],[locality]]&amp;" + "&amp;Table10[[#This Row],[count]]&amp;" other localities")</f>
        <v>KILABEN BAY + 15 other localities</v>
      </c>
      <c r="V1593" s="7">
        <f>COUNTIF(R:R,Table10[[#This Row],[postcode]])</f>
        <v>15</v>
      </c>
    </row>
    <row r="1594" spans="17:22" x14ac:dyDescent="0.2">
      <c r="Q1594" s="7">
        <v>2367</v>
      </c>
      <c r="R1594" s="7">
        <v>2283</v>
      </c>
      <c r="S1594" s="7" t="s">
        <v>1864</v>
      </c>
      <c r="T1594" s="7" t="s">
        <v>442</v>
      </c>
      <c r="U1594" s="7" t="str">
        <f>IF(Table10[[#This Row],[count]]=1,Table10[[#This Row],[locality]],Table10[[#This Row],[locality]]&amp;" + "&amp;Table10[[#This Row],[count]]&amp;" other localities")</f>
        <v>RATHMINES + 15 other localities</v>
      </c>
      <c r="V1594" s="7">
        <f>COUNTIF(R:R,Table10[[#This Row],[postcode]])</f>
        <v>15</v>
      </c>
    </row>
    <row r="1595" spans="17:22" x14ac:dyDescent="0.2">
      <c r="Q1595" s="7">
        <v>2368</v>
      </c>
      <c r="R1595" s="7">
        <v>2283</v>
      </c>
      <c r="S1595" s="7" t="s">
        <v>1865</v>
      </c>
      <c r="T1595" s="7" t="s">
        <v>442</v>
      </c>
      <c r="U1595" s="7" t="str">
        <f>IF(Table10[[#This Row],[count]]=1,Table10[[#This Row],[locality]],Table10[[#This Row],[locality]]&amp;" + "&amp;Table10[[#This Row],[count]]&amp;" other localities")</f>
        <v>RYHOPE + 15 other localities</v>
      </c>
      <c r="V1595" s="7">
        <f>COUNTIF(R:R,Table10[[#This Row],[postcode]])</f>
        <v>15</v>
      </c>
    </row>
    <row r="1596" spans="17:22" x14ac:dyDescent="0.2">
      <c r="Q1596" s="7">
        <v>2369</v>
      </c>
      <c r="R1596" s="7">
        <v>2283</v>
      </c>
      <c r="S1596" s="7" t="s">
        <v>1866</v>
      </c>
      <c r="T1596" s="7" t="s">
        <v>442</v>
      </c>
      <c r="U1596" s="7" t="str">
        <f>IF(Table10[[#This Row],[count]]=1,Table10[[#This Row],[locality]],Table10[[#This Row],[locality]]&amp;" + "&amp;Table10[[#This Row],[count]]&amp;" other localities")</f>
        <v>TORONTO + 15 other localities</v>
      </c>
      <c r="V1596" s="7">
        <f>COUNTIF(R:R,Table10[[#This Row],[postcode]])</f>
        <v>15</v>
      </c>
    </row>
    <row r="1597" spans="17:22" x14ac:dyDescent="0.2">
      <c r="Q1597" s="7">
        <v>2370</v>
      </c>
      <c r="R1597" s="7">
        <v>2284</v>
      </c>
      <c r="S1597" s="7" t="s">
        <v>1867</v>
      </c>
      <c r="T1597" s="7" t="s">
        <v>442</v>
      </c>
      <c r="U1597" s="7" t="str">
        <f>IF(Table10[[#This Row],[count]]=1,Table10[[#This Row],[locality]],Table10[[#This Row],[locality]]&amp;" + "&amp;Table10[[#This Row],[count]]&amp;" other localities")</f>
        <v>ARGENTON + 7 other localities</v>
      </c>
      <c r="V1597" s="7">
        <f>COUNTIF(R:R,Table10[[#This Row],[postcode]])</f>
        <v>7</v>
      </c>
    </row>
    <row r="1598" spans="17:22" x14ac:dyDescent="0.2">
      <c r="Q1598" s="7">
        <v>2371</v>
      </c>
      <c r="R1598" s="7">
        <v>2284</v>
      </c>
      <c r="S1598" s="7" t="s">
        <v>1868</v>
      </c>
      <c r="T1598" s="7" t="s">
        <v>442</v>
      </c>
      <c r="U1598" s="7" t="str">
        <f>IF(Table10[[#This Row],[count]]=1,Table10[[#This Row],[locality]],Table10[[#This Row],[locality]]&amp;" + "&amp;Table10[[#This Row],[count]]&amp;" other localities")</f>
        <v>BOOLAROO + 7 other localities</v>
      </c>
      <c r="V1598" s="7">
        <f>COUNTIF(R:R,Table10[[#This Row],[postcode]])</f>
        <v>7</v>
      </c>
    </row>
    <row r="1599" spans="17:22" x14ac:dyDescent="0.2">
      <c r="Q1599" s="7">
        <v>2372</v>
      </c>
      <c r="R1599" s="7">
        <v>2284</v>
      </c>
      <c r="S1599" s="7" t="s">
        <v>1869</v>
      </c>
      <c r="T1599" s="7" t="s">
        <v>442</v>
      </c>
      <c r="U1599" s="7" t="str">
        <f>IF(Table10[[#This Row],[count]]=1,Table10[[#This Row],[locality]],Table10[[#This Row],[locality]]&amp;" + "&amp;Table10[[#This Row],[count]]&amp;" other localities")</f>
        <v>BOORAGUL + 7 other localities</v>
      </c>
      <c r="V1599" s="7">
        <f>COUNTIF(R:R,Table10[[#This Row],[postcode]])</f>
        <v>7</v>
      </c>
    </row>
    <row r="1600" spans="17:22" x14ac:dyDescent="0.2">
      <c r="Q1600" s="7">
        <v>2373</v>
      </c>
      <c r="R1600" s="7">
        <v>2284</v>
      </c>
      <c r="S1600" s="7" t="s">
        <v>1870</v>
      </c>
      <c r="T1600" s="7" t="s">
        <v>442</v>
      </c>
      <c r="U1600" s="7" t="str">
        <f>IF(Table10[[#This Row],[count]]=1,Table10[[#This Row],[locality]],Table10[[#This Row],[locality]]&amp;" + "&amp;Table10[[#This Row],[count]]&amp;" other localities")</f>
        <v>MARMONG POINT + 7 other localities</v>
      </c>
      <c r="V1600" s="7">
        <f>COUNTIF(R:R,Table10[[#This Row],[postcode]])</f>
        <v>7</v>
      </c>
    </row>
    <row r="1601" spans="17:22" x14ac:dyDescent="0.2">
      <c r="Q1601" s="7">
        <v>2374</v>
      </c>
      <c r="R1601" s="7">
        <v>2284</v>
      </c>
      <c r="S1601" s="7" t="s">
        <v>1871</v>
      </c>
      <c r="T1601" s="7" t="s">
        <v>442</v>
      </c>
      <c r="U1601" s="7" t="str">
        <f>IF(Table10[[#This Row],[count]]=1,Table10[[#This Row],[locality]],Table10[[#This Row],[locality]]&amp;" + "&amp;Table10[[#This Row],[count]]&amp;" other localities")</f>
        <v>SPEERS POINT + 7 other localities</v>
      </c>
      <c r="V1601" s="7">
        <f>COUNTIF(R:R,Table10[[#This Row],[postcode]])</f>
        <v>7</v>
      </c>
    </row>
    <row r="1602" spans="17:22" x14ac:dyDescent="0.2">
      <c r="Q1602" s="7">
        <v>2375</v>
      </c>
      <c r="R1602" s="7">
        <v>2284</v>
      </c>
      <c r="S1602" s="7" t="s">
        <v>1872</v>
      </c>
      <c r="T1602" s="7" t="s">
        <v>442</v>
      </c>
      <c r="U1602" s="7" t="str">
        <f>IF(Table10[[#This Row],[count]]=1,Table10[[#This Row],[locality]],Table10[[#This Row],[locality]]&amp;" + "&amp;Table10[[#This Row],[count]]&amp;" other localities")</f>
        <v>TERALBA + 7 other localities</v>
      </c>
      <c r="V1602" s="7">
        <f>COUNTIF(R:R,Table10[[#This Row],[postcode]])</f>
        <v>7</v>
      </c>
    </row>
    <row r="1603" spans="17:22" x14ac:dyDescent="0.2">
      <c r="Q1603" s="7">
        <v>2376</v>
      </c>
      <c r="R1603" s="7">
        <v>2284</v>
      </c>
      <c r="S1603" s="7" t="s">
        <v>1873</v>
      </c>
      <c r="T1603" s="7" t="s">
        <v>442</v>
      </c>
      <c r="U1603" s="7" t="str">
        <f>IF(Table10[[#This Row],[count]]=1,Table10[[#This Row],[locality]],Table10[[#This Row],[locality]]&amp;" + "&amp;Table10[[#This Row],[count]]&amp;" other localities")</f>
        <v>WOODRISING + 7 other localities</v>
      </c>
      <c r="V1603" s="7">
        <f>COUNTIF(R:R,Table10[[#This Row],[postcode]])</f>
        <v>7</v>
      </c>
    </row>
    <row r="1604" spans="17:22" x14ac:dyDescent="0.2">
      <c r="Q1604" s="7">
        <v>2377</v>
      </c>
      <c r="R1604" s="7">
        <v>2285</v>
      </c>
      <c r="S1604" s="7" t="s">
        <v>1874</v>
      </c>
      <c r="T1604" s="7" t="s">
        <v>442</v>
      </c>
      <c r="U1604" s="7" t="str">
        <f>IF(Table10[[#This Row],[count]]=1,Table10[[#This Row],[locality]],Table10[[#This Row],[locality]]&amp;" + "&amp;Table10[[#This Row],[count]]&amp;" other localities")</f>
        <v>CAMERON PARK + 7 other localities</v>
      </c>
      <c r="V1604" s="7">
        <f>COUNTIF(R:R,Table10[[#This Row],[postcode]])</f>
        <v>7</v>
      </c>
    </row>
    <row r="1605" spans="17:22" x14ac:dyDescent="0.2">
      <c r="Q1605" s="7">
        <v>2378</v>
      </c>
      <c r="R1605" s="7">
        <v>2285</v>
      </c>
      <c r="S1605" s="7" t="s">
        <v>1875</v>
      </c>
      <c r="T1605" s="7" t="s">
        <v>442</v>
      </c>
      <c r="U1605" s="7" t="str">
        <f>IF(Table10[[#This Row],[count]]=1,Table10[[#This Row],[locality]],Table10[[#This Row],[locality]]&amp;" + "&amp;Table10[[#This Row],[count]]&amp;" other localities")</f>
        <v>CARDIFF + 7 other localities</v>
      </c>
      <c r="V1605" s="7">
        <f>COUNTIF(R:R,Table10[[#This Row],[postcode]])</f>
        <v>7</v>
      </c>
    </row>
    <row r="1606" spans="17:22" x14ac:dyDescent="0.2">
      <c r="Q1606" s="7">
        <v>2379</v>
      </c>
      <c r="R1606" s="7">
        <v>2285</v>
      </c>
      <c r="S1606" s="7" t="s">
        <v>1876</v>
      </c>
      <c r="T1606" s="7" t="s">
        <v>442</v>
      </c>
      <c r="U1606" s="7" t="str">
        <f>IF(Table10[[#This Row],[count]]=1,Table10[[#This Row],[locality]],Table10[[#This Row],[locality]]&amp;" + "&amp;Table10[[#This Row],[count]]&amp;" other localities")</f>
        <v>CARDIFF HEIGHTS + 7 other localities</v>
      </c>
      <c r="V1606" s="7">
        <f>COUNTIF(R:R,Table10[[#This Row],[postcode]])</f>
        <v>7</v>
      </c>
    </row>
    <row r="1607" spans="17:22" x14ac:dyDescent="0.2">
      <c r="Q1607" s="7">
        <v>2380</v>
      </c>
      <c r="R1607" s="7">
        <v>2285</v>
      </c>
      <c r="S1607" s="7" t="s">
        <v>1877</v>
      </c>
      <c r="T1607" s="7" t="s">
        <v>442</v>
      </c>
      <c r="U1607" s="7" t="str">
        <f>IF(Table10[[#This Row],[count]]=1,Table10[[#This Row],[locality]],Table10[[#This Row],[locality]]&amp;" + "&amp;Table10[[#This Row],[count]]&amp;" other localities")</f>
        <v>CARDIFF SOUTH + 7 other localities</v>
      </c>
      <c r="V1607" s="7">
        <f>COUNTIF(R:R,Table10[[#This Row],[postcode]])</f>
        <v>7</v>
      </c>
    </row>
    <row r="1608" spans="17:22" x14ac:dyDescent="0.2">
      <c r="Q1608" s="7">
        <v>2381</v>
      </c>
      <c r="R1608" s="7">
        <v>2285</v>
      </c>
      <c r="S1608" s="7" t="s">
        <v>1878</v>
      </c>
      <c r="T1608" s="7" t="s">
        <v>442</v>
      </c>
      <c r="U1608" s="7" t="str">
        <f>IF(Table10[[#This Row],[count]]=1,Table10[[#This Row],[locality]],Table10[[#This Row],[locality]]&amp;" + "&amp;Table10[[#This Row],[count]]&amp;" other localities")</f>
        <v>EDGEWORTH + 7 other localities</v>
      </c>
      <c r="V1608" s="7">
        <f>COUNTIF(R:R,Table10[[#This Row],[postcode]])</f>
        <v>7</v>
      </c>
    </row>
    <row r="1609" spans="17:22" x14ac:dyDescent="0.2">
      <c r="Q1609" s="7">
        <v>2382</v>
      </c>
      <c r="R1609" s="7">
        <v>2285</v>
      </c>
      <c r="S1609" s="7" t="s">
        <v>1879</v>
      </c>
      <c r="T1609" s="7" t="s">
        <v>442</v>
      </c>
      <c r="U1609" s="7" t="str">
        <f>IF(Table10[[#This Row],[count]]=1,Table10[[#This Row],[locality]],Table10[[#This Row],[locality]]&amp;" + "&amp;Table10[[#This Row],[count]]&amp;" other localities")</f>
        <v>GLENDALE + 7 other localities</v>
      </c>
      <c r="V1609" s="7">
        <f>COUNTIF(R:R,Table10[[#This Row],[postcode]])</f>
        <v>7</v>
      </c>
    </row>
    <row r="1610" spans="17:22" x14ac:dyDescent="0.2">
      <c r="Q1610" s="7">
        <v>2383</v>
      </c>
      <c r="R1610" s="7">
        <v>2285</v>
      </c>
      <c r="S1610" s="7" t="s">
        <v>1880</v>
      </c>
      <c r="T1610" s="7" t="s">
        <v>442</v>
      </c>
      <c r="U1610" s="7" t="str">
        <f>IF(Table10[[#This Row],[count]]=1,Table10[[#This Row],[locality]],Table10[[#This Row],[locality]]&amp;" + "&amp;Table10[[#This Row],[count]]&amp;" other localities")</f>
        <v>MACQUARIE HILLS + 7 other localities</v>
      </c>
      <c r="V1610" s="7">
        <f>COUNTIF(R:R,Table10[[#This Row],[postcode]])</f>
        <v>7</v>
      </c>
    </row>
    <row r="1611" spans="17:22" x14ac:dyDescent="0.2">
      <c r="Q1611" s="7">
        <v>2384</v>
      </c>
      <c r="R1611" s="7">
        <v>2286</v>
      </c>
      <c r="S1611" s="7" t="s">
        <v>1881</v>
      </c>
      <c r="T1611" s="7" t="s">
        <v>442</v>
      </c>
      <c r="U1611" s="7" t="str">
        <f>IF(Table10[[#This Row],[count]]=1,Table10[[#This Row],[locality]],Table10[[#This Row],[locality]]&amp;" + "&amp;Table10[[#This Row],[count]]&amp;" other localities")</f>
        <v>HOLMESVILLE + 3 other localities</v>
      </c>
      <c r="V1611" s="7">
        <f>COUNTIF(R:R,Table10[[#This Row],[postcode]])</f>
        <v>3</v>
      </c>
    </row>
    <row r="1612" spans="17:22" x14ac:dyDescent="0.2">
      <c r="Q1612" s="7">
        <v>2385</v>
      </c>
      <c r="R1612" s="7">
        <v>2286</v>
      </c>
      <c r="S1612" s="7" t="s">
        <v>1882</v>
      </c>
      <c r="T1612" s="7" t="s">
        <v>442</v>
      </c>
      <c r="U1612" s="7" t="str">
        <f>IF(Table10[[#This Row],[count]]=1,Table10[[#This Row],[locality]],Table10[[#This Row],[locality]]&amp;" + "&amp;Table10[[#This Row],[count]]&amp;" other localities")</f>
        <v>SEAHAMPTON + 3 other localities</v>
      </c>
      <c r="V1612" s="7">
        <f>COUNTIF(R:R,Table10[[#This Row],[postcode]])</f>
        <v>3</v>
      </c>
    </row>
    <row r="1613" spans="17:22" x14ac:dyDescent="0.2">
      <c r="Q1613" s="7">
        <v>2386</v>
      </c>
      <c r="R1613" s="7">
        <v>2286</v>
      </c>
      <c r="S1613" s="7" t="s">
        <v>1883</v>
      </c>
      <c r="T1613" s="7" t="s">
        <v>442</v>
      </c>
      <c r="U1613" s="7" t="str">
        <f>IF(Table10[[#This Row],[count]]=1,Table10[[#This Row],[locality]],Table10[[#This Row],[locality]]&amp;" + "&amp;Table10[[#This Row],[count]]&amp;" other localities")</f>
        <v>WEST WALLSEND + 3 other localities</v>
      </c>
      <c r="V1613" s="7">
        <f>COUNTIF(R:R,Table10[[#This Row],[postcode]])</f>
        <v>3</v>
      </c>
    </row>
    <row r="1614" spans="17:22" x14ac:dyDescent="0.2">
      <c r="Q1614" s="7">
        <v>2387</v>
      </c>
      <c r="R1614" s="7">
        <v>2287</v>
      </c>
      <c r="S1614" s="7" t="s">
        <v>1884</v>
      </c>
      <c r="T1614" s="7" t="s">
        <v>442</v>
      </c>
      <c r="U1614" s="7" t="str">
        <f>IF(Table10[[#This Row],[count]]=1,Table10[[#This Row],[locality]],Table10[[#This Row],[locality]]&amp;" + "&amp;Table10[[#This Row],[count]]&amp;" other localities")</f>
        <v>BIRMINGHAM GARDENS + 10 other localities</v>
      </c>
      <c r="V1614" s="7">
        <f>COUNTIF(R:R,Table10[[#This Row],[postcode]])</f>
        <v>10</v>
      </c>
    </row>
    <row r="1615" spans="17:22" x14ac:dyDescent="0.2">
      <c r="Q1615" s="7">
        <v>2388</v>
      </c>
      <c r="R1615" s="7">
        <v>2287</v>
      </c>
      <c r="S1615" s="7" t="s">
        <v>1885</v>
      </c>
      <c r="T1615" s="7" t="s">
        <v>442</v>
      </c>
      <c r="U1615" s="7" t="str">
        <f>IF(Table10[[#This Row],[count]]=1,Table10[[#This Row],[locality]],Table10[[#This Row],[locality]]&amp;" + "&amp;Table10[[#This Row],[count]]&amp;" other localities")</f>
        <v>ELERMORE VALE + 10 other localities</v>
      </c>
      <c r="V1615" s="7">
        <f>COUNTIF(R:R,Table10[[#This Row],[postcode]])</f>
        <v>10</v>
      </c>
    </row>
    <row r="1616" spans="17:22" x14ac:dyDescent="0.2">
      <c r="Q1616" s="7">
        <v>2389</v>
      </c>
      <c r="R1616" s="7">
        <v>2287</v>
      </c>
      <c r="S1616" s="7" t="s">
        <v>1886</v>
      </c>
      <c r="T1616" s="7" t="s">
        <v>442</v>
      </c>
      <c r="U1616" s="7" t="str">
        <f>IF(Table10[[#This Row],[count]]=1,Table10[[#This Row],[locality]],Table10[[#This Row],[locality]]&amp;" + "&amp;Table10[[#This Row],[count]]&amp;" other localities")</f>
        <v>FLETCHER + 10 other localities</v>
      </c>
      <c r="V1616" s="7">
        <f>COUNTIF(R:R,Table10[[#This Row],[postcode]])</f>
        <v>10</v>
      </c>
    </row>
    <row r="1617" spans="17:22" x14ac:dyDescent="0.2">
      <c r="Q1617" s="7">
        <v>2390</v>
      </c>
      <c r="R1617" s="7">
        <v>2287</v>
      </c>
      <c r="S1617" s="7" t="s">
        <v>1887</v>
      </c>
      <c r="T1617" s="7" t="s">
        <v>442</v>
      </c>
      <c r="U1617" s="7" t="str">
        <f>IF(Table10[[#This Row],[count]]=1,Table10[[#This Row],[locality]],Table10[[#This Row],[locality]]&amp;" + "&amp;Table10[[#This Row],[count]]&amp;" other localities")</f>
        <v>MARYLAND + 10 other localities</v>
      </c>
      <c r="V1617" s="7">
        <f>COUNTIF(R:R,Table10[[#This Row],[postcode]])</f>
        <v>10</v>
      </c>
    </row>
    <row r="1618" spans="17:22" x14ac:dyDescent="0.2">
      <c r="Q1618" s="7">
        <v>2391</v>
      </c>
      <c r="R1618" s="7">
        <v>2287</v>
      </c>
      <c r="S1618" s="7" t="s">
        <v>1888</v>
      </c>
      <c r="T1618" s="7" t="s">
        <v>442</v>
      </c>
      <c r="U1618" s="7" t="str">
        <f>IF(Table10[[#This Row],[count]]=1,Table10[[#This Row],[locality]],Table10[[#This Row],[locality]]&amp;" + "&amp;Table10[[#This Row],[count]]&amp;" other localities")</f>
        <v>MINMI + 10 other localities</v>
      </c>
      <c r="V1618" s="7">
        <f>COUNTIF(R:R,Table10[[#This Row],[postcode]])</f>
        <v>10</v>
      </c>
    </row>
    <row r="1619" spans="17:22" x14ac:dyDescent="0.2">
      <c r="Q1619" s="7">
        <v>2392</v>
      </c>
      <c r="R1619" s="7">
        <v>2287</v>
      </c>
      <c r="S1619" s="7" t="s">
        <v>1889</v>
      </c>
      <c r="T1619" s="7" t="s">
        <v>442</v>
      </c>
      <c r="U1619" s="7" t="str">
        <f>IF(Table10[[#This Row],[count]]=1,Table10[[#This Row],[locality]],Table10[[#This Row],[locality]]&amp;" + "&amp;Table10[[#This Row],[count]]&amp;" other localities")</f>
        <v>RANKIN PARK + 10 other localities</v>
      </c>
      <c r="V1619" s="7">
        <f>COUNTIF(R:R,Table10[[#This Row],[postcode]])</f>
        <v>10</v>
      </c>
    </row>
    <row r="1620" spans="17:22" x14ac:dyDescent="0.2">
      <c r="Q1620" s="7">
        <v>2393</v>
      </c>
      <c r="R1620" s="7">
        <v>2287</v>
      </c>
      <c r="S1620" s="7" t="s">
        <v>1367</v>
      </c>
      <c r="T1620" s="7" t="s">
        <v>442</v>
      </c>
      <c r="U1620" s="7" t="str">
        <f>IF(Table10[[#This Row],[count]]=1,Table10[[#This Row],[locality]],Table10[[#This Row],[locality]]&amp;" + "&amp;Table10[[#This Row],[count]]&amp;" other localities")</f>
        <v>SUMMER HILL + 10 other localities</v>
      </c>
      <c r="V1620" s="7">
        <f>COUNTIF(R:R,Table10[[#This Row],[postcode]])</f>
        <v>10</v>
      </c>
    </row>
    <row r="1621" spans="17:22" x14ac:dyDescent="0.2">
      <c r="Q1621" s="7">
        <v>2394</v>
      </c>
      <c r="R1621" s="7">
        <v>2287</v>
      </c>
      <c r="S1621" s="7" t="s">
        <v>1890</v>
      </c>
      <c r="T1621" s="7" t="s">
        <v>442</v>
      </c>
      <c r="U1621" s="7" t="str">
        <f>IF(Table10[[#This Row],[count]]=1,Table10[[#This Row],[locality]],Table10[[#This Row],[locality]]&amp;" + "&amp;Table10[[#This Row],[count]]&amp;" other localities")</f>
        <v>WALLSEND + 10 other localities</v>
      </c>
      <c r="V1621" s="7">
        <f>COUNTIF(R:R,Table10[[#This Row],[postcode]])</f>
        <v>10</v>
      </c>
    </row>
    <row r="1622" spans="17:22" x14ac:dyDescent="0.2">
      <c r="Q1622" s="7">
        <v>22869</v>
      </c>
      <c r="R1622" s="7">
        <v>2287</v>
      </c>
      <c r="S1622" s="7" t="s">
        <v>1891</v>
      </c>
      <c r="T1622" s="7" t="s">
        <v>442</v>
      </c>
      <c r="U1622" s="7" t="str">
        <f>IF(Table10[[#This Row],[count]]=1,Table10[[#This Row],[locality]],Table10[[#This Row],[locality]]&amp;" + "&amp;Table10[[#This Row],[count]]&amp;" other localities")</f>
        <v>WALLSEND DC + 10 other localities</v>
      </c>
      <c r="V1622" s="7">
        <f>COUNTIF(R:R,Table10[[#This Row],[postcode]])</f>
        <v>10</v>
      </c>
    </row>
    <row r="1623" spans="17:22" x14ac:dyDescent="0.2">
      <c r="Q1623" s="7">
        <v>2395</v>
      </c>
      <c r="R1623" s="7">
        <v>2287</v>
      </c>
      <c r="S1623" s="7" t="s">
        <v>1892</v>
      </c>
      <c r="T1623" s="7" t="s">
        <v>442</v>
      </c>
      <c r="U1623" s="7" t="str">
        <f>IF(Table10[[#This Row],[count]]=1,Table10[[#This Row],[locality]],Table10[[#This Row],[locality]]&amp;" + "&amp;Table10[[#This Row],[count]]&amp;" other localities")</f>
        <v>WALLSEND SOUTH + 10 other localities</v>
      </c>
      <c r="V1623" s="7">
        <f>COUNTIF(R:R,Table10[[#This Row],[postcode]])</f>
        <v>10</v>
      </c>
    </row>
    <row r="1624" spans="17:22" x14ac:dyDescent="0.2">
      <c r="Q1624" s="7">
        <v>2396</v>
      </c>
      <c r="R1624" s="7">
        <v>2289</v>
      </c>
      <c r="S1624" s="7" t="s">
        <v>1893</v>
      </c>
      <c r="T1624" s="7" t="s">
        <v>442</v>
      </c>
      <c r="U1624" s="7" t="str">
        <f>IF(Table10[[#This Row],[count]]=1,Table10[[#This Row],[locality]],Table10[[#This Row],[locality]]&amp;" + "&amp;Table10[[#This Row],[count]]&amp;" other localities")</f>
        <v>ADAMSTOWN + 7 other localities</v>
      </c>
      <c r="V1624" s="7">
        <f>COUNTIF(R:R,Table10[[#This Row],[postcode]])</f>
        <v>7</v>
      </c>
    </row>
    <row r="1625" spans="17:22" x14ac:dyDescent="0.2">
      <c r="Q1625" s="7">
        <v>2397</v>
      </c>
      <c r="R1625" s="7">
        <v>2289</v>
      </c>
      <c r="S1625" s="7" t="s">
        <v>1894</v>
      </c>
      <c r="T1625" s="7" t="s">
        <v>442</v>
      </c>
      <c r="U1625" s="7" t="str">
        <f>IF(Table10[[#This Row],[count]]=1,Table10[[#This Row],[locality]],Table10[[#This Row],[locality]]&amp;" + "&amp;Table10[[#This Row],[count]]&amp;" other localities")</f>
        <v>ADAMSTOWN HEIGHTS + 7 other localities</v>
      </c>
      <c r="V1625" s="7">
        <f>COUNTIF(R:R,Table10[[#This Row],[postcode]])</f>
        <v>7</v>
      </c>
    </row>
    <row r="1626" spans="17:22" x14ac:dyDescent="0.2">
      <c r="Q1626" s="7">
        <v>2398</v>
      </c>
      <c r="R1626" s="7">
        <v>2289</v>
      </c>
      <c r="S1626" s="7" t="s">
        <v>1895</v>
      </c>
      <c r="T1626" s="7" t="s">
        <v>442</v>
      </c>
      <c r="U1626" s="7" t="str">
        <f>IF(Table10[[#This Row],[count]]=1,Table10[[#This Row],[locality]],Table10[[#This Row],[locality]]&amp;" + "&amp;Table10[[#This Row],[count]]&amp;" other localities")</f>
        <v>GARDEN SUBURB + 7 other localities</v>
      </c>
      <c r="V1626" s="7">
        <f>COUNTIF(R:R,Table10[[#This Row],[postcode]])</f>
        <v>7</v>
      </c>
    </row>
    <row r="1627" spans="17:22" x14ac:dyDescent="0.2">
      <c r="Q1627" s="7">
        <v>2399</v>
      </c>
      <c r="R1627" s="7">
        <v>2289</v>
      </c>
      <c r="S1627" s="7" t="s">
        <v>1896</v>
      </c>
      <c r="T1627" s="7" t="s">
        <v>442</v>
      </c>
      <c r="U1627" s="7" t="str">
        <f>IF(Table10[[#This Row],[count]]=1,Table10[[#This Row],[locality]],Table10[[#This Row],[locality]]&amp;" + "&amp;Table10[[#This Row],[count]]&amp;" other localities")</f>
        <v>HIGHFIELDS + 7 other localities</v>
      </c>
      <c r="V1627" s="7">
        <f>COUNTIF(R:R,Table10[[#This Row],[postcode]])</f>
        <v>7</v>
      </c>
    </row>
    <row r="1628" spans="17:22" x14ac:dyDescent="0.2">
      <c r="Q1628" s="7">
        <v>2400</v>
      </c>
      <c r="R1628" s="7">
        <v>2289</v>
      </c>
      <c r="S1628" s="7" t="s">
        <v>1897</v>
      </c>
      <c r="T1628" s="7" t="s">
        <v>442</v>
      </c>
      <c r="U1628" s="7" t="str">
        <f>IF(Table10[[#This Row],[count]]=1,Table10[[#This Row],[locality]],Table10[[#This Row],[locality]]&amp;" + "&amp;Table10[[#This Row],[count]]&amp;" other localities")</f>
        <v>KOTARA + 7 other localities</v>
      </c>
      <c r="V1628" s="7">
        <f>COUNTIF(R:R,Table10[[#This Row],[postcode]])</f>
        <v>7</v>
      </c>
    </row>
    <row r="1629" spans="17:22" x14ac:dyDescent="0.2">
      <c r="Q1629" s="7">
        <v>2401</v>
      </c>
      <c r="R1629" s="7">
        <v>2289</v>
      </c>
      <c r="S1629" s="7" t="s">
        <v>1898</v>
      </c>
      <c r="T1629" s="7" t="s">
        <v>442</v>
      </c>
      <c r="U1629" s="7" t="str">
        <f>IF(Table10[[#This Row],[count]]=1,Table10[[#This Row],[locality]],Table10[[#This Row],[locality]]&amp;" + "&amp;Table10[[#This Row],[count]]&amp;" other localities")</f>
        <v>KOTARA FAIR + 7 other localities</v>
      </c>
      <c r="V1629" s="7">
        <f>COUNTIF(R:R,Table10[[#This Row],[postcode]])</f>
        <v>7</v>
      </c>
    </row>
    <row r="1630" spans="17:22" x14ac:dyDescent="0.2">
      <c r="Q1630" s="7">
        <v>2402</v>
      </c>
      <c r="R1630" s="7">
        <v>2289</v>
      </c>
      <c r="S1630" s="7" t="s">
        <v>1899</v>
      </c>
      <c r="T1630" s="7" t="s">
        <v>442</v>
      </c>
      <c r="U1630" s="7" t="str">
        <f>IF(Table10[[#This Row],[count]]=1,Table10[[#This Row],[locality]],Table10[[#This Row],[locality]]&amp;" + "&amp;Table10[[#This Row],[count]]&amp;" other localities")</f>
        <v>KOTARA SOUTH + 7 other localities</v>
      </c>
      <c r="V1630" s="7">
        <f>COUNTIF(R:R,Table10[[#This Row],[postcode]])</f>
        <v>7</v>
      </c>
    </row>
    <row r="1631" spans="17:22" x14ac:dyDescent="0.2">
      <c r="Q1631" s="7">
        <v>2403</v>
      </c>
      <c r="R1631" s="7">
        <v>2290</v>
      </c>
      <c r="S1631" s="7" t="s">
        <v>1900</v>
      </c>
      <c r="T1631" s="7" t="s">
        <v>442</v>
      </c>
      <c r="U1631" s="7" t="str">
        <f>IF(Table10[[#This Row],[count]]=1,Table10[[#This Row],[locality]],Table10[[#This Row],[locality]]&amp;" + "&amp;Table10[[#This Row],[count]]&amp;" other localities")</f>
        <v>BENNETTS GREEN + 10 other localities</v>
      </c>
      <c r="V1631" s="7">
        <f>COUNTIF(R:R,Table10[[#This Row],[postcode]])</f>
        <v>10</v>
      </c>
    </row>
    <row r="1632" spans="17:22" x14ac:dyDescent="0.2">
      <c r="Q1632" s="7">
        <v>2404</v>
      </c>
      <c r="R1632" s="7">
        <v>2290</v>
      </c>
      <c r="S1632" s="7" t="s">
        <v>1901</v>
      </c>
      <c r="T1632" s="7" t="s">
        <v>442</v>
      </c>
      <c r="U1632" s="7" t="str">
        <f>IF(Table10[[#This Row],[count]]=1,Table10[[#This Row],[locality]],Table10[[#This Row],[locality]]&amp;" + "&amp;Table10[[#This Row],[count]]&amp;" other localities")</f>
        <v>CHARLESTOWN + 10 other localities</v>
      </c>
      <c r="V1632" s="7">
        <f>COUNTIF(R:R,Table10[[#This Row],[postcode]])</f>
        <v>10</v>
      </c>
    </row>
    <row r="1633" spans="17:22" x14ac:dyDescent="0.2">
      <c r="Q1633" s="7">
        <v>2405</v>
      </c>
      <c r="R1633" s="7">
        <v>2290</v>
      </c>
      <c r="S1633" s="7" t="s">
        <v>1902</v>
      </c>
      <c r="T1633" s="7" t="s">
        <v>442</v>
      </c>
      <c r="U1633" s="7" t="str">
        <f>IF(Table10[[#This Row],[count]]=1,Table10[[#This Row],[locality]],Table10[[#This Row],[locality]]&amp;" + "&amp;Table10[[#This Row],[count]]&amp;" other localities")</f>
        <v>DUDLEY + 10 other localities</v>
      </c>
      <c r="V1633" s="7">
        <f>COUNTIF(R:R,Table10[[#This Row],[postcode]])</f>
        <v>10</v>
      </c>
    </row>
    <row r="1634" spans="17:22" x14ac:dyDescent="0.2">
      <c r="Q1634" s="7">
        <v>2406</v>
      </c>
      <c r="R1634" s="7">
        <v>2290</v>
      </c>
      <c r="S1634" s="7" t="s">
        <v>1903</v>
      </c>
      <c r="T1634" s="7" t="s">
        <v>442</v>
      </c>
      <c r="U1634" s="7" t="str">
        <f>IF(Table10[[#This Row],[count]]=1,Table10[[#This Row],[locality]],Table10[[#This Row],[locality]]&amp;" + "&amp;Table10[[#This Row],[count]]&amp;" other localities")</f>
        <v>GATESHEAD + 10 other localities</v>
      </c>
      <c r="V1634" s="7">
        <f>COUNTIF(R:R,Table10[[#This Row],[postcode]])</f>
        <v>10</v>
      </c>
    </row>
    <row r="1635" spans="17:22" x14ac:dyDescent="0.2">
      <c r="Q1635" s="7">
        <v>2407</v>
      </c>
      <c r="R1635" s="7">
        <v>2290</v>
      </c>
      <c r="S1635" s="7" t="s">
        <v>1904</v>
      </c>
      <c r="T1635" s="7" t="s">
        <v>442</v>
      </c>
      <c r="U1635" s="7" t="str">
        <f>IF(Table10[[#This Row],[count]]=1,Table10[[#This Row],[locality]],Table10[[#This Row],[locality]]&amp;" + "&amp;Table10[[#This Row],[count]]&amp;" other localities")</f>
        <v>HILLSBOROUGH + 10 other localities</v>
      </c>
      <c r="V1635" s="7">
        <f>COUNTIF(R:R,Table10[[#This Row],[postcode]])</f>
        <v>10</v>
      </c>
    </row>
    <row r="1636" spans="17:22" x14ac:dyDescent="0.2">
      <c r="Q1636" s="7">
        <v>2408</v>
      </c>
      <c r="R1636" s="7">
        <v>2290</v>
      </c>
      <c r="S1636" s="7" t="s">
        <v>1905</v>
      </c>
      <c r="T1636" s="7" t="s">
        <v>442</v>
      </c>
      <c r="U1636" s="7" t="str">
        <f>IF(Table10[[#This Row],[count]]=1,Table10[[#This Row],[locality]],Table10[[#This Row],[locality]]&amp;" + "&amp;Table10[[#This Row],[count]]&amp;" other localities")</f>
        <v>KAHIBAH + 10 other localities</v>
      </c>
      <c r="V1636" s="7">
        <f>COUNTIF(R:R,Table10[[#This Row],[postcode]])</f>
        <v>10</v>
      </c>
    </row>
    <row r="1637" spans="17:22" x14ac:dyDescent="0.2">
      <c r="Q1637" s="7">
        <v>2409</v>
      </c>
      <c r="R1637" s="7">
        <v>2290</v>
      </c>
      <c r="S1637" s="7" t="s">
        <v>1906</v>
      </c>
      <c r="T1637" s="7" t="s">
        <v>442</v>
      </c>
      <c r="U1637" s="7" t="str">
        <f>IF(Table10[[#This Row],[count]]=1,Table10[[#This Row],[locality]],Table10[[#This Row],[locality]]&amp;" + "&amp;Table10[[#This Row],[count]]&amp;" other localities")</f>
        <v>MOUNT HUTTON + 10 other localities</v>
      </c>
      <c r="V1637" s="7">
        <f>COUNTIF(R:R,Table10[[#This Row],[postcode]])</f>
        <v>10</v>
      </c>
    </row>
    <row r="1638" spans="17:22" x14ac:dyDescent="0.2">
      <c r="Q1638" s="7">
        <v>2410</v>
      </c>
      <c r="R1638" s="7">
        <v>2290</v>
      </c>
      <c r="S1638" s="7" t="s">
        <v>1907</v>
      </c>
      <c r="T1638" s="7" t="s">
        <v>442</v>
      </c>
      <c r="U1638" s="7" t="str">
        <f>IF(Table10[[#This Row],[count]]=1,Table10[[#This Row],[locality]],Table10[[#This Row],[locality]]&amp;" + "&amp;Table10[[#This Row],[count]]&amp;" other localities")</f>
        <v>REDHEAD + 10 other localities</v>
      </c>
      <c r="V1638" s="7">
        <f>COUNTIF(R:R,Table10[[#This Row],[postcode]])</f>
        <v>10</v>
      </c>
    </row>
    <row r="1639" spans="17:22" x14ac:dyDescent="0.2">
      <c r="Q1639" s="7">
        <v>2411</v>
      </c>
      <c r="R1639" s="7">
        <v>2290</v>
      </c>
      <c r="S1639" s="7" t="s">
        <v>1908</v>
      </c>
      <c r="T1639" s="7" t="s">
        <v>442</v>
      </c>
      <c r="U1639" s="7" t="str">
        <f>IF(Table10[[#This Row],[count]]=1,Table10[[#This Row],[locality]],Table10[[#This Row],[locality]]&amp;" + "&amp;Table10[[#This Row],[count]]&amp;" other localities")</f>
        <v>TINGIRA HEIGHTS + 10 other localities</v>
      </c>
      <c r="V1639" s="7">
        <f>COUNTIF(R:R,Table10[[#This Row],[postcode]])</f>
        <v>10</v>
      </c>
    </row>
    <row r="1640" spans="17:22" x14ac:dyDescent="0.2">
      <c r="Q1640" s="7">
        <v>2412</v>
      </c>
      <c r="R1640" s="7">
        <v>2290</v>
      </c>
      <c r="S1640" s="7" t="s">
        <v>1909</v>
      </c>
      <c r="T1640" s="7" t="s">
        <v>442</v>
      </c>
      <c r="U1640" s="7" t="str">
        <f>IF(Table10[[#This Row],[count]]=1,Table10[[#This Row],[locality]],Table10[[#This Row],[locality]]&amp;" + "&amp;Table10[[#This Row],[count]]&amp;" other localities")</f>
        <v>WHITEBRIDGE + 10 other localities</v>
      </c>
      <c r="V1640" s="7">
        <f>COUNTIF(R:R,Table10[[#This Row],[postcode]])</f>
        <v>10</v>
      </c>
    </row>
    <row r="1641" spans="17:22" x14ac:dyDescent="0.2">
      <c r="Q1641" s="7">
        <v>2413</v>
      </c>
      <c r="R1641" s="7">
        <v>2291</v>
      </c>
      <c r="S1641" s="7" t="s">
        <v>1910</v>
      </c>
      <c r="T1641" s="7" t="s">
        <v>442</v>
      </c>
      <c r="U1641" s="7" t="str">
        <f>IF(Table10[[#This Row],[count]]=1,Table10[[#This Row],[locality]],Table10[[#This Row],[locality]]&amp;" + "&amp;Table10[[#This Row],[count]]&amp;" other localities")</f>
        <v>MEREWETHER + 3 other localities</v>
      </c>
      <c r="V1641" s="7">
        <f>COUNTIF(R:R,Table10[[#This Row],[postcode]])</f>
        <v>3</v>
      </c>
    </row>
    <row r="1642" spans="17:22" x14ac:dyDescent="0.2">
      <c r="Q1642" s="7">
        <v>2414</v>
      </c>
      <c r="R1642" s="7">
        <v>2291</v>
      </c>
      <c r="S1642" s="7" t="s">
        <v>1911</v>
      </c>
      <c r="T1642" s="7" t="s">
        <v>442</v>
      </c>
      <c r="U1642" s="7" t="str">
        <f>IF(Table10[[#This Row],[count]]=1,Table10[[#This Row],[locality]],Table10[[#This Row],[locality]]&amp;" + "&amp;Table10[[#This Row],[count]]&amp;" other localities")</f>
        <v>MEREWETHER HEIGHTS + 3 other localities</v>
      </c>
      <c r="V1642" s="7">
        <f>COUNTIF(R:R,Table10[[#This Row],[postcode]])</f>
        <v>3</v>
      </c>
    </row>
    <row r="1643" spans="17:22" x14ac:dyDescent="0.2">
      <c r="Q1643" s="7">
        <v>3401</v>
      </c>
      <c r="R1643" s="7">
        <v>2291</v>
      </c>
      <c r="S1643" s="7" t="s">
        <v>1912</v>
      </c>
      <c r="T1643" s="7" t="s">
        <v>442</v>
      </c>
      <c r="U1643" s="7" t="str">
        <f>IF(Table10[[#This Row],[count]]=1,Table10[[#This Row],[locality]],Table10[[#This Row],[locality]]&amp;" + "&amp;Table10[[#This Row],[count]]&amp;" other localities")</f>
        <v>THE JUNCTION + 3 other localities</v>
      </c>
      <c r="V1643" s="7">
        <f>COUNTIF(R:R,Table10[[#This Row],[postcode]])</f>
        <v>3</v>
      </c>
    </row>
    <row r="1644" spans="17:22" x14ac:dyDescent="0.2">
      <c r="Q1644" s="7">
        <v>3402</v>
      </c>
      <c r="R1644" s="7">
        <v>2292</v>
      </c>
      <c r="S1644" s="7" t="s">
        <v>1913</v>
      </c>
      <c r="T1644" s="7" t="s">
        <v>442</v>
      </c>
      <c r="U1644" s="7" t="str">
        <f>IF(Table10[[#This Row],[count]]=1,Table10[[#This Row],[locality]],Table10[[#This Row],[locality]]&amp;" + "&amp;Table10[[#This Row],[count]]&amp;" other localities")</f>
        <v>BROADMEADOW + 2 other localities</v>
      </c>
      <c r="V1644" s="7">
        <f>COUNTIF(R:R,Table10[[#This Row],[postcode]])</f>
        <v>2</v>
      </c>
    </row>
    <row r="1645" spans="17:22" x14ac:dyDescent="0.2">
      <c r="Q1645" s="7">
        <v>3403</v>
      </c>
      <c r="R1645" s="7">
        <v>2292</v>
      </c>
      <c r="S1645" s="7" t="s">
        <v>1914</v>
      </c>
      <c r="T1645" s="7" t="s">
        <v>442</v>
      </c>
      <c r="U1645" s="7" t="str">
        <f>IF(Table10[[#This Row],[count]]=1,Table10[[#This Row],[locality]],Table10[[#This Row],[locality]]&amp;" + "&amp;Table10[[#This Row],[count]]&amp;" other localities")</f>
        <v>HAMILTON NORTH + 2 other localities</v>
      </c>
      <c r="V1645" s="7">
        <f>COUNTIF(R:R,Table10[[#This Row],[postcode]])</f>
        <v>2</v>
      </c>
    </row>
    <row r="1646" spans="17:22" x14ac:dyDescent="0.2">
      <c r="Q1646" s="7">
        <v>3404</v>
      </c>
      <c r="R1646" s="7">
        <v>2293</v>
      </c>
      <c r="S1646" s="7" t="s">
        <v>1915</v>
      </c>
      <c r="T1646" s="7" t="s">
        <v>442</v>
      </c>
      <c r="U1646" s="7" t="str">
        <f>IF(Table10[[#This Row],[count]]=1,Table10[[#This Row],[locality]],Table10[[#This Row],[locality]]&amp;" + "&amp;Table10[[#This Row],[count]]&amp;" other localities")</f>
        <v>MARYVILLE + 2 other localities</v>
      </c>
      <c r="V1646" s="7">
        <f>COUNTIF(R:R,Table10[[#This Row],[postcode]])</f>
        <v>2</v>
      </c>
    </row>
    <row r="1647" spans="17:22" x14ac:dyDescent="0.2">
      <c r="Q1647" s="7">
        <v>3405</v>
      </c>
      <c r="R1647" s="7">
        <v>2293</v>
      </c>
      <c r="S1647" s="7" t="s">
        <v>725</v>
      </c>
      <c r="T1647" s="7" t="s">
        <v>442</v>
      </c>
      <c r="U1647" s="7" t="str">
        <f>IF(Table10[[#This Row],[count]]=1,Table10[[#This Row],[locality]],Table10[[#This Row],[locality]]&amp;" + "&amp;Table10[[#This Row],[count]]&amp;" other localities")</f>
        <v>WICKHAM + 2 other localities</v>
      </c>
      <c r="V1647" s="7">
        <f>COUNTIF(R:R,Table10[[#This Row],[postcode]])</f>
        <v>2</v>
      </c>
    </row>
    <row r="1648" spans="17:22" x14ac:dyDescent="0.2">
      <c r="Q1648" s="7">
        <v>3406</v>
      </c>
      <c r="R1648" s="7">
        <v>2294</v>
      </c>
      <c r="S1648" s="7" t="s">
        <v>1916</v>
      </c>
      <c r="T1648" s="7" t="s">
        <v>442</v>
      </c>
      <c r="U1648" s="7" t="str">
        <f>IF(Table10[[#This Row],[count]]=1,Table10[[#This Row],[locality]],Table10[[#This Row],[locality]]&amp;" + "&amp;Table10[[#This Row],[count]]&amp;" other localities")</f>
        <v>CARRINGTON</v>
      </c>
      <c r="V1648" s="7">
        <f>COUNTIF(R:R,Table10[[#This Row],[postcode]])</f>
        <v>1</v>
      </c>
    </row>
    <row r="1649" spans="17:22" x14ac:dyDescent="0.2">
      <c r="Q1649" s="7">
        <v>3407</v>
      </c>
      <c r="R1649" s="7">
        <v>2295</v>
      </c>
      <c r="S1649" s="7" t="s">
        <v>1917</v>
      </c>
      <c r="T1649" s="7" t="s">
        <v>442</v>
      </c>
      <c r="U1649" s="7" t="str">
        <f>IF(Table10[[#This Row],[count]]=1,Table10[[#This Row],[locality]],Table10[[#This Row],[locality]]&amp;" + "&amp;Table10[[#This Row],[count]]&amp;" other localities")</f>
        <v>FERN BAY + 2 other localities</v>
      </c>
      <c r="V1649" s="7">
        <f>COUNTIF(R:R,Table10[[#This Row],[postcode]])</f>
        <v>2</v>
      </c>
    </row>
    <row r="1650" spans="17:22" x14ac:dyDescent="0.2">
      <c r="Q1650" s="7">
        <v>3408</v>
      </c>
      <c r="R1650" s="7">
        <v>2295</v>
      </c>
      <c r="S1650" s="7" t="s">
        <v>1918</v>
      </c>
      <c r="T1650" s="7" t="s">
        <v>442</v>
      </c>
      <c r="U1650" s="7" t="str">
        <f>IF(Table10[[#This Row],[count]]=1,Table10[[#This Row],[locality]],Table10[[#This Row],[locality]]&amp;" + "&amp;Table10[[#This Row],[count]]&amp;" other localities")</f>
        <v>STOCKTON + 2 other localities</v>
      </c>
      <c r="V1650" s="7">
        <f>COUNTIF(R:R,Table10[[#This Row],[postcode]])</f>
        <v>2</v>
      </c>
    </row>
    <row r="1651" spans="17:22" x14ac:dyDescent="0.2">
      <c r="Q1651" s="7">
        <v>3409</v>
      </c>
      <c r="R1651" s="7">
        <v>2296</v>
      </c>
      <c r="S1651" s="7" t="s">
        <v>1919</v>
      </c>
      <c r="T1651" s="7" t="s">
        <v>442</v>
      </c>
      <c r="U1651" s="7" t="str">
        <f>IF(Table10[[#This Row],[count]]=1,Table10[[#This Row],[locality]],Table10[[#This Row],[locality]]&amp;" + "&amp;Table10[[#This Row],[count]]&amp;" other localities")</f>
        <v>ISLINGTON</v>
      </c>
      <c r="V1651" s="7">
        <f>COUNTIF(R:R,Table10[[#This Row],[postcode]])</f>
        <v>1</v>
      </c>
    </row>
    <row r="1652" spans="17:22" x14ac:dyDescent="0.2">
      <c r="Q1652" s="7">
        <v>3410</v>
      </c>
      <c r="R1652" s="7">
        <v>2297</v>
      </c>
      <c r="S1652" s="7" t="s">
        <v>1920</v>
      </c>
      <c r="T1652" s="7" t="s">
        <v>442</v>
      </c>
      <c r="U1652" s="7" t="str">
        <f>IF(Table10[[#This Row],[count]]=1,Table10[[#This Row],[locality]],Table10[[#This Row],[locality]]&amp;" + "&amp;Table10[[#This Row],[count]]&amp;" other localities")</f>
        <v>TIGHES HILL</v>
      </c>
      <c r="V1652" s="7">
        <f>COUNTIF(R:R,Table10[[#This Row],[postcode]])</f>
        <v>1</v>
      </c>
    </row>
    <row r="1653" spans="17:22" x14ac:dyDescent="0.2">
      <c r="Q1653" s="7">
        <v>3411</v>
      </c>
      <c r="R1653" s="7">
        <v>2298</v>
      </c>
      <c r="S1653" s="7" t="s">
        <v>1921</v>
      </c>
      <c r="T1653" s="7" t="s">
        <v>442</v>
      </c>
      <c r="U1653" s="7" t="str">
        <f>IF(Table10[[#This Row],[count]]=1,Table10[[#This Row],[locality]],Table10[[#This Row],[locality]]&amp;" + "&amp;Table10[[#This Row],[count]]&amp;" other localities")</f>
        <v>GEORGETOWN + 3 other localities</v>
      </c>
      <c r="V1653" s="7">
        <f>COUNTIF(R:R,Table10[[#This Row],[postcode]])</f>
        <v>3</v>
      </c>
    </row>
    <row r="1654" spans="17:22" x14ac:dyDescent="0.2">
      <c r="Q1654" s="7">
        <v>3412</v>
      </c>
      <c r="R1654" s="7">
        <v>2298</v>
      </c>
      <c r="S1654" s="7" t="s">
        <v>1922</v>
      </c>
      <c r="T1654" s="7" t="s">
        <v>442</v>
      </c>
      <c r="U1654" s="7" t="str">
        <f>IF(Table10[[#This Row],[count]]=1,Table10[[#This Row],[locality]],Table10[[#This Row],[locality]]&amp;" + "&amp;Table10[[#This Row],[count]]&amp;" other localities")</f>
        <v>WARATAH + 3 other localities</v>
      </c>
      <c r="V1654" s="7">
        <f>COUNTIF(R:R,Table10[[#This Row],[postcode]])</f>
        <v>3</v>
      </c>
    </row>
    <row r="1655" spans="17:22" x14ac:dyDescent="0.2">
      <c r="Q1655" s="7">
        <v>3413</v>
      </c>
      <c r="R1655" s="7">
        <v>2298</v>
      </c>
      <c r="S1655" s="7" t="s">
        <v>1923</v>
      </c>
      <c r="T1655" s="7" t="s">
        <v>442</v>
      </c>
      <c r="U1655" s="7" t="str">
        <f>IF(Table10[[#This Row],[count]]=1,Table10[[#This Row],[locality]],Table10[[#This Row],[locality]]&amp;" + "&amp;Table10[[#This Row],[count]]&amp;" other localities")</f>
        <v>WARATAH WEST + 3 other localities</v>
      </c>
      <c r="V1655" s="7">
        <f>COUNTIF(R:R,Table10[[#This Row],[postcode]])</f>
        <v>3</v>
      </c>
    </row>
    <row r="1656" spans="17:22" x14ac:dyDescent="0.2">
      <c r="Q1656" s="7">
        <v>23970</v>
      </c>
      <c r="R1656" s="7">
        <v>2299</v>
      </c>
      <c r="S1656" s="7" t="s">
        <v>1924</v>
      </c>
      <c r="T1656" s="7" t="s">
        <v>442</v>
      </c>
      <c r="U1656" s="7" t="str">
        <f>IF(Table10[[#This Row],[count]]=1,Table10[[#This Row],[locality]],Table10[[#This Row],[locality]]&amp;" + "&amp;Table10[[#This Row],[count]]&amp;" other localities")</f>
        <v>Glen InnesLAMBTON + 4 other localities</v>
      </c>
      <c r="V1656" s="7">
        <f>COUNTIF(R:R,Table10[[#This Row],[postcode]])</f>
        <v>4</v>
      </c>
    </row>
    <row r="1657" spans="17:22" x14ac:dyDescent="0.2">
      <c r="Q1657" s="7">
        <v>3414</v>
      </c>
      <c r="R1657" s="7">
        <v>2299</v>
      </c>
      <c r="S1657" s="7" t="s">
        <v>1925</v>
      </c>
      <c r="T1657" s="7" t="s">
        <v>442</v>
      </c>
      <c r="U1657" s="7" t="str">
        <f>IF(Table10[[#This Row],[count]]=1,Table10[[#This Row],[locality]],Table10[[#This Row],[locality]]&amp;" + "&amp;Table10[[#This Row],[count]]&amp;" other localities")</f>
        <v>JESMOND + 4 other localities</v>
      </c>
      <c r="V1657" s="7">
        <f>COUNTIF(R:R,Table10[[#This Row],[postcode]])</f>
        <v>4</v>
      </c>
    </row>
    <row r="1658" spans="17:22" x14ac:dyDescent="0.2">
      <c r="Q1658" s="7">
        <v>3415</v>
      </c>
      <c r="R1658" s="7">
        <v>2299</v>
      </c>
      <c r="S1658" s="7" t="s">
        <v>1926</v>
      </c>
      <c r="T1658" s="7" t="s">
        <v>442</v>
      </c>
      <c r="U1658" s="7" t="str">
        <f>IF(Table10[[#This Row],[count]]=1,Table10[[#This Row],[locality]],Table10[[#This Row],[locality]]&amp;" + "&amp;Table10[[#This Row],[count]]&amp;" other localities")</f>
        <v>LAMBTON + 4 other localities</v>
      </c>
      <c r="V1658" s="7">
        <f>COUNTIF(R:R,Table10[[#This Row],[postcode]])</f>
        <v>4</v>
      </c>
    </row>
    <row r="1659" spans="17:22" x14ac:dyDescent="0.2">
      <c r="Q1659" s="7">
        <v>3416</v>
      </c>
      <c r="R1659" s="7">
        <v>2299</v>
      </c>
      <c r="S1659" s="7" t="s">
        <v>1927</v>
      </c>
      <c r="T1659" s="7" t="s">
        <v>442</v>
      </c>
      <c r="U1659" s="7" t="str">
        <f>IF(Table10[[#This Row],[count]]=1,Table10[[#This Row],[locality]],Table10[[#This Row],[locality]]&amp;" + "&amp;Table10[[#This Row],[count]]&amp;" other localities")</f>
        <v>NORTH LAMBTON + 4 other localities</v>
      </c>
      <c r="V1659" s="7">
        <f>COUNTIF(R:R,Table10[[#This Row],[postcode]])</f>
        <v>4</v>
      </c>
    </row>
    <row r="1660" spans="17:22" x14ac:dyDescent="0.2">
      <c r="Q1660" s="7">
        <v>3417</v>
      </c>
      <c r="R1660" s="7">
        <v>2300</v>
      </c>
      <c r="S1660" s="7" t="s">
        <v>1928</v>
      </c>
      <c r="T1660" s="7" t="s">
        <v>442</v>
      </c>
      <c r="U1660" s="7" t="str">
        <f>IF(Table10[[#This Row],[count]]=1,Table10[[#This Row],[locality]],Table10[[#This Row],[locality]]&amp;" + "&amp;Table10[[#This Row],[count]]&amp;" other localities")</f>
        <v>BAR BEACH + 5 other localities</v>
      </c>
      <c r="V1660" s="7">
        <f>COUNTIF(R:R,Table10[[#This Row],[postcode]])</f>
        <v>5</v>
      </c>
    </row>
    <row r="1661" spans="17:22" x14ac:dyDescent="0.2">
      <c r="Q1661" s="7">
        <v>3418</v>
      </c>
      <c r="R1661" s="7">
        <v>2300</v>
      </c>
      <c r="S1661" s="7" t="s">
        <v>1929</v>
      </c>
      <c r="T1661" s="7" t="s">
        <v>442</v>
      </c>
      <c r="U1661" s="7" t="str">
        <f>IF(Table10[[#This Row],[count]]=1,Table10[[#This Row],[locality]],Table10[[#This Row],[locality]]&amp;" + "&amp;Table10[[#This Row],[count]]&amp;" other localities")</f>
        <v>COOKS HILL + 5 other localities</v>
      </c>
      <c r="V1661" s="7">
        <f>COUNTIF(R:R,Table10[[#This Row],[postcode]])</f>
        <v>5</v>
      </c>
    </row>
    <row r="1662" spans="17:22" x14ac:dyDescent="0.2">
      <c r="Q1662" s="7">
        <v>3419</v>
      </c>
      <c r="R1662" s="7">
        <v>2300</v>
      </c>
      <c r="S1662" s="7" t="s">
        <v>1930</v>
      </c>
      <c r="T1662" s="7" t="s">
        <v>442</v>
      </c>
      <c r="U1662" s="7" t="str">
        <f>IF(Table10[[#This Row],[count]]=1,Table10[[#This Row],[locality]],Table10[[#This Row],[locality]]&amp;" + "&amp;Table10[[#This Row],[count]]&amp;" other localities")</f>
        <v>NEWCASTLE + 5 other localities</v>
      </c>
      <c r="V1662" s="7">
        <f>COUNTIF(R:R,Table10[[#This Row],[postcode]])</f>
        <v>5</v>
      </c>
    </row>
    <row r="1663" spans="17:22" x14ac:dyDescent="0.2">
      <c r="Q1663" s="7">
        <v>3420</v>
      </c>
      <c r="R1663" s="7">
        <v>2300</v>
      </c>
      <c r="S1663" s="7" t="s">
        <v>1931</v>
      </c>
      <c r="T1663" s="7" t="s">
        <v>442</v>
      </c>
      <c r="U1663" s="7" t="str">
        <f>IF(Table10[[#This Row],[count]]=1,Table10[[#This Row],[locality]],Table10[[#This Row],[locality]]&amp;" + "&amp;Table10[[#This Row],[count]]&amp;" other localities")</f>
        <v>NEWCASTLE EAST + 5 other localities</v>
      </c>
      <c r="V1663" s="7">
        <f>COUNTIF(R:R,Table10[[#This Row],[postcode]])</f>
        <v>5</v>
      </c>
    </row>
    <row r="1664" spans="17:22" x14ac:dyDescent="0.2">
      <c r="Q1664" s="7">
        <v>3421</v>
      </c>
      <c r="R1664" s="7">
        <v>2300</v>
      </c>
      <c r="S1664" s="7" t="s">
        <v>1932</v>
      </c>
      <c r="T1664" s="7" t="s">
        <v>442</v>
      </c>
      <c r="U1664" s="7" t="str">
        <f>IF(Table10[[#This Row],[count]]=1,Table10[[#This Row],[locality]],Table10[[#This Row],[locality]]&amp;" + "&amp;Table10[[#This Row],[count]]&amp;" other localities")</f>
        <v>THE HILL + 5 other localities</v>
      </c>
      <c r="V1664" s="7">
        <f>COUNTIF(R:R,Table10[[#This Row],[postcode]])</f>
        <v>5</v>
      </c>
    </row>
    <row r="1665" spans="17:22" x14ac:dyDescent="0.2">
      <c r="Q1665" s="7">
        <v>3422</v>
      </c>
      <c r="R1665" s="7">
        <v>2302</v>
      </c>
      <c r="S1665" s="7" t="s">
        <v>1933</v>
      </c>
      <c r="T1665" s="7" t="s">
        <v>442</v>
      </c>
      <c r="U1665" s="7" t="str">
        <f>IF(Table10[[#This Row],[count]]=1,Table10[[#This Row],[locality]],Table10[[#This Row],[locality]]&amp;" + "&amp;Table10[[#This Row],[count]]&amp;" other localities")</f>
        <v>NEWCASTLE WEST</v>
      </c>
      <c r="V1665" s="7">
        <f>COUNTIF(R:R,Table10[[#This Row],[postcode]])</f>
        <v>1</v>
      </c>
    </row>
    <row r="1666" spans="17:22" x14ac:dyDescent="0.2">
      <c r="Q1666" s="7">
        <v>3423</v>
      </c>
      <c r="R1666" s="7">
        <v>2303</v>
      </c>
      <c r="S1666" s="7" t="s">
        <v>1934</v>
      </c>
      <c r="T1666" s="7" t="s">
        <v>442</v>
      </c>
      <c r="U1666" s="7" t="str">
        <f>IF(Table10[[#This Row],[count]]=1,Table10[[#This Row],[locality]],Table10[[#This Row],[locality]]&amp;" + "&amp;Table10[[#This Row],[count]]&amp;" other localities")</f>
        <v>HAMILTON + 4 other localities</v>
      </c>
      <c r="V1666" s="7">
        <f>COUNTIF(R:R,Table10[[#This Row],[postcode]])</f>
        <v>4</v>
      </c>
    </row>
    <row r="1667" spans="17:22" x14ac:dyDescent="0.2">
      <c r="Q1667" s="7">
        <v>22841</v>
      </c>
      <c r="R1667" s="7">
        <v>2303</v>
      </c>
      <c r="S1667" s="7" t="s">
        <v>1935</v>
      </c>
      <c r="T1667" s="7" t="s">
        <v>442</v>
      </c>
      <c r="U1667" s="7" t="str">
        <f>IF(Table10[[#This Row],[count]]=1,Table10[[#This Row],[locality]],Table10[[#This Row],[locality]]&amp;" + "&amp;Table10[[#This Row],[count]]&amp;" other localities")</f>
        <v>HAMILTON DC + 4 other localities</v>
      </c>
      <c r="V1667" s="7">
        <f>COUNTIF(R:R,Table10[[#This Row],[postcode]])</f>
        <v>4</v>
      </c>
    </row>
    <row r="1668" spans="17:22" x14ac:dyDescent="0.2">
      <c r="Q1668" s="7">
        <v>3424</v>
      </c>
      <c r="R1668" s="7">
        <v>2303</v>
      </c>
      <c r="S1668" s="7" t="s">
        <v>1936</v>
      </c>
      <c r="T1668" s="7" t="s">
        <v>442</v>
      </c>
      <c r="U1668" s="7" t="str">
        <f>IF(Table10[[#This Row],[count]]=1,Table10[[#This Row],[locality]],Table10[[#This Row],[locality]]&amp;" + "&amp;Table10[[#This Row],[count]]&amp;" other localities")</f>
        <v>HAMILTON EAST + 4 other localities</v>
      </c>
      <c r="V1668" s="7">
        <f>COUNTIF(R:R,Table10[[#This Row],[postcode]])</f>
        <v>4</v>
      </c>
    </row>
    <row r="1669" spans="17:22" x14ac:dyDescent="0.2">
      <c r="Q1669" s="7">
        <v>3425</v>
      </c>
      <c r="R1669" s="7">
        <v>2303</v>
      </c>
      <c r="S1669" s="7" t="s">
        <v>1937</v>
      </c>
      <c r="T1669" s="7" t="s">
        <v>442</v>
      </c>
      <c r="U1669" s="7" t="str">
        <f>IF(Table10[[#This Row],[count]]=1,Table10[[#This Row],[locality]],Table10[[#This Row],[locality]]&amp;" + "&amp;Table10[[#This Row],[count]]&amp;" other localities")</f>
        <v>HAMILTON SOUTH + 4 other localities</v>
      </c>
      <c r="V1669" s="7">
        <f>COUNTIF(R:R,Table10[[#This Row],[postcode]])</f>
        <v>4</v>
      </c>
    </row>
    <row r="1670" spans="17:22" x14ac:dyDescent="0.2">
      <c r="Q1670" s="7">
        <v>3426</v>
      </c>
      <c r="R1670" s="7">
        <v>2304</v>
      </c>
      <c r="S1670" s="7" t="s">
        <v>1938</v>
      </c>
      <c r="T1670" s="7" t="s">
        <v>442</v>
      </c>
      <c r="U1670" s="7" t="str">
        <f>IF(Table10[[#This Row],[count]]=1,Table10[[#This Row],[locality]],Table10[[#This Row],[locality]]&amp;" + "&amp;Table10[[#This Row],[count]]&amp;" other localities")</f>
        <v>KOORAGANG + 8 other localities</v>
      </c>
      <c r="V1670" s="7">
        <f>COUNTIF(R:R,Table10[[#This Row],[postcode]])</f>
        <v>8</v>
      </c>
    </row>
    <row r="1671" spans="17:22" x14ac:dyDescent="0.2">
      <c r="Q1671" s="7">
        <v>3427</v>
      </c>
      <c r="R1671" s="7">
        <v>2304</v>
      </c>
      <c r="S1671" s="7" t="s">
        <v>1939</v>
      </c>
      <c r="T1671" s="7" t="s">
        <v>442</v>
      </c>
      <c r="U1671" s="7" t="str">
        <f>IF(Table10[[#This Row],[count]]=1,Table10[[#This Row],[locality]],Table10[[#This Row],[locality]]&amp;" + "&amp;Table10[[#This Row],[count]]&amp;" other localities")</f>
        <v>MAYFIELD + 8 other localities</v>
      </c>
      <c r="V1671" s="7">
        <f>COUNTIF(R:R,Table10[[#This Row],[postcode]])</f>
        <v>8</v>
      </c>
    </row>
    <row r="1672" spans="17:22" x14ac:dyDescent="0.2">
      <c r="Q1672" s="7">
        <v>4146</v>
      </c>
      <c r="R1672" s="7">
        <v>2304</v>
      </c>
      <c r="S1672" s="7" t="s">
        <v>1939</v>
      </c>
      <c r="T1672" s="7" t="s">
        <v>442</v>
      </c>
      <c r="U1672" s="7" t="str">
        <f>IF(Table10[[#This Row],[count]]=1,Table10[[#This Row],[locality]],Table10[[#This Row],[locality]]&amp;" + "&amp;Table10[[#This Row],[count]]&amp;" other localities")</f>
        <v>MAYFIELD + 8 other localities</v>
      </c>
      <c r="V1672" s="7">
        <f>COUNTIF(R:R,Table10[[#This Row],[postcode]])</f>
        <v>8</v>
      </c>
    </row>
    <row r="1673" spans="17:22" x14ac:dyDescent="0.2">
      <c r="Q1673" s="7">
        <v>3428</v>
      </c>
      <c r="R1673" s="7">
        <v>2304</v>
      </c>
      <c r="S1673" s="7" t="s">
        <v>1940</v>
      </c>
      <c r="T1673" s="7" t="s">
        <v>442</v>
      </c>
      <c r="U1673" s="7" t="str">
        <f>IF(Table10[[#This Row],[count]]=1,Table10[[#This Row],[locality]],Table10[[#This Row],[locality]]&amp;" + "&amp;Table10[[#This Row],[count]]&amp;" other localities")</f>
        <v>MAYFIELD EAST + 8 other localities</v>
      </c>
      <c r="V1673" s="7">
        <f>COUNTIF(R:R,Table10[[#This Row],[postcode]])</f>
        <v>8</v>
      </c>
    </row>
    <row r="1674" spans="17:22" x14ac:dyDescent="0.2">
      <c r="Q1674" s="7">
        <v>3429</v>
      </c>
      <c r="R1674" s="7">
        <v>2304</v>
      </c>
      <c r="S1674" s="7" t="s">
        <v>1941</v>
      </c>
      <c r="T1674" s="7" t="s">
        <v>442</v>
      </c>
      <c r="U1674" s="7" t="str">
        <f>IF(Table10[[#This Row],[count]]=1,Table10[[#This Row],[locality]],Table10[[#This Row],[locality]]&amp;" + "&amp;Table10[[#This Row],[count]]&amp;" other localities")</f>
        <v>MAYFIELD NORTH + 8 other localities</v>
      </c>
      <c r="V1674" s="7">
        <f>COUNTIF(R:R,Table10[[#This Row],[postcode]])</f>
        <v>8</v>
      </c>
    </row>
    <row r="1675" spans="17:22" x14ac:dyDescent="0.2">
      <c r="Q1675" s="7">
        <v>3430</v>
      </c>
      <c r="R1675" s="7">
        <v>2304</v>
      </c>
      <c r="S1675" s="7" t="s">
        <v>1942</v>
      </c>
      <c r="T1675" s="7" t="s">
        <v>442</v>
      </c>
      <c r="U1675" s="7" t="str">
        <f>IF(Table10[[#This Row],[count]]=1,Table10[[#This Row],[locality]],Table10[[#This Row],[locality]]&amp;" + "&amp;Table10[[#This Row],[count]]&amp;" other localities")</f>
        <v>MAYFIELD WEST + 8 other localities</v>
      </c>
      <c r="V1675" s="7">
        <f>COUNTIF(R:R,Table10[[#This Row],[postcode]])</f>
        <v>8</v>
      </c>
    </row>
    <row r="1676" spans="17:22" x14ac:dyDescent="0.2">
      <c r="Q1676" s="7">
        <v>3431</v>
      </c>
      <c r="R1676" s="7">
        <v>2304</v>
      </c>
      <c r="S1676" s="7" t="s">
        <v>1943</v>
      </c>
      <c r="T1676" s="7" t="s">
        <v>442</v>
      </c>
      <c r="U1676" s="7" t="str">
        <f>IF(Table10[[#This Row],[count]]=1,Table10[[#This Row],[locality]],Table10[[#This Row],[locality]]&amp;" + "&amp;Table10[[#This Row],[count]]&amp;" other localities")</f>
        <v>SANDGATE + 8 other localities</v>
      </c>
      <c r="V1676" s="7">
        <f>COUNTIF(R:R,Table10[[#This Row],[postcode]])</f>
        <v>8</v>
      </c>
    </row>
    <row r="1677" spans="17:22" x14ac:dyDescent="0.2">
      <c r="Q1677" s="7">
        <v>3432</v>
      </c>
      <c r="R1677" s="7">
        <v>2304</v>
      </c>
      <c r="S1677" s="7" t="s">
        <v>1944</v>
      </c>
      <c r="T1677" s="7" t="s">
        <v>442</v>
      </c>
      <c r="U1677" s="7" t="str">
        <f>IF(Table10[[#This Row],[count]]=1,Table10[[#This Row],[locality]],Table10[[#This Row],[locality]]&amp;" + "&amp;Table10[[#This Row],[count]]&amp;" other localities")</f>
        <v>WARABROOK + 8 other localities</v>
      </c>
      <c r="V1677" s="7">
        <f>COUNTIF(R:R,Table10[[#This Row],[postcode]])</f>
        <v>8</v>
      </c>
    </row>
    <row r="1678" spans="17:22" x14ac:dyDescent="0.2">
      <c r="Q1678" s="7">
        <v>3433</v>
      </c>
      <c r="R1678" s="7">
        <v>2305</v>
      </c>
      <c r="S1678" s="7" t="s">
        <v>1945</v>
      </c>
      <c r="T1678" s="7" t="s">
        <v>442</v>
      </c>
      <c r="U1678" s="7" t="str">
        <f>IF(Table10[[#This Row],[count]]=1,Table10[[#This Row],[locality]],Table10[[#This Row],[locality]]&amp;" + "&amp;Table10[[#This Row],[count]]&amp;" other localities")</f>
        <v>KOTARA EAST + 3 other localities</v>
      </c>
      <c r="V1678" s="7">
        <f>COUNTIF(R:R,Table10[[#This Row],[postcode]])</f>
        <v>3</v>
      </c>
    </row>
    <row r="1679" spans="17:22" x14ac:dyDescent="0.2">
      <c r="Q1679" s="7">
        <v>3434</v>
      </c>
      <c r="R1679" s="7">
        <v>2305</v>
      </c>
      <c r="S1679" s="7" t="s">
        <v>1946</v>
      </c>
      <c r="T1679" s="7" t="s">
        <v>442</v>
      </c>
      <c r="U1679" s="7" t="str">
        <f>IF(Table10[[#This Row],[count]]=1,Table10[[#This Row],[locality]],Table10[[#This Row],[locality]]&amp;" + "&amp;Table10[[#This Row],[count]]&amp;" other localities")</f>
        <v>NEW LAMBTON + 3 other localities</v>
      </c>
      <c r="V1679" s="7">
        <f>COUNTIF(R:R,Table10[[#This Row],[postcode]])</f>
        <v>3</v>
      </c>
    </row>
    <row r="1680" spans="17:22" x14ac:dyDescent="0.2">
      <c r="Q1680" s="7">
        <v>3435</v>
      </c>
      <c r="R1680" s="7">
        <v>2305</v>
      </c>
      <c r="S1680" s="7" t="s">
        <v>1947</v>
      </c>
      <c r="T1680" s="7" t="s">
        <v>442</v>
      </c>
      <c r="U1680" s="7" t="str">
        <f>IF(Table10[[#This Row],[count]]=1,Table10[[#This Row],[locality]],Table10[[#This Row],[locality]]&amp;" + "&amp;Table10[[#This Row],[count]]&amp;" other localities")</f>
        <v>NEW LAMBTON HEIGHTS + 3 other localities</v>
      </c>
      <c r="V1680" s="7">
        <f>COUNTIF(R:R,Table10[[#This Row],[postcode]])</f>
        <v>3</v>
      </c>
    </row>
    <row r="1681" spans="17:22" x14ac:dyDescent="0.2">
      <c r="Q1681" s="7">
        <v>3436</v>
      </c>
      <c r="R1681" s="7">
        <v>2306</v>
      </c>
      <c r="S1681" s="7" t="s">
        <v>1948</v>
      </c>
      <c r="T1681" s="7" t="s">
        <v>442</v>
      </c>
      <c r="U1681" s="7" t="str">
        <f>IF(Table10[[#This Row],[count]]=1,Table10[[#This Row],[locality]],Table10[[#This Row],[locality]]&amp;" + "&amp;Table10[[#This Row],[count]]&amp;" other localities")</f>
        <v>WINDALE</v>
      </c>
      <c r="V1681" s="7">
        <f>COUNTIF(R:R,Table10[[#This Row],[postcode]])</f>
        <v>1</v>
      </c>
    </row>
    <row r="1682" spans="17:22" x14ac:dyDescent="0.2">
      <c r="Q1682" s="7">
        <v>3437</v>
      </c>
      <c r="R1682" s="7">
        <v>2307</v>
      </c>
      <c r="S1682" s="7" t="s">
        <v>1949</v>
      </c>
      <c r="T1682" s="7" t="s">
        <v>442</v>
      </c>
      <c r="U1682" s="7" t="str">
        <f>IF(Table10[[#This Row],[count]]=1,Table10[[#This Row],[locality]],Table10[[#This Row],[locality]]&amp;" + "&amp;Table10[[#This Row],[count]]&amp;" other localities")</f>
        <v>SHORTLAND</v>
      </c>
      <c r="V1682" s="7">
        <f>COUNTIF(R:R,Table10[[#This Row],[postcode]])</f>
        <v>1</v>
      </c>
    </row>
    <row r="1683" spans="17:22" x14ac:dyDescent="0.2">
      <c r="Q1683" s="7">
        <v>3438</v>
      </c>
      <c r="R1683" s="7">
        <v>2308</v>
      </c>
      <c r="S1683" s="7" t="s">
        <v>1950</v>
      </c>
      <c r="T1683" s="7" t="s">
        <v>442</v>
      </c>
      <c r="U1683" s="7" t="str">
        <f>IF(Table10[[#This Row],[count]]=1,Table10[[#This Row],[locality]],Table10[[#This Row],[locality]]&amp;" + "&amp;Table10[[#This Row],[count]]&amp;" other localities")</f>
        <v>CALLAGHAN + 2 other localities</v>
      </c>
      <c r="V1683" s="7">
        <f>COUNTIF(R:R,Table10[[#This Row],[postcode]])</f>
        <v>2</v>
      </c>
    </row>
    <row r="1684" spans="17:22" x14ac:dyDescent="0.2">
      <c r="Q1684" s="7">
        <v>3439</v>
      </c>
      <c r="R1684" s="7">
        <v>2308</v>
      </c>
      <c r="S1684" s="7" t="s">
        <v>1951</v>
      </c>
      <c r="T1684" s="7" t="s">
        <v>442</v>
      </c>
      <c r="U1684" s="7" t="str">
        <f>IF(Table10[[#This Row],[count]]=1,Table10[[#This Row],[locality]],Table10[[#This Row],[locality]]&amp;" + "&amp;Table10[[#This Row],[count]]&amp;" other localities")</f>
        <v>NEWCASTLE UNIVERSITY + 2 other localities</v>
      </c>
      <c r="V1684" s="7">
        <f>COUNTIF(R:R,Table10[[#This Row],[postcode]])</f>
        <v>2</v>
      </c>
    </row>
    <row r="1685" spans="17:22" x14ac:dyDescent="0.2">
      <c r="Q1685" s="7">
        <v>3440</v>
      </c>
      <c r="R1685" s="7">
        <v>2309</v>
      </c>
      <c r="S1685" s="7" t="s">
        <v>1952</v>
      </c>
      <c r="T1685" s="7" t="s">
        <v>442</v>
      </c>
      <c r="U1685" s="7" t="str">
        <f>IF(Table10[[#This Row],[count]]=1,Table10[[#This Row],[locality]],Table10[[#This Row],[locality]]&amp;" + "&amp;Table10[[#This Row],[count]]&amp;" other localities")</f>
        <v>DANGAR</v>
      </c>
      <c r="V1685" s="7">
        <f>COUNTIF(R:R,Table10[[#This Row],[postcode]])</f>
        <v>1</v>
      </c>
    </row>
    <row r="1686" spans="17:22" x14ac:dyDescent="0.2">
      <c r="Q1686" s="7">
        <v>3441</v>
      </c>
      <c r="R1686" s="7">
        <v>2310</v>
      </c>
      <c r="S1686" s="7" t="s">
        <v>1953</v>
      </c>
      <c r="T1686" s="7" t="s">
        <v>442</v>
      </c>
      <c r="U1686" s="7" t="str">
        <f>IF(Table10[[#This Row],[count]]=1,Table10[[#This Row],[locality]],Table10[[#This Row],[locality]]&amp;" + "&amp;Table10[[#This Row],[count]]&amp;" other localities")</f>
        <v>HUNTER REGION MC</v>
      </c>
      <c r="V1686" s="7">
        <f>COUNTIF(R:R,Table10[[#This Row],[postcode]])</f>
        <v>1</v>
      </c>
    </row>
    <row r="1687" spans="17:22" x14ac:dyDescent="0.2">
      <c r="Q1687" s="7">
        <v>3442</v>
      </c>
      <c r="R1687" s="7">
        <v>2311</v>
      </c>
      <c r="S1687" s="7" t="s">
        <v>1954</v>
      </c>
      <c r="T1687" s="7" t="s">
        <v>442</v>
      </c>
      <c r="U1687" s="7" t="str">
        <f>IF(Table10[[#This Row],[count]]=1,Table10[[#This Row],[locality]],Table10[[#This Row],[locality]]&amp;" + "&amp;Table10[[#This Row],[count]]&amp;" other localities")</f>
        <v>ALLYNBROOK + 12 other localities</v>
      </c>
      <c r="V1687" s="7">
        <f>COUNTIF(R:R,Table10[[#This Row],[postcode]])</f>
        <v>12</v>
      </c>
    </row>
    <row r="1688" spans="17:22" x14ac:dyDescent="0.2">
      <c r="Q1688" s="7">
        <v>3443</v>
      </c>
      <c r="R1688" s="7">
        <v>2311</v>
      </c>
      <c r="S1688" s="7" t="s">
        <v>1955</v>
      </c>
      <c r="T1688" s="7" t="s">
        <v>442</v>
      </c>
      <c r="U1688" s="7" t="str">
        <f>IF(Table10[[#This Row],[count]]=1,Table10[[#This Row],[locality]],Table10[[#This Row],[locality]]&amp;" + "&amp;Table10[[#This Row],[count]]&amp;" other localities")</f>
        <v>BINGLEBURRA + 12 other localities</v>
      </c>
      <c r="V1688" s="7">
        <f>COUNTIF(R:R,Table10[[#This Row],[postcode]])</f>
        <v>12</v>
      </c>
    </row>
    <row r="1689" spans="17:22" x14ac:dyDescent="0.2">
      <c r="Q1689" s="7">
        <v>3444</v>
      </c>
      <c r="R1689" s="7">
        <v>2311</v>
      </c>
      <c r="S1689" s="7" t="s">
        <v>1956</v>
      </c>
      <c r="T1689" s="7" t="s">
        <v>442</v>
      </c>
      <c r="U1689" s="7" t="str">
        <f>IF(Table10[[#This Row],[count]]=1,Table10[[#This Row],[locality]],Table10[[#This Row],[locality]]&amp;" + "&amp;Table10[[#This Row],[count]]&amp;" other localities")</f>
        <v>BONNINGTON PARK + 12 other localities</v>
      </c>
      <c r="V1689" s="7">
        <f>COUNTIF(R:R,Table10[[#This Row],[postcode]])</f>
        <v>12</v>
      </c>
    </row>
    <row r="1690" spans="17:22" x14ac:dyDescent="0.2">
      <c r="Q1690" s="7">
        <v>3445</v>
      </c>
      <c r="R1690" s="7">
        <v>2311</v>
      </c>
      <c r="S1690" s="7" t="s">
        <v>1957</v>
      </c>
      <c r="T1690" s="7" t="s">
        <v>442</v>
      </c>
      <c r="U1690" s="7" t="str">
        <f>IF(Table10[[#This Row],[count]]=1,Table10[[#This Row],[locality]],Table10[[#This Row],[locality]]&amp;" + "&amp;Table10[[#This Row],[count]]&amp;" other localities")</f>
        <v>CARRABOLLA + 12 other localities</v>
      </c>
      <c r="V1690" s="7">
        <f>COUNTIF(R:R,Table10[[#This Row],[postcode]])</f>
        <v>12</v>
      </c>
    </row>
    <row r="1691" spans="17:22" x14ac:dyDescent="0.2">
      <c r="Q1691" s="7">
        <v>3446</v>
      </c>
      <c r="R1691" s="7">
        <v>2311</v>
      </c>
      <c r="S1691" s="7" t="s">
        <v>1958</v>
      </c>
      <c r="T1691" s="7" t="s">
        <v>442</v>
      </c>
      <c r="U1691" s="7" t="str">
        <f>IF(Table10[[#This Row],[count]]=1,Table10[[#This Row],[locality]],Table10[[#This Row],[locality]]&amp;" + "&amp;Table10[[#This Row],[count]]&amp;" other localities")</f>
        <v>EAST GRESFORD + 12 other localities</v>
      </c>
      <c r="V1691" s="7">
        <f>COUNTIF(R:R,Table10[[#This Row],[postcode]])</f>
        <v>12</v>
      </c>
    </row>
    <row r="1692" spans="17:22" x14ac:dyDescent="0.2">
      <c r="Q1692" s="7">
        <v>3447</v>
      </c>
      <c r="R1692" s="7">
        <v>2311</v>
      </c>
      <c r="S1692" s="7" t="s">
        <v>1959</v>
      </c>
      <c r="T1692" s="7" t="s">
        <v>442</v>
      </c>
      <c r="U1692" s="7" t="str">
        <f>IF(Table10[[#This Row],[count]]=1,Table10[[#This Row],[locality]],Table10[[#This Row],[locality]]&amp;" + "&amp;Table10[[#This Row],[count]]&amp;" other localities")</f>
        <v>ECCLESTON + 12 other localities</v>
      </c>
      <c r="V1692" s="7">
        <f>COUNTIF(R:R,Table10[[#This Row],[postcode]])</f>
        <v>12</v>
      </c>
    </row>
    <row r="1693" spans="17:22" x14ac:dyDescent="0.2">
      <c r="Q1693" s="7">
        <v>3448</v>
      </c>
      <c r="R1693" s="7">
        <v>2311</v>
      </c>
      <c r="S1693" s="7" t="s">
        <v>1960</v>
      </c>
      <c r="T1693" s="7" t="s">
        <v>442</v>
      </c>
      <c r="U1693" s="7" t="str">
        <f>IF(Table10[[#This Row],[count]]=1,Table10[[#This Row],[locality]],Table10[[#This Row],[locality]]&amp;" + "&amp;Table10[[#This Row],[count]]&amp;" other localities")</f>
        <v>GRESFORD + 12 other localities</v>
      </c>
      <c r="V1693" s="7">
        <f>COUNTIF(R:R,Table10[[#This Row],[postcode]])</f>
        <v>12</v>
      </c>
    </row>
    <row r="1694" spans="17:22" x14ac:dyDescent="0.2">
      <c r="Q1694" s="7">
        <v>3449</v>
      </c>
      <c r="R1694" s="7">
        <v>2311</v>
      </c>
      <c r="S1694" s="7" t="s">
        <v>1961</v>
      </c>
      <c r="T1694" s="7" t="s">
        <v>442</v>
      </c>
      <c r="U1694" s="7" t="str">
        <f>IF(Table10[[#This Row],[count]]=1,Table10[[#This Row],[locality]],Table10[[#This Row],[locality]]&amp;" + "&amp;Table10[[#This Row],[count]]&amp;" other localities")</f>
        <v>HALTON + 12 other localities</v>
      </c>
      <c r="V1694" s="7">
        <f>COUNTIF(R:R,Table10[[#This Row],[postcode]])</f>
        <v>12</v>
      </c>
    </row>
    <row r="1695" spans="17:22" x14ac:dyDescent="0.2">
      <c r="Q1695" s="7">
        <v>3450</v>
      </c>
      <c r="R1695" s="7">
        <v>2311</v>
      </c>
      <c r="S1695" s="7" t="s">
        <v>1962</v>
      </c>
      <c r="T1695" s="7" t="s">
        <v>442</v>
      </c>
      <c r="U1695" s="7" t="str">
        <f>IF(Table10[[#This Row],[count]]=1,Table10[[#This Row],[locality]],Table10[[#This Row],[locality]]&amp;" + "&amp;Table10[[#This Row],[count]]&amp;" other localities")</f>
        <v>LEWINSBROOK + 12 other localities</v>
      </c>
      <c r="V1695" s="7">
        <f>COUNTIF(R:R,Table10[[#This Row],[postcode]])</f>
        <v>12</v>
      </c>
    </row>
    <row r="1696" spans="17:22" x14ac:dyDescent="0.2">
      <c r="Q1696" s="7">
        <v>3451</v>
      </c>
      <c r="R1696" s="7">
        <v>2311</v>
      </c>
      <c r="S1696" s="7" t="s">
        <v>1963</v>
      </c>
      <c r="T1696" s="7" t="s">
        <v>442</v>
      </c>
      <c r="U1696" s="7" t="str">
        <f>IF(Table10[[#This Row],[count]]=1,Table10[[#This Row],[locality]],Table10[[#This Row],[locality]]&amp;" + "&amp;Table10[[#This Row],[count]]&amp;" other localities")</f>
        <v>LOSTOCK + 12 other localities</v>
      </c>
      <c r="V1696" s="7">
        <f>COUNTIF(R:R,Table10[[#This Row],[postcode]])</f>
        <v>12</v>
      </c>
    </row>
    <row r="1697" spans="17:22" x14ac:dyDescent="0.2">
      <c r="Q1697" s="7">
        <v>3452</v>
      </c>
      <c r="R1697" s="7">
        <v>2311</v>
      </c>
      <c r="S1697" s="7" t="s">
        <v>1964</v>
      </c>
      <c r="T1697" s="7" t="s">
        <v>442</v>
      </c>
      <c r="U1697" s="7" t="str">
        <f>IF(Table10[[#This Row],[count]]=1,Table10[[#This Row],[locality]],Table10[[#This Row],[locality]]&amp;" + "&amp;Table10[[#This Row],[count]]&amp;" other localities")</f>
        <v>MOUNT RIVERS + 12 other localities</v>
      </c>
      <c r="V1697" s="7">
        <f>COUNTIF(R:R,Table10[[#This Row],[postcode]])</f>
        <v>12</v>
      </c>
    </row>
    <row r="1698" spans="17:22" x14ac:dyDescent="0.2">
      <c r="Q1698" s="7">
        <v>20245</v>
      </c>
      <c r="R1698" s="7">
        <v>2311</v>
      </c>
      <c r="S1698" s="7" t="s">
        <v>1965</v>
      </c>
      <c r="T1698" s="7" t="s">
        <v>442</v>
      </c>
      <c r="U1698" s="7" t="str">
        <f>IF(Table10[[#This Row],[count]]=1,Table10[[#This Row],[locality]],Table10[[#This Row],[locality]]&amp;" + "&amp;Table10[[#This Row],[count]]&amp;" other localities")</f>
        <v>UPPER ALLYN + 12 other localities</v>
      </c>
      <c r="V1698" s="7">
        <f>COUNTIF(R:R,Table10[[#This Row],[postcode]])</f>
        <v>12</v>
      </c>
    </row>
    <row r="1699" spans="17:22" x14ac:dyDescent="0.2">
      <c r="Q1699" s="7">
        <v>20246</v>
      </c>
      <c r="R1699" s="7">
        <v>2312</v>
      </c>
      <c r="S1699" s="7" t="s">
        <v>1966</v>
      </c>
      <c r="T1699" s="7" t="s">
        <v>442</v>
      </c>
      <c r="U1699" s="7" t="str">
        <f>IF(Table10[[#This Row],[count]]=1,Table10[[#This Row],[locality]],Table10[[#This Row],[locality]]&amp;" + "&amp;Table10[[#This Row],[count]]&amp;" other localities")</f>
        <v>MINIMBAH + 2 other localities</v>
      </c>
      <c r="V1699" s="7">
        <f>COUNTIF(R:R,Table10[[#This Row],[postcode]])</f>
        <v>2</v>
      </c>
    </row>
    <row r="1700" spans="17:22" x14ac:dyDescent="0.2">
      <c r="Q1700" s="7">
        <v>3453</v>
      </c>
      <c r="R1700" s="7">
        <v>2312</v>
      </c>
      <c r="S1700" s="7" t="s">
        <v>1967</v>
      </c>
      <c r="T1700" s="7" t="s">
        <v>442</v>
      </c>
      <c r="U1700" s="7" t="str">
        <f>IF(Table10[[#This Row],[count]]=1,Table10[[#This Row],[locality]],Table10[[#This Row],[locality]]&amp;" + "&amp;Table10[[#This Row],[count]]&amp;" other localities")</f>
        <v>NABIAC + 2 other localities</v>
      </c>
      <c r="V1700" s="7">
        <f>COUNTIF(R:R,Table10[[#This Row],[postcode]])</f>
        <v>2</v>
      </c>
    </row>
    <row r="1701" spans="17:22" x14ac:dyDescent="0.2">
      <c r="Q1701" s="7">
        <v>3454</v>
      </c>
      <c r="R1701" s="7">
        <v>2314</v>
      </c>
      <c r="S1701" s="7" t="s">
        <v>1968</v>
      </c>
      <c r="T1701" s="7" t="s">
        <v>442</v>
      </c>
      <c r="U1701" s="7" t="str">
        <f>IF(Table10[[#This Row],[count]]=1,Table10[[#This Row],[locality]],Table10[[#This Row],[locality]]&amp;" + "&amp;Table10[[#This Row],[count]]&amp;" other localities")</f>
        <v>WILLIAMTOWN RAAF</v>
      </c>
      <c r="V1701" s="7">
        <f>COUNTIF(R:R,Table10[[#This Row],[postcode]])</f>
        <v>1</v>
      </c>
    </row>
    <row r="1702" spans="17:22" x14ac:dyDescent="0.2">
      <c r="Q1702" s="7">
        <v>3455</v>
      </c>
      <c r="R1702" s="7">
        <v>2315</v>
      </c>
      <c r="S1702" s="7" t="s">
        <v>1969</v>
      </c>
      <c r="T1702" s="7" t="s">
        <v>442</v>
      </c>
      <c r="U1702" s="7" t="str">
        <f>IF(Table10[[#This Row],[count]]=1,Table10[[#This Row],[locality]],Table10[[#This Row],[locality]]&amp;" + "&amp;Table10[[#This Row],[count]]&amp;" other localities")</f>
        <v>CORLETTE + 5 other localities</v>
      </c>
      <c r="V1702" s="7">
        <f>COUNTIF(R:R,Table10[[#This Row],[postcode]])</f>
        <v>5</v>
      </c>
    </row>
    <row r="1703" spans="17:22" x14ac:dyDescent="0.2">
      <c r="Q1703" s="7">
        <v>3456</v>
      </c>
      <c r="R1703" s="7">
        <v>2315</v>
      </c>
      <c r="S1703" s="7" t="s">
        <v>1970</v>
      </c>
      <c r="T1703" s="7" t="s">
        <v>442</v>
      </c>
      <c r="U1703" s="7" t="str">
        <f>IF(Table10[[#This Row],[count]]=1,Table10[[#This Row],[locality]],Table10[[#This Row],[locality]]&amp;" + "&amp;Table10[[#This Row],[count]]&amp;" other localities")</f>
        <v>FINGAL BAY + 5 other localities</v>
      </c>
      <c r="V1703" s="7">
        <f>COUNTIF(R:R,Table10[[#This Row],[postcode]])</f>
        <v>5</v>
      </c>
    </row>
    <row r="1704" spans="17:22" x14ac:dyDescent="0.2">
      <c r="Q1704" s="7">
        <v>3457</v>
      </c>
      <c r="R1704" s="7">
        <v>2315</v>
      </c>
      <c r="S1704" s="7" t="s">
        <v>1971</v>
      </c>
      <c r="T1704" s="7" t="s">
        <v>442</v>
      </c>
      <c r="U1704" s="7" t="str">
        <f>IF(Table10[[#This Row],[count]]=1,Table10[[#This Row],[locality]],Table10[[#This Row],[locality]]&amp;" + "&amp;Table10[[#This Row],[count]]&amp;" other localities")</f>
        <v>GAN GAN + 5 other localities</v>
      </c>
      <c r="V1704" s="7">
        <f>COUNTIF(R:R,Table10[[#This Row],[postcode]])</f>
        <v>5</v>
      </c>
    </row>
    <row r="1705" spans="17:22" x14ac:dyDescent="0.2">
      <c r="Q1705" s="7">
        <v>3458</v>
      </c>
      <c r="R1705" s="7">
        <v>2315</v>
      </c>
      <c r="S1705" s="7" t="s">
        <v>1972</v>
      </c>
      <c r="T1705" s="7" t="s">
        <v>442</v>
      </c>
      <c r="U1705" s="7" t="str">
        <f>IF(Table10[[#This Row],[count]]=1,Table10[[#This Row],[locality]],Table10[[#This Row],[locality]]&amp;" + "&amp;Table10[[#This Row],[count]]&amp;" other localities")</f>
        <v>NELSON BAY + 5 other localities</v>
      </c>
      <c r="V1705" s="7">
        <f>COUNTIF(R:R,Table10[[#This Row],[postcode]])</f>
        <v>5</v>
      </c>
    </row>
    <row r="1706" spans="17:22" x14ac:dyDescent="0.2">
      <c r="Q1706" s="7">
        <v>3459</v>
      </c>
      <c r="R1706" s="7">
        <v>2315</v>
      </c>
      <c r="S1706" s="7" t="s">
        <v>741</v>
      </c>
      <c r="T1706" s="7" t="s">
        <v>442</v>
      </c>
      <c r="U1706" s="7" t="str">
        <f>IF(Table10[[#This Row],[count]]=1,Table10[[#This Row],[locality]],Table10[[#This Row],[locality]]&amp;" + "&amp;Table10[[#This Row],[count]]&amp;" other localities")</f>
        <v>SHOAL BAY + 5 other localities</v>
      </c>
      <c r="V1706" s="7">
        <f>COUNTIF(R:R,Table10[[#This Row],[postcode]])</f>
        <v>5</v>
      </c>
    </row>
    <row r="1707" spans="17:22" x14ac:dyDescent="0.2">
      <c r="Q1707" s="7">
        <v>3460</v>
      </c>
      <c r="R1707" s="7">
        <v>2316</v>
      </c>
      <c r="S1707" s="7" t="s">
        <v>1973</v>
      </c>
      <c r="T1707" s="7" t="s">
        <v>442</v>
      </c>
      <c r="U1707" s="7" t="str">
        <f>IF(Table10[[#This Row],[count]]=1,Table10[[#This Row],[locality]],Table10[[#This Row],[locality]]&amp;" + "&amp;Table10[[#This Row],[count]]&amp;" other localities")</f>
        <v>ANNA BAY + 6 other localities</v>
      </c>
      <c r="V1707" s="7">
        <f>COUNTIF(R:R,Table10[[#This Row],[postcode]])</f>
        <v>6</v>
      </c>
    </row>
    <row r="1708" spans="17:22" x14ac:dyDescent="0.2">
      <c r="Q1708" s="7">
        <v>3461</v>
      </c>
      <c r="R1708" s="7">
        <v>2316</v>
      </c>
      <c r="S1708" s="7" t="s">
        <v>1974</v>
      </c>
      <c r="T1708" s="7" t="s">
        <v>442</v>
      </c>
      <c r="U1708" s="7" t="str">
        <f>IF(Table10[[#This Row],[count]]=1,Table10[[#This Row],[locality]],Table10[[#This Row],[locality]]&amp;" + "&amp;Table10[[#This Row],[count]]&amp;" other localities")</f>
        <v>BOAT HARBOUR + 6 other localities</v>
      </c>
      <c r="V1708" s="7">
        <f>COUNTIF(R:R,Table10[[#This Row],[postcode]])</f>
        <v>6</v>
      </c>
    </row>
    <row r="1709" spans="17:22" x14ac:dyDescent="0.2">
      <c r="Q1709" s="7">
        <v>3462</v>
      </c>
      <c r="R1709" s="7">
        <v>2316</v>
      </c>
      <c r="S1709" s="7" t="s">
        <v>1975</v>
      </c>
      <c r="T1709" s="7" t="s">
        <v>442</v>
      </c>
      <c r="U1709" s="7" t="str">
        <f>IF(Table10[[#This Row],[count]]=1,Table10[[#This Row],[locality]],Table10[[#This Row],[locality]]&amp;" + "&amp;Table10[[#This Row],[count]]&amp;" other localities")</f>
        <v>BOBS FARM + 6 other localities</v>
      </c>
      <c r="V1709" s="7">
        <f>COUNTIF(R:R,Table10[[#This Row],[postcode]])</f>
        <v>6</v>
      </c>
    </row>
    <row r="1710" spans="17:22" x14ac:dyDescent="0.2">
      <c r="Q1710" s="7">
        <v>3463</v>
      </c>
      <c r="R1710" s="7">
        <v>2316</v>
      </c>
      <c r="S1710" s="7" t="s">
        <v>1976</v>
      </c>
      <c r="T1710" s="7" t="s">
        <v>442</v>
      </c>
      <c r="U1710" s="7" t="str">
        <f>IF(Table10[[#This Row],[count]]=1,Table10[[#This Row],[locality]],Table10[[#This Row],[locality]]&amp;" + "&amp;Table10[[#This Row],[count]]&amp;" other localities")</f>
        <v>FISHERMANS BAY + 6 other localities</v>
      </c>
      <c r="V1710" s="7">
        <f>COUNTIF(R:R,Table10[[#This Row],[postcode]])</f>
        <v>6</v>
      </c>
    </row>
    <row r="1711" spans="17:22" x14ac:dyDescent="0.2">
      <c r="Q1711" s="7">
        <v>3464</v>
      </c>
      <c r="R1711" s="7">
        <v>2316</v>
      </c>
      <c r="S1711" s="7" t="s">
        <v>1977</v>
      </c>
      <c r="T1711" s="7" t="s">
        <v>442</v>
      </c>
      <c r="U1711" s="7" t="str">
        <f>IF(Table10[[#This Row],[count]]=1,Table10[[#This Row],[locality]],Table10[[#This Row],[locality]]&amp;" + "&amp;Table10[[#This Row],[count]]&amp;" other localities")</f>
        <v>ONE MILE + 6 other localities</v>
      </c>
      <c r="V1711" s="7">
        <f>COUNTIF(R:R,Table10[[#This Row],[postcode]])</f>
        <v>6</v>
      </c>
    </row>
    <row r="1712" spans="17:22" x14ac:dyDescent="0.2">
      <c r="Q1712" s="7">
        <v>3465</v>
      </c>
      <c r="R1712" s="7">
        <v>2316</v>
      </c>
      <c r="S1712" s="7" t="s">
        <v>1978</v>
      </c>
      <c r="T1712" s="7" t="s">
        <v>442</v>
      </c>
      <c r="U1712" s="7" t="str">
        <f>IF(Table10[[#This Row],[count]]=1,Table10[[#This Row],[locality]],Table10[[#This Row],[locality]]&amp;" + "&amp;Table10[[#This Row],[count]]&amp;" other localities")</f>
        <v>TAYLORS BEACH + 6 other localities</v>
      </c>
      <c r="V1712" s="7">
        <f>COUNTIF(R:R,Table10[[#This Row],[postcode]])</f>
        <v>6</v>
      </c>
    </row>
    <row r="1713" spans="17:22" x14ac:dyDescent="0.2">
      <c r="Q1713" s="7">
        <v>3466</v>
      </c>
      <c r="R1713" s="7">
        <v>2317</v>
      </c>
      <c r="S1713" s="7" t="s">
        <v>1979</v>
      </c>
      <c r="T1713" s="7" t="s">
        <v>442</v>
      </c>
      <c r="U1713" s="7" t="str">
        <f>IF(Table10[[#This Row],[count]]=1,Table10[[#This Row],[locality]],Table10[[#This Row],[locality]]&amp;" + "&amp;Table10[[#This Row],[count]]&amp;" other localities")</f>
        <v>SALAMANDER BAY + 2 other localities</v>
      </c>
      <c r="V1713" s="7">
        <f>COUNTIF(R:R,Table10[[#This Row],[postcode]])</f>
        <v>2</v>
      </c>
    </row>
    <row r="1714" spans="17:22" x14ac:dyDescent="0.2">
      <c r="Q1714" s="7">
        <v>3467</v>
      </c>
      <c r="R1714" s="7">
        <v>2317</v>
      </c>
      <c r="S1714" s="7" t="s">
        <v>1980</v>
      </c>
      <c r="T1714" s="7" t="s">
        <v>442</v>
      </c>
      <c r="U1714" s="7" t="str">
        <f>IF(Table10[[#This Row],[count]]=1,Table10[[#This Row],[locality]],Table10[[#This Row],[locality]]&amp;" + "&amp;Table10[[#This Row],[count]]&amp;" other localities")</f>
        <v>SOLDIERS POINT + 2 other localities</v>
      </c>
      <c r="V1714" s="7">
        <f>COUNTIF(R:R,Table10[[#This Row],[postcode]])</f>
        <v>2</v>
      </c>
    </row>
    <row r="1715" spans="17:22" x14ac:dyDescent="0.2">
      <c r="Q1715" s="7">
        <v>3188</v>
      </c>
      <c r="R1715" s="7">
        <v>2318</v>
      </c>
      <c r="S1715" s="7" t="s">
        <v>1981</v>
      </c>
      <c r="T1715" s="7" t="s">
        <v>442</v>
      </c>
      <c r="U1715" s="7" t="str">
        <f>IF(Table10[[#This Row],[count]]=1,Table10[[#This Row],[locality]],Table10[[#This Row],[locality]]&amp;" + "&amp;Table10[[#This Row],[count]]&amp;" other localities")</f>
        <v>CAMPVALE + 7 other localities</v>
      </c>
      <c r="V1715" s="7">
        <f>COUNTIF(R:R,Table10[[#This Row],[postcode]])</f>
        <v>7</v>
      </c>
    </row>
    <row r="1716" spans="17:22" x14ac:dyDescent="0.2">
      <c r="Q1716" s="7">
        <v>3189</v>
      </c>
      <c r="R1716" s="7">
        <v>2318</v>
      </c>
      <c r="S1716" s="7" t="s">
        <v>1982</v>
      </c>
      <c r="T1716" s="7" t="s">
        <v>442</v>
      </c>
      <c r="U1716" s="7" t="str">
        <f>IF(Table10[[#This Row],[count]]=1,Table10[[#This Row],[locality]],Table10[[#This Row],[locality]]&amp;" + "&amp;Table10[[#This Row],[count]]&amp;" other localities")</f>
        <v>FERODALE + 7 other localities</v>
      </c>
      <c r="V1716" s="7">
        <f>COUNTIF(R:R,Table10[[#This Row],[postcode]])</f>
        <v>7</v>
      </c>
    </row>
    <row r="1717" spans="17:22" x14ac:dyDescent="0.2">
      <c r="Q1717" s="7">
        <v>3190</v>
      </c>
      <c r="R1717" s="7">
        <v>2318</v>
      </c>
      <c r="S1717" s="7" t="s">
        <v>1983</v>
      </c>
      <c r="T1717" s="7" t="s">
        <v>442</v>
      </c>
      <c r="U1717" s="7" t="str">
        <f>IF(Table10[[#This Row],[count]]=1,Table10[[#This Row],[locality]],Table10[[#This Row],[locality]]&amp;" + "&amp;Table10[[#This Row],[count]]&amp;" other localities")</f>
        <v>FULLERTON COVE + 7 other localities</v>
      </c>
      <c r="V1717" s="7">
        <f>COUNTIF(R:R,Table10[[#This Row],[postcode]])</f>
        <v>7</v>
      </c>
    </row>
    <row r="1718" spans="17:22" x14ac:dyDescent="0.2">
      <c r="Q1718" s="7">
        <v>3191</v>
      </c>
      <c r="R1718" s="7">
        <v>2318</v>
      </c>
      <c r="S1718" s="7" t="s">
        <v>1984</v>
      </c>
      <c r="T1718" s="7" t="s">
        <v>442</v>
      </c>
      <c r="U1718" s="7" t="str">
        <f>IF(Table10[[#This Row],[count]]=1,Table10[[#This Row],[locality]],Table10[[#This Row],[locality]]&amp;" + "&amp;Table10[[#This Row],[count]]&amp;" other localities")</f>
        <v>MEDOWIE + 7 other localities</v>
      </c>
      <c r="V1718" s="7">
        <f>COUNTIF(R:R,Table10[[#This Row],[postcode]])</f>
        <v>7</v>
      </c>
    </row>
    <row r="1719" spans="17:22" x14ac:dyDescent="0.2">
      <c r="Q1719" s="7">
        <v>3192</v>
      </c>
      <c r="R1719" s="7">
        <v>2318</v>
      </c>
      <c r="S1719" s="7" t="s">
        <v>1985</v>
      </c>
      <c r="T1719" s="7" t="s">
        <v>442</v>
      </c>
      <c r="U1719" s="7" t="str">
        <f>IF(Table10[[#This Row],[count]]=1,Table10[[#This Row],[locality]],Table10[[#This Row],[locality]]&amp;" + "&amp;Table10[[#This Row],[count]]&amp;" other localities")</f>
        <v>OYSTER COVE + 7 other localities</v>
      </c>
      <c r="V1719" s="7">
        <f>COUNTIF(R:R,Table10[[#This Row],[postcode]])</f>
        <v>7</v>
      </c>
    </row>
    <row r="1720" spans="17:22" x14ac:dyDescent="0.2">
      <c r="Q1720" s="7">
        <v>3193</v>
      </c>
      <c r="R1720" s="7">
        <v>2318</v>
      </c>
      <c r="S1720" s="7" t="s">
        <v>1986</v>
      </c>
      <c r="T1720" s="7" t="s">
        <v>442</v>
      </c>
      <c r="U1720" s="7" t="str">
        <f>IF(Table10[[#This Row],[count]]=1,Table10[[#This Row],[locality]],Table10[[#This Row],[locality]]&amp;" + "&amp;Table10[[#This Row],[count]]&amp;" other localities")</f>
        <v>SALT ASH + 7 other localities</v>
      </c>
      <c r="V1720" s="7">
        <f>COUNTIF(R:R,Table10[[#This Row],[postcode]])</f>
        <v>7</v>
      </c>
    </row>
    <row r="1721" spans="17:22" x14ac:dyDescent="0.2">
      <c r="Q1721" s="7">
        <v>3194</v>
      </c>
      <c r="R1721" s="7">
        <v>2318</v>
      </c>
      <c r="S1721" s="7" t="s">
        <v>1987</v>
      </c>
      <c r="T1721" s="7" t="s">
        <v>442</v>
      </c>
      <c r="U1721" s="7" t="str">
        <f>IF(Table10[[#This Row],[count]]=1,Table10[[#This Row],[locality]],Table10[[#This Row],[locality]]&amp;" + "&amp;Table10[[#This Row],[count]]&amp;" other localities")</f>
        <v>WILLIAMTOWN + 7 other localities</v>
      </c>
      <c r="V1721" s="7">
        <f>COUNTIF(R:R,Table10[[#This Row],[postcode]])</f>
        <v>7</v>
      </c>
    </row>
    <row r="1722" spans="17:22" x14ac:dyDescent="0.2">
      <c r="Q1722" s="7">
        <v>3195</v>
      </c>
      <c r="R1722" s="7">
        <v>2319</v>
      </c>
      <c r="S1722" s="7" t="s">
        <v>1988</v>
      </c>
      <c r="T1722" s="7" t="s">
        <v>442</v>
      </c>
      <c r="U1722" s="7" t="str">
        <f>IF(Table10[[#This Row],[count]]=1,Table10[[#This Row],[locality]],Table10[[#This Row],[locality]]&amp;" + "&amp;Table10[[#This Row],[count]]&amp;" other localities")</f>
        <v>LEMON TREE PASSAGE + 4 other localities</v>
      </c>
      <c r="V1722" s="7">
        <f>COUNTIF(R:R,Table10[[#This Row],[postcode]])</f>
        <v>4</v>
      </c>
    </row>
    <row r="1723" spans="17:22" x14ac:dyDescent="0.2">
      <c r="Q1723" s="7">
        <v>3196</v>
      </c>
      <c r="R1723" s="7">
        <v>2319</v>
      </c>
      <c r="S1723" s="7" t="s">
        <v>1989</v>
      </c>
      <c r="T1723" s="7" t="s">
        <v>442</v>
      </c>
      <c r="U1723" s="7" t="str">
        <f>IF(Table10[[#This Row],[count]]=1,Table10[[#This Row],[locality]],Table10[[#This Row],[locality]]&amp;" + "&amp;Table10[[#This Row],[count]]&amp;" other localities")</f>
        <v>MALLABULA + 4 other localities</v>
      </c>
      <c r="V1723" s="7">
        <f>COUNTIF(R:R,Table10[[#This Row],[postcode]])</f>
        <v>4</v>
      </c>
    </row>
    <row r="1724" spans="17:22" x14ac:dyDescent="0.2">
      <c r="Q1724" s="7">
        <v>3197</v>
      </c>
      <c r="R1724" s="7">
        <v>2319</v>
      </c>
      <c r="S1724" s="7" t="s">
        <v>1990</v>
      </c>
      <c r="T1724" s="7" t="s">
        <v>442</v>
      </c>
      <c r="U1724" s="7" t="str">
        <f>IF(Table10[[#This Row],[count]]=1,Table10[[#This Row],[locality]],Table10[[#This Row],[locality]]&amp;" + "&amp;Table10[[#This Row],[count]]&amp;" other localities")</f>
        <v>TANILBA BAY + 4 other localities</v>
      </c>
      <c r="V1724" s="7">
        <f>COUNTIF(R:R,Table10[[#This Row],[postcode]])</f>
        <v>4</v>
      </c>
    </row>
    <row r="1725" spans="17:22" x14ac:dyDescent="0.2">
      <c r="Q1725" s="7">
        <v>20247</v>
      </c>
      <c r="R1725" s="7">
        <v>2319</v>
      </c>
      <c r="S1725" s="7" t="s">
        <v>1991</v>
      </c>
      <c r="T1725" s="7" t="s">
        <v>442</v>
      </c>
      <c r="U1725" s="7" t="str">
        <f>IF(Table10[[#This Row],[count]]=1,Table10[[#This Row],[locality]],Table10[[#This Row],[locality]]&amp;" + "&amp;Table10[[#This Row],[count]]&amp;" other localities")</f>
        <v>TILLIGERRY CREEK + 4 other localities</v>
      </c>
      <c r="V1725" s="7">
        <f>COUNTIF(R:R,Table10[[#This Row],[postcode]])</f>
        <v>4</v>
      </c>
    </row>
    <row r="1726" spans="17:22" x14ac:dyDescent="0.2">
      <c r="Q1726" s="7">
        <v>3198</v>
      </c>
      <c r="R1726" s="7">
        <v>2320</v>
      </c>
      <c r="S1726" s="7" t="s">
        <v>1992</v>
      </c>
      <c r="T1726" s="7" t="s">
        <v>442</v>
      </c>
      <c r="U1726" s="7" t="str">
        <f>IF(Table10[[#This Row],[count]]=1,Table10[[#This Row],[locality]],Table10[[#This Row],[locality]]&amp;" + "&amp;Table10[[#This Row],[count]]&amp;" other localities")</f>
        <v>ABERGLASSLYN + 30 other localities</v>
      </c>
      <c r="V1726" s="7">
        <f>COUNTIF(R:R,Table10[[#This Row],[postcode]])</f>
        <v>30</v>
      </c>
    </row>
    <row r="1727" spans="17:22" x14ac:dyDescent="0.2">
      <c r="Q1727" s="7">
        <v>3199</v>
      </c>
      <c r="R1727" s="7">
        <v>2320</v>
      </c>
      <c r="S1727" s="7" t="s">
        <v>1993</v>
      </c>
      <c r="T1727" s="7" t="s">
        <v>442</v>
      </c>
      <c r="U1727" s="7" t="str">
        <f>IF(Table10[[#This Row],[count]]=1,Table10[[#This Row],[locality]],Table10[[#This Row],[locality]]&amp;" + "&amp;Table10[[#This Row],[count]]&amp;" other localities")</f>
        <v>ALLANDALE + 30 other localities</v>
      </c>
      <c r="V1727" s="7">
        <f>COUNTIF(R:R,Table10[[#This Row],[postcode]])</f>
        <v>30</v>
      </c>
    </row>
    <row r="1728" spans="17:22" x14ac:dyDescent="0.2">
      <c r="Q1728" s="7">
        <v>3200</v>
      </c>
      <c r="R1728" s="7">
        <v>2320</v>
      </c>
      <c r="S1728" s="7" t="s">
        <v>1994</v>
      </c>
      <c r="T1728" s="7" t="s">
        <v>442</v>
      </c>
      <c r="U1728" s="7" t="str">
        <f>IF(Table10[[#This Row],[count]]=1,Table10[[#This Row],[locality]],Table10[[#This Row],[locality]]&amp;" + "&amp;Table10[[#This Row],[count]]&amp;" other localities")</f>
        <v>ANAMBAH + 30 other localities</v>
      </c>
      <c r="V1728" s="7">
        <f>COUNTIF(R:R,Table10[[#This Row],[postcode]])</f>
        <v>30</v>
      </c>
    </row>
    <row r="1729" spans="17:22" x14ac:dyDescent="0.2">
      <c r="Q1729" s="7">
        <v>3201</v>
      </c>
      <c r="R1729" s="7">
        <v>2320</v>
      </c>
      <c r="S1729" s="7" t="s">
        <v>1995</v>
      </c>
      <c r="T1729" s="7" t="s">
        <v>442</v>
      </c>
      <c r="U1729" s="7" t="str">
        <f>IF(Table10[[#This Row],[count]]=1,Table10[[#This Row],[locality]],Table10[[#This Row],[locality]]&amp;" + "&amp;Table10[[#This Row],[count]]&amp;" other localities")</f>
        <v>BOLWARRA + 30 other localities</v>
      </c>
      <c r="V1729" s="7">
        <f>COUNTIF(R:R,Table10[[#This Row],[postcode]])</f>
        <v>30</v>
      </c>
    </row>
    <row r="1730" spans="17:22" x14ac:dyDescent="0.2">
      <c r="Q1730" s="7">
        <v>3202</v>
      </c>
      <c r="R1730" s="7">
        <v>2320</v>
      </c>
      <c r="S1730" s="7" t="s">
        <v>1996</v>
      </c>
      <c r="T1730" s="7" t="s">
        <v>442</v>
      </c>
      <c r="U1730" s="7" t="str">
        <f>IF(Table10[[#This Row],[count]]=1,Table10[[#This Row],[locality]],Table10[[#This Row],[locality]]&amp;" + "&amp;Table10[[#This Row],[count]]&amp;" other localities")</f>
        <v>BOLWARRA HEIGHTS + 30 other localities</v>
      </c>
      <c r="V1730" s="7">
        <f>COUNTIF(R:R,Table10[[#This Row],[postcode]])</f>
        <v>30</v>
      </c>
    </row>
    <row r="1731" spans="17:22" x14ac:dyDescent="0.2">
      <c r="Q1731" s="7">
        <v>3203</v>
      </c>
      <c r="R1731" s="7">
        <v>2320</v>
      </c>
      <c r="S1731" s="7" t="s">
        <v>1997</v>
      </c>
      <c r="T1731" s="7" t="s">
        <v>442</v>
      </c>
      <c r="U1731" s="7" t="str">
        <f>IF(Table10[[#This Row],[count]]=1,Table10[[#This Row],[locality]],Table10[[#This Row],[locality]]&amp;" + "&amp;Table10[[#This Row],[count]]&amp;" other localities")</f>
        <v>FARLEY + 30 other localities</v>
      </c>
      <c r="V1731" s="7">
        <f>COUNTIF(R:R,Table10[[#This Row],[postcode]])</f>
        <v>30</v>
      </c>
    </row>
    <row r="1732" spans="17:22" x14ac:dyDescent="0.2">
      <c r="Q1732" s="7">
        <v>3204</v>
      </c>
      <c r="R1732" s="7">
        <v>2320</v>
      </c>
      <c r="S1732" s="7" t="s">
        <v>1998</v>
      </c>
      <c r="T1732" s="7" t="s">
        <v>442</v>
      </c>
      <c r="U1732" s="7" t="str">
        <f>IF(Table10[[#This Row],[count]]=1,Table10[[#This Row],[locality]],Table10[[#This Row],[locality]]&amp;" + "&amp;Table10[[#This Row],[count]]&amp;" other localities")</f>
        <v>GLEN OAK + 30 other localities</v>
      </c>
      <c r="V1732" s="7">
        <f>COUNTIF(R:R,Table10[[#This Row],[postcode]])</f>
        <v>30</v>
      </c>
    </row>
    <row r="1733" spans="17:22" x14ac:dyDescent="0.2">
      <c r="Q1733" s="7">
        <v>3205</v>
      </c>
      <c r="R1733" s="7">
        <v>2320</v>
      </c>
      <c r="S1733" s="7" t="s">
        <v>1999</v>
      </c>
      <c r="T1733" s="7" t="s">
        <v>442</v>
      </c>
      <c r="U1733" s="7" t="str">
        <f>IF(Table10[[#This Row],[count]]=1,Table10[[#This Row],[locality]],Table10[[#This Row],[locality]]&amp;" + "&amp;Table10[[#This Row],[count]]&amp;" other localities")</f>
        <v>GOSFORTH + 30 other localities</v>
      </c>
      <c r="V1733" s="7">
        <f>COUNTIF(R:R,Table10[[#This Row],[postcode]])</f>
        <v>30</v>
      </c>
    </row>
    <row r="1734" spans="17:22" x14ac:dyDescent="0.2">
      <c r="Q1734" s="7">
        <v>3206</v>
      </c>
      <c r="R1734" s="7">
        <v>2320</v>
      </c>
      <c r="S1734" s="7" t="s">
        <v>1904</v>
      </c>
      <c r="T1734" s="7" t="s">
        <v>442</v>
      </c>
      <c r="U1734" s="7" t="str">
        <f>IF(Table10[[#This Row],[count]]=1,Table10[[#This Row],[locality]],Table10[[#This Row],[locality]]&amp;" + "&amp;Table10[[#This Row],[count]]&amp;" other localities")</f>
        <v>HILLSBOROUGH + 30 other localities</v>
      </c>
      <c r="V1734" s="7">
        <f>COUNTIF(R:R,Table10[[#This Row],[postcode]])</f>
        <v>30</v>
      </c>
    </row>
    <row r="1735" spans="17:22" x14ac:dyDescent="0.2">
      <c r="Q1735" s="7">
        <v>3207</v>
      </c>
      <c r="R1735" s="7">
        <v>2320</v>
      </c>
      <c r="S1735" s="7" t="s">
        <v>2000</v>
      </c>
      <c r="T1735" s="7" t="s">
        <v>442</v>
      </c>
      <c r="U1735" s="7" t="str">
        <f>IF(Table10[[#This Row],[count]]=1,Table10[[#This Row],[locality]],Table10[[#This Row],[locality]]&amp;" + "&amp;Table10[[#This Row],[count]]&amp;" other localities")</f>
        <v>HORSESHOE BEND + 30 other localities</v>
      </c>
      <c r="V1735" s="7">
        <f>COUNTIF(R:R,Table10[[#This Row],[postcode]])</f>
        <v>30</v>
      </c>
    </row>
    <row r="1736" spans="17:22" x14ac:dyDescent="0.2">
      <c r="Q1736" s="7">
        <v>3208</v>
      </c>
      <c r="R1736" s="7">
        <v>2320</v>
      </c>
      <c r="S1736" s="7" t="s">
        <v>2001</v>
      </c>
      <c r="T1736" s="7" t="s">
        <v>442</v>
      </c>
      <c r="U1736" s="7" t="str">
        <f>IF(Table10[[#This Row],[count]]=1,Table10[[#This Row],[locality]],Table10[[#This Row],[locality]]&amp;" + "&amp;Table10[[#This Row],[count]]&amp;" other localities")</f>
        <v>KEINBAH + 30 other localities</v>
      </c>
      <c r="V1736" s="7">
        <f>COUNTIF(R:R,Table10[[#This Row],[postcode]])</f>
        <v>30</v>
      </c>
    </row>
    <row r="1737" spans="17:22" x14ac:dyDescent="0.2">
      <c r="Q1737" s="7">
        <v>3209</v>
      </c>
      <c r="R1737" s="7">
        <v>2320</v>
      </c>
      <c r="S1737" s="7" t="s">
        <v>2002</v>
      </c>
      <c r="T1737" s="7" t="s">
        <v>442</v>
      </c>
      <c r="U1737" s="7" t="str">
        <f>IF(Table10[[#This Row],[count]]=1,Table10[[#This Row],[locality]],Table10[[#This Row],[locality]]&amp;" + "&amp;Table10[[#This Row],[count]]&amp;" other localities")</f>
        <v>LARGS + 30 other localities</v>
      </c>
      <c r="V1737" s="7">
        <f>COUNTIF(R:R,Table10[[#This Row],[postcode]])</f>
        <v>30</v>
      </c>
    </row>
    <row r="1738" spans="17:22" x14ac:dyDescent="0.2">
      <c r="Q1738" s="7">
        <v>3210</v>
      </c>
      <c r="R1738" s="7">
        <v>2320</v>
      </c>
      <c r="S1738" s="7" t="s">
        <v>2003</v>
      </c>
      <c r="T1738" s="7" t="s">
        <v>442</v>
      </c>
      <c r="U1738" s="7" t="str">
        <f>IF(Table10[[#This Row],[count]]=1,Table10[[#This Row],[locality]],Table10[[#This Row],[locality]]&amp;" + "&amp;Table10[[#This Row],[count]]&amp;" other localities")</f>
        <v>LORN + 30 other localities</v>
      </c>
      <c r="V1738" s="7">
        <f>COUNTIF(R:R,Table10[[#This Row],[postcode]])</f>
        <v>30</v>
      </c>
    </row>
    <row r="1739" spans="17:22" x14ac:dyDescent="0.2">
      <c r="Q1739" s="7">
        <v>3211</v>
      </c>
      <c r="R1739" s="7">
        <v>2320</v>
      </c>
      <c r="S1739" s="7" t="s">
        <v>2004</v>
      </c>
      <c r="T1739" s="7" t="s">
        <v>442</v>
      </c>
      <c r="U1739" s="7" t="str">
        <f>IF(Table10[[#This Row],[count]]=1,Table10[[#This Row],[locality]],Table10[[#This Row],[locality]]&amp;" + "&amp;Table10[[#This Row],[count]]&amp;" other localities")</f>
        <v>LOUTH PARK + 30 other localities</v>
      </c>
      <c r="V1739" s="7">
        <f>COUNTIF(R:R,Table10[[#This Row],[postcode]])</f>
        <v>30</v>
      </c>
    </row>
    <row r="1740" spans="17:22" x14ac:dyDescent="0.2">
      <c r="Q1740" s="7">
        <v>3212</v>
      </c>
      <c r="R1740" s="7">
        <v>2320</v>
      </c>
      <c r="S1740" s="7" t="s">
        <v>2005</v>
      </c>
      <c r="T1740" s="7" t="s">
        <v>442</v>
      </c>
      <c r="U1740" s="7" t="str">
        <f>IF(Table10[[#This Row],[count]]=1,Table10[[#This Row],[locality]],Table10[[#This Row],[locality]]&amp;" + "&amp;Table10[[#This Row],[count]]&amp;" other localities")</f>
        <v>MAITLAND + 30 other localities</v>
      </c>
      <c r="V1740" s="7">
        <f>COUNTIF(R:R,Table10[[#This Row],[postcode]])</f>
        <v>30</v>
      </c>
    </row>
    <row r="1741" spans="17:22" x14ac:dyDescent="0.2">
      <c r="Q1741" s="7">
        <v>3213</v>
      </c>
      <c r="R1741" s="7">
        <v>2320</v>
      </c>
      <c r="S1741" s="7" t="s">
        <v>2006</v>
      </c>
      <c r="T1741" s="7" t="s">
        <v>442</v>
      </c>
      <c r="U1741" s="7" t="str">
        <f>IF(Table10[[#This Row],[count]]=1,Table10[[#This Row],[locality]],Table10[[#This Row],[locality]]&amp;" + "&amp;Table10[[#This Row],[count]]&amp;" other localities")</f>
        <v>MAITLAND NORTH + 30 other localities</v>
      </c>
      <c r="V1741" s="7">
        <f>COUNTIF(R:R,Table10[[#This Row],[postcode]])</f>
        <v>30</v>
      </c>
    </row>
    <row r="1742" spans="17:22" x14ac:dyDescent="0.2">
      <c r="Q1742" s="7">
        <v>3214</v>
      </c>
      <c r="R1742" s="7">
        <v>2320</v>
      </c>
      <c r="S1742" s="7" t="s">
        <v>2007</v>
      </c>
      <c r="T1742" s="7" t="s">
        <v>442</v>
      </c>
      <c r="U1742" s="7" t="str">
        <f>IF(Table10[[#This Row],[count]]=1,Table10[[#This Row],[locality]],Table10[[#This Row],[locality]]&amp;" + "&amp;Table10[[#This Row],[count]]&amp;" other localities")</f>
        <v>MAITLAND VALE + 30 other localities</v>
      </c>
      <c r="V1742" s="7">
        <f>COUNTIF(R:R,Table10[[#This Row],[postcode]])</f>
        <v>30</v>
      </c>
    </row>
    <row r="1743" spans="17:22" x14ac:dyDescent="0.2">
      <c r="Q1743" s="7">
        <v>3215</v>
      </c>
      <c r="R1743" s="7">
        <v>2320</v>
      </c>
      <c r="S1743" s="7" t="s">
        <v>2008</v>
      </c>
      <c r="T1743" s="7" t="s">
        <v>442</v>
      </c>
      <c r="U1743" s="7" t="str">
        <f>IF(Table10[[#This Row],[count]]=1,Table10[[#This Row],[locality]],Table10[[#This Row],[locality]]&amp;" + "&amp;Table10[[#This Row],[count]]&amp;" other localities")</f>
        <v>MELVILLE + 30 other localities</v>
      </c>
      <c r="V1743" s="7">
        <f>COUNTIF(R:R,Table10[[#This Row],[postcode]])</f>
        <v>30</v>
      </c>
    </row>
    <row r="1744" spans="17:22" x14ac:dyDescent="0.2">
      <c r="Q1744" s="7">
        <v>3216</v>
      </c>
      <c r="R1744" s="7">
        <v>2320</v>
      </c>
      <c r="S1744" s="7" t="s">
        <v>2009</v>
      </c>
      <c r="T1744" s="7" t="s">
        <v>442</v>
      </c>
      <c r="U1744" s="7" t="str">
        <f>IF(Table10[[#This Row],[count]]=1,Table10[[#This Row],[locality]],Table10[[#This Row],[locality]]&amp;" + "&amp;Table10[[#This Row],[count]]&amp;" other localities")</f>
        <v>MINDARIBBA + 30 other localities</v>
      </c>
      <c r="V1744" s="7">
        <f>COUNTIF(R:R,Table10[[#This Row],[postcode]])</f>
        <v>30</v>
      </c>
    </row>
    <row r="1745" spans="17:22" x14ac:dyDescent="0.2">
      <c r="Q1745" s="7">
        <v>3217</v>
      </c>
      <c r="R1745" s="7">
        <v>2320</v>
      </c>
      <c r="S1745" s="7" t="s">
        <v>2010</v>
      </c>
      <c r="T1745" s="7" t="s">
        <v>442</v>
      </c>
      <c r="U1745" s="7" t="str">
        <f>IF(Table10[[#This Row],[count]]=1,Table10[[#This Row],[locality]],Table10[[#This Row],[locality]]&amp;" + "&amp;Table10[[#This Row],[count]]&amp;" other localities")</f>
        <v>MOUNT DEE + 30 other localities</v>
      </c>
      <c r="V1745" s="7">
        <f>COUNTIF(R:R,Table10[[#This Row],[postcode]])</f>
        <v>30</v>
      </c>
    </row>
    <row r="1746" spans="17:22" x14ac:dyDescent="0.2">
      <c r="Q1746" s="7">
        <v>3218</v>
      </c>
      <c r="R1746" s="7">
        <v>2320</v>
      </c>
      <c r="S1746" s="7" t="s">
        <v>2011</v>
      </c>
      <c r="T1746" s="7" t="s">
        <v>442</v>
      </c>
      <c r="U1746" s="7" t="str">
        <f>IF(Table10[[#This Row],[count]]=1,Table10[[#This Row],[locality]],Table10[[#This Row],[locality]]&amp;" + "&amp;Table10[[#This Row],[count]]&amp;" other localities")</f>
        <v>OAKHAMPTON + 30 other localities</v>
      </c>
      <c r="V1746" s="7">
        <f>COUNTIF(R:R,Table10[[#This Row],[postcode]])</f>
        <v>30</v>
      </c>
    </row>
    <row r="1747" spans="17:22" x14ac:dyDescent="0.2">
      <c r="Q1747" s="7">
        <v>3219</v>
      </c>
      <c r="R1747" s="7">
        <v>2320</v>
      </c>
      <c r="S1747" s="7" t="s">
        <v>2012</v>
      </c>
      <c r="T1747" s="7" t="s">
        <v>442</v>
      </c>
      <c r="U1747" s="7" t="str">
        <f>IF(Table10[[#This Row],[count]]=1,Table10[[#This Row],[locality]],Table10[[#This Row],[locality]]&amp;" + "&amp;Table10[[#This Row],[count]]&amp;" other localities")</f>
        <v>OAKHAMPTON HEIGHTS + 30 other localities</v>
      </c>
      <c r="V1747" s="7">
        <f>COUNTIF(R:R,Table10[[#This Row],[postcode]])</f>
        <v>30</v>
      </c>
    </row>
    <row r="1748" spans="17:22" x14ac:dyDescent="0.2">
      <c r="Q1748" s="7">
        <v>3220</v>
      </c>
      <c r="R1748" s="7">
        <v>2320</v>
      </c>
      <c r="S1748" s="7" t="s">
        <v>2013</v>
      </c>
      <c r="T1748" s="7" t="s">
        <v>442</v>
      </c>
      <c r="U1748" s="7" t="str">
        <f>IF(Table10[[#This Row],[count]]=1,Table10[[#This Row],[locality]],Table10[[#This Row],[locality]]&amp;" + "&amp;Table10[[#This Row],[count]]&amp;" other localities")</f>
        <v>POKOLBIN + 30 other localities</v>
      </c>
      <c r="V1748" s="7">
        <f>COUNTIF(R:R,Table10[[#This Row],[postcode]])</f>
        <v>30</v>
      </c>
    </row>
    <row r="1749" spans="17:22" x14ac:dyDescent="0.2">
      <c r="Q1749" s="7">
        <v>3221</v>
      </c>
      <c r="R1749" s="7">
        <v>2320</v>
      </c>
      <c r="S1749" s="7" t="s">
        <v>2014</v>
      </c>
      <c r="T1749" s="7" t="s">
        <v>442</v>
      </c>
      <c r="U1749" s="7" t="str">
        <f>IF(Table10[[#This Row],[count]]=1,Table10[[#This Row],[locality]],Table10[[#This Row],[locality]]&amp;" + "&amp;Table10[[#This Row],[count]]&amp;" other localities")</f>
        <v>ROSEBROOK + 30 other localities</v>
      </c>
      <c r="V1749" s="7">
        <f>COUNTIF(R:R,Table10[[#This Row],[postcode]])</f>
        <v>30</v>
      </c>
    </row>
    <row r="1750" spans="17:22" x14ac:dyDescent="0.2">
      <c r="Q1750" s="7">
        <v>3222</v>
      </c>
      <c r="R1750" s="7">
        <v>2320</v>
      </c>
      <c r="S1750" s="7" t="s">
        <v>2015</v>
      </c>
      <c r="T1750" s="7" t="s">
        <v>442</v>
      </c>
      <c r="U1750" s="7" t="str">
        <f>IF(Table10[[#This Row],[count]]=1,Table10[[#This Row],[locality]],Table10[[#This Row],[locality]]&amp;" + "&amp;Table10[[#This Row],[count]]&amp;" other localities")</f>
        <v>ROTHBURY + 30 other localities</v>
      </c>
      <c r="V1750" s="7">
        <f>COUNTIF(R:R,Table10[[#This Row],[postcode]])</f>
        <v>30</v>
      </c>
    </row>
    <row r="1751" spans="17:22" x14ac:dyDescent="0.2">
      <c r="Q1751" s="7">
        <v>3223</v>
      </c>
      <c r="R1751" s="7">
        <v>2320</v>
      </c>
      <c r="S1751" s="7" t="s">
        <v>2016</v>
      </c>
      <c r="T1751" s="7" t="s">
        <v>442</v>
      </c>
      <c r="U1751" s="7" t="str">
        <f>IF(Table10[[#This Row],[count]]=1,Table10[[#This Row],[locality]],Table10[[#This Row],[locality]]&amp;" + "&amp;Table10[[#This Row],[count]]&amp;" other localities")</f>
        <v>RUTHERFORD + 30 other localities</v>
      </c>
      <c r="V1751" s="7">
        <f>COUNTIF(R:R,Table10[[#This Row],[postcode]])</f>
        <v>30</v>
      </c>
    </row>
    <row r="1752" spans="17:22" x14ac:dyDescent="0.2">
      <c r="Q1752" s="7">
        <v>3224</v>
      </c>
      <c r="R1752" s="7">
        <v>2320</v>
      </c>
      <c r="S1752" s="7" t="s">
        <v>2017</v>
      </c>
      <c r="T1752" s="7" t="s">
        <v>442</v>
      </c>
      <c r="U1752" s="7" t="str">
        <f>IF(Table10[[#This Row],[count]]=1,Table10[[#This Row],[locality]],Table10[[#This Row],[locality]]&amp;" + "&amp;Table10[[#This Row],[count]]&amp;" other localities")</f>
        <v>SOUTH MAITLAND + 30 other localities</v>
      </c>
      <c r="V1752" s="7">
        <f>COUNTIF(R:R,Table10[[#This Row],[postcode]])</f>
        <v>30</v>
      </c>
    </row>
    <row r="1753" spans="17:22" x14ac:dyDescent="0.2">
      <c r="Q1753" s="7">
        <v>3225</v>
      </c>
      <c r="R1753" s="7">
        <v>2320</v>
      </c>
      <c r="S1753" s="7" t="s">
        <v>2018</v>
      </c>
      <c r="T1753" s="7" t="s">
        <v>442</v>
      </c>
      <c r="U1753" s="7" t="str">
        <f>IF(Table10[[#This Row],[count]]=1,Table10[[#This Row],[locality]],Table10[[#This Row],[locality]]&amp;" + "&amp;Table10[[#This Row],[count]]&amp;" other localities")</f>
        <v>TELARAH + 30 other localities</v>
      </c>
      <c r="V1753" s="7">
        <f>COUNTIF(R:R,Table10[[#This Row],[postcode]])</f>
        <v>30</v>
      </c>
    </row>
    <row r="1754" spans="17:22" x14ac:dyDescent="0.2">
      <c r="Q1754" s="7">
        <v>3226</v>
      </c>
      <c r="R1754" s="7">
        <v>2320</v>
      </c>
      <c r="S1754" s="7" t="s">
        <v>2019</v>
      </c>
      <c r="T1754" s="7" t="s">
        <v>442</v>
      </c>
      <c r="U1754" s="7" t="str">
        <f>IF(Table10[[#This Row],[count]]=1,Table10[[#This Row],[locality]],Table10[[#This Row],[locality]]&amp;" + "&amp;Table10[[#This Row],[count]]&amp;" other localities")</f>
        <v>WALLALONG + 30 other localities</v>
      </c>
      <c r="V1754" s="7">
        <f>COUNTIF(R:R,Table10[[#This Row],[postcode]])</f>
        <v>30</v>
      </c>
    </row>
    <row r="1755" spans="17:22" x14ac:dyDescent="0.2">
      <c r="Q1755" s="7">
        <v>3227</v>
      </c>
      <c r="R1755" s="7">
        <v>2320</v>
      </c>
      <c r="S1755" s="7" t="s">
        <v>2020</v>
      </c>
      <c r="T1755" s="7" t="s">
        <v>442</v>
      </c>
      <c r="U1755" s="7" t="str">
        <f>IF(Table10[[#This Row],[count]]=1,Table10[[#This Row],[locality]],Table10[[#This Row],[locality]]&amp;" + "&amp;Table10[[#This Row],[count]]&amp;" other localities")</f>
        <v>WINDELLA + 30 other localities</v>
      </c>
      <c r="V1755" s="7">
        <f>COUNTIF(R:R,Table10[[#This Row],[postcode]])</f>
        <v>30</v>
      </c>
    </row>
    <row r="1756" spans="17:22" x14ac:dyDescent="0.2">
      <c r="Q1756" s="7">
        <v>3228</v>
      </c>
      <c r="R1756" s="7">
        <v>2321</v>
      </c>
      <c r="S1756" s="7" t="s">
        <v>2021</v>
      </c>
      <c r="T1756" s="7" t="s">
        <v>442</v>
      </c>
      <c r="U1756" s="7" t="str">
        <f>IF(Table10[[#This Row],[count]]=1,Table10[[#This Row],[locality]],Table10[[#This Row],[locality]]&amp;" + "&amp;Table10[[#This Row],[count]]&amp;" other localities")</f>
        <v>BERRY PARK + 22 other localities</v>
      </c>
      <c r="V1756" s="7">
        <f>COUNTIF(R:R,Table10[[#This Row],[postcode]])</f>
        <v>22</v>
      </c>
    </row>
    <row r="1757" spans="17:22" x14ac:dyDescent="0.2">
      <c r="Q1757" s="7">
        <v>3229</v>
      </c>
      <c r="R1757" s="7">
        <v>2321</v>
      </c>
      <c r="S1757" s="7" t="s">
        <v>2022</v>
      </c>
      <c r="T1757" s="7" t="s">
        <v>442</v>
      </c>
      <c r="U1757" s="7" t="str">
        <f>IF(Table10[[#This Row],[count]]=1,Table10[[#This Row],[locality]],Table10[[#This Row],[locality]]&amp;" + "&amp;Table10[[#This Row],[count]]&amp;" other localities")</f>
        <v>BUTTERWICK + 22 other localities</v>
      </c>
      <c r="V1757" s="7">
        <f>COUNTIF(R:R,Table10[[#This Row],[postcode]])</f>
        <v>22</v>
      </c>
    </row>
    <row r="1758" spans="17:22" x14ac:dyDescent="0.2">
      <c r="Q1758" s="7">
        <v>3230</v>
      </c>
      <c r="R1758" s="7">
        <v>2321</v>
      </c>
      <c r="S1758" s="7" t="s">
        <v>2023</v>
      </c>
      <c r="T1758" s="7" t="s">
        <v>442</v>
      </c>
      <c r="U1758" s="7" t="str">
        <f>IF(Table10[[#This Row],[count]]=1,Table10[[#This Row],[locality]],Table10[[#This Row],[locality]]&amp;" + "&amp;Table10[[#This Row],[count]]&amp;" other localities")</f>
        <v>CLARENCE TOWN + 22 other localities</v>
      </c>
      <c r="V1758" s="7">
        <f>COUNTIF(R:R,Table10[[#This Row],[postcode]])</f>
        <v>22</v>
      </c>
    </row>
    <row r="1759" spans="17:22" x14ac:dyDescent="0.2">
      <c r="Q1759" s="7">
        <v>3231</v>
      </c>
      <c r="R1759" s="7">
        <v>2321</v>
      </c>
      <c r="S1759" s="7" t="s">
        <v>2024</v>
      </c>
      <c r="T1759" s="7" t="s">
        <v>442</v>
      </c>
      <c r="U1759" s="7" t="str">
        <f>IF(Table10[[#This Row],[count]]=1,Table10[[#This Row],[locality]],Table10[[#This Row],[locality]]&amp;" + "&amp;Table10[[#This Row],[count]]&amp;" other localities")</f>
        <v>CLIFTLEIGH + 22 other localities</v>
      </c>
      <c r="V1759" s="7">
        <f>COUNTIF(R:R,Table10[[#This Row],[postcode]])</f>
        <v>22</v>
      </c>
    </row>
    <row r="1760" spans="17:22" x14ac:dyDescent="0.2">
      <c r="Q1760" s="7">
        <v>3232</v>
      </c>
      <c r="R1760" s="7">
        <v>2321</v>
      </c>
      <c r="S1760" s="7" t="s">
        <v>2025</v>
      </c>
      <c r="T1760" s="7" t="s">
        <v>442</v>
      </c>
      <c r="U1760" s="7" t="str">
        <f>IF(Table10[[#This Row],[count]]=1,Table10[[#This Row],[locality]],Table10[[#This Row],[locality]]&amp;" + "&amp;Table10[[#This Row],[count]]&amp;" other localities")</f>
        <v>DUCKENFIELD + 22 other localities</v>
      </c>
      <c r="V1760" s="7">
        <f>COUNTIF(R:R,Table10[[#This Row],[postcode]])</f>
        <v>22</v>
      </c>
    </row>
    <row r="1761" spans="17:22" x14ac:dyDescent="0.2">
      <c r="Q1761" s="7">
        <v>3233</v>
      </c>
      <c r="R1761" s="7">
        <v>2321</v>
      </c>
      <c r="S1761" s="7" t="s">
        <v>2026</v>
      </c>
      <c r="T1761" s="7" t="s">
        <v>442</v>
      </c>
      <c r="U1761" s="7" t="str">
        <f>IF(Table10[[#This Row],[count]]=1,Table10[[#This Row],[locality]],Table10[[#This Row],[locality]]&amp;" + "&amp;Table10[[#This Row],[count]]&amp;" other localities")</f>
        <v>DUNS CREEK + 22 other localities</v>
      </c>
      <c r="V1761" s="7">
        <f>COUNTIF(R:R,Table10[[#This Row],[postcode]])</f>
        <v>22</v>
      </c>
    </row>
    <row r="1762" spans="17:22" x14ac:dyDescent="0.2">
      <c r="Q1762" s="7">
        <v>3234</v>
      </c>
      <c r="R1762" s="7">
        <v>2321</v>
      </c>
      <c r="S1762" s="7" t="s">
        <v>2027</v>
      </c>
      <c r="T1762" s="7" t="s">
        <v>442</v>
      </c>
      <c r="U1762" s="7" t="str">
        <f>IF(Table10[[#This Row],[count]]=1,Table10[[#This Row],[locality]],Table10[[#This Row],[locality]]&amp;" + "&amp;Table10[[#This Row],[count]]&amp;" other localities")</f>
        <v>GILLIESTON HEIGHTS + 22 other localities</v>
      </c>
      <c r="V1762" s="7">
        <f>COUNTIF(R:R,Table10[[#This Row],[postcode]])</f>
        <v>22</v>
      </c>
    </row>
    <row r="1763" spans="17:22" x14ac:dyDescent="0.2">
      <c r="Q1763" s="7">
        <v>3235</v>
      </c>
      <c r="R1763" s="7">
        <v>2321</v>
      </c>
      <c r="S1763" s="7" t="s">
        <v>2028</v>
      </c>
      <c r="T1763" s="7" t="s">
        <v>442</v>
      </c>
      <c r="U1763" s="7" t="str">
        <f>IF(Table10[[#This Row],[count]]=1,Table10[[#This Row],[locality]],Table10[[#This Row],[locality]]&amp;" + "&amp;Table10[[#This Row],[count]]&amp;" other localities")</f>
        <v>GLEN MARTIN + 22 other localities</v>
      </c>
      <c r="V1763" s="7">
        <f>COUNTIF(R:R,Table10[[#This Row],[postcode]])</f>
        <v>22</v>
      </c>
    </row>
    <row r="1764" spans="17:22" x14ac:dyDescent="0.2">
      <c r="Q1764" s="7">
        <v>3236</v>
      </c>
      <c r="R1764" s="7">
        <v>2321</v>
      </c>
      <c r="S1764" s="7" t="s">
        <v>2029</v>
      </c>
      <c r="T1764" s="7" t="s">
        <v>442</v>
      </c>
      <c r="U1764" s="7" t="str">
        <f>IF(Table10[[#This Row],[count]]=1,Table10[[#This Row],[locality]],Table10[[#This Row],[locality]]&amp;" + "&amp;Table10[[#This Row],[count]]&amp;" other localities")</f>
        <v>GLEN WILLIAM + 22 other localities</v>
      </c>
      <c r="V1764" s="7">
        <f>COUNTIF(R:R,Table10[[#This Row],[postcode]])</f>
        <v>22</v>
      </c>
    </row>
    <row r="1765" spans="17:22" x14ac:dyDescent="0.2">
      <c r="Q1765" s="7">
        <v>3237</v>
      </c>
      <c r="R1765" s="7">
        <v>2321</v>
      </c>
      <c r="S1765" s="7" t="s">
        <v>2030</v>
      </c>
      <c r="T1765" s="7" t="s">
        <v>442</v>
      </c>
      <c r="U1765" s="7" t="str">
        <f>IF(Table10[[#This Row],[count]]=1,Table10[[#This Row],[locality]],Table10[[#This Row],[locality]]&amp;" + "&amp;Table10[[#This Row],[count]]&amp;" other localities")</f>
        <v>HARPERS HILL + 22 other localities</v>
      </c>
      <c r="V1765" s="7">
        <f>COUNTIF(R:R,Table10[[#This Row],[postcode]])</f>
        <v>22</v>
      </c>
    </row>
    <row r="1766" spans="17:22" x14ac:dyDescent="0.2">
      <c r="Q1766" s="7">
        <v>3238</v>
      </c>
      <c r="R1766" s="7">
        <v>2321</v>
      </c>
      <c r="S1766" s="7" t="s">
        <v>2031</v>
      </c>
      <c r="T1766" s="7" t="s">
        <v>442</v>
      </c>
      <c r="U1766" s="7" t="str">
        <f>IF(Table10[[#This Row],[count]]=1,Table10[[#This Row],[locality]],Table10[[#This Row],[locality]]&amp;" + "&amp;Table10[[#This Row],[count]]&amp;" other localities")</f>
        <v>HEDDON GRETA + 22 other localities</v>
      </c>
      <c r="V1766" s="7">
        <f>COUNTIF(R:R,Table10[[#This Row],[postcode]])</f>
        <v>22</v>
      </c>
    </row>
    <row r="1767" spans="17:22" x14ac:dyDescent="0.2">
      <c r="Q1767" s="7">
        <v>3239</v>
      </c>
      <c r="R1767" s="7">
        <v>2321</v>
      </c>
      <c r="S1767" s="7" t="s">
        <v>2032</v>
      </c>
      <c r="T1767" s="7" t="s">
        <v>442</v>
      </c>
      <c r="U1767" s="7" t="str">
        <f>IF(Table10[[#This Row],[count]]=1,Table10[[#This Row],[locality]],Table10[[#This Row],[locality]]&amp;" + "&amp;Table10[[#This Row],[count]]&amp;" other localities")</f>
        <v>HINTON + 22 other localities</v>
      </c>
      <c r="V1767" s="7">
        <f>COUNTIF(R:R,Table10[[#This Row],[postcode]])</f>
        <v>22</v>
      </c>
    </row>
    <row r="1768" spans="17:22" x14ac:dyDescent="0.2">
      <c r="Q1768" s="7">
        <v>3240</v>
      </c>
      <c r="R1768" s="7">
        <v>2321</v>
      </c>
      <c r="S1768" s="7" t="s">
        <v>2033</v>
      </c>
      <c r="T1768" s="7" t="s">
        <v>442</v>
      </c>
      <c r="U1768" s="7" t="str">
        <f>IF(Table10[[#This Row],[count]]=1,Table10[[#This Row],[locality]],Table10[[#This Row],[locality]]&amp;" + "&amp;Table10[[#This Row],[count]]&amp;" other localities")</f>
        <v>IONA + 22 other localities</v>
      </c>
      <c r="V1768" s="7">
        <f>COUNTIF(R:R,Table10[[#This Row],[postcode]])</f>
        <v>22</v>
      </c>
    </row>
    <row r="1769" spans="17:22" x14ac:dyDescent="0.2">
      <c r="Q1769" s="7">
        <v>3241</v>
      </c>
      <c r="R1769" s="7">
        <v>2321</v>
      </c>
      <c r="S1769" s="7" t="s">
        <v>2034</v>
      </c>
      <c r="T1769" s="7" t="s">
        <v>442</v>
      </c>
      <c r="U1769" s="7" t="str">
        <f>IF(Table10[[#This Row],[count]]=1,Table10[[#This Row],[locality]],Table10[[#This Row],[locality]]&amp;" + "&amp;Table10[[#This Row],[count]]&amp;" other localities")</f>
        <v>LOCHINVAR + 22 other localities</v>
      </c>
      <c r="V1769" s="7">
        <f>COUNTIF(R:R,Table10[[#This Row],[postcode]])</f>
        <v>22</v>
      </c>
    </row>
    <row r="1770" spans="17:22" x14ac:dyDescent="0.2">
      <c r="Q1770" s="7">
        <v>3242</v>
      </c>
      <c r="R1770" s="7">
        <v>2321</v>
      </c>
      <c r="S1770" s="7" t="s">
        <v>2035</v>
      </c>
      <c r="T1770" s="7" t="s">
        <v>442</v>
      </c>
      <c r="U1770" s="7" t="str">
        <f>IF(Table10[[#This Row],[count]]=1,Table10[[#This Row],[locality]],Table10[[#This Row],[locality]]&amp;" + "&amp;Table10[[#This Row],[count]]&amp;" other localities")</f>
        <v>LUSKINTYRE + 22 other localities</v>
      </c>
      <c r="V1770" s="7">
        <f>COUNTIF(R:R,Table10[[#This Row],[postcode]])</f>
        <v>22</v>
      </c>
    </row>
    <row r="1771" spans="17:22" x14ac:dyDescent="0.2">
      <c r="Q1771" s="7">
        <v>3243</v>
      </c>
      <c r="R1771" s="7">
        <v>2321</v>
      </c>
      <c r="S1771" s="7" t="s">
        <v>2036</v>
      </c>
      <c r="T1771" s="7" t="s">
        <v>442</v>
      </c>
      <c r="U1771" s="7" t="str">
        <f>IF(Table10[[#This Row],[count]]=1,Table10[[#This Row],[locality]],Table10[[#This Row],[locality]]&amp;" + "&amp;Table10[[#This Row],[count]]&amp;" other localities")</f>
        <v>MORPETH + 22 other localities</v>
      </c>
      <c r="V1771" s="7">
        <f>COUNTIF(R:R,Table10[[#This Row],[postcode]])</f>
        <v>22</v>
      </c>
    </row>
    <row r="1772" spans="17:22" x14ac:dyDescent="0.2">
      <c r="Q1772" s="7">
        <v>3244</v>
      </c>
      <c r="R1772" s="7">
        <v>2321</v>
      </c>
      <c r="S1772" s="7" t="s">
        <v>2037</v>
      </c>
      <c r="T1772" s="7" t="s">
        <v>442</v>
      </c>
      <c r="U1772" s="7" t="str">
        <f>IF(Table10[[#This Row],[count]]=1,Table10[[#This Row],[locality]],Table10[[#This Row],[locality]]&amp;" + "&amp;Table10[[#This Row],[count]]&amp;" other localities")</f>
        <v>OSWALD + 22 other localities</v>
      </c>
      <c r="V1772" s="7">
        <f>COUNTIF(R:R,Table10[[#This Row],[postcode]])</f>
        <v>22</v>
      </c>
    </row>
    <row r="1773" spans="17:22" x14ac:dyDescent="0.2">
      <c r="Q1773" s="7">
        <v>3245</v>
      </c>
      <c r="R1773" s="7">
        <v>2321</v>
      </c>
      <c r="S1773" s="7" t="s">
        <v>2038</v>
      </c>
      <c r="T1773" s="7" t="s">
        <v>442</v>
      </c>
      <c r="U1773" s="7" t="str">
        <f>IF(Table10[[#This Row],[count]]=1,Table10[[#This Row],[locality]],Table10[[#This Row],[locality]]&amp;" + "&amp;Table10[[#This Row],[count]]&amp;" other localities")</f>
        <v>PHOENIX PARK + 22 other localities</v>
      </c>
      <c r="V1773" s="7">
        <f>COUNTIF(R:R,Table10[[#This Row],[postcode]])</f>
        <v>22</v>
      </c>
    </row>
    <row r="1774" spans="17:22" x14ac:dyDescent="0.2">
      <c r="Q1774" s="7">
        <v>3246</v>
      </c>
      <c r="R1774" s="7">
        <v>2321</v>
      </c>
      <c r="S1774" s="7" t="s">
        <v>2039</v>
      </c>
      <c r="T1774" s="7" t="s">
        <v>442</v>
      </c>
      <c r="U1774" s="7" t="str">
        <f>IF(Table10[[#This Row],[count]]=1,Table10[[#This Row],[locality]],Table10[[#This Row],[locality]]&amp;" + "&amp;Table10[[#This Row],[count]]&amp;" other localities")</f>
        <v>RAWORTH + 22 other localities</v>
      </c>
      <c r="V1774" s="7">
        <f>COUNTIF(R:R,Table10[[#This Row],[postcode]])</f>
        <v>22</v>
      </c>
    </row>
    <row r="1775" spans="17:22" x14ac:dyDescent="0.2">
      <c r="Q1775" s="7">
        <v>3247</v>
      </c>
      <c r="R1775" s="7">
        <v>2321</v>
      </c>
      <c r="S1775" s="7" t="s">
        <v>2040</v>
      </c>
      <c r="T1775" s="7" t="s">
        <v>442</v>
      </c>
      <c r="U1775" s="7" t="str">
        <f>IF(Table10[[#This Row],[count]]=1,Table10[[#This Row],[locality]],Table10[[#This Row],[locality]]&amp;" + "&amp;Table10[[#This Row],[count]]&amp;" other localities")</f>
        <v>WINDERMERE + 22 other localities</v>
      </c>
      <c r="V1775" s="7">
        <f>COUNTIF(R:R,Table10[[#This Row],[postcode]])</f>
        <v>22</v>
      </c>
    </row>
    <row r="1776" spans="17:22" x14ac:dyDescent="0.2">
      <c r="Q1776" s="7">
        <v>3248</v>
      </c>
      <c r="R1776" s="7">
        <v>2321</v>
      </c>
      <c r="S1776" s="7" t="s">
        <v>2041</v>
      </c>
      <c r="T1776" s="7" t="s">
        <v>442</v>
      </c>
      <c r="U1776" s="7" t="str">
        <f>IF(Table10[[#This Row],[count]]=1,Table10[[#This Row],[locality]],Table10[[#This Row],[locality]]&amp;" + "&amp;Table10[[#This Row],[count]]&amp;" other localities")</f>
        <v>WOERDEN + 22 other localities</v>
      </c>
      <c r="V1776" s="7">
        <f>COUNTIF(R:R,Table10[[#This Row],[postcode]])</f>
        <v>22</v>
      </c>
    </row>
    <row r="1777" spans="17:22" x14ac:dyDescent="0.2">
      <c r="Q1777" s="7">
        <v>3249</v>
      </c>
      <c r="R1777" s="7">
        <v>2321</v>
      </c>
      <c r="S1777" s="7" t="s">
        <v>2042</v>
      </c>
      <c r="T1777" s="7" t="s">
        <v>442</v>
      </c>
      <c r="U1777" s="7" t="str">
        <f>IF(Table10[[#This Row],[count]]=1,Table10[[#This Row],[locality]],Table10[[#This Row],[locality]]&amp;" + "&amp;Table10[[#This Row],[count]]&amp;" other localities")</f>
        <v>WOODVILLE + 22 other localities</v>
      </c>
      <c r="V1777" s="7">
        <f>COUNTIF(R:R,Table10[[#This Row],[postcode]])</f>
        <v>22</v>
      </c>
    </row>
    <row r="1778" spans="17:22" x14ac:dyDescent="0.2">
      <c r="Q1778" s="7">
        <v>3250</v>
      </c>
      <c r="R1778" s="7">
        <v>2322</v>
      </c>
      <c r="S1778" s="7" t="s">
        <v>2043</v>
      </c>
      <c r="T1778" s="7" t="s">
        <v>442</v>
      </c>
      <c r="U1778" s="7" t="str">
        <f>IF(Table10[[#This Row],[count]]=1,Table10[[#This Row],[locality]],Table10[[#This Row],[locality]]&amp;" + "&amp;Table10[[#This Row],[count]]&amp;" other localities")</f>
        <v>BERESFIELD + 10 other localities</v>
      </c>
      <c r="V1778" s="7">
        <f>COUNTIF(R:R,Table10[[#This Row],[postcode]])</f>
        <v>10</v>
      </c>
    </row>
    <row r="1779" spans="17:22" x14ac:dyDescent="0.2">
      <c r="Q1779" s="7">
        <v>3251</v>
      </c>
      <c r="R1779" s="7">
        <v>2322</v>
      </c>
      <c r="S1779" s="7" t="s">
        <v>2044</v>
      </c>
      <c r="T1779" s="7" t="s">
        <v>442</v>
      </c>
      <c r="U1779" s="7" t="str">
        <f>IF(Table10[[#This Row],[count]]=1,Table10[[#This Row],[locality]],Table10[[#This Row],[locality]]&amp;" + "&amp;Table10[[#This Row],[count]]&amp;" other localities")</f>
        <v>BLACK HILL + 10 other localities</v>
      </c>
      <c r="V1779" s="7">
        <f>COUNTIF(R:R,Table10[[#This Row],[postcode]])</f>
        <v>10</v>
      </c>
    </row>
    <row r="1780" spans="17:22" x14ac:dyDescent="0.2">
      <c r="Q1780" s="7">
        <v>20248</v>
      </c>
      <c r="R1780" s="7">
        <v>2322</v>
      </c>
      <c r="S1780" s="7" t="s">
        <v>2045</v>
      </c>
      <c r="T1780" s="7" t="s">
        <v>442</v>
      </c>
      <c r="U1780" s="7" t="str">
        <f>IF(Table10[[#This Row],[count]]=1,Table10[[#This Row],[locality]],Table10[[#This Row],[locality]]&amp;" + "&amp;Table10[[#This Row],[count]]&amp;" other localities")</f>
        <v>CHISHOLM + 10 other localities</v>
      </c>
      <c r="V1780" s="7">
        <f>COUNTIF(R:R,Table10[[#This Row],[postcode]])</f>
        <v>10</v>
      </c>
    </row>
    <row r="1781" spans="17:22" x14ac:dyDescent="0.2">
      <c r="Q1781" s="7">
        <v>3252</v>
      </c>
      <c r="R1781" s="7">
        <v>2322</v>
      </c>
      <c r="S1781" s="7" t="s">
        <v>2046</v>
      </c>
      <c r="T1781" s="7" t="s">
        <v>442</v>
      </c>
      <c r="U1781" s="7" t="str">
        <f>IF(Table10[[#This Row],[count]]=1,Table10[[#This Row],[locality]],Table10[[#This Row],[locality]]&amp;" + "&amp;Table10[[#This Row],[count]]&amp;" other localities")</f>
        <v>HEXHAM + 10 other localities</v>
      </c>
      <c r="V1781" s="7">
        <f>COUNTIF(R:R,Table10[[#This Row],[postcode]])</f>
        <v>10</v>
      </c>
    </row>
    <row r="1782" spans="17:22" x14ac:dyDescent="0.2">
      <c r="Q1782" s="7">
        <v>3253</v>
      </c>
      <c r="R1782" s="7">
        <v>2322</v>
      </c>
      <c r="S1782" s="7" t="s">
        <v>2047</v>
      </c>
      <c r="T1782" s="7" t="s">
        <v>442</v>
      </c>
      <c r="U1782" s="7" t="str">
        <f>IF(Table10[[#This Row],[count]]=1,Table10[[#This Row],[locality]],Table10[[#This Row],[locality]]&amp;" + "&amp;Table10[[#This Row],[count]]&amp;" other localities")</f>
        <v>LENAGHAN + 10 other localities</v>
      </c>
      <c r="V1782" s="7">
        <f>COUNTIF(R:R,Table10[[#This Row],[postcode]])</f>
        <v>10</v>
      </c>
    </row>
    <row r="1783" spans="17:22" x14ac:dyDescent="0.2">
      <c r="Q1783" s="7">
        <v>3254</v>
      </c>
      <c r="R1783" s="7">
        <v>2322</v>
      </c>
      <c r="S1783" s="7" t="s">
        <v>2048</v>
      </c>
      <c r="T1783" s="7" t="s">
        <v>442</v>
      </c>
      <c r="U1783" s="7" t="str">
        <f>IF(Table10[[#This Row],[count]]=1,Table10[[#This Row],[locality]],Table10[[#This Row],[locality]]&amp;" + "&amp;Table10[[#This Row],[count]]&amp;" other localities")</f>
        <v>STOCKRINGTON + 10 other localities</v>
      </c>
      <c r="V1783" s="7">
        <f>COUNTIF(R:R,Table10[[#This Row],[postcode]])</f>
        <v>10</v>
      </c>
    </row>
    <row r="1784" spans="17:22" x14ac:dyDescent="0.2">
      <c r="Q1784" s="7">
        <v>3255</v>
      </c>
      <c r="R1784" s="7">
        <v>2322</v>
      </c>
      <c r="S1784" s="7" t="s">
        <v>2049</v>
      </c>
      <c r="T1784" s="7" t="s">
        <v>442</v>
      </c>
      <c r="U1784" s="7" t="str">
        <f>IF(Table10[[#This Row],[count]]=1,Table10[[#This Row],[locality]],Table10[[#This Row],[locality]]&amp;" + "&amp;Table10[[#This Row],[count]]&amp;" other localities")</f>
        <v>TARRO + 10 other localities</v>
      </c>
      <c r="V1784" s="7">
        <f>COUNTIF(R:R,Table10[[#This Row],[postcode]])</f>
        <v>10</v>
      </c>
    </row>
    <row r="1785" spans="17:22" x14ac:dyDescent="0.2">
      <c r="Q1785" s="7">
        <v>3256</v>
      </c>
      <c r="R1785" s="7">
        <v>2322</v>
      </c>
      <c r="S1785" s="7" t="s">
        <v>2050</v>
      </c>
      <c r="T1785" s="7" t="s">
        <v>442</v>
      </c>
      <c r="U1785" s="7" t="str">
        <f>IF(Table10[[#This Row],[count]]=1,Table10[[#This Row],[locality]],Table10[[#This Row],[locality]]&amp;" + "&amp;Table10[[#This Row],[count]]&amp;" other localities")</f>
        <v>THORNTON + 10 other localities</v>
      </c>
      <c r="V1785" s="7">
        <f>COUNTIF(R:R,Table10[[#This Row],[postcode]])</f>
        <v>10</v>
      </c>
    </row>
    <row r="1786" spans="17:22" x14ac:dyDescent="0.2">
      <c r="Q1786" s="7">
        <v>3257</v>
      </c>
      <c r="R1786" s="7">
        <v>2322</v>
      </c>
      <c r="S1786" s="7" t="s">
        <v>2051</v>
      </c>
      <c r="T1786" s="7" t="s">
        <v>442</v>
      </c>
      <c r="U1786" s="7" t="str">
        <f>IF(Table10[[#This Row],[count]]=1,Table10[[#This Row],[locality]],Table10[[#This Row],[locality]]&amp;" + "&amp;Table10[[#This Row],[count]]&amp;" other localities")</f>
        <v>TOMAGO + 10 other localities</v>
      </c>
      <c r="V1786" s="7">
        <f>COUNTIF(R:R,Table10[[#This Row],[postcode]])</f>
        <v>10</v>
      </c>
    </row>
    <row r="1787" spans="17:22" x14ac:dyDescent="0.2">
      <c r="Q1787" s="7">
        <v>3258</v>
      </c>
      <c r="R1787" s="7">
        <v>2322</v>
      </c>
      <c r="S1787" s="7" t="s">
        <v>2052</v>
      </c>
      <c r="T1787" s="7" t="s">
        <v>442</v>
      </c>
      <c r="U1787" s="7" t="str">
        <f>IF(Table10[[#This Row],[count]]=1,Table10[[#This Row],[locality]],Table10[[#This Row],[locality]]&amp;" + "&amp;Table10[[#This Row],[count]]&amp;" other localities")</f>
        <v>WOODBERRY + 10 other localities</v>
      </c>
      <c r="V1787" s="7">
        <f>COUNTIF(R:R,Table10[[#This Row],[postcode]])</f>
        <v>10</v>
      </c>
    </row>
    <row r="1788" spans="17:22" x14ac:dyDescent="0.2">
      <c r="Q1788" s="7">
        <v>3259</v>
      </c>
      <c r="R1788" s="7">
        <v>2323</v>
      </c>
      <c r="S1788" s="7" t="s">
        <v>2053</v>
      </c>
      <c r="T1788" s="7" t="s">
        <v>442</v>
      </c>
      <c r="U1788" s="7" t="str">
        <f>IF(Table10[[#This Row],[count]]=1,Table10[[#This Row],[locality]],Table10[[#This Row],[locality]]&amp;" + "&amp;Table10[[#This Row],[count]]&amp;" other localities")</f>
        <v>ASHTONFIELD + 16 other localities</v>
      </c>
      <c r="V1788" s="7">
        <f>COUNTIF(R:R,Table10[[#This Row],[postcode]])</f>
        <v>16</v>
      </c>
    </row>
    <row r="1789" spans="17:22" x14ac:dyDescent="0.2">
      <c r="Q1789" s="7">
        <v>3260</v>
      </c>
      <c r="R1789" s="7">
        <v>2323</v>
      </c>
      <c r="S1789" s="7" t="s">
        <v>2054</v>
      </c>
      <c r="T1789" s="7" t="s">
        <v>442</v>
      </c>
      <c r="U1789" s="7" t="str">
        <f>IF(Table10[[#This Row],[count]]=1,Table10[[#This Row],[locality]],Table10[[#This Row],[locality]]&amp;" + "&amp;Table10[[#This Row],[count]]&amp;" other localities")</f>
        <v>BRUNKERVILLE + 16 other localities</v>
      </c>
      <c r="V1789" s="7">
        <f>COUNTIF(R:R,Table10[[#This Row],[postcode]])</f>
        <v>16</v>
      </c>
    </row>
    <row r="1790" spans="17:22" x14ac:dyDescent="0.2">
      <c r="Q1790" s="7">
        <v>3261</v>
      </c>
      <c r="R1790" s="7">
        <v>2323</v>
      </c>
      <c r="S1790" s="7" t="s">
        <v>782</v>
      </c>
      <c r="T1790" s="7" t="s">
        <v>442</v>
      </c>
      <c r="U1790" s="7" t="str">
        <f>IF(Table10[[#This Row],[count]]=1,Table10[[#This Row],[locality]],Table10[[#This Row],[locality]]&amp;" + "&amp;Table10[[#This Row],[count]]&amp;" other localities")</f>
        <v>BUCHANAN + 16 other localities</v>
      </c>
      <c r="V1790" s="7">
        <f>COUNTIF(R:R,Table10[[#This Row],[postcode]])</f>
        <v>16</v>
      </c>
    </row>
    <row r="1791" spans="17:22" x14ac:dyDescent="0.2">
      <c r="Q1791" s="7">
        <v>3262</v>
      </c>
      <c r="R1791" s="7">
        <v>2323</v>
      </c>
      <c r="S1791" s="7" t="s">
        <v>2055</v>
      </c>
      <c r="T1791" s="7" t="s">
        <v>442</v>
      </c>
      <c r="U1791" s="7" t="str">
        <f>IF(Table10[[#This Row],[count]]=1,Table10[[#This Row],[locality]],Table10[[#This Row],[locality]]&amp;" + "&amp;Table10[[#This Row],[count]]&amp;" other localities")</f>
        <v>BUTTAI + 16 other localities</v>
      </c>
      <c r="V1791" s="7">
        <f>COUNTIF(R:R,Table10[[#This Row],[postcode]])</f>
        <v>16</v>
      </c>
    </row>
    <row r="1792" spans="17:22" x14ac:dyDescent="0.2">
      <c r="Q1792" s="7">
        <v>3263</v>
      </c>
      <c r="R1792" s="7">
        <v>2323</v>
      </c>
      <c r="S1792" s="7" t="s">
        <v>2056</v>
      </c>
      <c r="T1792" s="7" t="s">
        <v>442</v>
      </c>
      <c r="U1792" s="7" t="str">
        <f>IF(Table10[[#This Row],[count]]=1,Table10[[#This Row],[locality]],Table10[[#This Row],[locality]]&amp;" + "&amp;Table10[[#This Row],[count]]&amp;" other localities")</f>
        <v>EAST MAITLAND + 16 other localities</v>
      </c>
      <c r="V1792" s="7">
        <f>COUNTIF(R:R,Table10[[#This Row],[postcode]])</f>
        <v>16</v>
      </c>
    </row>
    <row r="1793" spans="17:22" x14ac:dyDescent="0.2">
      <c r="Q1793" s="7">
        <v>20249</v>
      </c>
      <c r="R1793" s="7">
        <v>2323</v>
      </c>
      <c r="S1793" s="7" t="s">
        <v>2057</v>
      </c>
      <c r="T1793" s="7" t="s">
        <v>442</v>
      </c>
      <c r="U1793" s="7" t="str">
        <f>IF(Table10[[#This Row],[count]]=1,Table10[[#This Row],[locality]],Table10[[#This Row],[locality]]&amp;" + "&amp;Table10[[#This Row],[count]]&amp;" other localities")</f>
        <v>FOUR MILE CREEK + 16 other localities</v>
      </c>
      <c r="V1793" s="7">
        <f>COUNTIF(R:R,Table10[[#This Row],[postcode]])</f>
        <v>16</v>
      </c>
    </row>
    <row r="1794" spans="17:22" x14ac:dyDescent="0.2">
      <c r="Q1794" s="7">
        <v>3264</v>
      </c>
      <c r="R1794" s="7">
        <v>2323</v>
      </c>
      <c r="S1794" s="7" t="s">
        <v>2058</v>
      </c>
      <c r="T1794" s="7" t="s">
        <v>442</v>
      </c>
      <c r="U1794" s="7" t="str">
        <f>IF(Table10[[#This Row],[count]]=1,Table10[[#This Row],[locality]],Table10[[#This Row],[locality]]&amp;" + "&amp;Table10[[#This Row],[count]]&amp;" other localities")</f>
        <v>FREEMANS WATERHOLE + 16 other localities</v>
      </c>
      <c r="V1794" s="7">
        <f>COUNTIF(R:R,Table10[[#This Row],[postcode]])</f>
        <v>16</v>
      </c>
    </row>
    <row r="1795" spans="17:22" x14ac:dyDescent="0.2">
      <c r="Q1795" s="7">
        <v>20250</v>
      </c>
      <c r="R1795" s="7">
        <v>2323</v>
      </c>
      <c r="S1795" s="7" t="s">
        <v>2059</v>
      </c>
      <c r="T1795" s="7" t="s">
        <v>442</v>
      </c>
      <c r="U1795" s="7" t="str">
        <f>IF(Table10[[#This Row],[count]]=1,Table10[[#This Row],[locality]],Table10[[#This Row],[locality]]&amp;" + "&amp;Table10[[#This Row],[count]]&amp;" other localities")</f>
        <v>GREEN HILLS + 16 other localities</v>
      </c>
      <c r="V1795" s="7">
        <f>COUNTIF(R:R,Table10[[#This Row],[postcode]])</f>
        <v>16</v>
      </c>
    </row>
    <row r="1796" spans="17:22" x14ac:dyDescent="0.2">
      <c r="Q1796" s="7">
        <v>3265</v>
      </c>
      <c r="R1796" s="7">
        <v>2323</v>
      </c>
      <c r="S1796" s="7" t="s">
        <v>2060</v>
      </c>
      <c r="T1796" s="7" t="s">
        <v>442</v>
      </c>
      <c r="U1796" s="7" t="str">
        <f>IF(Table10[[#This Row],[count]]=1,Table10[[#This Row],[locality]],Table10[[#This Row],[locality]]&amp;" + "&amp;Table10[[#This Row],[count]]&amp;" other localities")</f>
        <v>GREENHILLS + 16 other localities</v>
      </c>
      <c r="V1796" s="7">
        <f>COUNTIF(R:R,Table10[[#This Row],[postcode]])</f>
        <v>16</v>
      </c>
    </row>
    <row r="1797" spans="17:22" x14ac:dyDescent="0.2">
      <c r="Q1797" s="7">
        <v>3266</v>
      </c>
      <c r="R1797" s="7">
        <v>2323</v>
      </c>
      <c r="S1797" s="7" t="s">
        <v>2061</v>
      </c>
      <c r="T1797" s="7" t="s">
        <v>442</v>
      </c>
      <c r="U1797" s="7" t="str">
        <f>IF(Table10[[#This Row],[count]]=1,Table10[[#This Row],[locality]],Table10[[#This Row],[locality]]&amp;" + "&amp;Table10[[#This Row],[count]]&amp;" other localities")</f>
        <v>METFORD + 16 other localities</v>
      </c>
      <c r="V1797" s="7">
        <f>COUNTIF(R:R,Table10[[#This Row],[postcode]])</f>
        <v>16</v>
      </c>
    </row>
    <row r="1798" spans="17:22" x14ac:dyDescent="0.2">
      <c r="Q1798" s="7">
        <v>3267</v>
      </c>
      <c r="R1798" s="7">
        <v>2323</v>
      </c>
      <c r="S1798" s="7" t="s">
        <v>2062</v>
      </c>
      <c r="T1798" s="7" t="s">
        <v>442</v>
      </c>
      <c r="U1798" s="7" t="str">
        <f>IF(Table10[[#This Row],[count]]=1,Table10[[#This Row],[locality]],Table10[[#This Row],[locality]]&amp;" + "&amp;Table10[[#This Row],[count]]&amp;" other localities")</f>
        <v>METFORD DC + 16 other localities</v>
      </c>
      <c r="V1798" s="7">
        <f>COUNTIF(R:R,Table10[[#This Row],[postcode]])</f>
        <v>16</v>
      </c>
    </row>
    <row r="1799" spans="17:22" x14ac:dyDescent="0.2">
      <c r="Q1799" s="7">
        <v>3268</v>
      </c>
      <c r="R1799" s="7">
        <v>2323</v>
      </c>
      <c r="S1799" s="7" t="s">
        <v>2063</v>
      </c>
      <c r="T1799" s="7" t="s">
        <v>442</v>
      </c>
      <c r="U1799" s="7" t="str">
        <f>IF(Table10[[#This Row],[count]]=1,Table10[[#This Row],[locality]],Table10[[#This Row],[locality]]&amp;" + "&amp;Table10[[#This Row],[count]]&amp;" other localities")</f>
        <v>MOUNT VINCENT + 16 other localities</v>
      </c>
      <c r="V1799" s="7">
        <f>COUNTIF(R:R,Table10[[#This Row],[postcode]])</f>
        <v>16</v>
      </c>
    </row>
    <row r="1800" spans="17:22" x14ac:dyDescent="0.2">
      <c r="Q1800" s="7">
        <v>3269</v>
      </c>
      <c r="R1800" s="7">
        <v>2323</v>
      </c>
      <c r="S1800" s="7" t="s">
        <v>2064</v>
      </c>
      <c r="T1800" s="7" t="s">
        <v>442</v>
      </c>
      <c r="U1800" s="7" t="str">
        <f>IF(Table10[[#This Row],[count]]=1,Table10[[#This Row],[locality]],Table10[[#This Row],[locality]]&amp;" + "&amp;Table10[[#This Row],[count]]&amp;" other localities")</f>
        <v>MULBRING + 16 other localities</v>
      </c>
      <c r="V1800" s="7">
        <f>COUNTIF(R:R,Table10[[#This Row],[postcode]])</f>
        <v>16</v>
      </c>
    </row>
    <row r="1801" spans="17:22" x14ac:dyDescent="0.2">
      <c r="Q1801" s="7">
        <v>3270</v>
      </c>
      <c r="R1801" s="7">
        <v>2323</v>
      </c>
      <c r="S1801" s="7" t="s">
        <v>2065</v>
      </c>
      <c r="T1801" s="7" t="s">
        <v>442</v>
      </c>
      <c r="U1801" s="7" t="str">
        <f>IF(Table10[[#This Row],[count]]=1,Table10[[#This Row],[locality]],Table10[[#This Row],[locality]]&amp;" + "&amp;Table10[[#This Row],[count]]&amp;" other localities")</f>
        <v>PITNACREE + 16 other localities</v>
      </c>
      <c r="V1801" s="7">
        <f>COUNTIF(R:R,Table10[[#This Row],[postcode]])</f>
        <v>16</v>
      </c>
    </row>
    <row r="1802" spans="17:22" x14ac:dyDescent="0.2">
      <c r="Q1802" s="7">
        <v>20251</v>
      </c>
      <c r="R1802" s="7">
        <v>2323</v>
      </c>
      <c r="S1802" s="7" t="s">
        <v>2066</v>
      </c>
      <c r="T1802" s="7" t="s">
        <v>442</v>
      </c>
      <c r="U1802" s="7" t="str">
        <f>IF(Table10[[#This Row],[count]]=1,Table10[[#This Row],[locality]],Table10[[#This Row],[locality]]&amp;" + "&amp;Table10[[#This Row],[count]]&amp;" other localities")</f>
        <v>RICHMOND VALE + 16 other localities</v>
      </c>
      <c r="V1802" s="7">
        <f>COUNTIF(R:R,Table10[[#This Row],[postcode]])</f>
        <v>16</v>
      </c>
    </row>
    <row r="1803" spans="17:22" x14ac:dyDescent="0.2">
      <c r="Q1803" s="7">
        <v>3271</v>
      </c>
      <c r="R1803" s="7">
        <v>2323</v>
      </c>
      <c r="S1803" s="7" t="s">
        <v>2067</v>
      </c>
      <c r="T1803" s="7" t="s">
        <v>442</v>
      </c>
      <c r="U1803" s="7" t="str">
        <f>IF(Table10[[#This Row],[count]]=1,Table10[[#This Row],[locality]],Table10[[#This Row],[locality]]&amp;" + "&amp;Table10[[#This Row],[count]]&amp;" other localities")</f>
        <v>TENAMBIT + 16 other localities</v>
      </c>
      <c r="V1803" s="7">
        <f>COUNTIF(R:R,Table10[[#This Row],[postcode]])</f>
        <v>16</v>
      </c>
    </row>
    <row r="1804" spans="17:22" x14ac:dyDescent="0.2">
      <c r="Q1804" s="7">
        <v>3272</v>
      </c>
      <c r="R1804" s="7">
        <v>2324</v>
      </c>
      <c r="S1804" s="7" t="s">
        <v>2068</v>
      </c>
      <c r="T1804" s="7" t="s">
        <v>442</v>
      </c>
      <c r="U1804" s="7" t="str">
        <f>IF(Table10[[#This Row],[count]]=1,Table10[[#This Row],[locality]],Table10[[#This Row],[locality]]&amp;" + "&amp;Table10[[#This Row],[count]]&amp;" other localities")</f>
        <v>BALICKERA + 26 other localities</v>
      </c>
      <c r="V1804" s="7">
        <f>COUNTIF(R:R,Table10[[#This Row],[postcode]])</f>
        <v>26</v>
      </c>
    </row>
    <row r="1805" spans="17:22" x14ac:dyDescent="0.2">
      <c r="Q1805" s="7">
        <v>3273</v>
      </c>
      <c r="R1805" s="7">
        <v>2324</v>
      </c>
      <c r="S1805" s="7" t="s">
        <v>2069</v>
      </c>
      <c r="T1805" s="7" t="s">
        <v>442</v>
      </c>
      <c r="U1805" s="7" t="str">
        <f>IF(Table10[[#This Row],[count]]=1,Table10[[#This Row],[locality]],Table10[[#This Row],[locality]]&amp;" + "&amp;Table10[[#This Row],[count]]&amp;" other localities")</f>
        <v>BRANDY HILL + 26 other localities</v>
      </c>
      <c r="V1805" s="7">
        <f>COUNTIF(R:R,Table10[[#This Row],[postcode]])</f>
        <v>26</v>
      </c>
    </row>
    <row r="1806" spans="17:22" x14ac:dyDescent="0.2">
      <c r="Q1806" s="7">
        <v>3274</v>
      </c>
      <c r="R1806" s="7">
        <v>2324</v>
      </c>
      <c r="S1806" s="7" t="s">
        <v>2070</v>
      </c>
      <c r="T1806" s="7" t="s">
        <v>442</v>
      </c>
      <c r="U1806" s="7" t="str">
        <f>IF(Table10[[#This Row],[count]]=1,Table10[[#This Row],[locality]],Table10[[#This Row],[locality]]&amp;" + "&amp;Table10[[#This Row],[count]]&amp;" other localities")</f>
        <v>BUNDABAH + 26 other localities</v>
      </c>
      <c r="V1806" s="7">
        <f>COUNTIF(R:R,Table10[[#This Row],[postcode]])</f>
        <v>26</v>
      </c>
    </row>
    <row r="1807" spans="17:22" x14ac:dyDescent="0.2">
      <c r="Q1807" s="7">
        <v>3275</v>
      </c>
      <c r="R1807" s="7">
        <v>2324</v>
      </c>
      <c r="S1807" s="7" t="s">
        <v>1916</v>
      </c>
      <c r="T1807" s="7" t="s">
        <v>442</v>
      </c>
      <c r="U1807" s="7" t="str">
        <f>IF(Table10[[#This Row],[count]]=1,Table10[[#This Row],[locality]],Table10[[#This Row],[locality]]&amp;" + "&amp;Table10[[#This Row],[count]]&amp;" other localities")</f>
        <v>CARRINGTON + 26 other localities</v>
      </c>
      <c r="V1807" s="7">
        <f>COUNTIF(R:R,Table10[[#This Row],[postcode]])</f>
        <v>26</v>
      </c>
    </row>
    <row r="1808" spans="17:22" x14ac:dyDescent="0.2">
      <c r="Q1808" s="7">
        <v>3276</v>
      </c>
      <c r="R1808" s="7">
        <v>2324</v>
      </c>
      <c r="S1808" s="7" t="s">
        <v>2071</v>
      </c>
      <c r="T1808" s="7" t="s">
        <v>442</v>
      </c>
      <c r="U1808" s="7" t="str">
        <f>IF(Table10[[#This Row],[count]]=1,Table10[[#This Row],[locality]],Table10[[#This Row],[locality]]&amp;" + "&amp;Table10[[#This Row],[count]]&amp;" other localities")</f>
        <v>CELLS RIVER + 26 other localities</v>
      </c>
      <c r="V1808" s="7">
        <f>COUNTIF(R:R,Table10[[#This Row],[postcode]])</f>
        <v>26</v>
      </c>
    </row>
    <row r="1809" spans="17:22" x14ac:dyDescent="0.2">
      <c r="Q1809" s="7">
        <v>3277</v>
      </c>
      <c r="R1809" s="7">
        <v>2324</v>
      </c>
      <c r="S1809" s="7" t="s">
        <v>2072</v>
      </c>
      <c r="T1809" s="7" t="s">
        <v>442</v>
      </c>
      <c r="U1809" s="7" t="str">
        <f>IF(Table10[[#This Row],[count]]=1,Table10[[#This Row],[locality]],Table10[[#This Row],[locality]]&amp;" + "&amp;Table10[[#This Row],[count]]&amp;" other localities")</f>
        <v>EAGLETON + 26 other localities</v>
      </c>
      <c r="V1809" s="7">
        <f>COUNTIF(R:R,Table10[[#This Row],[postcode]])</f>
        <v>26</v>
      </c>
    </row>
    <row r="1810" spans="17:22" x14ac:dyDescent="0.2">
      <c r="Q1810" s="7">
        <v>3278</v>
      </c>
      <c r="R1810" s="7">
        <v>2324</v>
      </c>
      <c r="S1810" s="7" t="s">
        <v>2073</v>
      </c>
      <c r="T1810" s="7" t="s">
        <v>442</v>
      </c>
      <c r="U1810" s="7" t="str">
        <f>IF(Table10[[#This Row],[count]]=1,Table10[[#This Row],[locality]],Table10[[#This Row],[locality]]&amp;" + "&amp;Table10[[#This Row],[count]]&amp;" other localities")</f>
        <v>EAST SEAHAM + 26 other localities</v>
      </c>
      <c r="V1810" s="7">
        <f>COUNTIF(R:R,Table10[[#This Row],[postcode]])</f>
        <v>26</v>
      </c>
    </row>
    <row r="1811" spans="17:22" x14ac:dyDescent="0.2">
      <c r="Q1811" s="7">
        <v>3279</v>
      </c>
      <c r="R1811" s="7">
        <v>2324</v>
      </c>
      <c r="S1811" s="7" t="s">
        <v>2074</v>
      </c>
      <c r="T1811" s="7" t="s">
        <v>442</v>
      </c>
      <c r="U1811" s="7" t="str">
        <f>IF(Table10[[#This Row],[count]]=1,Table10[[#This Row],[locality]],Table10[[#This Row],[locality]]&amp;" + "&amp;Table10[[#This Row],[count]]&amp;" other localities")</f>
        <v>HAWKS NEST + 26 other localities</v>
      </c>
      <c r="V1811" s="7">
        <f>COUNTIF(R:R,Table10[[#This Row],[postcode]])</f>
        <v>26</v>
      </c>
    </row>
    <row r="1812" spans="17:22" x14ac:dyDescent="0.2">
      <c r="Q1812" s="7">
        <v>3280</v>
      </c>
      <c r="R1812" s="7">
        <v>2324</v>
      </c>
      <c r="S1812" s="7" t="s">
        <v>2075</v>
      </c>
      <c r="T1812" s="7" t="s">
        <v>442</v>
      </c>
      <c r="U1812" s="7" t="str">
        <f>IF(Table10[[#This Row],[count]]=1,Table10[[#This Row],[locality]],Table10[[#This Row],[locality]]&amp;" + "&amp;Table10[[#This Row],[count]]&amp;" other localities")</f>
        <v>HEATHERBRAE + 26 other localities</v>
      </c>
      <c r="V1812" s="7">
        <f>COUNTIF(R:R,Table10[[#This Row],[postcode]])</f>
        <v>26</v>
      </c>
    </row>
    <row r="1813" spans="17:22" x14ac:dyDescent="0.2">
      <c r="Q1813" s="7">
        <v>3281</v>
      </c>
      <c r="R1813" s="7">
        <v>2324</v>
      </c>
      <c r="S1813" s="7" t="s">
        <v>2076</v>
      </c>
      <c r="T1813" s="7" t="s">
        <v>442</v>
      </c>
      <c r="U1813" s="7" t="str">
        <f>IF(Table10[[#This Row],[count]]=1,Table10[[#This Row],[locality]],Table10[[#This Row],[locality]]&amp;" + "&amp;Table10[[#This Row],[count]]&amp;" other localities")</f>
        <v>KARUAH + 26 other localities</v>
      </c>
      <c r="V1813" s="7">
        <f>COUNTIF(R:R,Table10[[#This Row],[postcode]])</f>
        <v>26</v>
      </c>
    </row>
    <row r="1814" spans="17:22" x14ac:dyDescent="0.2">
      <c r="Q1814" s="7">
        <v>20252</v>
      </c>
      <c r="R1814" s="7">
        <v>2324</v>
      </c>
      <c r="S1814" s="7" t="s">
        <v>2077</v>
      </c>
      <c r="T1814" s="7" t="s">
        <v>442</v>
      </c>
      <c r="U1814" s="7" t="str">
        <f>IF(Table10[[#This Row],[count]]=1,Table10[[#This Row],[locality]],Table10[[#This Row],[locality]]&amp;" + "&amp;Table10[[#This Row],[count]]&amp;" other localities")</f>
        <v>KINGS HILL + 26 other localities</v>
      </c>
      <c r="V1814" s="7">
        <f>COUNTIF(R:R,Table10[[#This Row],[postcode]])</f>
        <v>26</v>
      </c>
    </row>
    <row r="1815" spans="17:22" x14ac:dyDescent="0.2">
      <c r="Q1815" s="7">
        <v>3282</v>
      </c>
      <c r="R1815" s="7">
        <v>2324</v>
      </c>
      <c r="S1815" s="7" t="s">
        <v>2078</v>
      </c>
      <c r="T1815" s="7" t="s">
        <v>442</v>
      </c>
      <c r="U1815" s="7" t="str">
        <f>IF(Table10[[#This Row],[count]]=1,Table10[[#This Row],[locality]],Table10[[#This Row],[locality]]&amp;" + "&amp;Table10[[#This Row],[count]]&amp;" other localities")</f>
        <v>LIMEBURNERS CREEK + 26 other localities</v>
      </c>
      <c r="V1815" s="7">
        <f>COUNTIF(R:R,Table10[[#This Row],[postcode]])</f>
        <v>26</v>
      </c>
    </row>
    <row r="1816" spans="17:22" x14ac:dyDescent="0.2">
      <c r="Q1816" s="7">
        <v>3283</v>
      </c>
      <c r="R1816" s="7">
        <v>2324</v>
      </c>
      <c r="S1816" s="7" t="s">
        <v>2079</v>
      </c>
      <c r="T1816" s="7" t="s">
        <v>442</v>
      </c>
      <c r="U1816" s="7" t="str">
        <f>IF(Table10[[#This Row],[count]]=1,Table10[[#This Row],[locality]],Table10[[#This Row],[locality]]&amp;" + "&amp;Table10[[#This Row],[count]]&amp;" other localities")</f>
        <v>MILLERS FOREST + 26 other localities</v>
      </c>
      <c r="V1816" s="7">
        <f>COUNTIF(R:R,Table10[[#This Row],[postcode]])</f>
        <v>26</v>
      </c>
    </row>
    <row r="1817" spans="17:22" x14ac:dyDescent="0.2">
      <c r="Q1817" s="7">
        <v>3284</v>
      </c>
      <c r="R1817" s="7">
        <v>2324</v>
      </c>
      <c r="S1817" s="7" t="s">
        <v>2080</v>
      </c>
      <c r="T1817" s="7" t="s">
        <v>442</v>
      </c>
      <c r="U1817" s="7" t="str">
        <f>IF(Table10[[#This Row],[count]]=1,Table10[[#This Row],[locality]],Table10[[#This Row],[locality]]&amp;" + "&amp;Table10[[#This Row],[count]]&amp;" other localities")</f>
        <v>MOTTO FARM + 26 other localities</v>
      </c>
      <c r="V1817" s="7">
        <f>COUNTIF(R:R,Table10[[#This Row],[postcode]])</f>
        <v>26</v>
      </c>
    </row>
    <row r="1818" spans="17:22" x14ac:dyDescent="0.2">
      <c r="Q1818" s="7">
        <v>3285</v>
      </c>
      <c r="R1818" s="7">
        <v>2324</v>
      </c>
      <c r="S1818" s="7" t="s">
        <v>2081</v>
      </c>
      <c r="T1818" s="7" t="s">
        <v>442</v>
      </c>
      <c r="U1818" s="7" t="str">
        <f>IF(Table10[[#This Row],[count]]=1,Table10[[#This Row],[locality]],Table10[[#This Row],[locality]]&amp;" + "&amp;Table10[[#This Row],[count]]&amp;" other localities")</f>
        <v>NELSONS PLAINS + 26 other localities</v>
      </c>
      <c r="V1818" s="7">
        <f>COUNTIF(R:R,Table10[[#This Row],[postcode]])</f>
        <v>26</v>
      </c>
    </row>
    <row r="1819" spans="17:22" x14ac:dyDescent="0.2">
      <c r="Q1819" s="7">
        <v>3286</v>
      </c>
      <c r="R1819" s="7">
        <v>2324</v>
      </c>
      <c r="S1819" s="7" t="s">
        <v>2082</v>
      </c>
      <c r="T1819" s="7" t="s">
        <v>442</v>
      </c>
      <c r="U1819" s="7" t="str">
        <f>IF(Table10[[#This Row],[count]]=1,Table10[[#This Row],[locality]],Table10[[#This Row],[locality]]&amp;" + "&amp;Table10[[#This Row],[count]]&amp;" other localities")</f>
        <v>NORTH ARM COVE + 26 other localities</v>
      </c>
      <c r="V1819" s="7">
        <f>COUNTIF(R:R,Table10[[#This Row],[postcode]])</f>
        <v>26</v>
      </c>
    </row>
    <row r="1820" spans="17:22" x14ac:dyDescent="0.2">
      <c r="Q1820" s="7">
        <v>3287</v>
      </c>
      <c r="R1820" s="7">
        <v>2324</v>
      </c>
      <c r="S1820" s="7" t="s">
        <v>2083</v>
      </c>
      <c r="T1820" s="7" t="s">
        <v>442</v>
      </c>
      <c r="U1820" s="7" t="str">
        <f>IF(Table10[[#This Row],[count]]=1,Table10[[#This Row],[locality]],Table10[[#This Row],[locality]]&amp;" + "&amp;Table10[[#This Row],[count]]&amp;" other localities")</f>
        <v>OSTERLEY + 26 other localities</v>
      </c>
      <c r="V1820" s="7">
        <f>COUNTIF(R:R,Table10[[#This Row],[postcode]])</f>
        <v>26</v>
      </c>
    </row>
    <row r="1821" spans="17:22" x14ac:dyDescent="0.2">
      <c r="Q1821" s="7">
        <v>3288</v>
      </c>
      <c r="R1821" s="7">
        <v>2324</v>
      </c>
      <c r="S1821" s="7" t="s">
        <v>2084</v>
      </c>
      <c r="T1821" s="7" t="s">
        <v>442</v>
      </c>
      <c r="U1821" s="7" t="str">
        <f>IF(Table10[[#This Row],[count]]=1,Table10[[#This Row],[locality]],Table10[[#This Row],[locality]]&amp;" + "&amp;Table10[[#This Row],[count]]&amp;" other localities")</f>
        <v>PINDIMAR + 26 other localities</v>
      </c>
      <c r="V1821" s="7">
        <f>COUNTIF(R:R,Table10[[#This Row],[postcode]])</f>
        <v>26</v>
      </c>
    </row>
    <row r="1822" spans="17:22" x14ac:dyDescent="0.2">
      <c r="Q1822" s="7">
        <v>3289</v>
      </c>
      <c r="R1822" s="7">
        <v>2324</v>
      </c>
      <c r="S1822" s="7" t="s">
        <v>2085</v>
      </c>
      <c r="T1822" s="7" t="s">
        <v>442</v>
      </c>
      <c r="U1822" s="7" t="str">
        <f>IF(Table10[[#This Row],[count]]=1,Table10[[#This Row],[locality]],Table10[[#This Row],[locality]]&amp;" + "&amp;Table10[[#This Row],[count]]&amp;" other localities")</f>
        <v>RAYMOND TERRACE + 26 other localities</v>
      </c>
      <c r="V1822" s="7">
        <f>COUNTIF(R:R,Table10[[#This Row],[postcode]])</f>
        <v>26</v>
      </c>
    </row>
    <row r="1823" spans="17:22" x14ac:dyDescent="0.2">
      <c r="Q1823" s="7">
        <v>3290</v>
      </c>
      <c r="R1823" s="7">
        <v>2324</v>
      </c>
      <c r="S1823" s="7" t="s">
        <v>2086</v>
      </c>
      <c r="T1823" s="7" t="s">
        <v>442</v>
      </c>
      <c r="U1823" s="7" t="str">
        <f>IF(Table10[[#This Row],[count]]=1,Table10[[#This Row],[locality]],Table10[[#This Row],[locality]]&amp;" + "&amp;Table10[[#This Row],[count]]&amp;" other localities")</f>
        <v>RAYMOND TERRACE EAST + 26 other localities</v>
      </c>
      <c r="V1823" s="7">
        <f>COUNTIF(R:R,Table10[[#This Row],[postcode]])</f>
        <v>26</v>
      </c>
    </row>
    <row r="1824" spans="17:22" x14ac:dyDescent="0.2">
      <c r="Q1824" s="7">
        <v>3291</v>
      </c>
      <c r="R1824" s="7">
        <v>2324</v>
      </c>
      <c r="S1824" s="7" t="s">
        <v>2087</v>
      </c>
      <c r="T1824" s="7" t="s">
        <v>442</v>
      </c>
      <c r="U1824" s="7" t="str">
        <f>IF(Table10[[#This Row],[count]]=1,Table10[[#This Row],[locality]],Table10[[#This Row],[locality]]&amp;" + "&amp;Table10[[#This Row],[count]]&amp;" other localities")</f>
        <v>SEAHAM + 26 other localities</v>
      </c>
      <c r="V1824" s="7">
        <f>COUNTIF(R:R,Table10[[#This Row],[postcode]])</f>
        <v>26</v>
      </c>
    </row>
    <row r="1825" spans="17:22" x14ac:dyDescent="0.2">
      <c r="Q1825" s="7">
        <v>3292</v>
      </c>
      <c r="R1825" s="7">
        <v>2324</v>
      </c>
      <c r="S1825" s="7" t="s">
        <v>2088</v>
      </c>
      <c r="T1825" s="7" t="s">
        <v>442</v>
      </c>
      <c r="U1825" s="7" t="str">
        <f>IF(Table10[[#This Row],[count]]=1,Table10[[#This Row],[locality]],Table10[[#This Row],[locality]]&amp;" + "&amp;Table10[[#This Row],[count]]&amp;" other localities")</f>
        <v>SWAN BAY + 26 other localities</v>
      </c>
      <c r="V1825" s="7">
        <f>COUNTIF(R:R,Table10[[#This Row],[postcode]])</f>
        <v>26</v>
      </c>
    </row>
    <row r="1826" spans="17:22" x14ac:dyDescent="0.2">
      <c r="Q1826" s="7">
        <v>3293</v>
      </c>
      <c r="R1826" s="7">
        <v>2324</v>
      </c>
      <c r="S1826" s="7" t="s">
        <v>2089</v>
      </c>
      <c r="T1826" s="7" t="s">
        <v>442</v>
      </c>
      <c r="U1826" s="7" t="str">
        <f>IF(Table10[[#This Row],[count]]=1,Table10[[#This Row],[locality]],Table10[[#This Row],[locality]]&amp;" + "&amp;Table10[[#This Row],[count]]&amp;" other localities")</f>
        <v>TAHLEE + 26 other localities</v>
      </c>
      <c r="V1826" s="7">
        <f>COUNTIF(R:R,Table10[[#This Row],[postcode]])</f>
        <v>26</v>
      </c>
    </row>
    <row r="1827" spans="17:22" x14ac:dyDescent="0.2">
      <c r="Q1827" s="7">
        <v>3294</v>
      </c>
      <c r="R1827" s="7">
        <v>2324</v>
      </c>
      <c r="S1827" s="7" t="s">
        <v>2090</v>
      </c>
      <c r="T1827" s="7" t="s">
        <v>442</v>
      </c>
      <c r="U1827" s="7" t="str">
        <f>IF(Table10[[#This Row],[count]]=1,Table10[[#This Row],[locality]],Table10[[#This Row],[locality]]&amp;" + "&amp;Table10[[#This Row],[count]]&amp;" other localities")</f>
        <v>TEA GARDENS + 26 other localities</v>
      </c>
      <c r="V1827" s="7">
        <f>COUNTIF(R:R,Table10[[#This Row],[postcode]])</f>
        <v>26</v>
      </c>
    </row>
    <row r="1828" spans="17:22" x14ac:dyDescent="0.2">
      <c r="Q1828" s="7">
        <v>3295</v>
      </c>
      <c r="R1828" s="7">
        <v>2324</v>
      </c>
      <c r="S1828" s="7" t="s">
        <v>2091</v>
      </c>
      <c r="T1828" s="7" t="s">
        <v>442</v>
      </c>
      <c r="U1828" s="7" t="str">
        <f>IF(Table10[[#This Row],[count]]=1,Table10[[#This Row],[locality]],Table10[[#This Row],[locality]]&amp;" + "&amp;Table10[[#This Row],[count]]&amp;" other localities")</f>
        <v>TWELVE MILE CREEK + 26 other localities</v>
      </c>
      <c r="V1828" s="7">
        <f>COUNTIF(R:R,Table10[[#This Row],[postcode]])</f>
        <v>26</v>
      </c>
    </row>
    <row r="1829" spans="17:22" x14ac:dyDescent="0.2">
      <c r="Q1829" s="7">
        <v>3296</v>
      </c>
      <c r="R1829" s="7">
        <v>2324</v>
      </c>
      <c r="S1829" s="7" t="s">
        <v>2092</v>
      </c>
      <c r="T1829" s="7" t="s">
        <v>442</v>
      </c>
      <c r="U1829" s="7" t="str">
        <f>IF(Table10[[#This Row],[count]]=1,Table10[[#This Row],[locality]],Table10[[#This Row],[locality]]&amp;" + "&amp;Table10[[#This Row],[count]]&amp;" other localities")</f>
        <v>WALLAROO + 26 other localities</v>
      </c>
      <c r="V1829" s="7">
        <f>COUNTIF(R:R,Table10[[#This Row],[postcode]])</f>
        <v>26</v>
      </c>
    </row>
    <row r="1830" spans="17:22" x14ac:dyDescent="0.2">
      <c r="Q1830" s="7">
        <v>3297</v>
      </c>
      <c r="R1830" s="7">
        <v>2325</v>
      </c>
      <c r="S1830" s="7" t="s">
        <v>2093</v>
      </c>
      <c r="T1830" s="7" t="s">
        <v>442</v>
      </c>
      <c r="U1830" s="7" t="str">
        <f>IF(Table10[[#This Row],[count]]=1,Table10[[#This Row],[locality]],Table10[[#This Row],[locality]]&amp;" + "&amp;Table10[[#This Row],[count]]&amp;" other localities")</f>
        <v>ABERDARE + 37 other localities</v>
      </c>
      <c r="V1830" s="7">
        <f>COUNTIF(R:R,Table10[[#This Row],[postcode]])</f>
        <v>37</v>
      </c>
    </row>
    <row r="1831" spans="17:22" x14ac:dyDescent="0.2">
      <c r="Q1831" s="7">
        <v>3298</v>
      </c>
      <c r="R1831" s="7">
        <v>2325</v>
      </c>
      <c r="S1831" s="7" t="s">
        <v>2094</v>
      </c>
      <c r="T1831" s="7" t="s">
        <v>442</v>
      </c>
      <c r="U1831" s="7" t="str">
        <f>IF(Table10[[#This Row],[count]]=1,Table10[[#This Row],[locality]],Table10[[#This Row],[locality]]&amp;" + "&amp;Table10[[#This Row],[count]]&amp;" other localities")</f>
        <v>ABERNETHY + 37 other localities</v>
      </c>
      <c r="V1831" s="7">
        <f>COUNTIF(R:R,Table10[[#This Row],[postcode]])</f>
        <v>37</v>
      </c>
    </row>
    <row r="1832" spans="17:22" x14ac:dyDescent="0.2">
      <c r="Q1832" s="7">
        <v>3299</v>
      </c>
      <c r="R1832" s="7">
        <v>2325</v>
      </c>
      <c r="S1832" s="7" t="s">
        <v>2095</v>
      </c>
      <c r="T1832" s="7" t="s">
        <v>442</v>
      </c>
      <c r="U1832" s="7" t="str">
        <f>IF(Table10[[#This Row],[count]]=1,Table10[[#This Row],[locality]],Table10[[#This Row],[locality]]&amp;" + "&amp;Table10[[#This Row],[count]]&amp;" other localities")</f>
        <v>BELLBIRD + 37 other localities</v>
      </c>
      <c r="V1832" s="7">
        <f>COUNTIF(R:R,Table10[[#This Row],[postcode]])</f>
        <v>37</v>
      </c>
    </row>
    <row r="1833" spans="17:22" x14ac:dyDescent="0.2">
      <c r="Q1833" s="7">
        <v>20253</v>
      </c>
      <c r="R1833" s="7">
        <v>2325</v>
      </c>
      <c r="S1833" s="7" t="s">
        <v>2096</v>
      </c>
      <c r="T1833" s="7" t="s">
        <v>442</v>
      </c>
      <c r="U1833" s="7" t="str">
        <f>IF(Table10[[#This Row],[count]]=1,Table10[[#This Row],[locality]],Table10[[#This Row],[locality]]&amp;" + "&amp;Table10[[#This Row],[count]]&amp;" other localities")</f>
        <v>BELLBIRD HEIGHTS + 37 other localities</v>
      </c>
      <c r="V1833" s="7">
        <f>COUNTIF(R:R,Table10[[#This Row],[postcode]])</f>
        <v>37</v>
      </c>
    </row>
    <row r="1834" spans="17:22" x14ac:dyDescent="0.2">
      <c r="Q1834" s="7">
        <v>3300</v>
      </c>
      <c r="R1834" s="7">
        <v>2325</v>
      </c>
      <c r="S1834" s="7" t="s">
        <v>2097</v>
      </c>
      <c r="T1834" s="7" t="s">
        <v>442</v>
      </c>
      <c r="U1834" s="7" t="str">
        <f>IF(Table10[[#This Row],[count]]=1,Table10[[#This Row],[locality]],Table10[[#This Row],[locality]]&amp;" + "&amp;Table10[[#This Row],[count]]&amp;" other localities")</f>
        <v>BOREE + 37 other localities</v>
      </c>
      <c r="V1834" s="7">
        <f>COUNTIF(R:R,Table10[[#This Row],[postcode]])</f>
        <v>37</v>
      </c>
    </row>
    <row r="1835" spans="17:22" x14ac:dyDescent="0.2">
      <c r="Q1835" s="7">
        <v>3301</v>
      </c>
      <c r="R1835" s="7">
        <v>2325</v>
      </c>
      <c r="S1835" s="7" t="s">
        <v>2098</v>
      </c>
      <c r="T1835" s="7" t="s">
        <v>442</v>
      </c>
      <c r="U1835" s="7" t="str">
        <f>IF(Table10[[#This Row],[count]]=1,Table10[[#This Row],[locality]],Table10[[#This Row],[locality]]&amp;" + "&amp;Table10[[#This Row],[count]]&amp;" other localities")</f>
        <v>CEDAR CREEK + 37 other localities</v>
      </c>
      <c r="V1835" s="7">
        <f>COUNTIF(R:R,Table10[[#This Row],[postcode]])</f>
        <v>37</v>
      </c>
    </row>
    <row r="1836" spans="17:22" x14ac:dyDescent="0.2">
      <c r="Q1836" s="7">
        <v>3302</v>
      </c>
      <c r="R1836" s="7">
        <v>2325</v>
      </c>
      <c r="S1836" s="7" t="s">
        <v>2099</v>
      </c>
      <c r="T1836" s="7" t="s">
        <v>442</v>
      </c>
      <c r="U1836" s="7" t="str">
        <f>IF(Table10[[#This Row],[count]]=1,Table10[[#This Row],[locality]],Table10[[#This Row],[locality]]&amp;" + "&amp;Table10[[#This Row],[count]]&amp;" other localities")</f>
        <v>CESSNOCK + 37 other localities</v>
      </c>
      <c r="V1836" s="7">
        <f>COUNTIF(R:R,Table10[[#This Row],[postcode]])</f>
        <v>37</v>
      </c>
    </row>
    <row r="1837" spans="17:22" x14ac:dyDescent="0.2">
      <c r="Q1837" s="7">
        <v>3303</v>
      </c>
      <c r="R1837" s="7">
        <v>2325</v>
      </c>
      <c r="S1837" s="7" t="s">
        <v>2100</v>
      </c>
      <c r="T1837" s="7" t="s">
        <v>442</v>
      </c>
      <c r="U1837" s="7" t="str">
        <f>IF(Table10[[#This Row],[count]]=1,Table10[[#This Row],[locality]],Table10[[#This Row],[locality]]&amp;" + "&amp;Table10[[#This Row],[count]]&amp;" other localities")</f>
        <v>CESSNOCK WEST + 37 other localities</v>
      </c>
      <c r="V1837" s="7">
        <f>COUNTIF(R:R,Table10[[#This Row],[postcode]])</f>
        <v>37</v>
      </c>
    </row>
    <row r="1838" spans="17:22" x14ac:dyDescent="0.2">
      <c r="Q1838" s="7">
        <v>3304</v>
      </c>
      <c r="R1838" s="7">
        <v>2325</v>
      </c>
      <c r="S1838" s="7" t="s">
        <v>2101</v>
      </c>
      <c r="T1838" s="7" t="s">
        <v>442</v>
      </c>
      <c r="U1838" s="7" t="str">
        <f>IF(Table10[[#This Row],[count]]=1,Table10[[#This Row],[locality]],Table10[[#This Row],[locality]]&amp;" + "&amp;Table10[[#This Row],[count]]&amp;" other localities")</f>
        <v>CONGEWAI + 37 other localities</v>
      </c>
      <c r="V1838" s="7">
        <f>COUNTIF(R:R,Table10[[#This Row],[postcode]])</f>
        <v>37</v>
      </c>
    </row>
    <row r="1839" spans="17:22" x14ac:dyDescent="0.2">
      <c r="Q1839" s="7">
        <v>20254</v>
      </c>
      <c r="R1839" s="7">
        <v>2325</v>
      </c>
      <c r="S1839" s="7" t="s">
        <v>2102</v>
      </c>
      <c r="T1839" s="7" t="s">
        <v>442</v>
      </c>
      <c r="U1839" s="7" t="str">
        <f>IF(Table10[[#This Row],[count]]=1,Table10[[#This Row],[locality]],Table10[[#This Row],[locality]]&amp;" + "&amp;Table10[[#This Row],[count]]&amp;" other localities")</f>
        <v>CORRABARE + 37 other localities</v>
      </c>
      <c r="V1839" s="7">
        <f>COUNTIF(R:R,Table10[[#This Row],[postcode]])</f>
        <v>37</v>
      </c>
    </row>
    <row r="1840" spans="17:22" x14ac:dyDescent="0.2">
      <c r="Q1840" s="7">
        <v>20255</v>
      </c>
      <c r="R1840" s="7">
        <v>2325</v>
      </c>
      <c r="S1840" s="7" t="s">
        <v>2103</v>
      </c>
      <c r="T1840" s="7" t="s">
        <v>442</v>
      </c>
      <c r="U1840" s="7" t="str">
        <f>IF(Table10[[#This Row],[count]]=1,Table10[[#This Row],[locality]],Table10[[#This Row],[locality]]&amp;" + "&amp;Table10[[#This Row],[count]]&amp;" other localities")</f>
        <v>DAIRY ARM + 37 other localities</v>
      </c>
      <c r="V1840" s="7">
        <f>COUNTIF(R:R,Table10[[#This Row],[postcode]])</f>
        <v>37</v>
      </c>
    </row>
    <row r="1841" spans="17:22" x14ac:dyDescent="0.2">
      <c r="Q1841" s="7">
        <v>3305</v>
      </c>
      <c r="R1841" s="7">
        <v>2325</v>
      </c>
      <c r="S1841" s="7" t="s">
        <v>2104</v>
      </c>
      <c r="T1841" s="7" t="s">
        <v>442</v>
      </c>
      <c r="U1841" s="7" t="str">
        <f>IF(Table10[[#This Row],[count]]=1,Table10[[#This Row],[locality]],Table10[[#This Row],[locality]]&amp;" + "&amp;Table10[[#This Row],[count]]&amp;" other localities")</f>
        <v>ELLALONG + 37 other localities</v>
      </c>
      <c r="V1841" s="7">
        <f>COUNTIF(R:R,Table10[[#This Row],[postcode]])</f>
        <v>37</v>
      </c>
    </row>
    <row r="1842" spans="17:22" x14ac:dyDescent="0.2">
      <c r="Q1842" s="7">
        <v>3306</v>
      </c>
      <c r="R1842" s="7">
        <v>2325</v>
      </c>
      <c r="S1842" s="7" t="s">
        <v>2105</v>
      </c>
      <c r="T1842" s="7" t="s">
        <v>442</v>
      </c>
      <c r="U1842" s="7" t="str">
        <f>IF(Table10[[#This Row],[count]]=1,Table10[[#This Row],[locality]],Table10[[#This Row],[locality]]&amp;" + "&amp;Table10[[#This Row],[count]]&amp;" other localities")</f>
        <v>ELRINGTON + 37 other localities</v>
      </c>
      <c r="V1842" s="7">
        <f>COUNTIF(R:R,Table10[[#This Row],[postcode]])</f>
        <v>37</v>
      </c>
    </row>
    <row r="1843" spans="17:22" x14ac:dyDescent="0.2">
      <c r="Q1843" s="7">
        <v>20256</v>
      </c>
      <c r="R1843" s="7">
        <v>2325</v>
      </c>
      <c r="S1843" s="7" t="s">
        <v>2106</v>
      </c>
      <c r="T1843" s="7" t="s">
        <v>442</v>
      </c>
      <c r="U1843" s="7" t="str">
        <f>IF(Table10[[#This Row],[count]]=1,Table10[[#This Row],[locality]],Table10[[#This Row],[locality]]&amp;" + "&amp;Table10[[#This Row],[count]]&amp;" other localities")</f>
        <v>FERNANCES CROSSING + 37 other localities</v>
      </c>
      <c r="V1843" s="7">
        <f>COUNTIF(R:R,Table10[[#This Row],[postcode]])</f>
        <v>37</v>
      </c>
    </row>
    <row r="1844" spans="17:22" x14ac:dyDescent="0.2">
      <c r="Q1844" s="7">
        <v>20257</v>
      </c>
      <c r="R1844" s="7">
        <v>2325</v>
      </c>
      <c r="S1844" s="7" t="s">
        <v>2107</v>
      </c>
      <c r="T1844" s="7" t="s">
        <v>442</v>
      </c>
      <c r="U1844" s="7" t="str">
        <f>IF(Table10[[#This Row],[count]]=1,Table10[[#This Row],[locality]],Table10[[#This Row],[locality]]&amp;" + "&amp;Table10[[#This Row],[count]]&amp;" other localities")</f>
        <v>GRETA MAIN + 37 other localities</v>
      </c>
      <c r="V1844" s="7">
        <f>COUNTIF(R:R,Table10[[#This Row],[postcode]])</f>
        <v>37</v>
      </c>
    </row>
    <row r="1845" spans="17:22" x14ac:dyDescent="0.2">
      <c r="Q1845" s="7">
        <v>3307</v>
      </c>
      <c r="R1845" s="7">
        <v>2325</v>
      </c>
      <c r="S1845" s="7" t="s">
        <v>2108</v>
      </c>
      <c r="T1845" s="7" t="s">
        <v>442</v>
      </c>
      <c r="U1845" s="7" t="str">
        <f>IF(Table10[[#This Row],[count]]=1,Table10[[#This Row],[locality]],Table10[[#This Row],[locality]]&amp;" + "&amp;Table10[[#This Row],[count]]&amp;" other localities")</f>
        <v>KEARSLEY + 37 other localities</v>
      </c>
      <c r="V1845" s="7">
        <f>COUNTIF(R:R,Table10[[#This Row],[postcode]])</f>
        <v>37</v>
      </c>
    </row>
    <row r="1846" spans="17:22" x14ac:dyDescent="0.2">
      <c r="Q1846" s="7">
        <v>3308</v>
      </c>
      <c r="R1846" s="7">
        <v>2325</v>
      </c>
      <c r="S1846" s="7" t="s">
        <v>2109</v>
      </c>
      <c r="T1846" s="7" t="s">
        <v>442</v>
      </c>
      <c r="U1846" s="7" t="str">
        <f>IF(Table10[[#This Row],[count]]=1,Table10[[#This Row],[locality]],Table10[[#This Row],[locality]]&amp;" + "&amp;Table10[[#This Row],[count]]&amp;" other localities")</f>
        <v>KITCHENER + 37 other localities</v>
      </c>
      <c r="V1846" s="7">
        <f>COUNTIF(R:R,Table10[[#This Row],[postcode]])</f>
        <v>37</v>
      </c>
    </row>
    <row r="1847" spans="17:22" x14ac:dyDescent="0.2">
      <c r="Q1847" s="7">
        <v>3309</v>
      </c>
      <c r="R1847" s="7">
        <v>2325</v>
      </c>
      <c r="S1847" s="7" t="s">
        <v>2110</v>
      </c>
      <c r="T1847" s="7" t="s">
        <v>442</v>
      </c>
      <c r="U1847" s="7" t="str">
        <f>IF(Table10[[#This Row],[count]]=1,Table10[[#This Row],[locality]],Table10[[#This Row],[locality]]&amp;" + "&amp;Table10[[#This Row],[count]]&amp;" other localities")</f>
        <v>LAGUNA + 37 other localities</v>
      </c>
      <c r="V1847" s="7">
        <f>COUNTIF(R:R,Table10[[#This Row],[postcode]])</f>
        <v>37</v>
      </c>
    </row>
    <row r="1848" spans="17:22" x14ac:dyDescent="0.2">
      <c r="Q1848" s="7">
        <v>3310</v>
      </c>
      <c r="R1848" s="7">
        <v>2325</v>
      </c>
      <c r="S1848" s="7" t="s">
        <v>2111</v>
      </c>
      <c r="T1848" s="7" t="s">
        <v>442</v>
      </c>
      <c r="U1848" s="7" t="str">
        <f>IF(Table10[[#This Row],[count]]=1,Table10[[#This Row],[locality]],Table10[[#This Row],[locality]]&amp;" + "&amp;Table10[[#This Row],[count]]&amp;" other localities")</f>
        <v>LOVEDALE + 37 other localities</v>
      </c>
      <c r="V1848" s="7">
        <f>COUNTIF(R:R,Table10[[#This Row],[postcode]])</f>
        <v>37</v>
      </c>
    </row>
    <row r="1849" spans="17:22" x14ac:dyDescent="0.2">
      <c r="Q1849" s="7">
        <v>3311</v>
      </c>
      <c r="R1849" s="7">
        <v>2325</v>
      </c>
      <c r="S1849" s="7" t="s">
        <v>2112</v>
      </c>
      <c r="T1849" s="7" t="s">
        <v>442</v>
      </c>
      <c r="U1849" s="7" t="str">
        <f>IF(Table10[[#This Row],[count]]=1,Table10[[#This Row],[locality]],Table10[[#This Row],[locality]]&amp;" + "&amp;Table10[[#This Row],[count]]&amp;" other localities")</f>
        <v>MILLFIELD + 37 other localities</v>
      </c>
      <c r="V1849" s="7">
        <f>COUNTIF(R:R,Table10[[#This Row],[postcode]])</f>
        <v>37</v>
      </c>
    </row>
    <row r="1850" spans="17:22" x14ac:dyDescent="0.2">
      <c r="Q1850" s="7">
        <v>23978</v>
      </c>
      <c r="R1850" s="7">
        <v>2325</v>
      </c>
      <c r="S1850" s="7" t="s">
        <v>2113</v>
      </c>
      <c r="T1850" s="7" t="s">
        <v>442</v>
      </c>
      <c r="U1850" s="7" t="str">
        <f>IF(Table10[[#This Row],[count]]=1,Table10[[#This Row],[locality]],Table10[[#This Row],[locality]]&amp;" + "&amp;Table10[[#This Row],[count]]&amp;" other localities")</f>
        <v>MILSONS ARM + 37 other localities</v>
      </c>
      <c r="V1850" s="7">
        <f>COUNTIF(R:R,Table10[[#This Row],[postcode]])</f>
        <v>37</v>
      </c>
    </row>
    <row r="1851" spans="17:22" x14ac:dyDescent="0.2">
      <c r="Q1851" s="7">
        <v>3312</v>
      </c>
      <c r="R1851" s="7">
        <v>2325</v>
      </c>
      <c r="S1851" s="7" t="s">
        <v>2114</v>
      </c>
      <c r="T1851" s="7" t="s">
        <v>442</v>
      </c>
      <c r="U1851" s="7" t="str">
        <f>IF(Table10[[#This Row],[count]]=1,Table10[[#This Row],[locality]],Table10[[#This Row],[locality]]&amp;" + "&amp;Table10[[#This Row],[count]]&amp;" other localities")</f>
        <v>MOOTAI + 37 other localities</v>
      </c>
      <c r="V1851" s="7">
        <f>COUNTIF(R:R,Table10[[#This Row],[postcode]])</f>
        <v>37</v>
      </c>
    </row>
    <row r="1852" spans="17:22" x14ac:dyDescent="0.2">
      <c r="Q1852" s="7">
        <v>20258</v>
      </c>
      <c r="R1852" s="7">
        <v>2325</v>
      </c>
      <c r="S1852" s="7" t="s">
        <v>2115</v>
      </c>
      <c r="T1852" s="7" t="s">
        <v>442</v>
      </c>
      <c r="U1852" s="7" t="str">
        <f>IF(Table10[[#This Row],[count]]=1,Table10[[#This Row],[locality]],Table10[[#This Row],[locality]]&amp;" + "&amp;Table10[[#This Row],[count]]&amp;" other localities")</f>
        <v>MORUBEN + 37 other localities</v>
      </c>
      <c r="V1852" s="7">
        <f>COUNTIF(R:R,Table10[[#This Row],[postcode]])</f>
        <v>37</v>
      </c>
    </row>
    <row r="1853" spans="17:22" x14ac:dyDescent="0.2">
      <c r="Q1853" s="7">
        <v>3313</v>
      </c>
      <c r="R1853" s="7">
        <v>2325</v>
      </c>
      <c r="S1853" s="7" t="s">
        <v>2116</v>
      </c>
      <c r="T1853" s="7" t="s">
        <v>442</v>
      </c>
      <c r="U1853" s="7" t="str">
        <f>IF(Table10[[#This Row],[count]]=1,Table10[[#This Row],[locality]],Table10[[#This Row],[locality]]&amp;" + "&amp;Table10[[#This Row],[count]]&amp;" other localities")</f>
        <v>MOUNT VIEW + 37 other localities</v>
      </c>
      <c r="V1853" s="7">
        <f>COUNTIF(R:R,Table10[[#This Row],[postcode]])</f>
        <v>37</v>
      </c>
    </row>
    <row r="1854" spans="17:22" x14ac:dyDescent="0.2">
      <c r="Q1854" s="7">
        <v>20259</v>
      </c>
      <c r="R1854" s="7">
        <v>2325</v>
      </c>
      <c r="S1854" s="7" t="s">
        <v>2117</v>
      </c>
      <c r="T1854" s="7" t="s">
        <v>442</v>
      </c>
      <c r="U1854" s="7" t="str">
        <f>IF(Table10[[#This Row],[count]]=1,Table10[[#This Row],[locality]],Table10[[#This Row],[locality]]&amp;" + "&amp;Table10[[#This Row],[count]]&amp;" other localities")</f>
        <v>MURRAYS RUN + 37 other localities</v>
      </c>
      <c r="V1854" s="7">
        <f>COUNTIF(R:R,Table10[[#This Row],[postcode]])</f>
        <v>37</v>
      </c>
    </row>
    <row r="1855" spans="17:22" x14ac:dyDescent="0.2">
      <c r="Q1855" s="7">
        <v>3314</v>
      </c>
      <c r="R1855" s="7">
        <v>2325</v>
      </c>
      <c r="S1855" s="7" t="s">
        <v>2118</v>
      </c>
      <c r="T1855" s="7" t="s">
        <v>442</v>
      </c>
      <c r="U1855" s="7" t="str">
        <f>IF(Table10[[#This Row],[count]]=1,Table10[[#This Row],[locality]],Table10[[#This Row],[locality]]&amp;" + "&amp;Table10[[#This Row],[count]]&amp;" other localities")</f>
        <v>NARONE CREEK + 37 other localities</v>
      </c>
      <c r="V1855" s="7">
        <f>COUNTIF(R:R,Table10[[#This Row],[postcode]])</f>
        <v>37</v>
      </c>
    </row>
    <row r="1856" spans="17:22" x14ac:dyDescent="0.2">
      <c r="Q1856" s="7">
        <v>3315</v>
      </c>
      <c r="R1856" s="7">
        <v>2325</v>
      </c>
      <c r="S1856" s="7" t="s">
        <v>2119</v>
      </c>
      <c r="T1856" s="7" t="s">
        <v>442</v>
      </c>
      <c r="U1856" s="7" t="str">
        <f>IF(Table10[[#This Row],[count]]=1,Table10[[#This Row],[locality]],Table10[[#This Row],[locality]]&amp;" + "&amp;Table10[[#This Row],[count]]&amp;" other localities")</f>
        <v>NULKABA + 37 other localities</v>
      </c>
      <c r="V1856" s="7">
        <f>COUNTIF(R:R,Table10[[#This Row],[postcode]])</f>
        <v>37</v>
      </c>
    </row>
    <row r="1857" spans="17:22" x14ac:dyDescent="0.2">
      <c r="Q1857" s="7">
        <v>20260</v>
      </c>
      <c r="R1857" s="7">
        <v>2325</v>
      </c>
      <c r="S1857" s="7" t="s">
        <v>2120</v>
      </c>
      <c r="T1857" s="7" t="s">
        <v>442</v>
      </c>
      <c r="U1857" s="7" t="str">
        <f>IF(Table10[[#This Row],[count]]=1,Table10[[#This Row],[locality]],Table10[[#This Row],[locality]]&amp;" + "&amp;Table10[[#This Row],[count]]&amp;" other localities")</f>
        <v>OLNEY + 37 other localities</v>
      </c>
      <c r="V1857" s="7">
        <f>COUNTIF(R:R,Table10[[#This Row],[postcode]])</f>
        <v>37</v>
      </c>
    </row>
    <row r="1858" spans="17:22" x14ac:dyDescent="0.2">
      <c r="Q1858" s="7">
        <v>3316</v>
      </c>
      <c r="R1858" s="7">
        <v>2325</v>
      </c>
      <c r="S1858" s="7" t="s">
        <v>2121</v>
      </c>
      <c r="T1858" s="7" t="s">
        <v>442</v>
      </c>
      <c r="U1858" s="7" t="str">
        <f>IF(Table10[[#This Row],[count]]=1,Table10[[#This Row],[locality]],Table10[[#This Row],[locality]]&amp;" + "&amp;Table10[[#This Row],[count]]&amp;" other localities")</f>
        <v>PAXTON + 37 other localities</v>
      </c>
      <c r="V1858" s="7">
        <f>COUNTIF(R:R,Table10[[#This Row],[postcode]])</f>
        <v>37</v>
      </c>
    </row>
    <row r="1859" spans="17:22" x14ac:dyDescent="0.2">
      <c r="Q1859" s="7">
        <v>3317</v>
      </c>
      <c r="R1859" s="7">
        <v>2325</v>
      </c>
      <c r="S1859" s="7" t="s">
        <v>2122</v>
      </c>
      <c r="T1859" s="7" t="s">
        <v>442</v>
      </c>
      <c r="U1859" s="7" t="str">
        <f>IF(Table10[[#This Row],[count]]=1,Table10[[#This Row],[locality]],Table10[[#This Row],[locality]]&amp;" + "&amp;Table10[[#This Row],[count]]&amp;" other localities")</f>
        <v>PAYNES CROSSING + 37 other localities</v>
      </c>
      <c r="V1859" s="7">
        <f>COUNTIF(R:R,Table10[[#This Row],[postcode]])</f>
        <v>37</v>
      </c>
    </row>
    <row r="1860" spans="17:22" x14ac:dyDescent="0.2">
      <c r="Q1860" s="7">
        <v>3318</v>
      </c>
      <c r="R1860" s="7">
        <v>2325</v>
      </c>
      <c r="S1860" s="7" t="s">
        <v>2123</v>
      </c>
      <c r="T1860" s="7" t="s">
        <v>442</v>
      </c>
      <c r="U1860" s="7" t="str">
        <f>IF(Table10[[#This Row],[count]]=1,Table10[[#This Row],[locality]],Table10[[#This Row],[locality]]&amp;" + "&amp;Table10[[#This Row],[count]]&amp;" other localities")</f>
        <v>PELTON + 37 other localities</v>
      </c>
      <c r="V1860" s="7">
        <f>COUNTIF(R:R,Table10[[#This Row],[postcode]])</f>
        <v>37</v>
      </c>
    </row>
    <row r="1861" spans="17:22" x14ac:dyDescent="0.2">
      <c r="Q1861" s="7">
        <v>3319</v>
      </c>
      <c r="R1861" s="7">
        <v>2325</v>
      </c>
      <c r="S1861" s="7" t="s">
        <v>2124</v>
      </c>
      <c r="T1861" s="7" t="s">
        <v>442</v>
      </c>
      <c r="U1861" s="7" t="str">
        <f>IF(Table10[[#This Row],[count]]=1,Table10[[#This Row],[locality]],Table10[[#This Row],[locality]]&amp;" + "&amp;Table10[[#This Row],[count]]&amp;" other localities")</f>
        <v>QUORROBOLONG + 37 other localities</v>
      </c>
      <c r="V1861" s="7">
        <f>COUNTIF(R:R,Table10[[#This Row],[postcode]])</f>
        <v>37</v>
      </c>
    </row>
    <row r="1862" spans="17:22" x14ac:dyDescent="0.2">
      <c r="Q1862" s="7">
        <v>3320</v>
      </c>
      <c r="R1862" s="7">
        <v>2325</v>
      </c>
      <c r="S1862" s="7" t="s">
        <v>2125</v>
      </c>
      <c r="T1862" s="7" t="s">
        <v>442</v>
      </c>
      <c r="U1862" s="7" t="str">
        <f>IF(Table10[[#This Row],[count]]=1,Table10[[#This Row],[locality]],Table10[[#This Row],[locality]]&amp;" + "&amp;Table10[[#This Row],[count]]&amp;" other localities")</f>
        <v>SWEETMANS CREEK + 37 other localities</v>
      </c>
      <c r="V1862" s="7">
        <f>COUNTIF(R:R,Table10[[#This Row],[postcode]])</f>
        <v>37</v>
      </c>
    </row>
    <row r="1863" spans="17:22" x14ac:dyDescent="0.2">
      <c r="Q1863" s="7">
        <v>3321</v>
      </c>
      <c r="R1863" s="7">
        <v>2325</v>
      </c>
      <c r="S1863" s="7" t="s">
        <v>2126</v>
      </c>
      <c r="T1863" s="7" t="s">
        <v>442</v>
      </c>
      <c r="U1863" s="7" t="str">
        <f>IF(Table10[[#This Row],[count]]=1,Table10[[#This Row],[locality]],Table10[[#This Row],[locality]]&amp;" + "&amp;Table10[[#This Row],[count]]&amp;" other localities")</f>
        <v>WATAGAN + 37 other localities</v>
      </c>
      <c r="V1863" s="7">
        <f>COUNTIF(R:R,Table10[[#This Row],[postcode]])</f>
        <v>37</v>
      </c>
    </row>
    <row r="1864" spans="17:22" x14ac:dyDescent="0.2">
      <c r="Q1864" s="7">
        <v>3322</v>
      </c>
      <c r="R1864" s="7">
        <v>2325</v>
      </c>
      <c r="S1864" s="7" t="s">
        <v>2127</v>
      </c>
      <c r="T1864" s="7" t="s">
        <v>442</v>
      </c>
      <c r="U1864" s="7" t="str">
        <f>IF(Table10[[#This Row],[count]]=1,Table10[[#This Row],[locality]],Table10[[#This Row],[locality]]&amp;" + "&amp;Table10[[#This Row],[count]]&amp;" other localities")</f>
        <v>WOLLOMBI + 37 other localities</v>
      </c>
      <c r="V1864" s="7">
        <f>COUNTIF(R:R,Table10[[#This Row],[postcode]])</f>
        <v>37</v>
      </c>
    </row>
    <row r="1865" spans="17:22" x14ac:dyDescent="0.2">
      <c r="Q1865" s="7">
        <v>3323</v>
      </c>
      <c r="R1865" s="7">
        <v>2325</v>
      </c>
      <c r="S1865" s="7" t="s">
        <v>2128</v>
      </c>
      <c r="T1865" s="7" t="s">
        <v>442</v>
      </c>
      <c r="U1865" s="7" t="str">
        <f>IF(Table10[[#This Row],[count]]=1,Table10[[#This Row],[locality]],Table10[[#This Row],[locality]]&amp;" + "&amp;Table10[[#This Row],[count]]&amp;" other localities")</f>
        <v>YALLAMBIE + 37 other localities</v>
      </c>
      <c r="V1865" s="7">
        <f>COUNTIF(R:R,Table10[[#This Row],[postcode]])</f>
        <v>37</v>
      </c>
    </row>
    <row r="1866" spans="17:22" x14ac:dyDescent="0.2">
      <c r="Q1866" s="7">
        <v>20261</v>
      </c>
      <c r="R1866" s="7">
        <v>2325</v>
      </c>
      <c r="S1866" s="7" t="s">
        <v>2129</v>
      </c>
      <c r="T1866" s="7" t="s">
        <v>442</v>
      </c>
      <c r="U1866" s="7" t="str">
        <f>IF(Table10[[#This Row],[count]]=1,Table10[[#This Row],[locality]],Table10[[#This Row],[locality]]&amp;" + "&amp;Table10[[#This Row],[count]]&amp;" other localities")</f>
        <v>YENGO NATIONAL PARK + 37 other localities</v>
      </c>
      <c r="V1866" s="7">
        <f>COUNTIF(R:R,Table10[[#This Row],[postcode]])</f>
        <v>37</v>
      </c>
    </row>
    <row r="1867" spans="17:22" x14ac:dyDescent="0.2">
      <c r="Q1867" s="7">
        <v>3324</v>
      </c>
      <c r="R1867" s="7">
        <v>2326</v>
      </c>
      <c r="S1867" s="7" t="s">
        <v>2130</v>
      </c>
      <c r="T1867" s="7" t="s">
        <v>442</v>
      </c>
      <c r="U1867" s="7" t="str">
        <f>IF(Table10[[#This Row],[count]]=1,Table10[[#This Row],[locality]],Table10[[#This Row],[locality]]&amp;" + "&amp;Table10[[#This Row],[count]]&amp;" other localities")</f>
        <v>ABERMAIN + 6 other localities</v>
      </c>
      <c r="V1867" s="7">
        <f>COUNTIF(R:R,Table10[[#This Row],[postcode]])</f>
        <v>6</v>
      </c>
    </row>
    <row r="1868" spans="17:22" x14ac:dyDescent="0.2">
      <c r="Q1868" s="7">
        <v>3325</v>
      </c>
      <c r="R1868" s="7">
        <v>2326</v>
      </c>
      <c r="S1868" s="7" t="s">
        <v>2131</v>
      </c>
      <c r="T1868" s="7" t="s">
        <v>442</v>
      </c>
      <c r="U1868" s="7" t="str">
        <f>IF(Table10[[#This Row],[count]]=1,Table10[[#This Row],[locality]],Table10[[#This Row],[locality]]&amp;" + "&amp;Table10[[#This Row],[count]]&amp;" other localities")</f>
        <v>BISHOPS BRIDGE + 6 other localities</v>
      </c>
      <c r="V1868" s="7">
        <f>COUNTIF(R:R,Table10[[#This Row],[postcode]])</f>
        <v>6</v>
      </c>
    </row>
    <row r="1869" spans="17:22" x14ac:dyDescent="0.2">
      <c r="Q1869" s="7">
        <v>3326</v>
      </c>
      <c r="R1869" s="7">
        <v>2326</v>
      </c>
      <c r="S1869" s="7" t="s">
        <v>2132</v>
      </c>
      <c r="T1869" s="7" t="s">
        <v>442</v>
      </c>
      <c r="U1869" s="7" t="str">
        <f>IF(Table10[[#This Row],[count]]=1,Table10[[#This Row],[locality]],Table10[[#This Row],[locality]]&amp;" + "&amp;Table10[[#This Row],[count]]&amp;" other localities")</f>
        <v>LOXFORD + 6 other localities</v>
      </c>
      <c r="V1869" s="7">
        <f>COUNTIF(R:R,Table10[[#This Row],[postcode]])</f>
        <v>6</v>
      </c>
    </row>
    <row r="1870" spans="17:22" x14ac:dyDescent="0.2">
      <c r="Q1870" s="7">
        <v>3327</v>
      </c>
      <c r="R1870" s="7">
        <v>2326</v>
      </c>
      <c r="S1870" s="7" t="s">
        <v>2133</v>
      </c>
      <c r="T1870" s="7" t="s">
        <v>442</v>
      </c>
      <c r="U1870" s="7" t="str">
        <f>IF(Table10[[#This Row],[count]]=1,Table10[[#This Row],[locality]],Table10[[#This Row],[locality]]&amp;" + "&amp;Table10[[#This Row],[count]]&amp;" other localities")</f>
        <v>NEATH + 6 other localities</v>
      </c>
      <c r="V1870" s="7">
        <f>COUNTIF(R:R,Table10[[#This Row],[postcode]])</f>
        <v>6</v>
      </c>
    </row>
    <row r="1871" spans="17:22" x14ac:dyDescent="0.2">
      <c r="Q1871" s="7">
        <v>3328</v>
      </c>
      <c r="R1871" s="7">
        <v>2326</v>
      </c>
      <c r="S1871" s="7" t="s">
        <v>2134</v>
      </c>
      <c r="T1871" s="7" t="s">
        <v>442</v>
      </c>
      <c r="U1871" s="7" t="str">
        <f>IF(Table10[[#This Row],[count]]=1,Table10[[#This Row],[locality]],Table10[[#This Row],[locality]]&amp;" + "&amp;Table10[[#This Row],[count]]&amp;" other localities")</f>
        <v>SAWYERS GULLY + 6 other localities</v>
      </c>
      <c r="V1871" s="7">
        <f>COUNTIF(R:R,Table10[[#This Row],[postcode]])</f>
        <v>6</v>
      </c>
    </row>
    <row r="1872" spans="17:22" x14ac:dyDescent="0.2">
      <c r="Q1872" s="7">
        <v>3046</v>
      </c>
      <c r="R1872" s="7">
        <v>2326</v>
      </c>
      <c r="S1872" s="7" t="s">
        <v>2135</v>
      </c>
      <c r="T1872" s="7" t="s">
        <v>442</v>
      </c>
      <c r="U1872" s="7" t="str">
        <f>IF(Table10[[#This Row],[count]]=1,Table10[[#This Row],[locality]],Table10[[#This Row],[locality]]&amp;" + "&amp;Table10[[#This Row],[count]]&amp;" other localities")</f>
        <v>WESTON + 6 other localities</v>
      </c>
      <c r="V1872" s="7">
        <f>COUNTIF(R:R,Table10[[#This Row],[postcode]])</f>
        <v>6</v>
      </c>
    </row>
    <row r="1873" spans="17:22" x14ac:dyDescent="0.2">
      <c r="Q1873" s="7">
        <v>3047</v>
      </c>
      <c r="R1873" s="7">
        <v>2327</v>
      </c>
      <c r="S1873" s="7" t="s">
        <v>2136</v>
      </c>
      <c r="T1873" s="7" t="s">
        <v>442</v>
      </c>
      <c r="U1873" s="7" t="str">
        <f>IF(Table10[[#This Row],[count]]=1,Table10[[#This Row],[locality]],Table10[[#This Row],[locality]]&amp;" + "&amp;Table10[[#This Row],[count]]&amp;" other localities")</f>
        <v>KURRI KURRI + 3 other localities</v>
      </c>
      <c r="V1873" s="7">
        <f>COUNTIF(R:R,Table10[[#This Row],[postcode]])</f>
        <v>3</v>
      </c>
    </row>
    <row r="1874" spans="17:22" x14ac:dyDescent="0.2">
      <c r="Q1874" s="7">
        <v>3048</v>
      </c>
      <c r="R1874" s="7">
        <v>2327</v>
      </c>
      <c r="S1874" s="7" t="s">
        <v>2137</v>
      </c>
      <c r="T1874" s="7" t="s">
        <v>442</v>
      </c>
      <c r="U1874" s="7" t="str">
        <f>IF(Table10[[#This Row],[count]]=1,Table10[[#This Row],[locality]],Table10[[#This Row],[locality]]&amp;" + "&amp;Table10[[#This Row],[count]]&amp;" other localities")</f>
        <v>PELAW MAIN + 3 other localities</v>
      </c>
      <c r="V1874" s="7">
        <f>COUNTIF(R:R,Table10[[#This Row],[postcode]])</f>
        <v>3</v>
      </c>
    </row>
    <row r="1875" spans="17:22" x14ac:dyDescent="0.2">
      <c r="Q1875" s="7">
        <v>3049</v>
      </c>
      <c r="R1875" s="7">
        <v>2327</v>
      </c>
      <c r="S1875" s="7" t="s">
        <v>2138</v>
      </c>
      <c r="T1875" s="7" t="s">
        <v>442</v>
      </c>
      <c r="U1875" s="7" t="str">
        <f>IF(Table10[[#This Row],[count]]=1,Table10[[#This Row],[locality]],Table10[[#This Row],[locality]]&amp;" + "&amp;Table10[[#This Row],[count]]&amp;" other localities")</f>
        <v>STANFORD MERTHYR + 3 other localities</v>
      </c>
      <c r="V1875" s="7">
        <f>COUNTIF(R:R,Table10[[#This Row],[postcode]])</f>
        <v>3</v>
      </c>
    </row>
    <row r="1876" spans="17:22" x14ac:dyDescent="0.2">
      <c r="Q1876" s="7">
        <v>3050</v>
      </c>
      <c r="R1876" s="7">
        <v>2328</v>
      </c>
      <c r="S1876" s="7" t="s">
        <v>2139</v>
      </c>
      <c r="T1876" s="7" t="s">
        <v>442</v>
      </c>
      <c r="U1876" s="7" t="str">
        <f>IF(Table10[[#This Row],[count]]=1,Table10[[#This Row],[locality]],Table10[[#This Row],[locality]]&amp;" + "&amp;Table10[[#This Row],[count]]&amp;" other localities")</f>
        <v>BUREEN + 10 other localities</v>
      </c>
      <c r="V1876" s="7">
        <f>COUNTIF(R:R,Table10[[#This Row],[postcode]])</f>
        <v>10</v>
      </c>
    </row>
    <row r="1877" spans="17:22" x14ac:dyDescent="0.2">
      <c r="Q1877" s="7">
        <v>3051</v>
      </c>
      <c r="R1877" s="7">
        <v>2328</v>
      </c>
      <c r="S1877" s="7" t="s">
        <v>2140</v>
      </c>
      <c r="T1877" s="7" t="s">
        <v>442</v>
      </c>
      <c r="U1877" s="7" t="str">
        <f>IF(Table10[[#This Row],[count]]=1,Table10[[#This Row],[locality]],Table10[[#This Row],[locality]]&amp;" + "&amp;Table10[[#This Row],[count]]&amp;" other localities")</f>
        <v>DALSWINTON + 10 other localities</v>
      </c>
      <c r="V1877" s="7">
        <f>COUNTIF(R:R,Table10[[#This Row],[postcode]])</f>
        <v>10</v>
      </c>
    </row>
    <row r="1878" spans="17:22" x14ac:dyDescent="0.2">
      <c r="Q1878" s="7">
        <v>3052</v>
      </c>
      <c r="R1878" s="7">
        <v>2328</v>
      </c>
      <c r="S1878" s="7" t="s">
        <v>2141</v>
      </c>
      <c r="T1878" s="7" t="s">
        <v>442</v>
      </c>
      <c r="U1878" s="7" t="str">
        <f>IF(Table10[[#This Row],[count]]=1,Table10[[#This Row],[locality]],Table10[[#This Row],[locality]]&amp;" + "&amp;Table10[[#This Row],[count]]&amp;" other localities")</f>
        <v>DENMAN + 10 other localities</v>
      </c>
      <c r="V1878" s="7">
        <f>COUNTIF(R:R,Table10[[#This Row],[postcode]])</f>
        <v>10</v>
      </c>
    </row>
    <row r="1879" spans="17:22" x14ac:dyDescent="0.2">
      <c r="Q1879" s="7">
        <v>3053</v>
      </c>
      <c r="R1879" s="7">
        <v>2328</v>
      </c>
      <c r="S1879" s="7" t="s">
        <v>2142</v>
      </c>
      <c r="T1879" s="7" t="s">
        <v>442</v>
      </c>
      <c r="U1879" s="7" t="str">
        <f>IF(Table10[[#This Row],[count]]=1,Table10[[#This Row],[locality]],Table10[[#This Row],[locality]]&amp;" + "&amp;Table10[[#This Row],[count]]&amp;" other localities")</f>
        <v>GIANTS CREEK + 10 other localities</v>
      </c>
      <c r="V1879" s="7">
        <f>COUNTIF(R:R,Table10[[#This Row],[postcode]])</f>
        <v>10</v>
      </c>
    </row>
    <row r="1880" spans="17:22" x14ac:dyDescent="0.2">
      <c r="Q1880" s="7">
        <v>3054</v>
      </c>
      <c r="R1880" s="7">
        <v>2328</v>
      </c>
      <c r="S1880" s="7" t="s">
        <v>2143</v>
      </c>
      <c r="T1880" s="7" t="s">
        <v>442</v>
      </c>
      <c r="U1880" s="7" t="str">
        <f>IF(Table10[[#This Row],[count]]=1,Table10[[#This Row],[locality]],Table10[[#This Row],[locality]]&amp;" + "&amp;Table10[[#This Row],[count]]&amp;" other localities")</f>
        <v>HOLLYDEEN + 10 other localities</v>
      </c>
      <c r="V1880" s="7">
        <f>COUNTIF(R:R,Table10[[#This Row],[postcode]])</f>
        <v>10</v>
      </c>
    </row>
    <row r="1881" spans="17:22" x14ac:dyDescent="0.2">
      <c r="Q1881" s="7">
        <v>3055</v>
      </c>
      <c r="R1881" s="7">
        <v>2328</v>
      </c>
      <c r="S1881" s="7" t="s">
        <v>2144</v>
      </c>
      <c r="T1881" s="7" t="s">
        <v>442</v>
      </c>
      <c r="U1881" s="7" t="str">
        <f>IF(Table10[[#This Row],[count]]=1,Table10[[#This Row],[locality]],Table10[[#This Row],[locality]]&amp;" + "&amp;Table10[[#This Row],[count]]&amp;" other localities")</f>
        <v>KERRABEE + 10 other localities</v>
      </c>
      <c r="V1881" s="7">
        <f>COUNTIF(R:R,Table10[[#This Row],[postcode]])</f>
        <v>10</v>
      </c>
    </row>
    <row r="1882" spans="17:22" x14ac:dyDescent="0.2">
      <c r="Q1882" s="7">
        <v>3056</v>
      </c>
      <c r="R1882" s="7">
        <v>2328</v>
      </c>
      <c r="S1882" s="7" t="s">
        <v>2145</v>
      </c>
      <c r="T1882" s="7" t="s">
        <v>442</v>
      </c>
      <c r="U1882" s="7" t="str">
        <f>IF(Table10[[#This Row],[count]]=1,Table10[[#This Row],[locality]],Table10[[#This Row],[locality]]&amp;" + "&amp;Table10[[#This Row],[count]]&amp;" other localities")</f>
        <v>MANGOOLA + 10 other localities</v>
      </c>
      <c r="V1882" s="7">
        <f>COUNTIF(R:R,Table10[[#This Row],[postcode]])</f>
        <v>10</v>
      </c>
    </row>
    <row r="1883" spans="17:22" x14ac:dyDescent="0.2">
      <c r="Q1883" s="7">
        <v>3057</v>
      </c>
      <c r="R1883" s="7">
        <v>2328</v>
      </c>
      <c r="S1883" s="7" t="s">
        <v>2146</v>
      </c>
      <c r="T1883" s="7" t="s">
        <v>442</v>
      </c>
      <c r="U1883" s="7" t="str">
        <f>IF(Table10[[#This Row],[count]]=1,Table10[[#This Row],[locality]],Table10[[#This Row],[locality]]&amp;" + "&amp;Table10[[#This Row],[count]]&amp;" other localities")</f>
        <v>MARTINDALE + 10 other localities</v>
      </c>
      <c r="V1883" s="7">
        <f>COUNTIF(R:R,Table10[[#This Row],[postcode]])</f>
        <v>10</v>
      </c>
    </row>
    <row r="1884" spans="17:22" x14ac:dyDescent="0.2">
      <c r="Q1884" s="7">
        <v>3058</v>
      </c>
      <c r="R1884" s="7">
        <v>2328</v>
      </c>
      <c r="S1884" s="7" t="s">
        <v>2147</v>
      </c>
      <c r="T1884" s="7" t="s">
        <v>442</v>
      </c>
      <c r="U1884" s="7" t="str">
        <f>IF(Table10[[#This Row],[count]]=1,Table10[[#This Row],[locality]],Table10[[#This Row],[locality]]&amp;" + "&amp;Table10[[#This Row],[count]]&amp;" other localities")</f>
        <v>WIDDEN + 10 other localities</v>
      </c>
      <c r="V1884" s="7">
        <f>COUNTIF(R:R,Table10[[#This Row],[postcode]])</f>
        <v>10</v>
      </c>
    </row>
    <row r="1885" spans="17:22" x14ac:dyDescent="0.2">
      <c r="Q1885" s="7">
        <v>3059</v>
      </c>
      <c r="R1885" s="7">
        <v>2328</v>
      </c>
      <c r="S1885" s="7" t="s">
        <v>2148</v>
      </c>
      <c r="T1885" s="7" t="s">
        <v>442</v>
      </c>
      <c r="U1885" s="7" t="str">
        <f>IF(Table10[[#This Row],[count]]=1,Table10[[#This Row],[locality]],Table10[[#This Row],[locality]]&amp;" + "&amp;Table10[[#This Row],[count]]&amp;" other localities")</f>
        <v>YARRAWA + 10 other localities</v>
      </c>
      <c r="V1885" s="7">
        <f>COUNTIF(R:R,Table10[[#This Row],[postcode]])</f>
        <v>10</v>
      </c>
    </row>
    <row r="1886" spans="17:22" x14ac:dyDescent="0.2">
      <c r="Q1886" s="7">
        <v>3060</v>
      </c>
      <c r="R1886" s="7">
        <v>2329</v>
      </c>
      <c r="S1886" s="7" t="s">
        <v>2149</v>
      </c>
      <c r="T1886" s="7" t="s">
        <v>442</v>
      </c>
      <c r="U1886" s="7" t="str">
        <f>IF(Table10[[#This Row],[count]]=1,Table10[[#This Row],[locality]],Table10[[#This Row],[locality]]&amp;" + "&amp;Table10[[#This Row],[count]]&amp;" other localities")</f>
        <v>BORAMBIL + 4 other localities</v>
      </c>
      <c r="V1886" s="7">
        <f>COUNTIF(R:R,Table10[[#This Row],[postcode]])</f>
        <v>4</v>
      </c>
    </row>
    <row r="1887" spans="17:22" x14ac:dyDescent="0.2">
      <c r="Q1887" s="7">
        <v>3061</v>
      </c>
      <c r="R1887" s="7">
        <v>2329</v>
      </c>
      <c r="S1887" s="7" t="s">
        <v>2150</v>
      </c>
      <c r="T1887" s="7" t="s">
        <v>442</v>
      </c>
      <c r="U1887" s="7" t="str">
        <f>IF(Table10[[#This Row],[count]]=1,Table10[[#This Row],[locality]],Table10[[#This Row],[locality]]&amp;" + "&amp;Table10[[#This Row],[count]]&amp;" other localities")</f>
        <v>CASSILIS + 4 other localities</v>
      </c>
      <c r="V1887" s="7">
        <f>COUNTIF(R:R,Table10[[#This Row],[postcode]])</f>
        <v>4</v>
      </c>
    </row>
    <row r="1888" spans="17:22" x14ac:dyDescent="0.2">
      <c r="Q1888" s="7">
        <v>3062</v>
      </c>
      <c r="R1888" s="7">
        <v>2329</v>
      </c>
      <c r="S1888" s="7" t="s">
        <v>2151</v>
      </c>
      <c r="T1888" s="7" t="s">
        <v>442</v>
      </c>
      <c r="U1888" s="7" t="str">
        <f>IF(Table10[[#This Row],[count]]=1,Table10[[#This Row],[locality]],Table10[[#This Row],[locality]]&amp;" + "&amp;Table10[[#This Row],[count]]&amp;" other localities")</f>
        <v>MERRIWA + 4 other localities</v>
      </c>
      <c r="V1888" s="7">
        <f>COUNTIF(R:R,Table10[[#This Row],[postcode]])</f>
        <v>4</v>
      </c>
    </row>
    <row r="1889" spans="17:22" x14ac:dyDescent="0.2">
      <c r="Q1889" s="7">
        <v>3063</v>
      </c>
      <c r="R1889" s="7">
        <v>2329</v>
      </c>
      <c r="S1889" s="7" t="s">
        <v>2152</v>
      </c>
      <c r="T1889" s="7" t="s">
        <v>442</v>
      </c>
      <c r="U1889" s="7" t="str">
        <f>IF(Table10[[#This Row],[count]]=1,Table10[[#This Row],[locality]],Table10[[#This Row],[locality]]&amp;" + "&amp;Table10[[#This Row],[count]]&amp;" other localities")</f>
        <v>UARBRY + 4 other localities</v>
      </c>
      <c r="V1889" s="7">
        <f>COUNTIF(R:R,Table10[[#This Row],[postcode]])</f>
        <v>4</v>
      </c>
    </row>
    <row r="1890" spans="17:22" x14ac:dyDescent="0.2">
      <c r="Q1890" s="7">
        <v>3064</v>
      </c>
      <c r="R1890" s="7">
        <v>2330</v>
      </c>
      <c r="S1890" s="7" t="s">
        <v>2153</v>
      </c>
      <c r="T1890" s="7" t="s">
        <v>442</v>
      </c>
      <c r="U1890" s="7" t="str">
        <f>IF(Table10[[#This Row],[count]]=1,Table10[[#This Row],[locality]],Table10[[#This Row],[locality]]&amp;" + "&amp;Table10[[#This Row],[count]]&amp;" other localities")</f>
        <v>APPLETREE FLAT + 65 other localities</v>
      </c>
      <c r="V1890" s="7">
        <f>COUNTIF(R:R,Table10[[#This Row],[postcode]])</f>
        <v>65</v>
      </c>
    </row>
    <row r="1891" spans="17:22" x14ac:dyDescent="0.2">
      <c r="Q1891" s="7">
        <v>3065</v>
      </c>
      <c r="R1891" s="7">
        <v>2330</v>
      </c>
      <c r="S1891" s="7" t="s">
        <v>2154</v>
      </c>
      <c r="T1891" s="7" t="s">
        <v>442</v>
      </c>
      <c r="U1891" s="7" t="str">
        <f>IF(Table10[[#This Row],[count]]=1,Table10[[#This Row],[locality]],Table10[[#This Row],[locality]]&amp;" + "&amp;Table10[[#This Row],[count]]&amp;" other localities")</f>
        <v>BIG RIDGE + 65 other localities</v>
      </c>
      <c r="V1891" s="7">
        <f>COUNTIF(R:R,Table10[[#This Row],[postcode]])</f>
        <v>65</v>
      </c>
    </row>
    <row r="1892" spans="17:22" x14ac:dyDescent="0.2">
      <c r="Q1892" s="7">
        <v>20262</v>
      </c>
      <c r="R1892" s="7">
        <v>2330</v>
      </c>
      <c r="S1892" s="7" t="s">
        <v>2155</v>
      </c>
      <c r="T1892" s="7" t="s">
        <v>442</v>
      </c>
      <c r="U1892" s="7" t="str">
        <f>IF(Table10[[#This Row],[count]]=1,Table10[[#This Row],[locality]],Table10[[#This Row],[locality]]&amp;" + "&amp;Table10[[#This Row],[count]]&amp;" other localities")</f>
        <v>BIG YENGO + 65 other localities</v>
      </c>
      <c r="V1892" s="7">
        <f>COUNTIF(R:R,Table10[[#This Row],[postcode]])</f>
        <v>65</v>
      </c>
    </row>
    <row r="1893" spans="17:22" x14ac:dyDescent="0.2">
      <c r="Q1893" s="7">
        <v>3066</v>
      </c>
      <c r="R1893" s="7">
        <v>2330</v>
      </c>
      <c r="S1893" s="7" t="s">
        <v>2156</v>
      </c>
      <c r="T1893" s="7" t="s">
        <v>442</v>
      </c>
      <c r="U1893" s="7" t="str">
        <f>IF(Table10[[#This Row],[count]]=1,Table10[[#This Row],[locality]],Table10[[#This Row],[locality]]&amp;" + "&amp;Table10[[#This Row],[count]]&amp;" other localities")</f>
        <v>BOWMANS CREEK + 65 other localities</v>
      </c>
      <c r="V1893" s="7">
        <f>COUNTIF(R:R,Table10[[#This Row],[postcode]])</f>
        <v>65</v>
      </c>
    </row>
    <row r="1894" spans="17:22" x14ac:dyDescent="0.2">
      <c r="Q1894" s="7">
        <v>3067</v>
      </c>
      <c r="R1894" s="7">
        <v>2330</v>
      </c>
      <c r="S1894" s="7" t="s">
        <v>2157</v>
      </c>
      <c r="T1894" s="7" t="s">
        <v>442</v>
      </c>
      <c r="U1894" s="7" t="str">
        <f>IF(Table10[[#This Row],[count]]=1,Table10[[#This Row],[locality]],Table10[[#This Row],[locality]]&amp;" + "&amp;Table10[[#This Row],[count]]&amp;" other localities")</f>
        <v>BRIDGMAN + 65 other localities</v>
      </c>
      <c r="V1894" s="7">
        <f>COUNTIF(R:R,Table10[[#This Row],[postcode]])</f>
        <v>65</v>
      </c>
    </row>
    <row r="1895" spans="17:22" x14ac:dyDescent="0.2">
      <c r="Q1895" s="7">
        <v>3068</v>
      </c>
      <c r="R1895" s="7">
        <v>2330</v>
      </c>
      <c r="S1895" s="7" t="s">
        <v>2158</v>
      </c>
      <c r="T1895" s="7" t="s">
        <v>442</v>
      </c>
      <c r="U1895" s="7" t="str">
        <f>IF(Table10[[#This Row],[count]]=1,Table10[[#This Row],[locality]],Table10[[#This Row],[locality]]&amp;" + "&amp;Table10[[#This Row],[count]]&amp;" other localities")</f>
        <v>BROKE + 65 other localities</v>
      </c>
      <c r="V1895" s="7">
        <f>COUNTIF(R:R,Table10[[#This Row],[postcode]])</f>
        <v>65</v>
      </c>
    </row>
    <row r="1896" spans="17:22" x14ac:dyDescent="0.2">
      <c r="Q1896" s="7">
        <v>3069</v>
      </c>
      <c r="R1896" s="7">
        <v>2330</v>
      </c>
      <c r="S1896" s="7" t="s">
        <v>2159</v>
      </c>
      <c r="T1896" s="7" t="s">
        <v>442</v>
      </c>
      <c r="U1896" s="7" t="str">
        <f>IF(Table10[[#This Row],[count]]=1,Table10[[#This Row],[locality]],Table10[[#This Row],[locality]]&amp;" + "&amp;Table10[[#This Row],[count]]&amp;" other localities")</f>
        <v>BULGA + 65 other localities</v>
      </c>
      <c r="V1896" s="7">
        <f>COUNTIF(R:R,Table10[[#This Row],[postcode]])</f>
        <v>65</v>
      </c>
    </row>
    <row r="1897" spans="17:22" x14ac:dyDescent="0.2">
      <c r="Q1897" s="7">
        <v>3070</v>
      </c>
      <c r="R1897" s="7">
        <v>2330</v>
      </c>
      <c r="S1897" s="7" t="s">
        <v>2160</v>
      </c>
      <c r="T1897" s="7" t="s">
        <v>442</v>
      </c>
      <c r="U1897" s="7" t="str">
        <f>IF(Table10[[#This Row],[count]]=1,Table10[[#This Row],[locality]],Table10[[#This Row],[locality]]&amp;" + "&amp;Table10[[#This Row],[count]]&amp;" other localities")</f>
        <v>CAMBERWELL + 65 other localities</v>
      </c>
      <c r="V1897" s="7">
        <f>COUNTIF(R:R,Table10[[#This Row],[postcode]])</f>
        <v>65</v>
      </c>
    </row>
    <row r="1898" spans="17:22" x14ac:dyDescent="0.2">
      <c r="Q1898" s="7">
        <v>3071</v>
      </c>
      <c r="R1898" s="7">
        <v>2330</v>
      </c>
      <c r="S1898" s="7" t="s">
        <v>2161</v>
      </c>
      <c r="T1898" s="7" t="s">
        <v>442</v>
      </c>
      <c r="U1898" s="7" t="str">
        <f>IF(Table10[[#This Row],[count]]=1,Table10[[#This Row],[locality]],Table10[[#This Row],[locality]]&amp;" + "&amp;Table10[[#This Row],[count]]&amp;" other localities")</f>
        <v>CARROWBROOK + 65 other localities</v>
      </c>
      <c r="V1898" s="7">
        <f>COUNTIF(R:R,Table10[[#This Row],[postcode]])</f>
        <v>65</v>
      </c>
    </row>
    <row r="1899" spans="17:22" x14ac:dyDescent="0.2">
      <c r="Q1899" s="7">
        <v>3072</v>
      </c>
      <c r="R1899" s="7">
        <v>2330</v>
      </c>
      <c r="S1899" s="7" t="s">
        <v>2162</v>
      </c>
      <c r="T1899" s="7" t="s">
        <v>442</v>
      </c>
      <c r="U1899" s="7" t="str">
        <f>IF(Table10[[#This Row],[count]]=1,Table10[[#This Row],[locality]],Table10[[#This Row],[locality]]&amp;" + "&amp;Table10[[#This Row],[count]]&amp;" other localities")</f>
        <v>CLYDESDALE + 65 other localities</v>
      </c>
      <c r="V1899" s="7">
        <f>COUNTIF(R:R,Table10[[#This Row],[postcode]])</f>
        <v>65</v>
      </c>
    </row>
    <row r="1900" spans="17:22" x14ac:dyDescent="0.2">
      <c r="Q1900" s="7">
        <v>3073</v>
      </c>
      <c r="R1900" s="7">
        <v>2330</v>
      </c>
      <c r="S1900" s="7" t="s">
        <v>2163</v>
      </c>
      <c r="T1900" s="7" t="s">
        <v>442</v>
      </c>
      <c r="U1900" s="7" t="str">
        <f>IF(Table10[[#This Row],[count]]=1,Table10[[#This Row],[locality]],Table10[[#This Row],[locality]]&amp;" + "&amp;Table10[[#This Row],[count]]&amp;" other localities")</f>
        <v>COMBO + 65 other localities</v>
      </c>
      <c r="V1900" s="7">
        <f>COUNTIF(R:R,Table10[[#This Row],[postcode]])</f>
        <v>65</v>
      </c>
    </row>
    <row r="1901" spans="17:22" x14ac:dyDescent="0.2">
      <c r="Q1901" s="7">
        <v>3074</v>
      </c>
      <c r="R1901" s="7">
        <v>2330</v>
      </c>
      <c r="S1901" s="7" t="s">
        <v>1078</v>
      </c>
      <c r="T1901" s="7" t="s">
        <v>442</v>
      </c>
      <c r="U1901" s="7" t="str">
        <f>IF(Table10[[#This Row],[count]]=1,Table10[[#This Row],[locality]],Table10[[#This Row],[locality]]&amp;" + "&amp;Table10[[#This Row],[count]]&amp;" other localities")</f>
        <v>DARLINGTON + 65 other localities</v>
      </c>
      <c r="V1901" s="7">
        <f>COUNTIF(R:R,Table10[[#This Row],[postcode]])</f>
        <v>65</v>
      </c>
    </row>
    <row r="1902" spans="17:22" x14ac:dyDescent="0.2">
      <c r="Q1902" s="7">
        <v>3075</v>
      </c>
      <c r="R1902" s="7">
        <v>2330</v>
      </c>
      <c r="S1902" s="7" t="s">
        <v>2164</v>
      </c>
      <c r="T1902" s="7" t="s">
        <v>442</v>
      </c>
      <c r="U1902" s="7" t="str">
        <f>IF(Table10[[#This Row],[count]]=1,Table10[[#This Row],[locality]],Table10[[#This Row],[locality]]&amp;" + "&amp;Table10[[#This Row],[count]]&amp;" other localities")</f>
        <v>DOYLES CREEK + 65 other localities</v>
      </c>
      <c r="V1902" s="7">
        <f>COUNTIF(R:R,Table10[[#This Row],[postcode]])</f>
        <v>65</v>
      </c>
    </row>
    <row r="1903" spans="17:22" x14ac:dyDescent="0.2">
      <c r="Q1903" s="7">
        <v>3076</v>
      </c>
      <c r="R1903" s="7">
        <v>2330</v>
      </c>
      <c r="S1903" s="7" t="s">
        <v>2165</v>
      </c>
      <c r="T1903" s="7" t="s">
        <v>442</v>
      </c>
      <c r="U1903" s="7" t="str">
        <f>IF(Table10[[#This Row],[count]]=1,Table10[[#This Row],[locality]],Table10[[#This Row],[locality]]&amp;" + "&amp;Table10[[#This Row],[count]]&amp;" other localities")</f>
        <v>DUNOLLY + 65 other localities</v>
      </c>
      <c r="V1903" s="7">
        <f>COUNTIF(R:R,Table10[[#This Row],[postcode]])</f>
        <v>65</v>
      </c>
    </row>
    <row r="1904" spans="17:22" x14ac:dyDescent="0.2">
      <c r="Q1904" s="7">
        <v>3077</v>
      </c>
      <c r="R1904" s="7">
        <v>2330</v>
      </c>
      <c r="S1904" s="7" t="s">
        <v>1443</v>
      </c>
      <c r="T1904" s="7" t="s">
        <v>442</v>
      </c>
      <c r="U1904" s="7" t="str">
        <f>IF(Table10[[#This Row],[count]]=1,Table10[[#This Row],[locality]],Table10[[#This Row],[locality]]&amp;" + "&amp;Table10[[#This Row],[count]]&amp;" other localities")</f>
        <v>DURAL + 65 other localities</v>
      </c>
      <c r="V1904" s="7">
        <f>COUNTIF(R:R,Table10[[#This Row],[postcode]])</f>
        <v>65</v>
      </c>
    </row>
    <row r="1905" spans="17:22" x14ac:dyDescent="0.2">
      <c r="Q1905" s="7">
        <v>3078</v>
      </c>
      <c r="R1905" s="7">
        <v>2330</v>
      </c>
      <c r="S1905" s="7" t="s">
        <v>2166</v>
      </c>
      <c r="T1905" s="7" t="s">
        <v>442</v>
      </c>
      <c r="U1905" s="7" t="str">
        <f>IF(Table10[[#This Row],[count]]=1,Table10[[#This Row],[locality]],Table10[[#This Row],[locality]]&amp;" + "&amp;Table10[[#This Row],[count]]&amp;" other localities")</f>
        <v>DYRRING + 65 other localities</v>
      </c>
      <c r="V1905" s="7">
        <f>COUNTIF(R:R,Table10[[#This Row],[postcode]])</f>
        <v>65</v>
      </c>
    </row>
    <row r="1906" spans="17:22" x14ac:dyDescent="0.2">
      <c r="Q1906" s="7">
        <v>3079</v>
      </c>
      <c r="R1906" s="7">
        <v>2330</v>
      </c>
      <c r="S1906" s="7" t="s">
        <v>2167</v>
      </c>
      <c r="T1906" s="7" t="s">
        <v>442</v>
      </c>
      <c r="U1906" s="7" t="str">
        <f>IF(Table10[[#This Row],[count]]=1,Table10[[#This Row],[locality]],Table10[[#This Row],[locality]]&amp;" + "&amp;Table10[[#This Row],[count]]&amp;" other localities")</f>
        <v>FALBROOK + 65 other localities</v>
      </c>
      <c r="V1906" s="7">
        <f>COUNTIF(R:R,Table10[[#This Row],[postcode]])</f>
        <v>65</v>
      </c>
    </row>
    <row r="1907" spans="17:22" x14ac:dyDescent="0.2">
      <c r="Q1907" s="7">
        <v>3080</v>
      </c>
      <c r="R1907" s="7">
        <v>2330</v>
      </c>
      <c r="S1907" s="7" t="s">
        <v>2168</v>
      </c>
      <c r="T1907" s="7" t="s">
        <v>442</v>
      </c>
      <c r="U1907" s="7" t="str">
        <f>IF(Table10[[#This Row],[count]]=1,Table10[[#This Row],[locality]],Table10[[#This Row],[locality]]&amp;" + "&amp;Table10[[#This Row],[count]]&amp;" other localities")</f>
        <v>FERN GULLY + 65 other localities</v>
      </c>
      <c r="V1907" s="7">
        <f>COUNTIF(R:R,Table10[[#This Row],[postcode]])</f>
        <v>65</v>
      </c>
    </row>
    <row r="1908" spans="17:22" x14ac:dyDescent="0.2">
      <c r="Q1908" s="7">
        <v>3081</v>
      </c>
      <c r="R1908" s="7">
        <v>2330</v>
      </c>
      <c r="S1908" s="7" t="s">
        <v>2169</v>
      </c>
      <c r="T1908" s="7" t="s">
        <v>442</v>
      </c>
      <c r="U1908" s="7" t="str">
        <f>IF(Table10[[#This Row],[count]]=1,Table10[[#This Row],[locality]],Table10[[#This Row],[locality]]&amp;" + "&amp;Table10[[#This Row],[count]]&amp;" other localities")</f>
        <v>FORDWICH + 65 other localities</v>
      </c>
      <c r="V1908" s="7">
        <f>COUNTIF(R:R,Table10[[#This Row],[postcode]])</f>
        <v>65</v>
      </c>
    </row>
    <row r="1909" spans="17:22" x14ac:dyDescent="0.2">
      <c r="Q1909" s="7">
        <v>3082</v>
      </c>
      <c r="R1909" s="7">
        <v>2330</v>
      </c>
      <c r="S1909" s="7" t="s">
        <v>2170</v>
      </c>
      <c r="T1909" s="7" t="s">
        <v>442</v>
      </c>
      <c r="U1909" s="7" t="str">
        <f>IF(Table10[[#This Row],[count]]=1,Table10[[#This Row],[locality]],Table10[[#This Row],[locality]]&amp;" + "&amp;Table10[[#This Row],[count]]&amp;" other localities")</f>
        <v>GARLAND VALLEY + 65 other localities</v>
      </c>
      <c r="V1909" s="7">
        <f>COUNTIF(R:R,Table10[[#This Row],[postcode]])</f>
        <v>65</v>
      </c>
    </row>
    <row r="1910" spans="17:22" x14ac:dyDescent="0.2">
      <c r="Q1910" s="7">
        <v>3083</v>
      </c>
      <c r="R1910" s="7">
        <v>2330</v>
      </c>
      <c r="S1910" s="7" t="s">
        <v>2171</v>
      </c>
      <c r="T1910" s="7" t="s">
        <v>442</v>
      </c>
      <c r="U1910" s="7" t="str">
        <f>IF(Table10[[#This Row],[count]]=1,Table10[[#This Row],[locality]],Table10[[#This Row],[locality]]&amp;" + "&amp;Table10[[#This Row],[count]]&amp;" other localities")</f>
        <v>GLENDON + 65 other localities</v>
      </c>
      <c r="V1910" s="7">
        <f>COUNTIF(R:R,Table10[[#This Row],[postcode]])</f>
        <v>65</v>
      </c>
    </row>
    <row r="1911" spans="17:22" x14ac:dyDescent="0.2">
      <c r="Q1911" s="7">
        <v>20263</v>
      </c>
      <c r="R1911" s="7">
        <v>2330</v>
      </c>
      <c r="S1911" s="7" t="s">
        <v>2172</v>
      </c>
      <c r="T1911" s="7" t="s">
        <v>442</v>
      </c>
      <c r="U1911" s="7" t="str">
        <f>IF(Table10[[#This Row],[count]]=1,Table10[[#This Row],[locality]],Table10[[#This Row],[locality]]&amp;" + "&amp;Table10[[#This Row],[count]]&amp;" other localities")</f>
        <v>GLENDON BROOK + 65 other localities</v>
      </c>
      <c r="V1911" s="7">
        <f>COUNTIF(R:R,Table10[[#This Row],[postcode]])</f>
        <v>65</v>
      </c>
    </row>
    <row r="1912" spans="17:22" x14ac:dyDescent="0.2">
      <c r="Q1912" s="7">
        <v>3084</v>
      </c>
      <c r="R1912" s="7">
        <v>2330</v>
      </c>
      <c r="S1912" s="7" t="s">
        <v>2173</v>
      </c>
      <c r="T1912" s="7" t="s">
        <v>442</v>
      </c>
      <c r="U1912" s="7" t="str">
        <f>IF(Table10[[#This Row],[count]]=1,Table10[[#This Row],[locality]],Table10[[#This Row],[locality]]&amp;" + "&amp;Table10[[#This Row],[count]]&amp;" other localities")</f>
        <v>GLENDONBROOK + 65 other localities</v>
      </c>
      <c r="V1912" s="7">
        <f>COUNTIF(R:R,Table10[[#This Row],[postcode]])</f>
        <v>65</v>
      </c>
    </row>
    <row r="1913" spans="17:22" x14ac:dyDescent="0.2">
      <c r="Q1913" s="7">
        <v>3085</v>
      </c>
      <c r="R1913" s="7">
        <v>2330</v>
      </c>
      <c r="S1913" s="7" t="s">
        <v>2174</v>
      </c>
      <c r="T1913" s="7" t="s">
        <v>442</v>
      </c>
      <c r="U1913" s="7" t="str">
        <f>IF(Table10[[#This Row],[count]]=1,Table10[[#This Row],[locality]],Table10[[#This Row],[locality]]&amp;" + "&amp;Table10[[#This Row],[count]]&amp;" other localities")</f>
        <v>GLENNIES CREEK + 65 other localities</v>
      </c>
      <c r="V1913" s="7">
        <f>COUNTIF(R:R,Table10[[#This Row],[postcode]])</f>
        <v>65</v>
      </c>
    </row>
    <row r="1914" spans="17:22" x14ac:dyDescent="0.2">
      <c r="Q1914" s="7">
        <v>3086</v>
      </c>
      <c r="R1914" s="7">
        <v>2330</v>
      </c>
      <c r="S1914" s="7" t="s">
        <v>2175</v>
      </c>
      <c r="T1914" s="7" t="s">
        <v>442</v>
      </c>
      <c r="U1914" s="7" t="str">
        <f>IF(Table10[[#This Row],[count]]=1,Table10[[#This Row],[locality]],Table10[[#This Row],[locality]]&amp;" + "&amp;Table10[[#This Row],[count]]&amp;" other localities")</f>
        <v>GLENRIDDING + 65 other localities</v>
      </c>
      <c r="V1914" s="7">
        <f>COUNTIF(R:R,Table10[[#This Row],[postcode]])</f>
        <v>65</v>
      </c>
    </row>
    <row r="1915" spans="17:22" x14ac:dyDescent="0.2">
      <c r="Q1915" s="7">
        <v>3087</v>
      </c>
      <c r="R1915" s="7">
        <v>2330</v>
      </c>
      <c r="S1915" s="7" t="s">
        <v>2176</v>
      </c>
      <c r="T1915" s="7" t="s">
        <v>442</v>
      </c>
      <c r="U1915" s="7" t="str">
        <f>IF(Table10[[#This Row],[count]]=1,Table10[[#This Row],[locality]],Table10[[#This Row],[locality]]&amp;" + "&amp;Table10[[#This Row],[count]]&amp;" other localities")</f>
        <v>GOORANGOOLA + 65 other localities</v>
      </c>
      <c r="V1915" s="7">
        <f>COUNTIF(R:R,Table10[[#This Row],[postcode]])</f>
        <v>65</v>
      </c>
    </row>
    <row r="1916" spans="17:22" x14ac:dyDescent="0.2">
      <c r="Q1916" s="7">
        <v>3088</v>
      </c>
      <c r="R1916" s="7">
        <v>2330</v>
      </c>
      <c r="S1916" s="7" t="s">
        <v>2177</v>
      </c>
      <c r="T1916" s="7" t="s">
        <v>442</v>
      </c>
      <c r="U1916" s="7" t="str">
        <f>IF(Table10[[#This Row],[count]]=1,Table10[[#This Row],[locality]],Table10[[#This Row],[locality]]&amp;" + "&amp;Table10[[#This Row],[count]]&amp;" other localities")</f>
        <v>GOULDSVILLE + 65 other localities</v>
      </c>
      <c r="V1916" s="7">
        <f>COUNTIF(R:R,Table10[[#This Row],[postcode]])</f>
        <v>65</v>
      </c>
    </row>
    <row r="1917" spans="17:22" x14ac:dyDescent="0.2">
      <c r="Q1917" s="7">
        <v>3089</v>
      </c>
      <c r="R1917" s="7">
        <v>2330</v>
      </c>
      <c r="S1917" s="7" t="s">
        <v>2178</v>
      </c>
      <c r="T1917" s="7" t="s">
        <v>442</v>
      </c>
      <c r="U1917" s="7" t="str">
        <f>IF(Table10[[#This Row],[count]]=1,Table10[[#This Row],[locality]],Table10[[#This Row],[locality]]&amp;" + "&amp;Table10[[#This Row],[count]]&amp;" other localities")</f>
        <v>GOWRIE + 65 other localities</v>
      </c>
      <c r="V1917" s="7">
        <f>COUNTIF(R:R,Table10[[#This Row],[postcode]])</f>
        <v>65</v>
      </c>
    </row>
    <row r="1918" spans="17:22" x14ac:dyDescent="0.2">
      <c r="Q1918" s="7">
        <v>3090</v>
      </c>
      <c r="R1918" s="7">
        <v>2330</v>
      </c>
      <c r="S1918" s="7" t="s">
        <v>2179</v>
      </c>
      <c r="T1918" s="7" t="s">
        <v>442</v>
      </c>
      <c r="U1918" s="7" t="str">
        <f>IF(Table10[[#This Row],[count]]=1,Table10[[#This Row],[locality]],Table10[[#This Row],[locality]]&amp;" + "&amp;Table10[[#This Row],[count]]&amp;" other localities")</f>
        <v>GREENLANDS + 65 other localities</v>
      </c>
      <c r="V1918" s="7">
        <f>COUNTIF(R:R,Table10[[#This Row],[postcode]])</f>
        <v>65</v>
      </c>
    </row>
    <row r="1919" spans="17:22" x14ac:dyDescent="0.2">
      <c r="Q1919" s="7">
        <v>3091</v>
      </c>
      <c r="R1919" s="7">
        <v>2330</v>
      </c>
      <c r="S1919" s="7" t="s">
        <v>2180</v>
      </c>
      <c r="T1919" s="7" t="s">
        <v>442</v>
      </c>
      <c r="U1919" s="7" t="str">
        <f>IF(Table10[[#This Row],[count]]=1,Table10[[#This Row],[locality]],Table10[[#This Row],[locality]]&amp;" + "&amp;Table10[[#This Row],[count]]&amp;" other localities")</f>
        <v>HAMBLEDON HILL + 65 other localities</v>
      </c>
      <c r="V1919" s="7">
        <f>COUNTIF(R:R,Table10[[#This Row],[postcode]])</f>
        <v>65</v>
      </c>
    </row>
    <row r="1920" spans="17:22" x14ac:dyDescent="0.2">
      <c r="Q1920" s="7">
        <v>3092</v>
      </c>
      <c r="R1920" s="7">
        <v>2330</v>
      </c>
      <c r="S1920" s="7" t="s">
        <v>2181</v>
      </c>
      <c r="T1920" s="7" t="s">
        <v>442</v>
      </c>
      <c r="U1920" s="7" t="str">
        <f>IF(Table10[[#This Row],[count]]=1,Table10[[#This Row],[locality]],Table10[[#This Row],[locality]]&amp;" + "&amp;Table10[[#This Row],[count]]&amp;" other localities")</f>
        <v>HEBDEN + 65 other localities</v>
      </c>
      <c r="V1920" s="7">
        <f>COUNTIF(R:R,Table10[[#This Row],[postcode]])</f>
        <v>65</v>
      </c>
    </row>
    <row r="1921" spans="17:22" x14ac:dyDescent="0.2">
      <c r="Q1921" s="7">
        <v>3093</v>
      </c>
      <c r="R1921" s="7">
        <v>2330</v>
      </c>
      <c r="S1921" s="7" t="s">
        <v>2182</v>
      </c>
      <c r="T1921" s="7" t="s">
        <v>442</v>
      </c>
      <c r="U1921" s="7" t="str">
        <f>IF(Table10[[#This Row],[count]]=1,Table10[[#This Row],[locality]],Table10[[#This Row],[locality]]&amp;" + "&amp;Table10[[#This Row],[count]]&amp;" other localities")</f>
        <v>HOWES VALLEY + 65 other localities</v>
      </c>
      <c r="V1921" s="7">
        <f>COUNTIF(R:R,Table10[[#This Row],[postcode]])</f>
        <v>65</v>
      </c>
    </row>
    <row r="1922" spans="17:22" x14ac:dyDescent="0.2">
      <c r="Q1922" s="7">
        <v>3094</v>
      </c>
      <c r="R1922" s="7">
        <v>2330</v>
      </c>
      <c r="S1922" s="7" t="s">
        <v>2183</v>
      </c>
      <c r="T1922" s="7" t="s">
        <v>442</v>
      </c>
      <c r="U1922" s="7" t="str">
        <f>IF(Table10[[#This Row],[count]]=1,Table10[[#This Row],[locality]],Table10[[#This Row],[locality]]&amp;" + "&amp;Table10[[#This Row],[count]]&amp;" other localities")</f>
        <v>HOWICK + 65 other localities</v>
      </c>
      <c r="V1922" s="7">
        <f>COUNTIF(R:R,Table10[[#This Row],[postcode]])</f>
        <v>65</v>
      </c>
    </row>
    <row r="1923" spans="17:22" x14ac:dyDescent="0.2">
      <c r="Q1923" s="7">
        <v>3095</v>
      </c>
      <c r="R1923" s="7">
        <v>2330</v>
      </c>
      <c r="S1923" s="7" t="s">
        <v>2184</v>
      </c>
      <c r="T1923" s="7" t="s">
        <v>442</v>
      </c>
      <c r="U1923" s="7" t="str">
        <f>IF(Table10[[#This Row],[count]]=1,Table10[[#This Row],[locality]],Table10[[#This Row],[locality]]&amp;" + "&amp;Table10[[#This Row],[count]]&amp;" other localities")</f>
        <v>HUNTERVIEW + 65 other localities</v>
      </c>
      <c r="V1923" s="7">
        <f>COUNTIF(R:R,Table10[[#This Row],[postcode]])</f>
        <v>65</v>
      </c>
    </row>
    <row r="1924" spans="17:22" x14ac:dyDescent="0.2">
      <c r="Q1924" s="7">
        <v>3096</v>
      </c>
      <c r="R1924" s="7">
        <v>2330</v>
      </c>
      <c r="S1924" s="7" t="s">
        <v>2185</v>
      </c>
      <c r="T1924" s="7" t="s">
        <v>442</v>
      </c>
      <c r="U1924" s="7" t="str">
        <f>IF(Table10[[#This Row],[count]]=1,Table10[[#This Row],[locality]],Table10[[#This Row],[locality]]&amp;" + "&amp;Table10[[#This Row],[count]]&amp;" other localities")</f>
        <v>JERRYS PLAINS + 65 other localities</v>
      </c>
      <c r="V1924" s="7">
        <f>COUNTIF(R:R,Table10[[#This Row],[postcode]])</f>
        <v>65</v>
      </c>
    </row>
    <row r="1925" spans="17:22" x14ac:dyDescent="0.2">
      <c r="Q1925" s="7">
        <v>3097</v>
      </c>
      <c r="R1925" s="7">
        <v>2330</v>
      </c>
      <c r="S1925" s="7" t="s">
        <v>2186</v>
      </c>
      <c r="T1925" s="7" t="s">
        <v>442</v>
      </c>
      <c r="U1925" s="7" t="str">
        <f>IF(Table10[[#This Row],[count]]=1,Table10[[#This Row],[locality]],Table10[[#This Row],[locality]]&amp;" + "&amp;Table10[[#This Row],[count]]&amp;" other localities")</f>
        <v>LEMINGTON + 65 other localities</v>
      </c>
      <c r="V1925" s="7">
        <f>COUNTIF(R:R,Table10[[#This Row],[postcode]])</f>
        <v>65</v>
      </c>
    </row>
    <row r="1926" spans="17:22" x14ac:dyDescent="0.2">
      <c r="Q1926" s="7">
        <v>3098</v>
      </c>
      <c r="R1926" s="7">
        <v>2330</v>
      </c>
      <c r="S1926" s="7" t="s">
        <v>2187</v>
      </c>
      <c r="T1926" s="7" t="s">
        <v>442</v>
      </c>
      <c r="U1926" s="7" t="str">
        <f>IF(Table10[[#This Row],[count]]=1,Table10[[#This Row],[locality]],Table10[[#This Row],[locality]]&amp;" + "&amp;Table10[[#This Row],[count]]&amp;" other localities")</f>
        <v>LONG POINT + 65 other localities</v>
      </c>
      <c r="V1926" s="7">
        <f>COUNTIF(R:R,Table10[[#This Row],[postcode]])</f>
        <v>65</v>
      </c>
    </row>
    <row r="1927" spans="17:22" x14ac:dyDescent="0.2">
      <c r="Q1927" s="7">
        <v>3099</v>
      </c>
      <c r="R1927" s="7">
        <v>2330</v>
      </c>
      <c r="S1927" s="7" t="s">
        <v>2188</v>
      </c>
      <c r="T1927" s="7" t="s">
        <v>442</v>
      </c>
      <c r="U1927" s="7" t="str">
        <f>IF(Table10[[#This Row],[count]]=1,Table10[[#This Row],[locality]],Table10[[#This Row],[locality]]&amp;" + "&amp;Table10[[#This Row],[count]]&amp;" other localities")</f>
        <v>MAISON DIEU + 65 other localities</v>
      </c>
      <c r="V1927" s="7">
        <f>COUNTIF(R:R,Table10[[#This Row],[postcode]])</f>
        <v>65</v>
      </c>
    </row>
    <row r="1928" spans="17:22" x14ac:dyDescent="0.2">
      <c r="Q1928" s="7">
        <v>3100</v>
      </c>
      <c r="R1928" s="7">
        <v>2330</v>
      </c>
      <c r="S1928" s="7" t="s">
        <v>2189</v>
      </c>
      <c r="T1928" s="7" t="s">
        <v>442</v>
      </c>
      <c r="U1928" s="7" t="str">
        <f>IF(Table10[[#This Row],[count]]=1,Table10[[#This Row],[locality]],Table10[[#This Row],[locality]]&amp;" + "&amp;Table10[[#This Row],[count]]&amp;" other localities")</f>
        <v>MCDOUGALLS HILL + 65 other localities</v>
      </c>
      <c r="V1928" s="7">
        <f>COUNTIF(R:R,Table10[[#This Row],[postcode]])</f>
        <v>65</v>
      </c>
    </row>
    <row r="1929" spans="17:22" x14ac:dyDescent="0.2">
      <c r="Q1929" s="7">
        <v>3101</v>
      </c>
      <c r="R1929" s="7">
        <v>2330</v>
      </c>
      <c r="S1929" s="7" t="s">
        <v>2190</v>
      </c>
      <c r="T1929" s="7" t="s">
        <v>442</v>
      </c>
      <c r="U1929" s="7" t="str">
        <f>IF(Table10[[#This Row],[count]]=1,Table10[[#This Row],[locality]],Table10[[#This Row],[locality]]&amp;" + "&amp;Table10[[#This Row],[count]]&amp;" other localities")</f>
        <v>MIDDLE FALBROOK + 65 other localities</v>
      </c>
      <c r="V1929" s="7">
        <f>COUNTIF(R:R,Table10[[#This Row],[postcode]])</f>
        <v>65</v>
      </c>
    </row>
    <row r="1930" spans="17:22" x14ac:dyDescent="0.2">
      <c r="Q1930" s="7">
        <v>3102</v>
      </c>
      <c r="R1930" s="7">
        <v>2330</v>
      </c>
      <c r="S1930" s="7" t="s">
        <v>2191</v>
      </c>
      <c r="T1930" s="7" t="s">
        <v>442</v>
      </c>
      <c r="U1930" s="7" t="str">
        <f>IF(Table10[[#This Row],[count]]=1,Table10[[#This Row],[locality]],Table10[[#This Row],[locality]]&amp;" + "&amp;Table10[[#This Row],[count]]&amp;" other localities")</f>
        <v>MILBRODALE + 65 other localities</v>
      </c>
      <c r="V1930" s="7">
        <f>COUNTIF(R:R,Table10[[#This Row],[postcode]])</f>
        <v>65</v>
      </c>
    </row>
    <row r="1931" spans="17:22" x14ac:dyDescent="0.2">
      <c r="Q1931" s="7">
        <v>3103</v>
      </c>
      <c r="R1931" s="7">
        <v>2330</v>
      </c>
      <c r="S1931" s="7" t="s">
        <v>2192</v>
      </c>
      <c r="T1931" s="7" t="s">
        <v>442</v>
      </c>
      <c r="U1931" s="7" t="str">
        <f>IF(Table10[[#This Row],[count]]=1,Table10[[#This Row],[locality]],Table10[[#This Row],[locality]]&amp;" + "&amp;Table10[[#This Row],[count]]&amp;" other localities")</f>
        <v>MIRANNIE + 65 other localities</v>
      </c>
      <c r="V1931" s="7">
        <f>COUNTIF(R:R,Table10[[#This Row],[postcode]])</f>
        <v>65</v>
      </c>
    </row>
    <row r="1932" spans="17:22" x14ac:dyDescent="0.2">
      <c r="Q1932" s="7">
        <v>3104</v>
      </c>
      <c r="R1932" s="7">
        <v>2330</v>
      </c>
      <c r="S1932" s="7" t="s">
        <v>2193</v>
      </c>
      <c r="T1932" s="7" t="s">
        <v>442</v>
      </c>
      <c r="U1932" s="7" t="str">
        <f>IF(Table10[[#This Row],[count]]=1,Table10[[#This Row],[locality]],Table10[[#This Row],[locality]]&amp;" + "&amp;Table10[[#This Row],[count]]&amp;" other localities")</f>
        <v>MITCHELLS FLAT + 65 other localities</v>
      </c>
      <c r="V1932" s="7">
        <f>COUNTIF(R:R,Table10[[#This Row],[postcode]])</f>
        <v>65</v>
      </c>
    </row>
    <row r="1933" spans="17:22" x14ac:dyDescent="0.2">
      <c r="Q1933" s="7">
        <v>3105</v>
      </c>
      <c r="R1933" s="7">
        <v>2330</v>
      </c>
      <c r="S1933" s="7" t="s">
        <v>2194</v>
      </c>
      <c r="T1933" s="7" t="s">
        <v>442</v>
      </c>
      <c r="U1933" s="7" t="str">
        <f>IF(Table10[[#This Row],[count]]=1,Table10[[#This Row],[locality]],Table10[[#This Row],[locality]]&amp;" + "&amp;Table10[[#This Row],[count]]&amp;" other localities")</f>
        <v>MOUNT OLIVE + 65 other localities</v>
      </c>
      <c r="V1933" s="7">
        <f>COUNTIF(R:R,Table10[[#This Row],[postcode]])</f>
        <v>65</v>
      </c>
    </row>
    <row r="1934" spans="17:22" x14ac:dyDescent="0.2">
      <c r="Q1934" s="7">
        <v>3106</v>
      </c>
      <c r="R1934" s="7">
        <v>2330</v>
      </c>
      <c r="S1934" s="7" t="s">
        <v>2195</v>
      </c>
      <c r="T1934" s="7" t="s">
        <v>442</v>
      </c>
      <c r="U1934" s="7" t="str">
        <f>IF(Table10[[#This Row],[count]]=1,Table10[[#This Row],[locality]],Table10[[#This Row],[locality]]&amp;" + "&amp;Table10[[#This Row],[count]]&amp;" other localities")</f>
        <v>MOUNT ROYAL + 65 other localities</v>
      </c>
      <c r="V1934" s="7">
        <f>COUNTIF(R:R,Table10[[#This Row],[postcode]])</f>
        <v>65</v>
      </c>
    </row>
    <row r="1935" spans="17:22" x14ac:dyDescent="0.2">
      <c r="Q1935" s="7">
        <v>3107</v>
      </c>
      <c r="R1935" s="7">
        <v>2330</v>
      </c>
      <c r="S1935" s="7" t="s">
        <v>2196</v>
      </c>
      <c r="T1935" s="7" t="s">
        <v>442</v>
      </c>
      <c r="U1935" s="7" t="str">
        <f>IF(Table10[[#This Row],[count]]=1,Table10[[#This Row],[locality]],Table10[[#This Row],[locality]]&amp;" + "&amp;Table10[[#This Row],[count]]&amp;" other localities")</f>
        <v>MOUNT THORLEY + 65 other localities</v>
      </c>
      <c r="V1935" s="7">
        <f>COUNTIF(R:R,Table10[[#This Row],[postcode]])</f>
        <v>65</v>
      </c>
    </row>
    <row r="1936" spans="17:22" x14ac:dyDescent="0.2">
      <c r="Q1936" s="7">
        <v>3108</v>
      </c>
      <c r="R1936" s="7">
        <v>2330</v>
      </c>
      <c r="S1936" s="7" t="s">
        <v>2197</v>
      </c>
      <c r="T1936" s="7" t="s">
        <v>442</v>
      </c>
      <c r="U1936" s="7" t="str">
        <f>IF(Table10[[#This Row],[count]]=1,Table10[[#This Row],[locality]],Table10[[#This Row],[locality]]&amp;" + "&amp;Table10[[#This Row],[count]]&amp;" other localities")</f>
        <v>OBANVALE + 65 other localities</v>
      </c>
      <c r="V1936" s="7">
        <f>COUNTIF(R:R,Table10[[#This Row],[postcode]])</f>
        <v>65</v>
      </c>
    </row>
    <row r="1937" spans="17:22" x14ac:dyDescent="0.2">
      <c r="Q1937" s="7">
        <v>3109</v>
      </c>
      <c r="R1937" s="7">
        <v>2330</v>
      </c>
      <c r="S1937" s="7" t="s">
        <v>2198</v>
      </c>
      <c r="T1937" s="7" t="s">
        <v>442</v>
      </c>
      <c r="U1937" s="7" t="str">
        <f>IF(Table10[[#This Row],[count]]=1,Table10[[#This Row],[locality]],Table10[[#This Row],[locality]]&amp;" + "&amp;Table10[[#This Row],[count]]&amp;" other localities")</f>
        <v>PUTTY + 65 other localities</v>
      </c>
      <c r="V1937" s="7">
        <f>COUNTIF(R:R,Table10[[#This Row],[postcode]])</f>
        <v>65</v>
      </c>
    </row>
    <row r="1938" spans="17:22" x14ac:dyDescent="0.2">
      <c r="Q1938" s="7">
        <v>3110</v>
      </c>
      <c r="R1938" s="7">
        <v>2330</v>
      </c>
      <c r="S1938" s="7" t="s">
        <v>2199</v>
      </c>
      <c r="T1938" s="7" t="s">
        <v>442</v>
      </c>
      <c r="U1938" s="7" t="str">
        <f>IF(Table10[[#This Row],[count]]=1,Table10[[#This Row],[locality]],Table10[[#This Row],[locality]]&amp;" + "&amp;Table10[[#This Row],[count]]&amp;" other localities")</f>
        <v>RAVENSWORTH + 65 other localities</v>
      </c>
      <c r="V1938" s="7">
        <f>COUNTIF(R:R,Table10[[#This Row],[postcode]])</f>
        <v>65</v>
      </c>
    </row>
    <row r="1939" spans="17:22" x14ac:dyDescent="0.2">
      <c r="Q1939" s="7">
        <v>3111</v>
      </c>
      <c r="R1939" s="7">
        <v>2330</v>
      </c>
      <c r="S1939" s="7" t="s">
        <v>2200</v>
      </c>
      <c r="T1939" s="7" t="s">
        <v>442</v>
      </c>
      <c r="U1939" s="7" t="str">
        <f>IF(Table10[[#This Row],[count]]=1,Table10[[#This Row],[locality]],Table10[[#This Row],[locality]]&amp;" + "&amp;Table10[[#This Row],[count]]&amp;" other localities")</f>
        <v>REDBOURNBERRY + 65 other localities</v>
      </c>
      <c r="V1939" s="7">
        <f>COUNTIF(R:R,Table10[[#This Row],[postcode]])</f>
        <v>65</v>
      </c>
    </row>
    <row r="1940" spans="17:22" x14ac:dyDescent="0.2">
      <c r="Q1940" s="7">
        <v>3112</v>
      </c>
      <c r="R1940" s="7">
        <v>2330</v>
      </c>
      <c r="S1940" s="7" t="s">
        <v>2201</v>
      </c>
      <c r="T1940" s="7" t="s">
        <v>442</v>
      </c>
      <c r="U1940" s="7" t="str">
        <f>IF(Table10[[#This Row],[count]]=1,Table10[[#This Row],[locality]],Table10[[#This Row],[locality]]&amp;" + "&amp;Table10[[#This Row],[count]]&amp;" other localities")</f>
        <v>REEDY CREEK + 65 other localities</v>
      </c>
      <c r="V1940" s="7">
        <f>COUNTIF(R:R,Table10[[#This Row],[postcode]])</f>
        <v>65</v>
      </c>
    </row>
    <row r="1941" spans="17:22" x14ac:dyDescent="0.2">
      <c r="Q1941" s="7">
        <v>3113</v>
      </c>
      <c r="R1941" s="7">
        <v>2330</v>
      </c>
      <c r="S1941" s="7" t="s">
        <v>2202</v>
      </c>
      <c r="T1941" s="7" t="s">
        <v>442</v>
      </c>
      <c r="U1941" s="7" t="str">
        <f>IF(Table10[[#This Row],[count]]=1,Table10[[#This Row],[locality]],Table10[[#This Row],[locality]]&amp;" + "&amp;Table10[[#This Row],[count]]&amp;" other localities")</f>
        <v>RIXS CREEK + 65 other localities</v>
      </c>
      <c r="V1941" s="7">
        <f>COUNTIF(R:R,Table10[[#This Row],[postcode]])</f>
        <v>65</v>
      </c>
    </row>
    <row r="1942" spans="17:22" x14ac:dyDescent="0.2">
      <c r="Q1942" s="7">
        <v>3114</v>
      </c>
      <c r="R1942" s="7">
        <v>2330</v>
      </c>
      <c r="S1942" s="7" t="s">
        <v>2203</v>
      </c>
      <c r="T1942" s="7" t="s">
        <v>442</v>
      </c>
      <c r="U1942" s="7" t="str">
        <f>IF(Table10[[#This Row],[count]]=1,Table10[[#This Row],[locality]],Table10[[#This Row],[locality]]&amp;" + "&amp;Table10[[#This Row],[count]]&amp;" other localities")</f>
        <v>ROUGHIT + 65 other localities</v>
      </c>
      <c r="V1942" s="7">
        <f>COUNTIF(R:R,Table10[[#This Row],[postcode]])</f>
        <v>65</v>
      </c>
    </row>
    <row r="1943" spans="17:22" x14ac:dyDescent="0.2">
      <c r="Q1943" s="7">
        <v>3115</v>
      </c>
      <c r="R1943" s="7">
        <v>2330</v>
      </c>
      <c r="S1943" s="7" t="s">
        <v>2204</v>
      </c>
      <c r="T1943" s="7" t="s">
        <v>442</v>
      </c>
      <c r="U1943" s="7" t="str">
        <f>IF(Table10[[#This Row],[count]]=1,Table10[[#This Row],[locality]],Table10[[#This Row],[locality]]&amp;" + "&amp;Table10[[#This Row],[count]]&amp;" other localities")</f>
        <v>SCOTTS FLAT + 65 other localities</v>
      </c>
      <c r="V1943" s="7">
        <f>COUNTIF(R:R,Table10[[#This Row],[postcode]])</f>
        <v>65</v>
      </c>
    </row>
    <row r="1944" spans="17:22" x14ac:dyDescent="0.2">
      <c r="Q1944" s="7">
        <v>3116</v>
      </c>
      <c r="R1944" s="7">
        <v>2330</v>
      </c>
      <c r="S1944" s="7" t="s">
        <v>2205</v>
      </c>
      <c r="T1944" s="7" t="s">
        <v>442</v>
      </c>
      <c r="U1944" s="7" t="str">
        <f>IF(Table10[[#This Row],[count]]=1,Table10[[#This Row],[locality]],Table10[[#This Row],[locality]]&amp;" + "&amp;Table10[[#This Row],[count]]&amp;" other localities")</f>
        <v>SEDGEFIELD + 65 other localities</v>
      </c>
      <c r="V1944" s="7">
        <f>COUNTIF(R:R,Table10[[#This Row],[postcode]])</f>
        <v>65</v>
      </c>
    </row>
    <row r="1945" spans="17:22" x14ac:dyDescent="0.2">
      <c r="Q1945" s="7">
        <v>3117</v>
      </c>
      <c r="R1945" s="7">
        <v>2330</v>
      </c>
      <c r="S1945" s="7" t="s">
        <v>2206</v>
      </c>
      <c r="T1945" s="7" t="s">
        <v>442</v>
      </c>
      <c r="U1945" s="7" t="str">
        <f>IF(Table10[[#This Row],[count]]=1,Table10[[#This Row],[locality]],Table10[[#This Row],[locality]]&amp;" + "&amp;Table10[[#This Row],[count]]&amp;" other localities")</f>
        <v>SINGLETON + 65 other localities</v>
      </c>
      <c r="V1945" s="7">
        <f>COUNTIF(R:R,Table10[[#This Row],[postcode]])</f>
        <v>65</v>
      </c>
    </row>
    <row r="1946" spans="17:22" x14ac:dyDescent="0.2">
      <c r="Q1946" s="7">
        <v>22861</v>
      </c>
      <c r="R1946" s="7">
        <v>2330</v>
      </c>
      <c r="S1946" s="7" t="s">
        <v>2207</v>
      </c>
      <c r="T1946" s="7" t="s">
        <v>442</v>
      </c>
      <c r="U1946" s="7" t="str">
        <f>IF(Table10[[#This Row],[count]]=1,Table10[[#This Row],[locality]],Table10[[#This Row],[locality]]&amp;" + "&amp;Table10[[#This Row],[count]]&amp;" other localities")</f>
        <v>SINGLETON DC + 65 other localities</v>
      </c>
      <c r="V1946" s="7">
        <f>COUNTIF(R:R,Table10[[#This Row],[postcode]])</f>
        <v>65</v>
      </c>
    </row>
    <row r="1947" spans="17:22" x14ac:dyDescent="0.2">
      <c r="Q1947" s="7">
        <v>3118</v>
      </c>
      <c r="R1947" s="7">
        <v>2330</v>
      </c>
      <c r="S1947" s="7" t="s">
        <v>2208</v>
      </c>
      <c r="T1947" s="7" t="s">
        <v>442</v>
      </c>
      <c r="U1947" s="7" t="str">
        <f>IF(Table10[[#This Row],[count]]=1,Table10[[#This Row],[locality]],Table10[[#This Row],[locality]]&amp;" + "&amp;Table10[[#This Row],[count]]&amp;" other localities")</f>
        <v>SINGLETON HEIGHTS + 65 other localities</v>
      </c>
      <c r="V1947" s="7">
        <f>COUNTIF(R:R,Table10[[#This Row],[postcode]])</f>
        <v>65</v>
      </c>
    </row>
    <row r="1948" spans="17:22" x14ac:dyDescent="0.2">
      <c r="Q1948" s="7">
        <v>3119</v>
      </c>
      <c r="R1948" s="7">
        <v>2330</v>
      </c>
      <c r="S1948" s="7" t="s">
        <v>2209</v>
      </c>
      <c r="T1948" s="7" t="s">
        <v>442</v>
      </c>
      <c r="U1948" s="7" t="str">
        <f>IF(Table10[[#This Row],[count]]=1,Table10[[#This Row],[locality]],Table10[[#This Row],[locality]]&amp;" + "&amp;Table10[[#This Row],[count]]&amp;" other localities")</f>
        <v>ST CLAIR + 65 other localities</v>
      </c>
      <c r="V1948" s="7">
        <f>COUNTIF(R:R,Table10[[#This Row],[postcode]])</f>
        <v>65</v>
      </c>
    </row>
    <row r="1949" spans="17:22" x14ac:dyDescent="0.2">
      <c r="Q1949" s="7">
        <v>3120</v>
      </c>
      <c r="R1949" s="7">
        <v>2330</v>
      </c>
      <c r="S1949" s="7" t="s">
        <v>2210</v>
      </c>
      <c r="T1949" s="7" t="s">
        <v>442</v>
      </c>
      <c r="U1949" s="7" t="str">
        <f>IF(Table10[[#This Row],[count]]=1,Table10[[#This Row],[locality]],Table10[[#This Row],[locality]]&amp;" + "&amp;Table10[[#This Row],[count]]&amp;" other localities")</f>
        <v>WARKWORTH + 65 other localities</v>
      </c>
      <c r="V1949" s="7">
        <f>COUNTIF(R:R,Table10[[#This Row],[postcode]])</f>
        <v>65</v>
      </c>
    </row>
    <row r="1950" spans="17:22" x14ac:dyDescent="0.2">
      <c r="Q1950" s="7">
        <v>3121</v>
      </c>
      <c r="R1950" s="7">
        <v>2330</v>
      </c>
      <c r="S1950" s="7" t="s">
        <v>2211</v>
      </c>
      <c r="T1950" s="7" t="s">
        <v>442</v>
      </c>
      <c r="U1950" s="7" t="str">
        <f>IF(Table10[[#This Row],[count]]=1,Table10[[#This Row],[locality]],Table10[[#This Row],[locality]]&amp;" + "&amp;Table10[[#This Row],[count]]&amp;" other localities")</f>
        <v>WATTLE PONDS + 65 other localities</v>
      </c>
      <c r="V1950" s="7">
        <f>COUNTIF(R:R,Table10[[#This Row],[postcode]])</f>
        <v>65</v>
      </c>
    </row>
    <row r="1951" spans="17:22" x14ac:dyDescent="0.2">
      <c r="Q1951" s="7">
        <v>3122</v>
      </c>
      <c r="R1951" s="7">
        <v>2330</v>
      </c>
      <c r="S1951" s="7" t="s">
        <v>2212</v>
      </c>
      <c r="T1951" s="7" t="s">
        <v>442</v>
      </c>
      <c r="U1951" s="7" t="str">
        <f>IF(Table10[[#This Row],[count]]=1,Table10[[#This Row],[locality]],Table10[[#This Row],[locality]]&amp;" + "&amp;Table10[[#This Row],[count]]&amp;" other localities")</f>
        <v>WESTBROOK + 65 other localities</v>
      </c>
      <c r="V1951" s="7">
        <f>COUNTIF(R:R,Table10[[#This Row],[postcode]])</f>
        <v>65</v>
      </c>
    </row>
    <row r="1952" spans="17:22" x14ac:dyDescent="0.2">
      <c r="Q1952" s="7">
        <v>3123</v>
      </c>
      <c r="R1952" s="7">
        <v>2330</v>
      </c>
      <c r="S1952" s="7" t="s">
        <v>2213</v>
      </c>
      <c r="T1952" s="7" t="s">
        <v>442</v>
      </c>
      <c r="U1952" s="7" t="str">
        <f>IF(Table10[[#This Row],[count]]=1,Table10[[#This Row],[locality]],Table10[[#This Row],[locality]]&amp;" + "&amp;Table10[[#This Row],[count]]&amp;" other localities")</f>
        <v>WHITTINGHAM + 65 other localities</v>
      </c>
      <c r="V1952" s="7">
        <f>COUNTIF(R:R,Table10[[#This Row],[postcode]])</f>
        <v>65</v>
      </c>
    </row>
    <row r="1953" spans="17:22" x14ac:dyDescent="0.2">
      <c r="Q1953" s="7">
        <v>3124</v>
      </c>
      <c r="R1953" s="7">
        <v>2330</v>
      </c>
      <c r="S1953" s="7" t="s">
        <v>2214</v>
      </c>
      <c r="T1953" s="7" t="s">
        <v>442</v>
      </c>
      <c r="U1953" s="7" t="str">
        <f>IF(Table10[[#This Row],[count]]=1,Table10[[#This Row],[locality]],Table10[[#This Row],[locality]]&amp;" + "&amp;Table10[[#This Row],[count]]&amp;" other localities")</f>
        <v>WOLLEMI + 65 other localities</v>
      </c>
      <c r="V1953" s="7">
        <f>COUNTIF(R:R,Table10[[#This Row],[postcode]])</f>
        <v>65</v>
      </c>
    </row>
    <row r="1954" spans="17:22" x14ac:dyDescent="0.2">
      <c r="Q1954" s="7">
        <v>3125</v>
      </c>
      <c r="R1954" s="7">
        <v>2330</v>
      </c>
      <c r="S1954" s="7" t="s">
        <v>2215</v>
      </c>
      <c r="T1954" s="7" t="s">
        <v>442</v>
      </c>
      <c r="U1954" s="7" t="str">
        <f>IF(Table10[[#This Row],[count]]=1,Table10[[#This Row],[locality]],Table10[[#This Row],[locality]]&amp;" + "&amp;Table10[[#This Row],[count]]&amp;" other localities")</f>
        <v>WYLIES FLAT + 65 other localities</v>
      </c>
      <c r="V1954" s="7">
        <f>COUNTIF(R:R,Table10[[#This Row],[postcode]])</f>
        <v>65</v>
      </c>
    </row>
    <row r="1955" spans="17:22" x14ac:dyDescent="0.2">
      <c r="Q1955" s="7">
        <v>22862</v>
      </c>
      <c r="R1955" s="7">
        <v>2331</v>
      </c>
      <c r="S1955" s="7" t="s">
        <v>2216</v>
      </c>
      <c r="T1955" s="7" t="s">
        <v>442</v>
      </c>
      <c r="U1955" s="7" t="str">
        <f>IF(Table10[[#This Row],[count]]=1,Table10[[#This Row],[locality]],Table10[[#This Row],[locality]]&amp;" + "&amp;Table10[[#This Row],[count]]&amp;" other localities")</f>
        <v>SINGLETON MILITARY AREA + 2 other localities</v>
      </c>
      <c r="V1955" s="7">
        <f>COUNTIF(R:R,Table10[[#This Row],[postcode]])</f>
        <v>2</v>
      </c>
    </row>
    <row r="1956" spans="17:22" x14ac:dyDescent="0.2">
      <c r="Q1956" s="7">
        <v>3126</v>
      </c>
      <c r="R1956" s="7">
        <v>2331</v>
      </c>
      <c r="S1956" s="7" t="s">
        <v>2217</v>
      </c>
      <c r="T1956" s="7" t="s">
        <v>442</v>
      </c>
      <c r="U1956" s="7" t="str">
        <f>IF(Table10[[#This Row],[count]]=1,Table10[[#This Row],[locality]],Table10[[#This Row],[locality]]&amp;" + "&amp;Table10[[#This Row],[count]]&amp;" other localities")</f>
        <v>SINGLETON MILPO + 2 other localities</v>
      </c>
      <c r="V1956" s="7">
        <f>COUNTIF(R:R,Table10[[#This Row],[postcode]])</f>
        <v>2</v>
      </c>
    </row>
    <row r="1957" spans="17:22" x14ac:dyDescent="0.2">
      <c r="Q1957" s="7">
        <v>3127</v>
      </c>
      <c r="R1957" s="7">
        <v>2333</v>
      </c>
      <c r="S1957" s="7" t="s">
        <v>2218</v>
      </c>
      <c r="T1957" s="7" t="s">
        <v>442</v>
      </c>
      <c r="U1957" s="7" t="str">
        <f>IF(Table10[[#This Row],[count]]=1,Table10[[#This Row],[locality]],Table10[[#This Row],[locality]]&amp;" + "&amp;Table10[[#This Row],[count]]&amp;" other localities")</f>
        <v>BAERAMI + 14 other localities</v>
      </c>
      <c r="V1957" s="7">
        <f>COUNTIF(R:R,Table10[[#This Row],[postcode]])</f>
        <v>14</v>
      </c>
    </row>
    <row r="1958" spans="17:22" x14ac:dyDescent="0.2">
      <c r="Q1958" s="7">
        <v>3128</v>
      </c>
      <c r="R1958" s="7">
        <v>2333</v>
      </c>
      <c r="S1958" s="7" t="s">
        <v>2219</v>
      </c>
      <c r="T1958" s="7" t="s">
        <v>442</v>
      </c>
      <c r="U1958" s="7" t="str">
        <f>IF(Table10[[#This Row],[count]]=1,Table10[[#This Row],[locality]],Table10[[#This Row],[locality]]&amp;" + "&amp;Table10[[#This Row],[count]]&amp;" other localities")</f>
        <v>BAERAMI CREEK + 14 other localities</v>
      </c>
      <c r="V1958" s="7">
        <f>COUNTIF(R:R,Table10[[#This Row],[postcode]])</f>
        <v>14</v>
      </c>
    </row>
    <row r="1959" spans="17:22" x14ac:dyDescent="0.2">
      <c r="Q1959" s="7">
        <v>3129</v>
      </c>
      <c r="R1959" s="7">
        <v>2333</v>
      </c>
      <c r="S1959" s="7" t="s">
        <v>2220</v>
      </c>
      <c r="T1959" s="7" t="s">
        <v>442</v>
      </c>
      <c r="U1959" s="7" t="str">
        <f>IF(Table10[[#This Row],[count]]=1,Table10[[#This Row],[locality]],Table10[[#This Row],[locality]]&amp;" + "&amp;Table10[[#This Row],[count]]&amp;" other localities")</f>
        <v>BENGALLA + 14 other localities</v>
      </c>
      <c r="V1959" s="7">
        <f>COUNTIF(R:R,Table10[[#This Row],[postcode]])</f>
        <v>14</v>
      </c>
    </row>
    <row r="1960" spans="17:22" x14ac:dyDescent="0.2">
      <c r="Q1960" s="7">
        <v>3130</v>
      </c>
      <c r="R1960" s="7">
        <v>2333</v>
      </c>
      <c r="S1960" s="7" t="s">
        <v>2221</v>
      </c>
      <c r="T1960" s="7" t="s">
        <v>442</v>
      </c>
      <c r="U1960" s="7" t="str">
        <f>IF(Table10[[#This Row],[count]]=1,Table10[[#This Row],[locality]],Table10[[#This Row],[locality]]&amp;" + "&amp;Table10[[#This Row],[count]]&amp;" other localities")</f>
        <v>CASTLE ROCK + 14 other localities</v>
      </c>
      <c r="V1960" s="7">
        <f>COUNTIF(R:R,Table10[[#This Row],[postcode]])</f>
        <v>14</v>
      </c>
    </row>
    <row r="1961" spans="17:22" x14ac:dyDescent="0.2">
      <c r="Q1961" s="7">
        <v>3131</v>
      </c>
      <c r="R1961" s="7">
        <v>2333</v>
      </c>
      <c r="S1961" s="7" t="s">
        <v>2222</v>
      </c>
      <c r="T1961" s="7" t="s">
        <v>442</v>
      </c>
      <c r="U1961" s="7" t="str">
        <f>IF(Table10[[#This Row],[count]]=1,Table10[[#This Row],[locality]],Table10[[#This Row],[locality]]&amp;" + "&amp;Table10[[#This Row],[count]]&amp;" other localities")</f>
        <v>EDDERTON + 14 other localities</v>
      </c>
      <c r="V1961" s="7">
        <f>COUNTIF(R:R,Table10[[#This Row],[postcode]])</f>
        <v>14</v>
      </c>
    </row>
    <row r="1962" spans="17:22" x14ac:dyDescent="0.2">
      <c r="Q1962" s="7">
        <v>3132</v>
      </c>
      <c r="R1962" s="7">
        <v>2333</v>
      </c>
      <c r="S1962" s="7" t="s">
        <v>2223</v>
      </c>
      <c r="T1962" s="7" t="s">
        <v>442</v>
      </c>
      <c r="U1962" s="7" t="str">
        <f>IF(Table10[[#This Row],[count]]=1,Table10[[#This Row],[locality]],Table10[[#This Row],[locality]]&amp;" + "&amp;Table10[[#This Row],[count]]&amp;" other localities")</f>
        <v>GUNGAL + 14 other localities</v>
      </c>
      <c r="V1962" s="7">
        <f>COUNTIF(R:R,Table10[[#This Row],[postcode]])</f>
        <v>14</v>
      </c>
    </row>
    <row r="1963" spans="17:22" x14ac:dyDescent="0.2">
      <c r="Q1963" s="7">
        <v>3133</v>
      </c>
      <c r="R1963" s="7">
        <v>2333</v>
      </c>
      <c r="S1963" s="7" t="s">
        <v>2224</v>
      </c>
      <c r="T1963" s="7" t="s">
        <v>442</v>
      </c>
      <c r="U1963" s="7" t="str">
        <f>IF(Table10[[#This Row],[count]]=1,Table10[[#This Row],[locality]],Table10[[#This Row],[locality]]&amp;" + "&amp;Table10[[#This Row],[count]]&amp;" other localities")</f>
        <v>KAYUGA + 14 other localities</v>
      </c>
      <c r="V1963" s="7">
        <f>COUNTIF(R:R,Table10[[#This Row],[postcode]])</f>
        <v>14</v>
      </c>
    </row>
    <row r="1964" spans="17:22" x14ac:dyDescent="0.2">
      <c r="Q1964" s="7">
        <v>3134</v>
      </c>
      <c r="R1964" s="7">
        <v>2333</v>
      </c>
      <c r="S1964" s="7" t="s">
        <v>2225</v>
      </c>
      <c r="T1964" s="7" t="s">
        <v>442</v>
      </c>
      <c r="U1964" s="7" t="str">
        <f>IF(Table10[[#This Row],[count]]=1,Table10[[#This Row],[locality]],Table10[[#This Row],[locality]]&amp;" + "&amp;Table10[[#This Row],[count]]&amp;" other localities")</f>
        <v>LIDDELL + 14 other localities</v>
      </c>
      <c r="V1964" s="7">
        <f>COUNTIF(R:R,Table10[[#This Row],[postcode]])</f>
        <v>14</v>
      </c>
    </row>
    <row r="1965" spans="17:22" x14ac:dyDescent="0.2">
      <c r="Q1965" s="7">
        <v>3135</v>
      </c>
      <c r="R1965" s="7">
        <v>2333</v>
      </c>
      <c r="S1965" s="7" t="s">
        <v>2226</v>
      </c>
      <c r="T1965" s="7" t="s">
        <v>442</v>
      </c>
      <c r="U1965" s="7" t="str">
        <f>IF(Table10[[#This Row],[count]]=1,Table10[[#This Row],[locality]],Table10[[#This Row],[locality]]&amp;" + "&amp;Table10[[#This Row],[count]]&amp;" other localities")</f>
        <v>MANOBALAI + 14 other localities</v>
      </c>
      <c r="V1965" s="7">
        <f>COUNTIF(R:R,Table10[[#This Row],[postcode]])</f>
        <v>14</v>
      </c>
    </row>
    <row r="1966" spans="17:22" x14ac:dyDescent="0.2">
      <c r="Q1966" s="7">
        <v>3136</v>
      </c>
      <c r="R1966" s="7">
        <v>2333</v>
      </c>
      <c r="S1966" s="7" t="s">
        <v>2227</v>
      </c>
      <c r="T1966" s="7" t="s">
        <v>442</v>
      </c>
      <c r="U1966" s="7" t="str">
        <f>IF(Table10[[#This Row],[count]]=1,Table10[[#This Row],[locality]],Table10[[#This Row],[locality]]&amp;" + "&amp;Table10[[#This Row],[count]]&amp;" other localities")</f>
        <v>MCCULLYS GAP + 14 other localities</v>
      </c>
      <c r="V1966" s="7">
        <f>COUNTIF(R:R,Table10[[#This Row],[postcode]])</f>
        <v>14</v>
      </c>
    </row>
    <row r="1967" spans="17:22" x14ac:dyDescent="0.2">
      <c r="Q1967" s="7">
        <v>3137</v>
      </c>
      <c r="R1967" s="7">
        <v>2333</v>
      </c>
      <c r="S1967" s="7" t="s">
        <v>2228</v>
      </c>
      <c r="T1967" s="7" t="s">
        <v>442</v>
      </c>
      <c r="U1967" s="7" t="str">
        <f>IF(Table10[[#This Row],[count]]=1,Table10[[#This Row],[locality]],Table10[[#This Row],[locality]]&amp;" + "&amp;Table10[[#This Row],[count]]&amp;" other localities")</f>
        <v>MUSCLE CREEK + 14 other localities</v>
      </c>
      <c r="V1967" s="7">
        <f>COUNTIF(R:R,Table10[[#This Row],[postcode]])</f>
        <v>14</v>
      </c>
    </row>
    <row r="1968" spans="17:22" x14ac:dyDescent="0.2">
      <c r="Q1968" s="7">
        <v>3138</v>
      </c>
      <c r="R1968" s="7">
        <v>2333</v>
      </c>
      <c r="S1968" s="7" t="s">
        <v>2229</v>
      </c>
      <c r="T1968" s="7" t="s">
        <v>442</v>
      </c>
      <c r="U1968" s="7" t="str">
        <f>IF(Table10[[#This Row],[count]]=1,Table10[[#This Row],[locality]],Table10[[#This Row],[locality]]&amp;" + "&amp;Table10[[#This Row],[count]]&amp;" other localities")</f>
        <v>MUSWELLBROOK + 14 other localities</v>
      </c>
      <c r="V1968" s="7">
        <f>COUNTIF(R:R,Table10[[#This Row],[postcode]])</f>
        <v>14</v>
      </c>
    </row>
    <row r="1969" spans="17:22" x14ac:dyDescent="0.2">
      <c r="Q1969" s="7">
        <v>3139</v>
      </c>
      <c r="R1969" s="7">
        <v>2333</v>
      </c>
      <c r="S1969" s="7" t="s">
        <v>2230</v>
      </c>
      <c r="T1969" s="7" t="s">
        <v>442</v>
      </c>
      <c r="U1969" s="7" t="str">
        <f>IF(Table10[[#This Row],[count]]=1,Table10[[#This Row],[locality]],Table10[[#This Row],[locality]]&amp;" + "&amp;Table10[[#This Row],[count]]&amp;" other localities")</f>
        <v>SANDY HOLLOW + 14 other localities</v>
      </c>
      <c r="V1969" s="7">
        <f>COUNTIF(R:R,Table10[[#This Row],[postcode]])</f>
        <v>14</v>
      </c>
    </row>
    <row r="1970" spans="17:22" x14ac:dyDescent="0.2">
      <c r="Q1970" s="7">
        <v>3140</v>
      </c>
      <c r="R1970" s="7">
        <v>2333</v>
      </c>
      <c r="S1970" s="7" t="s">
        <v>2231</v>
      </c>
      <c r="T1970" s="7" t="s">
        <v>442</v>
      </c>
      <c r="U1970" s="7" t="str">
        <f>IF(Table10[[#This Row],[count]]=1,Table10[[#This Row],[locality]],Table10[[#This Row],[locality]]&amp;" + "&amp;Table10[[#This Row],[count]]&amp;" other localities")</f>
        <v>WYBONG + 14 other localities</v>
      </c>
      <c r="V1970" s="7">
        <f>COUNTIF(R:R,Table10[[#This Row],[postcode]])</f>
        <v>14</v>
      </c>
    </row>
    <row r="1971" spans="17:22" x14ac:dyDescent="0.2">
      <c r="Q1971" s="7">
        <v>3141</v>
      </c>
      <c r="R1971" s="7">
        <v>2334</v>
      </c>
      <c r="S1971" s="7" t="s">
        <v>2232</v>
      </c>
      <c r="T1971" s="7" t="s">
        <v>442</v>
      </c>
      <c r="U1971" s="7" t="str">
        <f>IF(Table10[[#This Row],[count]]=1,Table10[[#This Row],[locality]],Table10[[#This Row],[locality]]&amp;" + "&amp;Table10[[#This Row],[count]]&amp;" other localities")</f>
        <v>GRETA</v>
      </c>
      <c r="V1971" s="7">
        <f>COUNTIF(R:R,Table10[[#This Row],[postcode]])</f>
        <v>1</v>
      </c>
    </row>
    <row r="1972" spans="17:22" x14ac:dyDescent="0.2">
      <c r="Q1972" s="7">
        <v>3142</v>
      </c>
      <c r="R1972" s="7">
        <v>2335</v>
      </c>
      <c r="S1972" s="7" t="s">
        <v>2233</v>
      </c>
      <c r="T1972" s="7" t="s">
        <v>442</v>
      </c>
      <c r="U1972" s="7" t="str">
        <f>IF(Table10[[#This Row],[count]]=1,Table10[[#This Row],[locality]],Table10[[#This Row],[locality]]&amp;" + "&amp;Table10[[#This Row],[count]]&amp;" other localities")</f>
        <v>BELFORD + 10 other localities</v>
      </c>
      <c r="V1972" s="7">
        <f>COUNTIF(R:R,Table10[[#This Row],[postcode]])</f>
        <v>10</v>
      </c>
    </row>
    <row r="1973" spans="17:22" x14ac:dyDescent="0.2">
      <c r="Q1973" s="7">
        <v>3143</v>
      </c>
      <c r="R1973" s="7">
        <v>2335</v>
      </c>
      <c r="S1973" s="7" t="s">
        <v>2234</v>
      </c>
      <c r="T1973" s="7" t="s">
        <v>442</v>
      </c>
      <c r="U1973" s="7" t="str">
        <f>IF(Table10[[#This Row],[count]]=1,Table10[[#This Row],[locality]],Table10[[#This Row],[locality]]&amp;" + "&amp;Table10[[#This Row],[count]]&amp;" other localities")</f>
        <v>BRANXTON + 10 other localities</v>
      </c>
      <c r="V1973" s="7">
        <f>COUNTIF(R:R,Table10[[#This Row],[postcode]])</f>
        <v>10</v>
      </c>
    </row>
    <row r="1974" spans="17:22" x14ac:dyDescent="0.2">
      <c r="Q1974" s="7">
        <v>3144</v>
      </c>
      <c r="R1974" s="7">
        <v>2335</v>
      </c>
      <c r="S1974" s="7" t="s">
        <v>2235</v>
      </c>
      <c r="T1974" s="7" t="s">
        <v>442</v>
      </c>
      <c r="U1974" s="7" t="str">
        <f>IF(Table10[[#This Row],[count]]=1,Table10[[#This Row],[locality]],Table10[[#This Row],[locality]]&amp;" + "&amp;Table10[[#This Row],[count]]&amp;" other localities")</f>
        <v>DALWOOD + 10 other localities</v>
      </c>
      <c r="V1974" s="7">
        <f>COUNTIF(R:R,Table10[[#This Row],[postcode]])</f>
        <v>10</v>
      </c>
    </row>
    <row r="1975" spans="17:22" x14ac:dyDescent="0.2">
      <c r="Q1975" s="7">
        <v>20264</v>
      </c>
      <c r="R1975" s="7">
        <v>2335</v>
      </c>
      <c r="S1975" s="7" t="s">
        <v>2236</v>
      </c>
      <c r="T1975" s="7" t="s">
        <v>442</v>
      </c>
      <c r="U1975" s="7" t="str">
        <f>IF(Table10[[#This Row],[count]]=1,Table10[[#This Row],[locality]],Table10[[#This Row],[locality]]&amp;" + "&amp;Table10[[#This Row],[count]]&amp;" other localities")</f>
        <v>EAST BRANXTON + 10 other localities</v>
      </c>
      <c r="V1975" s="7">
        <f>COUNTIF(R:R,Table10[[#This Row],[postcode]])</f>
        <v>10</v>
      </c>
    </row>
    <row r="1976" spans="17:22" x14ac:dyDescent="0.2">
      <c r="Q1976" s="7">
        <v>3145</v>
      </c>
      <c r="R1976" s="7">
        <v>2335</v>
      </c>
      <c r="S1976" s="7" t="s">
        <v>2237</v>
      </c>
      <c r="T1976" s="7" t="s">
        <v>442</v>
      </c>
      <c r="U1976" s="7" t="str">
        <f>IF(Table10[[#This Row],[count]]=1,Table10[[#This Row],[locality]],Table10[[#This Row],[locality]]&amp;" + "&amp;Table10[[#This Row],[count]]&amp;" other localities")</f>
        <v>ELDERSLIE + 10 other localities</v>
      </c>
      <c r="V1976" s="7">
        <f>COUNTIF(R:R,Table10[[#This Row],[postcode]])</f>
        <v>10</v>
      </c>
    </row>
    <row r="1977" spans="17:22" x14ac:dyDescent="0.2">
      <c r="Q1977" s="7">
        <v>3146</v>
      </c>
      <c r="R1977" s="7">
        <v>2335</v>
      </c>
      <c r="S1977" s="7" t="s">
        <v>2238</v>
      </c>
      <c r="T1977" s="7" t="s">
        <v>442</v>
      </c>
      <c r="U1977" s="7" t="str">
        <f>IF(Table10[[#This Row],[count]]=1,Table10[[#This Row],[locality]],Table10[[#This Row],[locality]]&amp;" + "&amp;Table10[[#This Row],[count]]&amp;" other localities")</f>
        <v>LAMBS VALLEY + 10 other localities</v>
      </c>
      <c r="V1977" s="7">
        <f>COUNTIF(R:R,Table10[[#This Row],[postcode]])</f>
        <v>10</v>
      </c>
    </row>
    <row r="1978" spans="17:22" x14ac:dyDescent="0.2">
      <c r="Q1978" s="7">
        <v>3147</v>
      </c>
      <c r="R1978" s="7">
        <v>2335</v>
      </c>
      <c r="S1978" s="7" t="s">
        <v>2239</v>
      </c>
      <c r="T1978" s="7" t="s">
        <v>442</v>
      </c>
      <c r="U1978" s="7" t="str">
        <f>IF(Table10[[#This Row],[count]]=1,Table10[[#This Row],[locality]],Table10[[#This Row],[locality]]&amp;" + "&amp;Table10[[#This Row],[count]]&amp;" other localities")</f>
        <v>LECONFIELD + 10 other localities</v>
      </c>
      <c r="V1978" s="7">
        <f>COUNTIF(R:R,Table10[[#This Row],[postcode]])</f>
        <v>10</v>
      </c>
    </row>
    <row r="1979" spans="17:22" x14ac:dyDescent="0.2">
      <c r="Q1979" s="7">
        <v>3148</v>
      </c>
      <c r="R1979" s="7">
        <v>2335</v>
      </c>
      <c r="S1979" s="7" t="s">
        <v>2240</v>
      </c>
      <c r="T1979" s="7" t="s">
        <v>442</v>
      </c>
      <c r="U1979" s="7" t="str">
        <f>IF(Table10[[#This Row],[count]]=1,Table10[[#This Row],[locality]],Table10[[#This Row],[locality]]&amp;" + "&amp;Table10[[#This Row],[count]]&amp;" other localities")</f>
        <v>LOWER BELFORD + 10 other localities</v>
      </c>
      <c r="V1979" s="7">
        <f>COUNTIF(R:R,Table10[[#This Row],[postcode]])</f>
        <v>10</v>
      </c>
    </row>
    <row r="1980" spans="17:22" x14ac:dyDescent="0.2">
      <c r="Q1980" s="7">
        <v>3149</v>
      </c>
      <c r="R1980" s="7">
        <v>2335</v>
      </c>
      <c r="S1980" s="7" t="s">
        <v>2241</v>
      </c>
      <c r="T1980" s="7" t="s">
        <v>442</v>
      </c>
      <c r="U1980" s="7" t="str">
        <f>IF(Table10[[#This Row],[count]]=1,Table10[[#This Row],[locality]],Table10[[#This Row],[locality]]&amp;" + "&amp;Table10[[#This Row],[count]]&amp;" other localities")</f>
        <v>NORTH ROTHBURY + 10 other localities</v>
      </c>
      <c r="V1980" s="7">
        <f>COUNTIF(R:R,Table10[[#This Row],[postcode]])</f>
        <v>10</v>
      </c>
    </row>
    <row r="1981" spans="17:22" x14ac:dyDescent="0.2">
      <c r="Q1981" s="7">
        <v>3150</v>
      </c>
      <c r="R1981" s="7">
        <v>2335</v>
      </c>
      <c r="S1981" s="7" t="s">
        <v>2242</v>
      </c>
      <c r="T1981" s="7" t="s">
        <v>442</v>
      </c>
      <c r="U1981" s="7" t="str">
        <f>IF(Table10[[#This Row],[count]]=1,Table10[[#This Row],[locality]],Table10[[#This Row],[locality]]&amp;" + "&amp;Table10[[#This Row],[count]]&amp;" other localities")</f>
        <v>STANHOPE + 10 other localities</v>
      </c>
      <c r="V1981" s="7">
        <f>COUNTIF(R:R,Table10[[#This Row],[postcode]])</f>
        <v>10</v>
      </c>
    </row>
    <row r="1982" spans="17:22" x14ac:dyDescent="0.2">
      <c r="Q1982" s="7">
        <v>3151</v>
      </c>
      <c r="R1982" s="7">
        <v>2336</v>
      </c>
      <c r="S1982" s="7" t="s">
        <v>2243</v>
      </c>
      <c r="T1982" s="7" t="s">
        <v>442</v>
      </c>
      <c r="U1982" s="7" t="str">
        <f>IF(Table10[[#This Row],[count]]=1,Table10[[#This Row],[locality]],Table10[[#This Row],[locality]]&amp;" + "&amp;Table10[[#This Row],[count]]&amp;" other localities")</f>
        <v>ABERDEEN + 8 other localities</v>
      </c>
      <c r="V1982" s="7">
        <f>COUNTIF(R:R,Table10[[#This Row],[postcode]])</f>
        <v>8</v>
      </c>
    </row>
    <row r="1983" spans="17:22" x14ac:dyDescent="0.2">
      <c r="Q1983" s="7">
        <v>3152</v>
      </c>
      <c r="R1983" s="7">
        <v>2336</v>
      </c>
      <c r="S1983" s="7" t="s">
        <v>2244</v>
      </c>
      <c r="T1983" s="7" t="s">
        <v>442</v>
      </c>
      <c r="U1983" s="7" t="str">
        <f>IF(Table10[[#This Row],[count]]=1,Table10[[#This Row],[locality]],Table10[[#This Row],[locality]]&amp;" + "&amp;Table10[[#This Row],[count]]&amp;" other localities")</f>
        <v>DARTBROOK + 8 other localities</v>
      </c>
      <c r="V1983" s="7">
        <f>COUNTIF(R:R,Table10[[#This Row],[postcode]])</f>
        <v>8</v>
      </c>
    </row>
    <row r="1984" spans="17:22" x14ac:dyDescent="0.2">
      <c r="Q1984" s="7">
        <v>3153</v>
      </c>
      <c r="R1984" s="7">
        <v>2336</v>
      </c>
      <c r="S1984" s="7" t="s">
        <v>2245</v>
      </c>
      <c r="T1984" s="7" t="s">
        <v>442</v>
      </c>
      <c r="U1984" s="7" t="str">
        <f>IF(Table10[[#This Row],[count]]=1,Table10[[#This Row],[locality]],Table10[[#This Row],[locality]]&amp;" + "&amp;Table10[[#This Row],[count]]&amp;" other localities")</f>
        <v>DAVIS CREEK + 8 other localities</v>
      </c>
      <c r="V1984" s="7">
        <f>COUNTIF(R:R,Table10[[#This Row],[postcode]])</f>
        <v>8</v>
      </c>
    </row>
    <row r="1985" spans="17:22" x14ac:dyDescent="0.2">
      <c r="Q1985" s="7">
        <v>3154</v>
      </c>
      <c r="R1985" s="7">
        <v>2336</v>
      </c>
      <c r="S1985" s="7" t="s">
        <v>2246</v>
      </c>
      <c r="T1985" s="7" t="s">
        <v>442</v>
      </c>
      <c r="U1985" s="7" t="str">
        <f>IF(Table10[[#This Row],[count]]=1,Table10[[#This Row],[locality]],Table10[[#This Row],[locality]]&amp;" + "&amp;Table10[[#This Row],[count]]&amp;" other localities")</f>
        <v>ROSSGOLE + 8 other localities</v>
      </c>
      <c r="V1985" s="7">
        <f>COUNTIF(R:R,Table10[[#This Row],[postcode]])</f>
        <v>8</v>
      </c>
    </row>
    <row r="1986" spans="17:22" x14ac:dyDescent="0.2">
      <c r="Q1986" s="7">
        <v>3155</v>
      </c>
      <c r="R1986" s="7">
        <v>2336</v>
      </c>
      <c r="S1986" s="7" t="s">
        <v>2247</v>
      </c>
      <c r="T1986" s="7" t="s">
        <v>442</v>
      </c>
      <c r="U1986" s="7" t="str">
        <f>IF(Table10[[#This Row],[count]]=1,Table10[[#This Row],[locality]],Table10[[#This Row],[locality]]&amp;" + "&amp;Table10[[#This Row],[count]]&amp;" other localities")</f>
        <v>ROUCHEL + 8 other localities</v>
      </c>
      <c r="V1986" s="7">
        <f>COUNTIF(R:R,Table10[[#This Row],[postcode]])</f>
        <v>8</v>
      </c>
    </row>
    <row r="1987" spans="17:22" x14ac:dyDescent="0.2">
      <c r="Q1987" s="7">
        <v>3156</v>
      </c>
      <c r="R1987" s="7">
        <v>2336</v>
      </c>
      <c r="S1987" s="7" t="s">
        <v>2248</v>
      </c>
      <c r="T1987" s="7" t="s">
        <v>442</v>
      </c>
      <c r="U1987" s="7" t="str">
        <f>IF(Table10[[#This Row],[count]]=1,Table10[[#This Row],[locality]],Table10[[#This Row],[locality]]&amp;" + "&amp;Table10[[#This Row],[count]]&amp;" other localities")</f>
        <v>ROUCHEL BROOK + 8 other localities</v>
      </c>
      <c r="V1987" s="7">
        <f>COUNTIF(R:R,Table10[[#This Row],[postcode]])</f>
        <v>8</v>
      </c>
    </row>
    <row r="1988" spans="17:22" x14ac:dyDescent="0.2">
      <c r="Q1988" s="7">
        <v>3157</v>
      </c>
      <c r="R1988" s="7">
        <v>2336</v>
      </c>
      <c r="S1988" s="7" t="s">
        <v>2249</v>
      </c>
      <c r="T1988" s="7" t="s">
        <v>442</v>
      </c>
      <c r="U1988" s="7" t="str">
        <f>IF(Table10[[#This Row],[count]]=1,Table10[[#This Row],[locality]],Table10[[#This Row],[locality]]&amp;" + "&amp;Table10[[#This Row],[count]]&amp;" other localities")</f>
        <v>UPPER DARTBROOK + 8 other localities</v>
      </c>
      <c r="V1988" s="7">
        <f>COUNTIF(R:R,Table10[[#This Row],[postcode]])</f>
        <v>8</v>
      </c>
    </row>
    <row r="1989" spans="17:22" x14ac:dyDescent="0.2">
      <c r="Q1989" s="7">
        <v>3158</v>
      </c>
      <c r="R1989" s="7">
        <v>2336</v>
      </c>
      <c r="S1989" s="7" t="s">
        <v>2250</v>
      </c>
      <c r="T1989" s="7" t="s">
        <v>442</v>
      </c>
      <c r="U1989" s="7" t="str">
        <f>IF(Table10[[#This Row],[count]]=1,Table10[[#This Row],[locality]],Table10[[#This Row],[locality]]&amp;" + "&amp;Table10[[#This Row],[count]]&amp;" other localities")</f>
        <v>UPPER ROUCHEL + 8 other localities</v>
      </c>
      <c r="V1989" s="7">
        <f>COUNTIF(R:R,Table10[[#This Row],[postcode]])</f>
        <v>8</v>
      </c>
    </row>
    <row r="1990" spans="17:22" x14ac:dyDescent="0.2">
      <c r="Q1990" s="7">
        <v>3159</v>
      </c>
      <c r="R1990" s="7">
        <v>2337</v>
      </c>
      <c r="S1990" s="7" t="s">
        <v>2251</v>
      </c>
      <c r="T1990" s="7" t="s">
        <v>442</v>
      </c>
      <c r="U1990" s="7" t="str">
        <f>IF(Table10[[#This Row],[count]]=1,Table10[[#This Row],[locality]],Table10[[#This Row],[locality]]&amp;" + "&amp;Table10[[#This Row],[count]]&amp;" other localities")</f>
        <v>BELLTREES + 26 other localities</v>
      </c>
      <c r="V1990" s="7">
        <f>COUNTIF(R:R,Table10[[#This Row],[postcode]])</f>
        <v>26</v>
      </c>
    </row>
    <row r="1991" spans="17:22" x14ac:dyDescent="0.2">
      <c r="Q1991" s="7">
        <v>3160</v>
      </c>
      <c r="R1991" s="7">
        <v>2337</v>
      </c>
      <c r="S1991" s="7" t="s">
        <v>2252</v>
      </c>
      <c r="T1991" s="7" t="s">
        <v>442</v>
      </c>
      <c r="U1991" s="7" t="str">
        <f>IF(Table10[[#This Row],[count]]=1,Table10[[#This Row],[locality]],Table10[[#This Row],[locality]]&amp;" + "&amp;Table10[[#This Row],[count]]&amp;" other localities")</f>
        <v>BRAWBOY + 26 other localities</v>
      </c>
      <c r="V1991" s="7">
        <f>COUNTIF(R:R,Table10[[#This Row],[postcode]])</f>
        <v>26</v>
      </c>
    </row>
    <row r="1992" spans="17:22" x14ac:dyDescent="0.2">
      <c r="Q1992" s="7">
        <v>3161</v>
      </c>
      <c r="R1992" s="7">
        <v>2337</v>
      </c>
      <c r="S1992" s="7" t="s">
        <v>2253</v>
      </c>
      <c r="T1992" s="7" t="s">
        <v>442</v>
      </c>
      <c r="U1992" s="7" t="str">
        <f>IF(Table10[[#This Row],[count]]=1,Table10[[#This Row],[locality]],Table10[[#This Row],[locality]]&amp;" + "&amp;Table10[[#This Row],[count]]&amp;" other localities")</f>
        <v>BUNNAN + 26 other localities</v>
      </c>
      <c r="V1992" s="7">
        <f>COUNTIF(R:R,Table10[[#This Row],[postcode]])</f>
        <v>26</v>
      </c>
    </row>
    <row r="1993" spans="17:22" x14ac:dyDescent="0.2">
      <c r="Q1993" s="7">
        <v>3162</v>
      </c>
      <c r="R1993" s="7">
        <v>2337</v>
      </c>
      <c r="S1993" s="7" t="s">
        <v>2254</v>
      </c>
      <c r="T1993" s="7" t="s">
        <v>442</v>
      </c>
      <c r="U1993" s="7" t="str">
        <f>IF(Table10[[#This Row],[count]]=1,Table10[[#This Row],[locality]],Table10[[#This Row],[locality]]&amp;" + "&amp;Table10[[#This Row],[count]]&amp;" other localities")</f>
        <v>DRY CREEK + 26 other localities</v>
      </c>
      <c r="V1993" s="7">
        <f>COUNTIF(R:R,Table10[[#This Row],[postcode]])</f>
        <v>26</v>
      </c>
    </row>
    <row r="1994" spans="17:22" x14ac:dyDescent="0.2">
      <c r="Q1994" s="7">
        <v>3163</v>
      </c>
      <c r="R1994" s="7">
        <v>2337</v>
      </c>
      <c r="S1994" s="7" t="s">
        <v>2255</v>
      </c>
      <c r="T1994" s="7" t="s">
        <v>442</v>
      </c>
      <c r="U1994" s="7" t="str">
        <f>IF(Table10[[#This Row],[count]]=1,Table10[[#This Row],[locality]],Table10[[#This Row],[locality]]&amp;" + "&amp;Table10[[#This Row],[count]]&amp;" other localities")</f>
        <v>ELLERSTON + 26 other localities</v>
      </c>
      <c r="V1994" s="7">
        <f>COUNTIF(R:R,Table10[[#This Row],[postcode]])</f>
        <v>26</v>
      </c>
    </row>
    <row r="1995" spans="17:22" x14ac:dyDescent="0.2">
      <c r="Q1995" s="7">
        <v>3164</v>
      </c>
      <c r="R1995" s="7">
        <v>2337</v>
      </c>
      <c r="S1995" s="7" t="s">
        <v>2256</v>
      </c>
      <c r="T1995" s="7" t="s">
        <v>442</v>
      </c>
      <c r="U1995" s="7" t="str">
        <f>IF(Table10[[#This Row],[count]]=1,Table10[[#This Row],[locality]],Table10[[#This Row],[locality]]&amp;" + "&amp;Table10[[#This Row],[count]]&amp;" other localities")</f>
        <v>GLENBAWN + 26 other localities</v>
      </c>
      <c r="V1995" s="7">
        <f>COUNTIF(R:R,Table10[[#This Row],[postcode]])</f>
        <v>26</v>
      </c>
    </row>
    <row r="1996" spans="17:22" x14ac:dyDescent="0.2">
      <c r="Q1996" s="7">
        <v>3165</v>
      </c>
      <c r="R1996" s="7">
        <v>2337</v>
      </c>
      <c r="S1996" s="7" t="s">
        <v>2257</v>
      </c>
      <c r="T1996" s="7" t="s">
        <v>442</v>
      </c>
      <c r="U1996" s="7" t="str">
        <f>IF(Table10[[#This Row],[count]]=1,Table10[[#This Row],[locality]],Table10[[#This Row],[locality]]&amp;" + "&amp;Table10[[#This Row],[count]]&amp;" other localities")</f>
        <v>GLENROCK + 26 other localities</v>
      </c>
      <c r="V1996" s="7">
        <f>COUNTIF(R:R,Table10[[#This Row],[postcode]])</f>
        <v>26</v>
      </c>
    </row>
    <row r="1997" spans="17:22" x14ac:dyDescent="0.2">
      <c r="Q1997" s="7">
        <v>3166</v>
      </c>
      <c r="R1997" s="7">
        <v>2337</v>
      </c>
      <c r="S1997" s="7" t="s">
        <v>2258</v>
      </c>
      <c r="T1997" s="7" t="s">
        <v>442</v>
      </c>
      <c r="U1997" s="7" t="str">
        <f>IF(Table10[[#This Row],[count]]=1,Table10[[#This Row],[locality]],Table10[[#This Row],[locality]]&amp;" + "&amp;Table10[[#This Row],[count]]&amp;" other localities")</f>
        <v>GUNDY + 26 other localities</v>
      </c>
      <c r="V1997" s="7">
        <f>COUNTIF(R:R,Table10[[#This Row],[postcode]])</f>
        <v>26</v>
      </c>
    </row>
    <row r="1998" spans="17:22" x14ac:dyDescent="0.2">
      <c r="Q1998" s="7">
        <v>3167</v>
      </c>
      <c r="R1998" s="7">
        <v>2337</v>
      </c>
      <c r="S1998" s="7" t="s">
        <v>2259</v>
      </c>
      <c r="T1998" s="7" t="s">
        <v>442</v>
      </c>
      <c r="U1998" s="7" t="str">
        <f>IF(Table10[[#This Row],[count]]=1,Table10[[#This Row],[locality]],Table10[[#This Row],[locality]]&amp;" + "&amp;Table10[[#This Row],[count]]&amp;" other localities")</f>
        <v>KARS SPRINGS + 26 other localities</v>
      </c>
      <c r="V1998" s="7">
        <f>COUNTIF(R:R,Table10[[#This Row],[postcode]])</f>
        <v>26</v>
      </c>
    </row>
    <row r="1999" spans="17:22" x14ac:dyDescent="0.2">
      <c r="Q1999" s="7">
        <v>3168</v>
      </c>
      <c r="R1999" s="7">
        <v>2337</v>
      </c>
      <c r="S1999" s="7" t="s">
        <v>2260</v>
      </c>
      <c r="T1999" s="7" t="s">
        <v>442</v>
      </c>
      <c r="U1999" s="7" t="str">
        <f>IF(Table10[[#This Row],[count]]=1,Table10[[#This Row],[locality]],Table10[[#This Row],[locality]]&amp;" + "&amp;Table10[[#This Row],[count]]&amp;" other localities")</f>
        <v>MIDDLE BROOK + 26 other localities</v>
      </c>
      <c r="V1999" s="7">
        <f>COUNTIF(R:R,Table10[[#This Row],[postcode]])</f>
        <v>26</v>
      </c>
    </row>
    <row r="2000" spans="17:22" x14ac:dyDescent="0.2">
      <c r="Q2000" s="7">
        <v>3169</v>
      </c>
      <c r="R2000" s="7">
        <v>2337</v>
      </c>
      <c r="S2000" s="7" t="s">
        <v>2261</v>
      </c>
      <c r="T2000" s="7" t="s">
        <v>442</v>
      </c>
      <c r="U2000" s="7" t="str">
        <f>IF(Table10[[#This Row],[count]]=1,Table10[[#This Row],[locality]],Table10[[#This Row],[locality]]&amp;" + "&amp;Table10[[#This Row],[count]]&amp;" other localities")</f>
        <v>MOOBI + 26 other localities</v>
      </c>
      <c r="V2000" s="7">
        <f>COUNTIF(R:R,Table10[[#This Row],[postcode]])</f>
        <v>26</v>
      </c>
    </row>
    <row r="2001" spans="17:22" x14ac:dyDescent="0.2">
      <c r="Q2001" s="7">
        <v>3170</v>
      </c>
      <c r="R2001" s="7">
        <v>2337</v>
      </c>
      <c r="S2001" s="7" t="s">
        <v>2262</v>
      </c>
      <c r="T2001" s="7" t="s">
        <v>442</v>
      </c>
      <c r="U2001" s="7" t="str">
        <f>IF(Table10[[#This Row],[count]]=1,Table10[[#This Row],[locality]],Table10[[#This Row],[locality]]&amp;" + "&amp;Table10[[#This Row],[count]]&amp;" other localities")</f>
        <v>MOONAN BROOK + 26 other localities</v>
      </c>
      <c r="V2001" s="7">
        <f>COUNTIF(R:R,Table10[[#This Row],[postcode]])</f>
        <v>26</v>
      </c>
    </row>
    <row r="2002" spans="17:22" x14ac:dyDescent="0.2">
      <c r="Q2002" s="7">
        <v>3171</v>
      </c>
      <c r="R2002" s="7">
        <v>2337</v>
      </c>
      <c r="S2002" s="7" t="s">
        <v>2263</v>
      </c>
      <c r="T2002" s="7" t="s">
        <v>442</v>
      </c>
      <c r="U2002" s="7" t="str">
        <f>IF(Table10[[#This Row],[count]]=1,Table10[[#This Row],[locality]],Table10[[#This Row],[locality]]&amp;" + "&amp;Table10[[#This Row],[count]]&amp;" other localities")</f>
        <v>MOONAN FLAT + 26 other localities</v>
      </c>
      <c r="V2002" s="7">
        <f>COUNTIF(R:R,Table10[[#This Row],[postcode]])</f>
        <v>26</v>
      </c>
    </row>
    <row r="2003" spans="17:22" x14ac:dyDescent="0.2">
      <c r="Q2003" s="7">
        <v>20265</v>
      </c>
      <c r="R2003" s="7">
        <v>2337</v>
      </c>
      <c r="S2003" s="7" t="s">
        <v>2264</v>
      </c>
      <c r="T2003" s="7" t="s">
        <v>442</v>
      </c>
      <c r="U2003" s="7" t="str">
        <f>IF(Table10[[#This Row],[count]]=1,Table10[[#This Row],[locality]],Table10[[#This Row],[locality]]&amp;" + "&amp;Table10[[#This Row],[count]]&amp;" other localities")</f>
        <v>MURULLA + 26 other localities</v>
      </c>
      <c r="V2003" s="7">
        <f>COUNTIF(R:R,Table10[[#This Row],[postcode]])</f>
        <v>26</v>
      </c>
    </row>
    <row r="2004" spans="17:22" x14ac:dyDescent="0.2">
      <c r="Q2004" s="7">
        <v>3172</v>
      </c>
      <c r="R2004" s="7">
        <v>2337</v>
      </c>
      <c r="S2004" s="7" t="s">
        <v>2265</v>
      </c>
      <c r="T2004" s="7" t="s">
        <v>442</v>
      </c>
      <c r="U2004" s="7" t="str">
        <f>IF(Table10[[#This Row],[count]]=1,Table10[[#This Row],[locality]],Table10[[#This Row],[locality]]&amp;" + "&amp;Table10[[#This Row],[count]]&amp;" other localities")</f>
        <v>OMADALE + 26 other localities</v>
      </c>
      <c r="V2004" s="7">
        <f>COUNTIF(R:R,Table10[[#This Row],[postcode]])</f>
        <v>26</v>
      </c>
    </row>
    <row r="2005" spans="17:22" x14ac:dyDescent="0.2">
      <c r="Q2005" s="7">
        <v>3173</v>
      </c>
      <c r="R2005" s="7">
        <v>2337</v>
      </c>
      <c r="S2005" s="7" t="s">
        <v>2266</v>
      </c>
      <c r="T2005" s="7" t="s">
        <v>442</v>
      </c>
      <c r="U2005" s="7" t="str">
        <f>IF(Table10[[#This Row],[count]]=1,Table10[[#This Row],[locality]],Table10[[#This Row],[locality]]&amp;" + "&amp;Table10[[#This Row],[count]]&amp;" other localities")</f>
        <v>OWENS GAP + 26 other localities</v>
      </c>
      <c r="V2005" s="7">
        <f>COUNTIF(R:R,Table10[[#This Row],[postcode]])</f>
        <v>26</v>
      </c>
    </row>
    <row r="2006" spans="17:22" x14ac:dyDescent="0.2">
      <c r="Q2006" s="7">
        <v>3174</v>
      </c>
      <c r="R2006" s="7">
        <v>2337</v>
      </c>
      <c r="S2006" s="7" t="s">
        <v>2267</v>
      </c>
      <c r="T2006" s="7" t="s">
        <v>442</v>
      </c>
      <c r="U2006" s="7" t="str">
        <f>IF(Table10[[#This Row],[count]]=1,Table10[[#This Row],[locality]],Table10[[#This Row],[locality]]&amp;" + "&amp;Table10[[#This Row],[count]]&amp;" other localities")</f>
        <v>PAGES CREEK + 26 other localities</v>
      </c>
      <c r="V2006" s="7">
        <f>COUNTIF(R:R,Table10[[#This Row],[postcode]])</f>
        <v>26</v>
      </c>
    </row>
    <row r="2007" spans="17:22" x14ac:dyDescent="0.2">
      <c r="Q2007" s="7">
        <v>3175</v>
      </c>
      <c r="R2007" s="7">
        <v>2337</v>
      </c>
      <c r="S2007" s="7" t="s">
        <v>2268</v>
      </c>
      <c r="T2007" s="7" t="s">
        <v>442</v>
      </c>
      <c r="U2007" s="7" t="str">
        <f>IF(Table10[[#This Row],[count]]=1,Table10[[#This Row],[locality]],Table10[[#This Row],[locality]]&amp;" + "&amp;Table10[[#This Row],[count]]&amp;" other localities")</f>
        <v>PARKVILLE + 26 other localities</v>
      </c>
      <c r="V2007" s="7">
        <f>COUNTIF(R:R,Table10[[#This Row],[postcode]])</f>
        <v>26</v>
      </c>
    </row>
    <row r="2008" spans="17:22" x14ac:dyDescent="0.2">
      <c r="Q2008" s="7">
        <v>3176</v>
      </c>
      <c r="R2008" s="7">
        <v>2337</v>
      </c>
      <c r="S2008" s="7" t="s">
        <v>2269</v>
      </c>
      <c r="T2008" s="7" t="s">
        <v>442</v>
      </c>
      <c r="U2008" s="7" t="str">
        <f>IF(Table10[[#This Row],[count]]=1,Table10[[#This Row],[locality]],Table10[[#This Row],[locality]]&amp;" + "&amp;Table10[[#This Row],[count]]&amp;" other localities")</f>
        <v>SATUR + 26 other localities</v>
      </c>
      <c r="V2008" s="7">
        <f>COUNTIF(R:R,Table10[[#This Row],[postcode]])</f>
        <v>26</v>
      </c>
    </row>
    <row r="2009" spans="17:22" x14ac:dyDescent="0.2">
      <c r="Q2009" s="7">
        <v>3177</v>
      </c>
      <c r="R2009" s="7">
        <v>2337</v>
      </c>
      <c r="S2009" s="7" t="s">
        <v>2270</v>
      </c>
      <c r="T2009" s="7" t="s">
        <v>442</v>
      </c>
      <c r="U2009" s="7" t="str">
        <f>IF(Table10[[#This Row],[count]]=1,Table10[[#This Row],[locality]],Table10[[#This Row],[locality]]&amp;" + "&amp;Table10[[#This Row],[count]]&amp;" other localities")</f>
        <v>SCONE + 26 other localities</v>
      </c>
      <c r="V2009" s="7">
        <f>COUNTIF(R:R,Table10[[#This Row],[postcode]])</f>
        <v>26</v>
      </c>
    </row>
    <row r="2010" spans="17:22" x14ac:dyDescent="0.2">
      <c r="Q2010" s="7">
        <v>3178</v>
      </c>
      <c r="R2010" s="7">
        <v>2337</v>
      </c>
      <c r="S2010" s="7" t="s">
        <v>2271</v>
      </c>
      <c r="T2010" s="7" t="s">
        <v>442</v>
      </c>
      <c r="U2010" s="7" t="str">
        <f>IF(Table10[[#This Row],[count]]=1,Table10[[#This Row],[locality]],Table10[[#This Row],[locality]]&amp;" + "&amp;Table10[[#This Row],[count]]&amp;" other localities")</f>
        <v>SEGENHOE + 26 other localities</v>
      </c>
      <c r="V2010" s="7">
        <f>COUNTIF(R:R,Table10[[#This Row],[postcode]])</f>
        <v>26</v>
      </c>
    </row>
    <row r="2011" spans="17:22" x14ac:dyDescent="0.2">
      <c r="Q2011" s="7">
        <v>3179</v>
      </c>
      <c r="R2011" s="7">
        <v>2337</v>
      </c>
      <c r="S2011" s="7" t="s">
        <v>2272</v>
      </c>
      <c r="T2011" s="7" t="s">
        <v>442</v>
      </c>
      <c r="U2011" s="7" t="str">
        <f>IF(Table10[[#This Row],[count]]=1,Table10[[#This Row],[locality]],Table10[[#This Row],[locality]]&amp;" + "&amp;Table10[[#This Row],[count]]&amp;" other localities")</f>
        <v>STEWARTS BROOK + 26 other localities</v>
      </c>
      <c r="V2011" s="7">
        <f>COUNTIF(R:R,Table10[[#This Row],[postcode]])</f>
        <v>26</v>
      </c>
    </row>
    <row r="2012" spans="17:22" x14ac:dyDescent="0.2">
      <c r="Q2012" s="7">
        <v>3180</v>
      </c>
      <c r="R2012" s="7">
        <v>2337</v>
      </c>
      <c r="S2012" s="7" t="s">
        <v>2273</v>
      </c>
      <c r="T2012" s="7" t="s">
        <v>442</v>
      </c>
      <c r="U2012" s="7" t="str">
        <f>IF(Table10[[#This Row],[count]]=1,Table10[[#This Row],[locality]],Table10[[#This Row],[locality]]&amp;" + "&amp;Table10[[#This Row],[count]]&amp;" other localities")</f>
        <v>TOMALLA + 26 other localities</v>
      </c>
      <c r="V2012" s="7">
        <f>COUNTIF(R:R,Table10[[#This Row],[postcode]])</f>
        <v>26</v>
      </c>
    </row>
    <row r="2013" spans="17:22" x14ac:dyDescent="0.2">
      <c r="Q2013" s="7">
        <v>3181</v>
      </c>
      <c r="R2013" s="7">
        <v>2337</v>
      </c>
      <c r="S2013" s="7" t="s">
        <v>2274</v>
      </c>
      <c r="T2013" s="7" t="s">
        <v>442</v>
      </c>
      <c r="U2013" s="7" t="str">
        <f>IF(Table10[[#This Row],[count]]=1,Table10[[#This Row],[locality]],Table10[[#This Row],[locality]]&amp;" + "&amp;Table10[[#This Row],[count]]&amp;" other localities")</f>
        <v>WAVERLY + 26 other localities</v>
      </c>
      <c r="V2013" s="7">
        <f>COUNTIF(R:R,Table10[[#This Row],[postcode]])</f>
        <v>26</v>
      </c>
    </row>
    <row r="2014" spans="17:22" x14ac:dyDescent="0.2">
      <c r="Q2014" s="7">
        <v>3182</v>
      </c>
      <c r="R2014" s="7">
        <v>2337</v>
      </c>
      <c r="S2014" s="7" t="s">
        <v>2275</v>
      </c>
      <c r="T2014" s="7" t="s">
        <v>442</v>
      </c>
      <c r="U2014" s="7" t="str">
        <f>IF(Table10[[#This Row],[count]]=1,Table10[[#This Row],[locality]],Table10[[#This Row],[locality]]&amp;" + "&amp;Table10[[#This Row],[count]]&amp;" other localities")</f>
        <v>WINGEN + 26 other localities</v>
      </c>
      <c r="V2014" s="7">
        <f>COUNTIF(R:R,Table10[[#This Row],[postcode]])</f>
        <v>26</v>
      </c>
    </row>
    <row r="2015" spans="17:22" x14ac:dyDescent="0.2">
      <c r="Q2015" s="7">
        <v>3183</v>
      </c>
      <c r="R2015" s="7">
        <v>2337</v>
      </c>
      <c r="S2015" s="7" t="s">
        <v>2276</v>
      </c>
      <c r="T2015" s="7" t="s">
        <v>442</v>
      </c>
      <c r="U2015" s="7" t="str">
        <f>IF(Table10[[#This Row],[count]]=1,Table10[[#This Row],[locality]],Table10[[#This Row],[locality]]&amp;" + "&amp;Table10[[#This Row],[count]]&amp;" other localities")</f>
        <v>WOOLOOMA + 26 other localities</v>
      </c>
      <c r="V2015" s="7">
        <f>COUNTIF(R:R,Table10[[#This Row],[postcode]])</f>
        <v>26</v>
      </c>
    </row>
    <row r="2016" spans="17:22" x14ac:dyDescent="0.2">
      <c r="Q2016" s="7">
        <v>3184</v>
      </c>
      <c r="R2016" s="7">
        <v>2338</v>
      </c>
      <c r="S2016" s="7" t="s">
        <v>2277</v>
      </c>
      <c r="T2016" s="7" t="s">
        <v>442</v>
      </c>
      <c r="U2016" s="7" t="str">
        <f>IF(Table10[[#This Row],[count]]=1,Table10[[#This Row],[locality]],Table10[[#This Row],[locality]]&amp;" + "&amp;Table10[[#This Row],[count]]&amp;" other localities")</f>
        <v>ARDGLEN + 9 other localities</v>
      </c>
      <c r="V2016" s="7">
        <f>COUNTIF(R:R,Table10[[#This Row],[postcode]])</f>
        <v>9</v>
      </c>
    </row>
    <row r="2017" spans="17:22" x14ac:dyDescent="0.2">
      <c r="Q2017" s="7">
        <v>3185</v>
      </c>
      <c r="R2017" s="7">
        <v>2338</v>
      </c>
      <c r="S2017" s="7" t="s">
        <v>2278</v>
      </c>
      <c r="T2017" s="7" t="s">
        <v>442</v>
      </c>
      <c r="U2017" s="7" t="str">
        <f>IF(Table10[[#This Row],[count]]=1,Table10[[#This Row],[locality]],Table10[[#This Row],[locality]]&amp;" + "&amp;Table10[[#This Row],[count]]&amp;" other localities")</f>
        <v>BLANDFORD + 9 other localities</v>
      </c>
      <c r="V2017" s="7">
        <f>COUNTIF(R:R,Table10[[#This Row],[postcode]])</f>
        <v>9</v>
      </c>
    </row>
    <row r="2018" spans="17:22" x14ac:dyDescent="0.2">
      <c r="Q2018" s="7">
        <v>3186</v>
      </c>
      <c r="R2018" s="7">
        <v>2338</v>
      </c>
      <c r="S2018" s="7" t="s">
        <v>2279</v>
      </c>
      <c r="T2018" s="7" t="s">
        <v>442</v>
      </c>
      <c r="U2018" s="7" t="str">
        <f>IF(Table10[[#This Row],[count]]=1,Table10[[#This Row],[locality]],Table10[[#This Row],[locality]]&amp;" + "&amp;Table10[[#This Row],[count]]&amp;" other localities")</f>
        <v>CRAWNEY + 9 other localities</v>
      </c>
      <c r="V2018" s="7">
        <f>COUNTIF(R:R,Table10[[#This Row],[postcode]])</f>
        <v>9</v>
      </c>
    </row>
    <row r="2019" spans="17:22" x14ac:dyDescent="0.2">
      <c r="Q2019" s="7">
        <v>3187</v>
      </c>
      <c r="R2019" s="7">
        <v>2338</v>
      </c>
      <c r="S2019" s="7" t="s">
        <v>2280</v>
      </c>
      <c r="T2019" s="7" t="s">
        <v>442</v>
      </c>
      <c r="U2019" s="7" t="str">
        <f>IF(Table10[[#This Row],[count]]=1,Table10[[#This Row],[locality]],Table10[[#This Row],[locality]]&amp;" + "&amp;Table10[[#This Row],[count]]&amp;" other localities")</f>
        <v>GREEN CREEK + 9 other localities</v>
      </c>
      <c r="V2019" s="7">
        <f>COUNTIF(R:R,Table10[[#This Row],[postcode]])</f>
        <v>9</v>
      </c>
    </row>
    <row r="2020" spans="17:22" x14ac:dyDescent="0.2">
      <c r="Q2020" s="7">
        <v>2905</v>
      </c>
      <c r="R2020" s="7">
        <v>2338</v>
      </c>
      <c r="S2020" s="7" t="s">
        <v>2281</v>
      </c>
      <c r="T2020" s="7" t="s">
        <v>442</v>
      </c>
      <c r="U2020" s="7" t="str">
        <f>IF(Table10[[#This Row],[count]]=1,Table10[[#This Row],[locality]],Table10[[#This Row],[locality]]&amp;" + "&amp;Table10[[#This Row],[count]]&amp;" other localities")</f>
        <v>MURRURUNDI + 9 other localities</v>
      </c>
      <c r="V2020" s="7">
        <f>COUNTIF(R:R,Table10[[#This Row],[postcode]])</f>
        <v>9</v>
      </c>
    </row>
    <row r="2021" spans="17:22" x14ac:dyDescent="0.2">
      <c r="Q2021" s="7">
        <v>2906</v>
      </c>
      <c r="R2021" s="7">
        <v>2338</v>
      </c>
      <c r="S2021" s="7" t="s">
        <v>2282</v>
      </c>
      <c r="T2021" s="7" t="s">
        <v>442</v>
      </c>
      <c r="U2021" s="7" t="str">
        <f>IF(Table10[[#This Row],[count]]=1,Table10[[#This Row],[locality]],Table10[[#This Row],[locality]]&amp;" + "&amp;Table10[[#This Row],[count]]&amp;" other localities")</f>
        <v>PAGES RIVER + 9 other localities</v>
      </c>
      <c r="V2021" s="7">
        <f>COUNTIF(R:R,Table10[[#This Row],[postcode]])</f>
        <v>9</v>
      </c>
    </row>
    <row r="2022" spans="17:22" x14ac:dyDescent="0.2">
      <c r="Q2022" s="7">
        <v>2907</v>
      </c>
      <c r="R2022" s="7">
        <v>2338</v>
      </c>
      <c r="S2022" s="7" t="s">
        <v>2283</v>
      </c>
      <c r="T2022" s="7" t="s">
        <v>442</v>
      </c>
      <c r="U2022" s="7" t="str">
        <f>IF(Table10[[#This Row],[count]]=1,Table10[[#This Row],[locality]],Table10[[#This Row],[locality]]&amp;" + "&amp;Table10[[#This Row],[count]]&amp;" other localities")</f>
        <v>SANDY CREEK + 9 other localities</v>
      </c>
      <c r="V2022" s="7">
        <f>COUNTIF(R:R,Table10[[#This Row],[postcode]])</f>
        <v>9</v>
      </c>
    </row>
    <row r="2023" spans="17:22" x14ac:dyDescent="0.2">
      <c r="Q2023" s="7">
        <v>2908</v>
      </c>
      <c r="R2023" s="7">
        <v>2338</v>
      </c>
      <c r="S2023" s="7" t="s">
        <v>2284</v>
      </c>
      <c r="T2023" s="7" t="s">
        <v>442</v>
      </c>
      <c r="U2023" s="7" t="str">
        <f>IF(Table10[[#This Row],[count]]=1,Table10[[#This Row],[locality]],Table10[[#This Row],[locality]]&amp;" + "&amp;Table10[[#This Row],[count]]&amp;" other localities")</f>
        <v>SCOTTS CREEK + 9 other localities</v>
      </c>
      <c r="V2023" s="7">
        <f>COUNTIF(R:R,Table10[[#This Row],[postcode]])</f>
        <v>9</v>
      </c>
    </row>
    <row r="2024" spans="17:22" x14ac:dyDescent="0.2">
      <c r="Q2024" s="7">
        <v>2909</v>
      </c>
      <c r="R2024" s="7">
        <v>2338</v>
      </c>
      <c r="S2024" s="7" t="s">
        <v>2285</v>
      </c>
      <c r="T2024" s="7" t="s">
        <v>442</v>
      </c>
      <c r="U2024" s="7" t="str">
        <f>IF(Table10[[#This Row],[count]]=1,Table10[[#This Row],[locality]],Table10[[#This Row],[locality]]&amp;" + "&amp;Table10[[#This Row],[count]]&amp;" other localities")</f>
        <v>TIMOR + 9 other localities</v>
      </c>
      <c r="V2024" s="7">
        <f>COUNTIF(R:R,Table10[[#This Row],[postcode]])</f>
        <v>9</v>
      </c>
    </row>
    <row r="2025" spans="17:22" x14ac:dyDescent="0.2">
      <c r="Q2025" s="7">
        <v>2910</v>
      </c>
      <c r="R2025" s="7">
        <v>2339</v>
      </c>
      <c r="S2025" s="7" t="s">
        <v>2286</v>
      </c>
      <c r="T2025" s="7" t="s">
        <v>442</v>
      </c>
      <c r="U2025" s="7" t="str">
        <f>IF(Table10[[#This Row],[count]]=1,Table10[[#This Row],[locality]],Table10[[#This Row],[locality]]&amp;" + "&amp;Table10[[#This Row],[count]]&amp;" other localities")</f>
        <v>BIG JACKS CREEK + 10 other localities</v>
      </c>
      <c r="V2025" s="7">
        <f>COUNTIF(R:R,Table10[[#This Row],[postcode]])</f>
        <v>10</v>
      </c>
    </row>
    <row r="2026" spans="17:22" x14ac:dyDescent="0.2">
      <c r="Q2026" s="7">
        <v>2911</v>
      </c>
      <c r="R2026" s="7">
        <v>2339</v>
      </c>
      <c r="S2026" s="7" t="s">
        <v>2287</v>
      </c>
      <c r="T2026" s="7" t="s">
        <v>442</v>
      </c>
      <c r="U2026" s="7" t="str">
        <f>IF(Table10[[#This Row],[count]]=1,Table10[[#This Row],[locality]],Table10[[#This Row],[locality]]&amp;" + "&amp;Table10[[#This Row],[count]]&amp;" other localities")</f>
        <v>BRAEFIELD + 10 other localities</v>
      </c>
      <c r="V2026" s="7">
        <f>COUNTIF(R:R,Table10[[#This Row],[postcode]])</f>
        <v>10</v>
      </c>
    </row>
    <row r="2027" spans="17:22" x14ac:dyDescent="0.2">
      <c r="Q2027" s="7">
        <v>2912</v>
      </c>
      <c r="R2027" s="7">
        <v>2339</v>
      </c>
      <c r="S2027" s="7" t="s">
        <v>2288</v>
      </c>
      <c r="T2027" s="7" t="s">
        <v>442</v>
      </c>
      <c r="U2027" s="7" t="str">
        <f>IF(Table10[[#This Row],[count]]=1,Table10[[#This Row],[locality]],Table10[[#This Row],[locality]]&amp;" + "&amp;Table10[[#This Row],[count]]&amp;" other localities")</f>
        <v>CATTLE CREEK + 10 other localities</v>
      </c>
      <c r="V2027" s="7">
        <f>COUNTIF(R:R,Table10[[#This Row],[postcode]])</f>
        <v>10</v>
      </c>
    </row>
    <row r="2028" spans="17:22" x14ac:dyDescent="0.2">
      <c r="Q2028" s="7">
        <v>2913</v>
      </c>
      <c r="R2028" s="7">
        <v>2339</v>
      </c>
      <c r="S2028" s="7" t="s">
        <v>2289</v>
      </c>
      <c r="T2028" s="7" t="s">
        <v>442</v>
      </c>
      <c r="U2028" s="7" t="str">
        <f>IF(Table10[[#This Row],[count]]=1,Table10[[#This Row],[locality]],Table10[[#This Row],[locality]]&amp;" + "&amp;Table10[[#This Row],[count]]&amp;" other localities")</f>
        <v>CHILCOTTS CREEK + 10 other localities</v>
      </c>
      <c r="V2028" s="7">
        <f>COUNTIF(R:R,Table10[[#This Row],[postcode]])</f>
        <v>10</v>
      </c>
    </row>
    <row r="2029" spans="17:22" x14ac:dyDescent="0.2">
      <c r="Q2029" s="7">
        <v>2914</v>
      </c>
      <c r="R2029" s="7">
        <v>2339</v>
      </c>
      <c r="S2029" s="7" t="s">
        <v>2290</v>
      </c>
      <c r="T2029" s="7" t="s">
        <v>442</v>
      </c>
      <c r="U2029" s="7" t="str">
        <f>IF(Table10[[#This Row],[count]]=1,Table10[[#This Row],[locality]],Table10[[#This Row],[locality]]&amp;" + "&amp;Table10[[#This Row],[count]]&amp;" other localities")</f>
        <v>LITTLE JACKS CREEK + 10 other localities</v>
      </c>
      <c r="V2029" s="7">
        <f>COUNTIF(R:R,Table10[[#This Row],[postcode]])</f>
        <v>10</v>
      </c>
    </row>
    <row r="2030" spans="17:22" x14ac:dyDescent="0.2">
      <c r="Q2030" s="7">
        <v>2915</v>
      </c>
      <c r="R2030" s="7">
        <v>2339</v>
      </c>
      <c r="S2030" s="7" t="s">
        <v>2291</v>
      </c>
      <c r="T2030" s="7" t="s">
        <v>442</v>
      </c>
      <c r="U2030" s="7" t="str">
        <f>IF(Table10[[#This Row],[count]]=1,Table10[[#This Row],[locality]],Table10[[#This Row],[locality]]&amp;" + "&amp;Table10[[#This Row],[count]]&amp;" other localities")</f>
        <v>MACDONALDS CREEK + 10 other localities</v>
      </c>
      <c r="V2030" s="7">
        <f>COUNTIF(R:R,Table10[[#This Row],[postcode]])</f>
        <v>10</v>
      </c>
    </row>
    <row r="2031" spans="17:22" x14ac:dyDescent="0.2">
      <c r="Q2031" s="7">
        <v>2916</v>
      </c>
      <c r="R2031" s="7">
        <v>2339</v>
      </c>
      <c r="S2031" s="7" t="s">
        <v>2292</v>
      </c>
      <c r="T2031" s="7" t="s">
        <v>442</v>
      </c>
      <c r="U2031" s="7" t="str">
        <f>IF(Table10[[#This Row],[count]]=1,Table10[[#This Row],[locality]],Table10[[#This Row],[locality]]&amp;" + "&amp;Table10[[#This Row],[count]]&amp;" other localities")</f>
        <v>PARRAWEENA + 10 other localities</v>
      </c>
      <c r="V2031" s="7">
        <f>COUNTIF(R:R,Table10[[#This Row],[postcode]])</f>
        <v>10</v>
      </c>
    </row>
    <row r="2032" spans="17:22" x14ac:dyDescent="0.2">
      <c r="Q2032" s="7">
        <v>2917</v>
      </c>
      <c r="R2032" s="7">
        <v>2339</v>
      </c>
      <c r="S2032" s="7" t="s">
        <v>2293</v>
      </c>
      <c r="T2032" s="7" t="s">
        <v>442</v>
      </c>
      <c r="U2032" s="7" t="str">
        <f>IF(Table10[[#This Row],[count]]=1,Table10[[#This Row],[locality]],Table10[[#This Row],[locality]]&amp;" + "&amp;Table10[[#This Row],[count]]&amp;" other localities")</f>
        <v>WARRAH + 10 other localities</v>
      </c>
      <c r="V2032" s="7">
        <f>COUNTIF(R:R,Table10[[#This Row],[postcode]])</f>
        <v>10</v>
      </c>
    </row>
    <row r="2033" spans="17:22" x14ac:dyDescent="0.2">
      <c r="Q2033" s="7">
        <v>2918</v>
      </c>
      <c r="R2033" s="7">
        <v>2339</v>
      </c>
      <c r="S2033" s="7" t="s">
        <v>2294</v>
      </c>
      <c r="T2033" s="7" t="s">
        <v>442</v>
      </c>
      <c r="U2033" s="7" t="str">
        <f>IF(Table10[[#This Row],[count]]=1,Table10[[#This Row],[locality]],Table10[[#This Row],[locality]]&amp;" + "&amp;Table10[[#This Row],[count]]&amp;" other localities")</f>
        <v>WARRAH CREEK + 10 other localities</v>
      </c>
      <c r="V2033" s="7">
        <f>COUNTIF(R:R,Table10[[#This Row],[postcode]])</f>
        <v>10</v>
      </c>
    </row>
    <row r="2034" spans="17:22" x14ac:dyDescent="0.2">
      <c r="Q2034" s="7">
        <v>2919</v>
      </c>
      <c r="R2034" s="7">
        <v>2339</v>
      </c>
      <c r="S2034" s="7" t="s">
        <v>2295</v>
      </c>
      <c r="T2034" s="7" t="s">
        <v>442</v>
      </c>
      <c r="U2034" s="7" t="str">
        <f>IF(Table10[[#This Row],[count]]=1,Table10[[#This Row],[locality]],Table10[[#This Row],[locality]]&amp;" + "&amp;Table10[[#This Row],[count]]&amp;" other localities")</f>
        <v>WILLOW TREE + 10 other localities</v>
      </c>
      <c r="V2034" s="7">
        <f>COUNTIF(R:R,Table10[[#This Row],[postcode]])</f>
        <v>10</v>
      </c>
    </row>
    <row r="2035" spans="17:22" x14ac:dyDescent="0.2">
      <c r="Q2035" s="7">
        <v>2920</v>
      </c>
      <c r="R2035" s="7">
        <v>2340</v>
      </c>
      <c r="S2035" s="7" t="s">
        <v>2296</v>
      </c>
      <c r="T2035" s="7" t="s">
        <v>442</v>
      </c>
      <c r="U2035" s="7" t="str">
        <f>IF(Table10[[#This Row],[count]]=1,Table10[[#This Row],[locality]],Table10[[#This Row],[locality]]&amp;" + "&amp;Table10[[#This Row],[count]]&amp;" other localities")</f>
        <v>APPLEBY + 40 other localities</v>
      </c>
      <c r="V2035" s="7">
        <f>COUNTIF(R:R,Table10[[#This Row],[postcode]])</f>
        <v>40</v>
      </c>
    </row>
    <row r="2036" spans="17:22" x14ac:dyDescent="0.2">
      <c r="Q2036" s="7">
        <v>20266</v>
      </c>
      <c r="R2036" s="7">
        <v>2340</v>
      </c>
      <c r="S2036" s="7" t="s">
        <v>2297</v>
      </c>
      <c r="T2036" s="7" t="s">
        <v>442</v>
      </c>
      <c r="U2036" s="7" t="str">
        <f>IF(Table10[[#This Row],[count]]=1,Table10[[#This Row],[locality]],Table10[[#This Row],[locality]]&amp;" + "&amp;Table10[[#This Row],[count]]&amp;" other localities")</f>
        <v>BARRY + 40 other localities</v>
      </c>
      <c r="V2036" s="7">
        <f>COUNTIF(R:R,Table10[[#This Row],[postcode]])</f>
        <v>40</v>
      </c>
    </row>
    <row r="2037" spans="17:22" x14ac:dyDescent="0.2">
      <c r="Q2037" s="7">
        <v>2921</v>
      </c>
      <c r="R2037" s="7">
        <v>2340</v>
      </c>
      <c r="S2037" s="7" t="s">
        <v>2298</v>
      </c>
      <c r="T2037" s="7" t="s">
        <v>442</v>
      </c>
      <c r="U2037" s="7" t="str">
        <f>IF(Table10[[#This Row],[count]]=1,Table10[[#This Row],[locality]],Table10[[#This Row],[locality]]&amp;" + "&amp;Table10[[#This Row],[count]]&amp;" other localities")</f>
        <v>BECTIVE + 40 other localities</v>
      </c>
      <c r="V2037" s="7">
        <f>COUNTIF(R:R,Table10[[#This Row],[postcode]])</f>
        <v>40</v>
      </c>
    </row>
    <row r="2038" spans="17:22" x14ac:dyDescent="0.2">
      <c r="Q2038" s="7">
        <v>2922</v>
      </c>
      <c r="R2038" s="7">
        <v>2340</v>
      </c>
      <c r="S2038" s="7" t="s">
        <v>2299</v>
      </c>
      <c r="T2038" s="7" t="s">
        <v>442</v>
      </c>
      <c r="U2038" s="7" t="str">
        <f>IF(Table10[[#This Row],[count]]=1,Table10[[#This Row],[locality]],Table10[[#This Row],[locality]]&amp;" + "&amp;Table10[[#This Row],[count]]&amp;" other localities")</f>
        <v>BITHRAMERE + 40 other localities</v>
      </c>
      <c r="V2038" s="7">
        <f>COUNTIF(R:R,Table10[[#This Row],[postcode]])</f>
        <v>40</v>
      </c>
    </row>
    <row r="2039" spans="17:22" x14ac:dyDescent="0.2">
      <c r="Q2039" s="7">
        <v>2923</v>
      </c>
      <c r="R2039" s="7">
        <v>2340</v>
      </c>
      <c r="S2039" s="7" t="s">
        <v>2300</v>
      </c>
      <c r="T2039" s="7" t="s">
        <v>442</v>
      </c>
      <c r="U2039" s="7" t="str">
        <f>IF(Table10[[#This Row],[count]]=1,Table10[[#This Row],[locality]],Table10[[#This Row],[locality]]&amp;" + "&amp;Table10[[#This Row],[count]]&amp;" other localities")</f>
        <v>BOWLING ALLEY POINT + 40 other localities</v>
      </c>
      <c r="V2039" s="7">
        <f>COUNTIF(R:R,Table10[[#This Row],[postcode]])</f>
        <v>40</v>
      </c>
    </row>
    <row r="2040" spans="17:22" x14ac:dyDescent="0.2">
      <c r="Q2040" s="7">
        <v>2924</v>
      </c>
      <c r="R2040" s="7">
        <v>2340</v>
      </c>
      <c r="S2040" s="7" t="s">
        <v>2301</v>
      </c>
      <c r="T2040" s="7" t="s">
        <v>442</v>
      </c>
      <c r="U2040" s="7" t="str">
        <f>IF(Table10[[#This Row],[count]]=1,Table10[[#This Row],[locality]],Table10[[#This Row],[locality]]&amp;" + "&amp;Table10[[#This Row],[count]]&amp;" other localities")</f>
        <v>CALALA + 40 other localities</v>
      </c>
      <c r="V2040" s="7">
        <f>COUNTIF(R:R,Table10[[#This Row],[postcode]])</f>
        <v>40</v>
      </c>
    </row>
    <row r="2041" spans="17:22" x14ac:dyDescent="0.2">
      <c r="Q2041" s="7">
        <v>2925</v>
      </c>
      <c r="R2041" s="7">
        <v>2340</v>
      </c>
      <c r="S2041" s="7" t="s">
        <v>2302</v>
      </c>
      <c r="T2041" s="7" t="s">
        <v>442</v>
      </c>
      <c r="U2041" s="7" t="str">
        <f>IF(Table10[[#This Row],[count]]=1,Table10[[#This Row],[locality]],Table10[[#This Row],[locality]]&amp;" + "&amp;Table10[[#This Row],[count]]&amp;" other localities")</f>
        <v>CARROLL + 40 other localities</v>
      </c>
      <c r="V2041" s="7">
        <f>COUNTIF(R:R,Table10[[#This Row],[postcode]])</f>
        <v>40</v>
      </c>
    </row>
    <row r="2042" spans="17:22" x14ac:dyDescent="0.2">
      <c r="Q2042" s="7">
        <v>2926</v>
      </c>
      <c r="R2042" s="7">
        <v>2340</v>
      </c>
      <c r="S2042" s="7" t="s">
        <v>2303</v>
      </c>
      <c r="T2042" s="7" t="s">
        <v>442</v>
      </c>
      <c r="U2042" s="7" t="str">
        <f>IF(Table10[[#This Row],[count]]=1,Table10[[#This Row],[locality]],Table10[[#This Row],[locality]]&amp;" + "&amp;Table10[[#This Row],[count]]&amp;" other localities")</f>
        <v>DARUKA + 40 other localities</v>
      </c>
      <c r="V2042" s="7">
        <f>COUNTIF(R:R,Table10[[#This Row],[postcode]])</f>
        <v>40</v>
      </c>
    </row>
    <row r="2043" spans="17:22" x14ac:dyDescent="0.2">
      <c r="Q2043" s="7">
        <v>20267</v>
      </c>
      <c r="R2043" s="7">
        <v>2340</v>
      </c>
      <c r="S2043" s="7" t="s">
        <v>2304</v>
      </c>
      <c r="T2043" s="7" t="s">
        <v>442</v>
      </c>
      <c r="U2043" s="7" t="str">
        <f>IF(Table10[[#This Row],[count]]=1,Table10[[#This Row],[locality]],Table10[[#This Row],[locality]]&amp;" + "&amp;Table10[[#This Row],[count]]&amp;" other localities")</f>
        <v>DUNCANS CREEK + 40 other localities</v>
      </c>
      <c r="V2043" s="7">
        <f>COUNTIF(R:R,Table10[[#This Row],[postcode]])</f>
        <v>40</v>
      </c>
    </row>
    <row r="2044" spans="17:22" x14ac:dyDescent="0.2">
      <c r="Q2044" s="7">
        <v>2927</v>
      </c>
      <c r="R2044" s="7">
        <v>2340</v>
      </c>
      <c r="S2044" s="7" t="s">
        <v>2305</v>
      </c>
      <c r="T2044" s="7" t="s">
        <v>442</v>
      </c>
      <c r="U2044" s="7" t="str">
        <f>IF(Table10[[#This Row],[count]]=1,Table10[[#This Row],[locality]],Table10[[#This Row],[locality]]&amp;" + "&amp;Table10[[#This Row],[count]]&amp;" other localities")</f>
        <v>DUNGOWAN + 40 other localities</v>
      </c>
      <c r="V2044" s="7">
        <f>COUNTIF(R:R,Table10[[#This Row],[postcode]])</f>
        <v>40</v>
      </c>
    </row>
    <row r="2045" spans="17:22" x14ac:dyDescent="0.2">
      <c r="Q2045" s="7">
        <v>2928</v>
      </c>
      <c r="R2045" s="7">
        <v>2340</v>
      </c>
      <c r="S2045" s="7" t="s">
        <v>2306</v>
      </c>
      <c r="T2045" s="7" t="s">
        <v>442</v>
      </c>
      <c r="U2045" s="7" t="str">
        <f>IF(Table10[[#This Row],[count]]=1,Table10[[#This Row],[locality]],Table10[[#This Row],[locality]]&amp;" + "&amp;Table10[[#This Row],[count]]&amp;" other localities")</f>
        <v>EAST TAMWORTH + 40 other localities</v>
      </c>
      <c r="V2045" s="7">
        <f>COUNTIF(R:R,Table10[[#This Row],[postcode]])</f>
        <v>40</v>
      </c>
    </row>
    <row r="2046" spans="17:22" x14ac:dyDescent="0.2">
      <c r="Q2046" s="7">
        <v>20268</v>
      </c>
      <c r="R2046" s="7">
        <v>2340</v>
      </c>
      <c r="S2046" s="7" t="s">
        <v>2307</v>
      </c>
      <c r="T2046" s="7" t="s">
        <v>442</v>
      </c>
      <c r="U2046" s="7" t="str">
        <f>IF(Table10[[#This Row],[count]]=1,Table10[[#This Row],[locality]],Table10[[#This Row],[locality]]&amp;" + "&amp;Table10[[#This Row],[count]]&amp;" other localities")</f>
        <v>GAROO + 40 other localities</v>
      </c>
      <c r="V2046" s="7">
        <f>COUNTIF(R:R,Table10[[#This Row],[postcode]])</f>
        <v>40</v>
      </c>
    </row>
    <row r="2047" spans="17:22" x14ac:dyDescent="0.2">
      <c r="Q2047" s="7">
        <v>2929</v>
      </c>
      <c r="R2047" s="7">
        <v>2340</v>
      </c>
      <c r="S2047" s="7" t="s">
        <v>2308</v>
      </c>
      <c r="T2047" s="7" t="s">
        <v>442</v>
      </c>
      <c r="U2047" s="7" t="str">
        <f>IF(Table10[[#This Row],[count]]=1,Table10[[#This Row],[locality]],Table10[[#This Row],[locality]]&amp;" + "&amp;Table10[[#This Row],[count]]&amp;" other localities")</f>
        <v>GIDLEY + 40 other localities</v>
      </c>
      <c r="V2047" s="7">
        <f>COUNTIF(R:R,Table10[[#This Row],[postcode]])</f>
        <v>40</v>
      </c>
    </row>
    <row r="2048" spans="17:22" x14ac:dyDescent="0.2">
      <c r="Q2048" s="7">
        <v>2930</v>
      </c>
      <c r="R2048" s="7">
        <v>2340</v>
      </c>
      <c r="S2048" s="7" t="s">
        <v>2309</v>
      </c>
      <c r="T2048" s="7" t="s">
        <v>442</v>
      </c>
      <c r="U2048" s="7" t="str">
        <f>IF(Table10[[#This Row],[count]]=1,Table10[[#This Row],[locality]],Table10[[#This Row],[locality]]&amp;" + "&amp;Table10[[#This Row],[count]]&amp;" other localities")</f>
        <v>GOONOO GOONOO + 40 other localities</v>
      </c>
      <c r="V2048" s="7">
        <f>COUNTIF(R:R,Table10[[#This Row],[postcode]])</f>
        <v>40</v>
      </c>
    </row>
    <row r="2049" spans="17:22" x14ac:dyDescent="0.2">
      <c r="Q2049" s="7">
        <v>2931</v>
      </c>
      <c r="R2049" s="7">
        <v>2340</v>
      </c>
      <c r="S2049" s="7" t="s">
        <v>2178</v>
      </c>
      <c r="T2049" s="7" t="s">
        <v>442</v>
      </c>
      <c r="U2049" s="7" t="str">
        <f>IF(Table10[[#This Row],[count]]=1,Table10[[#This Row],[locality]],Table10[[#This Row],[locality]]&amp;" + "&amp;Table10[[#This Row],[count]]&amp;" other localities")</f>
        <v>GOWRIE + 40 other localities</v>
      </c>
      <c r="V2049" s="7">
        <f>COUNTIF(R:R,Table10[[#This Row],[postcode]])</f>
        <v>40</v>
      </c>
    </row>
    <row r="2050" spans="17:22" x14ac:dyDescent="0.2">
      <c r="Q2050" s="7">
        <v>2932</v>
      </c>
      <c r="R2050" s="7">
        <v>2340</v>
      </c>
      <c r="S2050" s="7" t="s">
        <v>2310</v>
      </c>
      <c r="T2050" s="7" t="s">
        <v>442</v>
      </c>
      <c r="U2050" s="7" t="str">
        <f>IF(Table10[[#This Row],[count]]=1,Table10[[#This Row],[locality]],Table10[[#This Row],[locality]]&amp;" + "&amp;Table10[[#This Row],[count]]&amp;" other localities")</f>
        <v>HALLSVILLE + 40 other localities</v>
      </c>
      <c r="V2050" s="7">
        <f>COUNTIF(R:R,Table10[[#This Row],[postcode]])</f>
        <v>40</v>
      </c>
    </row>
    <row r="2051" spans="17:22" x14ac:dyDescent="0.2">
      <c r="Q2051" s="7">
        <v>2933</v>
      </c>
      <c r="R2051" s="7">
        <v>2340</v>
      </c>
      <c r="S2051" s="7" t="s">
        <v>2311</v>
      </c>
      <c r="T2051" s="7" t="s">
        <v>442</v>
      </c>
      <c r="U2051" s="7" t="str">
        <f>IF(Table10[[#This Row],[count]]=1,Table10[[#This Row],[locality]],Table10[[#This Row],[locality]]&amp;" + "&amp;Table10[[#This Row],[count]]&amp;" other localities")</f>
        <v>HANGING ROCK + 40 other localities</v>
      </c>
      <c r="V2051" s="7">
        <f>COUNTIF(R:R,Table10[[#This Row],[postcode]])</f>
        <v>40</v>
      </c>
    </row>
    <row r="2052" spans="17:22" x14ac:dyDescent="0.2">
      <c r="Q2052" s="7">
        <v>2934</v>
      </c>
      <c r="R2052" s="7">
        <v>2340</v>
      </c>
      <c r="S2052" s="7" t="s">
        <v>2312</v>
      </c>
      <c r="T2052" s="7" t="s">
        <v>442</v>
      </c>
      <c r="U2052" s="7" t="str">
        <f>IF(Table10[[#This Row],[count]]=1,Table10[[#This Row],[locality]],Table10[[#This Row],[locality]]&amp;" + "&amp;Table10[[#This Row],[count]]&amp;" other localities")</f>
        <v>HILLVUE + 40 other localities</v>
      </c>
      <c r="V2052" s="7">
        <f>COUNTIF(R:R,Table10[[#This Row],[postcode]])</f>
        <v>40</v>
      </c>
    </row>
    <row r="2053" spans="17:22" x14ac:dyDescent="0.2">
      <c r="Q2053" s="7">
        <v>2935</v>
      </c>
      <c r="R2053" s="7">
        <v>2340</v>
      </c>
      <c r="S2053" s="7" t="s">
        <v>2313</v>
      </c>
      <c r="T2053" s="7" t="s">
        <v>442</v>
      </c>
      <c r="U2053" s="7" t="str">
        <f>IF(Table10[[#This Row],[count]]=1,Table10[[#This Row],[locality]],Table10[[#This Row],[locality]]&amp;" + "&amp;Table10[[#This Row],[count]]&amp;" other localities")</f>
        <v>KEEPIT + 40 other localities</v>
      </c>
      <c r="V2053" s="7">
        <f>COUNTIF(R:R,Table10[[#This Row],[postcode]])</f>
        <v>40</v>
      </c>
    </row>
    <row r="2054" spans="17:22" x14ac:dyDescent="0.2">
      <c r="Q2054" s="7">
        <v>2936</v>
      </c>
      <c r="R2054" s="7">
        <v>2340</v>
      </c>
      <c r="S2054" s="7" t="s">
        <v>2314</v>
      </c>
      <c r="T2054" s="7" t="s">
        <v>442</v>
      </c>
      <c r="U2054" s="7" t="str">
        <f>IF(Table10[[#This Row],[count]]=1,Table10[[#This Row],[locality]],Table10[[#This Row],[locality]]&amp;" + "&amp;Table10[[#This Row],[count]]&amp;" other localities")</f>
        <v>KINGSWOOD + 40 other localities</v>
      </c>
      <c r="V2054" s="7">
        <f>COUNTIF(R:R,Table10[[#This Row],[postcode]])</f>
        <v>40</v>
      </c>
    </row>
    <row r="2055" spans="17:22" x14ac:dyDescent="0.2">
      <c r="Q2055" s="7">
        <v>2937</v>
      </c>
      <c r="R2055" s="7">
        <v>2340</v>
      </c>
      <c r="S2055" s="7" t="s">
        <v>2315</v>
      </c>
      <c r="T2055" s="7" t="s">
        <v>442</v>
      </c>
      <c r="U2055" s="7" t="str">
        <f>IF(Table10[[#This Row],[count]]=1,Table10[[#This Row],[locality]],Table10[[#This Row],[locality]]&amp;" + "&amp;Table10[[#This Row],[count]]&amp;" other localities")</f>
        <v>LOOMBERAH + 40 other localities</v>
      </c>
      <c r="V2055" s="7">
        <f>COUNTIF(R:R,Table10[[#This Row],[postcode]])</f>
        <v>40</v>
      </c>
    </row>
    <row r="2056" spans="17:22" x14ac:dyDescent="0.2">
      <c r="Q2056" s="7">
        <v>2938</v>
      </c>
      <c r="R2056" s="7">
        <v>2340</v>
      </c>
      <c r="S2056" s="7" t="s">
        <v>2316</v>
      </c>
      <c r="T2056" s="7" t="s">
        <v>442</v>
      </c>
      <c r="U2056" s="7" t="str">
        <f>IF(Table10[[#This Row],[count]]=1,Table10[[#This Row],[locality]],Table10[[#This Row],[locality]]&amp;" + "&amp;Table10[[#This Row],[count]]&amp;" other localities")</f>
        <v>MOORE CREEK + 40 other localities</v>
      </c>
      <c r="V2056" s="7">
        <f>COUNTIF(R:R,Table10[[#This Row],[postcode]])</f>
        <v>40</v>
      </c>
    </row>
    <row r="2057" spans="17:22" x14ac:dyDescent="0.2">
      <c r="Q2057" s="7">
        <v>2939</v>
      </c>
      <c r="R2057" s="7">
        <v>2340</v>
      </c>
      <c r="S2057" s="7" t="s">
        <v>2317</v>
      </c>
      <c r="T2057" s="7" t="s">
        <v>442</v>
      </c>
      <c r="U2057" s="7" t="str">
        <f>IF(Table10[[#This Row],[count]]=1,Table10[[#This Row],[locality]],Table10[[#This Row],[locality]]&amp;" + "&amp;Table10[[#This Row],[count]]&amp;" other localities")</f>
        <v>NEMINGHA + 40 other localities</v>
      </c>
      <c r="V2057" s="7">
        <f>COUNTIF(R:R,Table10[[#This Row],[postcode]])</f>
        <v>40</v>
      </c>
    </row>
    <row r="2058" spans="17:22" x14ac:dyDescent="0.2">
      <c r="Q2058" s="7">
        <v>2940</v>
      </c>
      <c r="R2058" s="7">
        <v>2340</v>
      </c>
      <c r="S2058" s="7" t="s">
        <v>2318</v>
      </c>
      <c r="T2058" s="7" t="s">
        <v>442</v>
      </c>
      <c r="U2058" s="7" t="str">
        <f>IF(Table10[[#This Row],[count]]=1,Table10[[#This Row],[locality]],Table10[[#This Row],[locality]]&amp;" + "&amp;Table10[[#This Row],[count]]&amp;" other localities")</f>
        <v>NORTH TAMWORTH + 40 other localities</v>
      </c>
      <c r="V2058" s="7">
        <f>COUNTIF(R:R,Table10[[#This Row],[postcode]])</f>
        <v>40</v>
      </c>
    </row>
    <row r="2059" spans="17:22" x14ac:dyDescent="0.2">
      <c r="Q2059" s="7">
        <v>2941</v>
      </c>
      <c r="R2059" s="7">
        <v>2340</v>
      </c>
      <c r="S2059" s="7" t="s">
        <v>2319</v>
      </c>
      <c r="T2059" s="7" t="s">
        <v>442</v>
      </c>
      <c r="U2059" s="7" t="str">
        <f>IF(Table10[[#This Row],[count]]=1,Table10[[#This Row],[locality]],Table10[[#This Row],[locality]]&amp;" + "&amp;Table10[[#This Row],[count]]&amp;" other localities")</f>
        <v>NUNDLE + 40 other localities</v>
      </c>
      <c r="V2059" s="7">
        <f>COUNTIF(R:R,Table10[[#This Row],[postcode]])</f>
        <v>40</v>
      </c>
    </row>
    <row r="2060" spans="17:22" x14ac:dyDescent="0.2">
      <c r="Q2060" s="7">
        <v>2942</v>
      </c>
      <c r="R2060" s="7">
        <v>2340</v>
      </c>
      <c r="S2060" s="7" t="s">
        <v>2320</v>
      </c>
      <c r="T2060" s="7" t="s">
        <v>442</v>
      </c>
      <c r="U2060" s="7" t="str">
        <f>IF(Table10[[#This Row],[count]]=1,Table10[[#This Row],[locality]],Table10[[#This Row],[locality]]&amp;" + "&amp;Table10[[#This Row],[count]]&amp;" other localities")</f>
        <v>OGUNBIL + 40 other localities</v>
      </c>
      <c r="V2060" s="7">
        <f>COUNTIF(R:R,Table10[[#This Row],[postcode]])</f>
        <v>40</v>
      </c>
    </row>
    <row r="2061" spans="17:22" x14ac:dyDescent="0.2">
      <c r="Q2061" s="7">
        <v>2943</v>
      </c>
      <c r="R2061" s="7">
        <v>2340</v>
      </c>
      <c r="S2061" s="7" t="s">
        <v>2321</v>
      </c>
      <c r="T2061" s="7" t="s">
        <v>442</v>
      </c>
      <c r="U2061" s="7" t="str">
        <f>IF(Table10[[#This Row],[count]]=1,Table10[[#This Row],[locality]],Table10[[#This Row],[locality]]&amp;" + "&amp;Table10[[#This Row],[count]]&amp;" other localities")</f>
        <v>OXLEY VALE + 40 other localities</v>
      </c>
      <c r="V2061" s="7">
        <f>COUNTIF(R:R,Table10[[#This Row],[postcode]])</f>
        <v>40</v>
      </c>
    </row>
    <row r="2062" spans="17:22" x14ac:dyDescent="0.2">
      <c r="Q2062" s="7">
        <v>2944</v>
      </c>
      <c r="R2062" s="7">
        <v>2340</v>
      </c>
      <c r="S2062" s="7" t="s">
        <v>2322</v>
      </c>
      <c r="T2062" s="7" t="s">
        <v>442</v>
      </c>
      <c r="U2062" s="7" t="str">
        <f>IF(Table10[[#This Row],[count]]=1,Table10[[#This Row],[locality]],Table10[[#This Row],[locality]]&amp;" + "&amp;Table10[[#This Row],[count]]&amp;" other localities")</f>
        <v>PIALLAMORE + 40 other localities</v>
      </c>
      <c r="V2062" s="7">
        <f>COUNTIF(R:R,Table10[[#This Row],[postcode]])</f>
        <v>40</v>
      </c>
    </row>
    <row r="2063" spans="17:22" x14ac:dyDescent="0.2">
      <c r="Q2063" s="7">
        <v>2945</v>
      </c>
      <c r="R2063" s="7">
        <v>2340</v>
      </c>
      <c r="S2063" s="7" t="s">
        <v>2323</v>
      </c>
      <c r="T2063" s="7" t="s">
        <v>442</v>
      </c>
      <c r="U2063" s="7" t="str">
        <f>IF(Table10[[#This Row],[count]]=1,Table10[[#This Row],[locality]],Table10[[#This Row],[locality]]&amp;" + "&amp;Table10[[#This Row],[count]]&amp;" other localities")</f>
        <v>SOMERTON + 40 other localities</v>
      </c>
      <c r="V2063" s="7">
        <f>COUNTIF(R:R,Table10[[#This Row],[postcode]])</f>
        <v>40</v>
      </c>
    </row>
    <row r="2064" spans="17:22" x14ac:dyDescent="0.2">
      <c r="Q2064" s="7">
        <v>20269</v>
      </c>
      <c r="R2064" s="7">
        <v>2340</v>
      </c>
      <c r="S2064" s="7" t="s">
        <v>2324</v>
      </c>
      <c r="T2064" s="7" t="s">
        <v>442</v>
      </c>
      <c r="U2064" s="7" t="str">
        <f>IF(Table10[[#This Row],[count]]=1,Table10[[#This Row],[locality]],Table10[[#This Row],[locality]]&amp;" + "&amp;Table10[[#This Row],[count]]&amp;" other localities")</f>
        <v>SOUTH TAMWORTH + 40 other localities</v>
      </c>
      <c r="V2064" s="7">
        <f>COUNTIF(R:R,Table10[[#This Row],[postcode]])</f>
        <v>40</v>
      </c>
    </row>
    <row r="2065" spans="17:22" x14ac:dyDescent="0.2">
      <c r="Q2065" s="7">
        <v>2946</v>
      </c>
      <c r="R2065" s="7">
        <v>2340</v>
      </c>
      <c r="S2065" s="7" t="s">
        <v>2325</v>
      </c>
      <c r="T2065" s="7" t="s">
        <v>442</v>
      </c>
      <c r="U2065" s="7" t="str">
        <f>IF(Table10[[#This Row],[count]]=1,Table10[[#This Row],[locality]],Table10[[#This Row],[locality]]&amp;" + "&amp;Table10[[#This Row],[count]]&amp;" other localities")</f>
        <v>TAMINDA + 40 other localities</v>
      </c>
      <c r="V2065" s="7">
        <f>COUNTIF(R:R,Table10[[#This Row],[postcode]])</f>
        <v>40</v>
      </c>
    </row>
    <row r="2066" spans="17:22" x14ac:dyDescent="0.2">
      <c r="Q2066" s="7">
        <v>2947</v>
      </c>
      <c r="R2066" s="7">
        <v>2340</v>
      </c>
      <c r="S2066" s="7" t="s">
        <v>2326</v>
      </c>
      <c r="T2066" s="7" t="s">
        <v>442</v>
      </c>
      <c r="U2066" s="7" t="str">
        <f>IF(Table10[[#This Row],[count]]=1,Table10[[#This Row],[locality]],Table10[[#This Row],[locality]]&amp;" + "&amp;Table10[[#This Row],[count]]&amp;" other localities")</f>
        <v>TAMWORTH + 40 other localities</v>
      </c>
      <c r="V2066" s="7">
        <f>COUNTIF(R:R,Table10[[#This Row],[postcode]])</f>
        <v>40</v>
      </c>
    </row>
    <row r="2067" spans="17:22" x14ac:dyDescent="0.2">
      <c r="Q2067" s="7">
        <v>2948</v>
      </c>
      <c r="R2067" s="7">
        <v>2340</v>
      </c>
      <c r="S2067" s="7" t="s">
        <v>2327</v>
      </c>
      <c r="T2067" s="7" t="s">
        <v>442</v>
      </c>
      <c r="U2067" s="7" t="str">
        <f>IF(Table10[[#This Row],[count]]=1,Table10[[#This Row],[locality]],Table10[[#This Row],[locality]]&amp;" + "&amp;Table10[[#This Row],[count]]&amp;" other localities")</f>
        <v>TAMWORTH SOUTH + 40 other localities</v>
      </c>
      <c r="V2067" s="7">
        <f>COUNTIF(R:R,Table10[[#This Row],[postcode]])</f>
        <v>40</v>
      </c>
    </row>
    <row r="2068" spans="17:22" x14ac:dyDescent="0.2">
      <c r="Q2068" s="7">
        <v>2949</v>
      </c>
      <c r="R2068" s="7">
        <v>2340</v>
      </c>
      <c r="S2068" s="7" t="s">
        <v>2328</v>
      </c>
      <c r="T2068" s="7" t="s">
        <v>442</v>
      </c>
      <c r="U2068" s="7" t="str">
        <f>IF(Table10[[#This Row],[count]]=1,Table10[[#This Row],[locality]],Table10[[#This Row],[locality]]&amp;" + "&amp;Table10[[#This Row],[count]]&amp;" other localities")</f>
        <v>TIMBUMBURI + 40 other localities</v>
      </c>
      <c r="V2068" s="7">
        <f>COUNTIF(R:R,Table10[[#This Row],[postcode]])</f>
        <v>40</v>
      </c>
    </row>
    <row r="2069" spans="17:22" x14ac:dyDescent="0.2">
      <c r="Q2069" s="7">
        <v>2950</v>
      </c>
      <c r="R2069" s="7">
        <v>2340</v>
      </c>
      <c r="S2069" s="7" t="s">
        <v>2329</v>
      </c>
      <c r="T2069" s="7" t="s">
        <v>442</v>
      </c>
      <c r="U2069" s="7" t="str">
        <f>IF(Table10[[#This Row],[count]]=1,Table10[[#This Row],[locality]],Table10[[#This Row],[locality]]&amp;" + "&amp;Table10[[#This Row],[count]]&amp;" other localities")</f>
        <v>WALLAMORE + 40 other localities</v>
      </c>
      <c r="V2069" s="7">
        <f>COUNTIF(R:R,Table10[[#This Row],[postcode]])</f>
        <v>40</v>
      </c>
    </row>
    <row r="2070" spans="17:22" x14ac:dyDescent="0.2">
      <c r="Q2070" s="7">
        <v>2951</v>
      </c>
      <c r="R2070" s="7">
        <v>2340</v>
      </c>
      <c r="S2070" s="7" t="s">
        <v>2330</v>
      </c>
      <c r="T2070" s="7" t="s">
        <v>442</v>
      </c>
      <c r="U2070" s="7" t="str">
        <f>IF(Table10[[#This Row],[count]]=1,Table10[[#This Row],[locality]],Table10[[#This Row],[locality]]&amp;" + "&amp;Table10[[#This Row],[count]]&amp;" other localities")</f>
        <v>WARRAL + 40 other localities</v>
      </c>
      <c r="V2070" s="7">
        <f>COUNTIF(R:R,Table10[[#This Row],[postcode]])</f>
        <v>40</v>
      </c>
    </row>
    <row r="2071" spans="17:22" x14ac:dyDescent="0.2">
      <c r="Q2071" s="7">
        <v>2952</v>
      </c>
      <c r="R2071" s="7">
        <v>2340</v>
      </c>
      <c r="S2071" s="7" t="s">
        <v>2331</v>
      </c>
      <c r="T2071" s="7" t="s">
        <v>442</v>
      </c>
      <c r="U2071" s="7" t="str">
        <f>IF(Table10[[#This Row],[count]]=1,Table10[[#This Row],[locality]],Table10[[#This Row],[locality]]&amp;" + "&amp;Table10[[#This Row],[count]]&amp;" other localities")</f>
        <v>WEABONGA + 40 other localities</v>
      </c>
      <c r="V2071" s="7">
        <f>COUNTIF(R:R,Table10[[#This Row],[postcode]])</f>
        <v>40</v>
      </c>
    </row>
    <row r="2072" spans="17:22" x14ac:dyDescent="0.2">
      <c r="Q2072" s="7">
        <v>2953</v>
      </c>
      <c r="R2072" s="7">
        <v>2340</v>
      </c>
      <c r="S2072" s="7" t="s">
        <v>2332</v>
      </c>
      <c r="T2072" s="7" t="s">
        <v>442</v>
      </c>
      <c r="U2072" s="7" t="str">
        <f>IF(Table10[[#This Row],[count]]=1,Table10[[#This Row],[locality]],Table10[[#This Row],[locality]]&amp;" + "&amp;Table10[[#This Row],[count]]&amp;" other localities")</f>
        <v>WEST TAMWORTH + 40 other localities</v>
      </c>
      <c r="V2072" s="7">
        <f>COUNTIF(R:R,Table10[[#This Row],[postcode]])</f>
        <v>40</v>
      </c>
    </row>
    <row r="2073" spans="17:22" x14ac:dyDescent="0.2">
      <c r="Q2073" s="7">
        <v>2954</v>
      </c>
      <c r="R2073" s="7">
        <v>2340</v>
      </c>
      <c r="S2073" s="7" t="s">
        <v>2333</v>
      </c>
      <c r="T2073" s="7" t="s">
        <v>442</v>
      </c>
      <c r="U2073" s="7" t="str">
        <f>IF(Table10[[#This Row],[count]]=1,Table10[[#This Row],[locality]],Table10[[#This Row],[locality]]&amp;" + "&amp;Table10[[#This Row],[count]]&amp;" other localities")</f>
        <v>WESTDALE + 40 other localities</v>
      </c>
      <c r="V2073" s="7">
        <f>COUNTIF(R:R,Table10[[#This Row],[postcode]])</f>
        <v>40</v>
      </c>
    </row>
    <row r="2074" spans="17:22" x14ac:dyDescent="0.2">
      <c r="Q2074" s="7">
        <v>2955</v>
      </c>
      <c r="R2074" s="7">
        <v>2340</v>
      </c>
      <c r="S2074" s="7" t="s">
        <v>2334</v>
      </c>
      <c r="T2074" s="7" t="s">
        <v>442</v>
      </c>
      <c r="U2074" s="7" t="str">
        <f>IF(Table10[[#This Row],[count]]=1,Table10[[#This Row],[locality]],Table10[[#This Row],[locality]]&amp;" + "&amp;Table10[[#This Row],[count]]&amp;" other localities")</f>
        <v>WOOLOMIN + 40 other localities</v>
      </c>
      <c r="V2074" s="7">
        <f>COUNTIF(R:R,Table10[[#This Row],[postcode]])</f>
        <v>40</v>
      </c>
    </row>
    <row r="2075" spans="17:22" x14ac:dyDescent="0.2">
      <c r="Q2075" s="7">
        <v>2956</v>
      </c>
      <c r="R2075" s="7">
        <v>2341</v>
      </c>
      <c r="S2075" s="7" t="s">
        <v>2335</v>
      </c>
      <c r="T2075" s="7" t="s">
        <v>442</v>
      </c>
      <c r="U2075" s="7" t="str">
        <f>IF(Table10[[#This Row],[count]]=1,Table10[[#This Row],[locality]],Table10[[#This Row],[locality]]&amp;" + "&amp;Table10[[#This Row],[count]]&amp;" other localities")</f>
        <v>WERRIS CREEK</v>
      </c>
      <c r="V2075" s="7">
        <f>COUNTIF(R:R,Table10[[#This Row],[postcode]])</f>
        <v>1</v>
      </c>
    </row>
    <row r="2076" spans="17:22" x14ac:dyDescent="0.2">
      <c r="Q2076" s="7">
        <v>2957</v>
      </c>
      <c r="R2076" s="7">
        <v>2342</v>
      </c>
      <c r="S2076" s="7" t="s">
        <v>2336</v>
      </c>
      <c r="T2076" s="7" t="s">
        <v>442</v>
      </c>
      <c r="U2076" s="7" t="str">
        <f>IF(Table10[[#This Row],[count]]=1,Table10[[#This Row],[locality]],Table10[[#This Row],[locality]]&amp;" + "&amp;Table10[[#This Row],[count]]&amp;" other localities")</f>
        <v>CURRABUBULA + 2 other localities</v>
      </c>
      <c r="V2076" s="7">
        <f>COUNTIF(R:R,Table10[[#This Row],[postcode]])</f>
        <v>2</v>
      </c>
    </row>
    <row r="2077" spans="17:22" x14ac:dyDescent="0.2">
      <c r="Q2077" s="7">
        <v>2958</v>
      </c>
      <c r="R2077" s="7">
        <v>2342</v>
      </c>
      <c r="S2077" s="7" t="s">
        <v>2337</v>
      </c>
      <c r="T2077" s="7" t="s">
        <v>442</v>
      </c>
      <c r="U2077" s="7" t="str">
        <f>IF(Table10[[#This Row],[count]]=1,Table10[[#This Row],[locality]],Table10[[#This Row],[locality]]&amp;" + "&amp;Table10[[#This Row],[count]]&amp;" other localities")</f>
        <v>PIALLAWAY + 2 other localities</v>
      </c>
      <c r="V2077" s="7">
        <f>COUNTIF(R:R,Table10[[#This Row],[postcode]])</f>
        <v>2</v>
      </c>
    </row>
    <row r="2078" spans="17:22" x14ac:dyDescent="0.2">
      <c r="Q2078" s="7">
        <v>2959</v>
      </c>
      <c r="R2078" s="7">
        <v>2343</v>
      </c>
      <c r="S2078" s="7" t="s">
        <v>2338</v>
      </c>
      <c r="T2078" s="7" t="s">
        <v>442</v>
      </c>
      <c r="U2078" s="7" t="str">
        <f>IF(Table10[[#This Row],[count]]=1,Table10[[#This Row],[locality]],Table10[[#This Row],[locality]]&amp;" + "&amp;Table10[[#This Row],[count]]&amp;" other localities")</f>
        <v>BLACKVILLE + 16 other localities</v>
      </c>
      <c r="V2078" s="7">
        <f>COUNTIF(R:R,Table10[[#This Row],[postcode]])</f>
        <v>16</v>
      </c>
    </row>
    <row r="2079" spans="17:22" x14ac:dyDescent="0.2">
      <c r="Q2079" s="7">
        <v>20270</v>
      </c>
      <c r="R2079" s="7">
        <v>2343</v>
      </c>
      <c r="S2079" s="7" t="s">
        <v>2149</v>
      </c>
      <c r="T2079" s="7" t="s">
        <v>442</v>
      </c>
      <c r="U2079" s="7" t="str">
        <f>IF(Table10[[#This Row],[count]]=1,Table10[[#This Row],[locality]],Table10[[#This Row],[locality]]&amp;" + "&amp;Table10[[#This Row],[count]]&amp;" other localities")</f>
        <v>BORAMBIL + 16 other localities</v>
      </c>
      <c r="V2079" s="7">
        <f>COUNTIF(R:R,Table10[[#This Row],[postcode]])</f>
        <v>16</v>
      </c>
    </row>
    <row r="2080" spans="17:22" x14ac:dyDescent="0.2">
      <c r="Q2080" s="7">
        <v>2960</v>
      </c>
      <c r="R2080" s="7">
        <v>2343</v>
      </c>
      <c r="S2080" s="7" t="s">
        <v>2339</v>
      </c>
      <c r="T2080" s="7" t="s">
        <v>442</v>
      </c>
      <c r="U2080" s="7" t="str">
        <f>IF(Table10[[#This Row],[count]]=1,Table10[[#This Row],[locality]],Table10[[#This Row],[locality]]&amp;" + "&amp;Table10[[#This Row],[count]]&amp;" other localities")</f>
        <v>BUNDELLA + 16 other localities</v>
      </c>
      <c r="V2080" s="7">
        <f>COUNTIF(R:R,Table10[[#This Row],[postcode]])</f>
        <v>16</v>
      </c>
    </row>
    <row r="2081" spans="17:22" x14ac:dyDescent="0.2">
      <c r="Q2081" s="7">
        <v>2961</v>
      </c>
      <c r="R2081" s="7">
        <v>2343</v>
      </c>
      <c r="S2081" s="7" t="s">
        <v>2340</v>
      </c>
      <c r="T2081" s="7" t="s">
        <v>442</v>
      </c>
      <c r="U2081" s="7" t="str">
        <f>IF(Table10[[#This Row],[count]]=1,Table10[[#This Row],[locality]],Table10[[#This Row],[locality]]&amp;" + "&amp;Table10[[#This Row],[count]]&amp;" other localities")</f>
        <v>CAROONA + 16 other localities</v>
      </c>
      <c r="V2081" s="7">
        <f>COUNTIF(R:R,Table10[[#This Row],[postcode]])</f>
        <v>16</v>
      </c>
    </row>
    <row r="2082" spans="17:22" x14ac:dyDescent="0.2">
      <c r="Q2082" s="7">
        <v>2962</v>
      </c>
      <c r="R2082" s="7">
        <v>2343</v>
      </c>
      <c r="S2082" s="7" t="s">
        <v>2341</v>
      </c>
      <c r="T2082" s="7" t="s">
        <v>442</v>
      </c>
      <c r="U2082" s="7" t="str">
        <f>IF(Table10[[#This Row],[count]]=1,Table10[[#This Row],[locality]],Table10[[#This Row],[locality]]&amp;" + "&amp;Table10[[#This Row],[count]]&amp;" other localities")</f>
        <v>COLLY BLUE + 16 other localities</v>
      </c>
      <c r="V2082" s="7">
        <f>COUNTIF(R:R,Table10[[#This Row],[postcode]])</f>
        <v>16</v>
      </c>
    </row>
    <row r="2083" spans="17:22" x14ac:dyDescent="0.2">
      <c r="Q2083" s="7">
        <v>2963</v>
      </c>
      <c r="R2083" s="7">
        <v>2343</v>
      </c>
      <c r="S2083" s="7" t="s">
        <v>2342</v>
      </c>
      <c r="T2083" s="7" t="s">
        <v>442</v>
      </c>
      <c r="U2083" s="7" t="str">
        <f>IF(Table10[[#This Row],[count]]=1,Table10[[#This Row],[locality]],Table10[[#This Row],[locality]]&amp;" + "&amp;Table10[[#This Row],[count]]&amp;" other localities")</f>
        <v>COOMOO COOMOO + 16 other localities</v>
      </c>
      <c r="V2083" s="7">
        <f>COUNTIF(R:R,Table10[[#This Row],[postcode]])</f>
        <v>16</v>
      </c>
    </row>
    <row r="2084" spans="17:22" x14ac:dyDescent="0.2">
      <c r="Q2084" s="7">
        <v>2964</v>
      </c>
      <c r="R2084" s="7">
        <v>2343</v>
      </c>
      <c r="S2084" s="7" t="s">
        <v>2343</v>
      </c>
      <c r="T2084" s="7" t="s">
        <v>442</v>
      </c>
      <c r="U2084" s="7" t="str">
        <f>IF(Table10[[#This Row],[count]]=1,Table10[[#This Row],[locality]],Table10[[#This Row],[locality]]&amp;" + "&amp;Table10[[#This Row],[count]]&amp;" other localities")</f>
        <v>PINE RIDGE + 16 other localities</v>
      </c>
      <c r="V2084" s="7">
        <f>COUNTIF(R:R,Table10[[#This Row],[postcode]])</f>
        <v>16</v>
      </c>
    </row>
    <row r="2085" spans="17:22" x14ac:dyDescent="0.2">
      <c r="Q2085" s="7">
        <v>2965</v>
      </c>
      <c r="R2085" s="7">
        <v>2343</v>
      </c>
      <c r="S2085" s="7" t="s">
        <v>2344</v>
      </c>
      <c r="T2085" s="7" t="s">
        <v>442</v>
      </c>
      <c r="U2085" s="7" t="str">
        <f>IF(Table10[[#This Row],[count]]=1,Table10[[#This Row],[locality]],Table10[[#This Row],[locality]]&amp;" + "&amp;Table10[[#This Row],[count]]&amp;" other localities")</f>
        <v>QUIPOLLY + 16 other localities</v>
      </c>
      <c r="V2085" s="7">
        <f>COUNTIF(R:R,Table10[[#This Row],[postcode]])</f>
        <v>16</v>
      </c>
    </row>
    <row r="2086" spans="17:22" x14ac:dyDescent="0.2">
      <c r="Q2086" s="7">
        <v>2966</v>
      </c>
      <c r="R2086" s="7">
        <v>2343</v>
      </c>
      <c r="S2086" s="7" t="s">
        <v>2345</v>
      </c>
      <c r="T2086" s="7" t="s">
        <v>442</v>
      </c>
      <c r="U2086" s="7" t="str">
        <f>IF(Table10[[#This Row],[count]]=1,Table10[[#This Row],[locality]],Table10[[#This Row],[locality]]&amp;" + "&amp;Table10[[#This Row],[count]]&amp;" other localities")</f>
        <v>QUIRINDI + 16 other localities</v>
      </c>
      <c r="V2086" s="7">
        <f>COUNTIF(R:R,Table10[[#This Row],[postcode]])</f>
        <v>16</v>
      </c>
    </row>
    <row r="2087" spans="17:22" x14ac:dyDescent="0.2">
      <c r="Q2087" s="7">
        <v>2967</v>
      </c>
      <c r="R2087" s="7">
        <v>2343</v>
      </c>
      <c r="S2087" s="7" t="s">
        <v>2346</v>
      </c>
      <c r="T2087" s="7" t="s">
        <v>442</v>
      </c>
      <c r="U2087" s="7" t="str">
        <f>IF(Table10[[#This Row],[count]]=1,Table10[[#This Row],[locality]],Table10[[#This Row],[locality]]&amp;" + "&amp;Table10[[#This Row],[count]]&amp;" other localities")</f>
        <v>SPRING RIDGE + 16 other localities</v>
      </c>
      <c r="V2087" s="7">
        <f>COUNTIF(R:R,Table10[[#This Row],[postcode]])</f>
        <v>16</v>
      </c>
    </row>
    <row r="2088" spans="17:22" x14ac:dyDescent="0.2">
      <c r="Q2088" s="7">
        <v>24083</v>
      </c>
      <c r="R2088" s="7">
        <v>2343</v>
      </c>
      <c r="S2088" s="7" t="s">
        <v>2347</v>
      </c>
      <c r="T2088" s="7" t="s">
        <v>442</v>
      </c>
      <c r="U2088" s="7" t="str">
        <f>IF(Table10[[#This Row],[count]]=1,Table10[[#This Row],[locality]],Table10[[#This Row],[locality]]&amp;" + "&amp;Table10[[#This Row],[count]]&amp;" other localities")</f>
        <v>WALHALLOW + 16 other localities</v>
      </c>
      <c r="V2088" s="7">
        <f>COUNTIF(R:R,Table10[[#This Row],[postcode]])</f>
        <v>16</v>
      </c>
    </row>
    <row r="2089" spans="17:22" x14ac:dyDescent="0.2">
      <c r="Q2089" s="7">
        <v>2968</v>
      </c>
      <c r="R2089" s="7">
        <v>2343</v>
      </c>
      <c r="S2089" s="7" t="s">
        <v>2348</v>
      </c>
      <c r="T2089" s="7" t="s">
        <v>442</v>
      </c>
      <c r="U2089" s="7" t="str">
        <f>IF(Table10[[#This Row],[count]]=1,Table10[[#This Row],[locality]],Table10[[#This Row],[locality]]&amp;" + "&amp;Table10[[#This Row],[count]]&amp;" other localities")</f>
        <v>WALLABADAH + 16 other localities</v>
      </c>
      <c r="V2089" s="7">
        <f>COUNTIF(R:R,Table10[[#This Row],[postcode]])</f>
        <v>16</v>
      </c>
    </row>
    <row r="2090" spans="17:22" x14ac:dyDescent="0.2">
      <c r="Q2090" s="7">
        <v>2969</v>
      </c>
      <c r="R2090" s="7">
        <v>2343</v>
      </c>
      <c r="S2090" s="7" t="s">
        <v>2349</v>
      </c>
      <c r="T2090" s="7" t="s">
        <v>442</v>
      </c>
      <c r="U2090" s="7" t="str">
        <f>IF(Table10[[#This Row],[count]]=1,Table10[[#This Row],[locality]],Table10[[#This Row],[locality]]&amp;" + "&amp;Table10[[#This Row],[count]]&amp;" other localities")</f>
        <v>WARRAH RIDGE + 16 other localities</v>
      </c>
      <c r="V2090" s="7">
        <f>COUNTIF(R:R,Table10[[#This Row],[postcode]])</f>
        <v>16</v>
      </c>
    </row>
    <row r="2091" spans="17:22" x14ac:dyDescent="0.2">
      <c r="Q2091" s="7">
        <v>2970</v>
      </c>
      <c r="R2091" s="7">
        <v>2343</v>
      </c>
      <c r="S2091" s="7" t="s">
        <v>2350</v>
      </c>
      <c r="T2091" s="7" t="s">
        <v>442</v>
      </c>
      <c r="U2091" s="7" t="str">
        <f>IF(Table10[[#This Row],[count]]=1,Table10[[#This Row],[locality]],Table10[[#This Row],[locality]]&amp;" + "&amp;Table10[[#This Row],[count]]&amp;" other localities")</f>
        <v>WINDY + 16 other localities</v>
      </c>
      <c r="V2091" s="7">
        <f>COUNTIF(R:R,Table10[[#This Row],[postcode]])</f>
        <v>16</v>
      </c>
    </row>
    <row r="2092" spans="17:22" x14ac:dyDescent="0.2">
      <c r="Q2092" s="7">
        <v>2971</v>
      </c>
      <c r="R2092" s="7">
        <v>2343</v>
      </c>
      <c r="S2092" s="7" t="s">
        <v>2351</v>
      </c>
      <c r="T2092" s="7" t="s">
        <v>442</v>
      </c>
      <c r="U2092" s="7" t="str">
        <f>IF(Table10[[#This Row],[count]]=1,Table10[[#This Row],[locality]],Table10[[#This Row],[locality]]&amp;" + "&amp;Table10[[#This Row],[count]]&amp;" other localities")</f>
        <v>YANNERGEE + 16 other localities</v>
      </c>
      <c r="V2092" s="7">
        <f>COUNTIF(R:R,Table10[[#This Row],[postcode]])</f>
        <v>16</v>
      </c>
    </row>
    <row r="2093" spans="17:22" x14ac:dyDescent="0.2">
      <c r="Q2093" s="7">
        <v>20271</v>
      </c>
      <c r="R2093" s="7">
        <v>2343</v>
      </c>
      <c r="S2093" s="7" t="s">
        <v>2352</v>
      </c>
      <c r="T2093" s="7" t="s">
        <v>442</v>
      </c>
      <c r="U2093" s="7" t="str">
        <f>IF(Table10[[#This Row],[count]]=1,Table10[[#This Row],[locality]],Table10[[#This Row],[locality]]&amp;" + "&amp;Table10[[#This Row],[count]]&amp;" other localities")</f>
        <v>YARRAMAN + 16 other localities</v>
      </c>
      <c r="V2093" s="7">
        <f>COUNTIF(R:R,Table10[[#This Row],[postcode]])</f>
        <v>16</v>
      </c>
    </row>
    <row r="2094" spans="17:22" x14ac:dyDescent="0.2">
      <c r="Q2094" s="7">
        <v>2972</v>
      </c>
      <c r="R2094" s="7">
        <v>2344</v>
      </c>
      <c r="S2094" s="7" t="s">
        <v>2353</v>
      </c>
      <c r="T2094" s="7" t="s">
        <v>442</v>
      </c>
      <c r="U2094" s="7" t="str">
        <f>IF(Table10[[#This Row],[count]]=1,Table10[[#This Row],[locality]],Table10[[#This Row],[locality]]&amp;" + "&amp;Table10[[#This Row],[count]]&amp;" other localities")</f>
        <v>DURI + 2 other localities</v>
      </c>
      <c r="V2094" s="7">
        <f>COUNTIF(R:R,Table10[[#This Row],[postcode]])</f>
        <v>2</v>
      </c>
    </row>
    <row r="2095" spans="17:22" x14ac:dyDescent="0.2">
      <c r="Q2095" s="7">
        <v>2973</v>
      </c>
      <c r="R2095" s="7">
        <v>2344</v>
      </c>
      <c r="S2095" s="7" t="s">
        <v>2354</v>
      </c>
      <c r="T2095" s="7" t="s">
        <v>442</v>
      </c>
      <c r="U2095" s="7" t="str">
        <f>IF(Table10[[#This Row],[count]]=1,Table10[[#This Row],[locality]],Table10[[#This Row],[locality]]&amp;" + "&amp;Table10[[#This Row],[count]]&amp;" other localities")</f>
        <v>WINTON + 2 other localities</v>
      </c>
      <c r="V2095" s="7">
        <f>COUNTIF(R:R,Table10[[#This Row],[postcode]])</f>
        <v>2</v>
      </c>
    </row>
    <row r="2096" spans="17:22" x14ac:dyDescent="0.2">
      <c r="Q2096" s="7">
        <v>2974</v>
      </c>
      <c r="R2096" s="7">
        <v>2345</v>
      </c>
      <c r="S2096" s="7" t="s">
        <v>2355</v>
      </c>
      <c r="T2096" s="7" t="s">
        <v>442</v>
      </c>
      <c r="U2096" s="7" t="str">
        <f>IF(Table10[[#This Row],[count]]=1,Table10[[#This Row],[locality]],Table10[[#This Row],[locality]]&amp;" + "&amp;Table10[[#This Row],[count]]&amp;" other localities")</f>
        <v>ATTUNGA + 2 other localities</v>
      </c>
      <c r="V2096" s="7">
        <f>COUNTIF(R:R,Table10[[#This Row],[postcode]])</f>
        <v>2</v>
      </c>
    </row>
    <row r="2097" spans="17:22" x14ac:dyDescent="0.2">
      <c r="Q2097" s="7">
        <v>2975</v>
      </c>
      <c r="R2097" s="7">
        <v>2345</v>
      </c>
      <c r="S2097" s="7" t="s">
        <v>2356</v>
      </c>
      <c r="T2097" s="7" t="s">
        <v>442</v>
      </c>
      <c r="U2097" s="7" t="str">
        <f>IF(Table10[[#This Row],[count]]=1,Table10[[#This Row],[locality]],Table10[[#This Row],[locality]]&amp;" + "&amp;Table10[[#This Row],[count]]&amp;" other localities")</f>
        <v>GARTHOWEN + 2 other localities</v>
      </c>
      <c r="V2097" s="7">
        <f>COUNTIF(R:R,Table10[[#This Row],[postcode]])</f>
        <v>2</v>
      </c>
    </row>
    <row r="2098" spans="17:22" x14ac:dyDescent="0.2">
      <c r="Q2098" s="7">
        <v>20272</v>
      </c>
      <c r="R2098" s="7">
        <v>2346</v>
      </c>
      <c r="S2098" s="7" t="s">
        <v>2357</v>
      </c>
      <c r="T2098" s="7" t="s">
        <v>442</v>
      </c>
      <c r="U2098" s="7" t="str">
        <f>IF(Table10[[#This Row],[count]]=1,Table10[[#This Row],[locality]],Table10[[#This Row],[locality]]&amp;" + "&amp;Table10[[#This Row],[count]]&amp;" other localities")</f>
        <v>BORAH CREEK + 11 other localities</v>
      </c>
      <c r="V2098" s="7">
        <f>COUNTIF(R:R,Table10[[#This Row],[postcode]])</f>
        <v>11</v>
      </c>
    </row>
    <row r="2099" spans="17:22" x14ac:dyDescent="0.2">
      <c r="Q2099" s="7">
        <v>2976</v>
      </c>
      <c r="R2099" s="7">
        <v>2346</v>
      </c>
      <c r="S2099" s="7" t="s">
        <v>2358</v>
      </c>
      <c r="T2099" s="7" t="s">
        <v>442</v>
      </c>
      <c r="U2099" s="7" t="str">
        <f>IF(Table10[[#This Row],[count]]=1,Table10[[#This Row],[locality]],Table10[[#This Row],[locality]]&amp;" + "&amp;Table10[[#This Row],[count]]&amp;" other localities")</f>
        <v>HALLS CREEK + 11 other localities</v>
      </c>
      <c r="V2099" s="7">
        <f>COUNTIF(R:R,Table10[[#This Row],[postcode]])</f>
        <v>11</v>
      </c>
    </row>
    <row r="2100" spans="17:22" x14ac:dyDescent="0.2">
      <c r="Q2100" s="7">
        <v>2977</v>
      </c>
      <c r="R2100" s="7">
        <v>2346</v>
      </c>
      <c r="S2100" s="7" t="s">
        <v>2359</v>
      </c>
      <c r="T2100" s="7" t="s">
        <v>442</v>
      </c>
      <c r="U2100" s="7" t="str">
        <f>IF(Table10[[#This Row],[count]]=1,Table10[[#This Row],[locality]],Table10[[#This Row],[locality]]&amp;" + "&amp;Table10[[#This Row],[count]]&amp;" other localities")</f>
        <v>KLORI + 11 other localities</v>
      </c>
      <c r="V2100" s="7">
        <f>COUNTIF(R:R,Table10[[#This Row],[postcode]])</f>
        <v>11</v>
      </c>
    </row>
    <row r="2101" spans="17:22" x14ac:dyDescent="0.2">
      <c r="Q2101" s="7">
        <v>2978</v>
      </c>
      <c r="R2101" s="7">
        <v>2346</v>
      </c>
      <c r="S2101" s="7" t="s">
        <v>2360</v>
      </c>
      <c r="T2101" s="7" t="s">
        <v>442</v>
      </c>
      <c r="U2101" s="7" t="str">
        <f>IF(Table10[[#This Row],[count]]=1,Table10[[#This Row],[locality]],Table10[[#This Row],[locality]]&amp;" + "&amp;Table10[[#This Row],[count]]&amp;" other localities")</f>
        <v>MANILLA + 11 other localities</v>
      </c>
      <c r="V2101" s="7">
        <f>COUNTIF(R:R,Table10[[#This Row],[postcode]])</f>
        <v>11</v>
      </c>
    </row>
    <row r="2102" spans="17:22" x14ac:dyDescent="0.2">
      <c r="Q2102" s="7">
        <v>20273</v>
      </c>
      <c r="R2102" s="7">
        <v>2346</v>
      </c>
      <c r="S2102" s="7" t="s">
        <v>2361</v>
      </c>
      <c r="T2102" s="7" t="s">
        <v>442</v>
      </c>
      <c r="U2102" s="7" t="str">
        <f>IF(Table10[[#This Row],[count]]=1,Table10[[#This Row],[locality]],Table10[[#This Row],[locality]]&amp;" + "&amp;Table10[[#This Row],[count]]&amp;" other localities")</f>
        <v>NAMOI RIVER + 11 other localities</v>
      </c>
      <c r="V2102" s="7">
        <f>COUNTIF(R:R,Table10[[#This Row],[postcode]])</f>
        <v>11</v>
      </c>
    </row>
    <row r="2103" spans="17:22" x14ac:dyDescent="0.2">
      <c r="Q2103" s="7">
        <v>20274</v>
      </c>
      <c r="R2103" s="7">
        <v>2346</v>
      </c>
      <c r="S2103" s="7" t="s">
        <v>2362</v>
      </c>
      <c r="T2103" s="7" t="s">
        <v>442</v>
      </c>
      <c r="U2103" s="7" t="str">
        <f>IF(Table10[[#This Row],[count]]=1,Table10[[#This Row],[locality]],Table10[[#This Row],[locality]]&amp;" + "&amp;Table10[[#This Row],[count]]&amp;" other localities")</f>
        <v>NEW MEXICO + 11 other localities</v>
      </c>
      <c r="V2103" s="7">
        <f>COUNTIF(R:R,Table10[[#This Row],[postcode]])</f>
        <v>11</v>
      </c>
    </row>
    <row r="2104" spans="17:22" x14ac:dyDescent="0.2">
      <c r="Q2104" s="7">
        <v>20275</v>
      </c>
      <c r="R2104" s="7">
        <v>2346</v>
      </c>
      <c r="S2104" s="7" t="s">
        <v>2363</v>
      </c>
      <c r="T2104" s="7" t="s">
        <v>442</v>
      </c>
      <c r="U2104" s="7" t="str">
        <f>IF(Table10[[#This Row],[count]]=1,Table10[[#This Row],[locality]],Table10[[#This Row],[locality]]&amp;" + "&amp;Table10[[#This Row],[count]]&amp;" other localities")</f>
        <v>RUSHES CREEK + 11 other localities</v>
      </c>
      <c r="V2104" s="7">
        <f>COUNTIF(R:R,Table10[[#This Row],[postcode]])</f>
        <v>11</v>
      </c>
    </row>
    <row r="2105" spans="17:22" x14ac:dyDescent="0.2">
      <c r="Q2105" s="7">
        <v>2979</v>
      </c>
      <c r="R2105" s="7">
        <v>2346</v>
      </c>
      <c r="S2105" s="7" t="s">
        <v>2364</v>
      </c>
      <c r="T2105" s="7" t="s">
        <v>442</v>
      </c>
      <c r="U2105" s="7" t="str">
        <f>IF(Table10[[#This Row],[count]]=1,Table10[[#This Row],[locality]],Table10[[#This Row],[locality]]&amp;" + "&amp;Table10[[#This Row],[count]]&amp;" other localities")</f>
        <v>UPPER MANILLA + 11 other localities</v>
      </c>
      <c r="V2105" s="7">
        <f>COUNTIF(R:R,Table10[[#This Row],[postcode]])</f>
        <v>11</v>
      </c>
    </row>
    <row r="2106" spans="17:22" x14ac:dyDescent="0.2">
      <c r="Q2106" s="7">
        <v>20276</v>
      </c>
      <c r="R2106" s="7">
        <v>2346</v>
      </c>
      <c r="S2106" s="7" t="s">
        <v>2365</v>
      </c>
      <c r="T2106" s="7" t="s">
        <v>442</v>
      </c>
      <c r="U2106" s="7" t="str">
        <f>IF(Table10[[#This Row],[count]]=1,Table10[[#This Row],[locality]],Table10[[#This Row],[locality]]&amp;" + "&amp;Table10[[#This Row],[count]]&amp;" other localities")</f>
        <v>WARRABAH + 11 other localities</v>
      </c>
      <c r="V2106" s="7">
        <f>COUNTIF(R:R,Table10[[#This Row],[postcode]])</f>
        <v>11</v>
      </c>
    </row>
    <row r="2107" spans="17:22" x14ac:dyDescent="0.2">
      <c r="Q2107" s="7">
        <v>20277</v>
      </c>
      <c r="R2107" s="7">
        <v>2346</v>
      </c>
      <c r="S2107" s="7" t="s">
        <v>2366</v>
      </c>
      <c r="T2107" s="7" t="s">
        <v>442</v>
      </c>
      <c r="U2107" s="7" t="str">
        <f>IF(Table10[[#This Row],[count]]=1,Table10[[#This Row],[locality]],Table10[[#This Row],[locality]]&amp;" + "&amp;Table10[[#This Row],[count]]&amp;" other localities")</f>
        <v>WIMBORNE + 11 other localities</v>
      </c>
      <c r="V2107" s="7">
        <f>COUNTIF(R:R,Table10[[#This Row],[postcode]])</f>
        <v>11</v>
      </c>
    </row>
    <row r="2108" spans="17:22" x14ac:dyDescent="0.2">
      <c r="Q2108" s="7">
        <v>20278</v>
      </c>
      <c r="R2108" s="7">
        <v>2346</v>
      </c>
      <c r="S2108" s="7" t="s">
        <v>2367</v>
      </c>
      <c r="T2108" s="7" t="s">
        <v>442</v>
      </c>
      <c r="U2108" s="7" t="str">
        <f>IF(Table10[[#This Row],[count]]=1,Table10[[#This Row],[locality]],Table10[[#This Row],[locality]]&amp;" + "&amp;Table10[[#This Row],[count]]&amp;" other localities")</f>
        <v>WONGO CREEK + 11 other localities</v>
      </c>
      <c r="V2108" s="7">
        <f>COUNTIF(R:R,Table10[[#This Row],[postcode]])</f>
        <v>11</v>
      </c>
    </row>
    <row r="2109" spans="17:22" x14ac:dyDescent="0.2">
      <c r="Q2109" s="7">
        <v>2980</v>
      </c>
      <c r="R2109" s="7">
        <v>2347</v>
      </c>
      <c r="S2109" s="7" t="s">
        <v>2368</v>
      </c>
      <c r="T2109" s="7" t="s">
        <v>442</v>
      </c>
      <c r="U2109" s="7" t="str">
        <f>IF(Table10[[#This Row],[count]]=1,Table10[[#This Row],[locality]],Table10[[#This Row],[locality]]&amp;" + "&amp;Table10[[#This Row],[count]]&amp;" other localities")</f>
        <v>BANOON + 15 other localities</v>
      </c>
      <c r="V2109" s="7">
        <f>COUNTIF(R:R,Table10[[#This Row],[postcode]])</f>
        <v>15</v>
      </c>
    </row>
    <row r="2110" spans="17:22" x14ac:dyDescent="0.2">
      <c r="Q2110" s="7">
        <v>2981</v>
      </c>
      <c r="R2110" s="7">
        <v>2347</v>
      </c>
      <c r="S2110" s="7" t="s">
        <v>2369</v>
      </c>
      <c r="T2110" s="7" t="s">
        <v>442</v>
      </c>
      <c r="U2110" s="7" t="str">
        <f>IF(Table10[[#This Row],[count]]=1,Table10[[#This Row],[locality]],Table10[[#This Row],[locality]]&amp;" + "&amp;Table10[[#This Row],[count]]&amp;" other localities")</f>
        <v>BARRABA + 15 other localities</v>
      </c>
      <c r="V2110" s="7">
        <f>COUNTIF(R:R,Table10[[#This Row],[postcode]])</f>
        <v>15</v>
      </c>
    </row>
    <row r="2111" spans="17:22" x14ac:dyDescent="0.2">
      <c r="Q2111" s="7">
        <v>2982</v>
      </c>
      <c r="R2111" s="7">
        <v>2347</v>
      </c>
      <c r="S2111" s="7" t="s">
        <v>2370</v>
      </c>
      <c r="T2111" s="7" t="s">
        <v>442</v>
      </c>
      <c r="U2111" s="7" t="str">
        <f>IF(Table10[[#This Row],[count]]=1,Table10[[#This Row],[locality]],Table10[[#This Row],[locality]]&amp;" + "&amp;Table10[[#This Row],[count]]&amp;" other localities")</f>
        <v>CARODA + 15 other localities</v>
      </c>
      <c r="V2111" s="7">
        <f>COUNTIF(R:R,Table10[[#This Row],[postcode]])</f>
        <v>15</v>
      </c>
    </row>
    <row r="2112" spans="17:22" x14ac:dyDescent="0.2">
      <c r="Q2112" s="7">
        <v>2983</v>
      </c>
      <c r="R2112" s="7">
        <v>2347</v>
      </c>
      <c r="S2112" s="7" t="s">
        <v>2371</v>
      </c>
      <c r="T2112" s="7" t="s">
        <v>442</v>
      </c>
      <c r="U2112" s="7" t="str">
        <f>IF(Table10[[#This Row],[count]]=1,Table10[[#This Row],[locality]],Table10[[#This Row],[locality]]&amp;" + "&amp;Table10[[#This Row],[count]]&amp;" other localities")</f>
        <v>COBBADAH + 15 other localities</v>
      </c>
      <c r="V2112" s="7">
        <f>COUNTIF(R:R,Table10[[#This Row],[postcode]])</f>
        <v>15</v>
      </c>
    </row>
    <row r="2113" spans="17:22" x14ac:dyDescent="0.2">
      <c r="Q2113" s="7">
        <v>2984</v>
      </c>
      <c r="R2113" s="7">
        <v>2347</v>
      </c>
      <c r="S2113" s="7" t="s">
        <v>2372</v>
      </c>
      <c r="T2113" s="7" t="s">
        <v>442</v>
      </c>
      <c r="U2113" s="7" t="str">
        <f>IF(Table10[[#This Row],[count]]=1,Table10[[#This Row],[locality]],Table10[[#This Row],[locality]]&amp;" + "&amp;Table10[[#This Row],[count]]&amp;" other localities")</f>
        <v>GULF CREEK + 15 other localities</v>
      </c>
      <c r="V2113" s="7">
        <f>COUNTIF(R:R,Table10[[#This Row],[postcode]])</f>
        <v>15</v>
      </c>
    </row>
    <row r="2114" spans="17:22" x14ac:dyDescent="0.2">
      <c r="Q2114" s="7">
        <v>2985</v>
      </c>
      <c r="R2114" s="7">
        <v>2347</v>
      </c>
      <c r="S2114" s="7" t="s">
        <v>2373</v>
      </c>
      <c r="T2114" s="7" t="s">
        <v>442</v>
      </c>
      <c r="U2114" s="7" t="str">
        <f>IF(Table10[[#This Row],[count]]=1,Table10[[#This Row],[locality]],Table10[[#This Row],[locality]]&amp;" + "&amp;Table10[[#This Row],[count]]&amp;" other localities")</f>
        <v>GUNDAMULDA + 15 other localities</v>
      </c>
      <c r="V2114" s="7">
        <f>COUNTIF(R:R,Table10[[#This Row],[postcode]])</f>
        <v>15</v>
      </c>
    </row>
    <row r="2115" spans="17:22" x14ac:dyDescent="0.2">
      <c r="Q2115" s="7">
        <v>2986</v>
      </c>
      <c r="R2115" s="7">
        <v>2347</v>
      </c>
      <c r="S2115" s="7" t="s">
        <v>2374</v>
      </c>
      <c r="T2115" s="7" t="s">
        <v>442</v>
      </c>
      <c r="U2115" s="7" t="str">
        <f>IF(Table10[[#This Row],[count]]=1,Table10[[#This Row],[locality]],Table10[[#This Row],[locality]]&amp;" + "&amp;Table10[[#This Row],[count]]&amp;" other localities")</f>
        <v>HORTON VALLEY + 15 other localities</v>
      </c>
      <c r="V2115" s="7">
        <f>COUNTIF(R:R,Table10[[#This Row],[postcode]])</f>
        <v>15</v>
      </c>
    </row>
    <row r="2116" spans="17:22" x14ac:dyDescent="0.2">
      <c r="Q2116" s="7">
        <v>2987</v>
      </c>
      <c r="R2116" s="7">
        <v>2347</v>
      </c>
      <c r="S2116" s="7" t="s">
        <v>2375</v>
      </c>
      <c r="T2116" s="7" t="s">
        <v>442</v>
      </c>
      <c r="U2116" s="7" t="str">
        <f>IF(Table10[[#This Row],[count]]=1,Table10[[#This Row],[locality]],Table10[[#This Row],[locality]]&amp;" + "&amp;Table10[[#This Row],[count]]&amp;" other localities")</f>
        <v>IRONBARK + 15 other localities</v>
      </c>
      <c r="V2116" s="7">
        <f>COUNTIF(R:R,Table10[[#This Row],[postcode]])</f>
        <v>15</v>
      </c>
    </row>
    <row r="2117" spans="17:22" x14ac:dyDescent="0.2">
      <c r="Q2117" s="7">
        <v>2988</v>
      </c>
      <c r="R2117" s="7">
        <v>2347</v>
      </c>
      <c r="S2117" s="7" t="s">
        <v>2376</v>
      </c>
      <c r="T2117" s="7" t="s">
        <v>442</v>
      </c>
      <c r="U2117" s="7" t="str">
        <f>IF(Table10[[#This Row],[count]]=1,Table10[[#This Row],[locality]],Table10[[#This Row],[locality]]&amp;" + "&amp;Table10[[#This Row],[count]]&amp;" other localities")</f>
        <v>LINDESAY + 15 other localities</v>
      </c>
      <c r="V2117" s="7">
        <f>COUNTIF(R:R,Table10[[#This Row],[postcode]])</f>
        <v>15</v>
      </c>
    </row>
    <row r="2118" spans="17:22" x14ac:dyDescent="0.2">
      <c r="Q2118" s="7">
        <v>2989</v>
      </c>
      <c r="R2118" s="7">
        <v>2347</v>
      </c>
      <c r="S2118" s="7" t="s">
        <v>2377</v>
      </c>
      <c r="T2118" s="7" t="s">
        <v>442</v>
      </c>
      <c r="U2118" s="7" t="str">
        <f>IF(Table10[[#This Row],[count]]=1,Table10[[#This Row],[locality]],Table10[[#This Row],[locality]]&amp;" + "&amp;Table10[[#This Row],[count]]&amp;" other localities")</f>
        <v>LONGARM + 15 other localities</v>
      </c>
      <c r="V2118" s="7">
        <f>COUNTIF(R:R,Table10[[#This Row],[postcode]])</f>
        <v>15</v>
      </c>
    </row>
    <row r="2119" spans="17:22" x14ac:dyDescent="0.2">
      <c r="Q2119" s="7">
        <v>2990</v>
      </c>
      <c r="R2119" s="7">
        <v>2347</v>
      </c>
      <c r="S2119" s="7" t="s">
        <v>2378</v>
      </c>
      <c r="T2119" s="7" t="s">
        <v>442</v>
      </c>
      <c r="U2119" s="7" t="str">
        <f>IF(Table10[[#This Row],[count]]=1,Table10[[#This Row],[locality]],Table10[[#This Row],[locality]]&amp;" + "&amp;Table10[[#This Row],[count]]&amp;" other localities")</f>
        <v>MAYVALE + 15 other localities</v>
      </c>
      <c r="V2119" s="7">
        <f>COUNTIF(R:R,Table10[[#This Row],[postcode]])</f>
        <v>15</v>
      </c>
    </row>
    <row r="2120" spans="17:22" x14ac:dyDescent="0.2">
      <c r="Q2120" s="7">
        <v>2991</v>
      </c>
      <c r="R2120" s="7">
        <v>2347</v>
      </c>
      <c r="S2120" s="7" t="s">
        <v>2379</v>
      </c>
      <c r="T2120" s="7" t="s">
        <v>442</v>
      </c>
      <c r="U2120" s="7" t="str">
        <f>IF(Table10[[#This Row],[count]]=1,Table10[[#This Row],[locality]],Table10[[#This Row],[locality]]&amp;" + "&amp;Table10[[#This Row],[count]]&amp;" other localities")</f>
        <v>RED HILL + 15 other localities</v>
      </c>
      <c r="V2120" s="7">
        <f>COUNTIF(R:R,Table10[[#This Row],[postcode]])</f>
        <v>15</v>
      </c>
    </row>
    <row r="2121" spans="17:22" x14ac:dyDescent="0.2">
      <c r="Q2121" s="7">
        <v>2992</v>
      </c>
      <c r="R2121" s="7">
        <v>2347</v>
      </c>
      <c r="S2121" s="7" t="s">
        <v>2380</v>
      </c>
      <c r="T2121" s="7" t="s">
        <v>442</v>
      </c>
      <c r="U2121" s="7" t="str">
        <f>IF(Table10[[#This Row],[count]]=1,Table10[[#This Row],[locality]],Table10[[#This Row],[locality]]&amp;" + "&amp;Table10[[#This Row],[count]]&amp;" other localities")</f>
        <v>THIRLOENE + 15 other localities</v>
      </c>
      <c r="V2121" s="7">
        <f>COUNTIF(R:R,Table10[[#This Row],[postcode]])</f>
        <v>15</v>
      </c>
    </row>
    <row r="2122" spans="17:22" x14ac:dyDescent="0.2">
      <c r="Q2122" s="7">
        <v>20280</v>
      </c>
      <c r="R2122" s="7">
        <v>2347</v>
      </c>
      <c r="S2122" s="7" t="s">
        <v>2381</v>
      </c>
      <c r="T2122" s="7" t="s">
        <v>442</v>
      </c>
      <c r="U2122" s="7" t="str">
        <f>IF(Table10[[#This Row],[count]]=1,Table10[[#This Row],[locality]],Table10[[#This Row],[locality]]&amp;" + "&amp;Table10[[#This Row],[count]]&amp;" other localities")</f>
        <v>UPPER HORTON + 15 other localities</v>
      </c>
      <c r="V2122" s="7">
        <f>COUNTIF(R:R,Table10[[#This Row],[postcode]])</f>
        <v>15</v>
      </c>
    </row>
    <row r="2123" spans="17:22" x14ac:dyDescent="0.2">
      <c r="Q2123" s="7">
        <v>2993</v>
      </c>
      <c r="R2123" s="7">
        <v>2347</v>
      </c>
      <c r="S2123" s="7" t="s">
        <v>2382</v>
      </c>
      <c r="T2123" s="7" t="s">
        <v>442</v>
      </c>
      <c r="U2123" s="7" t="str">
        <f>IF(Table10[[#This Row],[count]]=1,Table10[[#This Row],[locality]],Table10[[#This Row],[locality]]&amp;" + "&amp;Table10[[#This Row],[count]]&amp;" other localities")</f>
        <v>WOODSREEF + 15 other localities</v>
      </c>
      <c r="V2123" s="7">
        <f>COUNTIF(R:R,Table10[[#This Row],[postcode]])</f>
        <v>15</v>
      </c>
    </row>
    <row r="2124" spans="17:22" x14ac:dyDescent="0.2">
      <c r="Q2124" s="7">
        <v>2994</v>
      </c>
      <c r="R2124" s="7">
        <v>2348</v>
      </c>
      <c r="S2124" s="7" t="s">
        <v>2383</v>
      </c>
      <c r="T2124" s="7" t="s">
        <v>442</v>
      </c>
      <c r="U2124" s="7" t="str">
        <f>IF(Table10[[#This Row],[count]]=1,Table10[[#This Row],[locality]],Table10[[#This Row],[locality]]&amp;" + "&amp;Table10[[#This Row],[count]]&amp;" other localities")</f>
        <v>NEW ENGLAND MC</v>
      </c>
      <c r="V2124" s="7">
        <f>COUNTIF(R:R,Table10[[#This Row],[postcode]])</f>
        <v>1</v>
      </c>
    </row>
    <row r="2125" spans="17:22" x14ac:dyDescent="0.2">
      <c r="Q2125" s="7">
        <v>2995</v>
      </c>
      <c r="R2125" s="7">
        <v>2350</v>
      </c>
      <c r="S2125" s="7" t="s">
        <v>2384</v>
      </c>
      <c r="T2125" s="7" t="s">
        <v>442</v>
      </c>
      <c r="U2125" s="7" t="str">
        <f>IF(Table10[[#This Row],[count]]=1,Table10[[#This Row],[locality]],Table10[[#This Row],[locality]]&amp;" + "&amp;Table10[[#This Row],[count]]&amp;" other localities")</f>
        <v>ABERFOYLE + 40 other localities</v>
      </c>
      <c r="V2125" s="7">
        <f>COUNTIF(R:R,Table10[[#This Row],[postcode]])</f>
        <v>40</v>
      </c>
    </row>
    <row r="2126" spans="17:22" x14ac:dyDescent="0.2">
      <c r="Q2126" s="7">
        <v>2996</v>
      </c>
      <c r="R2126" s="7">
        <v>2350</v>
      </c>
      <c r="S2126" s="7" t="s">
        <v>2385</v>
      </c>
      <c r="T2126" s="7" t="s">
        <v>442</v>
      </c>
      <c r="U2126" s="7" t="str">
        <f>IF(Table10[[#This Row],[count]]=1,Table10[[#This Row],[locality]],Table10[[#This Row],[locality]]&amp;" + "&amp;Table10[[#This Row],[count]]&amp;" other localities")</f>
        <v>ABINGTON + 40 other localities</v>
      </c>
      <c r="V2126" s="7">
        <f>COUNTIF(R:R,Table10[[#This Row],[postcode]])</f>
        <v>40</v>
      </c>
    </row>
    <row r="2127" spans="17:22" x14ac:dyDescent="0.2">
      <c r="Q2127" s="7">
        <v>2997</v>
      </c>
      <c r="R2127" s="7">
        <v>2350</v>
      </c>
      <c r="S2127" s="7" t="s">
        <v>2386</v>
      </c>
      <c r="T2127" s="7" t="s">
        <v>442</v>
      </c>
      <c r="U2127" s="7" t="str">
        <f>IF(Table10[[#This Row],[count]]=1,Table10[[#This Row],[locality]],Table10[[#This Row],[locality]]&amp;" + "&amp;Table10[[#This Row],[count]]&amp;" other localities")</f>
        <v>ACACIA PARK + 40 other localities</v>
      </c>
      <c r="V2127" s="7">
        <f>COUNTIF(R:R,Table10[[#This Row],[postcode]])</f>
        <v>40</v>
      </c>
    </row>
    <row r="2128" spans="17:22" x14ac:dyDescent="0.2">
      <c r="Q2128" s="7">
        <v>2998</v>
      </c>
      <c r="R2128" s="7">
        <v>2350</v>
      </c>
      <c r="S2128" s="7" t="s">
        <v>2387</v>
      </c>
      <c r="T2128" s="7" t="s">
        <v>442</v>
      </c>
      <c r="U2128" s="7" t="str">
        <f>IF(Table10[[#This Row],[count]]=1,Table10[[#This Row],[locality]],Table10[[#This Row],[locality]]&amp;" + "&amp;Table10[[#This Row],[count]]&amp;" other localities")</f>
        <v>ARGYLE + 40 other localities</v>
      </c>
      <c r="V2128" s="7">
        <f>COUNTIF(R:R,Table10[[#This Row],[postcode]])</f>
        <v>40</v>
      </c>
    </row>
    <row r="2129" spans="17:22" x14ac:dyDescent="0.2">
      <c r="Q2129" s="7">
        <v>2999</v>
      </c>
      <c r="R2129" s="7">
        <v>2350</v>
      </c>
      <c r="S2129" s="7" t="s">
        <v>2388</v>
      </c>
      <c r="T2129" s="7" t="s">
        <v>442</v>
      </c>
      <c r="U2129" s="7" t="str">
        <f>IF(Table10[[#This Row],[count]]=1,Table10[[#This Row],[locality]],Table10[[#This Row],[locality]]&amp;" + "&amp;Table10[[#This Row],[count]]&amp;" other localities")</f>
        <v>ARMIDALE + 40 other localities</v>
      </c>
      <c r="V2129" s="7">
        <f>COUNTIF(R:R,Table10[[#This Row],[postcode]])</f>
        <v>40</v>
      </c>
    </row>
    <row r="2130" spans="17:22" x14ac:dyDescent="0.2">
      <c r="Q2130" s="7">
        <v>22822</v>
      </c>
      <c r="R2130" s="7">
        <v>2350</v>
      </c>
      <c r="S2130" s="7" t="s">
        <v>2389</v>
      </c>
      <c r="T2130" s="7" t="s">
        <v>442</v>
      </c>
      <c r="U2130" s="7" t="str">
        <f>IF(Table10[[#This Row],[count]]=1,Table10[[#This Row],[locality]],Table10[[#This Row],[locality]]&amp;" + "&amp;Table10[[#This Row],[count]]&amp;" other localities")</f>
        <v>ARMIDALE DC + 40 other localities</v>
      </c>
      <c r="V2130" s="7">
        <f>COUNTIF(R:R,Table10[[#This Row],[postcode]])</f>
        <v>40</v>
      </c>
    </row>
    <row r="2131" spans="17:22" x14ac:dyDescent="0.2">
      <c r="Q2131" s="7">
        <v>22823</v>
      </c>
      <c r="R2131" s="7">
        <v>2350</v>
      </c>
      <c r="S2131" s="7" t="s">
        <v>2390</v>
      </c>
      <c r="T2131" s="7" t="s">
        <v>442</v>
      </c>
      <c r="U2131" s="7" t="str">
        <f>IF(Table10[[#This Row],[count]]=1,Table10[[#This Row],[locality]],Table10[[#This Row],[locality]]&amp;" + "&amp;Table10[[#This Row],[count]]&amp;" other localities")</f>
        <v>ARMIDALE EAST + 40 other localities</v>
      </c>
      <c r="V2131" s="7">
        <f>COUNTIF(R:R,Table10[[#This Row],[postcode]])</f>
        <v>40</v>
      </c>
    </row>
    <row r="2132" spans="17:22" x14ac:dyDescent="0.2">
      <c r="Q2132" s="7">
        <v>3000</v>
      </c>
      <c r="R2132" s="7">
        <v>2350</v>
      </c>
      <c r="S2132" s="7" t="s">
        <v>2391</v>
      </c>
      <c r="T2132" s="7" t="s">
        <v>442</v>
      </c>
      <c r="U2132" s="7" t="str">
        <f>IF(Table10[[#This Row],[count]]=1,Table10[[#This Row],[locality]],Table10[[#This Row],[locality]]&amp;" + "&amp;Table10[[#This Row],[count]]&amp;" other localities")</f>
        <v>BEN VENUE + 40 other localities</v>
      </c>
      <c r="V2132" s="7">
        <f>COUNTIF(R:R,Table10[[#This Row],[postcode]])</f>
        <v>40</v>
      </c>
    </row>
    <row r="2133" spans="17:22" x14ac:dyDescent="0.2">
      <c r="Q2133" s="7">
        <v>3001</v>
      </c>
      <c r="R2133" s="7">
        <v>2350</v>
      </c>
      <c r="S2133" s="7" t="s">
        <v>2392</v>
      </c>
      <c r="T2133" s="7" t="s">
        <v>442</v>
      </c>
      <c r="U2133" s="7" t="str">
        <f>IF(Table10[[#This Row],[count]]=1,Table10[[#This Row],[locality]],Table10[[#This Row],[locality]]&amp;" + "&amp;Table10[[#This Row],[count]]&amp;" other localities")</f>
        <v>BONA VISTA + 40 other localities</v>
      </c>
      <c r="V2133" s="7">
        <f>COUNTIF(R:R,Table10[[#This Row],[postcode]])</f>
        <v>40</v>
      </c>
    </row>
    <row r="2134" spans="17:22" x14ac:dyDescent="0.2">
      <c r="Q2134" s="7">
        <v>1598</v>
      </c>
      <c r="R2134" s="7">
        <v>2350</v>
      </c>
      <c r="S2134" s="7" t="s">
        <v>2393</v>
      </c>
      <c r="T2134" s="7" t="s">
        <v>442</v>
      </c>
      <c r="U2134" s="7" t="str">
        <f>IF(Table10[[#This Row],[count]]=1,Table10[[#This Row],[locality]],Table10[[#This Row],[locality]]&amp;" + "&amp;Table10[[#This Row],[count]]&amp;" other localities")</f>
        <v>BOOROLONG + 40 other localities</v>
      </c>
      <c r="V2134" s="7">
        <f>COUNTIF(R:R,Table10[[#This Row],[postcode]])</f>
        <v>40</v>
      </c>
    </row>
    <row r="2135" spans="17:22" x14ac:dyDescent="0.2">
      <c r="Q2135" s="7">
        <v>3002</v>
      </c>
      <c r="R2135" s="7">
        <v>2350</v>
      </c>
      <c r="S2135" s="7" t="s">
        <v>2393</v>
      </c>
      <c r="T2135" s="7" t="s">
        <v>442</v>
      </c>
      <c r="U2135" s="7" t="str">
        <f>IF(Table10[[#This Row],[count]]=1,Table10[[#This Row],[locality]],Table10[[#This Row],[locality]]&amp;" + "&amp;Table10[[#This Row],[count]]&amp;" other localities")</f>
        <v>BOOROLONG + 40 other localities</v>
      </c>
      <c r="V2135" s="7">
        <f>COUNTIF(R:R,Table10[[#This Row],[postcode]])</f>
        <v>40</v>
      </c>
    </row>
    <row r="2136" spans="17:22" x14ac:dyDescent="0.2">
      <c r="Q2136" s="7">
        <v>3003</v>
      </c>
      <c r="R2136" s="7">
        <v>2350</v>
      </c>
      <c r="S2136" s="7" t="s">
        <v>2394</v>
      </c>
      <c r="T2136" s="7" t="s">
        <v>442</v>
      </c>
      <c r="U2136" s="7" t="str">
        <f>IF(Table10[[#This Row],[count]]=1,Table10[[#This Row],[locality]],Table10[[#This Row],[locality]]&amp;" + "&amp;Table10[[#This Row],[count]]&amp;" other localities")</f>
        <v>CASTLE DOYLE + 40 other localities</v>
      </c>
      <c r="V2136" s="7">
        <f>COUNTIF(R:R,Table10[[#This Row],[postcode]])</f>
        <v>40</v>
      </c>
    </row>
    <row r="2137" spans="17:22" x14ac:dyDescent="0.2">
      <c r="Q2137" s="7">
        <v>3004</v>
      </c>
      <c r="R2137" s="7">
        <v>2350</v>
      </c>
      <c r="S2137" s="7" t="s">
        <v>2395</v>
      </c>
      <c r="T2137" s="7" t="s">
        <v>442</v>
      </c>
      <c r="U2137" s="7" t="str">
        <f>IF(Table10[[#This Row],[count]]=1,Table10[[#This Row],[locality]],Table10[[#This Row],[locality]]&amp;" + "&amp;Table10[[#This Row],[count]]&amp;" other localities")</f>
        <v>COMMISSIONERS WATERS + 40 other localities</v>
      </c>
      <c r="V2137" s="7">
        <f>COUNTIF(R:R,Table10[[#This Row],[postcode]])</f>
        <v>40</v>
      </c>
    </row>
    <row r="2138" spans="17:22" x14ac:dyDescent="0.2">
      <c r="Q2138" s="7">
        <v>3005</v>
      </c>
      <c r="R2138" s="7">
        <v>2350</v>
      </c>
      <c r="S2138" s="7" t="s">
        <v>2396</v>
      </c>
      <c r="T2138" s="7" t="s">
        <v>442</v>
      </c>
      <c r="U2138" s="7" t="str">
        <f>IF(Table10[[#This Row],[count]]=1,Table10[[#This Row],[locality]],Table10[[#This Row],[locality]]&amp;" + "&amp;Table10[[#This Row],[count]]&amp;" other localities")</f>
        <v>DANGARSLEIGH + 40 other localities</v>
      </c>
      <c r="V2138" s="7">
        <f>COUNTIF(R:R,Table10[[#This Row],[postcode]])</f>
        <v>40</v>
      </c>
    </row>
    <row r="2139" spans="17:22" x14ac:dyDescent="0.2">
      <c r="Q2139" s="7">
        <v>3006</v>
      </c>
      <c r="R2139" s="7">
        <v>2350</v>
      </c>
      <c r="S2139" s="7" t="s">
        <v>2397</v>
      </c>
      <c r="T2139" s="7" t="s">
        <v>442</v>
      </c>
      <c r="U2139" s="7" t="str">
        <f>IF(Table10[[#This Row],[count]]=1,Table10[[#This Row],[locality]],Table10[[#This Row],[locality]]&amp;" + "&amp;Table10[[#This Row],[count]]&amp;" other localities")</f>
        <v>DONALD CREEK + 40 other localities</v>
      </c>
      <c r="V2139" s="7">
        <f>COUNTIF(R:R,Table10[[#This Row],[postcode]])</f>
        <v>40</v>
      </c>
    </row>
    <row r="2140" spans="17:22" x14ac:dyDescent="0.2">
      <c r="Q2140" s="7">
        <v>3007</v>
      </c>
      <c r="R2140" s="7">
        <v>2350</v>
      </c>
      <c r="S2140" s="7" t="s">
        <v>2398</v>
      </c>
      <c r="T2140" s="7" t="s">
        <v>442</v>
      </c>
      <c r="U2140" s="7" t="str">
        <f>IF(Table10[[#This Row],[count]]=1,Table10[[#This Row],[locality]],Table10[[#This Row],[locality]]&amp;" + "&amp;Table10[[#This Row],[count]]&amp;" other localities")</f>
        <v>DUMARESQ + 40 other localities</v>
      </c>
      <c r="V2140" s="7">
        <f>COUNTIF(R:R,Table10[[#This Row],[postcode]])</f>
        <v>40</v>
      </c>
    </row>
    <row r="2141" spans="17:22" x14ac:dyDescent="0.2">
      <c r="Q2141" s="7">
        <v>3008</v>
      </c>
      <c r="R2141" s="7">
        <v>2350</v>
      </c>
      <c r="S2141" s="7" t="s">
        <v>2399</v>
      </c>
      <c r="T2141" s="7" t="s">
        <v>442</v>
      </c>
      <c r="U2141" s="7" t="str">
        <f>IF(Table10[[#This Row],[count]]=1,Table10[[#This Row],[locality]],Table10[[#This Row],[locality]]&amp;" + "&amp;Table10[[#This Row],[count]]&amp;" other localities")</f>
        <v>DUVAL + 40 other localities</v>
      </c>
      <c r="V2141" s="7">
        <f>COUNTIF(R:R,Table10[[#This Row],[postcode]])</f>
        <v>40</v>
      </c>
    </row>
    <row r="2142" spans="17:22" x14ac:dyDescent="0.2">
      <c r="Q2142" s="7">
        <v>3009</v>
      </c>
      <c r="R2142" s="7">
        <v>2350</v>
      </c>
      <c r="S2142" s="7" t="s">
        <v>2400</v>
      </c>
      <c r="T2142" s="7" t="s">
        <v>442</v>
      </c>
      <c r="U2142" s="7" t="str">
        <f>IF(Table10[[#This Row],[count]]=1,Table10[[#This Row],[locality]],Table10[[#This Row],[locality]]&amp;" + "&amp;Table10[[#This Row],[count]]&amp;" other localities")</f>
        <v>EAST ARMIDALE + 40 other localities</v>
      </c>
      <c r="V2142" s="7">
        <f>COUNTIF(R:R,Table10[[#This Row],[postcode]])</f>
        <v>40</v>
      </c>
    </row>
    <row r="2143" spans="17:22" x14ac:dyDescent="0.2">
      <c r="Q2143" s="7">
        <v>3010</v>
      </c>
      <c r="R2143" s="7">
        <v>2350</v>
      </c>
      <c r="S2143" s="7" t="s">
        <v>1151</v>
      </c>
      <c r="T2143" s="7" t="s">
        <v>442</v>
      </c>
      <c r="U2143" s="7" t="str">
        <f>IF(Table10[[#This Row],[count]]=1,Table10[[#This Row],[locality]],Table10[[#This Row],[locality]]&amp;" + "&amp;Table10[[#This Row],[count]]&amp;" other localities")</f>
        <v>ENMORE + 40 other localities</v>
      </c>
      <c r="V2143" s="7">
        <f>COUNTIF(R:R,Table10[[#This Row],[postcode]])</f>
        <v>40</v>
      </c>
    </row>
    <row r="2144" spans="17:22" x14ac:dyDescent="0.2">
      <c r="Q2144" s="7">
        <v>3011</v>
      </c>
      <c r="R2144" s="7">
        <v>2350</v>
      </c>
      <c r="S2144" s="7" t="s">
        <v>2401</v>
      </c>
      <c r="T2144" s="7" t="s">
        <v>442</v>
      </c>
      <c r="U2144" s="7" t="str">
        <f>IF(Table10[[#This Row],[count]]=1,Table10[[#This Row],[locality]],Table10[[#This Row],[locality]]&amp;" + "&amp;Table10[[#This Row],[count]]&amp;" other localities")</f>
        <v>HILLGROVE + 40 other localities</v>
      </c>
      <c r="V2144" s="7">
        <f>COUNTIF(R:R,Table10[[#This Row],[postcode]])</f>
        <v>40</v>
      </c>
    </row>
    <row r="2145" spans="17:22" x14ac:dyDescent="0.2">
      <c r="Q2145" s="7">
        <v>3012</v>
      </c>
      <c r="R2145" s="7">
        <v>2350</v>
      </c>
      <c r="S2145" s="7" t="s">
        <v>2402</v>
      </c>
      <c r="T2145" s="7" t="s">
        <v>442</v>
      </c>
      <c r="U2145" s="7" t="str">
        <f>IF(Table10[[#This Row],[count]]=1,Table10[[#This Row],[locality]],Table10[[#This Row],[locality]]&amp;" + "&amp;Table10[[#This Row],[count]]&amp;" other localities")</f>
        <v>INVERGOWRIE + 40 other localities</v>
      </c>
      <c r="V2145" s="7">
        <f>COUNTIF(R:R,Table10[[#This Row],[postcode]])</f>
        <v>40</v>
      </c>
    </row>
    <row r="2146" spans="17:22" x14ac:dyDescent="0.2">
      <c r="Q2146" s="7">
        <v>3013</v>
      </c>
      <c r="R2146" s="7">
        <v>2350</v>
      </c>
      <c r="S2146" s="7" t="s">
        <v>2403</v>
      </c>
      <c r="T2146" s="7" t="s">
        <v>442</v>
      </c>
      <c r="U2146" s="7" t="str">
        <f>IF(Table10[[#This Row],[count]]=1,Table10[[#This Row],[locality]],Table10[[#This Row],[locality]]&amp;" + "&amp;Table10[[#This Row],[count]]&amp;" other localities")</f>
        <v>JEOGLA + 40 other localities</v>
      </c>
      <c r="V2146" s="7">
        <f>COUNTIF(R:R,Table10[[#This Row],[postcode]])</f>
        <v>40</v>
      </c>
    </row>
    <row r="2147" spans="17:22" x14ac:dyDescent="0.2">
      <c r="Q2147" s="7">
        <v>3014</v>
      </c>
      <c r="R2147" s="7">
        <v>2350</v>
      </c>
      <c r="S2147" s="7" t="s">
        <v>2404</v>
      </c>
      <c r="T2147" s="7" t="s">
        <v>442</v>
      </c>
      <c r="U2147" s="7" t="str">
        <f>IF(Table10[[#This Row],[count]]=1,Table10[[#This Row],[locality]],Table10[[#This Row],[locality]]&amp;" + "&amp;Table10[[#This Row],[count]]&amp;" other localities")</f>
        <v>KELLYS PLAINS + 40 other localities</v>
      </c>
      <c r="V2147" s="7">
        <f>COUNTIF(R:R,Table10[[#This Row],[postcode]])</f>
        <v>40</v>
      </c>
    </row>
    <row r="2148" spans="17:22" x14ac:dyDescent="0.2">
      <c r="Q2148" s="7">
        <v>3015</v>
      </c>
      <c r="R2148" s="7">
        <v>2350</v>
      </c>
      <c r="S2148" s="7" t="s">
        <v>2405</v>
      </c>
      <c r="T2148" s="7" t="s">
        <v>442</v>
      </c>
      <c r="U2148" s="7" t="str">
        <f>IF(Table10[[#This Row],[count]]=1,Table10[[#This Row],[locality]],Table10[[#This Row],[locality]]&amp;" + "&amp;Table10[[#This Row],[count]]&amp;" other localities")</f>
        <v>LYNDHURST + 40 other localities</v>
      </c>
      <c r="V2148" s="7">
        <f>COUNTIF(R:R,Table10[[#This Row],[postcode]])</f>
        <v>40</v>
      </c>
    </row>
    <row r="2149" spans="17:22" x14ac:dyDescent="0.2">
      <c r="Q2149" s="7">
        <v>3016</v>
      </c>
      <c r="R2149" s="7">
        <v>2350</v>
      </c>
      <c r="S2149" s="7" t="s">
        <v>2406</v>
      </c>
      <c r="T2149" s="7" t="s">
        <v>442</v>
      </c>
      <c r="U2149" s="7" t="str">
        <f>IF(Table10[[#This Row],[count]]=1,Table10[[#This Row],[locality]],Table10[[#This Row],[locality]]&amp;" + "&amp;Table10[[#This Row],[count]]&amp;" other localities")</f>
        <v>MADGWICK + 40 other localities</v>
      </c>
      <c r="V2149" s="7">
        <f>COUNTIF(R:R,Table10[[#This Row],[postcode]])</f>
        <v>40</v>
      </c>
    </row>
    <row r="2150" spans="17:22" x14ac:dyDescent="0.2">
      <c r="Q2150" s="7">
        <v>3017</v>
      </c>
      <c r="R2150" s="7">
        <v>2350</v>
      </c>
      <c r="S2150" s="7" t="s">
        <v>2407</v>
      </c>
      <c r="T2150" s="7" t="s">
        <v>442</v>
      </c>
      <c r="U2150" s="7" t="str">
        <f>IF(Table10[[#This Row],[count]]=1,Table10[[#This Row],[locality]],Table10[[#This Row],[locality]]&amp;" + "&amp;Table10[[#This Row],[count]]&amp;" other localities")</f>
        <v>METZ + 40 other localities</v>
      </c>
      <c r="V2150" s="7">
        <f>COUNTIF(R:R,Table10[[#This Row],[postcode]])</f>
        <v>40</v>
      </c>
    </row>
    <row r="2151" spans="17:22" x14ac:dyDescent="0.2">
      <c r="Q2151" s="7">
        <v>3018</v>
      </c>
      <c r="R2151" s="7">
        <v>2350</v>
      </c>
      <c r="S2151" s="7" t="s">
        <v>2408</v>
      </c>
      <c r="T2151" s="7" t="s">
        <v>442</v>
      </c>
      <c r="U2151" s="7" t="str">
        <f>IF(Table10[[#This Row],[count]]=1,Table10[[#This Row],[locality]],Table10[[#This Row],[locality]]&amp;" + "&amp;Table10[[#This Row],[count]]&amp;" other localities")</f>
        <v>NEWLING + 40 other localities</v>
      </c>
      <c r="V2151" s="7">
        <f>COUNTIF(R:R,Table10[[#This Row],[postcode]])</f>
        <v>40</v>
      </c>
    </row>
    <row r="2152" spans="17:22" x14ac:dyDescent="0.2">
      <c r="Q2152" s="7">
        <v>3019</v>
      </c>
      <c r="R2152" s="7">
        <v>2350</v>
      </c>
      <c r="S2152" s="7" t="s">
        <v>2409</v>
      </c>
      <c r="T2152" s="7" t="s">
        <v>442</v>
      </c>
      <c r="U2152" s="7" t="str">
        <f>IF(Table10[[#This Row],[count]]=1,Table10[[#This Row],[locality]],Table10[[#This Row],[locality]]&amp;" + "&amp;Table10[[#This Row],[count]]&amp;" other localities")</f>
        <v>NORTH HILL + 40 other localities</v>
      </c>
      <c r="V2152" s="7">
        <f>COUNTIF(R:R,Table10[[#This Row],[postcode]])</f>
        <v>40</v>
      </c>
    </row>
    <row r="2153" spans="17:22" x14ac:dyDescent="0.2">
      <c r="Q2153" s="7">
        <v>3020</v>
      </c>
      <c r="R2153" s="7">
        <v>2350</v>
      </c>
      <c r="S2153" s="7" t="s">
        <v>2410</v>
      </c>
      <c r="T2153" s="7" t="s">
        <v>442</v>
      </c>
      <c r="U2153" s="7" t="str">
        <f>IF(Table10[[#This Row],[count]]=1,Table10[[#This Row],[locality]],Table10[[#This Row],[locality]]&amp;" + "&amp;Table10[[#This Row],[count]]&amp;" other localities")</f>
        <v>PUDDLEDOCK + 40 other localities</v>
      </c>
      <c r="V2153" s="7">
        <f>COUNTIF(R:R,Table10[[#This Row],[postcode]])</f>
        <v>40</v>
      </c>
    </row>
    <row r="2154" spans="17:22" x14ac:dyDescent="0.2">
      <c r="Q2154" s="7">
        <v>3021</v>
      </c>
      <c r="R2154" s="7">
        <v>2350</v>
      </c>
      <c r="S2154" s="7" t="s">
        <v>2411</v>
      </c>
      <c r="T2154" s="7" t="s">
        <v>442</v>
      </c>
      <c r="U2154" s="7" t="str">
        <f>IF(Table10[[#This Row],[count]]=1,Table10[[#This Row],[locality]],Table10[[#This Row],[locality]]&amp;" + "&amp;Table10[[#This Row],[count]]&amp;" other localities")</f>
        <v>SAUMAREZ + 40 other localities</v>
      </c>
      <c r="V2154" s="7">
        <f>COUNTIF(R:R,Table10[[#This Row],[postcode]])</f>
        <v>40</v>
      </c>
    </row>
    <row r="2155" spans="17:22" x14ac:dyDescent="0.2">
      <c r="Q2155" s="7">
        <v>3022</v>
      </c>
      <c r="R2155" s="7">
        <v>2350</v>
      </c>
      <c r="S2155" s="7" t="s">
        <v>2412</v>
      </c>
      <c r="T2155" s="7" t="s">
        <v>442</v>
      </c>
      <c r="U2155" s="7" t="str">
        <f>IF(Table10[[#This Row],[count]]=1,Table10[[#This Row],[locality]],Table10[[#This Row],[locality]]&amp;" + "&amp;Table10[[#This Row],[count]]&amp;" other localities")</f>
        <v>SAUMAREZ PONDS + 40 other localities</v>
      </c>
      <c r="V2155" s="7">
        <f>COUNTIF(R:R,Table10[[#This Row],[postcode]])</f>
        <v>40</v>
      </c>
    </row>
    <row r="2156" spans="17:22" x14ac:dyDescent="0.2">
      <c r="Q2156" s="7">
        <v>3023</v>
      </c>
      <c r="R2156" s="7">
        <v>2350</v>
      </c>
      <c r="S2156" s="7" t="s">
        <v>2413</v>
      </c>
      <c r="T2156" s="7" t="s">
        <v>442</v>
      </c>
      <c r="U2156" s="7" t="str">
        <f>IF(Table10[[#This Row],[count]]=1,Table10[[#This Row],[locality]],Table10[[#This Row],[locality]]&amp;" + "&amp;Table10[[#This Row],[count]]&amp;" other localities")</f>
        <v>SOUDAN HEIGHTS + 40 other localities</v>
      </c>
      <c r="V2156" s="7">
        <f>COUNTIF(R:R,Table10[[#This Row],[postcode]])</f>
        <v>40</v>
      </c>
    </row>
    <row r="2157" spans="17:22" x14ac:dyDescent="0.2">
      <c r="Q2157" s="7">
        <v>3024</v>
      </c>
      <c r="R2157" s="7">
        <v>2350</v>
      </c>
      <c r="S2157" s="7" t="s">
        <v>2414</v>
      </c>
      <c r="T2157" s="7" t="s">
        <v>442</v>
      </c>
      <c r="U2157" s="7" t="str">
        <f>IF(Table10[[#This Row],[count]]=1,Table10[[#This Row],[locality]],Table10[[#This Row],[locality]]&amp;" + "&amp;Table10[[#This Row],[count]]&amp;" other localities")</f>
        <v>SOUTH HILL + 40 other localities</v>
      </c>
      <c r="V2157" s="7">
        <f>COUNTIF(R:R,Table10[[#This Row],[postcode]])</f>
        <v>40</v>
      </c>
    </row>
    <row r="2158" spans="17:22" x14ac:dyDescent="0.2">
      <c r="Q2158" s="7">
        <v>3025</v>
      </c>
      <c r="R2158" s="7">
        <v>2350</v>
      </c>
      <c r="S2158" s="7" t="s">
        <v>2415</v>
      </c>
      <c r="T2158" s="7" t="s">
        <v>442</v>
      </c>
      <c r="U2158" s="7" t="str">
        <f>IF(Table10[[#This Row],[count]]=1,Table10[[#This Row],[locality]],Table10[[#This Row],[locality]]&amp;" + "&amp;Table10[[#This Row],[count]]&amp;" other localities")</f>
        <v>ST PATRICKS + 40 other localities</v>
      </c>
      <c r="V2158" s="7">
        <f>COUNTIF(R:R,Table10[[#This Row],[postcode]])</f>
        <v>40</v>
      </c>
    </row>
    <row r="2159" spans="17:22" x14ac:dyDescent="0.2">
      <c r="Q2159" s="7">
        <v>3026</v>
      </c>
      <c r="R2159" s="7">
        <v>2350</v>
      </c>
      <c r="S2159" s="7" t="s">
        <v>2416</v>
      </c>
      <c r="T2159" s="7" t="s">
        <v>442</v>
      </c>
      <c r="U2159" s="7" t="str">
        <f>IF(Table10[[#This Row],[count]]=1,Table10[[#This Row],[locality]],Table10[[#This Row],[locality]]&amp;" + "&amp;Table10[[#This Row],[count]]&amp;" other localities")</f>
        <v>THALGARRAH + 40 other localities</v>
      </c>
      <c r="V2159" s="7">
        <f>COUNTIF(R:R,Table10[[#This Row],[postcode]])</f>
        <v>40</v>
      </c>
    </row>
    <row r="2160" spans="17:22" x14ac:dyDescent="0.2">
      <c r="Q2160" s="7">
        <v>3027</v>
      </c>
      <c r="R2160" s="7">
        <v>2350</v>
      </c>
      <c r="S2160" s="7" t="s">
        <v>2417</v>
      </c>
      <c r="T2160" s="7" t="s">
        <v>442</v>
      </c>
      <c r="U2160" s="7" t="str">
        <f>IF(Table10[[#This Row],[count]]=1,Table10[[#This Row],[locality]],Table10[[#This Row],[locality]]&amp;" + "&amp;Table10[[#This Row],[count]]&amp;" other localities")</f>
        <v>TILBUSTER + 40 other localities</v>
      </c>
      <c r="V2160" s="7">
        <f>COUNTIF(R:R,Table10[[#This Row],[postcode]])</f>
        <v>40</v>
      </c>
    </row>
    <row r="2161" spans="17:22" x14ac:dyDescent="0.2">
      <c r="Q2161" s="7">
        <v>3028</v>
      </c>
      <c r="R2161" s="7">
        <v>2350</v>
      </c>
      <c r="S2161" s="7" t="s">
        <v>2418</v>
      </c>
      <c r="T2161" s="7" t="s">
        <v>442</v>
      </c>
      <c r="U2161" s="7" t="str">
        <f>IF(Table10[[#This Row],[count]]=1,Table10[[#This Row],[locality]],Table10[[#This Row],[locality]]&amp;" + "&amp;Table10[[#This Row],[count]]&amp;" other localities")</f>
        <v>WARDS MISTAKE + 40 other localities</v>
      </c>
      <c r="V2161" s="7">
        <f>COUNTIF(R:R,Table10[[#This Row],[postcode]])</f>
        <v>40</v>
      </c>
    </row>
    <row r="2162" spans="17:22" x14ac:dyDescent="0.2">
      <c r="Q2162" s="7">
        <v>3029</v>
      </c>
      <c r="R2162" s="7">
        <v>2350</v>
      </c>
      <c r="S2162" s="7" t="s">
        <v>2419</v>
      </c>
      <c r="T2162" s="7" t="s">
        <v>442</v>
      </c>
      <c r="U2162" s="7" t="str">
        <f>IF(Table10[[#This Row],[count]]=1,Table10[[#This Row],[locality]],Table10[[#This Row],[locality]]&amp;" + "&amp;Table10[[#This Row],[count]]&amp;" other localities")</f>
        <v>WEST ARMIDALE + 40 other localities</v>
      </c>
      <c r="V2162" s="7">
        <f>COUNTIF(R:R,Table10[[#This Row],[postcode]])</f>
        <v>40</v>
      </c>
    </row>
    <row r="2163" spans="17:22" x14ac:dyDescent="0.2">
      <c r="Q2163" s="7">
        <v>3030</v>
      </c>
      <c r="R2163" s="7">
        <v>2350</v>
      </c>
      <c r="S2163" s="7" t="s">
        <v>2420</v>
      </c>
      <c r="T2163" s="7" t="s">
        <v>442</v>
      </c>
      <c r="U2163" s="7" t="str">
        <f>IF(Table10[[#This Row],[count]]=1,Table10[[#This Row],[locality]],Table10[[#This Row],[locality]]&amp;" + "&amp;Table10[[#This Row],[count]]&amp;" other localities")</f>
        <v>WOLLOMOMBI + 40 other localities</v>
      </c>
      <c r="V2163" s="7">
        <f>COUNTIF(R:R,Table10[[#This Row],[postcode]])</f>
        <v>40</v>
      </c>
    </row>
    <row r="2164" spans="17:22" x14ac:dyDescent="0.2">
      <c r="Q2164" s="7">
        <v>3031</v>
      </c>
      <c r="R2164" s="7">
        <v>2350</v>
      </c>
      <c r="S2164" s="7" t="s">
        <v>2421</v>
      </c>
      <c r="T2164" s="7" t="s">
        <v>442</v>
      </c>
      <c r="U2164" s="7" t="str">
        <f>IF(Table10[[#This Row],[count]]=1,Table10[[#This Row],[locality]],Table10[[#This Row],[locality]]&amp;" + "&amp;Table10[[#This Row],[count]]&amp;" other localities")</f>
        <v>WONGWIBINDA + 40 other localities</v>
      </c>
      <c r="V2164" s="7">
        <f>COUNTIF(R:R,Table10[[#This Row],[postcode]])</f>
        <v>40</v>
      </c>
    </row>
    <row r="2165" spans="17:22" x14ac:dyDescent="0.2">
      <c r="Q2165" s="7">
        <v>3032</v>
      </c>
      <c r="R2165" s="7">
        <v>2351</v>
      </c>
      <c r="S2165" s="7" t="s">
        <v>2422</v>
      </c>
      <c r="T2165" s="7" t="s">
        <v>442</v>
      </c>
      <c r="U2165" s="7" t="str">
        <f>IF(Table10[[#This Row],[count]]=1,Table10[[#This Row],[locality]],Table10[[#This Row],[locality]]&amp;" + "&amp;Table10[[#This Row],[count]]&amp;" other localities")</f>
        <v>UNIVERSITY OF NEW ENGLAND</v>
      </c>
      <c r="V2165" s="7">
        <f>COUNTIF(R:R,Table10[[#This Row],[postcode]])</f>
        <v>1</v>
      </c>
    </row>
    <row r="2166" spans="17:22" x14ac:dyDescent="0.2">
      <c r="Q2166" s="7">
        <v>3033</v>
      </c>
      <c r="R2166" s="7">
        <v>2352</v>
      </c>
      <c r="S2166" s="7" t="s">
        <v>2423</v>
      </c>
      <c r="T2166" s="7" t="s">
        <v>442</v>
      </c>
      <c r="U2166" s="7" t="str">
        <f>IF(Table10[[#This Row],[count]]=1,Table10[[#This Row],[locality]],Table10[[#This Row],[locality]]&amp;" + "&amp;Table10[[#This Row],[count]]&amp;" other localities")</f>
        <v>KOOTINGAL + 4 other localities</v>
      </c>
      <c r="V2166" s="7">
        <f>COUNTIF(R:R,Table10[[#This Row],[postcode]])</f>
        <v>4</v>
      </c>
    </row>
    <row r="2167" spans="17:22" x14ac:dyDescent="0.2">
      <c r="Q2167" s="7">
        <v>3034</v>
      </c>
      <c r="R2167" s="7">
        <v>2352</v>
      </c>
      <c r="S2167" s="7" t="s">
        <v>2424</v>
      </c>
      <c r="T2167" s="7" t="s">
        <v>442</v>
      </c>
      <c r="U2167" s="7" t="str">
        <f>IF(Table10[[#This Row],[count]]=1,Table10[[#This Row],[locality]],Table10[[#This Row],[locality]]&amp;" + "&amp;Table10[[#This Row],[count]]&amp;" other localities")</f>
        <v>LIMBRI + 4 other localities</v>
      </c>
      <c r="V2167" s="7">
        <f>COUNTIF(R:R,Table10[[#This Row],[postcode]])</f>
        <v>4</v>
      </c>
    </row>
    <row r="2168" spans="17:22" x14ac:dyDescent="0.2">
      <c r="Q2168" s="7">
        <v>3035</v>
      </c>
      <c r="R2168" s="7">
        <v>2352</v>
      </c>
      <c r="S2168" s="7" t="s">
        <v>2425</v>
      </c>
      <c r="T2168" s="7" t="s">
        <v>442</v>
      </c>
      <c r="U2168" s="7" t="str">
        <f>IF(Table10[[#This Row],[count]]=1,Table10[[#This Row],[locality]],Table10[[#This Row],[locality]]&amp;" + "&amp;Table10[[#This Row],[count]]&amp;" other localities")</f>
        <v>MULLA CREEK + 4 other localities</v>
      </c>
      <c r="V2168" s="7">
        <f>COUNTIF(R:R,Table10[[#This Row],[postcode]])</f>
        <v>4</v>
      </c>
    </row>
    <row r="2169" spans="17:22" x14ac:dyDescent="0.2">
      <c r="Q2169" s="7">
        <v>3036</v>
      </c>
      <c r="R2169" s="7">
        <v>2352</v>
      </c>
      <c r="S2169" s="7" t="s">
        <v>2426</v>
      </c>
      <c r="T2169" s="7" t="s">
        <v>442</v>
      </c>
      <c r="U2169" s="7" t="str">
        <f>IF(Table10[[#This Row],[count]]=1,Table10[[#This Row],[locality]],Table10[[#This Row],[locality]]&amp;" + "&amp;Table10[[#This Row],[count]]&amp;" other localities")</f>
        <v>TINTINHULL + 4 other localities</v>
      </c>
      <c r="V2169" s="7">
        <f>COUNTIF(R:R,Table10[[#This Row],[postcode]])</f>
        <v>4</v>
      </c>
    </row>
    <row r="2170" spans="17:22" x14ac:dyDescent="0.2">
      <c r="Q2170" s="7">
        <v>3037</v>
      </c>
      <c r="R2170" s="7">
        <v>2353</v>
      </c>
      <c r="S2170" s="7" t="s">
        <v>2427</v>
      </c>
      <c r="T2170" s="7" t="s">
        <v>442</v>
      </c>
      <c r="U2170" s="7" t="str">
        <f>IF(Table10[[#This Row],[count]]=1,Table10[[#This Row],[locality]],Table10[[#This Row],[locality]]&amp;" + "&amp;Table10[[#This Row],[count]]&amp;" other localities")</f>
        <v>MOONBI</v>
      </c>
      <c r="V2170" s="7">
        <f>COUNTIF(R:R,Table10[[#This Row],[postcode]])</f>
        <v>1</v>
      </c>
    </row>
    <row r="2171" spans="17:22" x14ac:dyDescent="0.2">
      <c r="Q2171" s="7">
        <v>3038</v>
      </c>
      <c r="R2171" s="7">
        <v>2354</v>
      </c>
      <c r="S2171" s="7" t="s">
        <v>2428</v>
      </c>
      <c r="T2171" s="7" t="s">
        <v>442</v>
      </c>
      <c r="U2171" s="7" t="str">
        <f>IF(Table10[[#This Row],[count]]=1,Table10[[#This Row],[locality]],Table10[[#This Row],[locality]]&amp;" + "&amp;Table10[[#This Row],[count]]&amp;" other localities")</f>
        <v>BRANGA PLAINS + 12 other localities</v>
      </c>
      <c r="V2171" s="7">
        <f>COUNTIF(R:R,Table10[[#This Row],[postcode]])</f>
        <v>12</v>
      </c>
    </row>
    <row r="2172" spans="17:22" x14ac:dyDescent="0.2">
      <c r="Q2172" s="7">
        <v>3039</v>
      </c>
      <c r="R2172" s="7">
        <v>2354</v>
      </c>
      <c r="S2172" s="7" t="s">
        <v>2429</v>
      </c>
      <c r="T2172" s="7" t="s">
        <v>442</v>
      </c>
      <c r="U2172" s="7" t="str">
        <f>IF(Table10[[#This Row],[count]]=1,Table10[[#This Row],[locality]],Table10[[#This Row],[locality]]&amp;" + "&amp;Table10[[#This Row],[count]]&amp;" other localities")</f>
        <v>KENTUCKY + 12 other localities</v>
      </c>
      <c r="V2172" s="7">
        <f>COUNTIF(R:R,Table10[[#This Row],[postcode]])</f>
        <v>12</v>
      </c>
    </row>
    <row r="2173" spans="17:22" x14ac:dyDescent="0.2">
      <c r="Q2173" s="7">
        <v>3040</v>
      </c>
      <c r="R2173" s="7">
        <v>2354</v>
      </c>
      <c r="S2173" s="7" t="s">
        <v>2430</v>
      </c>
      <c r="T2173" s="7" t="s">
        <v>442</v>
      </c>
      <c r="U2173" s="7" t="str">
        <f>IF(Table10[[#This Row],[count]]=1,Table10[[#This Row],[locality]],Table10[[#This Row],[locality]]&amp;" + "&amp;Table10[[#This Row],[count]]&amp;" other localities")</f>
        <v>KENTUCKY SOUTH + 12 other localities</v>
      </c>
      <c r="V2173" s="7">
        <f>COUNTIF(R:R,Table10[[#This Row],[postcode]])</f>
        <v>12</v>
      </c>
    </row>
    <row r="2174" spans="17:22" x14ac:dyDescent="0.2">
      <c r="Q2174" s="7">
        <v>1531</v>
      </c>
      <c r="R2174" s="7">
        <v>2354</v>
      </c>
      <c r="S2174" s="7" t="s">
        <v>2431</v>
      </c>
      <c r="T2174" s="7" t="s">
        <v>442</v>
      </c>
      <c r="U2174" s="7" t="str">
        <f>IF(Table10[[#This Row],[count]]=1,Table10[[#This Row],[locality]],Table10[[#This Row],[locality]]&amp;" + "&amp;Table10[[#This Row],[count]]&amp;" other localities")</f>
        <v>MOONA PLAINS + 12 other localities</v>
      </c>
      <c r="V2174" s="7">
        <f>COUNTIF(R:R,Table10[[#This Row],[postcode]])</f>
        <v>12</v>
      </c>
    </row>
    <row r="2175" spans="17:22" x14ac:dyDescent="0.2">
      <c r="Q2175" s="7">
        <v>1532</v>
      </c>
      <c r="R2175" s="7">
        <v>2354</v>
      </c>
      <c r="S2175" s="7" t="s">
        <v>2432</v>
      </c>
      <c r="T2175" s="7" t="s">
        <v>442</v>
      </c>
      <c r="U2175" s="7" t="str">
        <f>IF(Table10[[#This Row],[count]]=1,Table10[[#This Row],[locality]],Table10[[#This Row],[locality]]&amp;" + "&amp;Table10[[#This Row],[count]]&amp;" other localities")</f>
        <v>NIANGALA + 12 other localities</v>
      </c>
      <c r="V2175" s="7">
        <f>COUNTIF(R:R,Table10[[#This Row],[postcode]])</f>
        <v>12</v>
      </c>
    </row>
    <row r="2176" spans="17:22" x14ac:dyDescent="0.2">
      <c r="Q2176" s="7">
        <v>1533</v>
      </c>
      <c r="R2176" s="7">
        <v>2354</v>
      </c>
      <c r="S2176" s="7" t="s">
        <v>2433</v>
      </c>
      <c r="T2176" s="7" t="s">
        <v>442</v>
      </c>
      <c r="U2176" s="7" t="str">
        <f>IF(Table10[[#This Row],[count]]=1,Table10[[#This Row],[locality]],Table10[[#This Row],[locality]]&amp;" + "&amp;Table10[[#This Row],[count]]&amp;" other localities")</f>
        <v>NOWENDOC + 12 other localities</v>
      </c>
      <c r="V2176" s="7">
        <f>COUNTIF(R:R,Table10[[#This Row],[postcode]])</f>
        <v>12</v>
      </c>
    </row>
    <row r="2177" spans="17:22" x14ac:dyDescent="0.2">
      <c r="Q2177" s="7">
        <v>1534</v>
      </c>
      <c r="R2177" s="7">
        <v>2354</v>
      </c>
      <c r="S2177" s="7" t="s">
        <v>2434</v>
      </c>
      <c r="T2177" s="7" t="s">
        <v>442</v>
      </c>
      <c r="U2177" s="7" t="str">
        <f>IF(Table10[[#This Row],[count]]=1,Table10[[#This Row],[locality]],Table10[[#This Row],[locality]]&amp;" + "&amp;Table10[[#This Row],[count]]&amp;" other localities")</f>
        <v>UPPER YARROWITCH + 12 other localities</v>
      </c>
      <c r="V2177" s="7">
        <f>COUNTIF(R:R,Table10[[#This Row],[postcode]])</f>
        <v>12</v>
      </c>
    </row>
    <row r="2178" spans="17:22" x14ac:dyDescent="0.2">
      <c r="Q2178" s="7">
        <v>1535</v>
      </c>
      <c r="R2178" s="7">
        <v>2354</v>
      </c>
      <c r="S2178" s="7" t="s">
        <v>2435</v>
      </c>
      <c r="T2178" s="7" t="s">
        <v>442</v>
      </c>
      <c r="U2178" s="7" t="str">
        <f>IF(Table10[[#This Row],[count]]=1,Table10[[#This Row],[locality]],Table10[[#This Row],[locality]]&amp;" + "&amp;Table10[[#This Row],[count]]&amp;" other localities")</f>
        <v>WALCHA + 12 other localities</v>
      </c>
      <c r="V2178" s="7">
        <f>COUNTIF(R:R,Table10[[#This Row],[postcode]])</f>
        <v>12</v>
      </c>
    </row>
    <row r="2179" spans="17:22" x14ac:dyDescent="0.2">
      <c r="Q2179" s="7">
        <v>20281</v>
      </c>
      <c r="R2179" s="7">
        <v>2354</v>
      </c>
      <c r="S2179" s="7" t="s">
        <v>2436</v>
      </c>
      <c r="T2179" s="7" t="s">
        <v>442</v>
      </c>
      <c r="U2179" s="7" t="str">
        <f>IF(Table10[[#This Row],[count]]=1,Table10[[#This Row],[locality]],Table10[[#This Row],[locality]]&amp;" + "&amp;Table10[[#This Row],[count]]&amp;" other localities")</f>
        <v>WALCHA ROAD + 12 other localities</v>
      </c>
      <c r="V2179" s="7">
        <f>COUNTIF(R:R,Table10[[#This Row],[postcode]])</f>
        <v>12</v>
      </c>
    </row>
    <row r="2180" spans="17:22" x14ac:dyDescent="0.2">
      <c r="Q2180" s="7">
        <v>1536</v>
      </c>
      <c r="R2180" s="7">
        <v>2354</v>
      </c>
      <c r="S2180" s="7" t="s">
        <v>2437</v>
      </c>
      <c r="T2180" s="7" t="s">
        <v>442</v>
      </c>
      <c r="U2180" s="7" t="str">
        <f>IF(Table10[[#This Row],[count]]=1,Table10[[#This Row],[locality]],Table10[[#This Row],[locality]]&amp;" + "&amp;Table10[[#This Row],[count]]&amp;" other localities")</f>
        <v>WOLLUN + 12 other localities</v>
      </c>
      <c r="V2180" s="7">
        <f>COUNTIF(R:R,Table10[[#This Row],[postcode]])</f>
        <v>12</v>
      </c>
    </row>
    <row r="2181" spans="17:22" x14ac:dyDescent="0.2">
      <c r="Q2181" s="7">
        <v>1537</v>
      </c>
      <c r="R2181" s="7">
        <v>2354</v>
      </c>
      <c r="S2181" s="7" t="s">
        <v>2438</v>
      </c>
      <c r="T2181" s="7" t="s">
        <v>442</v>
      </c>
      <c r="U2181" s="7" t="str">
        <f>IF(Table10[[#This Row],[count]]=1,Table10[[#This Row],[locality]],Table10[[#This Row],[locality]]&amp;" + "&amp;Table10[[#This Row],[count]]&amp;" other localities")</f>
        <v>WOOLBROOK + 12 other localities</v>
      </c>
      <c r="V2181" s="7">
        <f>COUNTIF(R:R,Table10[[#This Row],[postcode]])</f>
        <v>12</v>
      </c>
    </row>
    <row r="2182" spans="17:22" x14ac:dyDescent="0.2">
      <c r="Q2182" s="7">
        <v>1538</v>
      </c>
      <c r="R2182" s="7">
        <v>2354</v>
      </c>
      <c r="S2182" s="7" t="s">
        <v>2439</v>
      </c>
      <c r="T2182" s="7" t="s">
        <v>442</v>
      </c>
      <c r="U2182" s="7" t="str">
        <f>IF(Table10[[#This Row],[count]]=1,Table10[[#This Row],[locality]],Table10[[#This Row],[locality]]&amp;" + "&amp;Table10[[#This Row],[count]]&amp;" other localities")</f>
        <v>YARROWITCH + 12 other localities</v>
      </c>
      <c r="V2182" s="7">
        <f>COUNTIF(R:R,Table10[[#This Row],[postcode]])</f>
        <v>12</v>
      </c>
    </row>
    <row r="2183" spans="17:22" x14ac:dyDescent="0.2">
      <c r="Q2183" s="7">
        <v>1539</v>
      </c>
      <c r="R2183" s="7">
        <v>2355</v>
      </c>
      <c r="S2183" s="7" t="s">
        <v>2440</v>
      </c>
      <c r="T2183" s="7" t="s">
        <v>442</v>
      </c>
      <c r="U2183" s="7" t="str">
        <f>IF(Table10[[#This Row],[count]]=1,Table10[[#This Row],[locality]],Table10[[#This Row],[locality]]&amp;" + "&amp;Table10[[#This Row],[count]]&amp;" other localities")</f>
        <v>BENDEMEER + 3 other localities</v>
      </c>
      <c r="V2183" s="7">
        <f>COUNTIF(R:R,Table10[[#This Row],[postcode]])</f>
        <v>3</v>
      </c>
    </row>
    <row r="2184" spans="17:22" x14ac:dyDescent="0.2">
      <c r="Q2184" s="7">
        <v>1540</v>
      </c>
      <c r="R2184" s="7">
        <v>2355</v>
      </c>
      <c r="S2184" s="7" t="s">
        <v>2441</v>
      </c>
      <c r="T2184" s="7" t="s">
        <v>442</v>
      </c>
      <c r="U2184" s="7" t="str">
        <f>IF(Table10[[#This Row],[count]]=1,Table10[[#This Row],[locality]],Table10[[#This Row],[locality]]&amp;" + "&amp;Table10[[#This Row],[count]]&amp;" other localities")</f>
        <v>RETREAT + 3 other localities</v>
      </c>
      <c r="V2184" s="7">
        <f>COUNTIF(R:R,Table10[[#This Row],[postcode]])</f>
        <v>3</v>
      </c>
    </row>
    <row r="2185" spans="17:22" x14ac:dyDescent="0.2">
      <c r="Q2185" s="7">
        <v>1541</v>
      </c>
      <c r="R2185" s="7">
        <v>2355</v>
      </c>
      <c r="S2185" s="7" t="s">
        <v>2442</v>
      </c>
      <c r="T2185" s="7" t="s">
        <v>442</v>
      </c>
      <c r="U2185" s="7" t="str">
        <f>IF(Table10[[#This Row],[count]]=1,Table10[[#This Row],[locality]],Table10[[#This Row],[locality]]&amp;" + "&amp;Table10[[#This Row],[count]]&amp;" other localities")</f>
        <v>WATSONS CREEK + 3 other localities</v>
      </c>
      <c r="V2185" s="7">
        <f>COUNTIF(R:R,Table10[[#This Row],[postcode]])</f>
        <v>3</v>
      </c>
    </row>
    <row r="2186" spans="17:22" x14ac:dyDescent="0.2">
      <c r="Q2186" s="7">
        <v>1542</v>
      </c>
      <c r="R2186" s="7">
        <v>2356</v>
      </c>
      <c r="S2186" s="7" t="s">
        <v>2443</v>
      </c>
      <c r="T2186" s="7" t="s">
        <v>442</v>
      </c>
      <c r="U2186" s="7" t="str">
        <f>IF(Table10[[#This Row],[count]]=1,Table10[[#This Row],[locality]],Table10[[#This Row],[locality]]&amp;" + "&amp;Table10[[#This Row],[count]]&amp;" other localities")</f>
        <v>GWABEGAR</v>
      </c>
      <c r="V2186" s="7">
        <f>COUNTIF(R:R,Table10[[#This Row],[postcode]])</f>
        <v>1</v>
      </c>
    </row>
    <row r="2187" spans="17:22" x14ac:dyDescent="0.2">
      <c r="Q2187" s="7">
        <v>20282</v>
      </c>
      <c r="R2187" s="7">
        <v>2357</v>
      </c>
      <c r="S2187" s="7" t="s">
        <v>2444</v>
      </c>
      <c r="T2187" s="7" t="s">
        <v>442</v>
      </c>
      <c r="U2187" s="7" t="str">
        <f>IF(Table10[[#This Row],[count]]=1,Table10[[#This Row],[locality]],Table10[[#This Row],[locality]]&amp;" + "&amp;Table10[[#This Row],[count]]&amp;" other localities")</f>
        <v>BOMERA + 12 other localities</v>
      </c>
      <c r="V2187" s="7">
        <f>COUNTIF(R:R,Table10[[#This Row],[postcode]])</f>
        <v>12</v>
      </c>
    </row>
    <row r="2188" spans="17:22" x14ac:dyDescent="0.2">
      <c r="Q2188" s="7">
        <v>20283</v>
      </c>
      <c r="R2188" s="7">
        <v>2357</v>
      </c>
      <c r="S2188" s="7" t="s">
        <v>2445</v>
      </c>
      <c r="T2188" s="7" t="s">
        <v>442</v>
      </c>
      <c r="U2188" s="7" t="str">
        <f>IF(Table10[[#This Row],[count]]=1,Table10[[#This Row],[locality]],Table10[[#This Row],[locality]]&amp;" + "&amp;Table10[[#This Row],[count]]&amp;" other localities")</f>
        <v>BOX RIDGE + 12 other localities</v>
      </c>
      <c r="V2188" s="7">
        <f>COUNTIF(R:R,Table10[[#This Row],[postcode]])</f>
        <v>12</v>
      </c>
    </row>
    <row r="2189" spans="17:22" x14ac:dyDescent="0.2">
      <c r="Q2189" s="7">
        <v>1543</v>
      </c>
      <c r="R2189" s="7">
        <v>2357</v>
      </c>
      <c r="S2189" s="7" t="s">
        <v>2446</v>
      </c>
      <c r="T2189" s="7" t="s">
        <v>442</v>
      </c>
      <c r="U2189" s="7" t="str">
        <f>IF(Table10[[#This Row],[count]]=1,Table10[[#This Row],[locality]],Table10[[#This Row],[locality]]&amp;" + "&amp;Table10[[#This Row],[count]]&amp;" other localities")</f>
        <v>BUGALDIE + 12 other localities</v>
      </c>
      <c r="V2189" s="7">
        <f>COUNTIF(R:R,Table10[[#This Row],[postcode]])</f>
        <v>12</v>
      </c>
    </row>
    <row r="2190" spans="17:22" x14ac:dyDescent="0.2">
      <c r="Q2190" s="7">
        <v>1544</v>
      </c>
      <c r="R2190" s="7">
        <v>2357</v>
      </c>
      <c r="S2190" s="7" t="s">
        <v>2447</v>
      </c>
      <c r="T2190" s="7" t="s">
        <v>442</v>
      </c>
      <c r="U2190" s="7" t="str">
        <f>IF(Table10[[#This Row],[count]]=1,Table10[[#This Row],[locality]],Table10[[#This Row],[locality]]&amp;" + "&amp;Table10[[#This Row],[count]]&amp;" other localities")</f>
        <v>COONABARABRAN + 12 other localities</v>
      </c>
      <c r="V2190" s="7">
        <f>COUNTIF(R:R,Table10[[#This Row],[postcode]])</f>
        <v>12</v>
      </c>
    </row>
    <row r="2191" spans="17:22" x14ac:dyDescent="0.2">
      <c r="Q2191" s="7">
        <v>20284</v>
      </c>
      <c r="R2191" s="7">
        <v>2357</v>
      </c>
      <c r="S2191" s="7" t="s">
        <v>2448</v>
      </c>
      <c r="T2191" s="7" t="s">
        <v>442</v>
      </c>
      <c r="U2191" s="7" t="str">
        <f>IF(Table10[[#This Row],[count]]=1,Table10[[#This Row],[locality]],Table10[[#This Row],[locality]]&amp;" + "&amp;Table10[[#This Row],[count]]&amp;" other localities")</f>
        <v>DANDRY + 12 other localities</v>
      </c>
      <c r="V2191" s="7">
        <f>COUNTIF(R:R,Table10[[#This Row],[postcode]])</f>
        <v>12</v>
      </c>
    </row>
    <row r="2192" spans="17:22" x14ac:dyDescent="0.2">
      <c r="Q2192" s="7">
        <v>20285</v>
      </c>
      <c r="R2192" s="7">
        <v>2357</v>
      </c>
      <c r="S2192" s="7" t="s">
        <v>2449</v>
      </c>
      <c r="T2192" s="7" t="s">
        <v>442</v>
      </c>
      <c r="U2192" s="7" t="str">
        <f>IF(Table10[[#This Row],[count]]=1,Table10[[#This Row],[locality]],Table10[[#This Row],[locality]]&amp;" + "&amp;Table10[[#This Row],[count]]&amp;" other localities")</f>
        <v>GOWANG + 12 other localities</v>
      </c>
      <c r="V2192" s="7">
        <f>COUNTIF(R:R,Table10[[#This Row],[postcode]])</f>
        <v>12</v>
      </c>
    </row>
    <row r="2193" spans="17:22" x14ac:dyDescent="0.2">
      <c r="Q2193" s="7">
        <v>1545</v>
      </c>
      <c r="R2193" s="7">
        <v>2357</v>
      </c>
      <c r="S2193" s="7" t="s">
        <v>2450</v>
      </c>
      <c r="T2193" s="7" t="s">
        <v>442</v>
      </c>
      <c r="U2193" s="7" t="str">
        <f>IF(Table10[[#This Row],[count]]=1,Table10[[#This Row],[locality]],Table10[[#This Row],[locality]]&amp;" + "&amp;Table10[[#This Row],[count]]&amp;" other localities")</f>
        <v>PURLEWAUGH + 12 other localities</v>
      </c>
      <c r="V2193" s="7">
        <f>COUNTIF(R:R,Table10[[#This Row],[postcode]])</f>
        <v>12</v>
      </c>
    </row>
    <row r="2194" spans="17:22" x14ac:dyDescent="0.2">
      <c r="Q2194" s="7">
        <v>1546</v>
      </c>
      <c r="R2194" s="7">
        <v>2357</v>
      </c>
      <c r="S2194" s="7" t="s">
        <v>2451</v>
      </c>
      <c r="T2194" s="7" t="s">
        <v>442</v>
      </c>
      <c r="U2194" s="7" t="str">
        <f>IF(Table10[[#This Row],[count]]=1,Table10[[#This Row],[locality]],Table10[[#This Row],[locality]]&amp;" + "&amp;Table10[[#This Row],[count]]&amp;" other localities")</f>
        <v>ROCKY GLEN + 12 other localities</v>
      </c>
      <c r="V2194" s="7">
        <f>COUNTIF(R:R,Table10[[#This Row],[postcode]])</f>
        <v>12</v>
      </c>
    </row>
    <row r="2195" spans="17:22" x14ac:dyDescent="0.2">
      <c r="Q2195" s="7">
        <v>20286</v>
      </c>
      <c r="R2195" s="7">
        <v>2357</v>
      </c>
      <c r="S2195" s="7" t="s">
        <v>2452</v>
      </c>
      <c r="T2195" s="7" t="s">
        <v>442</v>
      </c>
      <c r="U2195" s="7" t="str">
        <f>IF(Table10[[#This Row],[count]]=1,Table10[[#This Row],[locality]],Table10[[#This Row],[locality]]&amp;" + "&amp;Table10[[#This Row],[count]]&amp;" other localities")</f>
        <v>TANNABAR + 12 other localities</v>
      </c>
      <c r="V2195" s="7">
        <f>COUNTIF(R:R,Table10[[#This Row],[postcode]])</f>
        <v>12</v>
      </c>
    </row>
    <row r="2196" spans="17:22" x14ac:dyDescent="0.2">
      <c r="Q2196" s="7">
        <v>1547</v>
      </c>
      <c r="R2196" s="7">
        <v>2357</v>
      </c>
      <c r="S2196" s="7" t="s">
        <v>2453</v>
      </c>
      <c r="T2196" s="7" t="s">
        <v>442</v>
      </c>
      <c r="U2196" s="7" t="str">
        <f>IF(Table10[[#This Row],[count]]=1,Table10[[#This Row],[locality]],Table10[[#This Row],[locality]]&amp;" + "&amp;Table10[[#This Row],[count]]&amp;" other localities")</f>
        <v>ULAMAMBRI + 12 other localities</v>
      </c>
      <c r="V2196" s="7">
        <f>COUNTIF(R:R,Table10[[#This Row],[postcode]])</f>
        <v>12</v>
      </c>
    </row>
    <row r="2197" spans="17:22" x14ac:dyDescent="0.2">
      <c r="Q2197" s="7">
        <v>20287</v>
      </c>
      <c r="R2197" s="7">
        <v>2357</v>
      </c>
      <c r="S2197" s="7" t="s">
        <v>2454</v>
      </c>
      <c r="T2197" s="7" t="s">
        <v>442</v>
      </c>
      <c r="U2197" s="7" t="str">
        <f>IF(Table10[[#This Row],[count]]=1,Table10[[#This Row],[locality]],Table10[[#This Row],[locality]]&amp;" + "&amp;Table10[[#This Row],[count]]&amp;" other localities")</f>
        <v>WATTLE SPRINGS + 12 other localities</v>
      </c>
      <c r="V2197" s="7">
        <f>COUNTIF(R:R,Table10[[#This Row],[postcode]])</f>
        <v>12</v>
      </c>
    </row>
    <row r="2198" spans="17:22" x14ac:dyDescent="0.2">
      <c r="Q2198" s="7">
        <v>1548</v>
      </c>
      <c r="R2198" s="7">
        <v>2357</v>
      </c>
      <c r="S2198" s="7" t="s">
        <v>2455</v>
      </c>
      <c r="T2198" s="7" t="s">
        <v>442</v>
      </c>
      <c r="U2198" s="7" t="str">
        <f>IF(Table10[[#This Row],[count]]=1,Table10[[#This Row],[locality]],Table10[[#This Row],[locality]]&amp;" + "&amp;Table10[[#This Row],[count]]&amp;" other localities")</f>
        <v>YEARINAN + 12 other localities</v>
      </c>
      <c r="V2198" s="7">
        <f>COUNTIF(R:R,Table10[[#This Row],[postcode]])</f>
        <v>12</v>
      </c>
    </row>
    <row r="2199" spans="17:22" x14ac:dyDescent="0.2">
      <c r="Q2199" s="7">
        <v>1549</v>
      </c>
      <c r="R2199" s="7">
        <v>2358</v>
      </c>
      <c r="S2199" s="7" t="s">
        <v>2456</v>
      </c>
      <c r="T2199" s="7" t="s">
        <v>442</v>
      </c>
      <c r="U2199" s="7" t="str">
        <f>IF(Table10[[#This Row],[count]]=1,Table10[[#This Row],[locality]],Table10[[#This Row],[locality]]&amp;" + "&amp;Table10[[#This Row],[count]]&amp;" other localities")</f>
        <v>ARDING + 11 other localities</v>
      </c>
      <c r="V2199" s="7">
        <f>COUNTIF(R:R,Table10[[#This Row],[postcode]])</f>
        <v>11</v>
      </c>
    </row>
    <row r="2200" spans="17:22" x14ac:dyDescent="0.2">
      <c r="Q2200" s="7">
        <v>1550</v>
      </c>
      <c r="R2200" s="7">
        <v>2358</v>
      </c>
      <c r="S2200" s="7" t="s">
        <v>2457</v>
      </c>
      <c r="T2200" s="7" t="s">
        <v>442</v>
      </c>
      <c r="U2200" s="7" t="str">
        <f>IF(Table10[[#This Row],[count]]=1,Table10[[#This Row],[locality]],Table10[[#This Row],[locality]]&amp;" + "&amp;Table10[[#This Row],[count]]&amp;" other localities")</f>
        <v>BAKERS CREEK + 11 other localities</v>
      </c>
      <c r="V2200" s="7">
        <f>COUNTIF(R:R,Table10[[#This Row],[postcode]])</f>
        <v>11</v>
      </c>
    </row>
    <row r="2201" spans="17:22" x14ac:dyDescent="0.2">
      <c r="Q2201" s="7">
        <v>1551</v>
      </c>
      <c r="R2201" s="7">
        <v>2358</v>
      </c>
      <c r="S2201" s="7" t="s">
        <v>2458</v>
      </c>
      <c r="T2201" s="7" t="s">
        <v>442</v>
      </c>
      <c r="U2201" s="7" t="str">
        <f>IF(Table10[[#This Row],[count]]=1,Table10[[#This Row],[locality]],Table10[[#This Row],[locality]]&amp;" + "&amp;Table10[[#This Row],[count]]&amp;" other localities")</f>
        <v>BALALA + 11 other localities</v>
      </c>
      <c r="V2201" s="7">
        <f>COUNTIF(R:R,Table10[[#This Row],[postcode]])</f>
        <v>11</v>
      </c>
    </row>
    <row r="2202" spans="17:22" x14ac:dyDescent="0.2">
      <c r="Q2202" s="7">
        <v>1553</v>
      </c>
      <c r="R2202" s="7">
        <v>2358</v>
      </c>
      <c r="S2202" s="7" t="s">
        <v>2459</v>
      </c>
      <c r="T2202" s="7" t="s">
        <v>442</v>
      </c>
      <c r="U2202" s="7" t="str">
        <f>IF(Table10[[#This Row],[count]]=1,Table10[[#This Row],[locality]],Table10[[#This Row],[locality]]&amp;" + "&amp;Table10[[#This Row],[count]]&amp;" other localities")</f>
        <v>GOSTWYCK + 11 other localities</v>
      </c>
      <c r="V2202" s="7">
        <f>COUNTIF(R:R,Table10[[#This Row],[postcode]])</f>
        <v>11</v>
      </c>
    </row>
    <row r="2203" spans="17:22" x14ac:dyDescent="0.2">
      <c r="Q2203" s="7">
        <v>1554</v>
      </c>
      <c r="R2203" s="7">
        <v>2358</v>
      </c>
      <c r="S2203" s="7" t="s">
        <v>2460</v>
      </c>
      <c r="T2203" s="7" t="s">
        <v>442</v>
      </c>
      <c r="U2203" s="7" t="str">
        <f>IF(Table10[[#This Row],[count]]=1,Table10[[#This Row],[locality]],Table10[[#This Row],[locality]]&amp;" + "&amp;Table10[[#This Row],[count]]&amp;" other localities")</f>
        <v>KINGSTOWN + 11 other localities</v>
      </c>
      <c r="V2203" s="7">
        <f>COUNTIF(R:R,Table10[[#This Row],[postcode]])</f>
        <v>11</v>
      </c>
    </row>
    <row r="2204" spans="17:22" x14ac:dyDescent="0.2">
      <c r="Q2204" s="7">
        <v>1555</v>
      </c>
      <c r="R2204" s="7">
        <v>2358</v>
      </c>
      <c r="S2204" s="7" t="s">
        <v>2461</v>
      </c>
      <c r="T2204" s="7" t="s">
        <v>442</v>
      </c>
      <c r="U2204" s="7" t="str">
        <f>IF(Table10[[#This Row],[count]]=1,Table10[[#This Row],[locality]],Table10[[#This Row],[locality]]&amp;" + "&amp;Table10[[#This Row],[count]]&amp;" other localities")</f>
        <v>MIHI + 11 other localities</v>
      </c>
      <c r="V2204" s="7">
        <f>COUNTIF(R:R,Table10[[#This Row],[postcode]])</f>
        <v>11</v>
      </c>
    </row>
    <row r="2205" spans="17:22" x14ac:dyDescent="0.2">
      <c r="Q2205" s="7">
        <v>1556</v>
      </c>
      <c r="R2205" s="7">
        <v>2358</v>
      </c>
      <c r="S2205" s="7" t="s">
        <v>2462</v>
      </c>
      <c r="T2205" s="7" t="s">
        <v>442</v>
      </c>
      <c r="U2205" s="7" t="str">
        <f>IF(Table10[[#This Row],[count]]=1,Table10[[#This Row],[locality]],Table10[[#This Row],[locality]]&amp;" + "&amp;Table10[[#This Row],[count]]&amp;" other localities")</f>
        <v>ROCKY RIVER + 11 other localities</v>
      </c>
      <c r="V2205" s="7">
        <f>COUNTIF(R:R,Table10[[#This Row],[postcode]])</f>
        <v>11</v>
      </c>
    </row>
    <row r="2206" spans="17:22" x14ac:dyDescent="0.2">
      <c r="Q2206" s="7">
        <v>1557</v>
      </c>
      <c r="R2206" s="7">
        <v>2358</v>
      </c>
      <c r="S2206" s="7" t="s">
        <v>2463</v>
      </c>
      <c r="T2206" s="7" t="s">
        <v>442</v>
      </c>
      <c r="U2206" s="7" t="str">
        <f>IF(Table10[[#This Row],[count]]=1,Table10[[#This Row],[locality]],Table10[[#This Row],[locality]]&amp;" + "&amp;Table10[[#This Row],[count]]&amp;" other localities")</f>
        <v>SALISBURY PLAINS + 11 other localities</v>
      </c>
      <c r="V2206" s="7">
        <f>COUNTIF(R:R,Table10[[#This Row],[postcode]])</f>
        <v>11</v>
      </c>
    </row>
    <row r="2207" spans="17:22" x14ac:dyDescent="0.2">
      <c r="Q2207" s="7">
        <v>1558</v>
      </c>
      <c r="R2207" s="7">
        <v>2358</v>
      </c>
      <c r="S2207" s="7" t="s">
        <v>2464</v>
      </c>
      <c r="T2207" s="7" t="s">
        <v>442</v>
      </c>
      <c r="U2207" s="7" t="str">
        <f>IF(Table10[[#This Row],[count]]=1,Table10[[#This Row],[locality]],Table10[[#This Row],[locality]]&amp;" + "&amp;Table10[[#This Row],[count]]&amp;" other localities")</f>
        <v>TORRYBURN + 11 other localities</v>
      </c>
      <c r="V2207" s="7">
        <f>COUNTIF(R:R,Table10[[#This Row],[postcode]])</f>
        <v>11</v>
      </c>
    </row>
    <row r="2208" spans="17:22" x14ac:dyDescent="0.2">
      <c r="Q2208" s="7">
        <v>1559</v>
      </c>
      <c r="R2208" s="7">
        <v>2358</v>
      </c>
      <c r="S2208" s="7" t="s">
        <v>820</v>
      </c>
      <c r="T2208" s="7" t="s">
        <v>442</v>
      </c>
      <c r="U2208" s="7" t="str">
        <f>IF(Table10[[#This Row],[count]]=1,Table10[[#This Row],[locality]],Table10[[#This Row],[locality]]&amp;" + "&amp;Table10[[#This Row],[count]]&amp;" other localities")</f>
        <v>URALLA + 11 other localities</v>
      </c>
      <c r="V2208" s="7">
        <f>COUNTIF(R:R,Table10[[#This Row],[postcode]])</f>
        <v>11</v>
      </c>
    </row>
    <row r="2209" spans="17:22" x14ac:dyDescent="0.2">
      <c r="Q2209" s="7">
        <v>1560</v>
      </c>
      <c r="R2209" s="7">
        <v>2358</v>
      </c>
      <c r="S2209" s="7" t="s">
        <v>2465</v>
      </c>
      <c r="T2209" s="7" t="s">
        <v>442</v>
      </c>
      <c r="U2209" s="7" t="str">
        <f>IF(Table10[[#This Row],[count]]=1,Table10[[#This Row],[locality]],Table10[[#This Row],[locality]]&amp;" + "&amp;Table10[[#This Row],[count]]&amp;" other localities")</f>
        <v>YARROWYCK + 11 other localities</v>
      </c>
      <c r="V2209" s="7">
        <f>COUNTIF(R:R,Table10[[#This Row],[postcode]])</f>
        <v>11</v>
      </c>
    </row>
    <row r="2210" spans="17:22" x14ac:dyDescent="0.2">
      <c r="Q2210" s="7">
        <v>20288</v>
      </c>
      <c r="R2210" s="7">
        <v>2359</v>
      </c>
      <c r="S2210" s="7" t="s">
        <v>2457</v>
      </c>
      <c r="T2210" s="7" t="s">
        <v>442</v>
      </c>
      <c r="U2210" s="7" t="str">
        <f>IF(Table10[[#This Row],[count]]=1,Table10[[#This Row],[locality]],Table10[[#This Row],[locality]]&amp;" + "&amp;Table10[[#This Row],[count]]&amp;" other localities")</f>
        <v>BAKERS CREEK + 3 other localities</v>
      </c>
      <c r="V2210" s="7">
        <f>COUNTIF(R:R,Table10[[#This Row],[postcode]])</f>
        <v>3</v>
      </c>
    </row>
    <row r="2211" spans="17:22" x14ac:dyDescent="0.2">
      <c r="Q2211" s="7">
        <v>1561</v>
      </c>
      <c r="R2211" s="7">
        <v>2359</v>
      </c>
      <c r="S2211" s="7" t="s">
        <v>2466</v>
      </c>
      <c r="T2211" s="7" t="s">
        <v>442</v>
      </c>
      <c r="U2211" s="7" t="str">
        <f>IF(Table10[[#This Row],[count]]=1,Table10[[#This Row],[locality]],Table10[[#This Row],[locality]]&amp;" + "&amp;Table10[[#This Row],[count]]&amp;" other localities")</f>
        <v>BUNDARRA + 3 other localities</v>
      </c>
      <c r="V2211" s="7">
        <f>COUNTIF(R:R,Table10[[#This Row],[postcode]])</f>
        <v>3</v>
      </c>
    </row>
    <row r="2212" spans="17:22" x14ac:dyDescent="0.2">
      <c r="Q2212" s="7">
        <v>1562</v>
      </c>
      <c r="R2212" s="7">
        <v>2359</v>
      </c>
      <c r="S2212" s="7" t="s">
        <v>2467</v>
      </c>
      <c r="T2212" s="7" t="s">
        <v>442</v>
      </c>
      <c r="U2212" s="7" t="str">
        <f>IF(Table10[[#This Row],[count]]=1,Table10[[#This Row],[locality]],Table10[[#This Row],[locality]]&amp;" + "&amp;Table10[[#This Row],[count]]&amp;" other localities")</f>
        <v>CAMERONS CREEK + 3 other localities</v>
      </c>
      <c r="V2212" s="7">
        <f>COUNTIF(R:R,Table10[[#This Row],[postcode]])</f>
        <v>3</v>
      </c>
    </row>
    <row r="2213" spans="17:22" x14ac:dyDescent="0.2">
      <c r="Q2213" s="7">
        <v>1563</v>
      </c>
      <c r="R2213" s="7">
        <v>2360</v>
      </c>
      <c r="S2213" s="7" t="s">
        <v>2468</v>
      </c>
      <c r="T2213" s="7" t="s">
        <v>442</v>
      </c>
      <c r="U2213" s="7" t="str">
        <f>IF(Table10[[#This Row],[count]]=1,Table10[[#This Row],[locality]],Table10[[#This Row],[locality]]&amp;" + "&amp;Table10[[#This Row],[count]]&amp;" other localities")</f>
        <v>AUBURN VALE + 27 other localities</v>
      </c>
      <c r="V2213" s="7">
        <f>COUNTIF(R:R,Table10[[#This Row],[postcode]])</f>
        <v>27</v>
      </c>
    </row>
    <row r="2214" spans="17:22" x14ac:dyDescent="0.2">
      <c r="Q2214" s="7">
        <v>20289</v>
      </c>
      <c r="R2214" s="7">
        <v>2360</v>
      </c>
      <c r="S2214" s="7" t="s">
        <v>2469</v>
      </c>
      <c r="T2214" s="7" t="s">
        <v>442</v>
      </c>
      <c r="U2214" s="7" t="str">
        <f>IF(Table10[[#This Row],[count]]=1,Table10[[#This Row],[locality]],Table10[[#This Row],[locality]]&amp;" + "&amp;Table10[[#This Row],[count]]&amp;" other localities")</f>
        <v>BRODIES PLAINS + 27 other localities</v>
      </c>
      <c r="V2214" s="7">
        <f>COUNTIF(R:R,Table10[[#This Row],[postcode]])</f>
        <v>27</v>
      </c>
    </row>
    <row r="2215" spans="17:22" x14ac:dyDescent="0.2">
      <c r="Q2215" s="7">
        <v>1564</v>
      </c>
      <c r="R2215" s="7">
        <v>2360</v>
      </c>
      <c r="S2215" s="7" t="s">
        <v>2470</v>
      </c>
      <c r="T2215" s="7" t="s">
        <v>442</v>
      </c>
      <c r="U2215" s="7" t="str">
        <f>IF(Table10[[#This Row],[count]]=1,Table10[[#This Row],[locality]],Table10[[#This Row],[locality]]&amp;" + "&amp;Table10[[#This Row],[count]]&amp;" other localities")</f>
        <v>BUKKULLA + 27 other localities</v>
      </c>
      <c r="V2215" s="7">
        <f>COUNTIF(R:R,Table10[[#This Row],[postcode]])</f>
        <v>27</v>
      </c>
    </row>
    <row r="2216" spans="17:22" x14ac:dyDescent="0.2">
      <c r="Q2216" s="7">
        <v>1565</v>
      </c>
      <c r="R2216" s="7">
        <v>2360</v>
      </c>
      <c r="S2216" s="7" t="s">
        <v>2471</v>
      </c>
      <c r="T2216" s="7" t="s">
        <v>442</v>
      </c>
      <c r="U2216" s="7" t="str">
        <f>IF(Table10[[#This Row],[count]]=1,Table10[[#This Row],[locality]],Table10[[#This Row],[locality]]&amp;" + "&amp;Table10[[#This Row],[count]]&amp;" other localities")</f>
        <v>CHERRY TREE HILL + 27 other localities</v>
      </c>
      <c r="V2216" s="7">
        <f>COUNTIF(R:R,Table10[[#This Row],[postcode]])</f>
        <v>27</v>
      </c>
    </row>
    <row r="2217" spans="17:22" x14ac:dyDescent="0.2">
      <c r="Q2217" s="7">
        <v>1566</v>
      </c>
      <c r="R2217" s="7">
        <v>2360</v>
      </c>
      <c r="S2217" s="7" t="s">
        <v>2472</v>
      </c>
      <c r="T2217" s="7" t="s">
        <v>442</v>
      </c>
      <c r="U2217" s="7" t="str">
        <f>IF(Table10[[#This Row],[count]]=1,Table10[[#This Row],[locality]],Table10[[#This Row],[locality]]&amp;" + "&amp;Table10[[#This Row],[count]]&amp;" other localities")</f>
        <v>COPETON + 27 other localities</v>
      </c>
      <c r="V2217" s="7">
        <f>COUNTIF(R:R,Table10[[#This Row],[postcode]])</f>
        <v>27</v>
      </c>
    </row>
    <row r="2218" spans="17:22" x14ac:dyDescent="0.2">
      <c r="Q2218" s="7">
        <v>1567</v>
      </c>
      <c r="R2218" s="7">
        <v>2360</v>
      </c>
      <c r="S2218" s="7" t="s">
        <v>2473</v>
      </c>
      <c r="T2218" s="7" t="s">
        <v>442</v>
      </c>
      <c r="U2218" s="7" t="str">
        <f>IF(Table10[[#This Row],[count]]=1,Table10[[#This Row],[locality]],Table10[[#This Row],[locality]]&amp;" + "&amp;Table10[[#This Row],[count]]&amp;" other localities")</f>
        <v>ELSMORE + 27 other localities</v>
      </c>
      <c r="V2218" s="7">
        <f>COUNTIF(R:R,Table10[[#This Row],[postcode]])</f>
        <v>27</v>
      </c>
    </row>
    <row r="2219" spans="17:22" x14ac:dyDescent="0.2">
      <c r="Q2219" s="7">
        <v>1568</v>
      </c>
      <c r="R2219" s="7">
        <v>2360</v>
      </c>
      <c r="S2219" s="7" t="s">
        <v>2474</v>
      </c>
      <c r="T2219" s="7" t="s">
        <v>442</v>
      </c>
      <c r="U2219" s="7" t="str">
        <f>IF(Table10[[#This Row],[count]]=1,Table10[[#This Row],[locality]],Table10[[#This Row],[locality]]&amp;" + "&amp;Table10[[#This Row],[count]]&amp;" other localities")</f>
        <v>GILGAI + 27 other localities</v>
      </c>
      <c r="V2219" s="7">
        <f>COUNTIF(R:R,Table10[[#This Row],[postcode]])</f>
        <v>27</v>
      </c>
    </row>
    <row r="2220" spans="17:22" x14ac:dyDescent="0.2">
      <c r="Q2220" s="7">
        <v>1569</v>
      </c>
      <c r="R2220" s="7">
        <v>2360</v>
      </c>
      <c r="S2220" s="7" t="s">
        <v>2475</v>
      </c>
      <c r="T2220" s="7" t="s">
        <v>442</v>
      </c>
      <c r="U2220" s="7" t="str">
        <f>IF(Table10[[#This Row],[count]]=1,Table10[[#This Row],[locality]],Table10[[#This Row],[locality]]&amp;" + "&amp;Table10[[#This Row],[count]]&amp;" other localities")</f>
        <v>GRAMAN + 27 other localities</v>
      </c>
      <c r="V2220" s="7">
        <f>COUNTIF(R:R,Table10[[#This Row],[postcode]])</f>
        <v>27</v>
      </c>
    </row>
    <row r="2221" spans="17:22" x14ac:dyDescent="0.2">
      <c r="Q2221" s="7">
        <v>1570</v>
      </c>
      <c r="R2221" s="7">
        <v>2360</v>
      </c>
      <c r="S2221" s="7" t="s">
        <v>2476</v>
      </c>
      <c r="T2221" s="7" t="s">
        <v>442</v>
      </c>
      <c r="U2221" s="7" t="str">
        <f>IF(Table10[[#This Row],[count]]=1,Table10[[#This Row],[locality]],Table10[[#This Row],[locality]]&amp;" + "&amp;Table10[[#This Row],[count]]&amp;" other localities")</f>
        <v>GUM FLAT + 27 other localities</v>
      </c>
      <c r="V2221" s="7">
        <f>COUNTIF(R:R,Table10[[#This Row],[postcode]])</f>
        <v>27</v>
      </c>
    </row>
    <row r="2222" spans="17:22" x14ac:dyDescent="0.2">
      <c r="Q2222" s="7">
        <v>1571</v>
      </c>
      <c r="R2222" s="7">
        <v>2360</v>
      </c>
      <c r="S2222" s="7" t="s">
        <v>2477</v>
      </c>
      <c r="T2222" s="7" t="s">
        <v>442</v>
      </c>
      <c r="U2222" s="7" t="str">
        <f>IF(Table10[[#This Row],[count]]=1,Table10[[#This Row],[locality]],Table10[[#This Row],[locality]]&amp;" + "&amp;Table10[[#This Row],[count]]&amp;" other localities")</f>
        <v>HOWELL + 27 other localities</v>
      </c>
      <c r="V2222" s="7">
        <f>COUNTIF(R:R,Table10[[#This Row],[postcode]])</f>
        <v>27</v>
      </c>
    </row>
    <row r="2223" spans="17:22" x14ac:dyDescent="0.2">
      <c r="Q2223" s="7">
        <v>1572</v>
      </c>
      <c r="R2223" s="7">
        <v>2360</v>
      </c>
      <c r="S2223" s="7" t="s">
        <v>2478</v>
      </c>
      <c r="T2223" s="7" t="s">
        <v>442</v>
      </c>
      <c r="U2223" s="7" t="str">
        <f>IF(Table10[[#This Row],[count]]=1,Table10[[#This Row],[locality]],Table10[[#This Row],[locality]]&amp;" + "&amp;Table10[[#This Row],[count]]&amp;" other localities")</f>
        <v>INVERELL + 27 other localities</v>
      </c>
      <c r="V2223" s="7">
        <f>COUNTIF(R:R,Table10[[#This Row],[postcode]])</f>
        <v>27</v>
      </c>
    </row>
    <row r="2224" spans="17:22" x14ac:dyDescent="0.2">
      <c r="Q2224" s="7">
        <v>1573</v>
      </c>
      <c r="R2224" s="7">
        <v>2360</v>
      </c>
      <c r="S2224" s="7" t="s">
        <v>2479</v>
      </c>
      <c r="T2224" s="7" t="s">
        <v>442</v>
      </c>
      <c r="U2224" s="7" t="str">
        <f>IF(Table10[[#This Row],[count]]=1,Table10[[#This Row],[locality]],Table10[[#This Row],[locality]]&amp;" + "&amp;Table10[[#This Row],[count]]&amp;" other localities")</f>
        <v>KINGS PLAINS + 27 other localities</v>
      </c>
      <c r="V2224" s="7">
        <f>COUNTIF(R:R,Table10[[#This Row],[postcode]])</f>
        <v>27</v>
      </c>
    </row>
    <row r="2225" spans="17:22" x14ac:dyDescent="0.2">
      <c r="Q2225" s="7">
        <v>1574</v>
      </c>
      <c r="R2225" s="7">
        <v>2360</v>
      </c>
      <c r="S2225" s="7" t="s">
        <v>2480</v>
      </c>
      <c r="T2225" s="7" t="s">
        <v>442</v>
      </c>
      <c r="U2225" s="7" t="str">
        <f>IF(Table10[[#This Row],[count]]=1,Table10[[#This Row],[locality]],Table10[[#This Row],[locality]]&amp;" + "&amp;Table10[[#This Row],[count]]&amp;" other localities")</f>
        <v>LITTLE PLAIN + 27 other localities</v>
      </c>
      <c r="V2225" s="7">
        <f>COUNTIF(R:R,Table10[[#This Row],[postcode]])</f>
        <v>27</v>
      </c>
    </row>
    <row r="2226" spans="17:22" x14ac:dyDescent="0.2">
      <c r="Q2226" s="7">
        <v>1575</v>
      </c>
      <c r="R2226" s="7">
        <v>2360</v>
      </c>
      <c r="S2226" s="7" t="s">
        <v>2481</v>
      </c>
      <c r="T2226" s="7" t="s">
        <v>442</v>
      </c>
      <c r="U2226" s="7" t="str">
        <f>IF(Table10[[#This Row],[count]]=1,Table10[[#This Row],[locality]],Table10[[#This Row],[locality]]&amp;" + "&amp;Table10[[#This Row],[count]]&amp;" other localities")</f>
        <v>LONG PLAIN + 27 other localities</v>
      </c>
      <c r="V2226" s="7">
        <f>COUNTIF(R:R,Table10[[#This Row],[postcode]])</f>
        <v>27</v>
      </c>
    </row>
    <row r="2227" spans="17:22" x14ac:dyDescent="0.2">
      <c r="Q2227" s="7">
        <v>1576</v>
      </c>
      <c r="R2227" s="7">
        <v>2360</v>
      </c>
      <c r="S2227" s="7" t="s">
        <v>2482</v>
      </c>
      <c r="T2227" s="7" t="s">
        <v>442</v>
      </c>
      <c r="U2227" s="7" t="str">
        <f>IF(Table10[[#This Row],[count]]=1,Table10[[#This Row],[locality]],Table10[[#This Row],[locality]]&amp;" + "&amp;Table10[[#This Row],[count]]&amp;" other localities")</f>
        <v>MOUNT RUSSELL + 27 other localities</v>
      </c>
      <c r="V2227" s="7">
        <f>COUNTIF(R:R,Table10[[#This Row],[postcode]])</f>
        <v>27</v>
      </c>
    </row>
    <row r="2228" spans="17:22" x14ac:dyDescent="0.2">
      <c r="Q2228" s="7">
        <v>1577</v>
      </c>
      <c r="R2228" s="7">
        <v>2360</v>
      </c>
      <c r="S2228" s="7" t="s">
        <v>2483</v>
      </c>
      <c r="T2228" s="7" t="s">
        <v>442</v>
      </c>
      <c r="U2228" s="7" t="str">
        <f>IF(Table10[[#This Row],[count]]=1,Table10[[#This Row],[locality]],Table10[[#This Row],[locality]]&amp;" + "&amp;Table10[[#This Row],[count]]&amp;" other localities")</f>
        <v>NEWSTEAD + 27 other localities</v>
      </c>
      <c r="V2228" s="7">
        <f>COUNTIF(R:R,Table10[[#This Row],[postcode]])</f>
        <v>27</v>
      </c>
    </row>
    <row r="2229" spans="17:22" x14ac:dyDescent="0.2">
      <c r="Q2229" s="7">
        <v>1578</v>
      </c>
      <c r="R2229" s="7">
        <v>2360</v>
      </c>
      <c r="S2229" s="7" t="s">
        <v>2484</v>
      </c>
      <c r="T2229" s="7" t="s">
        <v>442</v>
      </c>
      <c r="U2229" s="7" t="str">
        <f>IF(Table10[[#This Row],[count]]=1,Table10[[#This Row],[locality]],Table10[[#This Row],[locality]]&amp;" + "&amp;Table10[[#This Row],[count]]&amp;" other localities")</f>
        <v>NULLAMANNA + 27 other localities</v>
      </c>
      <c r="V2229" s="7">
        <f>COUNTIF(R:R,Table10[[#This Row],[postcode]])</f>
        <v>27</v>
      </c>
    </row>
    <row r="2230" spans="17:22" x14ac:dyDescent="0.2">
      <c r="Q2230" s="7">
        <v>1579</v>
      </c>
      <c r="R2230" s="7">
        <v>2360</v>
      </c>
      <c r="S2230" s="7" t="s">
        <v>2485</v>
      </c>
      <c r="T2230" s="7" t="s">
        <v>442</v>
      </c>
      <c r="U2230" s="7" t="str">
        <f>IF(Table10[[#This Row],[count]]=1,Table10[[#This Row],[locality]],Table10[[#This Row],[locality]]&amp;" + "&amp;Table10[[#This Row],[count]]&amp;" other localities")</f>
        <v>OAKWOOD + 27 other localities</v>
      </c>
      <c r="V2230" s="7">
        <f>COUNTIF(R:R,Table10[[#This Row],[postcode]])</f>
        <v>27</v>
      </c>
    </row>
    <row r="2231" spans="17:22" x14ac:dyDescent="0.2">
      <c r="Q2231" s="7">
        <v>1580</v>
      </c>
      <c r="R2231" s="7">
        <v>2360</v>
      </c>
      <c r="S2231" s="7" t="s">
        <v>2486</v>
      </c>
      <c r="T2231" s="7" t="s">
        <v>442</v>
      </c>
      <c r="U2231" s="7" t="str">
        <f>IF(Table10[[#This Row],[count]]=1,Table10[[#This Row],[locality]],Table10[[#This Row],[locality]]&amp;" + "&amp;Table10[[#This Row],[count]]&amp;" other localities")</f>
        <v>PARADISE + 27 other localities</v>
      </c>
      <c r="V2231" s="7">
        <f>COUNTIF(R:R,Table10[[#This Row],[postcode]])</f>
        <v>27</v>
      </c>
    </row>
    <row r="2232" spans="17:22" x14ac:dyDescent="0.2">
      <c r="Q2232" s="7">
        <v>1581</v>
      </c>
      <c r="R2232" s="7">
        <v>2360</v>
      </c>
      <c r="S2232" s="7" t="s">
        <v>2487</v>
      </c>
      <c r="T2232" s="7" t="s">
        <v>442</v>
      </c>
      <c r="U2232" s="7" t="str">
        <f>IF(Table10[[#This Row],[count]]=1,Table10[[#This Row],[locality]],Table10[[#This Row],[locality]]&amp;" + "&amp;Table10[[#This Row],[count]]&amp;" other localities")</f>
        <v>ROB ROY + 27 other localities</v>
      </c>
      <c r="V2232" s="7">
        <f>COUNTIF(R:R,Table10[[#This Row],[postcode]])</f>
        <v>27</v>
      </c>
    </row>
    <row r="2233" spans="17:22" x14ac:dyDescent="0.2">
      <c r="Q2233" s="7">
        <v>1582</v>
      </c>
      <c r="R2233" s="7">
        <v>2360</v>
      </c>
      <c r="S2233" s="7" t="s">
        <v>2488</v>
      </c>
      <c r="T2233" s="7" t="s">
        <v>442</v>
      </c>
      <c r="U2233" s="7" t="str">
        <f>IF(Table10[[#This Row],[count]]=1,Table10[[#This Row],[locality]],Table10[[#This Row],[locality]]&amp;" + "&amp;Table10[[#This Row],[count]]&amp;" other localities")</f>
        <v>SAPPHIRE + 27 other localities</v>
      </c>
      <c r="V2233" s="7">
        <f>COUNTIF(R:R,Table10[[#This Row],[postcode]])</f>
        <v>27</v>
      </c>
    </row>
    <row r="2234" spans="17:22" x14ac:dyDescent="0.2">
      <c r="Q2234" s="7">
        <v>1583</v>
      </c>
      <c r="R2234" s="7">
        <v>2360</v>
      </c>
      <c r="S2234" s="7" t="s">
        <v>2489</v>
      </c>
      <c r="T2234" s="7" t="s">
        <v>442</v>
      </c>
      <c r="U2234" s="7" t="str">
        <f>IF(Table10[[#This Row],[count]]=1,Table10[[#This Row],[locality]],Table10[[#This Row],[locality]]&amp;" + "&amp;Table10[[#This Row],[count]]&amp;" other localities")</f>
        <v>SPRING MOUNTAIN + 27 other localities</v>
      </c>
      <c r="V2234" s="7">
        <f>COUNTIF(R:R,Table10[[#This Row],[postcode]])</f>
        <v>27</v>
      </c>
    </row>
    <row r="2235" spans="17:22" x14ac:dyDescent="0.2">
      <c r="Q2235" s="7">
        <v>1584</v>
      </c>
      <c r="R2235" s="7">
        <v>2360</v>
      </c>
      <c r="S2235" s="7" t="s">
        <v>2490</v>
      </c>
      <c r="T2235" s="7" t="s">
        <v>442</v>
      </c>
      <c r="U2235" s="7" t="str">
        <f>IF(Table10[[#This Row],[count]]=1,Table10[[#This Row],[locality]],Table10[[#This Row],[locality]]&amp;" + "&amp;Table10[[#This Row],[count]]&amp;" other localities")</f>
        <v>STANBOROUGH + 27 other localities</v>
      </c>
      <c r="V2235" s="7">
        <f>COUNTIF(R:R,Table10[[#This Row],[postcode]])</f>
        <v>27</v>
      </c>
    </row>
    <row r="2236" spans="17:22" x14ac:dyDescent="0.2">
      <c r="Q2236" s="7">
        <v>1585</v>
      </c>
      <c r="R2236" s="7">
        <v>2360</v>
      </c>
      <c r="S2236" s="7" t="s">
        <v>2491</v>
      </c>
      <c r="T2236" s="7" t="s">
        <v>442</v>
      </c>
      <c r="U2236" s="7" t="str">
        <f>IF(Table10[[#This Row],[count]]=1,Table10[[#This Row],[locality]],Table10[[#This Row],[locality]]&amp;" + "&amp;Table10[[#This Row],[count]]&amp;" other localities")</f>
        <v>SWANBROOK + 27 other localities</v>
      </c>
      <c r="V2236" s="7">
        <f>COUNTIF(R:R,Table10[[#This Row],[postcode]])</f>
        <v>27</v>
      </c>
    </row>
    <row r="2237" spans="17:22" x14ac:dyDescent="0.2">
      <c r="Q2237" s="7">
        <v>1586</v>
      </c>
      <c r="R2237" s="7">
        <v>2360</v>
      </c>
      <c r="S2237" s="7" t="s">
        <v>2492</v>
      </c>
      <c r="T2237" s="7" t="s">
        <v>442</v>
      </c>
      <c r="U2237" s="7" t="str">
        <f>IF(Table10[[#This Row],[count]]=1,Table10[[#This Row],[locality]],Table10[[#This Row],[locality]]&amp;" + "&amp;Table10[[#This Row],[count]]&amp;" other localities")</f>
        <v>WALLANGRA + 27 other localities</v>
      </c>
      <c r="V2237" s="7">
        <f>COUNTIF(R:R,Table10[[#This Row],[postcode]])</f>
        <v>27</v>
      </c>
    </row>
    <row r="2238" spans="17:22" x14ac:dyDescent="0.2">
      <c r="Q2238" s="7">
        <v>20290</v>
      </c>
      <c r="R2238" s="7">
        <v>2360</v>
      </c>
      <c r="S2238" s="7" t="s">
        <v>2493</v>
      </c>
      <c r="T2238" s="7" t="s">
        <v>442</v>
      </c>
      <c r="U2238" s="7" t="str">
        <f>IF(Table10[[#This Row],[count]]=1,Table10[[#This Row],[locality]],Table10[[#This Row],[locality]]&amp;" + "&amp;Table10[[#This Row],[count]]&amp;" other localities")</f>
        <v>WANDERA + 27 other localities</v>
      </c>
      <c r="V2238" s="7">
        <f>COUNTIF(R:R,Table10[[#This Row],[postcode]])</f>
        <v>27</v>
      </c>
    </row>
    <row r="2239" spans="17:22" x14ac:dyDescent="0.2">
      <c r="Q2239" s="7">
        <v>20291</v>
      </c>
      <c r="R2239" s="7">
        <v>2360</v>
      </c>
      <c r="S2239" s="7" t="s">
        <v>2494</v>
      </c>
      <c r="T2239" s="7" t="s">
        <v>442</v>
      </c>
      <c r="U2239" s="7" t="str">
        <f>IF(Table10[[#This Row],[count]]=1,Table10[[#This Row],[locality]],Table10[[#This Row],[locality]]&amp;" + "&amp;Table10[[#This Row],[count]]&amp;" other localities")</f>
        <v>WOODSTOCK + 27 other localities</v>
      </c>
      <c r="V2239" s="7">
        <f>COUNTIF(R:R,Table10[[#This Row],[postcode]])</f>
        <v>27</v>
      </c>
    </row>
    <row r="2240" spans="17:22" x14ac:dyDescent="0.2">
      <c r="Q2240" s="7">
        <v>1587</v>
      </c>
      <c r="R2240" s="7">
        <v>2361</v>
      </c>
      <c r="S2240" s="7" t="s">
        <v>2495</v>
      </c>
      <c r="T2240" s="7" t="s">
        <v>442</v>
      </c>
      <c r="U2240" s="7" t="str">
        <f>IF(Table10[[#This Row],[count]]=1,Table10[[#This Row],[locality]],Table10[[#This Row],[locality]]&amp;" + "&amp;Table10[[#This Row],[count]]&amp;" other localities")</f>
        <v>ASHFORD + 5 other localities</v>
      </c>
      <c r="V2240" s="7">
        <f>COUNTIF(R:R,Table10[[#This Row],[postcode]])</f>
        <v>5</v>
      </c>
    </row>
    <row r="2241" spans="17:22" x14ac:dyDescent="0.2">
      <c r="Q2241" s="7">
        <v>1588</v>
      </c>
      <c r="R2241" s="7">
        <v>2361</v>
      </c>
      <c r="S2241" s="7" t="s">
        <v>2496</v>
      </c>
      <c r="T2241" s="7" t="s">
        <v>442</v>
      </c>
      <c r="U2241" s="7" t="str">
        <f>IF(Table10[[#This Row],[count]]=1,Table10[[#This Row],[locality]],Table10[[#This Row],[locality]]&amp;" + "&amp;Table10[[#This Row],[count]]&amp;" other localities")</f>
        <v>ATHOLWOOD + 5 other localities</v>
      </c>
      <c r="V2241" s="7">
        <f>COUNTIF(R:R,Table10[[#This Row],[postcode]])</f>
        <v>5</v>
      </c>
    </row>
    <row r="2242" spans="17:22" x14ac:dyDescent="0.2">
      <c r="Q2242" s="7">
        <v>1589</v>
      </c>
      <c r="R2242" s="7">
        <v>2361</v>
      </c>
      <c r="S2242" s="7" t="s">
        <v>2497</v>
      </c>
      <c r="T2242" s="7" t="s">
        <v>442</v>
      </c>
      <c r="U2242" s="7" t="str">
        <f>IF(Table10[[#This Row],[count]]=1,Table10[[#This Row],[locality]],Table10[[#This Row],[locality]]&amp;" + "&amp;Table10[[#This Row],[count]]&amp;" other localities")</f>
        <v>BONSHAW + 5 other localities</v>
      </c>
      <c r="V2242" s="7">
        <f>COUNTIF(R:R,Table10[[#This Row],[postcode]])</f>
        <v>5</v>
      </c>
    </row>
    <row r="2243" spans="17:22" x14ac:dyDescent="0.2">
      <c r="Q2243" s="7">
        <v>1590</v>
      </c>
      <c r="R2243" s="7">
        <v>2361</v>
      </c>
      <c r="S2243" s="7" t="s">
        <v>2498</v>
      </c>
      <c r="T2243" s="7" t="s">
        <v>442</v>
      </c>
      <c r="U2243" s="7" t="str">
        <f>IF(Table10[[#This Row],[count]]=1,Table10[[#This Row],[locality]],Table10[[#This Row],[locality]]&amp;" + "&amp;Table10[[#This Row],[count]]&amp;" other localities")</f>
        <v>LIMESTONE + 5 other localities</v>
      </c>
      <c r="V2243" s="7">
        <f>COUNTIF(R:R,Table10[[#This Row],[postcode]])</f>
        <v>5</v>
      </c>
    </row>
    <row r="2244" spans="17:22" x14ac:dyDescent="0.2">
      <c r="Q2244" s="7">
        <v>1591</v>
      </c>
      <c r="R2244" s="7">
        <v>2361</v>
      </c>
      <c r="S2244" s="7" t="s">
        <v>2499</v>
      </c>
      <c r="T2244" s="7" t="s">
        <v>442</v>
      </c>
      <c r="U2244" s="7" t="str">
        <f>IF(Table10[[#This Row],[count]]=1,Table10[[#This Row],[locality]],Table10[[#This Row],[locality]]&amp;" + "&amp;Table10[[#This Row],[count]]&amp;" other localities")</f>
        <v>PINDAROI + 5 other localities</v>
      </c>
      <c r="V2244" s="7">
        <f>COUNTIF(R:R,Table10[[#This Row],[postcode]])</f>
        <v>5</v>
      </c>
    </row>
    <row r="2245" spans="17:22" x14ac:dyDescent="0.2">
      <c r="Q2245" s="7">
        <v>1592</v>
      </c>
      <c r="R2245" s="7">
        <v>2365</v>
      </c>
      <c r="S2245" s="7" t="s">
        <v>2500</v>
      </c>
      <c r="T2245" s="7" t="s">
        <v>442</v>
      </c>
      <c r="U2245" s="7" t="str">
        <f>IF(Table10[[#This Row],[count]]=1,Table10[[#This Row],[locality]],Table10[[#This Row],[locality]]&amp;" + "&amp;Table10[[#This Row],[count]]&amp;" other localities")</f>
        <v>BACKWATER + 26 other localities</v>
      </c>
      <c r="V2245" s="7">
        <f>COUNTIF(R:R,Table10[[#This Row],[postcode]])</f>
        <v>26</v>
      </c>
    </row>
    <row r="2246" spans="17:22" x14ac:dyDescent="0.2">
      <c r="Q2246" s="7">
        <v>1593</v>
      </c>
      <c r="R2246" s="7">
        <v>2365</v>
      </c>
      <c r="S2246" s="7" t="s">
        <v>2501</v>
      </c>
      <c r="T2246" s="7" t="s">
        <v>442</v>
      </c>
      <c r="U2246" s="7" t="str">
        <f>IF(Table10[[#This Row],[count]]=1,Table10[[#This Row],[locality]],Table10[[#This Row],[locality]]&amp;" + "&amp;Table10[[#This Row],[count]]&amp;" other localities")</f>
        <v>BALD BLAIR + 26 other localities</v>
      </c>
      <c r="V2246" s="7">
        <f>COUNTIF(R:R,Table10[[#This Row],[postcode]])</f>
        <v>26</v>
      </c>
    </row>
    <row r="2247" spans="17:22" x14ac:dyDescent="0.2">
      <c r="Q2247" s="7">
        <v>1594</v>
      </c>
      <c r="R2247" s="7">
        <v>2365</v>
      </c>
      <c r="S2247" s="7" t="s">
        <v>2502</v>
      </c>
      <c r="T2247" s="7" t="s">
        <v>442</v>
      </c>
      <c r="U2247" s="7" t="str">
        <f>IF(Table10[[#This Row],[count]]=1,Table10[[#This Row],[locality]],Table10[[#This Row],[locality]]&amp;" + "&amp;Table10[[#This Row],[count]]&amp;" other localities")</f>
        <v>BALDERSLEIGH + 26 other localities</v>
      </c>
      <c r="V2247" s="7">
        <f>COUNTIF(R:R,Table10[[#This Row],[postcode]])</f>
        <v>26</v>
      </c>
    </row>
    <row r="2248" spans="17:22" x14ac:dyDescent="0.2">
      <c r="Q2248" s="7">
        <v>1595</v>
      </c>
      <c r="R2248" s="7">
        <v>2365</v>
      </c>
      <c r="S2248" s="7" t="s">
        <v>2503</v>
      </c>
      <c r="T2248" s="7" t="s">
        <v>442</v>
      </c>
      <c r="U2248" s="7" t="str">
        <f>IF(Table10[[#This Row],[count]]=1,Table10[[#This Row],[locality]],Table10[[#This Row],[locality]]&amp;" + "&amp;Table10[[#This Row],[count]]&amp;" other localities")</f>
        <v>BASSENDEAN + 26 other localities</v>
      </c>
      <c r="V2248" s="7">
        <f>COUNTIF(R:R,Table10[[#This Row],[postcode]])</f>
        <v>26</v>
      </c>
    </row>
    <row r="2249" spans="17:22" x14ac:dyDescent="0.2">
      <c r="Q2249" s="7">
        <v>1596</v>
      </c>
      <c r="R2249" s="7">
        <v>2365</v>
      </c>
      <c r="S2249" s="7" t="s">
        <v>2504</v>
      </c>
      <c r="T2249" s="7" t="s">
        <v>442</v>
      </c>
      <c r="U2249" s="7" t="str">
        <f>IF(Table10[[#This Row],[count]]=1,Table10[[#This Row],[locality]],Table10[[#This Row],[locality]]&amp;" + "&amp;Table10[[#This Row],[count]]&amp;" other localities")</f>
        <v>BEN LOMOND + 26 other localities</v>
      </c>
      <c r="V2249" s="7">
        <f>COUNTIF(R:R,Table10[[#This Row],[postcode]])</f>
        <v>26</v>
      </c>
    </row>
    <row r="2250" spans="17:22" x14ac:dyDescent="0.2">
      <c r="Q2250" s="7">
        <v>1597</v>
      </c>
      <c r="R2250" s="7">
        <v>2365</v>
      </c>
      <c r="S2250" s="7" t="s">
        <v>2505</v>
      </c>
      <c r="T2250" s="7" t="s">
        <v>442</v>
      </c>
      <c r="U2250" s="7" t="str">
        <f>IF(Table10[[#This Row],[count]]=1,Table10[[#This Row],[locality]],Table10[[#This Row],[locality]]&amp;" + "&amp;Table10[[#This Row],[count]]&amp;" other localities")</f>
        <v>BLACK MOUNTAIN + 26 other localities</v>
      </c>
      <c r="V2250" s="7">
        <f>COUNTIF(R:R,Table10[[#This Row],[postcode]])</f>
        <v>26</v>
      </c>
    </row>
    <row r="2251" spans="17:22" x14ac:dyDescent="0.2">
      <c r="Q2251" s="7">
        <v>1599</v>
      </c>
      <c r="R2251" s="7">
        <v>2365</v>
      </c>
      <c r="S2251" s="7" t="s">
        <v>2506</v>
      </c>
      <c r="T2251" s="7" t="s">
        <v>442</v>
      </c>
      <c r="U2251" s="7" t="str">
        <f>IF(Table10[[#This Row],[count]]=1,Table10[[#This Row],[locality]],Table10[[#This Row],[locality]]&amp;" + "&amp;Table10[[#This Row],[count]]&amp;" other localities")</f>
        <v>BRIARBROOK + 26 other localities</v>
      </c>
      <c r="V2251" s="7">
        <f>COUNTIF(R:R,Table10[[#This Row],[postcode]])</f>
        <v>26</v>
      </c>
    </row>
    <row r="2252" spans="17:22" x14ac:dyDescent="0.2">
      <c r="Q2252" s="7">
        <v>1600</v>
      </c>
      <c r="R2252" s="7">
        <v>2365</v>
      </c>
      <c r="S2252" s="7" t="s">
        <v>2507</v>
      </c>
      <c r="T2252" s="7" t="s">
        <v>442</v>
      </c>
      <c r="U2252" s="7" t="str">
        <f>IF(Table10[[#This Row],[count]]=1,Table10[[#This Row],[locality]],Table10[[#This Row],[locality]]&amp;" + "&amp;Table10[[#This Row],[count]]&amp;" other localities")</f>
        <v>BROCKLEY + 26 other localities</v>
      </c>
      <c r="V2252" s="7">
        <f>COUNTIF(R:R,Table10[[#This Row],[postcode]])</f>
        <v>26</v>
      </c>
    </row>
    <row r="2253" spans="17:22" x14ac:dyDescent="0.2">
      <c r="Q2253" s="7">
        <v>1601</v>
      </c>
      <c r="R2253" s="7">
        <v>2365</v>
      </c>
      <c r="S2253" s="7" t="s">
        <v>2508</v>
      </c>
      <c r="T2253" s="7" t="s">
        <v>442</v>
      </c>
      <c r="U2253" s="7" t="str">
        <f>IF(Table10[[#This Row],[count]]=1,Table10[[#This Row],[locality]],Table10[[#This Row],[locality]]&amp;" + "&amp;Table10[[#This Row],[count]]&amp;" other localities")</f>
        <v>BRUSHY CREEK + 26 other localities</v>
      </c>
      <c r="V2253" s="7">
        <f>COUNTIF(R:R,Table10[[#This Row],[postcode]])</f>
        <v>26</v>
      </c>
    </row>
    <row r="2254" spans="17:22" x14ac:dyDescent="0.2">
      <c r="Q2254" s="7">
        <v>1602</v>
      </c>
      <c r="R2254" s="7">
        <v>2365</v>
      </c>
      <c r="S2254" s="7" t="s">
        <v>2509</v>
      </c>
      <c r="T2254" s="7" t="s">
        <v>442</v>
      </c>
      <c r="U2254" s="7" t="str">
        <f>IF(Table10[[#This Row],[count]]=1,Table10[[#This Row],[locality]],Table10[[#This Row],[locality]]&amp;" + "&amp;Table10[[#This Row],[count]]&amp;" other localities")</f>
        <v>FALCONER + 26 other localities</v>
      </c>
      <c r="V2254" s="7">
        <f>COUNTIF(R:R,Table10[[#This Row],[postcode]])</f>
        <v>26</v>
      </c>
    </row>
    <row r="2255" spans="17:22" x14ac:dyDescent="0.2">
      <c r="Q2255" s="7">
        <v>1603</v>
      </c>
      <c r="R2255" s="7">
        <v>2365</v>
      </c>
      <c r="S2255" s="7" t="s">
        <v>2510</v>
      </c>
      <c r="T2255" s="7" t="s">
        <v>442</v>
      </c>
      <c r="U2255" s="7" t="str">
        <f>IF(Table10[[#This Row],[count]]=1,Table10[[#This Row],[locality]],Table10[[#This Row],[locality]]&amp;" + "&amp;Table10[[#This Row],[count]]&amp;" other localities")</f>
        <v>GEORGES CREEK + 26 other localities</v>
      </c>
      <c r="V2255" s="7">
        <f>COUNTIF(R:R,Table10[[#This Row],[postcode]])</f>
        <v>26</v>
      </c>
    </row>
    <row r="2256" spans="17:22" x14ac:dyDescent="0.2">
      <c r="Q2256" s="7">
        <v>1604</v>
      </c>
      <c r="R2256" s="7">
        <v>2365</v>
      </c>
      <c r="S2256" s="7" t="s">
        <v>2511</v>
      </c>
      <c r="T2256" s="7" t="s">
        <v>442</v>
      </c>
      <c r="U2256" s="7" t="str">
        <f>IF(Table10[[#This Row],[count]]=1,Table10[[#This Row],[locality]],Table10[[#This Row],[locality]]&amp;" + "&amp;Table10[[#This Row],[count]]&amp;" other localities")</f>
        <v>GLEN NEVIS + 26 other localities</v>
      </c>
      <c r="V2256" s="7">
        <f>COUNTIF(R:R,Table10[[#This Row],[postcode]])</f>
        <v>26</v>
      </c>
    </row>
    <row r="2257" spans="17:22" x14ac:dyDescent="0.2">
      <c r="Q2257" s="7">
        <v>1605</v>
      </c>
      <c r="R2257" s="7">
        <v>2365</v>
      </c>
      <c r="S2257" s="7" t="s">
        <v>2512</v>
      </c>
      <c r="T2257" s="7" t="s">
        <v>442</v>
      </c>
      <c r="U2257" s="7" t="str">
        <f>IF(Table10[[#This Row],[count]]=1,Table10[[#This Row],[locality]],Table10[[#This Row],[locality]]&amp;" + "&amp;Table10[[#This Row],[count]]&amp;" other localities")</f>
        <v>GLENCOE + 26 other localities</v>
      </c>
      <c r="V2257" s="7">
        <f>COUNTIF(R:R,Table10[[#This Row],[postcode]])</f>
        <v>26</v>
      </c>
    </row>
    <row r="2258" spans="17:22" x14ac:dyDescent="0.2">
      <c r="Q2258" s="7">
        <v>1606</v>
      </c>
      <c r="R2258" s="7">
        <v>2365</v>
      </c>
      <c r="S2258" s="7" t="s">
        <v>2059</v>
      </c>
      <c r="T2258" s="7" t="s">
        <v>442</v>
      </c>
      <c r="U2258" s="7" t="str">
        <f>IF(Table10[[#This Row],[count]]=1,Table10[[#This Row],[locality]],Table10[[#This Row],[locality]]&amp;" + "&amp;Table10[[#This Row],[count]]&amp;" other localities")</f>
        <v>GREEN HILLS + 26 other localities</v>
      </c>
      <c r="V2258" s="7">
        <f>COUNTIF(R:R,Table10[[#This Row],[postcode]])</f>
        <v>26</v>
      </c>
    </row>
    <row r="2259" spans="17:22" x14ac:dyDescent="0.2">
      <c r="Q2259" s="7">
        <v>1607</v>
      </c>
      <c r="R2259" s="7">
        <v>2365</v>
      </c>
      <c r="S2259" s="7" t="s">
        <v>2513</v>
      </c>
      <c r="T2259" s="7" t="s">
        <v>442</v>
      </c>
      <c r="U2259" s="7" t="str">
        <f>IF(Table10[[#This Row],[count]]=1,Table10[[#This Row],[locality]],Table10[[#This Row],[locality]]&amp;" + "&amp;Table10[[#This Row],[count]]&amp;" other localities")</f>
        <v>GUYRA + 26 other localities</v>
      </c>
      <c r="V2259" s="7">
        <f>COUNTIF(R:R,Table10[[#This Row],[postcode]])</f>
        <v>26</v>
      </c>
    </row>
    <row r="2260" spans="17:22" x14ac:dyDescent="0.2">
      <c r="Q2260" s="7">
        <v>1608</v>
      </c>
      <c r="R2260" s="7">
        <v>2365</v>
      </c>
      <c r="S2260" s="7" t="s">
        <v>2514</v>
      </c>
      <c r="T2260" s="7" t="s">
        <v>442</v>
      </c>
      <c r="U2260" s="7" t="str">
        <f>IF(Table10[[#This Row],[count]]=1,Table10[[#This Row],[locality]],Table10[[#This Row],[locality]]&amp;" + "&amp;Table10[[#This Row],[count]]&amp;" other localities")</f>
        <v>LLANGOTHLIN + 26 other localities</v>
      </c>
      <c r="V2260" s="7">
        <f>COUNTIF(R:R,Table10[[#This Row],[postcode]])</f>
        <v>26</v>
      </c>
    </row>
    <row r="2261" spans="17:22" x14ac:dyDescent="0.2">
      <c r="Q2261" s="7">
        <v>1609</v>
      </c>
      <c r="R2261" s="7">
        <v>2365</v>
      </c>
      <c r="S2261" s="7" t="s">
        <v>2515</v>
      </c>
      <c r="T2261" s="7" t="s">
        <v>442</v>
      </c>
      <c r="U2261" s="7" t="str">
        <f>IF(Table10[[#This Row],[count]]=1,Table10[[#This Row],[locality]],Table10[[#This Row],[locality]]&amp;" + "&amp;Table10[[#This Row],[count]]&amp;" other localities")</f>
        <v>MAYBOLE + 26 other localities</v>
      </c>
      <c r="V2261" s="7">
        <f>COUNTIF(R:R,Table10[[#This Row],[postcode]])</f>
        <v>26</v>
      </c>
    </row>
    <row r="2262" spans="17:22" x14ac:dyDescent="0.2">
      <c r="Q2262" s="7">
        <v>1610</v>
      </c>
      <c r="R2262" s="7">
        <v>2365</v>
      </c>
      <c r="S2262" s="7" t="s">
        <v>2516</v>
      </c>
      <c r="T2262" s="7" t="s">
        <v>442</v>
      </c>
      <c r="U2262" s="7" t="str">
        <f>IF(Table10[[#This Row],[count]]=1,Table10[[#This Row],[locality]],Table10[[#This Row],[locality]]&amp;" + "&amp;Table10[[#This Row],[count]]&amp;" other localities")</f>
        <v>MOUNT MITCHELL + 26 other localities</v>
      </c>
      <c r="V2262" s="7">
        <f>COUNTIF(R:R,Table10[[#This Row],[postcode]])</f>
        <v>26</v>
      </c>
    </row>
    <row r="2263" spans="17:22" x14ac:dyDescent="0.2">
      <c r="Q2263" s="7">
        <v>1611</v>
      </c>
      <c r="R2263" s="7">
        <v>2365</v>
      </c>
      <c r="S2263" s="7" t="s">
        <v>2517</v>
      </c>
      <c r="T2263" s="7" t="s">
        <v>442</v>
      </c>
      <c r="U2263" s="7" t="str">
        <f>IF(Table10[[#This Row],[count]]=1,Table10[[#This Row],[locality]],Table10[[#This Row],[locality]]&amp;" + "&amp;Table10[[#This Row],[count]]&amp;" other localities")</f>
        <v>NEW VALLEY + 26 other localities</v>
      </c>
      <c r="V2263" s="7">
        <f>COUNTIF(R:R,Table10[[#This Row],[postcode]])</f>
        <v>26</v>
      </c>
    </row>
    <row r="2264" spans="17:22" x14ac:dyDescent="0.2">
      <c r="Q2264" s="7">
        <v>1612</v>
      </c>
      <c r="R2264" s="7">
        <v>2365</v>
      </c>
      <c r="S2264" s="7" t="s">
        <v>2518</v>
      </c>
      <c r="T2264" s="7" t="s">
        <v>442</v>
      </c>
      <c r="U2264" s="7" t="str">
        <f>IF(Table10[[#This Row],[count]]=1,Table10[[#This Row],[locality]],Table10[[#This Row],[locality]]&amp;" + "&amp;Table10[[#This Row],[count]]&amp;" other localities")</f>
        <v>OBAN + 26 other localities</v>
      </c>
      <c r="V2264" s="7">
        <f>COUNTIF(R:R,Table10[[#This Row],[postcode]])</f>
        <v>26</v>
      </c>
    </row>
    <row r="2265" spans="17:22" x14ac:dyDescent="0.2">
      <c r="Q2265" s="7">
        <v>1613</v>
      </c>
      <c r="R2265" s="7">
        <v>2365</v>
      </c>
      <c r="S2265" s="7" t="s">
        <v>2519</v>
      </c>
      <c r="T2265" s="7" t="s">
        <v>442</v>
      </c>
      <c r="U2265" s="7" t="str">
        <f>IF(Table10[[#This Row],[count]]=1,Table10[[#This Row],[locality]],Table10[[#This Row],[locality]]&amp;" + "&amp;Table10[[#This Row],[count]]&amp;" other localities")</f>
        <v>SOUTH GUYRA + 26 other localities</v>
      </c>
      <c r="V2265" s="7">
        <f>COUNTIF(R:R,Table10[[#This Row],[postcode]])</f>
        <v>26</v>
      </c>
    </row>
    <row r="2266" spans="17:22" x14ac:dyDescent="0.2">
      <c r="Q2266" s="7">
        <v>1614</v>
      </c>
      <c r="R2266" s="7">
        <v>2365</v>
      </c>
      <c r="S2266" s="7" t="s">
        <v>2520</v>
      </c>
      <c r="T2266" s="7" t="s">
        <v>442</v>
      </c>
      <c r="U2266" s="7" t="str">
        <f>IF(Table10[[#This Row],[count]]=1,Table10[[#This Row],[locality]],Table10[[#This Row],[locality]]&amp;" + "&amp;Table10[[#This Row],[count]]&amp;" other localities")</f>
        <v>TENTERDEN + 26 other localities</v>
      </c>
      <c r="V2266" s="7">
        <f>COUNTIF(R:R,Table10[[#This Row],[postcode]])</f>
        <v>26</v>
      </c>
    </row>
    <row r="2267" spans="17:22" x14ac:dyDescent="0.2">
      <c r="Q2267" s="7">
        <v>1615</v>
      </c>
      <c r="R2267" s="7">
        <v>2365</v>
      </c>
      <c r="S2267" s="7" t="s">
        <v>1323</v>
      </c>
      <c r="T2267" s="7" t="s">
        <v>442</v>
      </c>
      <c r="U2267" s="7" t="str">
        <f>IF(Table10[[#This Row],[count]]=1,Table10[[#This Row],[locality]],Table10[[#This Row],[locality]]&amp;" + "&amp;Table10[[#This Row],[count]]&amp;" other localities")</f>
        <v>THE BASIN + 26 other localities</v>
      </c>
      <c r="V2267" s="7">
        <f>COUNTIF(R:R,Table10[[#This Row],[postcode]])</f>
        <v>26</v>
      </c>
    </row>
    <row r="2268" spans="17:22" x14ac:dyDescent="0.2">
      <c r="Q2268" s="7">
        <v>1616</v>
      </c>
      <c r="R2268" s="7">
        <v>2365</v>
      </c>
      <c r="S2268" s="7" t="s">
        <v>2521</v>
      </c>
      <c r="T2268" s="7" t="s">
        <v>442</v>
      </c>
      <c r="U2268" s="7" t="str">
        <f>IF(Table10[[#This Row],[count]]=1,Table10[[#This Row],[locality]],Table10[[#This Row],[locality]]&amp;" + "&amp;Table10[[#This Row],[count]]&amp;" other localities")</f>
        <v>THE GULF + 26 other localities</v>
      </c>
      <c r="V2268" s="7">
        <f>COUNTIF(R:R,Table10[[#This Row],[postcode]])</f>
        <v>26</v>
      </c>
    </row>
    <row r="2269" spans="17:22" x14ac:dyDescent="0.2">
      <c r="Q2269" s="7">
        <v>1617</v>
      </c>
      <c r="R2269" s="7">
        <v>2365</v>
      </c>
      <c r="S2269" s="7" t="s">
        <v>2522</v>
      </c>
      <c r="T2269" s="7" t="s">
        <v>442</v>
      </c>
      <c r="U2269" s="7" t="str">
        <f>IF(Table10[[#This Row],[count]]=1,Table10[[#This Row],[locality]],Table10[[#This Row],[locality]]&amp;" + "&amp;Table10[[#This Row],[count]]&amp;" other localities")</f>
        <v>TUBBAMURRA + 26 other localities</v>
      </c>
      <c r="V2269" s="7">
        <f>COUNTIF(R:R,Table10[[#This Row],[postcode]])</f>
        <v>26</v>
      </c>
    </row>
    <row r="2270" spans="17:22" x14ac:dyDescent="0.2">
      <c r="Q2270" s="7">
        <v>1618</v>
      </c>
      <c r="R2270" s="7">
        <v>2365</v>
      </c>
      <c r="S2270" s="7" t="s">
        <v>2523</v>
      </c>
      <c r="T2270" s="7" t="s">
        <v>442</v>
      </c>
      <c r="U2270" s="7" t="str">
        <f>IF(Table10[[#This Row],[count]]=1,Table10[[#This Row],[locality]],Table10[[#This Row],[locality]]&amp;" + "&amp;Table10[[#This Row],[count]]&amp;" other localities")</f>
        <v>WANDSWORTH + 26 other localities</v>
      </c>
      <c r="V2270" s="7">
        <f>COUNTIF(R:R,Table10[[#This Row],[postcode]])</f>
        <v>26</v>
      </c>
    </row>
    <row r="2271" spans="17:22" x14ac:dyDescent="0.2">
      <c r="Q2271" s="7">
        <v>1619</v>
      </c>
      <c r="R2271" s="7">
        <v>2369</v>
      </c>
      <c r="S2271" s="7" t="s">
        <v>2524</v>
      </c>
      <c r="T2271" s="7" t="s">
        <v>442</v>
      </c>
      <c r="U2271" s="7" t="str">
        <f>IF(Table10[[#This Row],[count]]=1,Table10[[#This Row],[locality]],Table10[[#This Row],[locality]]&amp;" + "&amp;Table10[[#This Row],[count]]&amp;" other localities")</f>
        <v>OLD MILL + 3 other localities</v>
      </c>
      <c r="V2271" s="7">
        <f>COUNTIF(R:R,Table10[[#This Row],[postcode]])</f>
        <v>3</v>
      </c>
    </row>
    <row r="2272" spans="17:22" x14ac:dyDescent="0.2">
      <c r="Q2272" s="7">
        <v>1620</v>
      </c>
      <c r="R2272" s="7">
        <v>2369</v>
      </c>
      <c r="S2272" s="7" t="s">
        <v>2525</v>
      </c>
      <c r="T2272" s="7" t="s">
        <v>442</v>
      </c>
      <c r="U2272" s="7" t="str">
        <f>IF(Table10[[#This Row],[count]]=1,Table10[[#This Row],[locality]],Table10[[#This Row],[locality]]&amp;" + "&amp;Table10[[#This Row],[count]]&amp;" other localities")</f>
        <v>STANNIFER + 3 other localities</v>
      </c>
      <c r="V2272" s="7">
        <f>COUNTIF(R:R,Table10[[#This Row],[postcode]])</f>
        <v>3</v>
      </c>
    </row>
    <row r="2273" spans="17:22" x14ac:dyDescent="0.2">
      <c r="Q2273" s="7">
        <v>1621</v>
      </c>
      <c r="R2273" s="7">
        <v>2369</v>
      </c>
      <c r="S2273" s="7" t="s">
        <v>2526</v>
      </c>
      <c r="T2273" s="7" t="s">
        <v>442</v>
      </c>
      <c r="U2273" s="7" t="str">
        <f>IF(Table10[[#This Row],[count]]=1,Table10[[#This Row],[locality]],Table10[[#This Row],[locality]]&amp;" + "&amp;Table10[[#This Row],[count]]&amp;" other localities")</f>
        <v>TINGHA + 3 other localities</v>
      </c>
      <c r="V2273" s="7">
        <f>COUNTIF(R:R,Table10[[#This Row],[postcode]])</f>
        <v>3</v>
      </c>
    </row>
    <row r="2274" spans="17:22" x14ac:dyDescent="0.2">
      <c r="Q2274" s="7">
        <v>1622</v>
      </c>
      <c r="R2274" s="7">
        <v>2370</v>
      </c>
      <c r="S2274" s="7" t="s">
        <v>2527</v>
      </c>
      <c r="T2274" s="7" t="s">
        <v>442</v>
      </c>
      <c r="U2274" s="7" t="str">
        <f>IF(Table10[[#This Row],[count]]=1,Table10[[#This Row],[locality]],Table10[[#This Row],[locality]]&amp;" + "&amp;Table10[[#This Row],[count]]&amp;" other localities")</f>
        <v>BALD NOB + 26 other localities</v>
      </c>
      <c r="V2274" s="7">
        <f>COUNTIF(R:R,Table10[[#This Row],[postcode]])</f>
        <v>26</v>
      </c>
    </row>
    <row r="2275" spans="17:22" x14ac:dyDescent="0.2">
      <c r="Q2275" s="7">
        <v>1623</v>
      </c>
      <c r="R2275" s="7">
        <v>2370</v>
      </c>
      <c r="S2275" s="7" t="s">
        <v>2528</v>
      </c>
      <c r="T2275" s="7" t="s">
        <v>442</v>
      </c>
      <c r="U2275" s="7" t="str">
        <f>IF(Table10[[#This Row],[count]]=1,Table10[[#This Row],[locality]],Table10[[#This Row],[locality]]&amp;" + "&amp;Table10[[#This Row],[count]]&amp;" other localities")</f>
        <v>DIEHARD + 26 other localities</v>
      </c>
      <c r="V2275" s="7">
        <f>COUNTIF(R:R,Table10[[#This Row],[postcode]])</f>
        <v>26</v>
      </c>
    </row>
    <row r="2276" spans="17:22" x14ac:dyDescent="0.2">
      <c r="Q2276" s="7">
        <v>1624</v>
      </c>
      <c r="R2276" s="7">
        <v>2370</v>
      </c>
      <c r="S2276" s="7" t="s">
        <v>2529</v>
      </c>
      <c r="T2276" s="7" t="s">
        <v>442</v>
      </c>
      <c r="U2276" s="7" t="str">
        <f>IF(Table10[[#This Row],[count]]=1,Table10[[#This Row],[locality]],Table10[[#This Row],[locality]]&amp;" + "&amp;Table10[[#This Row],[count]]&amp;" other localities")</f>
        <v>DUNDEE + 26 other localities</v>
      </c>
      <c r="V2276" s="7">
        <f>COUNTIF(R:R,Table10[[#This Row],[postcode]])</f>
        <v>26</v>
      </c>
    </row>
    <row r="2277" spans="17:22" x14ac:dyDescent="0.2">
      <c r="Q2277" s="7">
        <v>1625</v>
      </c>
      <c r="R2277" s="7">
        <v>2370</v>
      </c>
      <c r="S2277" s="7" t="s">
        <v>2530</v>
      </c>
      <c r="T2277" s="7" t="s">
        <v>442</v>
      </c>
      <c r="U2277" s="7" t="str">
        <f>IF(Table10[[#This Row],[count]]=1,Table10[[#This Row],[locality]],Table10[[#This Row],[locality]]&amp;" + "&amp;Table10[[#This Row],[count]]&amp;" other localities")</f>
        <v>FURRACABAD + 26 other localities</v>
      </c>
      <c r="V2277" s="7">
        <f>COUNTIF(R:R,Table10[[#This Row],[postcode]])</f>
        <v>26</v>
      </c>
    </row>
    <row r="2278" spans="17:22" x14ac:dyDescent="0.2">
      <c r="Q2278" s="7">
        <v>1626</v>
      </c>
      <c r="R2278" s="7">
        <v>2370</v>
      </c>
      <c r="S2278" s="7" t="s">
        <v>2531</v>
      </c>
      <c r="T2278" s="7" t="s">
        <v>442</v>
      </c>
      <c r="U2278" s="7" t="str">
        <f>IF(Table10[[#This Row],[count]]=1,Table10[[#This Row],[locality]],Table10[[#This Row],[locality]]&amp;" + "&amp;Table10[[#This Row],[count]]&amp;" other localities")</f>
        <v>GIBRALTAR RANGE + 26 other localities</v>
      </c>
      <c r="V2278" s="7">
        <f>COUNTIF(R:R,Table10[[#This Row],[postcode]])</f>
        <v>26</v>
      </c>
    </row>
    <row r="2279" spans="17:22" x14ac:dyDescent="0.2">
      <c r="Q2279" s="7">
        <v>1627</v>
      </c>
      <c r="R2279" s="7">
        <v>2370</v>
      </c>
      <c r="S2279" s="7" t="s">
        <v>2532</v>
      </c>
      <c r="T2279" s="7" t="s">
        <v>442</v>
      </c>
      <c r="U2279" s="7" t="str">
        <f>IF(Table10[[#This Row],[count]]=1,Table10[[#This Row],[locality]],Table10[[#This Row],[locality]]&amp;" + "&amp;Table10[[#This Row],[count]]&amp;" other localities")</f>
        <v>GLEN ELGIN + 26 other localities</v>
      </c>
      <c r="V2279" s="7">
        <f>COUNTIF(R:R,Table10[[#This Row],[postcode]])</f>
        <v>26</v>
      </c>
    </row>
    <row r="2280" spans="17:22" x14ac:dyDescent="0.2">
      <c r="Q2280" s="7">
        <v>1628</v>
      </c>
      <c r="R2280" s="7">
        <v>2370</v>
      </c>
      <c r="S2280" s="7" t="s">
        <v>2533</v>
      </c>
      <c r="T2280" s="7" t="s">
        <v>442</v>
      </c>
      <c r="U2280" s="7" t="str">
        <f>IF(Table10[[#This Row],[count]]=1,Table10[[#This Row],[locality]],Table10[[#This Row],[locality]]&amp;" + "&amp;Table10[[#This Row],[count]]&amp;" other localities")</f>
        <v>GLEN INNES + 26 other localities</v>
      </c>
      <c r="V2280" s="7">
        <f>COUNTIF(R:R,Table10[[#This Row],[postcode]])</f>
        <v>26</v>
      </c>
    </row>
    <row r="2281" spans="17:22" x14ac:dyDescent="0.2">
      <c r="Q2281" s="7">
        <v>1629</v>
      </c>
      <c r="R2281" s="7">
        <v>2370</v>
      </c>
      <c r="S2281" s="7" t="s">
        <v>2534</v>
      </c>
      <c r="T2281" s="7" t="s">
        <v>442</v>
      </c>
      <c r="U2281" s="7" t="str">
        <f>IF(Table10[[#This Row],[count]]=1,Table10[[#This Row],[locality]],Table10[[#This Row],[locality]]&amp;" + "&amp;Table10[[#This Row],[count]]&amp;" other localities")</f>
        <v>KINGSGATE + 26 other localities</v>
      </c>
      <c r="V2281" s="7">
        <f>COUNTIF(R:R,Table10[[#This Row],[postcode]])</f>
        <v>26</v>
      </c>
    </row>
    <row r="2282" spans="17:22" x14ac:dyDescent="0.2">
      <c r="Q2282" s="7">
        <v>20292</v>
      </c>
      <c r="R2282" s="7">
        <v>2370</v>
      </c>
      <c r="S2282" s="7" t="s">
        <v>2535</v>
      </c>
      <c r="T2282" s="7" t="s">
        <v>442</v>
      </c>
      <c r="U2282" s="7" t="str">
        <f>IF(Table10[[#This Row],[count]]=1,Table10[[#This Row],[locality]],Table10[[#This Row],[locality]]&amp;" + "&amp;Table10[[#This Row],[count]]&amp;" other localities")</f>
        <v>KINGSLAND + 26 other localities</v>
      </c>
      <c r="V2282" s="7">
        <f>COUNTIF(R:R,Table10[[#This Row],[postcode]])</f>
        <v>26</v>
      </c>
    </row>
    <row r="2283" spans="17:22" x14ac:dyDescent="0.2">
      <c r="Q2283" s="7">
        <v>1630</v>
      </c>
      <c r="R2283" s="7">
        <v>2370</v>
      </c>
      <c r="S2283" s="7" t="s">
        <v>2536</v>
      </c>
      <c r="T2283" s="7" t="s">
        <v>442</v>
      </c>
      <c r="U2283" s="7" t="str">
        <f>IF(Table10[[#This Row],[count]]=1,Table10[[#This Row],[locality]],Table10[[#This Row],[locality]]&amp;" + "&amp;Table10[[#This Row],[count]]&amp;" other localities")</f>
        <v>KOOKABOOKRA + 26 other localities</v>
      </c>
      <c r="V2283" s="7">
        <f>COUNTIF(R:R,Table10[[#This Row],[postcode]])</f>
        <v>26</v>
      </c>
    </row>
    <row r="2284" spans="17:22" x14ac:dyDescent="0.2">
      <c r="Q2284" s="7">
        <v>1631</v>
      </c>
      <c r="R2284" s="7">
        <v>2370</v>
      </c>
      <c r="S2284" s="7" t="s">
        <v>2238</v>
      </c>
      <c r="T2284" s="7" t="s">
        <v>442</v>
      </c>
      <c r="U2284" s="7" t="str">
        <f>IF(Table10[[#This Row],[count]]=1,Table10[[#This Row],[locality]],Table10[[#This Row],[locality]]&amp;" + "&amp;Table10[[#This Row],[count]]&amp;" other localities")</f>
        <v>LAMBS VALLEY + 26 other localities</v>
      </c>
      <c r="V2284" s="7">
        <f>COUNTIF(R:R,Table10[[#This Row],[postcode]])</f>
        <v>26</v>
      </c>
    </row>
    <row r="2285" spans="17:22" x14ac:dyDescent="0.2">
      <c r="Q2285" s="7">
        <v>1632</v>
      </c>
      <c r="R2285" s="7">
        <v>2370</v>
      </c>
      <c r="S2285" s="7" t="s">
        <v>2537</v>
      </c>
      <c r="T2285" s="7" t="s">
        <v>442</v>
      </c>
      <c r="U2285" s="7" t="str">
        <f>IF(Table10[[#This Row],[count]]=1,Table10[[#This Row],[locality]],Table10[[#This Row],[locality]]&amp;" + "&amp;Table10[[#This Row],[count]]&amp;" other localities")</f>
        <v>MATHESON + 26 other localities</v>
      </c>
      <c r="V2285" s="7">
        <f>COUNTIF(R:R,Table10[[#This Row],[postcode]])</f>
        <v>26</v>
      </c>
    </row>
    <row r="2286" spans="17:22" x14ac:dyDescent="0.2">
      <c r="Q2286" s="7">
        <v>1633</v>
      </c>
      <c r="R2286" s="7">
        <v>2370</v>
      </c>
      <c r="S2286" s="7" t="s">
        <v>2538</v>
      </c>
      <c r="T2286" s="7" t="s">
        <v>442</v>
      </c>
      <c r="U2286" s="7" t="str">
        <f>IF(Table10[[#This Row],[count]]=1,Table10[[#This Row],[locality]],Table10[[#This Row],[locality]]&amp;" + "&amp;Table10[[#This Row],[count]]&amp;" other localities")</f>
        <v>MOGGS SWAMP + 26 other localities</v>
      </c>
      <c r="V2286" s="7">
        <f>COUNTIF(R:R,Table10[[#This Row],[postcode]])</f>
        <v>26</v>
      </c>
    </row>
    <row r="2287" spans="17:22" x14ac:dyDescent="0.2">
      <c r="Q2287" s="7">
        <v>1634</v>
      </c>
      <c r="R2287" s="7">
        <v>2370</v>
      </c>
      <c r="S2287" s="7" t="s">
        <v>2539</v>
      </c>
      <c r="T2287" s="7" t="s">
        <v>442</v>
      </c>
      <c r="U2287" s="7" t="str">
        <f>IF(Table10[[#This Row],[count]]=1,Table10[[#This Row],[locality]],Table10[[#This Row],[locality]]&amp;" + "&amp;Table10[[#This Row],[count]]&amp;" other localities")</f>
        <v>MOOGEM + 26 other localities</v>
      </c>
      <c r="V2287" s="7">
        <f>COUNTIF(R:R,Table10[[#This Row],[postcode]])</f>
        <v>26</v>
      </c>
    </row>
    <row r="2288" spans="17:22" x14ac:dyDescent="0.2">
      <c r="Q2288" s="7">
        <v>1635</v>
      </c>
      <c r="R2288" s="7">
        <v>2370</v>
      </c>
      <c r="S2288" s="7" t="s">
        <v>2540</v>
      </c>
      <c r="T2288" s="7" t="s">
        <v>442</v>
      </c>
      <c r="U2288" s="7" t="str">
        <f>IF(Table10[[#This Row],[count]]=1,Table10[[#This Row],[locality]],Table10[[#This Row],[locality]]&amp;" + "&amp;Table10[[#This Row],[count]]&amp;" other localities")</f>
        <v>MORVEN + 26 other localities</v>
      </c>
      <c r="V2288" s="7">
        <f>COUNTIF(R:R,Table10[[#This Row],[postcode]])</f>
        <v>26</v>
      </c>
    </row>
    <row r="2289" spans="17:22" x14ac:dyDescent="0.2">
      <c r="Q2289" s="7">
        <v>1636</v>
      </c>
      <c r="R2289" s="7">
        <v>2370</v>
      </c>
      <c r="S2289" s="7" t="s">
        <v>2541</v>
      </c>
      <c r="T2289" s="7" t="s">
        <v>442</v>
      </c>
      <c r="U2289" s="7" t="str">
        <f>IF(Table10[[#This Row],[count]]=1,Table10[[#This Row],[locality]],Table10[[#This Row],[locality]]&amp;" + "&amp;Table10[[#This Row],[count]]&amp;" other localities")</f>
        <v>NEWTON BOYD + 26 other localities</v>
      </c>
      <c r="V2289" s="7">
        <f>COUNTIF(R:R,Table10[[#This Row],[postcode]])</f>
        <v>26</v>
      </c>
    </row>
    <row r="2290" spans="17:22" x14ac:dyDescent="0.2">
      <c r="Q2290" s="7">
        <v>1637</v>
      </c>
      <c r="R2290" s="7">
        <v>2370</v>
      </c>
      <c r="S2290" s="7" t="s">
        <v>2542</v>
      </c>
      <c r="T2290" s="7" t="s">
        <v>442</v>
      </c>
      <c r="U2290" s="7" t="str">
        <f>IF(Table10[[#This Row],[count]]=1,Table10[[#This Row],[locality]],Table10[[#This Row],[locality]]&amp;" + "&amp;Table10[[#This Row],[count]]&amp;" other localities")</f>
        <v>PINKETT + 26 other localities</v>
      </c>
      <c r="V2290" s="7">
        <f>COUNTIF(R:R,Table10[[#This Row],[postcode]])</f>
        <v>26</v>
      </c>
    </row>
    <row r="2291" spans="17:22" x14ac:dyDescent="0.2">
      <c r="Q2291" s="7">
        <v>1638</v>
      </c>
      <c r="R2291" s="7">
        <v>2370</v>
      </c>
      <c r="S2291" s="7" t="s">
        <v>2543</v>
      </c>
      <c r="T2291" s="7" t="s">
        <v>442</v>
      </c>
      <c r="U2291" s="7" t="str">
        <f>IF(Table10[[#This Row],[count]]=1,Table10[[#This Row],[locality]],Table10[[#This Row],[locality]]&amp;" + "&amp;Table10[[#This Row],[count]]&amp;" other localities")</f>
        <v>RANGERS VALLEY + 26 other localities</v>
      </c>
      <c r="V2291" s="7">
        <f>COUNTIF(R:R,Table10[[#This Row],[postcode]])</f>
        <v>26</v>
      </c>
    </row>
    <row r="2292" spans="17:22" x14ac:dyDescent="0.2">
      <c r="Q2292" s="7">
        <v>1639</v>
      </c>
      <c r="R2292" s="7">
        <v>2370</v>
      </c>
      <c r="S2292" s="7" t="s">
        <v>2544</v>
      </c>
      <c r="T2292" s="7" t="s">
        <v>442</v>
      </c>
      <c r="U2292" s="7" t="str">
        <f>IF(Table10[[#This Row],[count]]=1,Table10[[#This Row],[locality]],Table10[[#This Row],[locality]]&amp;" + "&amp;Table10[[#This Row],[count]]&amp;" other localities")</f>
        <v>RED RANGE + 26 other localities</v>
      </c>
      <c r="V2292" s="7">
        <f>COUNTIF(R:R,Table10[[#This Row],[postcode]])</f>
        <v>26</v>
      </c>
    </row>
    <row r="2293" spans="17:22" x14ac:dyDescent="0.2">
      <c r="Q2293" s="7">
        <v>1640</v>
      </c>
      <c r="R2293" s="7">
        <v>2370</v>
      </c>
      <c r="S2293" s="7" t="s">
        <v>2545</v>
      </c>
      <c r="T2293" s="7" t="s">
        <v>442</v>
      </c>
      <c r="U2293" s="7" t="str">
        <f>IF(Table10[[#This Row],[count]]=1,Table10[[#This Row],[locality]],Table10[[#This Row],[locality]]&amp;" + "&amp;Table10[[#This Row],[count]]&amp;" other localities")</f>
        <v>REDDESTONE + 26 other localities</v>
      </c>
      <c r="V2293" s="7">
        <f>COUNTIF(R:R,Table10[[#This Row],[postcode]])</f>
        <v>26</v>
      </c>
    </row>
    <row r="2294" spans="17:22" x14ac:dyDescent="0.2">
      <c r="Q2294" s="7">
        <v>1641</v>
      </c>
      <c r="R2294" s="7">
        <v>2370</v>
      </c>
      <c r="S2294" s="7" t="s">
        <v>2546</v>
      </c>
      <c r="T2294" s="7" t="s">
        <v>442</v>
      </c>
      <c r="U2294" s="7" t="str">
        <f>IF(Table10[[#This Row],[count]]=1,Table10[[#This Row],[locality]],Table10[[#This Row],[locality]]&amp;" + "&amp;Table10[[#This Row],[count]]&amp;" other localities")</f>
        <v>SHANNON VALE + 26 other localities</v>
      </c>
      <c r="V2294" s="7">
        <f>COUNTIF(R:R,Table10[[#This Row],[postcode]])</f>
        <v>26</v>
      </c>
    </row>
    <row r="2295" spans="17:22" x14ac:dyDescent="0.2">
      <c r="Q2295" s="7">
        <v>24084</v>
      </c>
      <c r="R2295" s="7">
        <v>2370</v>
      </c>
      <c r="S2295" s="7" t="s">
        <v>2489</v>
      </c>
      <c r="T2295" s="7" t="s">
        <v>442</v>
      </c>
      <c r="U2295" s="7" t="str">
        <f>IF(Table10[[#This Row],[count]]=1,Table10[[#This Row],[locality]],Table10[[#This Row],[locality]]&amp;" + "&amp;Table10[[#This Row],[count]]&amp;" other localities")</f>
        <v>SPRING MOUNTAIN + 26 other localities</v>
      </c>
      <c r="V2295" s="7">
        <f>COUNTIF(R:R,Table10[[#This Row],[postcode]])</f>
        <v>26</v>
      </c>
    </row>
    <row r="2296" spans="17:22" x14ac:dyDescent="0.2">
      <c r="Q2296" s="7">
        <v>1642</v>
      </c>
      <c r="R2296" s="7">
        <v>2370</v>
      </c>
      <c r="S2296" s="7" t="s">
        <v>2547</v>
      </c>
      <c r="T2296" s="7" t="s">
        <v>442</v>
      </c>
      <c r="U2296" s="7" t="str">
        <f>IF(Table10[[#This Row],[count]]=1,Table10[[#This Row],[locality]],Table10[[#This Row],[locality]]&amp;" + "&amp;Table10[[#This Row],[count]]&amp;" other localities")</f>
        <v>STONEHENGE + 26 other localities</v>
      </c>
      <c r="V2296" s="7">
        <f>COUNTIF(R:R,Table10[[#This Row],[postcode]])</f>
        <v>26</v>
      </c>
    </row>
    <row r="2297" spans="17:22" x14ac:dyDescent="0.2">
      <c r="Q2297" s="7">
        <v>1643</v>
      </c>
      <c r="R2297" s="7">
        <v>2370</v>
      </c>
      <c r="S2297" s="7" t="s">
        <v>2548</v>
      </c>
      <c r="T2297" s="7" t="s">
        <v>442</v>
      </c>
      <c r="U2297" s="7" t="str">
        <f>IF(Table10[[#This Row],[count]]=1,Table10[[#This Row],[locality]],Table10[[#This Row],[locality]]&amp;" + "&amp;Table10[[#This Row],[count]]&amp;" other localities")</f>
        <v>SWAN VALE + 26 other localities</v>
      </c>
      <c r="V2297" s="7">
        <f>COUNTIF(R:R,Table10[[#This Row],[postcode]])</f>
        <v>26</v>
      </c>
    </row>
    <row r="2298" spans="17:22" x14ac:dyDescent="0.2">
      <c r="Q2298" s="7">
        <v>1644</v>
      </c>
      <c r="R2298" s="7">
        <v>2370</v>
      </c>
      <c r="S2298" s="7" t="s">
        <v>2549</v>
      </c>
      <c r="T2298" s="7" t="s">
        <v>442</v>
      </c>
      <c r="U2298" s="7" t="str">
        <f>IF(Table10[[#This Row],[count]]=1,Table10[[#This Row],[locality]],Table10[[#This Row],[locality]]&amp;" + "&amp;Table10[[#This Row],[count]]&amp;" other localities")</f>
        <v>WELLINGROVE + 26 other localities</v>
      </c>
      <c r="V2298" s="7">
        <f>COUNTIF(R:R,Table10[[#This Row],[postcode]])</f>
        <v>26</v>
      </c>
    </row>
    <row r="2299" spans="17:22" x14ac:dyDescent="0.2">
      <c r="Q2299" s="7">
        <v>1645</v>
      </c>
      <c r="R2299" s="7">
        <v>2370</v>
      </c>
      <c r="S2299" s="7" t="s">
        <v>2550</v>
      </c>
      <c r="T2299" s="7" t="s">
        <v>442</v>
      </c>
      <c r="U2299" s="7" t="str">
        <f>IF(Table10[[#This Row],[count]]=1,Table10[[#This Row],[locality]],Table10[[#This Row],[locality]]&amp;" + "&amp;Table10[[#This Row],[count]]&amp;" other localities")</f>
        <v>YARROWFORD + 26 other localities</v>
      </c>
      <c r="V2299" s="7">
        <f>COUNTIF(R:R,Table10[[#This Row],[postcode]])</f>
        <v>26</v>
      </c>
    </row>
    <row r="2300" spans="17:22" x14ac:dyDescent="0.2">
      <c r="Q2300" s="7">
        <v>1646</v>
      </c>
      <c r="R2300" s="7">
        <v>2371</v>
      </c>
      <c r="S2300" s="7" t="s">
        <v>2551</v>
      </c>
      <c r="T2300" s="7" t="s">
        <v>442</v>
      </c>
      <c r="U2300" s="7" t="str">
        <f>IF(Table10[[#This Row],[count]]=1,Table10[[#This Row],[locality]],Table10[[#This Row],[locality]]&amp;" + "&amp;Table10[[#This Row],[count]]&amp;" other localities")</f>
        <v>CAPOOMPETA + 11 other localities</v>
      </c>
      <c r="V2300" s="7">
        <f>COUNTIF(R:R,Table10[[#This Row],[postcode]])</f>
        <v>11</v>
      </c>
    </row>
    <row r="2301" spans="17:22" x14ac:dyDescent="0.2">
      <c r="Q2301" s="7">
        <v>1647</v>
      </c>
      <c r="R2301" s="7">
        <v>2371</v>
      </c>
      <c r="S2301" s="7" t="s">
        <v>2552</v>
      </c>
      <c r="T2301" s="7" t="s">
        <v>442</v>
      </c>
      <c r="U2301" s="7" t="str">
        <f>IF(Table10[[#This Row],[count]]=1,Table10[[#This Row],[locality]],Table10[[#This Row],[locality]]&amp;" + "&amp;Table10[[#This Row],[count]]&amp;" other localities")</f>
        <v>DEEPWATER + 11 other localities</v>
      </c>
      <c r="V2301" s="7">
        <f>COUNTIF(R:R,Table10[[#This Row],[postcode]])</f>
        <v>11</v>
      </c>
    </row>
    <row r="2302" spans="17:22" x14ac:dyDescent="0.2">
      <c r="Q2302" s="7">
        <v>1648</v>
      </c>
      <c r="R2302" s="7">
        <v>2371</v>
      </c>
      <c r="S2302" s="7" t="s">
        <v>2553</v>
      </c>
      <c r="T2302" s="7" t="s">
        <v>442</v>
      </c>
      <c r="U2302" s="7" t="str">
        <f>IF(Table10[[#This Row],[count]]=1,Table10[[#This Row],[locality]],Table10[[#This Row],[locality]]&amp;" + "&amp;Table10[[#This Row],[count]]&amp;" other localities")</f>
        <v>EMMAVILLE + 11 other localities</v>
      </c>
      <c r="V2302" s="7">
        <f>COUNTIF(R:R,Table10[[#This Row],[postcode]])</f>
        <v>11</v>
      </c>
    </row>
    <row r="2303" spans="17:22" x14ac:dyDescent="0.2">
      <c r="Q2303" s="7">
        <v>1649</v>
      </c>
      <c r="R2303" s="7">
        <v>2371</v>
      </c>
      <c r="S2303" s="7" t="s">
        <v>2554</v>
      </c>
      <c r="T2303" s="7" t="s">
        <v>442</v>
      </c>
      <c r="U2303" s="7" t="str">
        <f>IF(Table10[[#This Row],[count]]=1,Table10[[#This Row],[locality]],Table10[[#This Row],[locality]]&amp;" + "&amp;Table10[[#This Row],[count]]&amp;" other localities")</f>
        <v>ROCKY CREEK + 11 other localities</v>
      </c>
      <c r="V2303" s="7">
        <f>COUNTIF(R:R,Table10[[#This Row],[postcode]])</f>
        <v>11</v>
      </c>
    </row>
    <row r="2304" spans="17:22" x14ac:dyDescent="0.2">
      <c r="Q2304" s="7">
        <v>1650</v>
      </c>
      <c r="R2304" s="7">
        <v>2371</v>
      </c>
      <c r="S2304" s="7" t="s">
        <v>2555</v>
      </c>
      <c r="T2304" s="7" t="s">
        <v>442</v>
      </c>
      <c r="U2304" s="7" t="str">
        <f>IF(Table10[[#This Row],[count]]=1,Table10[[#This Row],[locality]],Table10[[#This Row],[locality]]&amp;" + "&amp;Table10[[#This Row],[count]]&amp;" other localities")</f>
        <v>STANNUM + 11 other localities</v>
      </c>
      <c r="V2304" s="7">
        <f>COUNTIF(R:R,Table10[[#This Row],[postcode]])</f>
        <v>11</v>
      </c>
    </row>
    <row r="2305" spans="17:22" x14ac:dyDescent="0.2">
      <c r="Q2305" s="7">
        <v>1651</v>
      </c>
      <c r="R2305" s="7">
        <v>2371</v>
      </c>
      <c r="S2305" s="7" t="s">
        <v>2556</v>
      </c>
      <c r="T2305" s="7" t="s">
        <v>442</v>
      </c>
      <c r="U2305" s="7" t="str">
        <f>IF(Table10[[#This Row],[count]]=1,Table10[[#This Row],[locality]],Table10[[#This Row],[locality]]&amp;" + "&amp;Table10[[#This Row],[count]]&amp;" other localities")</f>
        <v>TENT HILL + 11 other localities</v>
      </c>
      <c r="V2305" s="7">
        <f>COUNTIF(R:R,Table10[[#This Row],[postcode]])</f>
        <v>11</v>
      </c>
    </row>
    <row r="2306" spans="17:22" x14ac:dyDescent="0.2">
      <c r="Q2306" s="7">
        <v>1652</v>
      </c>
      <c r="R2306" s="7">
        <v>2371</v>
      </c>
      <c r="S2306" s="7" t="s">
        <v>2521</v>
      </c>
      <c r="T2306" s="7" t="s">
        <v>442</v>
      </c>
      <c r="U2306" s="7" t="str">
        <f>IF(Table10[[#This Row],[count]]=1,Table10[[#This Row],[locality]],Table10[[#This Row],[locality]]&amp;" + "&amp;Table10[[#This Row],[count]]&amp;" other localities")</f>
        <v>THE GULF + 11 other localities</v>
      </c>
      <c r="V2306" s="7">
        <f>COUNTIF(R:R,Table10[[#This Row],[postcode]])</f>
        <v>11</v>
      </c>
    </row>
    <row r="2307" spans="17:22" x14ac:dyDescent="0.2">
      <c r="Q2307" s="7">
        <v>1368</v>
      </c>
      <c r="R2307" s="7">
        <v>2371</v>
      </c>
      <c r="S2307" s="7" t="s">
        <v>2557</v>
      </c>
      <c r="T2307" s="7" t="s">
        <v>442</v>
      </c>
      <c r="U2307" s="7" t="str">
        <f>IF(Table10[[#This Row],[count]]=1,Table10[[#This Row],[locality]],Table10[[#This Row],[locality]]&amp;" + "&amp;Table10[[#This Row],[count]]&amp;" other localities")</f>
        <v>TORRINGTON + 11 other localities</v>
      </c>
      <c r="V2307" s="7">
        <f>COUNTIF(R:R,Table10[[#This Row],[postcode]])</f>
        <v>11</v>
      </c>
    </row>
    <row r="2308" spans="17:22" x14ac:dyDescent="0.2">
      <c r="Q2308" s="7">
        <v>1369</v>
      </c>
      <c r="R2308" s="7">
        <v>2371</v>
      </c>
      <c r="S2308" s="7" t="s">
        <v>2558</v>
      </c>
      <c r="T2308" s="7" t="s">
        <v>442</v>
      </c>
      <c r="U2308" s="7" t="str">
        <f>IF(Table10[[#This Row],[count]]=1,Table10[[#This Row],[locality]],Table10[[#This Row],[locality]]&amp;" + "&amp;Table10[[#This Row],[count]]&amp;" other localities")</f>
        <v>TUNGSTEN + 11 other localities</v>
      </c>
      <c r="V2308" s="7">
        <f>COUNTIF(R:R,Table10[[#This Row],[postcode]])</f>
        <v>11</v>
      </c>
    </row>
    <row r="2309" spans="17:22" x14ac:dyDescent="0.2">
      <c r="Q2309" s="7">
        <v>1370</v>
      </c>
      <c r="R2309" s="7">
        <v>2371</v>
      </c>
      <c r="S2309" s="7" t="s">
        <v>2559</v>
      </c>
      <c r="T2309" s="7" t="s">
        <v>442</v>
      </c>
      <c r="U2309" s="7" t="str">
        <f>IF(Table10[[#This Row],[count]]=1,Table10[[#This Row],[locality]],Table10[[#This Row],[locality]]&amp;" + "&amp;Table10[[#This Row],[count]]&amp;" other localities")</f>
        <v>WELLINGTON VALE + 11 other localities</v>
      </c>
      <c r="V2309" s="7">
        <f>COUNTIF(R:R,Table10[[#This Row],[postcode]])</f>
        <v>11</v>
      </c>
    </row>
    <row r="2310" spans="17:22" x14ac:dyDescent="0.2">
      <c r="Q2310" s="7">
        <v>1371</v>
      </c>
      <c r="R2310" s="7">
        <v>2371</v>
      </c>
      <c r="S2310" s="7" t="s">
        <v>2560</v>
      </c>
      <c r="T2310" s="7" t="s">
        <v>442</v>
      </c>
      <c r="U2310" s="7" t="str">
        <f>IF(Table10[[#This Row],[count]]=1,Table10[[#This Row],[locality]],Table10[[#This Row],[locality]]&amp;" + "&amp;Table10[[#This Row],[count]]&amp;" other localities")</f>
        <v>YELLOW DAM + 11 other localities</v>
      </c>
      <c r="V2310" s="7">
        <f>COUNTIF(R:R,Table10[[#This Row],[postcode]])</f>
        <v>11</v>
      </c>
    </row>
    <row r="2311" spans="17:22" x14ac:dyDescent="0.2">
      <c r="Q2311" s="7">
        <v>20293</v>
      </c>
      <c r="R2311" s="7">
        <v>2372</v>
      </c>
      <c r="S2311" s="7" t="s">
        <v>2561</v>
      </c>
      <c r="T2311" s="7" t="s">
        <v>442</v>
      </c>
      <c r="U2311" s="7" t="str">
        <f>IF(Table10[[#This Row],[count]]=1,Table10[[#This Row],[locality]],Table10[[#This Row],[locality]]&amp;" + "&amp;Table10[[#This Row],[count]]&amp;" other localities")</f>
        <v>BACK CREEK + 32 other localities</v>
      </c>
      <c r="V2311" s="7">
        <f>COUNTIF(R:R,Table10[[#This Row],[postcode]])</f>
        <v>32</v>
      </c>
    </row>
    <row r="2312" spans="17:22" x14ac:dyDescent="0.2">
      <c r="Q2312" s="7">
        <v>1372</v>
      </c>
      <c r="R2312" s="7">
        <v>2372</v>
      </c>
      <c r="S2312" s="7" t="s">
        <v>2562</v>
      </c>
      <c r="T2312" s="7" t="s">
        <v>442</v>
      </c>
      <c r="U2312" s="7" t="str">
        <f>IF(Table10[[#This Row],[count]]=1,Table10[[#This Row],[locality]],Table10[[#This Row],[locality]]&amp;" + "&amp;Table10[[#This Row],[count]]&amp;" other localities")</f>
        <v>BILLYRIMBA + 32 other localities</v>
      </c>
      <c r="V2312" s="7">
        <f>COUNTIF(R:R,Table10[[#This Row],[postcode]])</f>
        <v>32</v>
      </c>
    </row>
    <row r="2313" spans="17:22" x14ac:dyDescent="0.2">
      <c r="Q2313" s="7">
        <v>1373</v>
      </c>
      <c r="R2313" s="7">
        <v>2372</v>
      </c>
      <c r="S2313" s="7" t="s">
        <v>2563</v>
      </c>
      <c r="T2313" s="7" t="s">
        <v>442</v>
      </c>
      <c r="U2313" s="7" t="str">
        <f>IF(Table10[[#This Row],[count]]=1,Table10[[#This Row],[locality]],Table10[[#This Row],[locality]]&amp;" + "&amp;Table10[[#This Row],[count]]&amp;" other localities")</f>
        <v>BLACK SWAMP + 32 other localities</v>
      </c>
      <c r="V2313" s="7">
        <f>COUNTIF(R:R,Table10[[#This Row],[postcode]])</f>
        <v>32</v>
      </c>
    </row>
    <row r="2314" spans="17:22" x14ac:dyDescent="0.2">
      <c r="Q2314" s="7">
        <v>1374</v>
      </c>
      <c r="R2314" s="7">
        <v>2372</v>
      </c>
      <c r="S2314" s="7" t="s">
        <v>2564</v>
      </c>
      <c r="T2314" s="7" t="s">
        <v>442</v>
      </c>
      <c r="U2314" s="7" t="str">
        <f>IF(Table10[[#This Row],[count]]=1,Table10[[#This Row],[locality]],Table10[[#This Row],[locality]]&amp;" + "&amp;Table10[[#This Row],[count]]&amp;" other localities")</f>
        <v>BLUFF ROCK + 32 other localities</v>
      </c>
      <c r="V2314" s="7">
        <f>COUNTIF(R:R,Table10[[#This Row],[postcode]])</f>
        <v>32</v>
      </c>
    </row>
    <row r="2315" spans="17:22" x14ac:dyDescent="0.2">
      <c r="Q2315" s="7">
        <v>1375</v>
      </c>
      <c r="R2315" s="7">
        <v>2372</v>
      </c>
      <c r="S2315" s="7" t="s">
        <v>2565</v>
      </c>
      <c r="T2315" s="7" t="s">
        <v>442</v>
      </c>
      <c r="U2315" s="7" t="str">
        <f>IF(Table10[[#This Row],[count]]=1,Table10[[#This Row],[locality]],Table10[[#This Row],[locality]]&amp;" + "&amp;Table10[[#This Row],[count]]&amp;" other localities")</f>
        <v>BOLIVIA + 32 other localities</v>
      </c>
      <c r="V2315" s="7">
        <f>COUNTIF(R:R,Table10[[#This Row],[postcode]])</f>
        <v>32</v>
      </c>
    </row>
    <row r="2316" spans="17:22" x14ac:dyDescent="0.2">
      <c r="Q2316" s="7">
        <v>20294</v>
      </c>
      <c r="R2316" s="7">
        <v>2372</v>
      </c>
      <c r="S2316" s="7" t="s">
        <v>2566</v>
      </c>
      <c r="T2316" s="7" t="s">
        <v>442</v>
      </c>
      <c r="U2316" s="7" t="str">
        <f>IF(Table10[[#This Row],[count]]=1,Table10[[#This Row],[locality]],Table10[[#This Row],[locality]]&amp;" + "&amp;Table10[[#This Row],[count]]&amp;" other localities")</f>
        <v>BOOKOOKOORARA + 32 other localities</v>
      </c>
      <c r="V2316" s="7">
        <f>COUNTIF(R:R,Table10[[#This Row],[postcode]])</f>
        <v>32</v>
      </c>
    </row>
    <row r="2317" spans="17:22" x14ac:dyDescent="0.2">
      <c r="Q2317" s="7">
        <v>1376</v>
      </c>
      <c r="R2317" s="7">
        <v>2372</v>
      </c>
      <c r="S2317" s="7" t="s">
        <v>2567</v>
      </c>
      <c r="T2317" s="7" t="s">
        <v>442</v>
      </c>
      <c r="U2317" s="7" t="str">
        <f>IF(Table10[[#This Row],[count]]=1,Table10[[#This Row],[locality]],Table10[[#This Row],[locality]]&amp;" + "&amp;Table10[[#This Row],[count]]&amp;" other localities")</f>
        <v>BOONOO BOONOO + 32 other localities</v>
      </c>
      <c r="V2317" s="7">
        <f>COUNTIF(R:R,Table10[[#This Row],[postcode]])</f>
        <v>32</v>
      </c>
    </row>
    <row r="2318" spans="17:22" x14ac:dyDescent="0.2">
      <c r="Q2318" s="7">
        <v>1377</v>
      </c>
      <c r="R2318" s="7">
        <v>2372</v>
      </c>
      <c r="S2318" s="7" t="s">
        <v>2568</v>
      </c>
      <c r="T2318" s="7" t="s">
        <v>442</v>
      </c>
      <c r="U2318" s="7" t="str">
        <f>IF(Table10[[#This Row],[count]]=1,Table10[[#This Row],[locality]],Table10[[#This Row],[locality]]&amp;" + "&amp;Table10[[#This Row],[count]]&amp;" other localities")</f>
        <v>BOOROOK + 32 other localities</v>
      </c>
      <c r="V2318" s="7">
        <f>COUNTIF(R:R,Table10[[#This Row],[postcode]])</f>
        <v>32</v>
      </c>
    </row>
    <row r="2319" spans="17:22" x14ac:dyDescent="0.2">
      <c r="Q2319" s="7">
        <v>1378</v>
      </c>
      <c r="R2319" s="7">
        <v>2372</v>
      </c>
      <c r="S2319" s="7" t="s">
        <v>2569</v>
      </c>
      <c r="T2319" s="7" t="s">
        <v>442</v>
      </c>
      <c r="U2319" s="7" t="str">
        <f>IF(Table10[[#This Row],[count]]=1,Table10[[#This Row],[locality]],Table10[[#This Row],[locality]]&amp;" + "&amp;Table10[[#This Row],[count]]&amp;" other localities")</f>
        <v>BRYANS GAP + 32 other localities</v>
      </c>
      <c r="V2319" s="7">
        <f>COUNTIF(R:R,Table10[[#This Row],[postcode]])</f>
        <v>32</v>
      </c>
    </row>
    <row r="2320" spans="17:22" x14ac:dyDescent="0.2">
      <c r="Q2320" s="7">
        <v>1379</v>
      </c>
      <c r="R2320" s="7">
        <v>2372</v>
      </c>
      <c r="S2320" s="7" t="s">
        <v>2570</v>
      </c>
      <c r="T2320" s="7" t="s">
        <v>442</v>
      </c>
      <c r="U2320" s="7" t="str">
        <f>IF(Table10[[#This Row],[count]]=1,Table10[[#This Row],[locality]],Table10[[#This Row],[locality]]&amp;" + "&amp;Table10[[#This Row],[count]]&amp;" other localities")</f>
        <v>BUNGULLA + 32 other localities</v>
      </c>
      <c r="V2320" s="7">
        <f>COUNTIF(R:R,Table10[[#This Row],[postcode]])</f>
        <v>32</v>
      </c>
    </row>
    <row r="2321" spans="17:22" x14ac:dyDescent="0.2">
      <c r="Q2321" s="7">
        <v>1380</v>
      </c>
      <c r="R2321" s="7">
        <v>2372</v>
      </c>
      <c r="S2321" s="7" t="s">
        <v>2571</v>
      </c>
      <c r="T2321" s="7" t="s">
        <v>442</v>
      </c>
      <c r="U2321" s="7" t="str">
        <f>IF(Table10[[#This Row],[count]]=1,Table10[[#This Row],[locality]],Table10[[#This Row],[locality]]&amp;" + "&amp;Table10[[#This Row],[count]]&amp;" other localities")</f>
        <v>CARROLLS CREEK + 32 other localities</v>
      </c>
      <c r="V2321" s="7">
        <f>COUNTIF(R:R,Table10[[#This Row],[postcode]])</f>
        <v>32</v>
      </c>
    </row>
    <row r="2322" spans="17:22" x14ac:dyDescent="0.2">
      <c r="Q2322" s="7">
        <v>20295</v>
      </c>
      <c r="R2322" s="7">
        <v>2372</v>
      </c>
      <c r="S2322" s="7" t="s">
        <v>2572</v>
      </c>
      <c r="T2322" s="7" t="s">
        <v>442</v>
      </c>
      <c r="U2322" s="7" t="str">
        <f>IF(Table10[[#This Row],[count]]=1,Table10[[#This Row],[locality]],Table10[[#This Row],[locality]]&amp;" + "&amp;Table10[[#This Row],[count]]&amp;" other localities")</f>
        <v>CULLENDORE + 32 other localities</v>
      </c>
      <c r="V2322" s="7">
        <f>COUNTIF(R:R,Table10[[#This Row],[postcode]])</f>
        <v>32</v>
      </c>
    </row>
    <row r="2323" spans="17:22" x14ac:dyDescent="0.2">
      <c r="Q2323" s="7">
        <v>20296</v>
      </c>
      <c r="R2323" s="7">
        <v>2372</v>
      </c>
      <c r="S2323" s="7" t="s">
        <v>2573</v>
      </c>
      <c r="T2323" s="7" t="s">
        <v>442</v>
      </c>
      <c r="U2323" s="7" t="str">
        <f>IF(Table10[[#This Row],[count]]=1,Table10[[#This Row],[locality]],Table10[[#This Row],[locality]]&amp;" + "&amp;Table10[[#This Row],[count]]&amp;" other localities")</f>
        <v>DUMARESQ VALLEY + 32 other localities</v>
      </c>
      <c r="V2323" s="7">
        <f>COUNTIF(R:R,Table10[[#This Row],[postcode]])</f>
        <v>32</v>
      </c>
    </row>
    <row r="2324" spans="17:22" x14ac:dyDescent="0.2">
      <c r="Q2324" s="7">
        <v>20297</v>
      </c>
      <c r="R2324" s="7">
        <v>2372</v>
      </c>
      <c r="S2324" s="7" t="s">
        <v>2574</v>
      </c>
      <c r="T2324" s="7" t="s">
        <v>442</v>
      </c>
      <c r="U2324" s="7" t="str">
        <f>IF(Table10[[#This Row],[count]]=1,Table10[[#This Row],[locality]],Table10[[#This Row],[locality]]&amp;" + "&amp;Table10[[#This Row],[count]]&amp;" other localities")</f>
        <v>FOREST LAND + 32 other localities</v>
      </c>
      <c r="V2324" s="7">
        <f>COUNTIF(R:R,Table10[[#This Row],[postcode]])</f>
        <v>32</v>
      </c>
    </row>
    <row r="2325" spans="17:22" x14ac:dyDescent="0.2">
      <c r="Q2325" s="7">
        <v>1381</v>
      </c>
      <c r="R2325" s="7">
        <v>2372</v>
      </c>
      <c r="S2325" s="7" t="s">
        <v>2575</v>
      </c>
      <c r="T2325" s="7" t="s">
        <v>442</v>
      </c>
      <c r="U2325" s="7" t="str">
        <f>IF(Table10[[#This Row],[count]]=1,Table10[[#This Row],[locality]],Table10[[#This Row],[locality]]&amp;" + "&amp;Table10[[#This Row],[count]]&amp;" other localities")</f>
        <v>LISTON + 32 other localities</v>
      </c>
      <c r="V2325" s="7">
        <f>COUNTIF(R:R,Table10[[#This Row],[postcode]])</f>
        <v>32</v>
      </c>
    </row>
    <row r="2326" spans="17:22" x14ac:dyDescent="0.2">
      <c r="Q2326" s="7">
        <v>1382</v>
      </c>
      <c r="R2326" s="7">
        <v>2372</v>
      </c>
      <c r="S2326" s="7" t="s">
        <v>2576</v>
      </c>
      <c r="T2326" s="7" t="s">
        <v>442</v>
      </c>
      <c r="U2326" s="7" t="str">
        <f>IF(Table10[[#This Row],[count]]=1,Table10[[#This Row],[locality]],Table10[[#This Row],[locality]]&amp;" + "&amp;Table10[[#This Row],[count]]&amp;" other localities")</f>
        <v>MINGOOLA + 32 other localities</v>
      </c>
      <c r="V2326" s="7">
        <f>COUNTIF(R:R,Table10[[#This Row],[postcode]])</f>
        <v>32</v>
      </c>
    </row>
    <row r="2327" spans="17:22" x14ac:dyDescent="0.2">
      <c r="Q2327" s="7">
        <v>20298</v>
      </c>
      <c r="R2327" s="7">
        <v>2372</v>
      </c>
      <c r="S2327" s="7" t="s">
        <v>2577</v>
      </c>
      <c r="T2327" s="7" t="s">
        <v>442</v>
      </c>
      <c r="U2327" s="7" t="str">
        <f>IF(Table10[[#This Row],[count]]=1,Table10[[#This Row],[locality]],Table10[[#This Row],[locality]]&amp;" + "&amp;Table10[[#This Row],[count]]&amp;" other localities")</f>
        <v>MOLE RIVER + 32 other localities</v>
      </c>
      <c r="V2327" s="7">
        <f>COUNTIF(R:R,Table10[[#This Row],[postcode]])</f>
        <v>32</v>
      </c>
    </row>
    <row r="2328" spans="17:22" x14ac:dyDescent="0.2">
      <c r="Q2328" s="7">
        <v>1383</v>
      </c>
      <c r="R2328" s="7">
        <v>2372</v>
      </c>
      <c r="S2328" s="7" t="s">
        <v>2578</v>
      </c>
      <c r="T2328" s="7" t="s">
        <v>442</v>
      </c>
      <c r="U2328" s="7" t="str">
        <f>IF(Table10[[#This Row],[count]]=1,Table10[[#This Row],[locality]],Table10[[#This Row],[locality]]&amp;" + "&amp;Table10[[#This Row],[count]]&amp;" other localities")</f>
        <v>PYES CREEK + 32 other localities</v>
      </c>
      <c r="V2328" s="7">
        <f>COUNTIF(R:R,Table10[[#This Row],[postcode]])</f>
        <v>32</v>
      </c>
    </row>
    <row r="2329" spans="17:22" x14ac:dyDescent="0.2">
      <c r="Q2329" s="7">
        <v>1384</v>
      </c>
      <c r="R2329" s="7">
        <v>2372</v>
      </c>
      <c r="S2329" s="7" t="s">
        <v>2579</v>
      </c>
      <c r="T2329" s="7" t="s">
        <v>442</v>
      </c>
      <c r="U2329" s="7" t="str">
        <f>IF(Table10[[#This Row],[count]]=1,Table10[[#This Row],[locality]],Table10[[#This Row],[locality]]&amp;" + "&amp;Table10[[#This Row],[count]]&amp;" other localities")</f>
        <v>RIVERTREE + 32 other localities</v>
      </c>
      <c r="V2329" s="7">
        <f>COUNTIF(R:R,Table10[[#This Row],[postcode]])</f>
        <v>32</v>
      </c>
    </row>
    <row r="2330" spans="17:22" x14ac:dyDescent="0.2">
      <c r="Q2330" s="7">
        <v>20299</v>
      </c>
      <c r="R2330" s="7">
        <v>2372</v>
      </c>
      <c r="S2330" s="7" t="s">
        <v>2462</v>
      </c>
      <c r="T2330" s="7" t="s">
        <v>442</v>
      </c>
      <c r="U2330" s="7" t="str">
        <f>IF(Table10[[#This Row],[count]]=1,Table10[[#This Row],[locality]],Table10[[#This Row],[locality]]&amp;" + "&amp;Table10[[#This Row],[count]]&amp;" other localities")</f>
        <v>ROCKY RIVER + 32 other localities</v>
      </c>
      <c r="V2330" s="7">
        <f>COUNTIF(R:R,Table10[[#This Row],[postcode]])</f>
        <v>32</v>
      </c>
    </row>
    <row r="2331" spans="17:22" x14ac:dyDescent="0.2">
      <c r="Q2331" s="7">
        <v>1385</v>
      </c>
      <c r="R2331" s="7">
        <v>2372</v>
      </c>
      <c r="S2331" s="7" t="s">
        <v>2580</v>
      </c>
      <c r="T2331" s="7" t="s">
        <v>442</v>
      </c>
      <c r="U2331" s="7" t="str">
        <f>IF(Table10[[#This Row],[count]]=1,Table10[[#This Row],[locality]],Table10[[#This Row],[locality]]&amp;" + "&amp;Table10[[#This Row],[count]]&amp;" other localities")</f>
        <v>SANDY FLAT + 32 other localities</v>
      </c>
      <c r="V2331" s="7">
        <f>COUNTIF(R:R,Table10[[#This Row],[postcode]])</f>
        <v>32</v>
      </c>
    </row>
    <row r="2332" spans="17:22" x14ac:dyDescent="0.2">
      <c r="Q2332" s="7">
        <v>1386</v>
      </c>
      <c r="R2332" s="7">
        <v>2372</v>
      </c>
      <c r="S2332" s="7" t="s">
        <v>2581</v>
      </c>
      <c r="T2332" s="7" t="s">
        <v>442</v>
      </c>
      <c r="U2332" s="7" t="str">
        <f>IF(Table10[[#This Row],[count]]=1,Table10[[#This Row],[locality]],Table10[[#This Row],[locality]]&amp;" + "&amp;Table10[[#This Row],[count]]&amp;" other localities")</f>
        <v>SANDY HILL + 32 other localities</v>
      </c>
      <c r="V2332" s="7">
        <f>COUNTIF(R:R,Table10[[#This Row],[postcode]])</f>
        <v>32</v>
      </c>
    </row>
    <row r="2333" spans="17:22" x14ac:dyDescent="0.2">
      <c r="Q2333" s="7">
        <v>1387</v>
      </c>
      <c r="R2333" s="7">
        <v>2372</v>
      </c>
      <c r="S2333" s="7" t="s">
        <v>2582</v>
      </c>
      <c r="T2333" s="7" t="s">
        <v>442</v>
      </c>
      <c r="U2333" s="7" t="str">
        <f>IF(Table10[[#This Row],[count]]=1,Table10[[#This Row],[locality]],Table10[[#This Row],[locality]]&amp;" + "&amp;Table10[[#This Row],[count]]&amp;" other localities")</f>
        <v>SILENT GROVE + 32 other localities</v>
      </c>
      <c r="V2333" s="7">
        <f>COUNTIF(R:R,Table10[[#This Row],[postcode]])</f>
        <v>32</v>
      </c>
    </row>
    <row r="2334" spans="17:22" x14ac:dyDescent="0.2">
      <c r="Q2334" s="7">
        <v>1388</v>
      </c>
      <c r="R2334" s="7">
        <v>2372</v>
      </c>
      <c r="S2334" s="7" t="s">
        <v>2583</v>
      </c>
      <c r="T2334" s="7" t="s">
        <v>442</v>
      </c>
      <c r="U2334" s="7" t="str">
        <f>IF(Table10[[#This Row],[count]]=1,Table10[[#This Row],[locality]],Table10[[#This Row],[locality]]&amp;" + "&amp;Table10[[#This Row],[count]]&amp;" other localities")</f>
        <v>STEINBROOK + 32 other localities</v>
      </c>
      <c r="V2334" s="7">
        <f>COUNTIF(R:R,Table10[[#This Row],[postcode]])</f>
        <v>32</v>
      </c>
    </row>
    <row r="2335" spans="17:22" x14ac:dyDescent="0.2">
      <c r="Q2335" s="7">
        <v>1389</v>
      </c>
      <c r="R2335" s="7">
        <v>2372</v>
      </c>
      <c r="S2335" s="7" t="s">
        <v>2584</v>
      </c>
      <c r="T2335" s="7" t="s">
        <v>442</v>
      </c>
      <c r="U2335" s="7" t="str">
        <f>IF(Table10[[#This Row],[count]]=1,Table10[[#This Row],[locality]],Table10[[#This Row],[locality]]&amp;" + "&amp;Table10[[#This Row],[count]]&amp;" other localities")</f>
        <v>SUNNYSIDE + 32 other localities</v>
      </c>
      <c r="V2335" s="7">
        <f>COUNTIF(R:R,Table10[[#This Row],[postcode]])</f>
        <v>32</v>
      </c>
    </row>
    <row r="2336" spans="17:22" x14ac:dyDescent="0.2">
      <c r="Q2336" s="7">
        <v>20300</v>
      </c>
      <c r="R2336" s="7">
        <v>2372</v>
      </c>
      <c r="S2336" s="7" t="s">
        <v>2585</v>
      </c>
      <c r="T2336" s="7" t="s">
        <v>442</v>
      </c>
      <c r="U2336" s="7" t="str">
        <f>IF(Table10[[#This Row],[count]]=1,Table10[[#This Row],[locality]],Table10[[#This Row],[locality]]&amp;" + "&amp;Table10[[#This Row],[count]]&amp;" other localities")</f>
        <v>TARBAN + 32 other localities</v>
      </c>
      <c r="V2336" s="7">
        <f>COUNTIF(R:R,Table10[[#This Row],[postcode]])</f>
        <v>32</v>
      </c>
    </row>
    <row r="2337" spans="17:22" x14ac:dyDescent="0.2">
      <c r="Q2337" s="7">
        <v>1390</v>
      </c>
      <c r="R2337" s="7">
        <v>2372</v>
      </c>
      <c r="S2337" s="7" t="s">
        <v>2586</v>
      </c>
      <c r="T2337" s="7" t="s">
        <v>442</v>
      </c>
      <c r="U2337" s="7" t="str">
        <f>IF(Table10[[#This Row],[count]]=1,Table10[[#This Row],[locality]],Table10[[#This Row],[locality]]&amp;" + "&amp;Table10[[#This Row],[count]]&amp;" other localities")</f>
        <v>TENTERFIELD + 32 other localities</v>
      </c>
      <c r="V2337" s="7">
        <f>COUNTIF(R:R,Table10[[#This Row],[postcode]])</f>
        <v>32</v>
      </c>
    </row>
    <row r="2338" spans="17:22" x14ac:dyDescent="0.2">
      <c r="Q2338" s="7">
        <v>1391</v>
      </c>
      <c r="R2338" s="7">
        <v>2372</v>
      </c>
      <c r="S2338" s="7" t="s">
        <v>2587</v>
      </c>
      <c r="T2338" s="7" t="s">
        <v>442</v>
      </c>
      <c r="U2338" s="7" t="str">
        <f>IF(Table10[[#This Row],[count]]=1,Table10[[#This Row],[locality]],Table10[[#This Row],[locality]]&amp;" + "&amp;Table10[[#This Row],[count]]&amp;" other localities")</f>
        <v>THE SCRUB + 32 other localities</v>
      </c>
      <c r="V2338" s="7">
        <f>COUNTIF(R:R,Table10[[#This Row],[postcode]])</f>
        <v>32</v>
      </c>
    </row>
    <row r="2339" spans="17:22" x14ac:dyDescent="0.2">
      <c r="Q2339" s="7">
        <v>20301</v>
      </c>
      <c r="R2339" s="7">
        <v>2372</v>
      </c>
      <c r="S2339" s="7" t="s">
        <v>2588</v>
      </c>
      <c r="T2339" s="7" t="s">
        <v>442</v>
      </c>
      <c r="U2339" s="7" t="str">
        <f>IF(Table10[[#This Row],[count]]=1,Table10[[#This Row],[locality]],Table10[[#This Row],[locality]]&amp;" + "&amp;Table10[[#This Row],[count]]&amp;" other localities")</f>
        <v>TIMBARRA + 32 other localities</v>
      </c>
      <c r="V2339" s="7">
        <f>COUNTIF(R:R,Table10[[#This Row],[postcode]])</f>
        <v>32</v>
      </c>
    </row>
    <row r="2340" spans="17:22" x14ac:dyDescent="0.2">
      <c r="Q2340" s="7">
        <v>1392</v>
      </c>
      <c r="R2340" s="7">
        <v>2372</v>
      </c>
      <c r="S2340" s="7" t="s">
        <v>2589</v>
      </c>
      <c r="T2340" s="7" t="s">
        <v>442</v>
      </c>
      <c r="U2340" s="7" t="str">
        <f>IF(Table10[[#This Row],[count]]=1,Table10[[#This Row],[locality]],Table10[[#This Row],[locality]]&amp;" + "&amp;Table10[[#This Row],[count]]&amp;" other localities")</f>
        <v>WILLSONS DOWNFALL + 32 other localities</v>
      </c>
      <c r="V2340" s="7">
        <f>COUNTIF(R:R,Table10[[#This Row],[postcode]])</f>
        <v>32</v>
      </c>
    </row>
    <row r="2341" spans="17:22" x14ac:dyDescent="0.2">
      <c r="Q2341" s="7">
        <v>20302</v>
      </c>
      <c r="R2341" s="7">
        <v>2372</v>
      </c>
      <c r="S2341" s="7" t="s">
        <v>2590</v>
      </c>
      <c r="T2341" s="7" t="s">
        <v>442</v>
      </c>
      <c r="U2341" s="7" t="str">
        <f>IF(Table10[[#This Row],[count]]=1,Table10[[#This Row],[locality]],Table10[[#This Row],[locality]]&amp;" + "&amp;Table10[[#This Row],[count]]&amp;" other localities")</f>
        <v>WOODSIDE + 32 other localities</v>
      </c>
      <c r="V2341" s="7">
        <f>COUNTIF(R:R,Table10[[#This Row],[postcode]])</f>
        <v>32</v>
      </c>
    </row>
    <row r="2342" spans="17:22" x14ac:dyDescent="0.2">
      <c r="Q2342" s="7">
        <v>1393</v>
      </c>
      <c r="R2342" s="7">
        <v>2372</v>
      </c>
      <c r="S2342" s="7" t="s">
        <v>2591</v>
      </c>
      <c r="T2342" s="7" t="s">
        <v>442</v>
      </c>
      <c r="U2342" s="7" t="str">
        <f>IF(Table10[[#This Row],[count]]=1,Table10[[#This Row],[locality]],Table10[[#This Row],[locality]]&amp;" + "&amp;Table10[[#This Row],[count]]&amp;" other localities")</f>
        <v>WYLIE CREEK + 32 other localities</v>
      </c>
      <c r="V2342" s="7">
        <f>COUNTIF(R:R,Table10[[#This Row],[postcode]])</f>
        <v>32</v>
      </c>
    </row>
    <row r="2343" spans="17:22" x14ac:dyDescent="0.2">
      <c r="Q2343" s="7">
        <v>1394</v>
      </c>
      <c r="R2343" s="7">
        <v>2379</v>
      </c>
      <c r="S2343" s="7" t="s">
        <v>2592</v>
      </c>
      <c r="T2343" s="7" t="s">
        <v>442</v>
      </c>
      <c r="U2343" s="7" t="str">
        <f>IF(Table10[[#This Row],[count]]=1,Table10[[#This Row],[locality]],Table10[[#This Row],[locality]]&amp;" + "&amp;Table10[[#This Row],[count]]&amp;" other localities")</f>
        <v>GOOLHI + 4 other localities</v>
      </c>
      <c r="V2343" s="7">
        <f>COUNTIF(R:R,Table10[[#This Row],[postcode]])</f>
        <v>4</v>
      </c>
    </row>
    <row r="2344" spans="17:22" x14ac:dyDescent="0.2">
      <c r="Q2344" s="7">
        <v>1395</v>
      </c>
      <c r="R2344" s="7">
        <v>2379</v>
      </c>
      <c r="S2344" s="7" t="s">
        <v>2593</v>
      </c>
      <c r="T2344" s="7" t="s">
        <v>442</v>
      </c>
      <c r="U2344" s="7" t="str">
        <f>IF(Table10[[#This Row],[count]]=1,Table10[[#This Row],[locality]],Table10[[#This Row],[locality]]&amp;" + "&amp;Table10[[#This Row],[count]]&amp;" other localities")</f>
        <v>MULLALEY + 4 other localities</v>
      </c>
      <c r="V2344" s="7">
        <f>COUNTIF(R:R,Table10[[#This Row],[postcode]])</f>
        <v>4</v>
      </c>
    </row>
    <row r="2345" spans="17:22" x14ac:dyDescent="0.2">
      <c r="Q2345" s="7">
        <v>20303</v>
      </c>
      <c r="R2345" s="7">
        <v>2379</v>
      </c>
      <c r="S2345" s="7" t="s">
        <v>2594</v>
      </c>
      <c r="T2345" s="7" t="s">
        <v>442</v>
      </c>
      <c r="U2345" s="7" t="str">
        <f>IF(Table10[[#This Row],[count]]=1,Table10[[#This Row],[locality]],Table10[[#This Row],[locality]]&amp;" + "&amp;Table10[[#This Row],[count]]&amp;" other localities")</f>
        <v>NAPIER LANE + 4 other localities</v>
      </c>
      <c r="V2345" s="7">
        <f>COUNTIF(R:R,Table10[[#This Row],[postcode]])</f>
        <v>4</v>
      </c>
    </row>
    <row r="2346" spans="17:22" x14ac:dyDescent="0.2">
      <c r="Q2346" s="7">
        <v>20304</v>
      </c>
      <c r="R2346" s="7">
        <v>2379</v>
      </c>
      <c r="S2346" s="7" t="s">
        <v>2595</v>
      </c>
      <c r="T2346" s="7" t="s">
        <v>442</v>
      </c>
      <c r="U2346" s="7" t="str">
        <f>IF(Table10[[#This Row],[count]]=1,Table10[[#This Row],[locality]],Table10[[#This Row],[locality]]&amp;" + "&amp;Table10[[#This Row],[count]]&amp;" other localities")</f>
        <v>NOMBI + 4 other localities</v>
      </c>
      <c r="V2346" s="7">
        <f>COUNTIF(R:R,Table10[[#This Row],[postcode]])</f>
        <v>4</v>
      </c>
    </row>
    <row r="2347" spans="17:22" x14ac:dyDescent="0.2">
      <c r="Q2347" s="7">
        <v>1396</v>
      </c>
      <c r="R2347" s="7">
        <v>2380</v>
      </c>
      <c r="S2347" s="7" t="s">
        <v>2596</v>
      </c>
      <c r="T2347" s="7" t="s">
        <v>442</v>
      </c>
      <c r="U2347" s="7" t="str">
        <f>IF(Table10[[#This Row],[count]]=1,Table10[[#This Row],[locality]],Table10[[#This Row],[locality]]&amp;" + "&amp;Table10[[#This Row],[count]]&amp;" other localities")</f>
        <v>BASIN PLAIN + 15 other localities</v>
      </c>
      <c r="V2347" s="7">
        <f>COUNTIF(R:R,Table10[[#This Row],[postcode]])</f>
        <v>15</v>
      </c>
    </row>
    <row r="2348" spans="17:22" x14ac:dyDescent="0.2">
      <c r="Q2348" s="7">
        <v>1397</v>
      </c>
      <c r="R2348" s="7">
        <v>2380</v>
      </c>
      <c r="S2348" s="7" t="s">
        <v>2597</v>
      </c>
      <c r="T2348" s="7" t="s">
        <v>442</v>
      </c>
      <c r="U2348" s="7" t="str">
        <f>IF(Table10[[#This Row],[count]]=1,Table10[[#This Row],[locality]],Table10[[#This Row],[locality]]&amp;" + "&amp;Table10[[#This Row],[count]]&amp;" other localities")</f>
        <v>BLUE VALE + 15 other localities</v>
      </c>
      <c r="V2348" s="7">
        <f>COUNTIF(R:R,Table10[[#This Row],[postcode]])</f>
        <v>15</v>
      </c>
    </row>
    <row r="2349" spans="17:22" x14ac:dyDescent="0.2">
      <c r="Q2349" s="7">
        <v>1398</v>
      </c>
      <c r="R2349" s="7">
        <v>2380</v>
      </c>
      <c r="S2349" s="7" t="s">
        <v>2598</v>
      </c>
      <c r="T2349" s="7" t="s">
        <v>442</v>
      </c>
      <c r="U2349" s="7" t="str">
        <f>IF(Table10[[#This Row],[count]]=1,Table10[[#This Row],[locality]],Table10[[#This Row],[locality]]&amp;" + "&amp;Table10[[#This Row],[count]]&amp;" other localities")</f>
        <v>BURBURGATE + 15 other localities</v>
      </c>
      <c r="V2349" s="7">
        <f>COUNTIF(R:R,Table10[[#This Row],[postcode]])</f>
        <v>15</v>
      </c>
    </row>
    <row r="2350" spans="17:22" x14ac:dyDescent="0.2">
      <c r="Q2350" s="7">
        <v>1399</v>
      </c>
      <c r="R2350" s="7">
        <v>2380</v>
      </c>
      <c r="S2350" s="7" t="s">
        <v>2599</v>
      </c>
      <c r="T2350" s="7" t="s">
        <v>442</v>
      </c>
      <c r="U2350" s="7" t="str">
        <f>IF(Table10[[#This Row],[count]]=1,Table10[[#This Row],[locality]],Table10[[#This Row],[locality]]&amp;" + "&amp;Table10[[#This Row],[count]]&amp;" other localities")</f>
        <v>COOCOOBOONAH + 15 other localities</v>
      </c>
      <c r="V2350" s="7">
        <f>COUNTIF(R:R,Table10[[#This Row],[postcode]])</f>
        <v>15</v>
      </c>
    </row>
    <row r="2351" spans="17:22" x14ac:dyDescent="0.2">
      <c r="Q2351" s="7">
        <v>1400</v>
      </c>
      <c r="R2351" s="7">
        <v>2380</v>
      </c>
      <c r="S2351" s="7" t="s">
        <v>2600</v>
      </c>
      <c r="T2351" s="7" t="s">
        <v>442</v>
      </c>
      <c r="U2351" s="7" t="str">
        <f>IF(Table10[[#This Row],[count]]=1,Table10[[#This Row],[locality]],Table10[[#This Row],[locality]]&amp;" + "&amp;Table10[[#This Row],[count]]&amp;" other localities")</f>
        <v>EMERALD HILL + 15 other localities</v>
      </c>
      <c r="V2351" s="7">
        <f>COUNTIF(R:R,Table10[[#This Row],[postcode]])</f>
        <v>15</v>
      </c>
    </row>
    <row r="2352" spans="17:22" x14ac:dyDescent="0.2">
      <c r="Q2352" s="7">
        <v>1401</v>
      </c>
      <c r="R2352" s="7">
        <v>2380</v>
      </c>
      <c r="S2352" s="7" t="s">
        <v>2601</v>
      </c>
      <c r="T2352" s="7" t="s">
        <v>442</v>
      </c>
      <c r="U2352" s="7" t="str">
        <f>IF(Table10[[#This Row],[count]]=1,Table10[[#This Row],[locality]],Table10[[#This Row],[locality]]&amp;" + "&amp;Table10[[#This Row],[count]]&amp;" other localities")</f>
        <v>GHOOLENDAADI + 15 other localities</v>
      </c>
      <c r="V2352" s="7">
        <f>COUNTIF(R:R,Table10[[#This Row],[postcode]])</f>
        <v>15</v>
      </c>
    </row>
    <row r="2353" spans="17:22" x14ac:dyDescent="0.2">
      <c r="Q2353" s="7">
        <v>1402</v>
      </c>
      <c r="R2353" s="7">
        <v>2380</v>
      </c>
      <c r="S2353" s="7" t="s">
        <v>2602</v>
      </c>
      <c r="T2353" s="7" t="s">
        <v>442</v>
      </c>
      <c r="U2353" s="7" t="str">
        <f>IF(Table10[[#This Row],[count]]=1,Table10[[#This Row],[locality]],Table10[[#This Row],[locality]]&amp;" + "&amp;Table10[[#This Row],[count]]&amp;" other localities")</f>
        <v>GUNNEDAH + 15 other localities</v>
      </c>
      <c r="V2353" s="7">
        <f>COUNTIF(R:R,Table10[[#This Row],[postcode]])</f>
        <v>15</v>
      </c>
    </row>
    <row r="2354" spans="17:22" x14ac:dyDescent="0.2">
      <c r="Q2354" s="7">
        <v>1403</v>
      </c>
      <c r="R2354" s="7">
        <v>2380</v>
      </c>
      <c r="S2354" s="7" t="s">
        <v>2603</v>
      </c>
      <c r="T2354" s="7" t="s">
        <v>442</v>
      </c>
      <c r="U2354" s="7" t="str">
        <f>IF(Table10[[#This Row],[count]]=1,Table10[[#This Row],[locality]],Table10[[#This Row],[locality]]&amp;" + "&amp;Table10[[#This Row],[count]]&amp;" other localities")</f>
        <v>GUNNEMBENE + 15 other localities</v>
      </c>
      <c r="V2354" s="7">
        <f>COUNTIF(R:R,Table10[[#This Row],[postcode]])</f>
        <v>15</v>
      </c>
    </row>
    <row r="2355" spans="17:22" x14ac:dyDescent="0.2">
      <c r="Q2355" s="7">
        <v>1404</v>
      </c>
      <c r="R2355" s="7">
        <v>2380</v>
      </c>
      <c r="S2355" s="7" t="s">
        <v>2604</v>
      </c>
      <c r="T2355" s="7" t="s">
        <v>442</v>
      </c>
      <c r="U2355" s="7" t="str">
        <f>IF(Table10[[#This Row],[count]]=1,Table10[[#This Row],[locality]],Table10[[#This Row],[locality]]&amp;" + "&amp;Table10[[#This Row],[count]]&amp;" other localities")</f>
        <v>KELVIN + 15 other localities</v>
      </c>
      <c r="V2355" s="7">
        <f>COUNTIF(R:R,Table10[[#This Row],[postcode]])</f>
        <v>15</v>
      </c>
    </row>
    <row r="2356" spans="17:22" x14ac:dyDescent="0.2">
      <c r="Q2356" s="7">
        <v>1405</v>
      </c>
      <c r="R2356" s="7">
        <v>2380</v>
      </c>
      <c r="S2356" s="7" t="s">
        <v>2605</v>
      </c>
      <c r="T2356" s="7" t="s">
        <v>442</v>
      </c>
      <c r="U2356" s="7" t="str">
        <f>IF(Table10[[#This Row],[count]]=1,Table10[[#This Row],[locality]],Table10[[#This Row],[locality]]&amp;" + "&amp;Table10[[#This Row],[count]]&amp;" other localities")</f>
        <v>MARYS MOUNT + 15 other localities</v>
      </c>
      <c r="V2356" s="7">
        <f>COUNTIF(R:R,Table10[[#This Row],[postcode]])</f>
        <v>15</v>
      </c>
    </row>
    <row r="2357" spans="17:22" x14ac:dyDescent="0.2">
      <c r="Q2357" s="7">
        <v>1406</v>
      </c>
      <c r="R2357" s="7">
        <v>2380</v>
      </c>
      <c r="S2357" s="7" t="s">
        <v>2606</v>
      </c>
      <c r="T2357" s="7" t="s">
        <v>442</v>
      </c>
      <c r="U2357" s="7" t="str">
        <f>IF(Table10[[#This Row],[count]]=1,Table10[[#This Row],[locality]],Table10[[#This Row],[locality]]&amp;" + "&amp;Table10[[#This Row],[count]]&amp;" other localities")</f>
        <v>MEERMAUL + 15 other localities</v>
      </c>
      <c r="V2357" s="7">
        <f>COUNTIF(R:R,Table10[[#This Row],[postcode]])</f>
        <v>15</v>
      </c>
    </row>
    <row r="2358" spans="17:22" x14ac:dyDescent="0.2">
      <c r="Q2358" s="7">
        <v>1407</v>
      </c>
      <c r="R2358" s="7">
        <v>2380</v>
      </c>
      <c r="S2358" s="7" t="s">
        <v>2607</v>
      </c>
      <c r="T2358" s="7" t="s">
        <v>442</v>
      </c>
      <c r="U2358" s="7" t="str">
        <f>IF(Table10[[#This Row],[count]]=1,Table10[[#This Row],[locality]],Table10[[#This Row],[locality]]&amp;" + "&amp;Table10[[#This Row],[count]]&amp;" other localities")</f>
        <v>MILROY + 15 other localities</v>
      </c>
      <c r="V2358" s="7">
        <f>COUNTIF(R:R,Table10[[#This Row],[postcode]])</f>
        <v>15</v>
      </c>
    </row>
    <row r="2359" spans="17:22" x14ac:dyDescent="0.2">
      <c r="Q2359" s="7">
        <v>1408</v>
      </c>
      <c r="R2359" s="7">
        <v>2380</v>
      </c>
      <c r="S2359" s="7" t="s">
        <v>2608</v>
      </c>
      <c r="T2359" s="7" t="s">
        <v>442</v>
      </c>
      <c r="U2359" s="7" t="str">
        <f>IF(Table10[[#This Row],[count]]=1,Table10[[#This Row],[locality]],Table10[[#This Row],[locality]]&amp;" + "&amp;Table10[[#This Row],[count]]&amp;" other localities")</f>
        <v>NOGGABRI + 15 other localities</v>
      </c>
      <c r="V2359" s="7">
        <f>COUNTIF(R:R,Table10[[#This Row],[postcode]])</f>
        <v>15</v>
      </c>
    </row>
    <row r="2360" spans="17:22" x14ac:dyDescent="0.2">
      <c r="Q2360" s="7">
        <v>1409</v>
      </c>
      <c r="R2360" s="7">
        <v>2380</v>
      </c>
      <c r="S2360" s="7" t="s">
        <v>2609</v>
      </c>
      <c r="T2360" s="7" t="s">
        <v>442</v>
      </c>
      <c r="U2360" s="7" t="str">
        <f>IF(Table10[[#This Row],[count]]=1,Table10[[#This Row],[locality]],Table10[[#This Row],[locality]]&amp;" + "&amp;Table10[[#This Row],[count]]&amp;" other localities")</f>
        <v>ORANGE GROVE + 15 other localities</v>
      </c>
      <c r="V2360" s="7">
        <f>COUNTIF(R:R,Table10[[#This Row],[postcode]])</f>
        <v>15</v>
      </c>
    </row>
    <row r="2361" spans="17:22" x14ac:dyDescent="0.2">
      <c r="Q2361" s="7">
        <v>1410</v>
      </c>
      <c r="R2361" s="7">
        <v>2380</v>
      </c>
      <c r="S2361" s="7" t="s">
        <v>2610</v>
      </c>
      <c r="T2361" s="7" t="s">
        <v>442</v>
      </c>
      <c r="U2361" s="7" t="str">
        <f>IF(Table10[[#This Row],[count]]=1,Table10[[#This Row],[locality]],Table10[[#This Row],[locality]]&amp;" + "&amp;Table10[[#This Row],[count]]&amp;" other localities")</f>
        <v>RANGARI + 15 other localities</v>
      </c>
      <c r="V2361" s="7">
        <f>COUNTIF(R:R,Table10[[#This Row],[postcode]])</f>
        <v>15</v>
      </c>
    </row>
    <row r="2362" spans="17:22" x14ac:dyDescent="0.2">
      <c r="Q2362" s="7">
        <v>1411</v>
      </c>
      <c r="R2362" s="7">
        <v>2381</v>
      </c>
      <c r="S2362" s="7" t="s">
        <v>2611</v>
      </c>
      <c r="T2362" s="7" t="s">
        <v>442</v>
      </c>
      <c r="U2362" s="7" t="str">
        <f>IF(Table10[[#This Row],[count]]=1,Table10[[#This Row],[locality]],Table10[[#This Row],[locality]]&amp;" + "&amp;Table10[[#This Row],[count]]&amp;" other localities")</f>
        <v>BREEZA + 6 other localities</v>
      </c>
      <c r="V2362" s="7">
        <f>COUNTIF(R:R,Table10[[#This Row],[postcode]])</f>
        <v>6</v>
      </c>
    </row>
    <row r="2363" spans="17:22" x14ac:dyDescent="0.2">
      <c r="Q2363" s="7">
        <v>1412</v>
      </c>
      <c r="R2363" s="7">
        <v>2381</v>
      </c>
      <c r="S2363" s="7" t="s">
        <v>2612</v>
      </c>
      <c r="T2363" s="7" t="s">
        <v>442</v>
      </c>
      <c r="U2363" s="7" t="str">
        <f>IF(Table10[[#This Row],[count]]=1,Table10[[#This Row],[locality]],Table10[[#This Row],[locality]]&amp;" + "&amp;Table10[[#This Row],[count]]&amp;" other localities")</f>
        <v>CURLEWIS + 6 other localities</v>
      </c>
      <c r="V2363" s="7">
        <f>COUNTIF(R:R,Table10[[#This Row],[postcode]])</f>
        <v>6</v>
      </c>
    </row>
    <row r="2364" spans="17:22" x14ac:dyDescent="0.2">
      <c r="Q2364" s="7">
        <v>1413</v>
      </c>
      <c r="R2364" s="7">
        <v>2381</v>
      </c>
      <c r="S2364" s="7" t="s">
        <v>2613</v>
      </c>
      <c r="T2364" s="7" t="s">
        <v>442</v>
      </c>
      <c r="U2364" s="7" t="str">
        <f>IF(Table10[[#This Row],[count]]=1,Table10[[#This Row],[locality]],Table10[[#This Row],[locality]]&amp;" + "&amp;Table10[[#This Row],[count]]&amp;" other localities")</f>
        <v>NEA + 6 other localities</v>
      </c>
      <c r="V2364" s="7">
        <f>COUNTIF(R:R,Table10[[#This Row],[postcode]])</f>
        <v>6</v>
      </c>
    </row>
    <row r="2365" spans="17:22" x14ac:dyDescent="0.2">
      <c r="Q2365" s="7">
        <v>1414</v>
      </c>
      <c r="R2365" s="7">
        <v>2381</v>
      </c>
      <c r="S2365" s="7" t="s">
        <v>2614</v>
      </c>
      <c r="T2365" s="7" t="s">
        <v>442</v>
      </c>
      <c r="U2365" s="7" t="str">
        <f>IF(Table10[[#This Row],[count]]=1,Table10[[#This Row],[locality]],Table10[[#This Row],[locality]]&amp;" + "&amp;Table10[[#This Row],[count]]&amp;" other localities")</f>
        <v>PREMER + 6 other localities</v>
      </c>
      <c r="V2365" s="7">
        <f>COUNTIF(R:R,Table10[[#This Row],[postcode]])</f>
        <v>6</v>
      </c>
    </row>
    <row r="2366" spans="17:22" x14ac:dyDescent="0.2">
      <c r="Q2366" s="7">
        <v>1415</v>
      </c>
      <c r="R2366" s="7">
        <v>2381</v>
      </c>
      <c r="S2366" s="7" t="s">
        <v>2615</v>
      </c>
      <c r="T2366" s="7" t="s">
        <v>442</v>
      </c>
      <c r="U2366" s="7" t="str">
        <f>IF(Table10[[#This Row],[count]]=1,Table10[[#This Row],[locality]],Table10[[#This Row],[locality]]&amp;" + "&amp;Table10[[#This Row],[count]]&amp;" other localities")</f>
        <v>PULLAMING + 6 other localities</v>
      </c>
      <c r="V2366" s="7">
        <f>COUNTIF(R:R,Table10[[#This Row],[postcode]])</f>
        <v>6</v>
      </c>
    </row>
    <row r="2367" spans="17:22" x14ac:dyDescent="0.2">
      <c r="Q2367" s="7">
        <v>1416</v>
      </c>
      <c r="R2367" s="7">
        <v>2381</v>
      </c>
      <c r="S2367" s="7" t="s">
        <v>2616</v>
      </c>
      <c r="T2367" s="7" t="s">
        <v>442</v>
      </c>
      <c r="U2367" s="7" t="str">
        <f>IF(Table10[[#This Row],[count]]=1,Table10[[#This Row],[locality]],Table10[[#This Row],[locality]]&amp;" + "&amp;Table10[[#This Row],[count]]&amp;" other localities")</f>
        <v>TAMBAR SPRINGS + 6 other localities</v>
      </c>
      <c r="V2367" s="7">
        <f>COUNTIF(R:R,Table10[[#This Row],[postcode]])</f>
        <v>6</v>
      </c>
    </row>
    <row r="2368" spans="17:22" x14ac:dyDescent="0.2">
      <c r="Q2368" s="7">
        <v>1417</v>
      </c>
      <c r="R2368" s="7">
        <v>2382</v>
      </c>
      <c r="S2368" s="7" t="s">
        <v>2617</v>
      </c>
      <c r="T2368" s="7" t="s">
        <v>442</v>
      </c>
      <c r="U2368" s="7" t="str">
        <f>IF(Table10[[#This Row],[count]]=1,Table10[[#This Row],[locality]],Table10[[#This Row],[locality]]&amp;" + "&amp;Table10[[#This Row],[count]]&amp;" other localities")</f>
        <v>BOGGABRI + 4 other localities</v>
      </c>
      <c r="V2368" s="7">
        <f>COUNTIF(R:R,Table10[[#This Row],[postcode]])</f>
        <v>4</v>
      </c>
    </row>
    <row r="2369" spans="17:22" x14ac:dyDescent="0.2">
      <c r="Q2369" s="7">
        <v>1418</v>
      </c>
      <c r="R2369" s="7">
        <v>2382</v>
      </c>
      <c r="S2369" s="7" t="s">
        <v>2618</v>
      </c>
      <c r="T2369" s="7" t="s">
        <v>442</v>
      </c>
      <c r="U2369" s="7" t="str">
        <f>IF(Table10[[#This Row],[count]]=1,Table10[[#This Row],[locality]],Table10[[#This Row],[locality]]&amp;" + "&amp;Table10[[#This Row],[count]]&amp;" other localities")</f>
        <v>MAULES CREEK + 4 other localities</v>
      </c>
      <c r="V2369" s="7">
        <f>COUNTIF(R:R,Table10[[#This Row],[postcode]])</f>
        <v>4</v>
      </c>
    </row>
    <row r="2370" spans="17:22" x14ac:dyDescent="0.2">
      <c r="Q2370" s="7">
        <v>1419</v>
      </c>
      <c r="R2370" s="7">
        <v>2382</v>
      </c>
      <c r="S2370" s="7" t="s">
        <v>2619</v>
      </c>
      <c r="T2370" s="7" t="s">
        <v>442</v>
      </c>
      <c r="U2370" s="7" t="str">
        <f>IF(Table10[[#This Row],[count]]=1,Table10[[#This Row],[locality]],Table10[[#This Row],[locality]]&amp;" + "&amp;Table10[[#This Row],[count]]&amp;" other localities")</f>
        <v>WEAN + 4 other localities</v>
      </c>
      <c r="V2370" s="7">
        <f>COUNTIF(R:R,Table10[[#This Row],[postcode]])</f>
        <v>4</v>
      </c>
    </row>
    <row r="2371" spans="17:22" x14ac:dyDescent="0.2">
      <c r="Q2371" s="7">
        <v>1420</v>
      </c>
      <c r="R2371" s="7">
        <v>2382</v>
      </c>
      <c r="S2371" s="7" t="s">
        <v>2620</v>
      </c>
      <c r="T2371" s="7" t="s">
        <v>442</v>
      </c>
      <c r="U2371" s="7" t="str">
        <f>IF(Table10[[#This Row],[count]]=1,Table10[[#This Row],[locality]],Table10[[#This Row],[locality]]&amp;" + "&amp;Table10[[#This Row],[count]]&amp;" other localities")</f>
        <v>WILLALA + 4 other localities</v>
      </c>
      <c r="V2371" s="7">
        <f>COUNTIF(R:R,Table10[[#This Row],[postcode]])</f>
        <v>4</v>
      </c>
    </row>
    <row r="2372" spans="17:22" x14ac:dyDescent="0.2">
      <c r="Q2372" s="7">
        <v>1421</v>
      </c>
      <c r="R2372" s="7">
        <v>2386</v>
      </c>
      <c r="S2372" s="7" t="s">
        <v>2621</v>
      </c>
      <c r="T2372" s="7" t="s">
        <v>442</v>
      </c>
      <c r="U2372" s="7" t="str">
        <f>IF(Table10[[#This Row],[count]]=1,Table10[[#This Row],[locality]],Table10[[#This Row],[locality]]&amp;" + "&amp;Table10[[#This Row],[count]]&amp;" other localities")</f>
        <v>BURREN JUNCTION + 3 other localities</v>
      </c>
      <c r="V2372" s="7">
        <f>COUNTIF(R:R,Table10[[#This Row],[postcode]])</f>
        <v>3</v>
      </c>
    </row>
    <row r="2373" spans="17:22" x14ac:dyDescent="0.2">
      <c r="Q2373" s="7">
        <v>1422</v>
      </c>
      <c r="R2373" s="7">
        <v>2386</v>
      </c>
      <c r="S2373" s="7" t="s">
        <v>2622</v>
      </c>
      <c r="T2373" s="7" t="s">
        <v>442</v>
      </c>
      <c r="U2373" s="7" t="str">
        <f>IF(Table10[[#This Row],[count]]=1,Table10[[#This Row],[locality]],Table10[[#This Row],[locality]]&amp;" + "&amp;Table10[[#This Row],[count]]&amp;" other localities")</f>
        <v>DRILDOOL + 3 other localities</v>
      </c>
      <c r="V2373" s="7">
        <f>COUNTIF(R:R,Table10[[#This Row],[postcode]])</f>
        <v>3</v>
      </c>
    </row>
    <row r="2374" spans="17:22" x14ac:dyDescent="0.2">
      <c r="Q2374" s="7">
        <v>20305</v>
      </c>
      <c r="R2374" s="7">
        <v>2386</v>
      </c>
      <c r="S2374" s="7" t="s">
        <v>2623</v>
      </c>
      <c r="T2374" s="7" t="s">
        <v>442</v>
      </c>
      <c r="U2374" s="7" t="str">
        <f>IF(Table10[[#This Row],[count]]=1,Table10[[#This Row],[locality]],Table10[[#This Row],[locality]]&amp;" + "&amp;Table10[[#This Row],[count]]&amp;" other localities")</f>
        <v>NOWLEY + 3 other localities</v>
      </c>
      <c r="V2374" s="7">
        <f>COUNTIF(R:R,Table10[[#This Row],[postcode]])</f>
        <v>3</v>
      </c>
    </row>
    <row r="2375" spans="17:22" x14ac:dyDescent="0.2">
      <c r="Q2375" s="7">
        <v>20306</v>
      </c>
      <c r="R2375" s="7">
        <v>2387</v>
      </c>
      <c r="S2375" s="7" t="s">
        <v>2624</v>
      </c>
      <c r="T2375" s="7" t="s">
        <v>442</v>
      </c>
      <c r="U2375" s="7" t="str">
        <f>IF(Table10[[#This Row],[count]]=1,Table10[[#This Row],[locality]],Table10[[#This Row],[locality]]&amp;" + "&amp;Table10[[#This Row],[count]]&amp;" other localities")</f>
        <v>BULYEROI + 2 other localities</v>
      </c>
      <c r="V2375" s="7">
        <f>COUNTIF(R:R,Table10[[#This Row],[postcode]])</f>
        <v>2</v>
      </c>
    </row>
    <row r="2376" spans="17:22" x14ac:dyDescent="0.2">
      <c r="Q2376" s="7">
        <v>1423</v>
      </c>
      <c r="R2376" s="7">
        <v>2387</v>
      </c>
      <c r="S2376" s="7" t="s">
        <v>2625</v>
      </c>
      <c r="T2376" s="7" t="s">
        <v>442</v>
      </c>
      <c r="U2376" s="7" t="str">
        <f>IF(Table10[[#This Row],[count]]=1,Table10[[#This Row],[locality]],Table10[[#This Row],[locality]]&amp;" + "&amp;Table10[[#This Row],[count]]&amp;" other localities")</f>
        <v>ROWENA + 2 other localities</v>
      </c>
      <c r="V2376" s="7">
        <f>COUNTIF(R:R,Table10[[#This Row],[postcode]])</f>
        <v>2</v>
      </c>
    </row>
    <row r="2377" spans="17:22" x14ac:dyDescent="0.2">
      <c r="Q2377" s="7">
        <v>1424</v>
      </c>
      <c r="R2377" s="7">
        <v>2388</v>
      </c>
      <c r="S2377" s="7" t="s">
        <v>2626</v>
      </c>
      <c r="T2377" s="7" t="s">
        <v>442</v>
      </c>
      <c r="U2377" s="7" t="str">
        <f>IF(Table10[[#This Row],[count]]=1,Table10[[#This Row],[locality]],Table10[[#This Row],[locality]]&amp;" + "&amp;Table10[[#This Row],[count]]&amp;" other localities")</f>
        <v>BOOLCARROLL + 9 other localities</v>
      </c>
      <c r="V2377" s="7">
        <f>COUNTIF(R:R,Table10[[#This Row],[postcode]])</f>
        <v>9</v>
      </c>
    </row>
    <row r="2378" spans="17:22" x14ac:dyDescent="0.2">
      <c r="Q2378" s="7">
        <v>1425</v>
      </c>
      <c r="R2378" s="7">
        <v>2388</v>
      </c>
      <c r="S2378" s="7" t="s">
        <v>2627</v>
      </c>
      <c r="T2378" s="7" t="s">
        <v>442</v>
      </c>
      <c r="U2378" s="7" t="str">
        <f>IF(Table10[[#This Row],[count]]=1,Table10[[#This Row],[locality]],Table10[[#This Row],[locality]]&amp;" + "&amp;Table10[[#This Row],[count]]&amp;" other localities")</f>
        <v>CUTTABRI + 9 other localities</v>
      </c>
      <c r="V2378" s="7">
        <f>COUNTIF(R:R,Table10[[#This Row],[postcode]])</f>
        <v>9</v>
      </c>
    </row>
    <row r="2379" spans="17:22" x14ac:dyDescent="0.2">
      <c r="Q2379" s="7">
        <v>1426</v>
      </c>
      <c r="R2379" s="7">
        <v>2388</v>
      </c>
      <c r="S2379" s="7" t="s">
        <v>2628</v>
      </c>
      <c r="T2379" s="7" t="s">
        <v>442</v>
      </c>
      <c r="U2379" s="7" t="str">
        <f>IF(Table10[[#This Row],[count]]=1,Table10[[#This Row],[locality]],Table10[[#This Row],[locality]]&amp;" + "&amp;Table10[[#This Row],[count]]&amp;" other localities")</f>
        <v>JEWS LAGOON + 9 other localities</v>
      </c>
      <c r="V2379" s="7">
        <f>COUNTIF(R:R,Table10[[#This Row],[postcode]])</f>
        <v>9</v>
      </c>
    </row>
    <row r="2380" spans="17:22" x14ac:dyDescent="0.2">
      <c r="Q2380" s="7">
        <v>1427</v>
      </c>
      <c r="R2380" s="7">
        <v>2388</v>
      </c>
      <c r="S2380" s="7" t="s">
        <v>2629</v>
      </c>
      <c r="T2380" s="7" t="s">
        <v>442</v>
      </c>
      <c r="U2380" s="7" t="str">
        <f>IF(Table10[[#This Row],[count]]=1,Table10[[#This Row],[locality]],Table10[[#This Row],[locality]]&amp;" + "&amp;Table10[[#This Row],[count]]&amp;" other localities")</f>
        <v>MERAH NORTH + 9 other localities</v>
      </c>
      <c r="V2380" s="7">
        <f>COUNTIF(R:R,Table10[[#This Row],[postcode]])</f>
        <v>9</v>
      </c>
    </row>
    <row r="2381" spans="17:22" x14ac:dyDescent="0.2">
      <c r="Q2381" s="7">
        <v>1428</v>
      </c>
      <c r="R2381" s="7">
        <v>2388</v>
      </c>
      <c r="S2381" s="7" t="s">
        <v>2630</v>
      </c>
      <c r="T2381" s="7" t="s">
        <v>442</v>
      </c>
      <c r="U2381" s="7" t="str">
        <f>IF(Table10[[#This Row],[count]]=1,Table10[[#This Row],[locality]],Table10[[#This Row],[locality]]&amp;" + "&amp;Table10[[#This Row],[count]]&amp;" other localities")</f>
        <v>PILLIGA + 9 other localities</v>
      </c>
      <c r="V2381" s="7">
        <f>COUNTIF(R:R,Table10[[#This Row],[postcode]])</f>
        <v>9</v>
      </c>
    </row>
    <row r="2382" spans="17:22" x14ac:dyDescent="0.2">
      <c r="Q2382" s="7">
        <v>1429</v>
      </c>
      <c r="R2382" s="7">
        <v>2388</v>
      </c>
      <c r="S2382" s="7" t="s">
        <v>2631</v>
      </c>
      <c r="T2382" s="7" t="s">
        <v>442</v>
      </c>
      <c r="U2382" s="7" t="str">
        <f>IF(Table10[[#This Row],[count]]=1,Table10[[#This Row],[locality]],Table10[[#This Row],[locality]]&amp;" + "&amp;Table10[[#This Row],[count]]&amp;" other localities")</f>
        <v>SPRING PLAINS + 9 other localities</v>
      </c>
      <c r="V2382" s="7">
        <f>COUNTIF(R:R,Table10[[#This Row],[postcode]])</f>
        <v>9</v>
      </c>
    </row>
    <row r="2383" spans="17:22" x14ac:dyDescent="0.2">
      <c r="Q2383" s="7">
        <v>1430</v>
      </c>
      <c r="R2383" s="7">
        <v>2388</v>
      </c>
      <c r="S2383" s="7" t="s">
        <v>2632</v>
      </c>
      <c r="T2383" s="7" t="s">
        <v>442</v>
      </c>
      <c r="U2383" s="7" t="str">
        <f>IF(Table10[[#This Row],[count]]=1,Table10[[#This Row],[locality]],Table10[[#This Row],[locality]]&amp;" + "&amp;Table10[[#This Row],[count]]&amp;" other localities")</f>
        <v>THE PILLIGA + 9 other localities</v>
      </c>
      <c r="V2383" s="7">
        <f>COUNTIF(R:R,Table10[[#This Row],[postcode]])</f>
        <v>9</v>
      </c>
    </row>
    <row r="2384" spans="17:22" x14ac:dyDescent="0.2">
      <c r="Q2384" s="7">
        <v>1431</v>
      </c>
      <c r="R2384" s="7">
        <v>2388</v>
      </c>
      <c r="S2384" s="7" t="s">
        <v>2633</v>
      </c>
      <c r="T2384" s="7" t="s">
        <v>442</v>
      </c>
      <c r="U2384" s="7" t="str">
        <f>IF(Table10[[#This Row],[count]]=1,Table10[[#This Row],[locality]],Table10[[#This Row],[locality]]&amp;" + "&amp;Table10[[#This Row],[count]]&amp;" other localities")</f>
        <v>WEE WAA + 9 other localities</v>
      </c>
      <c r="V2384" s="7">
        <f>COUNTIF(R:R,Table10[[#This Row],[postcode]])</f>
        <v>9</v>
      </c>
    </row>
    <row r="2385" spans="17:22" x14ac:dyDescent="0.2">
      <c r="Q2385" s="7">
        <v>1432</v>
      </c>
      <c r="R2385" s="7">
        <v>2388</v>
      </c>
      <c r="S2385" s="7" t="s">
        <v>2634</v>
      </c>
      <c r="T2385" s="7" t="s">
        <v>442</v>
      </c>
      <c r="U2385" s="7" t="str">
        <f>IF(Table10[[#This Row],[count]]=1,Table10[[#This Row],[locality]],Table10[[#This Row],[locality]]&amp;" + "&amp;Table10[[#This Row],[count]]&amp;" other localities")</f>
        <v>YARRIE LAKE + 9 other localities</v>
      </c>
      <c r="V2385" s="7">
        <f>COUNTIF(R:R,Table10[[#This Row],[postcode]])</f>
        <v>9</v>
      </c>
    </row>
    <row r="2386" spans="17:22" x14ac:dyDescent="0.2">
      <c r="Q2386" s="7">
        <v>1433</v>
      </c>
      <c r="R2386" s="7">
        <v>2390</v>
      </c>
      <c r="S2386" s="7" t="s">
        <v>2635</v>
      </c>
      <c r="T2386" s="7" t="s">
        <v>442</v>
      </c>
      <c r="U2386" s="7" t="str">
        <f>IF(Table10[[#This Row],[count]]=1,Table10[[#This Row],[locality]],Table10[[#This Row],[locality]]&amp;" + "&amp;Table10[[#This Row],[count]]&amp;" other localities")</f>
        <v>BAAN BAA + 16 other localities</v>
      </c>
      <c r="V2386" s="7">
        <f>COUNTIF(R:R,Table10[[#This Row],[postcode]])</f>
        <v>16</v>
      </c>
    </row>
    <row r="2387" spans="17:22" x14ac:dyDescent="0.2">
      <c r="Q2387" s="7">
        <v>20307</v>
      </c>
      <c r="R2387" s="7">
        <v>2390</v>
      </c>
      <c r="S2387" s="7" t="s">
        <v>2561</v>
      </c>
      <c r="T2387" s="7" t="s">
        <v>442</v>
      </c>
      <c r="U2387" s="7" t="str">
        <f>IF(Table10[[#This Row],[count]]=1,Table10[[#This Row],[locality]],Table10[[#This Row],[locality]]&amp;" + "&amp;Table10[[#This Row],[count]]&amp;" other localities")</f>
        <v>BACK CREEK + 16 other localities</v>
      </c>
      <c r="V2387" s="7">
        <f>COUNTIF(R:R,Table10[[#This Row],[postcode]])</f>
        <v>16</v>
      </c>
    </row>
    <row r="2388" spans="17:22" x14ac:dyDescent="0.2">
      <c r="Q2388" s="7">
        <v>20308</v>
      </c>
      <c r="R2388" s="7">
        <v>2390</v>
      </c>
      <c r="S2388" s="7" t="s">
        <v>2636</v>
      </c>
      <c r="T2388" s="7" t="s">
        <v>442</v>
      </c>
      <c r="U2388" s="7" t="str">
        <f>IF(Table10[[#This Row],[count]]=1,Table10[[#This Row],[locality]],Table10[[#This Row],[locality]]&amp;" + "&amp;Table10[[#This Row],[count]]&amp;" other localities")</f>
        <v>BERRIGAL + 16 other localities</v>
      </c>
      <c r="V2388" s="7">
        <f>COUNTIF(R:R,Table10[[#This Row],[postcode]])</f>
        <v>16</v>
      </c>
    </row>
    <row r="2389" spans="17:22" x14ac:dyDescent="0.2">
      <c r="Q2389" s="7">
        <v>1434</v>
      </c>
      <c r="R2389" s="7">
        <v>2390</v>
      </c>
      <c r="S2389" s="7" t="s">
        <v>2637</v>
      </c>
      <c r="T2389" s="7" t="s">
        <v>442</v>
      </c>
      <c r="U2389" s="7" t="str">
        <f>IF(Table10[[#This Row],[count]]=1,Table10[[#This Row],[locality]],Table10[[#This Row],[locality]]&amp;" + "&amp;Table10[[#This Row],[count]]&amp;" other localities")</f>
        <v>BOHENA CREEK + 16 other localities</v>
      </c>
      <c r="V2389" s="7">
        <f>COUNTIF(R:R,Table10[[#This Row],[postcode]])</f>
        <v>16</v>
      </c>
    </row>
    <row r="2390" spans="17:22" x14ac:dyDescent="0.2">
      <c r="Q2390" s="7">
        <v>1435</v>
      </c>
      <c r="R2390" s="7">
        <v>2390</v>
      </c>
      <c r="S2390" s="7" t="s">
        <v>2638</v>
      </c>
      <c r="T2390" s="7" t="s">
        <v>442</v>
      </c>
      <c r="U2390" s="7" t="str">
        <f>IF(Table10[[#This Row],[count]]=1,Table10[[#This Row],[locality]],Table10[[#This Row],[locality]]&amp;" + "&amp;Table10[[#This Row],[count]]&amp;" other localities")</f>
        <v>BULLAWA CREEK + 16 other localities</v>
      </c>
      <c r="V2390" s="7">
        <f>COUNTIF(R:R,Table10[[#This Row],[postcode]])</f>
        <v>16</v>
      </c>
    </row>
    <row r="2391" spans="17:22" x14ac:dyDescent="0.2">
      <c r="Q2391" s="7">
        <v>1436</v>
      </c>
      <c r="R2391" s="7">
        <v>2390</v>
      </c>
      <c r="S2391" s="7" t="s">
        <v>2639</v>
      </c>
      <c r="T2391" s="7" t="s">
        <v>442</v>
      </c>
      <c r="U2391" s="7" t="str">
        <f>IF(Table10[[#This Row],[count]]=1,Table10[[#This Row],[locality]],Table10[[#This Row],[locality]]&amp;" + "&amp;Table10[[#This Row],[count]]&amp;" other localities")</f>
        <v>COURADDA + 16 other localities</v>
      </c>
      <c r="V2391" s="7">
        <f>COUNTIF(R:R,Table10[[#This Row],[postcode]])</f>
        <v>16</v>
      </c>
    </row>
    <row r="2392" spans="17:22" x14ac:dyDescent="0.2">
      <c r="Q2392" s="7">
        <v>1437</v>
      </c>
      <c r="R2392" s="7">
        <v>2390</v>
      </c>
      <c r="S2392" s="7" t="s">
        <v>2640</v>
      </c>
      <c r="T2392" s="7" t="s">
        <v>442</v>
      </c>
      <c r="U2392" s="7" t="str">
        <f>IF(Table10[[#This Row],[count]]=1,Table10[[#This Row],[locality]],Table10[[#This Row],[locality]]&amp;" + "&amp;Table10[[#This Row],[count]]&amp;" other localities")</f>
        <v>EDGEROI + 16 other localities</v>
      </c>
      <c r="V2392" s="7">
        <f>COUNTIF(R:R,Table10[[#This Row],[postcode]])</f>
        <v>16</v>
      </c>
    </row>
    <row r="2393" spans="17:22" x14ac:dyDescent="0.2">
      <c r="Q2393" s="7">
        <v>1438</v>
      </c>
      <c r="R2393" s="7">
        <v>2390</v>
      </c>
      <c r="S2393" s="7" t="s">
        <v>2641</v>
      </c>
      <c r="T2393" s="7" t="s">
        <v>442</v>
      </c>
      <c r="U2393" s="7" t="str">
        <f>IF(Table10[[#This Row],[count]]=1,Table10[[#This Row],[locality]],Table10[[#This Row],[locality]]&amp;" + "&amp;Table10[[#This Row],[count]]&amp;" other localities")</f>
        <v>EULAH CREEK + 16 other localities</v>
      </c>
      <c r="V2393" s="7">
        <f>COUNTIF(R:R,Table10[[#This Row],[postcode]])</f>
        <v>16</v>
      </c>
    </row>
    <row r="2394" spans="17:22" x14ac:dyDescent="0.2">
      <c r="Q2394" s="7">
        <v>1439</v>
      </c>
      <c r="R2394" s="7">
        <v>2390</v>
      </c>
      <c r="S2394" s="7" t="s">
        <v>2642</v>
      </c>
      <c r="T2394" s="7" t="s">
        <v>442</v>
      </c>
      <c r="U2394" s="7" t="str">
        <f>IF(Table10[[#This Row],[count]]=1,Table10[[#This Row],[locality]],Table10[[#This Row],[locality]]&amp;" + "&amp;Table10[[#This Row],[count]]&amp;" other localities")</f>
        <v>HARPARARY + 16 other localities</v>
      </c>
      <c r="V2394" s="7">
        <f>COUNTIF(R:R,Table10[[#This Row],[postcode]])</f>
        <v>16</v>
      </c>
    </row>
    <row r="2395" spans="17:22" x14ac:dyDescent="0.2">
      <c r="Q2395" s="7">
        <v>1440</v>
      </c>
      <c r="R2395" s="7">
        <v>2390</v>
      </c>
      <c r="S2395" s="7" t="s">
        <v>2643</v>
      </c>
      <c r="T2395" s="7" t="s">
        <v>442</v>
      </c>
      <c r="U2395" s="7" t="str">
        <f>IF(Table10[[#This Row],[count]]=1,Table10[[#This Row],[locality]],Table10[[#This Row],[locality]]&amp;" + "&amp;Table10[[#This Row],[count]]&amp;" other localities")</f>
        <v>JACKS CREEK + 16 other localities</v>
      </c>
      <c r="V2395" s="7">
        <f>COUNTIF(R:R,Table10[[#This Row],[postcode]])</f>
        <v>16</v>
      </c>
    </row>
    <row r="2396" spans="17:22" x14ac:dyDescent="0.2">
      <c r="Q2396" s="7">
        <v>1441</v>
      </c>
      <c r="R2396" s="7">
        <v>2390</v>
      </c>
      <c r="S2396" s="7" t="s">
        <v>2644</v>
      </c>
      <c r="T2396" s="7" t="s">
        <v>442</v>
      </c>
      <c r="U2396" s="7" t="str">
        <f>IF(Table10[[#This Row],[count]]=1,Table10[[#This Row],[locality]],Table10[[#This Row],[locality]]&amp;" + "&amp;Table10[[#This Row],[count]]&amp;" other localities")</f>
        <v>KAPUTAR + 16 other localities</v>
      </c>
      <c r="V2396" s="7">
        <f>COUNTIF(R:R,Table10[[#This Row],[postcode]])</f>
        <v>16</v>
      </c>
    </row>
    <row r="2397" spans="17:22" x14ac:dyDescent="0.2">
      <c r="Q2397" s="7">
        <v>1442</v>
      </c>
      <c r="R2397" s="7">
        <v>2390</v>
      </c>
      <c r="S2397" s="7" t="s">
        <v>2645</v>
      </c>
      <c r="T2397" s="7" t="s">
        <v>442</v>
      </c>
      <c r="U2397" s="7" t="str">
        <f>IF(Table10[[#This Row],[count]]=1,Table10[[#This Row],[locality]],Table10[[#This Row],[locality]]&amp;" + "&amp;Table10[[#This Row],[count]]&amp;" other localities")</f>
        <v>NARRABRI + 16 other localities</v>
      </c>
      <c r="V2397" s="7">
        <f>COUNTIF(R:R,Table10[[#This Row],[postcode]])</f>
        <v>16</v>
      </c>
    </row>
    <row r="2398" spans="17:22" x14ac:dyDescent="0.2">
      <c r="Q2398" s="7">
        <v>1443</v>
      </c>
      <c r="R2398" s="7">
        <v>2390</v>
      </c>
      <c r="S2398" s="7" t="s">
        <v>2646</v>
      </c>
      <c r="T2398" s="7" t="s">
        <v>442</v>
      </c>
      <c r="U2398" s="7" t="str">
        <f>IF(Table10[[#This Row],[count]]=1,Table10[[#This Row],[locality]],Table10[[#This Row],[locality]]&amp;" + "&amp;Table10[[#This Row],[count]]&amp;" other localities")</f>
        <v>NARRABRI WEST + 16 other localities</v>
      </c>
      <c r="V2398" s="7">
        <f>COUNTIF(R:R,Table10[[#This Row],[postcode]])</f>
        <v>16</v>
      </c>
    </row>
    <row r="2399" spans="17:22" x14ac:dyDescent="0.2">
      <c r="Q2399" s="7">
        <v>20309</v>
      </c>
      <c r="R2399" s="7">
        <v>2390</v>
      </c>
      <c r="S2399" s="7" t="s">
        <v>2554</v>
      </c>
      <c r="T2399" s="7" t="s">
        <v>442</v>
      </c>
      <c r="U2399" s="7" t="str">
        <f>IF(Table10[[#This Row],[count]]=1,Table10[[#This Row],[locality]],Table10[[#This Row],[locality]]&amp;" + "&amp;Table10[[#This Row],[count]]&amp;" other localities")</f>
        <v>ROCKY CREEK + 16 other localities</v>
      </c>
      <c r="V2399" s="7">
        <f>COUNTIF(R:R,Table10[[#This Row],[postcode]])</f>
        <v>16</v>
      </c>
    </row>
    <row r="2400" spans="17:22" x14ac:dyDescent="0.2">
      <c r="Q2400" s="7">
        <v>1444</v>
      </c>
      <c r="R2400" s="7">
        <v>2390</v>
      </c>
      <c r="S2400" s="7" t="s">
        <v>2647</v>
      </c>
      <c r="T2400" s="7" t="s">
        <v>442</v>
      </c>
      <c r="U2400" s="7" t="str">
        <f>IF(Table10[[#This Row],[count]]=1,Table10[[#This Row],[locality]],Table10[[#This Row],[locality]]&amp;" + "&amp;Table10[[#This Row],[count]]&amp;" other localities")</f>
        <v>TARRIARO + 16 other localities</v>
      </c>
      <c r="V2400" s="7">
        <f>COUNTIF(R:R,Table10[[#This Row],[postcode]])</f>
        <v>16</v>
      </c>
    </row>
    <row r="2401" spans="17:22" x14ac:dyDescent="0.2">
      <c r="Q2401" s="7">
        <v>1445</v>
      </c>
      <c r="R2401" s="7">
        <v>2390</v>
      </c>
      <c r="S2401" s="7" t="s">
        <v>2648</v>
      </c>
      <c r="T2401" s="7" t="s">
        <v>442</v>
      </c>
      <c r="U2401" s="7" t="str">
        <f>IF(Table10[[#This Row],[count]]=1,Table10[[#This Row],[locality]],Table10[[#This Row],[locality]]&amp;" + "&amp;Table10[[#This Row],[count]]&amp;" other localities")</f>
        <v>TURRAWAN + 16 other localities</v>
      </c>
      <c r="V2401" s="7">
        <f>COUNTIF(R:R,Table10[[#This Row],[postcode]])</f>
        <v>16</v>
      </c>
    </row>
    <row r="2402" spans="17:22" x14ac:dyDescent="0.2">
      <c r="Q2402" s="7">
        <v>1446</v>
      </c>
      <c r="R2402" s="7">
        <v>2395</v>
      </c>
      <c r="S2402" s="7" t="s">
        <v>2649</v>
      </c>
      <c r="T2402" s="7" t="s">
        <v>442</v>
      </c>
      <c r="U2402" s="7" t="str">
        <f>IF(Table10[[#This Row],[count]]=1,Table10[[#This Row],[locality]],Table10[[#This Row],[locality]]&amp;" + "&amp;Table10[[#This Row],[count]]&amp;" other localities")</f>
        <v>BINNAWAY + 3 other localities</v>
      </c>
      <c r="V2402" s="7">
        <f>COUNTIF(R:R,Table10[[#This Row],[postcode]])</f>
        <v>3</v>
      </c>
    </row>
    <row r="2403" spans="17:22" x14ac:dyDescent="0.2">
      <c r="Q2403" s="7">
        <v>20310</v>
      </c>
      <c r="R2403" s="7">
        <v>2395</v>
      </c>
      <c r="S2403" s="7" t="s">
        <v>2650</v>
      </c>
      <c r="T2403" s="7" t="s">
        <v>442</v>
      </c>
      <c r="U2403" s="7" t="str">
        <f>IF(Table10[[#This Row],[count]]=1,Table10[[#This Row],[locality]],Table10[[#This Row],[locality]]&amp;" + "&amp;Table10[[#This Row],[count]]&amp;" other localities")</f>
        <v>ROPERS ROAD + 3 other localities</v>
      </c>
      <c r="V2403" s="7">
        <f>COUNTIF(R:R,Table10[[#This Row],[postcode]])</f>
        <v>3</v>
      </c>
    </row>
    <row r="2404" spans="17:22" x14ac:dyDescent="0.2">
      <c r="Q2404" s="7">
        <v>1447</v>
      </c>
      <c r="R2404" s="7">
        <v>2395</v>
      </c>
      <c r="S2404" s="7" t="s">
        <v>2651</v>
      </c>
      <c r="T2404" s="7" t="s">
        <v>442</v>
      </c>
      <c r="U2404" s="7" t="str">
        <f>IF(Table10[[#This Row],[count]]=1,Table10[[#This Row],[locality]],Table10[[#This Row],[locality]]&amp;" + "&amp;Table10[[#This Row],[count]]&amp;" other localities")</f>
        <v>WEETALIBA + 3 other localities</v>
      </c>
      <c r="V2404" s="7">
        <f>COUNTIF(R:R,Table10[[#This Row],[postcode]])</f>
        <v>3</v>
      </c>
    </row>
    <row r="2405" spans="17:22" x14ac:dyDescent="0.2">
      <c r="Q2405" s="7">
        <v>1448</v>
      </c>
      <c r="R2405" s="7">
        <v>2396</v>
      </c>
      <c r="S2405" s="7" t="s">
        <v>2652</v>
      </c>
      <c r="T2405" s="7" t="s">
        <v>442</v>
      </c>
      <c r="U2405" s="7" t="str">
        <f>IF(Table10[[#This Row],[count]]=1,Table10[[#This Row],[locality]],Table10[[#This Row],[locality]]&amp;" + "&amp;Table10[[#This Row],[count]]&amp;" other localities")</f>
        <v>BARADINE + 4 other localities</v>
      </c>
      <c r="V2405" s="7">
        <f>COUNTIF(R:R,Table10[[#This Row],[postcode]])</f>
        <v>4</v>
      </c>
    </row>
    <row r="2406" spans="17:22" x14ac:dyDescent="0.2">
      <c r="Q2406" s="7">
        <v>1449</v>
      </c>
      <c r="R2406" s="7">
        <v>2396</v>
      </c>
      <c r="S2406" s="7" t="s">
        <v>2653</v>
      </c>
      <c r="T2406" s="7" t="s">
        <v>442</v>
      </c>
      <c r="U2406" s="7" t="str">
        <f>IF(Table10[[#This Row],[count]]=1,Table10[[#This Row],[locality]],Table10[[#This Row],[locality]]&amp;" + "&amp;Table10[[#This Row],[count]]&amp;" other localities")</f>
        <v>BARWON + 4 other localities</v>
      </c>
      <c r="V2406" s="7">
        <f>COUNTIF(R:R,Table10[[#This Row],[postcode]])</f>
        <v>4</v>
      </c>
    </row>
    <row r="2407" spans="17:22" x14ac:dyDescent="0.2">
      <c r="Q2407" s="7">
        <v>20311</v>
      </c>
      <c r="R2407" s="7">
        <v>2396</v>
      </c>
      <c r="S2407" s="7" t="s">
        <v>2654</v>
      </c>
      <c r="T2407" s="7" t="s">
        <v>442</v>
      </c>
      <c r="U2407" s="7" t="str">
        <f>IF(Table10[[#This Row],[count]]=1,Table10[[#This Row],[locality]],Table10[[#This Row],[locality]]&amp;" + "&amp;Table10[[#This Row],[count]]&amp;" other localities")</f>
        <v>GOORIANAWA + 4 other localities</v>
      </c>
      <c r="V2407" s="7">
        <f>COUNTIF(R:R,Table10[[#This Row],[postcode]])</f>
        <v>4</v>
      </c>
    </row>
    <row r="2408" spans="17:22" x14ac:dyDescent="0.2">
      <c r="Q2408" s="7">
        <v>1450</v>
      </c>
      <c r="R2408" s="7">
        <v>2396</v>
      </c>
      <c r="S2408" s="7" t="s">
        <v>2655</v>
      </c>
      <c r="T2408" s="7" t="s">
        <v>442</v>
      </c>
      <c r="U2408" s="7" t="str">
        <f>IF(Table10[[#This Row],[count]]=1,Table10[[#This Row],[locality]],Table10[[#This Row],[locality]]&amp;" + "&amp;Table10[[#This Row],[count]]&amp;" other localities")</f>
        <v>KENEBRI + 4 other localities</v>
      </c>
      <c r="V2408" s="7">
        <f>COUNTIF(R:R,Table10[[#This Row],[postcode]])</f>
        <v>4</v>
      </c>
    </row>
    <row r="2409" spans="17:22" x14ac:dyDescent="0.2">
      <c r="Q2409" s="7">
        <v>1451</v>
      </c>
      <c r="R2409" s="7">
        <v>2397</v>
      </c>
      <c r="S2409" s="7" t="s">
        <v>2656</v>
      </c>
      <c r="T2409" s="7" t="s">
        <v>442</v>
      </c>
      <c r="U2409" s="7" t="str">
        <f>IF(Table10[[#This Row],[count]]=1,Table10[[#This Row],[locality]],Table10[[#This Row],[locality]]&amp;" + "&amp;Table10[[#This Row],[count]]&amp;" other localities")</f>
        <v>BELLATA + 4 other localities</v>
      </c>
      <c r="V2409" s="7">
        <f>COUNTIF(R:R,Table10[[#This Row],[postcode]])</f>
        <v>4</v>
      </c>
    </row>
    <row r="2410" spans="17:22" x14ac:dyDescent="0.2">
      <c r="Q2410" s="7">
        <v>20312</v>
      </c>
      <c r="R2410" s="7">
        <v>2397</v>
      </c>
      <c r="S2410" s="7" t="s">
        <v>2628</v>
      </c>
      <c r="T2410" s="7" t="s">
        <v>442</v>
      </c>
      <c r="U2410" s="7" t="str">
        <f>IF(Table10[[#This Row],[count]]=1,Table10[[#This Row],[locality]],Table10[[#This Row],[locality]]&amp;" + "&amp;Table10[[#This Row],[count]]&amp;" other localities")</f>
        <v>JEWS LAGOON + 4 other localities</v>
      </c>
      <c r="V2410" s="7">
        <f>COUNTIF(R:R,Table10[[#This Row],[postcode]])</f>
        <v>4</v>
      </c>
    </row>
    <row r="2411" spans="17:22" x14ac:dyDescent="0.2">
      <c r="Q2411" s="7">
        <v>1452</v>
      </c>
      <c r="R2411" s="7">
        <v>2397</v>
      </c>
      <c r="S2411" s="7" t="s">
        <v>2657</v>
      </c>
      <c r="T2411" s="7" t="s">
        <v>442</v>
      </c>
      <c r="U2411" s="7" t="str">
        <f>IF(Table10[[#This Row],[count]]=1,Table10[[#This Row],[locality]],Table10[[#This Row],[locality]]&amp;" + "&amp;Table10[[#This Row],[count]]&amp;" other localities")</f>
        <v>MILLIE + 4 other localities</v>
      </c>
      <c r="V2411" s="7">
        <f>COUNTIF(R:R,Table10[[#This Row],[postcode]])</f>
        <v>4</v>
      </c>
    </row>
    <row r="2412" spans="17:22" x14ac:dyDescent="0.2">
      <c r="Q2412" s="7">
        <v>1453</v>
      </c>
      <c r="R2412" s="7">
        <v>2397</v>
      </c>
      <c r="S2412" s="7" t="s">
        <v>2658</v>
      </c>
      <c r="T2412" s="7" t="s">
        <v>442</v>
      </c>
      <c r="U2412" s="7" t="str">
        <f>IF(Table10[[#This Row],[count]]=1,Table10[[#This Row],[locality]],Table10[[#This Row],[locality]]&amp;" + "&amp;Table10[[#This Row],[count]]&amp;" other localities")</f>
        <v>THALABA + 4 other localities</v>
      </c>
      <c r="V2412" s="7">
        <f>COUNTIF(R:R,Table10[[#This Row],[postcode]])</f>
        <v>4</v>
      </c>
    </row>
    <row r="2413" spans="17:22" x14ac:dyDescent="0.2">
      <c r="Q2413" s="7">
        <v>1454</v>
      </c>
      <c r="R2413" s="7">
        <v>2398</v>
      </c>
      <c r="S2413" s="7" t="s">
        <v>2659</v>
      </c>
      <c r="T2413" s="7" t="s">
        <v>442</v>
      </c>
      <c r="U2413" s="7" t="str">
        <f>IF(Table10[[#This Row],[count]]=1,Table10[[#This Row],[locality]],Table10[[#This Row],[locality]]&amp;" + "&amp;Table10[[#This Row],[count]]&amp;" other localities")</f>
        <v>GURLEY</v>
      </c>
      <c r="V2413" s="7">
        <f>COUNTIF(R:R,Table10[[#This Row],[postcode]])</f>
        <v>1</v>
      </c>
    </row>
    <row r="2414" spans="17:22" x14ac:dyDescent="0.2">
      <c r="Q2414" s="7">
        <v>1455</v>
      </c>
      <c r="R2414" s="7">
        <v>2399</v>
      </c>
      <c r="S2414" s="7" t="s">
        <v>2660</v>
      </c>
      <c r="T2414" s="7" t="s">
        <v>442</v>
      </c>
      <c r="U2414" s="7" t="str">
        <f>IF(Table10[[#This Row],[count]]=1,Table10[[#This Row],[locality]],Table10[[#This Row],[locality]]&amp;" + "&amp;Table10[[#This Row],[count]]&amp;" other localities")</f>
        <v>BINIGUY + 3 other localities</v>
      </c>
      <c r="V2414" s="7">
        <f>COUNTIF(R:R,Table10[[#This Row],[postcode]])</f>
        <v>3</v>
      </c>
    </row>
    <row r="2415" spans="17:22" x14ac:dyDescent="0.2">
      <c r="Q2415" s="7">
        <v>1456</v>
      </c>
      <c r="R2415" s="7">
        <v>2399</v>
      </c>
      <c r="S2415" s="7" t="s">
        <v>2661</v>
      </c>
      <c r="T2415" s="7" t="s">
        <v>442</v>
      </c>
      <c r="U2415" s="7" t="str">
        <f>IF(Table10[[#This Row],[count]]=1,Table10[[#This Row],[locality]],Table10[[#This Row],[locality]]&amp;" + "&amp;Table10[[#This Row],[count]]&amp;" other localities")</f>
        <v>MILGUY + 3 other localities</v>
      </c>
      <c r="V2415" s="7">
        <f>COUNTIF(R:R,Table10[[#This Row],[postcode]])</f>
        <v>3</v>
      </c>
    </row>
    <row r="2416" spans="17:22" x14ac:dyDescent="0.2">
      <c r="Q2416" s="7">
        <v>1457</v>
      </c>
      <c r="R2416" s="7">
        <v>2399</v>
      </c>
      <c r="S2416" s="7" t="s">
        <v>2662</v>
      </c>
      <c r="T2416" s="7" t="s">
        <v>442</v>
      </c>
      <c r="U2416" s="7" t="str">
        <f>IF(Table10[[#This Row],[count]]=1,Table10[[#This Row],[locality]],Table10[[#This Row],[locality]]&amp;" + "&amp;Table10[[#This Row],[count]]&amp;" other localities")</f>
        <v>PALLAMALLAWA + 3 other localities</v>
      </c>
      <c r="V2416" s="7">
        <f>COUNTIF(R:R,Table10[[#This Row],[postcode]])</f>
        <v>3</v>
      </c>
    </row>
    <row r="2417" spans="17:22" x14ac:dyDescent="0.2">
      <c r="Q2417" s="7">
        <v>1458</v>
      </c>
      <c r="R2417" s="7">
        <v>2400</v>
      </c>
      <c r="S2417" s="7" t="s">
        <v>2663</v>
      </c>
      <c r="T2417" s="7" t="s">
        <v>442</v>
      </c>
      <c r="U2417" s="7" t="str">
        <f>IF(Table10[[#This Row],[count]]=1,Table10[[#This Row],[locality]],Table10[[#This Row],[locality]]&amp;" + "&amp;Table10[[#This Row],[count]]&amp;" other localities")</f>
        <v>ASHLEY + 10 other localities</v>
      </c>
      <c r="V2417" s="7">
        <f>COUNTIF(R:R,Table10[[#This Row],[postcode]])</f>
        <v>10</v>
      </c>
    </row>
    <row r="2418" spans="17:22" x14ac:dyDescent="0.2">
      <c r="Q2418" s="7">
        <v>1459</v>
      </c>
      <c r="R2418" s="7">
        <v>2400</v>
      </c>
      <c r="S2418" s="7" t="s">
        <v>2664</v>
      </c>
      <c r="T2418" s="7" t="s">
        <v>442</v>
      </c>
      <c r="U2418" s="7" t="str">
        <f>IF(Table10[[#This Row],[count]]=1,Table10[[#This Row],[locality]],Table10[[#This Row],[locality]]&amp;" + "&amp;Table10[[#This Row],[count]]&amp;" other localities")</f>
        <v>BULLARAH + 10 other localities</v>
      </c>
      <c r="V2418" s="7">
        <f>COUNTIF(R:R,Table10[[#This Row],[postcode]])</f>
        <v>10</v>
      </c>
    </row>
    <row r="2419" spans="17:22" x14ac:dyDescent="0.2">
      <c r="Q2419" s="7">
        <v>1460</v>
      </c>
      <c r="R2419" s="7">
        <v>2400</v>
      </c>
      <c r="S2419" s="7" t="s">
        <v>2665</v>
      </c>
      <c r="T2419" s="7" t="s">
        <v>442</v>
      </c>
      <c r="U2419" s="7" t="str">
        <f>IF(Table10[[#This Row],[count]]=1,Table10[[#This Row],[locality]],Table10[[#This Row],[locality]]&amp;" + "&amp;Table10[[#This Row],[count]]&amp;" other localities")</f>
        <v>CROOBLE + 10 other localities</v>
      </c>
      <c r="V2419" s="7">
        <f>COUNTIF(R:R,Table10[[#This Row],[postcode]])</f>
        <v>10</v>
      </c>
    </row>
    <row r="2420" spans="17:22" x14ac:dyDescent="0.2">
      <c r="Q2420" s="7">
        <v>1461</v>
      </c>
      <c r="R2420" s="7">
        <v>2400</v>
      </c>
      <c r="S2420" s="7" t="s">
        <v>2666</v>
      </c>
      <c r="T2420" s="7" t="s">
        <v>442</v>
      </c>
      <c r="U2420" s="7" t="str">
        <f>IF(Table10[[#This Row],[count]]=1,Table10[[#This Row],[locality]],Table10[[#This Row],[locality]]&amp;" + "&amp;Table10[[#This Row],[count]]&amp;" other localities")</f>
        <v>MALLOWA + 10 other localities</v>
      </c>
      <c r="V2420" s="7">
        <f>COUNTIF(R:R,Table10[[#This Row],[postcode]])</f>
        <v>10</v>
      </c>
    </row>
    <row r="2421" spans="17:22" x14ac:dyDescent="0.2">
      <c r="Q2421" s="7">
        <v>1462</v>
      </c>
      <c r="R2421" s="7">
        <v>2400</v>
      </c>
      <c r="S2421" s="7" t="s">
        <v>2667</v>
      </c>
      <c r="T2421" s="7" t="s">
        <v>442</v>
      </c>
      <c r="U2421" s="7" t="str">
        <f>IF(Table10[[#This Row],[count]]=1,Table10[[#This Row],[locality]],Table10[[#This Row],[locality]]&amp;" + "&amp;Table10[[#This Row],[count]]&amp;" other localities")</f>
        <v>MOREE + 10 other localities</v>
      </c>
      <c r="V2421" s="7">
        <f>COUNTIF(R:R,Table10[[#This Row],[postcode]])</f>
        <v>10</v>
      </c>
    </row>
    <row r="2422" spans="17:22" x14ac:dyDescent="0.2">
      <c r="Q2422" s="7">
        <v>1463</v>
      </c>
      <c r="R2422" s="7">
        <v>2400</v>
      </c>
      <c r="S2422" s="7" t="s">
        <v>2668</v>
      </c>
      <c r="T2422" s="7" t="s">
        <v>442</v>
      </c>
      <c r="U2422" s="7" t="str">
        <f>IF(Table10[[#This Row],[count]]=1,Table10[[#This Row],[locality]],Table10[[#This Row],[locality]]&amp;" + "&amp;Table10[[#This Row],[count]]&amp;" other localities")</f>
        <v>MOREE EAST + 10 other localities</v>
      </c>
      <c r="V2422" s="7">
        <f>COUNTIF(R:R,Table10[[#This Row],[postcode]])</f>
        <v>10</v>
      </c>
    </row>
    <row r="2423" spans="17:22" x14ac:dyDescent="0.2">
      <c r="Q2423" s="7">
        <v>1464</v>
      </c>
      <c r="R2423" s="7">
        <v>2400</v>
      </c>
      <c r="S2423" s="7" t="s">
        <v>2669</v>
      </c>
      <c r="T2423" s="7" t="s">
        <v>442</v>
      </c>
      <c r="U2423" s="7" t="str">
        <f>IF(Table10[[#This Row],[count]]=1,Table10[[#This Row],[locality]],Table10[[#This Row],[locality]]&amp;" + "&amp;Table10[[#This Row],[count]]&amp;" other localities")</f>
        <v>TERRY HIE HIE + 10 other localities</v>
      </c>
      <c r="V2423" s="7">
        <f>COUNTIF(R:R,Table10[[#This Row],[postcode]])</f>
        <v>10</v>
      </c>
    </row>
    <row r="2424" spans="17:22" x14ac:dyDescent="0.2">
      <c r="Q2424" s="7">
        <v>1465</v>
      </c>
      <c r="R2424" s="7">
        <v>2400</v>
      </c>
      <c r="S2424" s="7" t="s">
        <v>2670</v>
      </c>
      <c r="T2424" s="7" t="s">
        <v>442</v>
      </c>
      <c r="U2424" s="7" t="str">
        <f>IF(Table10[[#This Row],[count]]=1,Table10[[#This Row],[locality]],Table10[[#This Row],[locality]]&amp;" + "&amp;Table10[[#This Row],[count]]&amp;" other localities")</f>
        <v>TIKITERE + 10 other localities</v>
      </c>
      <c r="V2424" s="7">
        <f>COUNTIF(R:R,Table10[[#This Row],[postcode]])</f>
        <v>10</v>
      </c>
    </row>
    <row r="2425" spans="17:22" x14ac:dyDescent="0.2">
      <c r="Q2425" s="7">
        <v>1466</v>
      </c>
      <c r="R2425" s="7">
        <v>2400</v>
      </c>
      <c r="S2425" s="7" t="s">
        <v>2671</v>
      </c>
      <c r="T2425" s="7" t="s">
        <v>442</v>
      </c>
      <c r="U2425" s="7" t="str">
        <f>IF(Table10[[#This Row],[count]]=1,Table10[[#This Row],[locality]],Table10[[#This Row],[locality]]&amp;" + "&amp;Table10[[#This Row],[count]]&amp;" other localities")</f>
        <v>TULLOONA + 10 other localities</v>
      </c>
      <c r="V2425" s="7">
        <f>COUNTIF(R:R,Table10[[#This Row],[postcode]])</f>
        <v>10</v>
      </c>
    </row>
    <row r="2426" spans="17:22" x14ac:dyDescent="0.2">
      <c r="Q2426" s="7">
        <v>1467</v>
      </c>
      <c r="R2426" s="7">
        <v>2400</v>
      </c>
      <c r="S2426" s="7" t="s">
        <v>2352</v>
      </c>
      <c r="T2426" s="7" t="s">
        <v>442</v>
      </c>
      <c r="U2426" s="7" t="str">
        <f>IF(Table10[[#This Row],[count]]=1,Table10[[#This Row],[locality]],Table10[[#This Row],[locality]]&amp;" + "&amp;Table10[[#This Row],[count]]&amp;" other localities")</f>
        <v>YARRAMAN + 10 other localities</v>
      </c>
      <c r="V2426" s="7">
        <f>COUNTIF(R:R,Table10[[#This Row],[postcode]])</f>
        <v>10</v>
      </c>
    </row>
    <row r="2427" spans="17:22" x14ac:dyDescent="0.2">
      <c r="Q2427" s="7">
        <v>1468</v>
      </c>
      <c r="R2427" s="7">
        <v>2401</v>
      </c>
      <c r="S2427" s="7" t="s">
        <v>2672</v>
      </c>
      <c r="T2427" s="7" t="s">
        <v>442</v>
      </c>
      <c r="U2427" s="7" t="str">
        <f>IF(Table10[[#This Row],[count]]=1,Table10[[#This Row],[locality]],Table10[[#This Row],[locality]]&amp;" + "&amp;Table10[[#This Row],[count]]&amp;" other localities")</f>
        <v>GRAVESEND</v>
      </c>
      <c r="V2427" s="7">
        <f>COUNTIF(R:R,Table10[[#This Row],[postcode]])</f>
        <v>1</v>
      </c>
    </row>
    <row r="2428" spans="17:22" x14ac:dyDescent="0.2">
      <c r="Q2428" s="7">
        <v>1469</v>
      </c>
      <c r="R2428" s="7">
        <v>2402</v>
      </c>
      <c r="S2428" s="7" t="s">
        <v>2673</v>
      </c>
      <c r="T2428" s="7" t="s">
        <v>442</v>
      </c>
      <c r="U2428" s="7" t="str">
        <f>IF(Table10[[#This Row],[count]]=1,Table10[[#This Row],[locality]],Table10[[#This Row],[locality]]&amp;" + "&amp;Table10[[#This Row],[count]]&amp;" other localities")</f>
        <v>COOLATAI + 3 other localities</v>
      </c>
      <c r="V2428" s="7">
        <f>COUNTIF(R:R,Table10[[#This Row],[postcode]])</f>
        <v>3</v>
      </c>
    </row>
    <row r="2429" spans="17:22" x14ac:dyDescent="0.2">
      <c r="Q2429" s="7">
        <v>1470</v>
      </c>
      <c r="R2429" s="7">
        <v>2402</v>
      </c>
      <c r="S2429" s="7" t="s">
        <v>2674</v>
      </c>
      <c r="T2429" s="7" t="s">
        <v>442</v>
      </c>
      <c r="U2429" s="7" t="str">
        <f>IF(Table10[[#This Row],[count]]=1,Table10[[#This Row],[locality]],Table10[[#This Row],[locality]]&amp;" + "&amp;Table10[[#This Row],[count]]&amp;" other localities")</f>
        <v>WARIALDA + 3 other localities</v>
      </c>
      <c r="V2429" s="7">
        <f>COUNTIF(R:R,Table10[[#This Row],[postcode]])</f>
        <v>3</v>
      </c>
    </row>
    <row r="2430" spans="17:22" x14ac:dyDescent="0.2">
      <c r="Q2430" s="7">
        <v>1471</v>
      </c>
      <c r="R2430" s="7">
        <v>2402</v>
      </c>
      <c r="S2430" s="7" t="s">
        <v>2675</v>
      </c>
      <c r="T2430" s="7" t="s">
        <v>442</v>
      </c>
      <c r="U2430" s="7" t="str">
        <f>IF(Table10[[#This Row],[count]]=1,Table10[[#This Row],[locality]],Table10[[#This Row],[locality]]&amp;" + "&amp;Table10[[#This Row],[count]]&amp;" other localities")</f>
        <v>WARIALDA RAIL + 3 other localities</v>
      </c>
      <c r="V2430" s="7">
        <f>COUNTIF(R:R,Table10[[#This Row],[postcode]])</f>
        <v>3</v>
      </c>
    </row>
    <row r="2431" spans="17:22" x14ac:dyDescent="0.2">
      <c r="Q2431" s="7">
        <v>20313</v>
      </c>
      <c r="R2431" s="7">
        <v>2403</v>
      </c>
      <c r="S2431" s="7" t="s">
        <v>2676</v>
      </c>
      <c r="T2431" s="7" t="s">
        <v>442</v>
      </c>
      <c r="U2431" s="7" t="str">
        <f>IF(Table10[[#This Row],[count]]=1,Table10[[#This Row],[locality]],Table10[[#This Row],[locality]]&amp;" + "&amp;Table10[[#This Row],[count]]&amp;" other localities")</f>
        <v>BALFOURS PEAK + 5 other localities</v>
      </c>
      <c r="V2431" s="7">
        <f>COUNTIF(R:R,Table10[[#This Row],[postcode]])</f>
        <v>5</v>
      </c>
    </row>
    <row r="2432" spans="17:22" x14ac:dyDescent="0.2">
      <c r="Q2432" s="7">
        <v>1472</v>
      </c>
      <c r="R2432" s="7">
        <v>2403</v>
      </c>
      <c r="S2432" s="7" t="s">
        <v>2677</v>
      </c>
      <c r="T2432" s="7" t="s">
        <v>442</v>
      </c>
      <c r="U2432" s="7" t="str">
        <f>IF(Table10[[#This Row],[count]]=1,Table10[[#This Row],[locality]],Table10[[#This Row],[locality]]&amp;" + "&amp;Table10[[#This Row],[count]]&amp;" other localities")</f>
        <v>DELUNGRA + 5 other localities</v>
      </c>
      <c r="V2432" s="7">
        <f>COUNTIF(R:R,Table10[[#This Row],[postcode]])</f>
        <v>5</v>
      </c>
    </row>
    <row r="2433" spans="17:22" x14ac:dyDescent="0.2">
      <c r="Q2433" s="7">
        <v>1473</v>
      </c>
      <c r="R2433" s="7">
        <v>2403</v>
      </c>
      <c r="S2433" s="7" t="s">
        <v>2678</v>
      </c>
      <c r="T2433" s="7" t="s">
        <v>442</v>
      </c>
      <c r="U2433" s="7" t="str">
        <f>IF(Table10[[#This Row],[count]]=1,Table10[[#This Row],[locality]],Table10[[#This Row],[locality]]&amp;" + "&amp;Table10[[#This Row],[count]]&amp;" other localities")</f>
        <v>GRAGIN + 5 other localities</v>
      </c>
      <c r="V2433" s="7">
        <f>COUNTIF(R:R,Table10[[#This Row],[postcode]])</f>
        <v>5</v>
      </c>
    </row>
    <row r="2434" spans="17:22" x14ac:dyDescent="0.2">
      <c r="Q2434" s="7">
        <v>1474</v>
      </c>
      <c r="R2434" s="7">
        <v>2403</v>
      </c>
      <c r="S2434" s="7" t="s">
        <v>2679</v>
      </c>
      <c r="T2434" s="7" t="s">
        <v>442</v>
      </c>
      <c r="U2434" s="7" t="str">
        <f>IF(Table10[[#This Row],[count]]=1,Table10[[#This Row],[locality]],Table10[[#This Row],[locality]]&amp;" + "&amp;Table10[[#This Row],[count]]&amp;" other localities")</f>
        <v>KOLOONA + 5 other localities</v>
      </c>
      <c r="V2434" s="7">
        <f>COUNTIF(R:R,Table10[[#This Row],[postcode]])</f>
        <v>5</v>
      </c>
    </row>
    <row r="2435" spans="17:22" x14ac:dyDescent="0.2">
      <c r="Q2435" s="7">
        <v>1475</v>
      </c>
      <c r="R2435" s="7">
        <v>2403</v>
      </c>
      <c r="S2435" s="7" t="s">
        <v>2680</v>
      </c>
      <c r="T2435" s="7" t="s">
        <v>442</v>
      </c>
      <c r="U2435" s="7" t="str">
        <f>IF(Table10[[#This Row],[count]]=1,Table10[[#This Row],[locality]],Table10[[#This Row],[locality]]&amp;" + "&amp;Table10[[#This Row],[count]]&amp;" other localities")</f>
        <v>MYALL CREEK + 5 other localities</v>
      </c>
      <c r="V2435" s="7">
        <f>COUNTIF(R:R,Table10[[#This Row],[postcode]])</f>
        <v>5</v>
      </c>
    </row>
    <row r="2436" spans="17:22" x14ac:dyDescent="0.2">
      <c r="Q2436" s="7">
        <v>20314</v>
      </c>
      <c r="R2436" s="7">
        <v>2404</v>
      </c>
      <c r="S2436" s="7" t="s">
        <v>2681</v>
      </c>
      <c r="T2436" s="7" t="s">
        <v>442</v>
      </c>
      <c r="U2436" s="7" t="str">
        <f>IF(Table10[[#This Row],[count]]=1,Table10[[#This Row],[locality]],Table10[[#This Row],[locality]]&amp;" + "&amp;Table10[[#This Row],[count]]&amp;" other localities")</f>
        <v>BANGHEET + 9 other localities</v>
      </c>
      <c r="V2436" s="7">
        <f>COUNTIF(R:R,Table10[[#This Row],[postcode]])</f>
        <v>9</v>
      </c>
    </row>
    <row r="2437" spans="17:22" x14ac:dyDescent="0.2">
      <c r="Q2437" s="7">
        <v>1476</v>
      </c>
      <c r="R2437" s="7">
        <v>2404</v>
      </c>
      <c r="S2437" s="7" t="s">
        <v>2682</v>
      </c>
      <c r="T2437" s="7" t="s">
        <v>442</v>
      </c>
      <c r="U2437" s="7" t="str">
        <f>IF(Table10[[#This Row],[count]]=1,Table10[[#This Row],[locality]],Table10[[#This Row],[locality]]&amp;" + "&amp;Table10[[#This Row],[count]]&amp;" other localities")</f>
        <v>BINGARA + 9 other localities</v>
      </c>
      <c r="V2437" s="7">
        <f>COUNTIF(R:R,Table10[[#This Row],[postcode]])</f>
        <v>9</v>
      </c>
    </row>
    <row r="2438" spans="17:22" x14ac:dyDescent="0.2">
      <c r="Q2438" s="7">
        <v>1477</v>
      </c>
      <c r="R2438" s="7">
        <v>2404</v>
      </c>
      <c r="S2438" s="7" t="s">
        <v>2683</v>
      </c>
      <c r="T2438" s="7" t="s">
        <v>442</v>
      </c>
      <c r="U2438" s="7" t="str">
        <f>IF(Table10[[#This Row],[count]]=1,Table10[[#This Row],[locality]],Table10[[#This Row],[locality]]&amp;" + "&amp;Table10[[#This Row],[count]]&amp;" other localities")</f>
        <v>DINOGA + 9 other localities</v>
      </c>
      <c r="V2438" s="7">
        <f>COUNTIF(R:R,Table10[[#This Row],[postcode]])</f>
        <v>9</v>
      </c>
    </row>
    <row r="2439" spans="17:22" x14ac:dyDescent="0.2">
      <c r="Q2439" s="7">
        <v>20315</v>
      </c>
      <c r="R2439" s="7">
        <v>2404</v>
      </c>
      <c r="S2439" s="7" t="s">
        <v>2684</v>
      </c>
      <c r="T2439" s="7" t="s">
        <v>442</v>
      </c>
      <c r="U2439" s="7" t="str">
        <f>IF(Table10[[#This Row],[count]]=1,Table10[[#This Row],[locality]],Table10[[#This Row],[locality]]&amp;" + "&amp;Table10[[#This Row],[count]]&amp;" other localities")</f>
        <v>ELCOMBE + 9 other localities</v>
      </c>
      <c r="V2439" s="7">
        <f>COUNTIF(R:R,Table10[[#This Row],[postcode]])</f>
        <v>9</v>
      </c>
    </row>
    <row r="2440" spans="17:22" x14ac:dyDescent="0.2">
      <c r="Q2440" s="7">
        <v>20316</v>
      </c>
      <c r="R2440" s="7">
        <v>2404</v>
      </c>
      <c r="S2440" s="7" t="s">
        <v>2685</v>
      </c>
      <c r="T2440" s="7" t="s">
        <v>442</v>
      </c>
      <c r="U2440" s="7" t="str">
        <f>IF(Table10[[#This Row],[count]]=1,Table10[[#This Row],[locality]],Table10[[#This Row],[locality]]&amp;" + "&amp;Table10[[#This Row],[count]]&amp;" other localities")</f>
        <v>GINEROI + 9 other localities</v>
      </c>
      <c r="V2440" s="7">
        <f>COUNTIF(R:R,Table10[[#This Row],[postcode]])</f>
        <v>9</v>
      </c>
    </row>
    <row r="2441" spans="17:22" x14ac:dyDescent="0.2">
      <c r="Q2441" s="7">
        <v>1478</v>
      </c>
      <c r="R2441" s="7">
        <v>2404</v>
      </c>
      <c r="S2441" s="7" t="s">
        <v>2686</v>
      </c>
      <c r="T2441" s="7" t="s">
        <v>442</v>
      </c>
      <c r="U2441" s="7" t="str">
        <f>IF(Table10[[#This Row],[count]]=1,Table10[[#This Row],[locality]],Table10[[#This Row],[locality]]&amp;" + "&amp;Table10[[#This Row],[count]]&amp;" other localities")</f>
        <v>KEERA + 9 other localities</v>
      </c>
      <c r="V2441" s="7">
        <f>COUNTIF(R:R,Table10[[#This Row],[postcode]])</f>
        <v>9</v>
      </c>
    </row>
    <row r="2442" spans="17:22" x14ac:dyDescent="0.2">
      <c r="Q2442" s="7">
        <v>20317</v>
      </c>
      <c r="R2442" s="7">
        <v>2404</v>
      </c>
      <c r="S2442" s="7" t="s">
        <v>2687</v>
      </c>
      <c r="T2442" s="7" t="s">
        <v>442</v>
      </c>
      <c r="U2442" s="7" t="str">
        <f>IF(Table10[[#This Row],[count]]=1,Table10[[#This Row],[locality]],Table10[[#This Row],[locality]]&amp;" + "&amp;Table10[[#This Row],[count]]&amp;" other localities")</f>
        <v>PALLAL + 9 other localities</v>
      </c>
      <c r="V2442" s="7">
        <f>COUNTIF(R:R,Table10[[#This Row],[postcode]])</f>
        <v>9</v>
      </c>
    </row>
    <row r="2443" spans="17:22" x14ac:dyDescent="0.2">
      <c r="Q2443" s="7">
        <v>1479</v>
      </c>
      <c r="R2443" s="7">
        <v>2404</v>
      </c>
      <c r="S2443" s="7" t="s">
        <v>2688</v>
      </c>
      <c r="T2443" s="7" t="s">
        <v>442</v>
      </c>
      <c r="U2443" s="7" t="str">
        <f>IF(Table10[[#This Row],[count]]=1,Table10[[#This Row],[locality]],Table10[[#This Row],[locality]]&amp;" + "&amp;Table10[[#This Row],[count]]&amp;" other localities")</f>
        <v>UPPER BINGARA + 9 other localities</v>
      </c>
      <c r="V2443" s="7">
        <f>COUNTIF(R:R,Table10[[#This Row],[postcode]])</f>
        <v>9</v>
      </c>
    </row>
    <row r="2444" spans="17:22" x14ac:dyDescent="0.2">
      <c r="Q2444" s="7">
        <v>20318</v>
      </c>
      <c r="R2444" s="7">
        <v>2404</v>
      </c>
      <c r="S2444" s="7" t="s">
        <v>2689</v>
      </c>
      <c r="T2444" s="7" t="s">
        <v>442</v>
      </c>
      <c r="U2444" s="7" t="str">
        <f>IF(Table10[[#This Row],[count]]=1,Table10[[#This Row],[locality]],Table10[[#This Row],[locality]]&amp;" + "&amp;Table10[[#This Row],[count]]&amp;" other localities")</f>
        <v>WHITLOW + 9 other localities</v>
      </c>
      <c r="V2444" s="7">
        <f>COUNTIF(R:R,Table10[[#This Row],[postcode]])</f>
        <v>9</v>
      </c>
    </row>
    <row r="2445" spans="17:22" x14ac:dyDescent="0.2">
      <c r="Q2445" s="7">
        <v>1480</v>
      </c>
      <c r="R2445" s="7">
        <v>2405</v>
      </c>
      <c r="S2445" s="7" t="s">
        <v>2690</v>
      </c>
      <c r="T2445" s="7" t="s">
        <v>442</v>
      </c>
      <c r="U2445" s="7" t="str">
        <f>IF(Table10[[#This Row],[count]]=1,Table10[[#This Row],[locality]],Table10[[#This Row],[locality]]&amp;" + "&amp;Table10[[#This Row],[count]]&amp;" other localities")</f>
        <v>BOOMI + 2 other localities</v>
      </c>
      <c r="V2445" s="7">
        <f>COUNTIF(R:R,Table10[[#This Row],[postcode]])</f>
        <v>2</v>
      </c>
    </row>
    <row r="2446" spans="17:22" x14ac:dyDescent="0.2">
      <c r="Q2446" s="7">
        <v>1481</v>
      </c>
      <c r="R2446" s="7">
        <v>2405</v>
      </c>
      <c r="S2446" s="7" t="s">
        <v>2691</v>
      </c>
      <c r="T2446" s="7" t="s">
        <v>442</v>
      </c>
      <c r="U2446" s="7" t="str">
        <f>IF(Table10[[#This Row],[count]]=1,Table10[[#This Row],[locality]],Table10[[#This Row],[locality]]&amp;" + "&amp;Table10[[#This Row],[count]]&amp;" other localities")</f>
        <v>GARAH + 2 other localities</v>
      </c>
      <c r="V2446" s="7">
        <f>COUNTIF(R:R,Table10[[#This Row],[postcode]])</f>
        <v>2</v>
      </c>
    </row>
    <row r="2447" spans="17:22" x14ac:dyDescent="0.2">
      <c r="Q2447" s="7">
        <v>1482</v>
      </c>
      <c r="R2447" s="7">
        <v>2406</v>
      </c>
      <c r="S2447" s="7" t="s">
        <v>2692</v>
      </c>
      <c r="T2447" s="7" t="s">
        <v>442</v>
      </c>
      <c r="U2447" s="7" t="str">
        <f>IF(Table10[[#This Row],[count]]=1,Table10[[#This Row],[locality]],Table10[[#This Row],[locality]]&amp;" + "&amp;Table10[[#This Row],[count]]&amp;" other localities")</f>
        <v>MUNGINDI + 3 other localities</v>
      </c>
      <c r="V2447" s="7">
        <f>COUNTIF(R:R,Table10[[#This Row],[postcode]])</f>
        <v>3</v>
      </c>
    </row>
    <row r="2448" spans="17:22" x14ac:dyDescent="0.2">
      <c r="Q2448" s="7">
        <v>23984</v>
      </c>
      <c r="R2448" s="7">
        <v>2406</v>
      </c>
      <c r="S2448" s="7" t="s">
        <v>2692</v>
      </c>
      <c r="T2448" s="7" t="s">
        <v>474</v>
      </c>
      <c r="U2448" s="7" t="str">
        <f>IF(Table10[[#This Row],[count]]=1,Table10[[#This Row],[locality]],Table10[[#This Row],[locality]]&amp;" + "&amp;Table10[[#This Row],[count]]&amp;" other localities")</f>
        <v>MUNGINDI + 3 other localities</v>
      </c>
      <c r="V2448" s="7">
        <f>COUNTIF(R:R,Table10[[#This Row],[postcode]])</f>
        <v>3</v>
      </c>
    </row>
    <row r="2449" spans="17:22" x14ac:dyDescent="0.2">
      <c r="Q2449" s="7">
        <v>1483</v>
      </c>
      <c r="R2449" s="7">
        <v>2406</v>
      </c>
      <c r="S2449" s="7" t="s">
        <v>2693</v>
      </c>
      <c r="T2449" s="7" t="s">
        <v>442</v>
      </c>
      <c r="U2449" s="7" t="str">
        <f>IF(Table10[[#This Row],[count]]=1,Table10[[#This Row],[locality]],Table10[[#This Row],[locality]]&amp;" + "&amp;Table10[[#This Row],[count]]&amp;" other localities")</f>
        <v>WEEMELAH + 3 other localities</v>
      </c>
      <c r="V2449" s="7">
        <f>COUNTIF(R:R,Table10[[#This Row],[postcode]])</f>
        <v>3</v>
      </c>
    </row>
    <row r="2450" spans="17:22" x14ac:dyDescent="0.2">
      <c r="Q2450" s="7">
        <v>20319</v>
      </c>
      <c r="R2450" s="7">
        <v>2408</v>
      </c>
      <c r="S2450" s="7" t="s">
        <v>2694</v>
      </c>
      <c r="T2450" s="7" t="s">
        <v>442</v>
      </c>
      <c r="U2450" s="7" t="str">
        <f>IF(Table10[[#This Row],[count]]=1,Table10[[#This Row],[locality]],Table10[[#This Row],[locality]]&amp;" + "&amp;Table10[[#This Row],[count]]&amp;" other localities")</f>
        <v>BLUE NOBBY + 4 other localities</v>
      </c>
      <c r="V2450" s="7">
        <f>COUNTIF(R:R,Table10[[#This Row],[postcode]])</f>
        <v>4</v>
      </c>
    </row>
    <row r="2451" spans="17:22" x14ac:dyDescent="0.2">
      <c r="Q2451" s="7">
        <v>1484</v>
      </c>
      <c r="R2451" s="7">
        <v>2408</v>
      </c>
      <c r="S2451" s="7" t="s">
        <v>2695</v>
      </c>
      <c r="T2451" s="7" t="s">
        <v>442</v>
      </c>
      <c r="U2451" s="7" t="str">
        <f>IF(Table10[[#This Row],[count]]=1,Table10[[#This Row],[locality]],Table10[[#This Row],[locality]]&amp;" + "&amp;Table10[[#This Row],[count]]&amp;" other localities")</f>
        <v>MUNGLE + 4 other localities</v>
      </c>
      <c r="V2451" s="7">
        <f>COUNTIF(R:R,Table10[[#This Row],[postcode]])</f>
        <v>4</v>
      </c>
    </row>
    <row r="2452" spans="17:22" x14ac:dyDescent="0.2">
      <c r="Q2452" s="7">
        <v>1485</v>
      </c>
      <c r="R2452" s="7">
        <v>2408</v>
      </c>
      <c r="S2452" s="7" t="s">
        <v>2696</v>
      </c>
      <c r="T2452" s="7" t="s">
        <v>442</v>
      </c>
      <c r="U2452" s="7" t="str">
        <f>IF(Table10[[#This Row],[count]]=1,Table10[[#This Row],[locality]],Table10[[#This Row],[locality]]&amp;" + "&amp;Table10[[#This Row],[count]]&amp;" other localities")</f>
        <v>NORTH STAR + 4 other localities</v>
      </c>
      <c r="V2452" s="7">
        <f>COUNTIF(R:R,Table10[[#This Row],[postcode]])</f>
        <v>4</v>
      </c>
    </row>
    <row r="2453" spans="17:22" x14ac:dyDescent="0.2">
      <c r="Q2453" s="7">
        <v>20320</v>
      </c>
      <c r="R2453" s="7">
        <v>2408</v>
      </c>
      <c r="S2453" s="7" t="s">
        <v>2697</v>
      </c>
      <c r="T2453" s="7" t="s">
        <v>442</v>
      </c>
      <c r="U2453" s="7" t="str">
        <f>IF(Table10[[#This Row],[count]]=1,Table10[[#This Row],[locality]],Table10[[#This Row],[locality]]&amp;" + "&amp;Table10[[#This Row],[count]]&amp;" other localities")</f>
        <v>YALLAROI + 4 other localities</v>
      </c>
      <c r="V2453" s="7">
        <f>COUNTIF(R:R,Table10[[#This Row],[postcode]])</f>
        <v>4</v>
      </c>
    </row>
    <row r="2454" spans="17:22" x14ac:dyDescent="0.2">
      <c r="Q2454" s="7">
        <v>1486</v>
      </c>
      <c r="R2454" s="7">
        <v>2409</v>
      </c>
      <c r="S2454" s="7" t="s">
        <v>2698</v>
      </c>
      <c r="T2454" s="7" t="s">
        <v>442</v>
      </c>
      <c r="U2454" s="7" t="str">
        <f>IF(Table10[[#This Row],[count]]=1,Table10[[#This Row],[locality]],Table10[[#This Row],[locality]]&amp;" + "&amp;Table10[[#This Row],[count]]&amp;" other localities")</f>
        <v>BOGGABILLA + 2 other localities</v>
      </c>
      <c r="V2454" s="7">
        <f>COUNTIF(R:R,Table10[[#This Row],[postcode]])</f>
        <v>2</v>
      </c>
    </row>
    <row r="2455" spans="17:22" x14ac:dyDescent="0.2">
      <c r="Q2455" s="7">
        <v>20321</v>
      </c>
      <c r="R2455" s="7">
        <v>2409</v>
      </c>
      <c r="S2455" s="7" t="s">
        <v>2699</v>
      </c>
      <c r="T2455" s="7" t="s">
        <v>442</v>
      </c>
      <c r="U2455" s="7" t="str">
        <f>IF(Table10[[#This Row],[count]]=1,Table10[[#This Row],[locality]],Table10[[#This Row],[locality]]&amp;" + "&amp;Table10[[#This Row],[count]]&amp;" other localities")</f>
        <v>BOONAL + 2 other localities</v>
      </c>
      <c r="V2455" s="7">
        <f>COUNTIF(R:R,Table10[[#This Row],[postcode]])</f>
        <v>2</v>
      </c>
    </row>
    <row r="2456" spans="17:22" x14ac:dyDescent="0.2">
      <c r="Q2456" s="7">
        <v>20322</v>
      </c>
      <c r="R2456" s="7">
        <v>2410</v>
      </c>
      <c r="S2456" s="7" t="s">
        <v>2700</v>
      </c>
      <c r="T2456" s="7" t="s">
        <v>442</v>
      </c>
      <c r="U2456" s="7" t="str">
        <f>IF(Table10[[#This Row],[count]]=1,Table10[[#This Row],[locality]],Table10[[#This Row],[locality]]&amp;" + "&amp;Table10[[#This Row],[count]]&amp;" other localities")</f>
        <v>TWIN RIVERS + 2 other localities</v>
      </c>
      <c r="V2456" s="7">
        <f>COUNTIF(R:R,Table10[[#This Row],[postcode]])</f>
        <v>2</v>
      </c>
    </row>
    <row r="2457" spans="17:22" x14ac:dyDescent="0.2">
      <c r="Q2457" s="7">
        <v>1487</v>
      </c>
      <c r="R2457" s="7">
        <v>2410</v>
      </c>
      <c r="S2457" s="7" t="s">
        <v>2701</v>
      </c>
      <c r="T2457" s="7" t="s">
        <v>442</v>
      </c>
      <c r="U2457" s="7" t="str">
        <f>IF(Table10[[#This Row],[count]]=1,Table10[[#This Row],[locality]],Table10[[#This Row],[locality]]&amp;" + "&amp;Table10[[#This Row],[count]]&amp;" other localities")</f>
        <v>YETMAN + 2 other localities</v>
      </c>
      <c r="V2457" s="7">
        <f>COUNTIF(R:R,Table10[[#This Row],[postcode]])</f>
        <v>2</v>
      </c>
    </row>
    <row r="2458" spans="17:22" x14ac:dyDescent="0.2">
      <c r="Q2458" s="7">
        <v>1488</v>
      </c>
      <c r="R2458" s="7">
        <v>2411</v>
      </c>
      <c r="S2458" s="7" t="s">
        <v>2702</v>
      </c>
      <c r="T2458" s="7" t="s">
        <v>442</v>
      </c>
      <c r="U2458" s="7" t="str">
        <f>IF(Table10[[#This Row],[count]]=1,Table10[[#This Row],[locality]],Table10[[#This Row],[locality]]&amp;" + "&amp;Table10[[#This Row],[count]]&amp;" other localities")</f>
        <v>CROPPA CREEK</v>
      </c>
      <c r="V2458" s="7">
        <f>COUNTIF(R:R,Table10[[#This Row],[postcode]])</f>
        <v>1</v>
      </c>
    </row>
    <row r="2459" spans="17:22" x14ac:dyDescent="0.2">
      <c r="Q2459" s="7">
        <v>1489</v>
      </c>
      <c r="R2459" s="7">
        <v>2415</v>
      </c>
      <c r="S2459" s="7" t="s">
        <v>2703</v>
      </c>
      <c r="T2459" s="7" t="s">
        <v>442</v>
      </c>
      <c r="U2459" s="7" t="str">
        <f>IF(Table10[[#This Row],[count]]=1,Table10[[#This Row],[locality]],Table10[[#This Row],[locality]]&amp;" + "&amp;Table10[[#This Row],[count]]&amp;" other localities")</f>
        <v>MONKERAI + 5 other localities</v>
      </c>
      <c r="V2459" s="7">
        <f>COUNTIF(R:R,Table10[[#This Row],[postcode]])</f>
        <v>5</v>
      </c>
    </row>
    <row r="2460" spans="17:22" x14ac:dyDescent="0.2">
      <c r="Q2460" s="7">
        <v>1490</v>
      </c>
      <c r="R2460" s="7">
        <v>2415</v>
      </c>
      <c r="S2460" s="7" t="s">
        <v>2704</v>
      </c>
      <c r="T2460" s="7" t="s">
        <v>442</v>
      </c>
      <c r="U2460" s="7" t="str">
        <f>IF(Table10[[#This Row],[count]]=1,Table10[[#This Row],[locality]],Table10[[#This Row],[locality]]&amp;" + "&amp;Table10[[#This Row],[count]]&amp;" other localities")</f>
        <v>NOOROO + 5 other localities</v>
      </c>
      <c r="V2460" s="7">
        <f>COUNTIF(R:R,Table10[[#This Row],[postcode]])</f>
        <v>5</v>
      </c>
    </row>
    <row r="2461" spans="17:22" x14ac:dyDescent="0.2">
      <c r="Q2461" s="7">
        <v>1491</v>
      </c>
      <c r="R2461" s="7">
        <v>2415</v>
      </c>
      <c r="S2461" s="7" t="s">
        <v>2705</v>
      </c>
      <c r="T2461" s="7" t="s">
        <v>442</v>
      </c>
      <c r="U2461" s="7" t="str">
        <f>IF(Table10[[#This Row],[count]]=1,Table10[[#This Row],[locality]],Table10[[#This Row],[locality]]&amp;" + "&amp;Table10[[#This Row],[count]]&amp;" other localities")</f>
        <v>STROUD ROAD + 5 other localities</v>
      </c>
      <c r="V2461" s="7">
        <f>COUNTIF(R:R,Table10[[#This Row],[postcode]])</f>
        <v>5</v>
      </c>
    </row>
    <row r="2462" spans="17:22" x14ac:dyDescent="0.2">
      <c r="Q2462" s="7">
        <v>20323</v>
      </c>
      <c r="R2462" s="7">
        <v>2415</v>
      </c>
      <c r="S2462" s="7" t="s">
        <v>2706</v>
      </c>
      <c r="T2462" s="7" t="s">
        <v>442</v>
      </c>
      <c r="U2462" s="7" t="str">
        <f>IF(Table10[[#This Row],[count]]=1,Table10[[#This Row],[locality]],Table10[[#This Row],[locality]]&amp;" + "&amp;Table10[[#This Row],[count]]&amp;" other localities")</f>
        <v>UPPER KARUAH RIVER + 5 other localities</v>
      </c>
      <c r="V2462" s="7">
        <f>COUNTIF(R:R,Table10[[#This Row],[postcode]])</f>
        <v>5</v>
      </c>
    </row>
    <row r="2463" spans="17:22" x14ac:dyDescent="0.2">
      <c r="Q2463" s="7">
        <v>1492</v>
      </c>
      <c r="R2463" s="7">
        <v>2415</v>
      </c>
      <c r="S2463" s="7" t="s">
        <v>2707</v>
      </c>
      <c r="T2463" s="7" t="s">
        <v>442</v>
      </c>
      <c r="U2463" s="7" t="str">
        <f>IF(Table10[[#This Row],[count]]=1,Table10[[#This Row],[locality]],Table10[[#This Row],[locality]]&amp;" + "&amp;Table10[[#This Row],[count]]&amp;" other localities")</f>
        <v>WEISMANTELS + 5 other localities</v>
      </c>
      <c r="V2463" s="7">
        <f>COUNTIF(R:R,Table10[[#This Row],[postcode]])</f>
        <v>5</v>
      </c>
    </row>
    <row r="2464" spans="17:22" x14ac:dyDescent="0.2">
      <c r="Q2464" s="7">
        <v>1493</v>
      </c>
      <c r="R2464" s="7">
        <v>2420</v>
      </c>
      <c r="S2464" s="7" t="s">
        <v>1731</v>
      </c>
      <c r="T2464" s="7" t="s">
        <v>442</v>
      </c>
      <c r="U2464" s="7" t="str">
        <f>IF(Table10[[#This Row],[count]]=1,Table10[[#This Row],[locality]],Table10[[#This Row],[locality]]&amp;" + "&amp;Table10[[#This Row],[count]]&amp;" other localities")</f>
        <v>ALISON + 28 other localities</v>
      </c>
      <c r="V2464" s="7">
        <f>COUNTIF(R:R,Table10[[#This Row],[postcode]])</f>
        <v>28</v>
      </c>
    </row>
    <row r="2465" spans="17:22" x14ac:dyDescent="0.2">
      <c r="Q2465" s="7">
        <v>1494</v>
      </c>
      <c r="R2465" s="7">
        <v>2420</v>
      </c>
      <c r="S2465" s="7" t="s">
        <v>2708</v>
      </c>
      <c r="T2465" s="7" t="s">
        <v>442</v>
      </c>
      <c r="U2465" s="7" t="str">
        <f>IF(Table10[[#This Row],[count]]=1,Table10[[#This Row],[locality]],Table10[[#This Row],[locality]]&amp;" + "&amp;Table10[[#This Row],[count]]&amp;" other localities")</f>
        <v>BANDON GROVE + 28 other localities</v>
      </c>
      <c r="V2465" s="7">
        <f>COUNTIF(R:R,Table10[[#This Row],[postcode]])</f>
        <v>28</v>
      </c>
    </row>
    <row r="2466" spans="17:22" x14ac:dyDescent="0.2">
      <c r="Q2466" s="7">
        <v>1495</v>
      </c>
      <c r="R2466" s="7">
        <v>2420</v>
      </c>
      <c r="S2466" s="7" t="s">
        <v>2709</v>
      </c>
      <c r="T2466" s="7" t="s">
        <v>442</v>
      </c>
      <c r="U2466" s="7" t="str">
        <f>IF(Table10[[#This Row],[count]]=1,Table10[[#This Row],[locality]],Table10[[#This Row],[locality]]&amp;" + "&amp;Table10[[#This Row],[count]]&amp;" other localities")</f>
        <v>BENDOLBA + 28 other localities</v>
      </c>
      <c r="V2466" s="7">
        <f>COUNTIF(R:R,Table10[[#This Row],[postcode]])</f>
        <v>28</v>
      </c>
    </row>
    <row r="2467" spans="17:22" x14ac:dyDescent="0.2">
      <c r="Q2467" s="7">
        <v>1496</v>
      </c>
      <c r="R2467" s="7">
        <v>2420</v>
      </c>
      <c r="S2467" s="7" t="s">
        <v>2710</v>
      </c>
      <c r="T2467" s="7" t="s">
        <v>442</v>
      </c>
      <c r="U2467" s="7" t="str">
        <f>IF(Table10[[#This Row],[count]]=1,Table10[[#This Row],[locality]],Table10[[#This Row],[locality]]&amp;" + "&amp;Table10[[#This Row],[count]]&amp;" other localities")</f>
        <v>BROOKFIELD + 28 other localities</v>
      </c>
      <c r="V2467" s="7">
        <f>COUNTIF(R:R,Table10[[#This Row],[postcode]])</f>
        <v>28</v>
      </c>
    </row>
    <row r="2468" spans="17:22" x14ac:dyDescent="0.2">
      <c r="Q2468" s="7">
        <v>1497</v>
      </c>
      <c r="R2468" s="7">
        <v>2420</v>
      </c>
      <c r="S2468" s="7" t="s">
        <v>2711</v>
      </c>
      <c r="T2468" s="7" t="s">
        <v>442</v>
      </c>
      <c r="U2468" s="7" t="str">
        <f>IF(Table10[[#This Row],[count]]=1,Table10[[#This Row],[locality]],Table10[[#This Row],[locality]]&amp;" + "&amp;Table10[[#This Row],[count]]&amp;" other localities")</f>
        <v>BROWNMORE + 28 other localities</v>
      </c>
      <c r="V2468" s="7">
        <f>COUNTIF(R:R,Table10[[#This Row],[postcode]])</f>
        <v>28</v>
      </c>
    </row>
    <row r="2469" spans="17:22" x14ac:dyDescent="0.2">
      <c r="Q2469" s="7">
        <v>1498</v>
      </c>
      <c r="R2469" s="7">
        <v>2420</v>
      </c>
      <c r="S2469" s="7" t="s">
        <v>2712</v>
      </c>
      <c r="T2469" s="7" t="s">
        <v>442</v>
      </c>
      <c r="U2469" s="7" t="str">
        <f>IF(Table10[[#This Row],[count]]=1,Table10[[#This Row],[locality]],Table10[[#This Row],[locality]]&amp;" + "&amp;Table10[[#This Row],[count]]&amp;" other localities")</f>
        <v>CAMBRA + 28 other localities</v>
      </c>
      <c r="V2469" s="7">
        <f>COUNTIF(R:R,Table10[[#This Row],[postcode]])</f>
        <v>28</v>
      </c>
    </row>
    <row r="2470" spans="17:22" x14ac:dyDescent="0.2">
      <c r="Q2470" s="7">
        <v>1499</v>
      </c>
      <c r="R2470" s="7">
        <v>2420</v>
      </c>
      <c r="S2470" s="7" t="s">
        <v>2713</v>
      </c>
      <c r="T2470" s="7" t="s">
        <v>442</v>
      </c>
      <c r="U2470" s="7" t="str">
        <f>IF(Table10[[#This Row],[count]]=1,Table10[[#This Row],[locality]],Table10[[#This Row],[locality]]&amp;" + "&amp;Table10[[#This Row],[count]]&amp;" other localities")</f>
        <v>CHICHESTER + 28 other localities</v>
      </c>
      <c r="V2470" s="7">
        <f>COUNTIF(R:R,Table10[[#This Row],[postcode]])</f>
        <v>28</v>
      </c>
    </row>
    <row r="2471" spans="17:22" x14ac:dyDescent="0.2">
      <c r="Q2471" s="7">
        <v>1500</v>
      </c>
      <c r="R2471" s="7">
        <v>2420</v>
      </c>
      <c r="S2471" s="7" t="s">
        <v>2714</v>
      </c>
      <c r="T2471" s="7" t="s">
        <v>442</v>
      </c>
      <c r="U2471" s="7" t="str">
        <f>IF(Table10[[#This Row],[count]]=1,Table10[[#This Row],[locality]],Table10[[#This Row],[locality]]&amp;" + "&amp;Table10[[#This Row],[count]]&amp;" other localities")</f>
        <v>DINGADEE + 28 other localities</v>
      </c>
      <c r="V2471" s="7">
        <f>COUNTIF(R:R,Table10[[#This Row],[postcode]])</f>
        <v>28</v>
      </c>
    </row>
    <row r="2472" spans="17:22" x14ac:dyDescent="0.2">
      <c r="Q2472" s="7">
        <v>1501</v>
      </c>
      <c r="R2472" s="7">
        <v>2420</v>
      </c>
      <c r="S2472" s="7" t="s">
        <v>2715</v>
      </c>
      <c r="T2472" s="7" t="s">
        <v>442</v>
      </c>
      <c r="U2472" s="7" t="str">
        <f>IF(Table10[[#This Row],[count]]=1,Table10[[#This Row],[locality]],Table10[[#This Row],[locality]]&amp;" + "&amp;Table10[[#This Row],[count]]&amp;" other localities")</f>
        <v>DUNGOG + 28 other localities</v>
      </c>
      <c r="V2472" s="7">
        <f>COUNTIF(R:R,Table10[[#This Row],[postcode]])</f>
        <v>28</v>
      </c>
    </row>
    <row r="2473" spans="17:22" x14ac:dyDescent="0.2">
      <c r="Q2473" s="7">
        <v>1502</v>
      </c>
      <c r="R2473" s="7">
        <v>2420</v>
      </c>
      <c r="S2473" s="7" t="s">
        <v>2716</v>
      </c>
      <c r="T2473" s="7" t="s">
        <v>442</v>
      </c>
      <c r="U2473" s="7" t="str">
        <f>IF(Table10[[#This Row],[count]]=1,Table10[[#This Row],[locality]],Table10[[#This Row],[locality]]&amp;" + "&amp;Table10[[#This Row],[count]]&amp;" other localities")</f>
        <v>DUSODIE + 28 other localities</v>
      </c>
      <c r="V2473" s="7">
        <f>COUNTIF(R:R,Table10[[#This Row],[postcode]])</f>
        <v>28</v>
      </c>
    </row>
    <row r="2474" spans="17:22" x14ac:dyDescent="0.2">
      <c r="Q2474" s="7">
        <v>1503</v>
      </c>
      <c r="R2474" s="7">
        <v>2420</v>
      </c>
      <c r="S2474" s="7" t="s">
        <v>2717</v>
      </c>
      <c r="T2474" s="7" t="s">
        <v>442</v>
      </c>
      <c r="U2474" s="7" t="str">
        <f>IF(Table10[[#This Row],[count]]=1,Table10[[#This Row],[locality]],Table10[[#This Row],[locality]]&amp;" + "&amp;Table10[[#This Row],[count]]&amp;" other localities")</f>
        <v>FLAT TOPS + 28 other localities</v>
      </c>
      <c r="V2474" s="7">
        <f>COUNTIF(R:R,Table10[[#This Row],[postcode]])</f>
        <v>28</v>
      </c>
    </row>
    <row r="2475" spans="17:22" x14ac:dyDescent="0.2">
      <c r="Q2475" s="7">
        <v>1504</v>
      </c>
      <c r="R2475" s="7">
        <v>2420</v>
      </c>
      <c r="S2475" s="7" t="s">
        <v>2718</v>
      </c>
      <c r="T2475" s="7" t="s">
        <v>442</v>
      </c>
      <c r="U2475" s="7" t="str">
        <f>IF(Table10[[#This Row],[count]]=1,Table10[[#This Row],[locality]],Table10[[#This Row],[locality]]&amp;" + "&amp;Table10[[#This Row],[count]]&amp;" other localities")</f>
        <v>FOSTERTON + 28 other localities</v>
      </c>
      <c r="V2475" s="7">
        <f>COUNTIF(R:R,Table10[[#This Row],[postcode]])</f>
        <v>28</v>
      </c>
    </row>
    <row r="2476" spans="17:22" x14ac:dyDescent="0.2">
      <c r="Q2476" s="7">
        <v>20324</v>
      </c>
      <c r="R2476" s="7">
        <v>2420</v>
      </c>
      <c r="S2476" s="7" t="s">
        <v>2719</v>
      </c>
      <c r="T2476" s="7" t="s">
        <v>442</v>
      </c>
      <c r="U2476" s="7" t="str">
        <f>IF(Table10[[#This Row],[count]]=1,Table10[[#This Row],[locality]],Table10[[#This Row],[locality]]&amp;" + "&amp;Table10[[#This Row],[count]]&amp;" other localities")</f>
        <v>HANLEYS CREEK + 28 other localities</v>
      </c>
      <c r="V2476" s="7">
        <f>COUNTIF(R:R,Table10[[#This Row],[postcode]])</f>
        <v>28</v>
      </c>
    </row>
    <row r="2477" spans="17:22" x14ac:dyDescent="0.2">
      <c r="Q2477" s="7">
        <v>1505</v>
      </c>
      <c r="R2477" s="7">
        <v>2420</v>
      </c>
      <c r="S2477" s="7" t="s">
        <v>2720</v>
      </c>
      <c r="T2477" s="7" t="s">
        <v>442</v>
      </c>
      <c r="U2477" s="7" t="str">
        <f>IF(Table10[[#This Row],[count]]=1,Table10[[#This Row],[locality]],Table10[[#This Row],[locality]]&amp;" + "&amp;Table10[[#This Row],[count]]&amp;" other localities")</f>
        <v>HILLDALE + 28 other localities</v>
      </c>
      <c r="V2477" s="7">
        <f>COUNTIF(R:R,Table10[[#This Row],[postcode]])</f>
        <v>28</v>
      </c>
    </row>
    <row r="2478" spans="17:22" x14ac:dyDescent="0.2">
      <c r="Q2478" s="7">
        <v>1506</v>
      </c>
      <c r="R2478" s="7">
        <v>2420</v>
      </c>
      <c r="S2478" s="7" t="s">
        <v>2721</v>
      </c>
      <c r="T2478" s="7" t="s">
        <v>442</v>
      </c>
      <c r="U2478" s="7" t="str">
        <f>IF(Table10[[#This Row],[count]]=1,Table10[[#This Row],[locality]],Table10[[#This Row],[locality]]&amp;" + "&amp;Table10[[#This Row],[count]]&amp;" other localities")</f>
        <v>MAIN CREEK + 28 other localities</v>
      </c>
      <c r="V2478" s="7">
        <f>COUNTIF(R:R,Table10[[#This Row],[postcode]])</f>
        <v>28</v>
      </c>
    </row>
    <row r="2479" spans="17:22" x14ac:dyDescent="0.2">
      <c r="Q2479" s="7">
        <v>1507</v>
      </c>
      <c r="R2479" s="7">
        <v>2420</v>
      </c>
      <c r="S2479" s="7" t="s">
        <v>2722</v>
      </c>
      <c r="T2479" s="7" t="s">
        <v>442</v>
      </c>
      <c r="U2479" s="7" t="str">
        <f>IF(Table10[[#This Row],[count]]=1,Table10[[#This Row],[locality]],Table10[[#This Row],[locality]]&amp;" + "&amp;Table10[[#This Row],[count]]&amp;" other localities")</f>
        <v>MARSHDALE + 28 other localities</v>
      </c>
      <c r="V2479" s="7">
        <f>COUNTIF(R:R,Table10[[#This Row],[postcode]])</f>
        <v>28</v>
      </c>
    </row>
    <row r="2480" spans="17:22" x14ac:dyDescent="0.2">
      <c r="Q2480" s="7">
        <v>1508</v>
      </c>
      <c r="R2480" s="7">
        <v>2420</v>
      </c>
      <c r="S2480" s="7" t="s">
        <v>2723</v>
      </c>
      <c r="T2480" s="7" t="s">
        <v>442</v>
      </c>
      <c r="U2480" s="7" t="str">
        <f>IF(Table10[[#This Row],[count]]=1,Table10[[#This Row],[locality]],Table10[[#This Row],[locality]]&amp;" + "&amp;Table10[[#This Row],[count]]&amp;" other localities")</f>
        <v>MARTINS CREEK + 28 other localities</v>
      </c>
      <c r="V2480" s="7">
        <f>COUNTIF(R:R,Table10[[#This Row],[postcode]])</f>
        <v>28</v>
      </c>
    </row>
    <row r="2481" spans="17:22" x14ac:dyDescent="0.2">
      <c r="Q2481" s="7">
        <v>1509</v>
      </c>
      <c r="R2481" s="7">
        <v>2420</v>
      </c>
      <c r="S2481" s="7" t="s">
        <v>2724</v>
      </c>
      <c r="T2481" s="7" t="s">
        <v>442</v>
      </c>
      <c r="U2481" s="7" t="str">
        <f>IF(Table10[[#This Row],[count]]=1,Table10[[#This Row],[locality]],Table10[[#This Row],[locality]]&amp;" + "&amp;Table10[[#This Row],[count]]&amp;" other localities")</f>
        <v>MUNNI + 28 other localities</v>
      </c>
      <c r="V2481" s="7">
        <f>COUNTIF(R:R,Table10[[#This Row],[postcode]])</f>
        <v>28</v>
      </c>
    </row>
    <row r="2482" spans="17:22" x14ac:dyDescent="0.2">
      <c r="Q2482" s="7">
        <v>1510</v>
      </c>
      <c r="R2482" s="7">
        <v>2420</v>
      </c>
      <c r="S2482" s="7" t="s">
        <v>2725</v>
      </c>
      <c r="T2482" s="7" t="s">
        <v>442</v>
      </c>
      <c r="U2482" s="7" t="str">
        <f>IF(Table10[[#This Row],[count]]=1,Table10[[#This Row],[locality]],Table10[[#This Row],[locality]]&amp;" + "&amp;Table10[[#This Row],[count]]&amp;" other localities")</f>
        <v>SALISBURY + 28 other localities</v>
      </c>
      <c r="V2482" s="7">
        <f>COUNTIF(R:R,Table10[[#This Row],[postcode]])</f>
        <v>28</v>
      </c>
    </row>
    <row r="2483" spans="17:22" x14ac:dyDescent="0.2">
      <c r="Q2483" s="7">
        <v>20325</v>
      </c>
      <c r="R2483" s="7">
        <v>2420</v>
      </c>
      <c r="S2483" s="7" t="s">
        <v>2726</v>
      </c>
      <c r="T2483" s="7" t="s">
        <v>442</v>
      </c>
      <c r="U2483" s="7" t="str">
        <f>IF(Table10[[#This Row],[count]]=1,Table10[[#This Row],[locality]],Table10[[#This Row],[locality]]&amp;" + "&amp;Table10[[#This Row],[count]]&amp;" other localities")</f>
        <v>STROUD HILL + 28 other localities</v>
      </c>
      <c r="V2483" s="7">
        <f>COUNTIF(R:R,Table10[[#This Row],[postcode]])</f>
        <v>28</v>
      </c>
    </row>
    <row r="2484" spans="17:22" x14ac:dyDescent="0.2">
      <c r="Q2484" s="7">
        <v>20326</v>
      </c>
      <c r="R2484" s="7">
        <v>2420</v>
      </c>
      <c r="S2484" s="7" t="s">
        <v>2727</v>
      </c>
      <c r="T2484" s="7" t="s">
        <v>442</v>
      </c>
      <c r="U2484" s="7" t="str">
        <f>IF(Table10[[#This Row],[count]]=1,Table10[[#This Row],[locality]],Table10[[#This Row],[locality]]&amp;" + "&amp;Table10[[#This Row],[count]]&amp;" other localities")</f>
        <v>SUGARLOAF + 28 other localities</v>
      </c>
      <c r="V2484" s="7">
        <f>COUNTIF(R:R,Table10[[#This Row],[postcode]])</f>
        <v>28</v>
      </c>
    </row>
    <row r="2485" spans="17:22" x14ac:dyDescent="0.2">
      <c r="Q2485" s="7">
        <v>20327</v>
      </c>
      <c r="R2485" s="7">
        <v>2420</v>
      </c>
      <c r="S2485" s="7" t="s">
        <v>2728</v>
      </c>
      <c r="T2485" s="7" t="s">
        <v>442</v>
      </c>
      <c r="U2485" s="7" t="str">
        <f>IF(Table10[[#This Row],[count]]=1,Table10[[#This Row],[locality]],Table10[[#This Row],[locality]]&amp;" + "&amp;Table10[[#This Row],[count]]&amp;" other localities")</f>
        <v>TABBIL CREEK + 28 other localities</v>
      </c>
      <c r="V2485" s="7">
        <f>COUNTIF(R:R,Table10[[#This Row],[postcode]])</f>
        <v>28</v>
      </c>
    </row>
    <row r="2486" spans="17:22" x14ac:dyDescent="0.2">
      <c r="Q2486" s="7">
        <v>799</v>
      </c>
      <c r="R2486" s="7">
        <v>2420</v>
      </c>
      <c r="S2486" s="7" t="s">
        <v>2729</v>
      </c>
      <c r="T2486" s="7" t="s">
        <v>442</v>
      </c>
      <c r="U2486" s="7" t="str">
        <f>IF(Table10[[#This Row],[count]]=1,Table10[[#This Row],[locality]],Table10[[#This Row],[locality]]&amp;" + "&amp;Table10[[#This Row],[count]]&amp;" other localities")</f>
        <v>TILLEGRA + 28 other localities</v>
      </c>
      <c r="V2486" s="7">
        <f>COUNTIF(R:R,Table10[[#This Row],[postcode]])</f>
        <v>28</v>
      </c>
    </row>
    <row r="2487" spans="17:22" x14ac:dyDescent="0.2">
      <c r="Q2487" s="7">
        <v>800</v>
      </c>
      <c r="R2487" s="7">
        <v>2420</v>
      </c>
      <c r="S2487" s="7" t="s">
        <v>2730</v>
      </c>
      <c r="T2487" s="7" t="s">
        <v>442</v>
      </c>
      <c r="U2487" s="7" t="str">
        <f>IF(Table10[[#This Row],[count]]=1,Table10[[#This Row],[locality]],Table10[[#This Row],[locality]]&amp;" + "&amp;Table10[[#This Row],[count]]&amp;" other localities")</f>
        <v>UNDERBANK + 28 other localities</v>
      </c>
      <c r="V2487" s="7">
        <f>COUNTIF(R:R,Table10[[#This Row],[postcode]])</f>
        <v>28</v>
      </c>
    </row>
    <row r="2488" spans="17:22" x14ac:dyDescent="0.2">
      <c r="Q2488" s="7">
        <v>801</v>
      </c>
      <c r="R2488" s="7">
        <v>2420</v>
      </c>
      <c r="S2488" s="7" t="s">
        <v>2731</v>
      </c>
      <c r="T2488" s="7" t="s">
        <v>442</v>
      </c>
      <c r="U2488" s="7" t="str">
        <f>IF(Table10[[#This Row],[count]]=1,Table10[[#This Row],[locality]],Table10[[#This Row],[locality]]&amp;" + "&amp;Table10[[#This Row],[count]]&amp;" other localities")</f>
        <v>UPPER CHICHESTER + 28 other localities</v>
      </c>
      <c r="V2488" s="7">
        <f>COUNTIF(R:R,Table10[[#This Row],[postcode]])</f>
        <v>28</v>
      </c>
    </row>
    <row r="2489" spans="17:22" x14ac:dyDescent="0.2">
      <c r="Q2489" s="7">
        <v>20328</v>
      </c>
      <c r="R2489" s="7">
        <v>2420</v>
      </c>
      <c r="S2489" s="7" t="s">
        <v>2732</v>
      </c>
      <c r="T2489" s="7" t="s">
        <v>442</v>
      </c>
      <c r="U2489" s="7" t="str">
        <f>IF(Table10[[#This Row],[count]]=1,Table10[[#This Row],[locality]],Table10[[#This Row],[locality]]&amp;" + "&amp;Table10[[#This Row],[count]]&amp;" other localities")</f>
        <v>WALLARINGA + 28 other localities</v>
      </c>
      <c r="V2489" s="7">
        <f>COUNTIF(R:R,Table10[[#This Row],[postcode]])</f>
        <v>28</v>
      </c>
    </row>
    <row r="2490" spans="17:22" x14ac:dyDescent="0.2">
      <c r="Q2490" s="7">
        <v>802</v>
      </c>
      <c r="R2490" s="7">
        <v>2420</v>
      </c>
      <c r="S2490" s="7" t="s">
        <v>2733</v>
      </c>
      <c r="T2490" s="7" t="s">
        <v>442</v>
      </c>
      <c r="U2490" s="7" t="str">
        <f>IF(Table10[[#This Row],[count]]=1,Table10[[#This Row],[locality]],Table10[[#This Row],[locality]]&amp;" + "&amp;Table10[[#This Row],[count]]&amp;" other localities")</f>
        <v>WALLAROBBA + 28 other localities</v>
      </c>
      <c r="V2490" s="7">
        <f>COUNTIF(R:R,Table10[[#This Row],[postcode]])</f>
        <v>28</v>
      </c>
    </row>
    <row r="2491" spans="17:22" x14ac:dyDescent="0.2">
      <c r="Q2491" s="7">
        <v>20329</v>
      </c>
      <c r="R2491" s="7">
        <v>2420</v>
      </c>
      <c r="S2491" s="7" t="s">
        <v>2734</v>
      </c>
      <c r="T2491" s="7" t="s">
        <v>442</v>
      </c>
      <c r="U2491" s="7" t="str">
        <f>IF(Table10[[#This Row],[count]]=1,Table10[[#This Row],[locality]],Table10[[#This Row],[locality]]&amp;" + "&amp;Table10[[#This Row],[count]]&amp;" other localities")</f>
        <v>WIRRAGULLA + 28 other localities</v>
      </c>
      <c r="V2491" s="7">
        <f>COUNTIF(R:R,Table10[[#This Row],[postcode]])</f>
        <v>28</v>
      </c>
    </row>
    <row r="2492" spans="17:22" x14ac:dyDescent="0.2">
      <c r="Q2492" s="7">
        <v>803</v>
      </c>
      <c r="R2492" s="7">
        <v>2421</v>
      </c>
      <c r="S2492" s="7" t="s">
        <v>2735</v>
      </c>
      <c r="T2492" s="7" t="s">
        <v>442</v>
      </c>
      <c r="U2492" s="7" t="str">
        <f>IF(Table10[[#This Row],[count]]=1,Table10[[#This Row],[locality]],Table10[[#This Row],[locality]]&amp;" + "&amp;Table10[[#This Row],[count]]&amp;" other localities")</f>
        <v>FISHERS HILL + 8 other localities</v>
      </c>
      <c r="V2492" s="7">
        <f>COUNTIF(R:R,Table10[[#This Row],[postcode]])</f>
        <v>8</v>
      </c>
    </row>
    <row r="2493" spans="17:22" x14ac:dyDescent="0.2">
      <c r="Q2493" s="7">
        <v>804</v>
      </c>
      <c r="R2493" s="7">
        <v>2421</v>
      </c>
      <c r="S2493" s="7" t="s">
        <v>2736</v>
      </c>
      <c r="T2493" s="7" t="s">
        <v>442</v>
      </c>
      <c r="U2493" s="7" t="str">
        <f>IF(Table10[[#This Row],[count]]=1,Table10[[#This Row],[locality]],Table10[[#This Row],[locality]]&amp;" + "&amp;Table10[[#This Row],[count]]&amp;" other localities")</f>
        <v>PATERSON + 8 other localities</v>
      </c>
      <c r="V2493" s="7">
        <f>COUNTIF(R:R,Table10[[#This Row],[postcode]])</f>
        <v>8</v>
      </c>
    </row>
    <row r="2494" spans="17:22" x14ac:dyDescent="0.2">
      <c r="Q2494" s="7">
        <v>20330</v>
      </c>
      <c r="R2494" s="7">
        <v>2421</v>
      </c>
      <c r="S2494" s="7" t="s">
        <v>1367</v>
      </c>
      <c r="T2494" s="7" t="s">
        <v>442</v>
      </c>
      <c r="U2494" s="7" t="str">
        <f>IF(Table10[[#This Row],[count]]=1,Table10[[#This Row],[locality]],Table10[[#This Row],[locality]]&amp;" + "&amp;Table10[[#This Row],[count]]&amp;" other localities")</f>
        <v>SUMMER HILL + 8 other localities</v>
      </c>
      <c r="V2494" s="7">
        <f>COUNTIF(R:R,Table10[[#This Row],[postcode]])</f>
        <v>8</v>
      </c>
    </row>
    <row r="2495" spans="17:22" x14ac:dyDescent="0.2">
      <c r="Q2495" s="7">
        <v>805</v>
      </c>
      <c r="R2495" s="7">
        <v>2421</v>
      </c>
      <c r="S2495" s="7" t="s">
        <v>2737</v>
      </c>
      <c r="T2495" s="7" t="s">
        <v>442</v>
      </c>
      <c r="U2495" s="7" t="str">
        <f>IF(Table10[[#This Row],[count]]=1,Table10[[#This Row],[locality]],Table10[[#This Row],[locality]]&amp;" + "&amp;Table10[[#This Row],[count]]&amp;" other localities")</f>
        <v>TOCAL + 8 other localities</v>
      </c>
      <c r="V2495" s="7">
        <f>COUNTIF(R:R,Table10[[#This Row],[postcode]])</f>
        <v>8</v>
      </c>
    </row>
    <row r="2496" spans="17:22" x14ac:dyDescent="0.2">
      <c r="Q2496" s="7">
        <v>806</v>
      </c>
      <c r="R2496" s="7">
        <v>2421</v>
      </c>
      <c r="S2496" s="7" t="s">
        <v>2464</v>
      </c>
      <c r="T2496" s="7" t="s">
        <v>442</v>
      </c>
      <c r="U2496" s="7" t="str">
        <f>IF(Table10[[#This Row],[count]]=1,Table10[[#This Row],[locality]],Table10[[#This Row],[locality]]&amp;" + "&amp;Table10[[#This Row],[count]]&amp;" other localities")</f>
        <v>TORRYBURN + 8 other localities</v>
      </c>
      <c r="V2496" s="7">
        <f>COUNTIF(R:R,Table10[[#This Row],[postcode]])</f>
        <v>8</v>
      </c>
    </row>
    <row r="2497" spans="17:22" x14ac:dyDescent="0.2">
      <c r="Q2497" s="7">
        <v>807</v>
      </c>
      <c r="R2497" s="7">
        <v>2421</v>
      </c>
      <c r="S2497" s="7" t="s">
        <v>2738</v>
      </c>
      <c r="T2497" s="7" t="s">
        <v>442</v>
      </c>
      <c r="U2497" s="7" t="str">
        <f>IF(Table10[[#This Row],[count]]=1,Table10[[#This Row],[locality]],Table10[[#This Row],[locality]]&amp;" + "&amp;Table10[[#This Row],[count]]&amp;" other localities")</f>
        <v>TREVALLYN + 8 other localities</v>
      </c>
      <c r="V2497" s="7">
        <f>COUNTIF(R:R,Table10[[#This Row],[postcode]])</f>
        <v>8</v>
      </c>
    </row>
    <row r="2498" spans="17:22" x14ac:dyDescent="0.2">
      <c r="Q2498" s="7">
        <v>808</v>
      </c>
      <c r="R2498" s="7">
        <v>2421</v>
      </c>
      <c r="S2498" s="7" t="s">
        <v>2739</v>
      </c>
      <c r="T2498" s="7" t="s">
        <v>442</v>
      </c>
      <c r="U2498" s="7" t="str">
        <f>IF(Table10[[#This Row],[count]]=1,Table10[[#This Row],[locality]],Table10[[#This Row],[locality]]&amp;" + "&amp;Table10[[#This Row],[count]]&amp;" other localities")</f>
        <v>VACY + 8 other localities</v>
      </c>
      <c r="V2498" s="7">
        <f>COUNTIF(R:R,Table10[[#This Row],[postcode]])</f>
        <v>8</v>
      </c>
    </row>
    <row r="2499" spans="17:22" x14ac:dyDescent="0.2">
      <c r="Q2499" s="7">
        <v>20331</v>
      </c>
      <c r="R2499" s="7">
        <v>2421</v>
      </c>
      <c r="S2499" s="7" t="s">
        <v>2740</v>
      </c>
      <c r="T2499" s="7" t="s">
        <v>442</v>
      </c>
      <c r="U2499" s="7" t="str">
        <f>IF(Table10[[#This Row],[count]]=1,Table10[[#This Row],[locality]],Table10[[#This Row],[locality]]&amp;" + "&amp;Table10[[#This Row],[count]]&amp;" other localities")</f>
        <v>WEBBERS CREEK + 8 other localities</v>
      </c>
      <c r="V2499" s="7">
        <f>COUNTIF(R:R,Table10[[#This Row],[postcode]])</f>
        <v>8</v>
      </c>
    </row>
    <row r="2500" spans="17:22" x14ac:dyDescent="0.2">
      <c r="Q2500" s="7">
        <v>809</v>
      </c>
      <c r="R2500" s="7">
        <v>2422</v>
      </c>
      <c r="S2500" s="7" t="s">
        <v>2561</v>
      </c>
      <c r="T2500" s="7" t="s">
        <v>442</v>
      </c>
      <c r="U2500" s="7" t="str">
        <f>IF(Table10[[#This Row],[count]]=1,Table10[[#This Row],[locality]],Table10[[#This Row],[locality]]&amp;" + "&amp;Table10[[#This Row],[count]]&amp;" other localities")</f>
        <v>BACK CREEK + 55 other localities</v>
      </c>
      <c r="V2500" s="7">
        <f>COUNTIF(R:R,Table10[[#This Row],[postcode]])</f>
        <v>55</v>
      </c>
    </row>
    <row r="2501" spans="17:22" x14ac:dyDescent="0.2">
      <c r="Q2501" s="7">
        <v>810</v>
      </c>
      <c r="R2501" s="7">
        <v>2422</v>
      </c>
      <c r="S2501" s="7" t="s">
        <v>2457</v>
      </c>
      <c r="T2501" s="7" t="s">
        <v>442</v>
      </c>
      <c r="U2501" s="7" t="str">
        <f>IF(Table10[[#This Row],[count]]=1,Table10[[#This Row],[locality]],Table10[[#This Row],[locality]]&amp;" + "&amp;Table10[[#This Row],[count]]&amp;" other localities")</f>
        <v>BAKERS CREEK + 55 other localities</v>
      </c>
      <c r="V2501" s="7">
        <f>COUNTIF(R:R,Table10[[#This Row],[postcode]])</f>
        <v>55</v>
      </c>
    </row>
    <row r="2502" spans="17:22" x14ac:dyDescent="0.2">
      <c r="Q2502" s="7">
        <v>811</v>
      </c>
      <c r="R2502" s="7">
        <v>2422</v>
      </c>
      <c r="S2502" s="7" t="s">
        <v>2741</v>
      </c>
      <c r="T2502" s="7" t="s">
        <v>442</v>
      </c>
      <c r="U2502" s="7" t="str">
        <f>IF(Table10[[#This Row],[count]]=1,Table10[[#This Row],[locality]],Table10[[#This Row],[locality]]&amp;" + "&amp;Table10[[#This Row],[count]]&amp;" other localities")</f>
        <v>BARRINGTON + 55 other localities</v>
      </c>
      <c r="V2502" s="7">
        <f>COUNTIF(R:R,Table10[[#This Row],[postcode]])</f>
        <v>55</v>
      </c>
    </row>
    <row r="2503" spans="17:22" x14ac:dyDescent="0.2">
      <c r="Q2503" s="7">
        <v>812</v>
      </c>
      <c r="R2503" s="7">
        <v>2422</v>
      </c>
      <c r="S2503" s="7" t="s">
        <v>2742</v>
      </c>
      <c r="T2503" s="7" t="s">
        <v>442</v>
      </c>
      <c r="U2503" s="7" t="str">
        <f>IF(Table10[[#This Row],[count]]=1,Table10[[#This Row],[locality]],Table10[[#This Row],[locality]]&amp;" + "&amp;Table10[[#This Row],[count]]&amp;" other localities")</f>
        <v>BARRINGTON TOPS + 55 other localities</v>
      </c>
      <c r="V2503" s="7">
        <f>COUNTIF(R:R,Table10[[#This Row],[postcode]])</f>
        <v>55</v>
      </c>
    </row>
    <row r="2504" spans="17:22" x14ac:dyDescent="0.2">
      <c r="Q2504" s="7">
        <v>20332</v>
      </c>
      <c r="R2504" s="7">
        <v>2422</v>
      </c>
      <c r="S2504" s="7" t="s">
        <v>2743</v>
      </c>
      <c r="T2504" s="7" t="s">
        <v>442</v>
      </c>
      <c r="U2504" s="7" t="str">
        <f>IF(Table10[[#This Row],[count]]=1,Table10[[#This Row],[locality]],Table10[[#This Row],[locality]]&amp;" + "&amp;Table10[[#This Row],[count]]&amp;" other localities")</f>
        <v>BAXTERS RIDGE + 55 other localities</v>
      </c>
      <c r="V2504" s="7">
        <f>COUNTIF(R:R,Table10[[#This Row],[postcode]])</f>
        <v>55</v>
      </c>
    </row>
    <row r="2505" spans="17:22" x14ac:dyDescent="0.2">
      <c r="Q2505" s="7">
        <v>813</v>
      </c>
      <c r="R2505" s="7">
        <v>2422</v>
      </c>
      <c r="S2505" s="7" t="s">
        <v>2744</v>
      </c>
      <c r="T2505" s="7" t="s">
        <v>442</v>
      </c>
      <c r="U2505" s="7" t="str">
        <f>IF(Table10[[#This Row],[count]]=1,Table10[[#This Row],[locality]],Table10[[#This Row],[locality]]&amp;" + "&amp;Table10[[#This Row],[count]]&amp;" other localities")</f>
        <v>BELBORA + 55 other localities</v>
      </c>
      <c r="V2505" s="7">
        <f>COUNTIF(R:R,Table10[[#This Row],[postcode]])</f>
        <v>55</v>
      </c>
    </row>
    <row r="2506" spans="17:22" x14ac:dyDescent="0.2">
      <c r="Q2506" s="7">
        <v>814</v>
      </c>
      <c r="R2506" s="7">
        <v>2422</v>
      </c>
      <c r="S2506" s="7" t="s">
        <v>2745</v>
      </c>
      <c r="T2506" s="7" t="s">
        <v>442</v>
      </c>
      <c r="U2506" s="7" t="str">
        <f>IF(Table10[[#This Row],[count]]=1,Table10[[#This Row],[locality]],Table10[[#This Row],[locality]]&amp;" + "&amp;Table10[[#This Row],[count]]&amp;" other localities")</f>
        <v>BERRICO + 55 other localities</v>
      </c>
      <c r="V2506" s="7">
        <f>COUNTIF(R:R,Table10[[#This Row],[postcode]])</f>
        <v>55</v>
      </c>
    </row>
    <row r="2507" spans="17:22" x14ac:dyDescent="0.2">
      <c r="Q2507" s="7">
        <v>815</v>
      </c>
      <c r="R2507" s="7">
        <v>2422</v>
      </c>
      <c r="S2507" s="7" t="s">
        <v>2746</v>
      </c>
      <c r="T2507" s="7" t="s">
        <v>442</v>
      </c>
      <c r="U2507" s="7" t="str">
        <f>IF(Table10[[#This Row],[count]]=1,Table10[[#This Row],[locality]],Table10[[#This Row],[locality]]&amp;" + "&amp;Table10[[#This Row],[count]]&amp;" other localities")</f>
        <v>BINDERA + 55 other localities</v>
      </c>
      <c r="V2507" s="7">
        <f>COUNTIF(R:R,Table10[[#This Row],[postcode]])</f>
        <v>55</v>
      </c>
    </row>
    <row r="2508" spans="17:22" x14ac:dyDescent="0.2">
      <c r="Q2508" s="7">
        <v>816</v>
      </c>
      <c r="R2508" s="7">
        <v>2422</v>
      </c>
      <c r="S2508" s="7" t="s">
        <v>2747</v>
      </c>
      <c r="T2508" s="7" t="s">
        <v>442</v>
      </c>
      <c r="U2508" s="7" t="str">
        <f>IF(Table10[[#This Row],[count]]=1,Table10[[#This Row],[locality]],Table10[[#This Row],[locality]]&amp;" + "&amp;Table10[[#This Row],[count]]&amp;" other localities")</f>
        <v>BOWMAN + 55 other localities</v>
      </c>
      <c r="V2508" s="7">
        <f>COUNTIF(R:R,Table10[[#This Row],[postcode]])</f>
        <v>55</v>
      </c>
    </row>
    <row r="2509" spans="17:22" x14ac:dyDescent="0.2">
      <c r="Q2509" s="7">
        <v>817</v>
      </c>
      <c r="R2509" s="7">
        <v>2422</v>
      </c>
      <c r="S2509" s="7" t="s">
        <v>2748</v>
      </c>
      <c r="T2509" s="7" t="s">
        <v>442</v>
      </c>
      <c r="U2509" s="7" t="str">
        <f>IF(Table10[[#This Row],[count]]=1,Table10[[#This Row],[locality]],Table10[[#This Row],[locality]]&amp;" + "&amp;Table10[[#This Row],[count]]&amp;" other localities")</f>
        <v>BOWMAN FARM + 55 other localities</v>
      </c>
      <c r="V2509" s="7">
        <f>COUNTIF(R:R,Table10[[#This Row],[postcode]])</f>
        <v>55</v>
      </c>
    </row>
    <row r="2510" spans="17:22" x14ac:dyDescent="0.2">
      <c r="Q2510" s="7">
        <v>818</v>
      </c>
      <c r="R2510" s="7">
        <v>2422</v>
      </c>
      <c r="S2510" s="7" t="s">
        <v>2749</v>
      </c>
      <c r="T2510" s="7" t="s">
        <v>442</v>
      </c>
      <c r="U2510" s="7" t="str">
        <f>IF(Table10[[#This Row],[count]]=1,Table10[[#This Row],[locality]],Table10[[#This Row],[locality]]&amp;" + "&amp;Table10[[#This Row],[count]]&amp;" other localities")</f>
        <v>BRETTI + 55 other localities</v>
      </c>
      <c r="V2510" s="7">
        <f>COUNTIF(R:R,Table10[[#This Row],[postcode]])</f>
        <v>55</v>
      </c>
    </row>
    <row r="2511" spans="17:22" x14ac:dyDescent="0.2">
      <c r="Q2511" s="7">
        <v>819</v>
      </c>
      <c r="R2511" s="7">
        <v>2422</v>
      </c>
      <c r="S2511" s="7" t="s">
        <v>2750</v>
      </c>
      <c r="T2511" s="7" t="s">
        <v>442</v>
      </c>
      <c r="U2511" s="7" t="str">
        <f>IF(Table10[[#This Row],[count]]=1,Table10[[#This Row],[locality]],Table10[[#This Row],[locality]]&amp;" + "&amp;Table10[[#This Row],[count]]&amp;" other localities")</f>
        <v>BULLIAC + 55 other localities</v>
      </c>
      <c r="V2511" s="7">
        <f>COUNTIF(R:R,Table10[[#This Row],[postcode]])</f>
        <v>55</v>
      </c>
    </row>
    <row r="2512" spans="17:22" x14ac:dyDescent="0.2">
      <c r="Q2512" s="7">
        <v>820</v>
      </c>
      <c r="R2512" s="7">
        <v>2422</v>
      </c>
      <c r="S2512" s="7" t="s">
        <v>2751</v>
      </c>
      <c r="T2512" s="7" t="s">
        <v>442</v>
      </c>
      <c r="U2512" s="7" t="str">
        <f>IF(Table10[[#This Row],[count]]=1,Table10[[#This Row],[locality]],Table10[[#This Row],[locality]]&amp;" + "&amp;Table10[[#This Row],[count]]&amp;" other localities")</f>
        <v>BUNDOOK + 55 other localities</v>
      </c>
      <c r="V2512" s="7">
        <f>COUNTIF(R:R,Table10[[#This Row],[postcode]])</f>
        <v>55</v>
      </c>
    </row>
    <row r="2513" spans="17:22" x14ac:dyDescent="0.2">
      <c r="Q2513" s="7">
        <v>20333</v>
      </c>
      <c r="R2513" s="7">
        <v>2422</v>
      </c>
      <c r="S2513" s="7" t="s">
        <v>2752</v>
      </c>
      <c r="T2513" s="7" t="s">
        <v>442</v>
      </c>
      <c r="U2513" s="7" t="str">
        <f>IF(Table10[[#This Row],[count]]=1,Table10[[#This Row],[locality]],Table10[[#This Row],[locality]]&amp;" + "&amp;Table10[[#This Row],[count]]&amp;" other localities")</f>
        <v>CALLAGHANS CREEK + 55 other localities</v>
      </c>
      <c r="V2513" s="7">
        <f>COUNTIF(R:R,Table10[[#This Row],[postcode]])</f>
        <v>55</v>
      </c>
    </row>
    <row r="2514" spans="17:22" x14ac:dyDescent="0.2">
      <c r="Q2514" s="7">
        <v>821</v>
      </c>
      <c r="R2514" s="7">
        <v>2422</v>
      </c>
      <c r="S2514" s="7" t="s">
        <v>2753</v>
      </c>
      <c r="T2514" s="7" t="s">
        <v>442</v>
      </c>
      <c r="U2514" s="7" t="str">
        <f>IF(Table10[[#This Row],[count]]=1,Table10[[#This Row],[locality]],Table10[[#This Row],[locality]]&amp;" + "&amp;Table10[[#This Row],[count]]&amp;" other localities")</f>
        <v>CALLAGHANS CREEKS + 55 other localities</v>
      </c>
      <c r="V2514" s="7">
        <f>COUNTIF(R:R,Table10[[#This Row],[postcode]])</f>
        <v>55</v>
      </c>
    </row>
    <row r="2515" spans="17:22" x14ac:dyDescent="0.2">
      <c r="Q2515" s="7">
        <v>822</v>
      </c>
      <c r="R2515" s="7">
        <v>2422</v>
      </c>
      <c r="S2515" s="7" t="s">
        <v>2754</v>
      </c>
      <c r="T2515" s="7" t="s">
        <v>442</v>
      </c>
      <c r="U2515" s="7" t="str">
        <f>IF(Table10[[#This Row],[count]]=1,Table10[[#This Row],[locality]],Table10[[#This Row],[locality]]&amp;" + "&amp;Table10[[#This Row],[count]]&amp;" other localities")</f>
        <v>COBARK + 55 other localities</v>
      </c>
      <c r="V2515" s="7">
        <f>COUNTIF(R:R,Table10[[#This Row],[postcode]])</f>
        <v>55</v>
      </c>
    </row>
    <row r="2516" spans="17:22" x14ac:dyDescent="0.2">
      <c r="Q2516" s="7">
        <v>823</v>
      </c>
      <c r="R2516" s="7">
        <v>2422</v>
      </c>
      <c r="S2516" s="7" t="s">
        <v>2755</v>
      </c>
      <c r="T2516" s="7" t="s">
        <v>442</v>
      </c>
      <c r="U2516" s="7" t="str">
        <f>IF(Table10[[#This Row],[count]]=1,Table10[[#This Row],[locality]],Table10[[#This Row],[locality]]&amp;" + "&amp;Table10[[#This Row],[count]]&amp;" other localities")</f>
        <v>CONEAC + 55 other localities</v>
      </c>
      <c r="V2516" s="7">
        <f>COUNTIF(R:R,Table10[[#This Row],[postcode]])</f>
        <v>55</v>
      </c>
    </row>
    <row r="2517" spans="17:22" x14ac:dyDescent="0.2">
      <c r="Q2517" s="7">
        <v>824</v>
      </c>
      <c r="R2517" s="7">
        <v>2422</v>
      </c>
      <c r="S2517" s="7" t="s">
        <v>2756</v>
      </c>
      <c r="T2517" s="7" t="s">
        <v>442</v>
      </c>
      <c r="U2517" s="7" t="str">
        <f>IF(Table10[[#This Row],[count]]=1,Table10[[#This Row],[locality]],Table10[[#This Row],[locality]]&amp;" + "&amp;Table10[[#This Row],[count]]&amp;" other localities")</f>
        <v>COPELAND + 55 other localities</v>
      </c>
      <c r="V2517" s="7">
        <f>COUNTIF(R:R,Table10[[#This Row],[postcode]])</f>
        <v>55</v>
      </c>
    </row>
    <row r="2518" spans="17:22" x14ac:dyDescent="0.2">
      <c r="Q2518" s="7">
        <v>825</v>
      </c>
      <c r="R2518" s="7">
        <v>2422</v>
      </c>
      <c r="S2518" s="7" t="s">
        <v>2757</v>
      </c>
      <c r="T2518" s="7" t="s">
        <v>442</v>
      </c>
      <c r="U2518" s="7" t="str">
        <f>IF(Table10[[#This Row],[count]]=1,Table10[[#This Row],[locality]],Table10[[#This Row],[locality]]&amp;" + "&amp;Table10[[#This Row],[count]]&amp;" other localities")</f>
        <v>CORROBOREE FLAT + 55 other localities</v>
      </c>
      <c r="V2518" s="7">
        <f>COUNTIF(R:R,Table10[[#This Row],[postcode]])</f>
        <v>55</v>
      </c>
    </row>
    <row r="2519" spans="17:22" x14ac:dyDescent="0.2">
      <c r="Q2519" s="7">
        <v>826</v>
      </c>
      <c r="R2519" s="7">
        <v>2422</v>
      </c>
      <c r="S2519" s="7" t="s">
        <v>2758</v>
      </c>
      <c r="T2519" s="7" t="s">
        <v>442</v>
      </c>
      <c r="U2519" s="7" t="str">
        <f>IF(Table10[[#This Row],[count]]=1,Table10[[#This Row],[locality]],Table10[[#This Row],[locality]]&amp;" + "&amp;Table10[[#This Row],[count]]&amp;" other localities")</f>
        <v>CRAVEN + 55 other localities</v>
      </c>
      <c r="V2519" s="7">
        <f>COUNTIF(R:R,Table10[[#This Row],[postcode]])</f>
        <v>55</v>
      </c>
    </row>
    <row r="2520" spans="17:22" x14ac:dyDescent="0.2">
      <c r="Q2520" s="7">
        <v>827</v>
      </c>
      <c r="R2520" s="7">
        <v>2422</v>
      </c>
      <c r="S2520" s="7" t="s">
        <v>2759</v>
      </c>
      <c r="T2520" s="7" t="s">
        <v>442</v>
      </c>
      <c r="U2520" s="7" t="str">
        <f>IF(Table10[[#This Row],[count]]=1,Table10[[#This Row],[locality]],Table10[[#This Row],[locality]]&amp;" + "&amp;Table10[[#This Row],[count]]&amp;" other localities")</f>
        <v>CRAVEN PLATEAU + 55 other localities</v>
      </c>
      <c r="V2520" s="7">
        <f>COUNTIF(R:R,Table10[[#This Row],[postcode]])</f>
        <v>55</v>
      </c>
    </row>
    <row r="2521" spans="17:22" x14ac:dyDescent="0.2">
      <c r="Q2521" s="7">
        <v>828</v>
      </c>
      <c r="R2521" s="7">
        <v>2422</v>
      </c>
      <c r="S2521" s="7" t="s">
        <v>2760</v>
      </c>
      <c r="T2521" s="7" t="s">
        <v>442</v>
      </c>
      <c r="U2521" s="7" t="str">
        <f>IF(Table10[[#This Row],[count]]=1,Table10[[#This Row],[locality]],Table10[[#This Row],[locality]]&amp;" + "&amp;Table10[[#This Row],[count]]&amp;" other localities")</f>
        <v>CURRICABARK + 55 other localities</v>
      </c>
      <c r="V2521" s="7">
        <f>COUNTIF(R:R,Table10[[#This Row],[postcode]])</f>
        <v>55</v>
      </c>
    </row>
    <row r="2522" spans="17:22" x14ac:dyDescent="0.2">
      <c r="Q2522" s="7">
        <v>829</v>
      </c>
      <c r="R2522" s="7">
        <v>2422</v>
      </c>
      <c r="S2522" s="7" t="s">
        <v>2761</v>
      </c>
      <c r="T2522" s="7" t="s">
        <v>442</v>
      </c>
      <c r="U2522" s="7" t="str">
        <f>IF(Table10[[#This Row],[count]]=1,Table10[[#This Row],[locality]],Table10[[#This Row],[locality]]&amp;" + "&amp;Table10[[#This Row],[count]]&amp;" other localities")</f>
        <v>DEWITT + 55 other localities</v>
      </c>
      <c r="V2522" s="7">
        <f>COUNTIF(R:R,Table10[[#This Row],[postcode]])</f>
        <v>55</v>
      </c>
    </row>
    <row r="2523" spans="17:22" x14ac:dyDescent="0.2">
      <c r="Q2523" s="7">
        <v>830</v>
      </c>
      <c r="R2523" s="7">
        <v>2422</v>
      </c>
      <c r="S2523" s="7" t="s">
        <v>2762</v>
      </c>
      <c r="T2523" s="7" t="s">
        <v>442</v>
      </c>
      <c r="U2523" s="7" t="str">
        <f>IF(Table10[[#This Row],[count]]=1,Table10[[#This Row],[locality]],Table10[[#This Row],[locality]]&amp;" + "&amp;Table10[[#This Row],[count]]&amp;" other localities")</f>
        <v>DOON AYRE + 55 other localities</v>
      </c>
      <c r="V2523" s="7">
        <f>COUNTIF(R:R,Table10[[#This Row],[postcode]])</f>
        <v>55</v>
      </c>
    </row>
    <row r="2524" spans="17:22" x14ac:dyDescent="0.2">
      <c r="Q2524" s="7">
        <v>831</v>
      </c>
      <c r="R2524" s="7">
        <v>2422</v>
      </c>
      <c r="S2524" s="7" t="s">
        <v>2763</v>
      </c>
      <c r="T2524" s="7" t="s">
        <v>442</v>
      </c>
      <c r="U2524" s="7" t="str">
        <f>IF(Table10[[#This Row],[count]]=1,Table10[[#This Row],[locality]],Table10[[#This Row],[locality]]&amp;" + "&amp;Table10[[#This Row],[count]]&amp;" other localities")</f>
        <v>FAULKLAND + 55 other localities</v>
      </c>
      <c r="V2524" s="7">
        <f>COUNTIF(R:R,Table10[[#This Row],[postcode]])</f>
        <v>55</v>
      </c>
    </row>
    <row r="2525" spans="17:22" x14ac:dyDescent="0.2">
      <c r="Q2525" s="7">
        <v>832</v>
      </c>
      <c r="R2525" s="7">
        <v>2422</v>
      </c>
      <c r="S2525" s="7" t="s">
        <v>2764</v>
      </c>
      <c r="T2525" s="7" t="s">
        <v>442</v>
      </c>
      <c r="U2525" s="7" t="str">
        <f>IF(Table10[[#This Row],[count]]=1,Table10[[#This Row],[locality]],Table10[[#This Row],[locality]]&amp;" + "&amp;Table10[[#This Row],[count]]&amp;" other localities")</f>
        <v>FORBESDALE + 55 other localities</v>
      </c>
      <c r="V2525" s="7">
        <f>COUNTIF(R:R,Table10[[#This Row],[postcode]])</f>
        <v>55</v>
      </c>
    </row>
    <row r="2526" spans="17:22" x14ac:dyDescent="0.2">
      <c r="Q2526" s="7">
        <v>833</v>
      </c>
      <c r="R2526" s="7">
        <v>2422</v>
      </c>
      <c r="S2526" s="7" t="s">
        <v>2765</v>
      </c>
      <c r="T2526" s="7" t="s">
        <v>442</v>
      </c>
      <c r="U2526" s="7" t="str">
        <f>IF(Table10[[#This Row],[count]]=1,Table10[[#This Row],[locality]],Table10[[#This Row],[locality]]&amp;" + "&amp;Table10[[#This Row],[count]]&amp;" other localities")</f>
        <v>GANGAT + 55 other localities</v>
      </c>
      <c r="V2526" s="7">
        <f>COUNTIF(R:R,Table10[[#This Row],[postcode]])</f>
        <v>55</v>
      </c>
    </row>
    <row r="2527" spans="17:22" x14ac:dyDescent="0.2">
      <c r="Q2527" s="7">
        <v>834</v>
      </c>
      <c r="R2527" s="7">
        <v>2422</v>
      </c>
      <c r="S2527" s="7" t="s">
        <v>2766</v>
      </c>
      <c r="T2527" s="7" t="s">
        <v>442</v>
      </c>
      <c r="U2527" s="7" t="str">
        <f>IF(Table10[[#This Row],[count]]=1,Table10[[#This Row],[locality]],Table10[[#This Row],[locality]]&amp;" + "&amp;Table10[[#This Row],[count]]&amp;" other localities")</f>
        <v>GIRO + 55 other localities</v>
      </c>
      <c r="V2527" s="7">
        <f>COUNTIF(R:R,Table10[[#This Row],[postcode]])</f>
        <v>55</v>
      </c>
    </row>
    <row r="2528" spans="17:22" x14ac:dyDescent="0.2">
      <c r="Q2528" s="7">
        <v>835</v>
      </c>
      <c r="R2528" s="7">
        <v>2422</v>
      </c>
      <c r="S2528" s="7" t="s">
        <v>2767</v>
      </c>
      <c r="T2528" s="7" t="s">
        <v>442</v>
      </c>
      <c r="U2528" s="7" t="str">
        <f>IF(Table10[[#This Row],[count]]=1,Table10[[#This Row],[locality]],Table10[[#This Row],[locality]]&amp;" + "&amp;Table10[[#This Row],[count]]&amp;" other localities")</f>
        <v>GLEN WARD + 55 other localities</v>
      </c>
      <c r="V2528" s="7">
        <f>COUNTIF(R:R,Table10[[#This Row],[postcode]])</f>
        <v>55</v>
      </c>
    </row>
    <row r="2529" spans="17:22" x14ac:dyDescent="0.2">
      <c r="Q2529" s="7">
        <v>836</v>
      </c>
      <c r="R2529" s="7">
        <v>2422</v>
      </c>
      <c r="S2529" s="7" t="s">
        <v>2768</v>
      </c>
      <c r="T2529" s="7" t="s">
        <v>442</v>
      </c>
      <c r="U2529" s="7" t="str">
        <f>IF(Table10[[#This Row],[count]]=1,Table10[[#This Row],[locality]],Table10[[#This Row],[locality]]&amp;" + "&amp;Table10[[#This Row],[count]]&amp;" other localities")</f>
        <v>GLOUCESTER + 55 other localities</v>
      </c>
      <c r="V2529" s="7">
        <f>COUNTIF(R:R,Table10[[#This Row],[postcode]])</f>
        <v>55</v>
      </c>
    </row>
    <row r="2530" spans="17:22" x14ac:dyDescent="0.2">
      <c r="Q2530" s="7">
        <v>20334</v>
      </c>
      <c r="R2530" s="7">
        <v>2422</v>
      </c>
      <c r="S2530" s="7" t="s">
        <v>2769</v>
      </c>
      <c r="T2530" s="7" t="s">
        <v>442</v>
      </c>
      <c r="U2530" s="7" t="str">
        <f>IF(Table10[[#This Row],[count]]=1,Table10[[#This Row],[locality]],Table10[[#This Row],[locality]]&amp;" + "&amp;Table10[[#This Row],[count]]&amp;" other localities")</f>
        <v>GLOUCESTER TOPS + 55 other localities</v>
      </c>
      <c r="V2530" s="7">
        <f>COUNTIF(R:R,Table10[[#This Row],[postcode]])</f>
        <v>55</v>
      </c>
    </row>
    <row r="2531" spans="17:22" x14ac:dyDescent="0.2">
      <c r="Q2531" s="7">
        <v>837</v>
      </c>
      <c r="R2531" s="7">
        <v>2422</v>
      </c>
      <c r="S2531" s="7" t="s">
        <v>2770</v>
      </c>
      <c r="T2531" s="7" t="s">
        <v>442</v>
      </c>
      <c r="U2531" s="7" t="str">
        <f>IF(Table10[[#This Row],[count]]=1,Table10[[#This Row],[locality]],Table10[[#This Row],[locality]]&amp;" + "&amp;Table10[[#This Row],[count]]&amp;" other localities")</f>
        <v>INVERGORDON + 55 other localities</v>
      </c>
      <c r="V2531" s="7">
        <f>COUNTIF(R:R,Table10[[#This Row],[postcode]])</f>
        <v>55</v>
      </c>
    </row>
    <row r="2532" spans="17:22" x14ac:dyDescent="0.2">
      <c r="Q2532" s="7">
        <v>838</v>
      </c>
      <c r="R2532" s="7">
        <v>2422</v>
      </c>
      <c r="S2532" s="7" t="s">
        <v>2771</v>
      </c>
      <c r="T2532" s="7" t="s">
        <v>442</v>
      </c>
      <c r="U2532" s="7" t="str">
        <f>IF(Table10[[#This Row],[count]]=1,Table10[[#This Row],[locality]],Table10[[#This Row],[locality]]&amp;" + "&amp;Table10[[#This Row],[count]]&amp;" other localities")</f>
        <v>KIA ORA + 55 other localities</v>
      </c>
      <c r="V2532" s="7">
        <f>COUNTIF(R:R,Table10[[#This Row],[postcode]])</f>
        <v>55</v>
      </c>
    </row>
    <row r="2533" spans="17:22" x14ac:dyDescent="0.2">
      <c r="Q2533" s="7">
        <v>20335</v>
      </c>
      <c r="R2533" s="7">
        <v>2422</v>
      </c>
      <c r="S2533" s="7" t="s">
        <v>2772</v>
      </c>
      <c r="T2533" s="7" t="s">
        <v>442</v>
      </c>
      <c r="U2533" s="7" t="str">
        <f>IF(Table10[[#This Row],[count]]=1,Table10[[#This Row],[locality]],Table10[[#This Row],[locality]]&amp;" + "&amp;Table10[[#This Row],[count]]&amp;" other localities")</f>
        <v>MARES RUN + 55 other localities</v>
      </c>
      <c r="V2533" s="7">
        <f>COUNTIF(R:R,Table10[[#This Row],[postcode]])</f>
        <v>55</v>
      </c>
    </row>
    <row r="2534" spans="17:22" x14ac:dyDescent="0.2">
      <c r="Q2534" s="7">
        <v>839</v>
      </c>
      <c r="R2534" s="7">
        <v>2422</v>
      </c>
      <c r="S2534" s="7" t="s">
        <v>2773</v>
      </c>
      <c r="T2534" s="7" t="s">
        <v>442</v>
      </c>
      <c r="U2534" s="7" t="str">
        <f>IF(Table10[[#This Row],[count]]=1,Table10[[#This Row],[locality]],Table10[[#This Row],[locality]]&amp;" + "&amp;Table10[[#This Row],[count]]&amp;" other localities")</f>
        <v>MAUDVILLE + 55 other localities</v>
      </c>
      <c r="V2534" s="7">
        <f>COUNTIF(R:R,Table10[[#This Row],[postcode]])</f>
        <v>55</v>
      </c>
    </row>
    <row r="2535" spans="17:22" x14ac:dyDescent="0.2">
      <c r="Q2535" s="7">
        <v>20336</v>
      </c>
      <c r="R2535" s="7">
        <v>2422</v>
      </c>
      <c r="S2535" s="7" t="s">
        <v>2774</v>
      </c>
      <c r="T2535" s="7" t="s">
        <v>442</v>
      </c>
      <c r="U2535" s="7" t="str">
        <f>IF(Table10[[#This Row],[count]]=1,Table10[[#This Row],[locality]],Table10[[#This Row],[locality]]&amp;" + "&amp;Table10[[#This Row],[count]]&amp;" other localities")</f>
        <v>MERNOT + 55 other localities</v>
      </c>
      <c r="V2535" s="7">
        <f>COUNTIF(R:R,Table10[[#This Row],[postcode]])</f>
        <v>55</v>
      </c>
    </row>
    <row r="2536" spans="17:22" x14ac:dyDescent="0.2">
      <c r="Q2536" s="7">
        <v>840</v>
      </c>
      <c r="R2536" s="7">
        <v>2422</v>
      </c>
      <c r="S2536" s="7" t="s">
        <v>2775</v>
      </c>
      <c r="T2536" s="7" t="s">
        <v>442</v>
      </c>
      <c r="U2536" s="7" t="str">
        <f>IF(Table10[[#This Row],[count]]=1,Table10[[#This Row],[locality]],Table10[[#This Row],[locality]]&amp;" + "&amp;Table10[[#This Row],[count]]&amp;" other localities")</f>
        <v>MOGRANI + 55 other localities</v>
      </c>
      <c r="V2536" s="7">
        <f>COUNTIF(R:R,Table10[[#This Row],[postcode]])</f>
        <v>55</v>
      </c>
    </row>
    <row r="2537" spans="17:22" x14ac:dyDescent="0.2">
      <c r="Q2537" s="7">
        <v>841</v>
      </c>
      <c r="R2537" s="7">
        <v>2422</v>
      </c>
      <c r="S2537" s="7" t="s">
        <v>2776</v>
      </c>
      <c r="T2537" s="7" t="s">
        <v>442</v>
      </c>
      <c r="U2537" s="7" t="str">
        <f>IF(Table10[[#This Row],[count]]=1,Table10[[#This Row],[locality]],Table10[[#This Row],[locality]]&amp;" + "&amp;Table10[[#This Row],[count]]&amp;" other localities")</f>
        <v>MOGRANI CREEK + 55 other localities</v>
      </c>
      <c r="V2537" s="7">
        <f>COUNTIF(R:R,Table10[[#This Row],[postcode]])</f>
        <v>55</v>
      </c>
    </row>
    <row r="2538" spans="17:22" x14ac:dyDescent="0.2">
      <c r="Q2538" s="7">
        <v>842</v>
      </c>
      <c r="R2538" s="7">
        <v>2422</v>
      </c>
      <c r="S2538" s="7" t="s">
        <v>2777</v>
      </c>
      <c r="T2538" s="7" t="s">
        <v>442</v>
      </c>
      <c r="U2538" s="7" t="str">
        <f>IF(Table10[[#This Row],[count]]=1,Table10[[#This Row],[locality]],Table10[[#This Row],[locality]]&amp;" + "&amp;Table10[[#This Row],[count]]&amp;" other localities")</f>
        <v>MOPPY + 55 other localities</v>
      </c>
      <c r="V2538" s="7">
        <f>COUNTIF(R:R,Table10[[#This Row],[postcode]])</f>
        <v>55</v>
      </c>
    </row>
    <row r="2539" spans="17:22" x14ac:dyDescent="0.2">
      <c r="Q2539" s="7">
        <v>843</v>
      </c>
      <c r="R2539" s="7">
        <v>2422</v>
      </c>
      <c r="S2539" s="7" t="s">
        <v>2778</v>
      </c>
      <c r="T2539" s="7" t="s">
        <v>442</v>
      </c>
      <c r="U2539" s="7" t="str">
        <f>IF(Table10[[#This Row],[count]]=1,Table10[[#This Row],[locality]],Table10[[#This Row],[locality]]&amp;" + "&amp;Table10[[#This Row],[count]]&amp;" other localities")</f>
        <v>MOUNT PEERLESS + 55 other localities</v>
      </c>
      <c r="V2539" s="7">
        <f>COUNTIF(R:R,Table10[[#This Row],[postcode]])</f>
        <v>55</v>
      </c>
    </row>
    <row r="2540" spans="17:22" x14ac:dyDescent="0.2">
      <c r="Q2540" s="7">
        <v>844</v>
      </c>
      <c r="R2540" s="7">
        <v>2422</v>
      </c>
      <c r="S2540" s="7" t="s">
        <v>2779</v>
      </c>
      <c r="T2540" s="7" t="s">
        <v>442</v>
      </c>
      <c r="U2540" s="7" t="str">
        <f>IF(Table10[[#This Row],[count]]=1,Table10[[#This Row],[locality]],Table10[[#This Row],[locality]]&amp;" + "&amp;Table10[[#This Row],[count]]&amp;" other localities")</f>
        <v>PITLOCHRY + 55 other localities</v>
      </c>
      <c r="V2540" s="7">
        <f>COUNTIF(R:R,Table10[[#This Row],[postcode]])</f>
        <v>55</v>
      </c>
    </row>
    <row r="2541" spans="17:22" x14ac:dyDescent="0.2">
      <c r="Q2541" s="7">
        <v>845</v>
      </c>
      <c r="R2541" s="7">
        <v>2422</v>
      </c>
      <c r="S2541" s="7" t="s">
        <v>2780</v>
      </c>
      <c r="T2541" s="7" t="s">
        <v>442</v>
      </c>
      <c r="U2541" s="7" t="str">
        <f>IF(Table10[[#This Row],[count]]=1,Table10[[#This Row],[locality]],Table10[[#This Row],[locality]]&amp;" + "&amp;Table10[[#This Row],[count]]&amp;" other localities")</f>
        <v>RAWDON VALE + 55 other localities</v>
      </c>
      <c r="V2541" s="7">
        <f>COUNTIF(R:R,Table10[[#This Row],[postcode]])</f>
        <v>55</v>
      </c>
    </row>
    <row r="2542" spans="17:22" x14ac:dyDescent="0.2">
      <c r="Q2542" s="7">
        <v>846</v>
      </c>
      <c r="R2542" s="7">
        <v>2422</v>
      </c>
      <c r="S2542" s="7" t="s">
        <v>2781</v>
      </c>
      <c r="T2542" s="7" t="s">
        <v>442</v>
      </c>
      <c r="U2542" s="7" t="str">
        <f>IF(Table10[[#This Row],[count]]=1,Table10[[#This Row],[locality]],Table10[[#This Row],[locality]]&amp;" + "&amp;Table10[[#This Row],[count]]&amp;" other localities")</f>
        <v>ROOKHURST + 55 other localities</v>
      </c>
      <c r="V2542" s="7">
        <f>COUNTIF(R:R,Table10[[#This Row],[postcode]])</f>
        <v>55</v>
      </c>
    </row>
    <row r="2543" spans="17:22" x14ac:dyDescent="0.2">
      <c r="Q2543" s="7">
        <v>847</v>
      </c>
      <c r="R2543" s="7">
        <v>2422</v>
      </c>
      <c r="S2543" s="7" t="s">
        <v>2782</v>
      </c>
      <c r="T2543" s="7" t="s">
        <v>442</v>
      </c>
      <c r="U2543" s="7" t="str">
        <f>IF(Table10[[#This Row],[count]]=1,Table10[[#This Row],[locality]],Table10[[#This Row],[locality]]&amp;" + "&amp;Table10[[#This Row],[count]]&amp;" other localities")</f>
        <v>STRATFORD + 55 other localities</v>
      </c>
      <c r="V2543" s="7">
        <f>COUNTIF(R:R,Table10[[#This Row],[postcode]])</f>
        <v>55</v>
      </c>
    </row>
    <row r="2544" spans="17:22" x14ac:dyDescent="0.2">
      <c r="Q2544" s="7">
        <v>20337</v>
      </c>
      <c r="R2544" s="7">
        <v>2422</v>
      </c>
      <c r="S2544" s="7" t="s">
        <v>2783</v>
      </c>
      <c r="T2544" s="7" t="s">
        <v>442</v>
      </c>
      <c r="U2544" s="7" t="str">
        <f>IF(Table10[[#This Row],[count]]=1,Table10[[#This Row],[locality]],Table10[[#This Row],[locality]]&amp;" + "&amp;Table10[[#This Row],[count]]&amp;" other localities")</f>
        <v>TERREEL + 55 other localities</v>
      </c>
      <c r="V2544" s="7">
        <f>COUNTIF(R:R,Table10[[#This Row],[postcode]])</f>
        <v>55</v>
      </c>
    </row>
    <row r="2545" spans="17:22" x14ac:dyDescent="0.2">
      <c r="Q2545" s="7">
        <v>848</v>
      </c>
      <c r="R2545" s="7">
        <v>2422</v>
      </c>
      <c r="S2545" s="7" t="s">
        <v>2784</v>
      </c>
      <c r="T2545" s="7" t="s">
        <v>442</v>
      </c>
      <c r="U2545" s="7" t="str">
        <f>IF(Table10[[#This Row],[count]]=1,Table10[[#This Row],[locality]],Table10[[#This Row],[locality]]&amp;" + "&amp;Table10[[#This Row],[count]]&amp;" other localities")</f>
        <v>TIBBUC + 55 other localities</v>
      </c>
      <c r="V2545" s="7">
        <f>COUNTIF(R:R,Table10[[#This Row],[postcode]])</f>
        <v>55</v>
      </c>
    </row>
    <row r="2546" spans="17:22" x14ac:dyDescent="0.2">
      <c r="Q2546" s="7">
        <v>849</v>
      </c>
      <c r="R2546" s="7">
        <v>2422</v>
      </c>
      <c r="S2546" s="7" t="s">
        <v>2785</v>
      </c>
      <c r="T2546" s="7" t="s">
        <v>442</v>
      </c>
      <c r="U2546" s="7" t="str">
        <f>IF(Table10[[#This Row],[count]]=1,Table10[[#This Row],[locality]],Table10[[#This Row],[locality]]&amp;" + "&amp;Table10[[#This Row],[count]]&amp;" other localities")</f>
        <v>TITAATEE CREEK + 55 other localities</v>
      </c>
      <c r="V2546" s="7">
        <f>COUNTIF(R:R,Table10[[#This Row],[postcode]])</f>
        <v>55</v>
      </c>
    </row>
    <row r="2547" spans="17:22" x14ac:dyDescent="0.2">
      <c r="Q2547" s="7">
        <v>850</v>
      </c>
      <c r="R2547" s="7">
        <v>2422</v>
      </c>
      <c r="S2547" s="7" t="s">
        <v>2786</v>
      </c>
      <c r="T2547" s="7" t="s">
        <v>442</v>
      </c>
      <c r="U2547" s="7" t="str">
        <f>IF(Table10[[#This Row],[count]]=1,Table10[[#This Row],[locality]],Table10[[#This Row],[locality]]&amp;" + "&amp;Table10[[#This Row],[count]]&amp;" other localities")</f>
        <v>TUGRABAKH + 55 other localities</v>
      </c>
      <c r="V2547" s="7">
        <f>COUNTIF(R:R,Table10[[#This Row],[postcode]])</f>
        <v>55</v>
      </c>
    </row>
    <row r="2548" spans="17:22" x14ac:dyDescent="0.2">
      <c r="Q2548" s="7">
        <v>851</v>
      </c>
      <c r="R2548" s="7">
        <v>2422</v>
      </c>
      <c r="S2548" s="7" t="s">
        <v>2787</v>
      </c>
      <c r="T2548" s="7" t="s">
        <v>442</v>
      </c>
      <c r="U2548" s="7" t="str">
        <f>IF(Table10[[#This Row],[count]]=1,Table10[[#This Row],[locality]],Table10[[#This Row],[locality]]&amp;" + "&amp;Table10[[#This Row],[count]]&amp;" other localities")</f>
        <v>UPPER BOWMAN + 55 other localities</v>
      </c>
      <c r="V2548" s="7">
        <f>COUNTIF(R:R,Table10[[#This Row],[postcode]])</f>
        <v>55</v>
      </c>
    </row>
    <row r="2549" spans="17:22" x14ac:dyDescent="0.2">
      <c r="Q2549" s="7">
        <v>852</v>
      </c>
      <c r="R2549" s="7">
        <v>2422</v>
      </c>
      <c r="S2549" s="7" t="s">
        <v>2788</v>
      </c>
      <c r="T2549" s="7" t="s">
        <v>442</v>
      </c>
      <c r="U2549" s="7" t="str">
        <f>IF(Table10[[#This Row],[count]]=1,Table10[[#This Row],[locality]],Table10[[#This Row],[locality]]&amp;" + "&amp;Table10[[#This Row],[count]]&amp;" other localities")</f>
        <v>WALLANBAH + 55 other localities</v>
      </c>
      <c r="V2549" s="7">
        <f>COUNTIF(R:R,Table10[[#This Row],[postcode]])</f>
        <v>55</v>
      </c>
    </row>
    <row r="2550" spans="17:22" x14ac:dyDescent="0.2">
      <c r="Q2550" s="7">
        <v>853</v>
      </c>
      <c r="R2550" s="7">
        <v>2422</v>
      </c>
      <c r="S2550" s="7" t="s">
        <v>2789</v>
      </c>
      <c r="T2550" s="7" t="s">
        <v>442</v>
      </c>
      <c r="U2550" s="7" t="str">
        <f>IF(Table10[[#This Row],[count]]=1,Table10[[#This Row],[locality]],Table10[[#This Row],[locality]]&amp;" + "&amp;Table10[[#This Row],[count]]&amp;" other localities")</f>
        <v>WAPRA + 55 other localities</v>
      </c>
      <c r="V2550" s="7">
        <f>COUNTIF(R:R,Table10[[#This Row],[postcode]])</f>
        <v>55</v>
      </c>
    </row>
    <row r="2551" spans="17:22" x14ac:dyDescent="0.2">
      <c r="Q2551" s="7">
        <v>854</v>
      </c>
      <c r="R2551" s="7">
        <v>2422</v>
      </c>
      <c r="S2551" s="7" t="s">
        <v>2790</v>
      </c>
      <c r="T2551" s="7" t="s">
        <v>442</v>
      </c>
      <c r="U2551" s="7" t="str">
        <f>IF(Table10[[#This Row],[count]]=1,Table10[[#This Row],[locality]],Table10[[#This Row],[locality]]&amp;" + "&amp;Table10[[#This Row],[count]]&amp;" other localities")</f>
        <v>WARDS RIVER + 55 other localities</v>
      </c>
      <c r="V2551" s="7">
        <f>COUNTIF(R:R,Table10[[#This Row],[postcode]])</f>
        <v>55</v>
      </c>
    </row>
    <row r="2552" spans="17:22" x14ac:dyDescent="0.2">
      <c r="Q2552" s="7">
        <v>855</v>
      </c>
      <c r="R2552" s="7">
        <v>2422</v>
      </c>
      <c r="S2552" s="7" t="s">
        <v>2791</v>
      </c>
      <c r="T2552" s="7" t="s">
        <v>442</v>
      </c>
      <c r="U2552" s="7" t="str">
        <f>IF(Table10[[#This Row],[count]]=1,Table10[[#This Row],[locality]],Table10[[#This Row],[locality]]&amp;" + "&amp;Table10[[#This Row],[count]]&amp;" other localities")</f>
        <v>WAUKIVORY + 55 other localities</v>
      </c>
      <c r="V2552" s="7">
        <f>COUNTIF(R:R,Table10[[#This Row],[postcode]])</f>
        <v>55</v>
      </c>
    </row>
    <row r="2553" spans="17:22" x14ac:dyDescent="0.2">
      <c r="Q2553" s="7">
        <v>856</v>
      </c>
      <c r="R2553" s="7">
        <v>2422</v>
      </c>
      <c r="S2553" s="7" t="s">
        <v>2792</v>
      </c>
      <c r="T2553" s="7" t="s">
        <v>442</v>
      </c>
      <c r="U2553" s="7" t="str">
        <f>IF(Table10[[#This Row],[count]]=1,Table10[[#This Row],[locality]],Table10[[#This Row],[locality]]&amp;" + "&amp;Table10[[#This Row],[count]]&amp;" other localities")</f>
        <v>WIRRADGURIE + 55 other localities</v>
      </c>
      <c r="V2553" s="7">
        <f>COUNTIF(R:R,Table10[[#This Row],[postcode]])</f>
        <v>55</v>
      </c>
    </row>
    <row r="2554" spans="17:22" x14ac:dyDescent="0.2">
      <c r="Q2554" s="7">
        <v>857</v>
      </c>
      <c r="R2554" s="7">
        <v>2422</v>
      </c>
      <c r="S2554" s="7" t="s">
        <v>2793</v>
      </c>
      <c r="T2554" s="7" t="s">
        <v>442</v>
      </c>
      <c r="U2554" s="7" t="str">
        <f>IF(Table10[[#This Row],[count]]=1,Table10[[#This Row],[locality]],Table10[[#This Row],[locality]]&amp;" + "&amp;Table10[[#This Row],[count]]&amp;" other localities")</f>
        <v>WOKO + 55 other localities</v>
      </c>
      <c r="V2554" s="7">
        <f>COUNTIF(R:R,Table10[[#This Row],[postcode]])</f>
        <v>55</v>
      </c>
    </row>
    <row r="2555" spans="17:22" x14ac:dyDescent="0.2">
      <c r="Q2555" s="7">
        <v>858</v>
      </c>
      <c r="R2555" s="7">
        <v>2423</v>
      </c>
      <c r="S2555" s="7" t="s">
        <v>2794</v>
      </c>
      <c r="T2555" s="7" t="s">
        <v>442</v>
      </c>
      <c r="U2555" s="7" t="str">
        <f>IF(Table10[[#This Row],[count]]=1,Table10[[#This Row],[locality]],Table10[[#This Row],[locality]]&amp;" + "&amp;Table10[[#This Row],[count]]&amp;" other localities")</f>
        <v>BOMBAH POINT + 21 other localities</v>
      </c>
      <c r="V2555" s="7">
        <f>COUNTIF(R:R,Table10[[#This Row],[postcode]])</f>
        <v>21</v>
      </c>
    </row>
    <row r="2556" spans="17:22" x14ac:dyDescent="0.2">
      <c r="Q2556" s="7">
        <v>859</v>
      </c>
      <c r="R2556" s="7">
        <v>2423</v>
      </c>
      <c r="S2556" s="7" t="s">
        <v>2795</v>
      </c>
      <c r="T2556" s="7" t="s">
        <v>442</v>
      </c>
      <c r="U2556" s="7" t="str">
        <f>IF(Table10[[#This Row],[count]]=1,Table10[[#This Row],[locality]],Table10[[#This Row],[locality]]&amp;" + "&amp;Table10[[#This Row],[count]]&amp;" other localities")</f>
        <v>BOOLAMBAYTE + 21 other localities</v>
      </c>
      <c r="V2556" s="7">
        <f>COUNTIF(R:R,Table10[[#This Row],[postcode]])</f>
        <v>21</v>
      </c>
    </row>
    <row r="2557" spans="17:22" x14ac:dyDescent="0.2">
      <c r="Q2557" s="7">
        <v>860</v>
      </c>
      <c r="R2557" s="7">
        <v>2423</v>
      </c>
      <c r="S2557" s="7" t="s">
        <v>2796</v>
      </c>
      <c r="T2557" s="7" t="s">
        <v>442</v>
      </c>
      <c r="U2557" s="7" t="str">
        <f>IF(Table10[[#This Row],[count]]=1,Table10[[#This Row],[locality]],Table10[[#This Row],[locality]]&amp;" + "&amp;Table10[[#This Row],[count]]&amp;" other localities")</f>
        <v>BULAHDELAH + 21 other localities</v>
      </c>
      <c r="V2557" s="7">
        <f>COUNTIF(R:R,Table10[[#This Row],[postcode]])</f>
        <v>21</v>
      </c>
    </row>
    <row r="2558" spans="17:22" x14ac:dyDescent="0.2">
      <c r="Q2558" s="7">
        <v>861</v>
      </c>
      <c r="R2558" s="7">
        <v>2423</v>
      </c>
      <c r="S2558" s="7" t="s">
        <v>2797</v>
      </c>
      <c r="T2558" s="7" t="s">
        <v>442</v>
      </c>
      <c r="U2558" s="7" t="str">
        <f>IF(Table10[[#This Row],[count]]=1,Table10[[#This Row],[locality]],Table10[[#This Row],[locality]]&amp;" + "&amp;Table10[[#This Row],[count]]&amp;" other localities")</f>
        <v>BUNGWAHL + 21 other localities</v>
      </c>
      <c r="V2558" s="7">
        <f>COUNTIF(R:R,Table10[[#This Row],[postcode]])</f>
        <v>21</v>
      </c>
    </row>
    <row r="2559" spans="17:22" x14ac:dyDescent="0.2">
      <c r="Q2559" s="7">
        <v>862</v>
      </c>
      <c r="R2559" s="7">
        <v>2423</v>
      </c>
      <c r="S2559" s="7" t="s">
        <v>2798</v>
      </c>
      <c r="T2559" s="7" t="s">
        <v>442</v>
      </c>
      <c r="U2559" s="7" t="str">
        <f>IF(Table10[[#This Row],[count]]=1,Table10[[#This Row],[locality]],Table10[[#This Row],[locality]]&amp;" + "&amp;Table10[[#This Row],[count]]&amp;" other localities")</f>
        <v>COOLONGOLOOK + 21 other localities</v>
      </c>
      <c r="V2559" s="7">
        <f>COUNTIF(R:R,Table10[[#This Row],[postcode]])</f>
        <v>21</v>
      </c>
    </row>
    <row r="2560" spans="17:22" x14ac:dyDescent="0.2">
      <c r="Q2560" s="7">
        <v>863</v>
      </c>
      <c r="R2560" s="7">
        <v>2423</v>
      </c>
      <c r="S2560" s="7" t="s">
        <v>2799</v>
      </c>
      <c r="T2560" s="7" t="s">
        <v>442</v>
      </c>
      <c r="U2560" s="7" t="str">
        <f>IF(Table10[[#This Row],[count]]=1,Table10[[#This Row],[locality]],Table10[[#This Row],[locality]]&amp;" + "&amp;Table10[[#This Row],[count]]&amp;" other localities")</f>
        <v>CRAWFORD RIVER + 21 other localities</v>
      </c>
      <c r="V2560" s="7">
        <f>COUNTIF(R:R,Table10[[#This Row],[postcode]])</f>
        <v>21</v>
      </c>
    </row>
    <row r="2561" spans="17:22" x14ac:dyDescent="0.2">
      <c r="Q2561" s="7">
        <v>864</v>
      </c>
      <c r="R2561" s="7">
        <v>2423</v>
      </c>
      <c r="S2561" s="7" t="s">
        <v>2800</v>
      </c>
      <c r="T2561" s="7" t="s">
        <v>442</v>
      </c>
      <c r="U2561" s="7" t="str">
        <f>IF(Table10[[#This Row],[count]]=1,Table10[[#This Row],[locality]],Table10[[#This Row],[locality]]&amp;" + "&amp;Table10[[#This Row],[count]]&amp;" other localities")</f>
        <v>MARKWELL + 21 other localities</v>
      </c>
      <c r="V2561" s="7">
        <f>COUNTIF(R:R,Table10[[#This Row],[postcode]])</f>
        <v>21</v>
      </c>
    </row>
    <row r="2562" spans="17:22" x14ac:dyDescent="0.2">
      <c r="Q2562" s="7">
        <v>865</v>
      </c>
      <c r="R2562" s="7">
        <v>2423</v>
      </c>
      <c r="S2562" s="7" t="s">
        <v>2801</v>
      </c>
      <c r="T2562" s="7" t="s">
        <v>442</v>
      </c>
      <c r="U2562" s="7" t="str">
        <f>IF(Table10[[#This Row],[count]]=1,Table10[[#This Row],[locality]],Table10[[#This Row],[locality]]&amp;" + "&amp;Table10[[#This Row],[count]]&amp;" other localities")</f>
        <v>MAYERS FLAT + 21 other localities</v>
      </c>
      <c r="V2562" s="7">
        <f>COUNTIF(R:R,Table10[[#This Row],[postcode]])</f>
        <v>21</v>
      </c>
    </row>
    <row r="2563" spans="17:22" x14ac:dyDescent="0.2">
      <c r="Q2563" s="7">
        <v>20338</v>
      </c>
      <c r="R2563" s="7">
        <v>2423</v>
      </c>
      <c r="S2563" s="7" t="s">
        <v>2802</v>
      </c>
      <c r="T2563" s="7" t="s">
        <v>442</v>
      </c>
      <c r="U2563" s="7" t="str">
        <f>IF(Table10[[#This Row],[count]]=1,Table10[[#This Row],[locality]],Table10[[#This Row],[locality]]&amp;" + "&amp;Table10[[#This Row],[count]]&amp;" other localities")</f>
        <v>MUNGO BRUSH + 21 other localities</v>
      </c>
      <c r="V2563" s="7">
        <f>COUNTIF(R:R,Table10[[#This Row],[postcode]])</f>
        <v>21</v>
      </c>
    </row>
    <row r="2564" spans="17:22" x14ac:dyDescent="0.2">
      <c r="Q2564" s="7">
        <v>20339</v>
      </c>
      <c r="R2564" s="7">
        <v>2423</v>
      </c>
      <c r="S2564" s="7" t="s">
        <v>2803</v>
      </c>
      <c r="T2564" s="7" t="s">
        <v>442</v>
      </c>
      <c r="U2564" s="7" t="str">
        <f>IF(Table10[[#This Row],[count]]=1,Table10[[#This Row],[locality]],Table10[[#This Row],[locality]]&amp;" + "&amp;Table10[[#This Row],[count]]&amp;" other localities")</f>
        <v>MYALL LAKE + 21 other localities</v>
      </c>
      <c r="V2564" s="7">
        <f>COUNTIF(R:R,Table10[[#This Row],[postcode]])</f>
        <v>21</v>
      </c>
    </row>
    <row r="2565" spans="17:22" x14ac:dyDescent="0.2">
      <c r="Q2565" s="7">
        <v>866</v>
      </c>
      <c r="R2565" s="7">
        <v>2423</v>
      </c>
      <c r="S2565" s="7" t="s">
        <v>2804</v>
      </c>
      <c r="T2565" s="7" t="s">
        <v>442</v>
      </c>
      <c r="U2565" s="7" t="str">
        <f>IF(Table10[[#This Row],[count]]=1,Table10[[#This Row],[locality]],Table10[[#This Row],[locality]]&amp;" + "&amp;Table10[[#This Row],[count]]&amp;" other localities")</f>
        <v>NERONG + 21 other localities</v>
      </c>
      <c r="V2565" s="7">
        <f>COUNTIF(R:R,Table10[[#This Row],[postcode]])</f>
        <v>21</v>
      </c>
    </row>
    <row r="2566" spans="17:22" x14ac:dyDescent="0.2">
      <c r="Q2566" s="7">
        <v>867</v>
      </c>
      <c r="R2566" s="7">
        <v>2423</v>
      </c>
      <c r="S2566" s="7" t="s">
        <v>2805</v>
      </c>
      <c r="T2566" s="7" t="s">
        <v>442</v>
      </c>
      <c r="U2566" s="7" t="str">
        <f>IF(Table10[[#This Row],[count]]=1,Table10[[#This Row],[locality]],Table10[[#This Row],[locality]]&amp;" + "&amp;Table10[[#This Row],[count]]&amp;" other localities")</f>
        <v>SEAL ROCKS + 21 other localities</v>
      </c>
      <c r="V2566" s="7">
        <f>COUNTIF(R:R,Table10[[#This Row],[postcode]])</f>
        <v>21</v>
      </c>
    </row>
    <row r="2567" spans="17:22" x14ac:dyDescent="0.2">
      <c r="Q2567" s="7">
        <v>868</v>
      </c>
      <c r="R2567" s="7">
        <v>2423</v>
      </c>
      <c r="S2567" s="7" t="s">
        <v>2806</v>
      </c>
      <c r="T2567" s="7" t="s">
        <v>442</v>
      </c>
      <c r="U2567" s="7" t="str">
        <f>IF(Table10[[#This Row],[count]]=1,Table10[[#This Row],[locality]],Table10[[#This Row],[locality]]&amp;" + "&amp;Table10[[#This Row],[count]]&amp;" other localities")</f>
        <v>TOPI TOPI + 21 other localities</v>
      </c>
      <c r="V2567" s="7">
        <f>COUNTIF(R:R,Table10[[#This Row],[postcode]])</f>
        <v>21</v>
      </c>
    </row>
    <row r="2568" spans="17:22" x14ac:dyDescent="0.2">
      <c r="Q2568" s="7">
        <v>869</v>
      </c>
      <c r="R2568" s="7">
        <v>2423</v>
      </c>
      <c r="S2568" s="7" t="s">
        <v>2807</v>
      </c>
      <c r="T2568" s="7" t="s">
        <v>442</v>
      </c>
      <c r="U2568" s="7" t="str">
        <f>IF(Table10[[#This Row],[count]]=1,Table10[[#This Row],[locality]],Table10[[#This Row],[locality]]&amp;" + "&amp;Table10[[#This Row],[count]]&amp;" other localities")</f>
        <v>UPPER MYALL + 21 other localities</v>
      </c>
      <c r="V2568" s="7">
        <f>COUNTIF(R:R,Table10[[#This Row],[postcode]])</f>
        <v>21</v>
      </c>
    </row>
    <row r="2569" spans="17:22" x14ac:dyDescent="0.2">
      <c r="Q2569" s="7">
        <v>20340</v>
      </c>
      <c r="R2569" s="7">
        <v>2423</v>
      </c>
      <c r="S2569" s="7" t="s">
        <v>2808</v>
      </c>
      <c r="T2569" s="7" t="s">
        <v>442</v>
      </c>
      <c r="U2569" s="7" t="str">
        <f>IF(Table10[[#This Row],[count]]=1,Table10[[#This Row],[locality]],Table10[[#This Row],[locality]]&amp;" + "&amp;Table10[[#This Row],[count]]&amp;" other localities")</f>
        <v>VIOLET HILL + 21 other localities</v>
      </c>
      <c r="V2569" s="7">
        <f>COUNTIF(R:R,Table10[[#This Row],[postcode]])</f>
        <v>21</v>
      </c>
    </row>
    <row r="2570" spans="17:22" x14ac:dyDescent="0.2">
      <c r="Q2570" s="7">
        <v>870</v>
      </c>
      <c r="R2570" s="7">
        <v>2423</v>
      </c>
      <c r="S2570" s="7" t="s">
        <v>2809</v>
      </c>
      <c r="T2570" s="7" t="s">
        <v>442</v>
      </c>
      <c r="U2570" s="7" t="str">
        <f>IF(Table10[[#This Row],[count]]=1,Table10[[#This Row],[locality]],Table10[[#This Row],[locality]]&amp;" + "&amp;Table10[[#This Row],[count]]&amp;" other localities")</f>
        <v>WALLINGAT + 21 other localities</v>
      </c>
      <c r="V2570" s="7">
        <f>COUNTIF(R:R,Table10[[#This Row],[postcode]])</f>
        <v>21</v>
      </c>
    </row>
    <row r="2571" spans="17:22" x14ac:dyDescent="0.2">
      <c r="Q2571" s="7">
        <v>871</v>
      </c>
      <c r="R2571" s="7">
        <v>2423</v>
      </c>
      <c r="S2571" s="7" t="s">
        <v>2810</v>
      </c>
      <c r="T2571" s="7" t="s">
        <v>442</v>
      </c>
      <c r="U2571" s="7" t="str">
        <f>IF(Table10[[#This Row],[count]]=1,Table10[[#This Row],[locality]],Table10[[#This Row],[locality]]&amp;" + "&amp;Table10[[#This Row],[count]]&amp;" other localities")</f>
        <v>WANG WAUK + 21 other localities</v>
      </c>
      <c r="V2571" s="7">
        <f>COUNTIF(R:R,Table10[[#This Row],[postcode]])</f>
        <v>21</v>
      </c>
    </row>
    <row r="2572" spans="17:22" x14ac:dyDescent="0.2">
      <c r="Q2572" s="7">
        <v>872</v>
      </c>
      <c r="R2572" s="7">
        <v>2423</v>
      </c>
      <c r="S2572" s="7" t="s">
        <v>2811</v>
      </c>
      <c r="T2572" s="7" t="s">
        <v>442</v>
      </c>
      <c r="U2572" s="7" t="str">
        <f>IF(Table10[[#This Row],[count]]=1,Table10[[#This Row],[locality]],Table10[[#This Row],[locality]]&amp;" + "&amp;Table10[[#This Row],[count]]&amp;" other localities")</f>
        <v>WARRANULLA + 21 other localities</v>
      </c>
      <c r="V2572" s="7">
        <f>COUNTIF(R:R,Table10[[#This Row],[postcode]])</f>
        <v>21</v>
      </c>
    </row>
    <row r="2573" spans="17:22" x14ac:dyDescent="0.2">
      <c r="Q2573" s="7">
        <v>873</v>
      </c>
      <c r="R2573" s="7">
        <v>2423</v>
      </c>
      <c r="S2573" s="7" t="s">
        <v>2812</v>
      </c>
      <c r="T2573" s="7" t="s">
        <v>442</v>
      </c>
      <c r="U2573" s="7" t="str">
        <f>IF(Table10[[#This Row],[count]]=1,Table10[[#This Row],[locality]],Table10[[#This Row],[locality]]&amp;" + "&amp;Table10[[#This Row],[count]]&amp;" other localities")</f>
        <v>WILLINA + 21 other localities</v>
      </c>
      <c r="V2573" s="7">
        <f>COUNTIF(R:R,Table10[[#This Row],[postcode]])</f>
        <v>21</v>
      </c>
    </row>
    <row r="2574" spans="17:22" x14ac:dyDescent="0.2">
      <c r="Q2574" s="7">
        <v>874</v>
      </c>
      <c r="R2574" s="7">
        <v>2423</v>
      </c>
      <c r="S2574" s="7" t="s">
        <v>2813</v>
      </c>
      <c r="T2574" s="7" t="s">
        <v>442</v>
      </c>
      <c r="U2574" s="7" t="str">
        <f>IF(Table10[[#This Row],[count]]=1,Table10[[#This Row],[locality]],Table10[[#This Row],[locality]]&amp;" + "&amp;Table10[[#This Row],[count]]&amp;" other localities")</f>
        <v>WOOTTON + 21 other localities</v>
      </c>
      <c r="V2574" s="7">
        <f>COUNTIF(R:R,Table10[[#This Row],[postcode]])</f>
        <v>21</v>
      </c>
    </row>
    <row r="2575" spans="17:22" x14ac:dyDescent="0.2">
      <c r="Q2575" s="7">
        <v>20341</v>
      </c>
      <c r="R2575" s="7">
        <v>2423</v>
      </c>
      <c r="S2575" s="7" t="s">
        <v>2814</v>
      </c>
      <c r="T2575" s="7" t="s">
        <v>442</v>
      </c>
      <c r="U2575" s="7" t="str">
        <f>IF(Table10[[#This Row],[count]]=1,Table10[[#This Row],[locality]],Table10[[#This Row],[locality]]&amp;" + "&amp;Table10[[#This Row],[count]]&amp;" other localities")</f>
        <v>YAGON + 21 other localities</v>
      </c>
      <c r="V2575" s="7">
        <f>COUNTIF(R:R,Table10[[#This Row],[postcode]])</f>
        <v>21</v>
      </c>
    </row>
    <row r="2576" spans="17:22" x14ac:dyDescent="0.2">
      <c r="Q2576" s="7">
        <v>875</v>
      </c>
      <c r="R2576" s="7">
        <v>2424</v>
      </c>
      <c r="S2576" s="7" t="s">
        <v>2815</v>
      </c>
      <c r="T2576" s="7" t="s">
        <v>442</v>
      </c>
      <c r="U2576" s="7" t="str">
        <f>IF(Table10[[#This Row],[count]]=1,Table10[[#This Row],[locality]],Table10[[#This Row],[locality]]&amp;" + "&amp;Table10[[#This Row],[count]]&amp;" other localities")</f>
        <v>CAFFREYS FLAT + 12 other localities</v>
      </c>
      <c r="V2576" s="7">
        <f>COUNTIF(R:R,Table10[[#This Row],[postcode]])</f>
        <v>12</v>
      </c>
    </row>
    <row r="2577" spans="17:22" x14ac:dyDescent="0.2">
      <c r="Q2577" s="7">
        <v>20342</v>
      </c>
      <c r="R2577" s="7">
        <v>2424</v>
      </c>
      <c r="S2577" s="7" t="s">
        <v>2071</v>
      </c>
      <c r="T2577" s="7" t="s">
        <v>442</v>
      </c>
      <c r="U2577" s="7" t="str">
        <f>IF(Table10[[#This Row],[count]]=1,Table10[[#This Row],[locality]],Table10[[#This Row],[locality]]&amp;" + "&amp;Table10[[#This Row],[count]]&amp;" other localities")</f>
        <v>CELLS RIVER + 12 other localities</v>
      </c>
      <c r="V2577" s="7">
        <f>COUNTIF(R:R,Table10[[#This Row],[postcode]])</f>
        <v>12</v>
      </c>
    </row>
    <row r="2578" spans="17:22" x14ac:dyDescent="0.2">
      <c r="Q2578" s="7">
        <v>876</v>
      </c>
      <c r="R2578" s="7">
        <v>2424</v>
      </c>
      <c r="S2578" s="7" t="s">
        <v>2816</v>
      </c>
      <c r="T2578" s="7" t="s">
        <v>442</v>
      </c>
      <c r="U2578" s="7" t="str">
        <f>IF(Table10[[#This Row],[count]]=1,Table10[[#This Row],[locality]],Table10[[#This Row],[locality]]&amp;" + "&amp;Table10[[#This Row],[count]]&amp;" other localities")</f>
        <v>CHARITY CREEK + 12 other localities</v>
      </c>
      <c r="V2578" s="7">
        <f>COUNTIF(R:R,Table10[[#This Row],[postcode]])</f>
        <v>12</v>
      </c>
    </row>
    <row r="2579" spans="17:22" x14ac:dyDescent="0.2">
      <c r="Q2579" s="7">
        <v>877</v>
      </c>
      <c r="R2579" s="7">
        <v>2424</v>
      </c>
      <c r="S2579" s="7" t="s">
        <v>2817</v>
      </c>
      <c r="T2579" s="7" t="s">
        <v>442</v>
      </c>
      <c r="U2579" s="7" t="str">
        <f>IF(Table10[[#This Row],[count]]=1,Table10[[#This Row],[locality]],Table10[[#This Row],[locality]]&amp;" + "&amp;Table10[[#This Row],[count]]&amp;" other localities")</f>
        <v>COOPLACURRIPA + 12 other localities</v>
      </c>
      <c r="V2579" s="7">
        <f>COUNTIF(R:R,Table10[[#This Row],[postcode]])</f>
        <v>12</v>
      </c>
    </row>
    <row r="2580" spans="17:22" x14ac:dyDescent="0.2">
      <c r="Q2580" s="7">
        <v>878</v>
      </c>
      <c r="R2580" s="7">
        <v>2424</v>
      </c>
      <c r="S2580" s="7" t="s">
        <v>2818</v>
      </c>
      <c r="T2580" s="7" t="s">
        <v>442</v>
      </c>
      <c r="U2580" s="7" t="str">
        <f>IF(Table10[[#This Row],[count]]=1,Table10[[#This Row],[locality]],Table10[[#This Row],[locality]]&amp;" + "&amp;Table10[[#This Row],[count]]&amp;" other localities")</f>
        <v>CUNDLE FLAT + 12 other localities</v>
      </c>
      <c r="V2580" s="7">
        <f>COUNTIF(R:R,Table10[[#This Row],[postcode]])</f>
        <v>12</v>
      </c>
    </row>
    <row r="2581" spans="17:22" x14ac:dyDescent="0.2">
      <c r="Q2581" s="7">
        <v>879</v>
      </c>
      <c r="R2581" s="7">
        <v>2424</v>
      </c>
      <c r="S2581" s="7" t="s">
        <v>2819</v>
      </c>
      <c r="T2581" s="7" t="s">
        <v>442</v>
      </c>
      <c r="U2581" s="7" t="str">
        <f>IF(Table10[[#This Row],[count]]=1,Table10[[#This Row],[locality]],Table10[[#This Row],[locality]]&amp;" + "&amp;Table10[[#This Row],[count]]&amp;" other localities")</f>
        <v>KNORRIT FLAT + 12 other localities</v>
      </c>
      <c r="V2581" s="7">
        <f>COUNTIF(R:R,Table10[[#This Row],[postcode]])</f>
        <v>12</v>
      </c>
    </row>
    <row r="2582" spans="17:22" x14ac:dyDescent="0.2">
      <c r="Q2582" s="7">
        <v>20343</v>
      </c>
      <c r="R2582" s="7">
        <v>2424</v>
      </c>
      <c r="S2582" s="7" t="s">
        <v>2820</v>
      </c>
      <c r="T2582" s="7" t="s">
        <v>442</v>
      </c>
      <c r="U2582" s="7" t="str">
        <f>IF(Table10[[#This Row],[count]]=1,Table10[[#This Row],[locality]],Table10[[#This Row],[locality]]&amp;" + "&amp;Table10[[#This Row],[count]]&amp;" other localities")</f>
        <v>KNORRIT FOREST + 12 other localities</v>
      </c>
      <c r="V2582" s="7">
        <f>COUNTIF(R:R,Table10[[#This Row],[postcode]])</f>
        <v>12</v>
      </c>
    </row>
    <row r="2583" spans="17:22" x14ac:dyDescent="0.2">
      <c r="Q2583" s="7">
        <v>880</v>
      </c>
      <c r="R2583" s="7">
        <v>2424</v>
      </c>
      <c r="S2583" s="7" t="s">
        <v>2821</v>
      </c>
      <c r="T2583" s="7" t="s">
        <v>442</v>
      </c>
      <c r="U2583" s="7" t="str">
        <f>IF(Table10[[#This Row],[count]]=1,Table10[[#This Row],[locality]],Table10[[#This Row],[locality]]&amp;" + "&amp;Table10[[#This Row],[count]]&amp;" other localities")</f>
        <v>MOUNT GEORGE + 12 other localities</v>
      </c>
      <c r="V2583" s="7">
        <f>COUNTIF(R:R,Table10[[#This Row],[postcode]])</f>
        <v>12</v>
      </c>
    </row>
    <row r="2584" spans="17:22" x14ac:dyDescent="0.2">
      <c r="Q2584" s="7">
        <v>881</v>
      </c>
      <c r="R2584" s="7">
        <v>2424</v>
      </c>
      <c r="S2584" s="7" t="s">
        <v>2822</v>
      </c>
      <c r="T2584" s="7" t="s">
        <v>442</v>
      </c>
      <c r="U2584" s="7" t="str">
        <f>IF(Table10[[#This Row],[count]]=1,Table10[[#This Row],[locality]],Table10[[#This Row],[locality]]&amp;" + "&amp;Table10[[#This Row],[count]]&amp;" other localities")</f>
        <v>NUMBER ONE + 12 other localities</v>
      </c>
      <c r="V2584" s="7">
        <f>COUNTIF(R:R,Table10[[#This Row],[postcode]])</f>
        <v>12</v>
      </c>
    </row>
    <row r="2585" spans="17:22" x14ac:dyDescent="0.2">
      <c r="Q2585" s="7">
        <v>882</v>
      </c>
      <c r="R2585" s="7">
        <v>2424</v>
      </c>
      <c r="S2585" s="7" t="s">
        <v>2823</v>
      </c>
      <c r="T2585" s="7" t="s">
        <v>442</v>
      </c>
      <c r="U2585" s="7" t="str">
        <f>IF(Table10[[#This Row],[count]]=1,Table10[[#This Row],[locality]],Table10[[#This Row],[locality]]&amp;" + "&amp;Table10[[#This Row],[count]]&amp;" other localities")</f>
        <v>ROCKS CROSSING + 12 other localities</v>
      </c>
      <c r="V2585" s="7">
        <f>COUNTIF(R:R,Table10[[#This Row],[postcode]])</f>
        <v>12</v>
      </c>
    </row>
    <row r="2586" spans="17:22" x14ac:dyDescent="0.2">
      <c r="Q2586" s="7">
        <v>883</v>
      </c>
      <c r="R2586" s="7">
        <v>2424</v>
      </c>
      <c r="S2586" s="7" t="s">
        <v>2824</v>
      </c>
      <c r="T2586" s="7" t="s">
        <v>442</v>
      </c>
      <c r="U2586" s="7" t="str">
        <f>IF(Table10[[#This Row],[count]]=1,Table10[[#This Row],[locality]],Table10[[#This Row],[locality]]&amp;" + "&amp;Table10[[#This Row],[count]]&amp;" other localities")</f>
        <v>TIRI + 12 other localities</v>
      </c>
      <c r="V2586" s="7">
        <f>COUNTIF(R:R,Table10[[#This Row],[postcode]])</f>
        <v>12</v>
      </c>
    </row>
    <row r="2587" spans="17:22" x14ac:dyDescent="0.2">
      <c r="Q2587" s="7">
        <v>884</v>
      </c>
      <c r="R2587" s="7">
        <v>2424</v>
      </c>
      <c r="S2587" s="7" t="s">
        <v>2590</v>
      </c>
      <c r="T2587" s="7" t="s">
        <v>442</v>
      </c>
      <c r="U2587" s="7" t="str">
        <f>IF(Table10[[#This Row],[count]]=1,Table10[[#This Row],[locality]],Table10[[#This Row],[locality]]&amp;" + "&amp;Table10[[#This Row],[count]]&amp;" other localities")</f>
        <v>WOODSIDE + 12 other localities</v>
      </c>
      <c r="V2587" s="7">
        <f>COUNTIF(R:R,Table10[[#This Row],[postcode]])</f>
        <v>12</v>
      </c>
    </row>
    <row r="2588" spans="17:22" x14ac:dyDescent="0.2">
      <c r="Q2588" s="7">
        <v>885</v>
      </c>
      <c r="R2588" s="7">
        <v>2425</v>
      </c>
      <c r="S2588" s="7" t="s">
        <v>2825</v>
      </c>
      <c r="T2588" s="7" t="s">
        <v>442</v>
      </c>
      <c r="U2588" s="7" t="str">
        <f>IF(Table10[[#This Row],[count]]=1,Table10[[#This Row],[locality]],Table10[[#This Row],[locality]]&amp;" + "&amp;Table10[[#This Row],[count]]&amp;" other localities")</f>
        <v>ALLWORTH + 6 other localities</v>
      </c>
      <c r="V2588" s="7">
        <f>COUNTIF(R:R,Table10[[#This Row],[postcode]])</f>
        <v>6</v>
      </c>
    </row>
    <row r="2589" spans="17:22" x14ac:dyDescent="0.2">
      <c r="Q2589" s="7">
        <v>886</v>
      </c>
      <c r="R2589" s="7">
        <v>2425</v>
      </c>
      <c r="S2589" s="7" t="s">
        <v>2826</v>
      </c>
      <c r="T2589" s="7" t="s">
        <v>442</v>
      </c>
      <c r="U2589" s="7" t="str">
        <f>IF(Table10[[#This Row],[count]]=1,Table10[[#This Row],[locality]],Table10[[#This Row],[locality]]&amp;" + "&amp;Table10[[#This Row],[count]]&amp;" other localities")</f>
        <v>BOORAL + 6 other localities</v>
      </c>
      <c r="V2589" s="7">
        <f>COUNTIF(R:R,Table10[[#This Row],[postcode]])</f>
        <v>6</v>
      </c>
    </row>
    <row r="2590" spans="17:22" x14ac:dyDescent="0.2">
      <c r="Q2590" s="7">
        <v>887</v>
      </c>
      <c r="R2590" s="7">
        <v>2425</v>
      </c>
      <c r="S2590" s="7" t="s">
        <v>2827</v>
      </c>
      <c r="T2590" s="7" t="s">
        <v>442</v>
      </c>
      <c r="U2590" s="7" t="str">
        <f>IF(Table10[[#This Row],[count]]=1,Table10[[#This Row],[locality]],Table10[[#This Row],[locality]]&amp;" + "&amp;Table10[[#This Row],[count]]&amp;" other localities")</f>
        <v>GIRVAN + 6 other localities</v>
      </c>
      <c r="V2590" s="7">
        <f>COUNTIF(R:R,Table10[[#This Row],[postcode]])</f>
        <v>6</v>
      </c>
    </row>
    <row r="2591" spans="17:22" x14ac:dyDescent="0.2">
      <c r="Q2591" s="7">
        <v>888</v>
      </c>
      <c r="R2591" s="7">
        <v>2425</v>
      </c>
      <c r="S2591" s="7" t="s">
        <v>2828</v>
      </c>
      <c r="T2591" s="7" t="s">
        <v>442</v>
      </c>
      <c r="U2591" s="7" t="str">
        <f>IF(Table10[[#This Row],[count]]=1,Table10[[#This Row],[locality]],Table10[[#This Row],[locality]]&amp;" + "&amp;Table10[[#This Row],[count]]&amp;" other localities")</f>
        <v>STROUD + 6 other localities</v>
      </c>
      <c r="V2591" s="7">
        <f>COUNTIF(R:R,Table10[[#This Row],[postcode]])</f>
        <v>6</v>
      </c>
    </row>
    <row r="2592" spans="17:22" x14ac:dyDescent="0.2">
      <c r="Q2592" s="7">
        <v>889</v>
      </c>
      <c r="R2592" s="7">
        <v>2425</v>
      </c>
      <c r="S2592" s="7" t="s">
        <v>2829</v>
      </c>
      <c r="T2592" s="7" t="s">
        <v>442</v>
      </c>
      <c r="U2592" s="7" t="str">
        <f>IF(Table10[[#This Row],[count]]=1,Table10[[#This Row],[locality]],Table10[[#This Row],[locality]]&amp;" + "&amp;Table10[[#This Row],[count]]&amp;" other localities")</f>
        <v>THE BRANCH + 6 other localities</v>
      </c>
      <c r="V2592" s="7">
        <f>COUNTIF(R:R,Table10[[#This Row],[postcode]])</f>
        <v>6</v>
      </c>
    </row>
    <row r="2593" spans="17:22" x14ac:dyDescent="0.2">
      <c r="Q2593" s="7">
        <v>890</v>
      </c>
      <c r="R2593" s="7">
        <v>2425</v>
      </c>
      <c r="S2593" s="7" t="s">
        <v>2830</v>
      </c>
      <c r="T2593" s="7" t="s">
        <v>442</v>
      </c>
      <c r="U2593" s="7" t="str">
        <f>IF(Table10[[#This Row],[count]]=1,Table10[[#This Row],[locality]],Table10[[#This Row],[locality]]&amp;" + "&amp;Table10[[#This Row],[count]]&amp;" other localities")</f>
        <v>WASHPOOL + 6 other localities</v>
      </c>
      <c r="V2593" s="7">
        <f>COUNTIF(R:R,Table10[[#This Row],[postcode]])</f>
        <v>6</v>
      </c>
    </row>
    <row r="2594" spans="17:22" x14ac:dyDescent="0.2">
      <c r="Q2594" s="7">
        <v>891</v>
      </c>
      <c r="R2594" s="7">
        <v>2426</v>
      </c>
      <c r="S2594" s="7" t="s">
        <v>2831</v>
      </c>
      <c r="T2594" s="7" t="s">
        <v>442</v>
      </c>
      <c r="U2594" s="7" t="str">
        <f>IF(Table10[[#This Row],[count]]=1,Table10[[#This Row],[locality]],Table10[[#This Row],[locality]]&amp;" + "&amp;Table10[[#This Row],[count]]&amp;" other localities")</f>
        <v>COOPERNOOK + 3 other localities</v>
      </c>
      <c r="V2594" s="7">
        <f>COUNTIF(R:R,Table10[[#This Row],[postcode]])</f>
        <v>3</v>
      </c>
    </row>
    <row r="2595" spans="17:22" x14ac:dyDescent="0.2">
      <c r="Q2595" s="7">
        <v>892</v>
      </c>
      <c r="R2595" s="7">
        <v>2426</v>
      </c>
      <c r="S2595" s="7" t="s">
        <v>2832</v>
      </c>
      <c r="T2595" s="7" t="s">
        <v>442</v>
      </c>
      <c r="U2595" s="7" t="str">
        <f>IF(Table10[[#This Row],[count]]=1,Table10[[#This Row],[locality]],Table10[[#This Row],[locality]]&amp;" + "&amp;Table10[[#This Row],[count]]&amp;" other localities")</f>
        <v>LANGLEY VALE + 3 other localities</v>
      </c>
      <c r="V2595" s="7">
        <f>COUNTIF(R:R,Table10[[#This Row],[postcode]])</f>
        <v>3</v>
      </c>
    </row>
    <row r="2596" spans="17:22" x14ac:dyDescent="0.2">
      <c r="Q2596" s="7">
        <v>893</v>
      </c>
      <c r="R2596" s="7">
        <v>2426</v>
      </c>
      <c r="S2596" s="7" t="s">
        <v>2833</v>
      </c>
      <c r="T2596" s="7" t="s">
        <v>442</v>
      </c>
      <c r="U2596" s="7" t="str">
        <f>IF(Table10[[#This Row],[count]]=1,Table10[[#This Row],[locality]],Table10[[#This Row],[locality]]&amp;" + "&amp;Table10[[#This Row],[count]]&amp;" other localities")</f>
        <v>MOTO + 3 other localities</v>
      </c>
      <c r="V2596" s="7">
        <f>COUNTIF(R:R,Table10[[#This Row],[postcode]])</f>
        <v>3</v>
      </c>
    </row>
    <row r="2597" spans="17:22" x14ac:dyDescent="0.2">
      <c r="Q2597" s="7">
        <v>894</v>
      </c>
      <c r="R2597" s="7">
        <v>2427</v>
      </c>
      <c r="S2597" s="7" t="s">
        <v>2834</v>
      </c>
      <c r="T2597" s="7" t="s">
        <v>442</v>
      </c>
      <c r="U2597" s="7" t="str">
        <f>IF(Table10[[#This Row],[count]]=1,Table10[[#This Row],[locality]],Table10[[#This Row],[locality]]&amp;" + "&amp;Table10[[#This Row],[count]]&amp;" other localities")</f>
        <v>CROWDY HEAD + 2 other localities</v>
      </c>
      <c r="V2597" s="7">
        <f>COUNTIF(R:R,Table10[[#This Row],[postcode]])</f>
        <v>2</v>
      </c>
    </row>
    <row r="2598" spans="17:22" x14ac:dyDescent="0.2">
      <c r="Q2598" s="7">
        <v>895</v>
      </c>
      <c r="R2598" s="7">
        <v>2427</v>
      </c>
      <c r="S2598" s="7" t="s">
        <v>2835</v>
      </c>
      <c r="T2598" s="7" t="s">
        <v>442</v>
      </c>
      <c r="U2598" s="7" t="str">
        <f>IF(Table10[[#This Row],[count]]=1,Table10[[#This Row],[locality]],Table10[[#This Row],[locality]]&amp;" + "&amp;Table10[[#This Row],[count]]&amp;" other localities")</f>
        <v>HARRINGTON + 2 other localities</v>
      </c>
      <c r="V2598" s="7">
        <f>COUNTIF(R:R,Table10[[#This Row],[postcode]])</f>
        <v>2</v>
      </c>
    </row>
    <row r="2599" spans="17:22" x14ac:dyDescent="0.2">
      <c r="Q2599" s="7">
        <v>896</v>
      </c>
      <c r="R2599" s="7">
        <v>2428</v>
      </c>
      <c r="S2599" s="7" t="s">
        <v>2836</v>
      </c>
      <c r="T2599" s="7" t="s">
        <v>442</v>
      </c>
      <c r="U2599" s="7" t="str">
        <f>IF(Table10[[#This Row],[count]]=1,Table10[[#This Row],[locality]],Table10[[#This Row],[locality]]&amp;" + "&amp;Table10[[#This Row],[count]]&amp;" other localities")</f>
        <v>BLUEYS BEACH + 21 other localities</v>
      </c>
      <c r="V2599" s="7">
        <f>COUNTIF(R:R,Table10[[#This Row],[postcode]])</f>
        <v>21</v>
      </c>
    </row>
    <row r="2600" spans="17:22" x14ac:dyDescent="0.2">
      <c r="Q2600" s="7">
        <v>897</v>
      </c>
      <c r="R2600" s="7">
        <v>2428</v>
      </c>
      <c r="S2600" s="7" t="s">
        <v>2837</v>
      </c>
      <c r="T2600" s="7" t="s">
        <v>442</v>
      </c>
      <c r="U2600" s="7" t="str">
        <f>IF(Table10[[#This Row],[count]]=1,Table10[[#This Row],[locality]],Table10[[#This Row],[locality]]&amp;" + "&amp;Table10[[#This Row],[count]]&amp;" other localities")</f>
        <v>BOOMERANG BEACH + 21 other localities</v>
      </c>
      <c r="V2600" s="7">
        <f>COUNTIF(R:R,Table10[[#This Row],[postcode]])</f>
        <v>21</v>
      </c>
    </row>
    <row r="2601" spans="17:22" x14ac:dyDescent="0.2">
      <c r="Q2601" s="7">
        <v>898</v>
      </c>
      <c r="R2601" s="7">
        <v>2428</v>
      </c>
      <c r="S2601" s="7" t="s">
        <v>2838</v>
      </c>
      <c r="T2601" s="7" t="s">
        <v>442</v>
      </c>
      <c r="U2601" s="7" t="str">
        <f>IF(Table10[[#This Row],[count]]=1,Table10[[#This Row],[locality]],Table10[[#This Row],[locality]]&amp;" + "&amp;Table10[[#This Row],[count]]&amp;" other localities")</f>
        <v>BOOTI BOOTI + 21 other localities</v>
      </c>
      <c r="V2601" s="7">
        <f>COUNTIF(R:R,Table10[[#This Row],[postcode]])</f>
        <v>21</v>
      </c>
    </row>
    <row r="2602" spans="17:22" x14ac:dyDescent="0.2">
      <c r="Q2602" s="7">
        <v>899</v>
      </c>
      <c r="R2602" s="7">
        <v>2428</v>
      </c>
      <c r="S2602" s="7" t="s">
        <v>2839</v>
      </c>
      <c r="T2602" s="7" t="s">
        <v>442</v>
      </c>
      <c r="U2602" s="7" t="str">
        <f>IF(Table10[[#This Row],[count]]=1,Table10[[#This Row],[locality]],Table10[[#This Row],[locality]]&amp;" + "&amp;Table10[[#This Row],[count]]&amp;" other localities")</f>
        <v>CHARLOTTE BAY + 21 other localities</v>
      </c>
      <c r="V2602" s="7">
        <f>COUNTIF(R:R,Table10[[#This Row],[postcode]])</f>
        <v>21</v>
      </c>
    </row>
    <row r="2603" spans="17:22" x14ac:dyDescent="0.2">
      <c r="Q2603" s="7">
        <v>900</v>
      </c>
      <c r="R2603" s="7">
        <v>2428</v>
      </c>
      <c r="S2603" s="7" t="s">
        <v>2840</v>
      </c>
      <c r="T2603" s="7" t="s">
        <v>442</v>
      </c>
      <c r="U2603" s="7" t="str">
        <f>IF(Table10[[#This Row],[count]]=1,Table10[[#This Row],[locality]],Table10[[#This Row],[locality]]&amp;" + "&amp;Table10[[#This Row],[count]]&amp;" other localities")</f>
        <v>COOMBA BAY + 21 other localities</v>
      </c>
      <c r="V2603" s="7">
        <f>COUNTIF(R:R,Table10[[#This Row],[postcode]])</f>
        <v>21</v>
      </c>
    </row>
    <row r="2604" spans="17:22" x14ac:dyDescent="0.2">
      <c r="Q2604" s="7">
        <v>901</v>
      </c>
      <c r="R2604" s="7">
        <v>2428</v>
      </c>
      <c r="S2604" s="7" t="s">
        <v>2841</v>
      </c>
      <c r="T2604" s="7" t="s">
        <v>442</v>
      </c>
      <c r="U2604" s="7" t="str">
        <f>IF(Table10[[#This Row],[count]]=1,Table10[[#This Row],[locality]],Table10[[#This Row],[locality]]&amp;" + "&amp;Table10[[#This Row],[count]]&amp;" other localities")</f>
        <v>COOMBA PARK + 21 other localities</v>
      </c>
      <c r="V2604" s="7">
        <f>COUNTIF(R:R,Table10[[#This Row],[postcode]])</f>
        <v>21</v>
      </c>
    </row>
    <row r="2605" spans="17:22" x14ac:dyDescent="0.2">
      <c r="Q2605" s="7">
        <v>902</v>
      </c>
      <c r="R2605" s="7">
        <v>2428</v>
      </c>
      <c r="S2605" s="7" t="s">
        <v>2842</v>
      </c>
      <c r="T2605" s="7" t="s">
        <v>442</v>
      </c>
      <c r="U2605" s="7" t="str">
        <f>IF(Table10[[#This Row],[count]]=1,Table10[[#This Row],[locality]],Table10[[#This Row],[locality]]&amp;" + "&amp;Table10[[#This Row],[count]]&amp;" other localities")</f>
        <v>DARAWANK + 21 other localities</v>
      </c>
      <c r="V2605" s="7">
        <f>COUNTIF(R:R,Table10[[#This Row],[postcode]])</f>
        <v>21</v>
      </c>
    </row>
    <row r="2606" spans="17:22" x14ac:dyDescent="0.2">
      <c r="Q2606" s="7">
        <v>903</v>
      </c>
      <c r="R2606" s="7">
        <v>2428</v>
      </c>
      <c r="S2606" s="7" t="s">
        <v>2843</v>
      </c>
      <c r="T2606" s="7" t="s">
        <v>442</v>
      </c>
      <c r="U2606" s="7" t="str">
        <f>IF(Table10[[#This Row],[count]]=1,Table10[[#This Row],[locality]],Table10[[#This Row],[locality]]&amp;" + "&amp;Table10[[#This Row],[count]]&amp;" other localities")</f>
        <v>ELIZABETH BEACH + 21 other localities</v>
      </c>
      <c r="V2606" s="7">
        <f>COUNTIF(R:R,Table10[[#This Row],[postcode]])</f>
        <v>21</v>
      </c>
    </row>
    <row r="2607" spans="17:22" x14ac:dyDescent="0.2">
      <c r="Q2607" s="7">
        <v>904</v>
      </c>
      <c r="R2607" s="7">
        <v>2428</v>
      </c>
      <c r="S2607" s="7" t="s">
        <v>2844</v>
      </c>
      <c r="T2607" s="7" t="s">
        <v>442</v>
      </c>
      <c r="U2607" s="7" t="str">
        <f>IF(Table10[[#This Row],[count]]=1,Table10[[#This Row],[locality]],Table10[[#This Row],[locality]]&amp;" + "&amp;Table10[[#This Row],[count]]&amp;" other localities")</f>
        <v>FORSTER + 21 other localities</v>
      </c>
      <c r="V2607" s="7">
        <f>COUNTIF(R:R,Table10[[#This Row],[postcode]])</f>
        <v>21</v>
      </c>
    </row>
    <row r="2608" spans="17:22" x14ac:dyDescent="0.2">
      <c r="Q2608" s="7">
        <v>905</v>
      </c>
      <c r="R2608" s="7">
        <v>2428</v>
      </c>
      <c r="S2608" s="7" t="s">
        <v>2845</v>
      </c>
      <c r="T2608" s="7" t="s">
        <v>442</v>
      </c>
      <c r="U2608" s="7" t="str">
        <f>IF(Table10[[#This Row],[count]]=1,Table10[[#This Row],[locality]],Table10[[#This Row],[locality]]&amp;" + "&amp;Table10[[#This Row],[count]]&amp;" other localities")</f>
        <v>FORSTER SHOPPING VILLAGE + 21 other localities</v>
      </c>
      <c r="V2608" s="7">
        <f>COUNTIF(R:R,Table10[[#This Row],[postcode]])</f>
        <v>21</v>
      </c>
    </row>
    <row r="2609" spans="17:22" x14ac:dyDescent="0.2">
      <c r="Q2609" s="7">
        <v>906</v>
      </c>
      <c r="R2609" s="7">
        <v>2428</v>
      </c>
      <c r="S2609" s="7" t="s">
        <v>1696</v>
      </c>
      <c r="T2609" s="7" t="s">
        <v>442</v>
      </c>
      <c r="U2609" s="7" t="str">
        <f>IF(Table10[[#This Row],[count]]=1,Table10[[#This Row],[locality]],Table10[[#This Row],[locality]]&amp;" + "&amp;Table10[[#This Row],[count]]&amp;" other localities")</f>
        <v>GREEN POINT + 21 other localities</v>
      </c>
      <c r="V2609" s="7">
        <f>COUNTIF(R:R,Table10[[#This Row],[postcode]])</f>
        <v>21</v>
      </c>
    </row>
    <row r="2610" spans="17:22" x14ac:dyDescent="0.2">
      <c r="Q2610" s="7">
        <v>907</v>
      </c>
      <c r="R2610" s="7">
        <v>2428</v>
      </c>
      <c r="S2610" s="7" t="s">
        <v>2846</v>
      </c>
      <c r="T2610" s="7" t="s">
        <v>442</v>
      </c>
      <c r="U2610" s="7" t="str">
        <f>IF(Table10[[#This Row],[count]]=1,Table10[[#This Row],[locality]],Table10[[#This Row],[locality]]&amp;" + "&amp;Table10[[#This Row],[count]]&amp;" other localities")</f>
        <v>PACIFIC PALMS + 21 other localities</v>
      </c>
      <c r="V2610" s="7">
        <f>COUNTIF(R:R,Table10[[#This Row],[postcode]])</f>
        <v>21</v>
      </c>
    </row>
    <row r="2611" spans="17:22" x14ac:dyDescent="0.2">
      <c r="Q2611" s="7">
        <v>908</v>
      </c>
      <c r="R2611" s="7">
        <v>2428</v>
      </c>
      <c r="S2611" s="7" t="s">
        <v>2847</v>
      </c>
      <c r="T2611" s="7" t="s">
        <v>442</v>
      </c>
      <c r="U2611" s="7" t="str">
        <f>IF(Table10[[#This Row],[count]]=1,Table10[[#This Row],[locality]],Table10[[#This Row],[locality]]&amp;" + "&amp;Table10[[#This Row],[count]]&amp;" other localities")</f>
        <v>SANDBAR + 21 other localities</v>
      </c>
      <c r="V2611" s="7">
        <f>COUNTIF(R:R,Table10[[#This Row],[postcode]])</f>
        <v>21</v>
      </c>
    </row>
    <row r="2612" spans="17:22" x14ac:dyDescent="0.2">
      <c r="Q2612" s="7">
        <v>20344</v>
      </c>
      <c r="R2612" s="7">
        <v>2428</v>
      </c>
      <c r="S2612" s="7" t="s">
        <v>2848</v>
      </c>
      <c r="T2612" s="7" t="s">
        <v>442</v>
      </c>
      <c r="U2612" s="7" t="str">
        <f>IF(Table10[[#This Row],[count]]=1,Table10[[#This Row],[locality]],Table10[[#This Row],[locality]]&amp;" + "&amp;Table10[[#This Row],[count]]&amp;" other localities")</f>
        <v>SHALLOW BAY + 21 other localities</v>
      </c>
      <c r="V2612" s="7">
        <f>COUNTIF(R:R,Table10[[#This Row],[postcode]])</f>
        <v>21</v>
      </c>
    </row>
    <row r="2613" spans="17:22" x14ac:dyDescent="0.2">
      <c r="Q2613" s="7">
        <v>909</v>
      </c>
      <c r="R2613" s="7">
        <v>2428</v>
      </c>
      <c r="S2613" s="7" t="s">
        <v>2849</v>
      </c>
      <c r="T2613" s="7" t="s">
        <v>442</v>
      </c>
      <c r="U2613" s="7" t="str">
        <f>IF(Table10[[#This Row],[count]]=1,Table10[[#This Row],[locality]],Table10[[#This Row],[locality]]&amp;" + "&amp;Table10[[#This Row],[count]]&amp;" other localities")</f>
        <v>SMITHS LAKE + 21 other localities</v>
      </c>
      <c r="V2613" s="7">
        <f>COUNTIF(R:R,Table10[[#This Row],[postcode]])</f>
        <v>21</v>
      </c>
    </row>
    <row r="2614" spans="17:22" x14ac:dyDescent="0.2">
      <c r="Q2614" s="7">
        <v>910</v>
      </c>
      <c r="R2614" s="7">
        <v>2428</v>
      </c>
      <c r="S2614" s="7" t="s">
        <v>2850</v>
      </c>
      <c r="T2614" s="7" t="s">
        <v>442</v>
      </c>
      <c r="U2614" s="7" t="str">
        <f>IF(Table10[[#This Row],[count]]=1,Table10[[#This Row],[locality]],Table10[[#This Row],[locality]]&amp;" + "&amp;Table10[[#This Row],[count]]&amp;" other localities")</f>
        <v>TARBUCK BAY + 21 other localities</v>
      </c>
      <c r="V2614" s="7">
        <f>COUNTIF(R:R,Table10[[#This Row],[postcode]])</f>
        <v>21</v>
      </c>
    </row>
    <row r="2615" spans="17:22" x14ac:dyDescent="0.2">
      <c r="Q2615" s="7">
        <v>911</v>
      </c>
      <c r="R2615" s="7">
        <v>2428</v>
      </c>
      <c r="S2615" s="7" t="s">
        <v>2851</v>
      </c>
      <c r="T2615" s="7" t="s">
        <v>442</v>
      </c>
      <c r="U2615" s="7" t="str">
        <f>IF(Table10[[#This Row],[count]]=1,Table10[[#This Row],[locality]],Table10[[#This Row],[locality]]&amp;" + "&amp;Table10[[#This Row],[count]]&amp;" other localities")</f>
        <v>TIONA + 21 other localities</v>
      </c>
      <c r="V2615" s="7">
        <f>COUNTIF(R:R,Table10[[#This Row],[postcode]])</f>
        <v>21</v>
      </c>
    </row>
    <row r="2616" spans="17:22" x14ac:dyDescent="0.2">
      <c r="Q2616" s="7">
        <v>912</v>
      </c>
      <c r="R2616" s="7">
        <v>2428</v>
      </c>
      <c r="S2616" s="7" t="s">
        <v>2852</v>
      </c>
      <c r="T2616" s="7" t="s">
        <v>442</v>
      </c>
      <c r="U2616" s="7" t="str">
        <f>IF(Table10[[#This Row],[count]]=1,Table10[[#This Row],[locality]],Table10[[#This Row],[locality]]&amp;" + "&amp;Table10[[#This Row],[count]]&amp;" other localities")</f>
        <v>TUNCURRY + 21 other localities</v>
      </c>
      <c r="V2616" s="7">
        <f>COUNTIF(R:R,Table10[[#This Row],[postcode]])</f>
        <v>21</v>
      </c>
    </row>
    <row r="2617" spans="17:22" x14ac:dyDescent="0.2">
      <c r="Q2617" s="7">
        <v>20345</v>
      </c>
      <c r="R2617" s="7">
        <v>2428</v>
      </c>
      <c r="S2617" s="7" t="s">
        <v>2809</v>
      </c>
      <c r="T2617" s="7" t="s">
        <v>442</v>
      </c>
      <c r="U2617" s="7" t="str">
        <f>IF(Table10[[#This Row],[count]]=1,Table10[[#This Row],[locality]],Table10[[#This Row],[locality]]&amp;" + "&amp;Table10[[#This Row],[count]]&amp;" other localities")</f>
        <v>WALLINGAT + 21 other localities</v>
      </c>
      <c r="V2617" s="7">
        <f>COUNTIF(R:R,Table10[[#This Row],[postcode]])</f>
        <v>21</v>
      </c>
    </row>
    <row r="2618" spans="17:22" x14ac:dyDescent="0.2">
      <c r="Q2618" s="7">
        <v>20346</v>
      </c>
      <c r="R2618" s="7">
        <v>2428</v>
      </c>
      <c r="S2618" s="7" t="s">
        <v>2853</v>
      </c>
      <c r="T2618" s="7" t="s">
        <v>442</v>
      </c>
      <c r="U2618" s="7" t="str">
        <f>IF(Table10[[#This Row],[count]]=1,Table10[[#This Row],[locality]],Table10[[#This Row],[locality]]&amp;" + "&amp;Table10[[#This Row],[count]]&amp;" other localities")</f>
        <v>WALLIS LAKE + 21 other localities</v>
      </c>
      <c r="V2618" s="7">
        <f>COUNTIF(R:R,Table10[[#This Row],[postcode]])</f>
        <v>21</v>
      </c>
    </row>
    <row r="2619" spans="17:22" x14ac:dyDescent="0.2">
      <c r="Q2619" s="7">
        <v>913</v>
      </c>
      <c r="R2619" s="7">
        <v>2428</v>
      </c>
      <c r="S2619" s="7" t="s">
        <v>2854</v>
      </c>
      <c r="T2619" s="7" t="s">
        <v>442</v>
      </c>
      <c r="U2619" s="7" t="str">
        <f>IF(Table10[[#This Row],[count]]=1,Table10[[#This Row],[locality]],Table10[[#This Row],[locality]]&amp;" + "&amp;Table10[[#This Row],[count]]&amp;" other localities")</f>
        <v>WHOOTA + 21 other localities</v>
      </c>
      <c r="V2619" s="7">
        <f>COUNTIF(R:R,Table10[[#This Row],[postcode]])</f>
        <v>21</v>
      </c>
    </row>
    <row r="2620" spans="17:22" x14ac:dyDescent="0.2">
      <c r="Q2620" s="7">
        <v>914</v>
      </c>
      <c r="R2620" s="7">
        <v>2429</v>
      </c>
      <c r="S2620" s="7" t="s">
        <v>2855</v>
      </c>
      <c r="T2620" s="7" t="s">
        <v>442</v>
      </c>
      <c r="U2620" s="7" t="str">
        <f>IF(Table10[[#This Row],[count]]=1,Table10[[#This Row],[locality]],Table10[[#This Row],[locality]]&amp;" + "&amp;Table10[[#This Row],[count]]&amp;" other localities")</f>
        <v>BOBIN + 34 other localities</v>
      </c>
      <c r="V2620" s="7">
        <f>COUNTIF(R:R,Table10[[#This Row],[postcode]])</f>
        <v>34</v>
      </c>
    </row>
    <row r="2621" spans="17:22" x14ac:dyDescent="0.2">
      <c r="Q2621" s="7">
        <v>915</v>
      </c>
      <c r="R2621" s="7">
        <v>2429</v>
      </c>
      <c r="S2621" s="7" t="s">
        <v>2856</v>
      </c>
      <c r="T2621" s="7" t="s">
        <v>442</v>
      </c>
      <c r="U2621" s="7" t="str">
        <f>IF(Table10[[#This Row],[count]]=1,Table10[[#This Row],[locality]],Table10[[#This Row],[locality]]&amp;" + "&amp;Table10[[#This Row],[count]]&amp;" other localities")</f>
        <v>BOORGANNA + 34 other localities</v>
      </c>
      <c r="V2621" s="7">
        <f>COUNTIF(R:R,Table10[[#This Row],[postcode]])</f>
        <v>34</v>
      </c>
    </row>
    <row r="2622" spans="17:22" x14ac:dyDescent="0.2">
      <c r="Q2622" s="7">
        <v>916</v>
      </c>
      <c r="R2622" s="7">
        <v>2429</v>
      </c>
      <c r="S2622" s="7" t="s">
        <v>2857</v>
      </c>
      <c r="T2622" s="7" t="s">
        <v>442</v>
      </c>
      <c r="U2622" s="7" t="str">
        <f>IF(Table10[[#This Row],[count]]=1,Table10[[#This Row],[locality]],Table10[[#This Row],[locality]]&amp;" + "&amp;Table10[[#This Row],[count]]&amp;" other localities")</f>
        <v>BUCCA WAUKA + 34 other localities</v>
      </c>
      <c r="V2622" s="7">
        <f>COUNTIF(R:R,Table10[[#This Row],[postcode]])</f>
        <v>34</v>
      </c>
    </row>
    <row r="2623" spans="17:22" x14ac:dyDescent="0.2">
      <c r="Q2623" s="7">
        <v>917</v>
      </c>
      <c r="R2623" s="7">
        <v>2429</v>
      </c>
      <c r="S2623" s="7" t="s">
        <v>2858</v>
      </c>
      <c r="T2623" s="7" t="s">
        <v>442</v>
      </c>
      <c r="U2623" s="7" t="str">
        <f>IF(Table10[[#This Row],[count]]=1,Table10[[#This Row],[locality]],Table10[[#This Row],[locality]]&amp;" + "&amp;Table10[[#This Row],[count]]&amp;" other localities")</f>
        <v>BULBY BRUSH + 34 other localities</v>
      </c>
      <c r="V2623" s="7">
        <f>COUNTIF(R:R,Table10[[#This Row],[postcode]])</f>
        <v>34</v>
      </c>
    </row>
    <row r="2624" spans="17:22" x14ac:dyDescent="0.2">
      <c r="Q2624" s="7">
        <v>918</v>
      </c>
      <c r="R2624" s="7">
        <v>2429</v>
      </c>
      <c r="S2624" s="7" t="s">
        <v>2859</v>
      </c>
      <c r="T2624" s="7" t="s">
        <v>442</v>
      </c>
      <c r="U2624" s="7" t="str">
        <f>IF(Table10[[#This Row],[count]]=1,Table10[[#This Row],[locality]],Table10[[#This Row],[locality]]&amp;" + "&amp;Table10[[#This Row],[count]]&amp;" other localities")</f>
        <v>BULGA FOREST + 34 other localities</v>
      </c>
      <c r="V2624" s="7">
        <f>COUNTIF(R:R,Table10[[#This Row],[postcode]])</f>
        <v>34</v>
      </c>
    </row>
    <row r="2625" spans="17:22" x14ac:dyDescent="0.2">
      <c r="Q2625" s="7">
        <v>919</v>
      </c>
      <c r="R2625" s="7">
        <v>2429</v>
      </c>
      <c r="S2625" s="7" t="s">
        <v>2860</v>
      </c>
      <c r="T2625" s="7" t="s">
        <v>442</v>
      </c>
      <c r="U2625" s="7" t="str">
        <f>IF(Table10[[#This Row],[count]]=1,Table10[[#This Row],[locality]],Table10[[#This Row],[locality]]&amp;" + "&amp;Table10[[#This Row],[count]]&amp;" other localities")</f>
        <v>BUNYAH + 34 other localities</v>
      </c>
      <c r="V2625" s="7">
        <f>COUNTIF(R:R,Table10[[#This Row],[postcode]])</f>
        <v>34</v>
      </c>
    </row>
    <row r="2626" spans="17:22" x14ac:dyDescent="0.2">
      <c r="Q2626" s="7">
        <v>920</v>
      </c>
      <c r="R2626" s="7">
        <v>2429</v>
      </c>
      <c r="S2626" s="7" t="s">
        <v>2861</v>
      </c>
      <c r="T2626" s="7" t="s">
        <v>442</v>
      </c>
      <c r="U2626" s="7" t="str">
        <f>IF(Table10[[#This Row],[count]]=1,Table10[[#This Row],[locality]],Table10[[#This Row],[locality]]&amp;" + "&amp;Table10[[#This Row],[count]]&amp;" other localities")</f>
        <v>BURRELL CREEK + 34 other localities</v>
      </c>
      <c r="V2626" s="7">
        <f>COUNTIF(R:R,Table10[[#This Row],[postcode]])</f>
        <v>34</v>
      </c>
    </row>
    <row r="2627" spans="17:22" x14ac:dyDescent="0.2">
      <c r="Q2627" s="7">
        <v>921</v>
      </c>
      <c r="R2627" s="7">
        <v>2429</v>
      </c>
      <c r="S2627" s="7" t="s">
        <v>2862</v>
      </c>
      <c r="T2627" s="7" t="s">
        <v>442</v>
      </c>
      <c r="U2627" s="7" t="str">
        <f>IF(Table10[[#This Row],[count]]=1,Table10[[#This Row],[locality]],Table10[[#This Row],[locality]]&amp;" + "&amp;Table10[[#This Row],[count]]&amp;" other localities")</f>
        <v>CAPARRA + 34 other localities</v>
      </c>
      <c r="V2627" s="7">
        <f>COUNTIF(R:R,Table10[[#This Row],[postcode]])</f>
        <v>34</v>
      </c>
    </row>
    <row r="2628" spans="17:22" x14ac:dyDescent="0.2">
      <c r="Q2628" s="7">
        <v>922</v>
      </c>
      <c r="R2628" s="7">
        <v>2429</v>
      </c>
      <c r="S2628" s="7" t="s">
        <v>2863</v>
      </c>
      <c r="T2628" s="7" t="s">
        <v>442</v>
      </c>
      <c r="U2628" s="7" t="str">
        <f>IF(Table10[[#This Row],[count]]=1,Table10[[#This Row],[locality]],Table10[[#This Row],[locality]]&amp;" + "&amp;Table10[[#This Row],[count]]&amp;" other localities")</f>
        <v>CEDAR PARTY + 34 other localities</v>
      </c>
      <c r="V2628" s="7">
        <f>COUNTIF(R:R,Table10[[#This Row],[postcode]])</f>
        <v>34</v>
      </c>
    </row>
    <row r="2629" spans="17:22" x14ac:dyDescent="0.2">
      <c r="Q2629" s="7">
        <v>923</v>
      </c>
      <c r="R2629" s="7">
        <v>2429</v>
      </c>
      <c r="S2629" s="7" t="s">
        <v>2864</v>
      </c>
      <c r="T2629" s="7" t="s">
        <v>442</v>
      </c>
      <c r="U2629" s="7" t="str">
        <f>IF(Table10[[#This Row],[count]]=1,Table10[[#This Row],[locality]],Table10[[#This Row],[locality]]&amp;" + "&amp;Table10[[#This Row],[count]]&amp;" other localities")</f>
        <v>COMBOYNE + 34 other localities</v>
      </c>
      <c r="V2629" s="7">
        <f>COUNTIF(R:R,Table10[[#This Row],[postcode]])</f>
        <v>34</v>
      </c>
    </row>
    <row r="2630" spans="17:22" x14ac:dyDescent="0.2">
      <c r="Q2630" s="7">
        <v>924</v>
      </c>
      <c r="R2630" s="7">
        <v>2429</v>
      </c>
      <c r="S2630" s="7" t="s">
        <v>2865</v>
      </c>
      <c r="T2630" s="7" t="s">
        <v>442</v>
      </c>
      <c r="U2630" s="7" t="str">
        <f>IF(Table10[[#This Row],[count]]=1,Table10[[#This Row],[locality]],Table10[[#This Row],[locality]]&amp;" + "&amp;Table10[[#This Row],[count]]&amp;" other localities")</f>
        <v>DINGO FOREST + 34 other localities</v>
      </c>
      <c r="V2630" s="7">
        <f>COUNTIF(R:R,Table10[[#This Row],[postcode]])</f>
        <v>34</v>
      </c>
    </row>
    <row r="2631" spans="17:22" x14ac:dyDescent="0.2">
      <c r="Q2631" s="7">
        <v>20347</v>
      </c>
      <c r="R2631" s="7">
        <v>2429</v>
      </c>
      <c r="S2631" s="7" t="s">
        <v>2866</v>
      </c>
      <c r="T2631" s="7" t="s">
        <v>442</v>
      </c>
      <c r="U2631" s="7" t="str">
        <f>IF(Table10[[#This Row],[count]]=1,Table10[[#This Row],[locality]],Table10[[#This Row],[locality]]&amp;" + "&amp;Table10[[#This Row],[count]]&amp;" other localities")</f>
        <v>DOLLYS FLAT + 34 other localities</v>
      </c>
      <c r="V2631" s="7">
        <f>COUNTIF(R:R,Table10[[#This Row],[postcode]])</f>
        <v>34</v>
      </c>
    </row>
    <row r="2632" spans="17:22" x14ac:dyDescent="0.2">
      <c r="Q2632" s="7">
        <v>925</v>
      </c>
      <c r="R2632" s="7">
        <v>2429</v>
      </c>
      <c r="S2632" s="7" t="s">
        <v>2867</v>
      </c>
      <c r="T2632" s="7" t="s">
        <v>442</v>
      </c>
      <c r="U2632" s="7" t="str">
        <f>IF(Table10[[#This Row],[count]]=1,Table10[[#This Row],[locality]],Table10[[#This Row],[locality]]&amp;" + "&amp;Table10[[#This Row],[count]]&amp;" other localities")</f>
        <v>DYERS CROSSING + 34 other localities</v>
      </c>
      <c r="V2632" s="7">
        <f>COUNTIF(R:R,Table10[[#This Row],[postcode]])</f>
        <v>34</v>
      </c>
    </row>
    <row r="2633" spans="17:22" x14ac:dyDescent="0.2">
      <c r="Q2633" s="7">
        <v>926</v>
      </c>
      <c r="R2633" s="7">
        <v>2429</v>
      </c>
      <c r="S2633" s="7" t="s">
        <v>2868</v>
      </c>
      <c r="T2633" s="7" t="s">
        <v>442</v>
      </c>
      <c r="U2633" s="7" t="str">
        <f>IF(Table10[[#This Row],[count]]=1,Table10[[#This Row],[locality]],Table10[[#This Row],[locality]]&amp;" + "&amp;Table10[[#This Row],[count]]&amp;" other localities")</f>
        <v>ELANDS + 34 other localities</v>
      </c>
      <c r="V2633" s="7">
        <f>COUNTIF(R:R,Table10[[#This Row],[postcode]])</f>
        <v>34</v>
      </c>
    </row>
    <row r="2634" spans="17:22" x14ac:dyDescent="0.2">
      <c r="Q2634" s="7">
        <v>927</v>
      </c>
      <c r="R2634" s="7">
        <v>2429</v>
      </c>
      <c r="S2634" s="7" t="s">
        <v>2869</v>
      </c>
      <c r="T2634" s="7" t="s">
        <v>442</v>
      </c>
      <c r="U2634" s="7" t="str">
        <f>IF(Table10[[#This Row],[count]]=1,Table10[[#This Row],[locality]],Table10[[#This Row],[locality]]&amp;" + "&amp;Table10[[#This Row],[count]]&amp;" other localities")</f>
        <v>FIREFLY + 34 other localities</v>
      </c>
      <c r="V2634" s="7">
        <f>COUNTIF(R:R,Table10[[#This Row],[postcode]])</f>
        <v>34</v>
      </c>
    </row>
    <row r="2635" spans="17:22" x14ac:dyDescent="0.2">
      <c r="Q2635" s="7">
        <v>928</v>
      </c>
      <c r="R2635" s="7">
        <v>2429</v>
      </c>
      <c r="S2635" s="7" t="s">
        <v>2870</v>
      </c>
      <c r="T2635" s="7" t="s">
        <v>442</v>
      </c>
      <c r="U2635" s="7" t="str">
        <f>IF(Table10[[#This Row],[count]]=1,Table10[[#This Row],[locality]],Table10[[#This Row],[locality]]&amp;" + "&amp;Table10[[#This Row],[count]]&amp;" other localities")</f>
        <v>INNES VIEW + 34 other localities</v>
      </c>
      <c r="V2635" s="7">
        <f>COUNTIF(R:R,Table10[[#This Row],[postcode]])</f>
        <v>34</v>
      </c>
    </row>
    <row r="2636" spans="17:22" x14ac:dyDescent="0.2">
      <c r="Q2636" s="7">
        <v>929</v>
      </c>
      <c r="R2636" s="7">
        <v>2429</v>
      </c>
      <c r="S2636" s="7" t="s">
        <v>2871</v>
      </c>
      <c r="T2636" s="7" t="s">
        <v>442</v>
      </c>
      <c r="U2636" s="7" t="str">
        <f>IF(Table10[[#This Row],[count]]=1,Table10[[#This Row],[locality]],Table10[[#This Row],[locality]]&amp;" + "&amp;Table10[[#This Row],[count]]&amp;" other localities")</f>
        <v>KARAAK FLAT + 34 other localities</v>
      </c>
      <c r="V2636" s="7">
        <f>COUNTIF(R:R,Table10[[#This Row],[postcode]])</f>
        <v>34</v>
      </c>
    </row>
    <row r="2637" spans="17:22" x14ac:dyDescent="0.2">
      <c r="Q2637" s="7">
        <v>20348</v>
      </c>
      <c r="R2637" s="7">
        <v>2429</v>
      </c>
      <c r="S2637" s="7" t="s">
        <v>2872</v>
      </c>
      <c r="T2637" s="7" t="s">
        <v>442</v>
      </c>
      <c r="U2637" s="7" t="str">
        <f>IF(Table10[[#This Row],[count]]=1,Table10[[#This Row],[locality]],Table10[[#This Row],[locality]]&amp;" + "&amp;Table10[[#This Row],[count]]&amp;" other localities")</f>
        <v>KHATAMBUHL + 34 other localities</v>
      </c>
      <c r="V2637" s="7">
        <f>COUNTIF(R:R,Table10[[#This Row],[postcode]])</f>
        <v>34</v>
      </c>
    </row>
    <row r="2638" spans="17:22" x14ac:dyDescent="0.2">
      <c r="Q2638" s="7">
        <v>930</v>
      </c>
      <c r="R2638" s="7">
        <v>2429</v>
      </c>
      <c r="S2638" s="7" t="s">
        <v>2873</v>
      </c>
      <c r="T2638" s="7" t="s">
        <v>442</v>
      </c>
      <c r="U2638" s="7" t="str">
        <f>IF(Table10[[#This Row],[count]]=1,Table10[[#This Row],[locality]],Table10[[#This Row],[locality]]&amp;" + "&amp;Table10[[#This Row],[count]]&amp;" other localities")</f>
        <v>KILLABAKH + 34 other localities</v>
      </c>
      <c r="V2638" s="7">
        <f>COUNTIF(R:R,Table10[[#This Row],[postcode]])</f>
        <v>34</v>
      </c>
    </row>
    <row r="2639" spans="17:22" x14ac:dyDescent="0.2">
      <c r="Q2639" s="7">
        <v>931</v>
      </c>
      <c r="R2639" s="7">
        <v>2429</v>
      </c>
      <c r="S2639" s="7" t="s">
        <v>2874</v>
      </c>
      <c r="T2639" s="7" t="s">
        <v>442</v>
      </c>
      <c r="U2639" s="7" t="str">
        <f>IF(Table10[[#This Row],[count]]=1,Table10[[#This Row],[locality]],Table10[[#This Row],[locality]]&amp;" + "&amp;Table10[[#This Row],[count]]&amp;" other localities")</f>
        <v>KILLAWARRA + 34 other localities</v>
      </c>
      <c r="V2639" s="7">
        <f>COUNTIF(R:R,Table10[[#This Row],[postcode]])</f>
        <v>34</v>
      </c>
    </row>
    <row r="2640" spans="17:22" x14ac:dyDescent="0.2">
      <c r="Q2640" s="7">
        <v>932</v>
      </c>
      <c r="R2640" s="7">
        <v>2429</v>
      </c>
      <c r="S2640" s="7" t="s">
        <v>2875</v>
      </c>
      <c r="T2640" s="7" t="s">
        <v>442</v>
      </c>
      <c r="U2640" s="7" t="str">
        <f>IF(Table10[[#This Row],[count]]=1,Table10[[#This Row],[locality]],Table10[[#This Row],[locality]]&amp;" + "&amp;Table10[[#This Row],[count]]&amp;" other localities")</f>
        <v>KIMBRIKI + 34 other localities</v>
      </c>
      <c r="V2640" s="7">
        <f>COUNTIF(R:R,Table10[[#This Row],[postcode]])</f>
        <v>34</v>
      </c>
    </row>
    <row r="2641" spans="17:22" x14ac:dyDescent="0.2">
      <c r="Q2641" s="7">
        <v>933</v>
      </c>
      <c r="R2641" s="7">
        <v>2429</v>
      </c>
      <c r="S2641" s="7" t="s">
        <v>2876</v>
      </c>
      <c r="T2641" s="7" t="s">
        <v>442</v>
      </c>
      <c r="U2641" s="7" t="str">
        <f>IF(Table10[[#This Row],[count]]=1,Table10[[#This Row],[locality]],Table10[[#This Row],[locality]]&amp;" + "&amp;Table10[[#This Row],[count]]&amp;" other localities")</f>
        <v>KINGS CREEK + 34 other localities</v>
      </c>
      <c r="V2641" s="7">
        <f>COUNTIF(R:R,Table10[[#This Row],[postcode]])</f>
        <v>34</v>
      </c>
    </row>
    <row r="2642" spans="17:22" x14ac:dyDescent="0.2">
      <c r="Q2642" s="7">
        <v>934</v>
      </c>
      <c r="R2642" s="7">
        <v>2429</v>
      </c>
      <c r="S2642" s="7" t="s">
        <v>2877</v>
      </c>
      <c r="T2642" s="7" t="s">
        <v>442</v>
      </c>
      <c r="U2642" s="7" t="str">
        <f>IF(Table10[[#This Row],[count]]=1,Table10[[#This Row],[locality]],Table10[[#This Row],[locality]]&amp;" + "&amp;Table10[[#This Row],[count]]&amp;" other localities")</f>
        <v>KIPPAXS + 34 other localities</v>
      </c>
      <c r="V2642" s="7">
        <f>COUNTIF(R:R,Table10[[#This Row],[postcode]])</f>
        <v>34</v>
      </c>
    </row>
    <row r="2643" spans="17:22" x14ac:dyDescent="0.2">
      <c r="Q2643" s="7">
        <v>935</v>
      </c>
      <c r="R2643" s="7">
        <v>2429</v>
      </c>
      <c r="S2643" s="7" t="s">
        <v>2878</v>
      </c>
      <c r="T2643" s="7" t="s">
        <v>442</v>
      </c>
      <c r="U2643" s="7" t="str">
        <f>IF(Table10[[#This Row],[count]]=1,Table10[[#This Row],[locality]],Table10[[#This Row],[locality]]&amp;" + "&amp;Table10[[#This Row],[count]]&amp;" other localities")</f>
        <v>KRAMBACH + 34 other localities</v>
      </c>
      <c r="V2643" s="7">
        <f>COUNTIF(R:R,Table10[[#This Row],[postcode]])</f>
        <v>34</v>
      </c>
    </row>
    <row r="2644" spans="17:22" x14ac:dyDescent="0.2">
      <c r="Q2644" s="7">
        <v>936</v>
      </c>
      <c r="R2644" s="7">
        <v>2429</v>
      </c>
      <c r="S2644" s="7" t="s">
        <v>2879</v>
      </c>
      <c r="T2644" s="7" t="s">
        <v>442</v>
      </c>
      <c r="U2644" s="7" t="str">
        <f>IF(Table10[[#This Row],[count]]=1,Table10[[#This Row],[locality]],Table10[[#This Row],[locality]]&amp;" + "&amp;Table10[[#This Row],[count]]&amp;" other localities")</f>
        <v>KUNDIBAKH + 34 other localities</v>
      </c>
      <c r="V2644" s="7">
        <f>COUNTIF(R:R,Table10[[#This Row],[postcode]])</f>
        <v>34</v>
      </c>
    </row>
    <row r="2645" spans="17:22" x14ac:dyDescent="0.2">
      <c r="Q2645" s="7">
        <v>937</v>
      </c>
      <c r="R2645" s="7">
        <v>2429</v>
      </c>
      <c r="S2645" s="7" t="s">
        <v>2880</v>
      </c>
      <c r="T2645" s="7" t="s">
        <v>442</v>
      </c>
      <c r="U2645" s="7" t="str">
        <f>IF(Table10[[#This Row],[count]]=1,Table10[[#This Row],[locality]],Table10[[#This Row],[locality]]&amp;" + "&amp;Table10[[#This Row],[count]]&amp;" other localities")</f>
        <v>MARLEE + 34 other localities</v>
      </c>
      <c r="V2645" s="7">
        <f>COUNTIF(R:R,Table10[[#This Row],[postcode]])</f>
        <v>34</v>
      </c>
    </row>
    <row r="2646" spans="17:22" x14ac:dyDescent="0.2">
      <c r="Q2646" s="7">
        <v>938</v>
      </c>
      <c r="R2646" s="7">
        <v>2429</v>
      </c>
      <c r="S2646" s="7" t="s">
        <v>2881</v>
      </c>
      <c r="T2646" s="7" t="s">
        <v>442</v>
      </c>
      <c r="U2646" s="7" t="str">
        <f>IF(Table10[[#This Row],[count]]=1,Table10[[#This Row],[locality]],Table10[[#This Row],[locality]]&amp;" + "&amp;Table10[[#This Row],[count]]&amp;" other localities")</f>
        <v>MOORAL CREEK + 34 other localities</v>
      </c>
      <c r="V2646" s="7">
        <f>COUNTIF(R:R,Table10[[#This Row],[postcode]])</f>
        <v>34</v>
      </c>
    </row>
    <row r="2647" spans="17:22" x14ac:dyDescent="0.2">
      <c r="Q2647" s="7">
        <v>939</v>
      </c>
      <c r="R2647" s="7">
        <v>2429</v>
      </c>
      <c r="S2647" s="7" t="s">
        <v>2882</v>
      </c>
      <c r="T2647" s="7" t="s">
        <v>442</v>
      </c>
      <c r="U2647" s="7" t="str">
        <f>IF(Table10[[#This Row],[count]]=1,Table10[[#This Row],[locality]],Table10[[#This Row],[locality]]&amp;" + "&amp;Table10[[#This Row],[count]]&amp;" other localities")</f>
        <v>STRATHCEDAR + 34 other localities</v>
      </c>
      <c r="V2647" s="7">
        <f>COUNTIF(R:R,Table10[[#This Row],[postcode]])</f>
        <v>34</v>
      </c>
    </row>
    <row r="2648" spans="17:22" x14ac:dyDescent="0.2">
      <c r="Q2648" s="7">
        <v>940</v>
      </c>
      <c r="R2648" s="7">
        <v>2429</v>
      </c>
      <c r="S2648" s="7" t="s">
        <v>2883</v>
      </c>
      <c r="T2648" s="7" t="s">
        <v>442</v>
      </c>
      <c r="U2648" s="7" t="str">
        <f>IF(Table10[[#This Row],[count]]=1,Table10[[#This Row],[locality]],Table10[[#This Row],[locality]]&amp;" + "&amp;Table10[[#This Row],[count]]&amp;" other localities")</f>
        <v>THE BIGHT + 34 other localities</v>
      </c>
      <c r="V2648" s="7">
        <f>COUNTIF(R:R,Table10[[#This Row],[postcode]])</f>
        <v>34</v>
      </c>
    </row>
    <row r="2649" spans="17:22" x14ac:dyDescent="0.2">
      <c r="Q2649" s="7">
        <v>3329</v>
      </c>
      <c r="R2649" s="7">
        <v>2429</v>
      </c>
      <c r="S2649" s="7" t="s">
        <v>712</v>
      </c>
      <c r="T2649" s="7" t="s">
        <v>442</v>
      </c>
      <c r="U2649" s="7" t="str">
        <f>IF(Table10[[#This Row],[count]]=1,Table10[[#This Row],[locality]],Table10[[#This Row],[locality]]&amp;" + "&amp;Table10[[#This Row],[count]]&amp;" other localities")</f>
        <v>TIPPERARY + 34 other localities</v>
      </c>
      <c r="V2649" s="7">
        <f>COUNTIF(R:R,Table10[[#This Row],[postcode]])</f>
        <v>34</v>
      </c>
    </row>
    <row r="2650" spans="17:22" x14ac:dyDescent="0.2">
      <c r="Q2650" s="7">
        <v>3330</v>
      </c>
      <c r="R2650" s="7">
        <v>2429</v>
      </c>
      <c r="S2650" s="7" t="s">
        <v>2884</v>
      </c>
      <c r="T2650" s="7" t="s">
        <v>442</v>
      </c>
      <c r="U2650" s="7" t="str">
        <f>IF(Table10[[#This Row],[count]]=1,Table10[[#This Row],[locality]],Table10[[#This Row],[locality]]&amp;" + "&amp;Table10[[#This Row],[count]]&amp;" other localities")</f>
        <v>WARRIWILLAH + 34 other localities</v>
      </c>
      <c r="V2650" s="7">
        <f>COUNTIF(R:R,Table10[[#This Row],[postcode]])</f>
        <v>34</v>
      </c>
    </row>
    <row r="2651" spans="17:22" x14ac:dyDescent="0.2">
      <c r="Q2651" s="7">
        <v>3331</v>
      </c>
      <c r="R2651" s="7">
        <v>2429</v>
      </c>
      <c r="S2651" s="7" t="s">
        <v>2885</v>
      </c>
      <c r="T2651" s="7" t="s">
        <v>442</v>
      </c>
      <c r="U2651" s="7" t="str">
        <f>IF(Table10[[#This Row],[count]]=1,Table10[[#This Row],[locality]],Table10[[#This Row],[locality]]&amp;" + "&amp;Table10[[#This Row],[count]]&amp;" other localities")</f>
        <v>WHERROL FLAT + 34 other localities</v>
      </c>
      <c r="V2651" s="7">
        <f>COUNTIF(R:R,Table10[[#This Row],[postcode]])</f>
        <v>34</v>
      </c>
    </row>
    <row r="2652" spans="17:22" x14ac:dyDescent="0.2">
      <c r="Q2652" s="7">
        <v>3332</v>
      </c>
      <c r="R2652" s="7">
        <v>2429</v>
      </c>
      <c r="S2652" s="7" t="s">
        <v>2886</v>
      </c>
      <c r="T2652" s="7" t="s">
        <v>442</v>
      </c>
      <c r="U2652" s="7" t="str">
        <f>IF(Table10[[#This Row],[count]]=1,Table10[[#This Row],[locality]],Table10[[#This Row],[locality]]&amp;" + "&amp;Table10[[#This Row],[count]]&amp;" other localities")</f>
        <v>WINGHAM + 34 other localities</v>
      </c>
      <c r="V2652" s="7">
        <f>COUNTIF(R:R,Table10[[#This Row],[postcode]])</f>
        <v>34</v>
      </c>
    </row>
    <row r="2653" spans="17:22" x14ac:dyDescent="0.2">
      <c r="Q2653" s="7">
        <v>3333</v>
      </c>
      <c r="R2653" s="7">
        <v>2429</v>
      </c>
      <c r="S2653" s="7" t="s">
        <v>2887</v>
      </c>
      <c r="T2653" s="7" t="s">
        <v>442</v>
      </c>
      <c r="U2653" s="7" t="str">
        <f>IF(Table10[[#This Row],[count]]=1,Table10[[#This Row],[locality]],Table10[[#This Row],[locality]]&amp;" + "&amp;Table10[[#This Row],[count]]&amp;" other localities")</f>
        <v>YARRATT FOREST + 34 other localities</v>
      </c>
      <c r="V2653" s="7">
        <f>COUNTIF(R:R,Table10[[#This Row],[postcode]])</f>
        <v>34</v>
      </c>
    </row>
    <row r="2654" spans="17:22" x14ac:dyDescent="0.2">
      <c r="Q2654" s="7">
        <v>3334</v>
      </c>
      <c r="R2654" s="7">
        <v>2430</v>
      </c>
      <c r="S2654" s="7" t="s">
        <v>2888</v>
      </c>
      <c r="T2654" s="7" t="s">
        <v>442</v>
      </c>
      <c r="U2654" s="7" t="str">
        <f>IF(Table10[[#This Row],[count]]=1,Table10[[#This Row],[locality]],Table10[[#This Row],[locality]]&amp;" + "&amp;Table10[[#This Row],[count]]&amp;" other localities")</f>
        <v>BLACK HEAD + 43 other localities</v>
      </c>
      <c r="V2654" s="7">
        <f>COUNTIF(R:R,Table10[[#This Row],[postcode]])</f>
        <v>43</v>
      </c>
    </row>
    <row r="2655" spans="17:22" x14ac:dyDescent="0.2">
      <c r="Q2655" s="7">
        <v>3335</v>
      </c>
      <c r="R2655" s="7">
        <v>2430</v>
      </c>
      <c r="S2655" s="7" t="s">
        <v>2889</v>
      </c>
      <c r="T2655" s="7" t="s">
        <v>442</v>
      </c>
      <c r="U2655" s="7" t="str">
        <f>IF(Table10[[#This Row],[count]]=1,Table10[[#This Row],[locality]],Table10[[#This Row],[locality]]&amp;" + "&amp;Table10[[#This Row],[count]]&amp;" other localities")</f>
        <v>BOHNOCK + 43 other localities</v>
      </c>
      <c r="V2655" s="7">
        <f>COUNTIF(R:R,Table10[[#This Row],[postcode]])</f>
        <v>43</v>
      </c>
    </row>
    <row r="2656" spans="17:22" x14ac:dyDescent="0.2">
      <c r="Q2656" s="7">
        <v>3336</v>
      </c>
      <c r="R2656" s="7">
        <v>2430</v>
      </c>
      <c r="S2656" s="7" t="s">
        <v>2890</v>
      </c>
      <c r="T2656" s="7" t="s">
        <v>442</v>
      </c>
      <c r="U2656" s="7" t="str">
        <f>IF(Table10[[#This Row],[count]]=1,Table10[[#This Row],[locality]],Table10[[#This Row],[locality]]&amp;" + "&amp;Table10[[#This Row],[count]]&amp;" other localities")</f>
        <v>BOOTAWA + 43 other localities</v>
      </c>
      <c r="V2656" s="7">
        <f>COUNTIF(R:R,Table10[[#This Row],[postcode]])</f>
        <v>43</v>
      </c>
    </row>
    <row r="2657" spans="17:22" x14ac:dyDescent="0.2">
      <c r="Q2657" s="7">
        <v>3337</v>
      </c>
      <c r="R2657" s="7">
        <v>2430</v>
      </c>
      <c r="S2657" s="7" t="s">
        <v>2891</v>
      </c>
      <c r="T2657" s="7" t="s">
        <v>442</v>
      </c>
      <c r="U2657" s="7" t="str">
        <f>IF(Table10[[#This Row],[count]]=1,Table10[[#This Row],[locality]],Table10[[#This Row],[locality]]&amp;" + "&amp;Table10[[#This Row],[count]]&amp;" other localities")</f>
        <v>BRIMBIN + 43 other localities</v>
      </c>
      <c r="V2657" s="7">
        <f>COUNTIF(R:R,Table10[[#This Row],[postcode]])</f>
        <v>43</v>
      </c>
    </row>
    <row r="2658" spans="17:22" x14ac:dyDescent="0.2">
      <c r="Q2658" s="7">
        <v>20349</v>
      </c>
      <c r="R2658" s="7">
        <v>2430</v>
      </c>
      <c r="S2658" s="7" t="s">
        <v>2892</v>
      </c>
      <c r="T2658" s="7" t="s">
        <v>442</v>
      </c>
      <c r="U2658" s="7" t="str">
        <f>IF(Table10[[#This Row],[count]]=1,Table10[[#This Row],[locality]],Table10[[#This Row],[locality]]&amp;" + "&amp;Table10[[#This Row],[count]]&amp;" other localities")</f>
        <v>CABBAGE TREE ISLAND + 43 other localities</v>
      </c>
      <c r="V2658" s="7">
        <f>COUNTIF(R:R,Table10[[#This Row],[postcode]])</f>
        <v>43</v>
      </c>
    </row>
    <row r="2659" spans="17:22" x14ac:dyDescent="0.2">
      <c r="Q2659" s="7">
        <v>3338</v>
      </c>
      <c r="R2659" s="7">
        <v>2430</v>
      </c>
      <c r="S2659" s="7" t="s">
        <v>2893</v>
      </c>
      <c r="T2659" s="7" t="s">
        <v>442</v>
      </c>
      <c r="U2659" s="7" t="str">
        <f>IF(Table10[[#This Row],[count]]=1,Table10[[#This Row],[locality]],Table10[[#This Row],[locality]]&amp;" + "&amp;Table10[[#This Row],[count]]&amp;" other localities")</f>
        <v>CHATHAM + 43 other localities</v>
      </c>
      <c r="V2659" s="7">
        <f>COUNTIF(R:R,Table10[[#This Row],[postcode]])</f>
        <v>43</v>
      </c>
    </row>
    <row r="2660" spans="17:22" x14ac:dyDescent="0.2">
      <c r="Q2660" s="7">
        <v>3339</v>
      </c>
      <c r="R2660" s="7">
        <v>2430</v>
      </c>
      <c r="S2660" s="7" t="s">
        <v>2894</v>
      </c>
      <c r="T2660" s="7" t="s">
        <v>442</v>
      </c>
      <c r="U2660" s="7" t="str">
        <f>IF(Table10[[#This Row],[count]]=1,Table10[[#This Row],[locality]],Table10[[#This Row],[locality]]&amp;" + "&amp;Table10[[#This Row],[count]]&amp;" other localities")</f>
        <v>CROKI + 43 other localities</v>
      </c>
      <c r="V2660" s="7">
        <f>COUNTIF(R:R,Table10[[#This Row],[postcode]])</f>
        <v>43</v>
      </c>
    </row>
    <row r="2661" spans="17:22" x14ac:dyDescent="0.2">
      <c r="Q2661" s="7">
        <v>3340</v>
      </c>
      <c r="R2661" s="7">
        <v>2430</v>
      </c>
      <c r="S2661" s="7" t="s">
        <v>2895</v>
      </c>
      <c r="T2661" s="7" t="s">
        <v>442</v>
      </c>
      <c r="U2661" s="7" t="str">
        <f>IF(Table10[[#This Row],[count]]=1,Table10[[#This Row],[locality]],Table10[[#This Row],[locality]]&amp;" + "&amp;Table10[[#This Row],[count]]&amp;" other localities")</f>
        <v>CUNDLETOWN + 43 other localities</v>
      </c>
      <c r="V2661" s="7">
        <f>COUNTIF(R:R,Table10[[#This Row],[postcode]])</f>
        <v>43</v>
      </c>
    </row>
    <row r="2662" spans="17:22" x14ac:dyDescent="0.2">
      <c r="Q2662" s="7">
        <v>3341</v>
      </c>
      <c r="R2662" s="7">
        <v>2430</v>
      </c>
      <c r="S2662" s="7" t="s">
        <v>2896</v>
      </c>
      <c r="T2662" s="7" t="s">
        <v>442</v>
      </c>
      <c r="U2662" s="7" t="str">
        <f>IF(Table10[[#This Row],[count]]=1,Table10[[#This Row],[locality]],Table10[[#This Row],[locality]]&amp;" + "&amp;Table10[[#This Row],[count]]&amp;" other localities")</f>
        <v>DIAMOND BEACH + 43 other localities</v>
      </c>
      <c r="V2662" s="7">
        <f>COUNTIF(R:R,Table10[[#This Row],[postcode]])</f>
        <v>43</v>
      </c>
    </row>
    <row r="2663" spans="17:22" x14ac:dyDescent="0.2">
      <c r="Q2663" s="7">
        <v>3342</v>
      </c>
      <c r="R2663" s="7">
        <v>2430</v>
      </c>
      <c r="S2663" s="7" t="s">
        <v>2897</v>
      </c>
      <c r="T2663" s="7" t="s">
        <v>442</v>
      </c>
      <c r="U2663" s="7" t="str">
        <f>IF(Table10[[#This Row],[count]]=1,Table10[[#This Row],[locality]],Table10[[#This Row],[locality]]&amp;" + "&amp;Table10[[#This Row],[count]]&amp;" other localities")</f>
        <v>DUMARESQ ISLAND + 43 other localities</v>
      </c>
      <c r="V2663" s="7">
        <f>COUNTIF(R:R,Table10[[#This Row],[postcode]])</f>
        <v>43</v>
      </c>
    </row>
    <row r="2664" spans="17:22" x14ac:dyDescent="0.2">
      <c r="Q2664" s="7">
        <v>3343</v>
      </c>
      <c r="R2664" s="7">
        <v>2430</v>
      </c>
      <c r="S2664" s="7" t="s">
        <v>2898</v>
      </c>
      <c r="T2664" s="7" t="s">
        <v>442</v>
      </c>
      <c r="U2664" s="7" t="str">
        <f>IF(Table10[[#This Row],[count]]=1,Table10[[#This Row],[locality]],Table10[[#This Row],[locality]]&amp;" + "&amp;Table10[[#This Row],[count]]&amp;" other localities")</f>
        <v>FAILFORD + 43 other localities</v>
      </c>
      <c r="V2664" s="7">
        <f>COUNTIF(R:R,Table10[[#This Row],[postcode]])</f>
        <v>43</v>
      </c>
    </row>
    <row r="2665" spans="17:22" x14ac:dyDescent="0.2">
      <c r="Q2665" s="7">
        <v>3344</v>
      </c>
      <c r="R2665" s="7">
        <v>2430</v>
      </c>
      <c r="S2665" s="7" t="s">
        <v>2899</v>
      </c>
      <c r="T2665" s="7" t="s">
        <v>442</v>
      </c>
      <c r="U2665" s="7" t="str">
        <f>IF(Table10[[#This Row],[count]]=1,Table10[[#This Row],[locality]],Table10[[#This Row],[locality]]&amp;" + "&amp;Table10[[#This Row],[count]]&amp;" other localities")</f>
        <v>GHINNI GHINNI + 43 other localities</v>
      </c>
      <c r="V2665" s="7">
        <f>COUNTIF(R:R,Table10[[#This Row],[postcode]])</f>
        <v>43</v>
      </c>
    </row>
    <row r="2666" spans="17:22" x14ac:dyDescent="0.2">
      <c r="Q2666" s="7">
        <v>3345</v>
      </c>
      <c r="R2666" s="7">
        <v>2430</v>
      </c>
      <c r="S2666" s="7" t="s">
        <v>2900</v>
      </c>
      <c r="T2666" s="7" t="s">
        <v>442</v>
      </c>
      <c r="U2666" s="7" t="str">
        <f>IF(Table10[[#This Row],[count]]=1,Table10[[#This Row],[locality]],Table10[[#This Row],[locality]]&amp;" + "&amp;Table10[[#This Row],[count]]&amp;" other localities")</f>
        <v>GLENTHORNE + 43 other localities</v>
      </c>
      <c r="V2666" s="7">
        <f>COUNTIF(R:R,Table10[[#This Row],[postcode]])</f>
        <v>43</v>
      </c>
    </row>
    <row r="2667" spans="17:22" x14ac:dyDescent="0.2">
      <c r="Q2667" s="7">
        <v>3346</v>
      </c>
      <c r="R2667" s="7">
        <v>2430</v>
      </c>
      <c r="S2667" s="7" t="s">
        <v>2901</v>
      </c>
      <c r="T2667" s="7" t="s">
        <v>442</v>
      </c>
      <c r="U2667" s="7" t="str">
        <f>IF(Table10[[#This Row],[count]]=1,Table10[[#This Row],[locality]],Table10[[#This Row],[locality]]&amp;" + "&amp;Table10[[#This Row],[count]]&amp;" other localities")</f>
        <v>HALLIDAYS POINT + 43 other localities</v>
      </c>
      <c r="V2667" s="7">
        <f>COUNTIF(R:R,Table10[[#This Row],[postcode]])</f>
        <v>43</v>
      </c>
    </row>
    <row r="2668" spans="17:22" x14ac:dyDescent="0.2">
      <c r="Q2668" s="7">
        <v>3347</v>
      </c>
      <c r="R2668" s="7">
        <v>2430</v>
      </c>
      <c r="S2668" s="7" t="s">
        <v>2902</v>
      </c>
      <c r="T2668" s="7" t="s">
        <v>442</v>
      </c>
      <c r="U2668" s="7" t="str">
        <f>IF(Table10[[#This Row],[count]]=1,Table10[[#This Row],[locality]],Table10[[#This Row],[locality]]&amp;" + "&amp;Table10[[#This Row],[count]]&amp;" other localities")</f>
        <v>HAPPY VALLEY + 43 other localities</v>
      </c>
      <c r="V2668" s="7">
        <f>COUNTIF(R:R,Table10[[#This Row],[postcode]])</f>
        <v>43</v>
      </c>
    </row>
    <row r="2669" spans="17:22" x14ac:dyDescent="0.2">
      <c r="Q2669" s="7">
        <v>3348</v>
      </c>
      <c r="R2669" s="7">
        <v>2430</v>
      </c>
      <c r="S2669" s="7" t="s">
        <v>2903</v>
      </c>
      <c r="T2669" s="7" t="s">
        <v>442</v>
      </c>
      <c r="U2669" s="7" t="str">
        <f>IF(Table10[[#This Row],[count]]=1,Table10[[#This Row],[locality]],Table10[[#This Row],[locality]]&amp;" + "&amp;Table10[[#This Row],[count]]&amp;" other localities")</f>
        <v>HILLVILLE + 43 other localities</v>
      </c>
      <c r="V2669" s="7">
        <f>COUNTIF(R:R,Table10[[#This Row],[postcode]])</f>
        <v>43</v>
      </c>
    </row>
    <row r="2670" spans="17:22" x14ac:dyDescent="0.2">
      <c r="Q2670" s="7">
        <v>3349</v>
      </c>
      <c r="R2670" s="7">
        <v>2430</v>
      </c>
      <c r="S2670" s="7" t="s">
        <v>2904</v>
      </c>
      <c r="T2670" s="7" t="s">
        <v>442</v>
      </c>
      <c r="U2670" s="7" t="str">
        <f>IF(Table10[[#This Row],[count]]=1,Table10[[#This Row],[locality]],Table10[[#This Row],[locality]]&amp;" + "&amp;Table10[[#This Row],[count]]&amp;" other localities")</f>
        <v>JONES ISLAND + 43 other localities</v>
      </c>
      <c r="V2670" s="7">
        <f>COUNTIF(R:R,Table10[[#This Row],[postcode]])</f>
        <v>43</v>
      </c>
    </row>
    <row r="2671" spans="17:22" x14ac:dyDescent="0.2">
      <c r="Q2671" s="7">
        <v>3350</v>
      </c>
      <c r="R2671" s="7">
        <v>2430</v>
      </c>
      <c r="S2671" s="7" t="s">
        <v>2905</v>
      </c>
      <c r="T2671" s="7" t="s">
        <v>442</v>
      </c>
      <c r="U2671" s="7" t="str">
        <f>IF(Table10[[#This Row],[count]]=1,Table10[[#This Row],[locality]],Table10[[#This Row],[locality]]&amp;" + "&amp;Table10[[#This Row],[count]]&amp;" other localities")</f>
        <v>KIWARRAK + 43 other localities</v>
      </c>
      <c r="V2671" s="7">
        <f>COUNTIF(R:R,Table10[[#This Row],[postcode]])</f>
        <v>43</v>
      </c>
    </row>
    <row r="2672" spans="17:22" x14ac:dyDescent="0.2">
      <c r="Q2672" s="7">
        <v>3351</v>
      </c>
      <c r="R2672" s="7">
        <v>2430</v>
      </c>
      <c r="S2672" s="7" t="s">
        <v>2906</v>
      </c>
      <c r="T2672" s="7" t="s">
        <v>442</v>
      </c>
      <c r="U2672" s="7" t="str">
        <f>IF(Table10[[#This Row],[count]]=1,Table10[[#This Row],[locality]],Table10[[#This Row],[locality]]&amp;" + "&amp;Table10[[#This Row],[count]]&amp;" other localities")</f>
        <v>KOLODONG + 43 other localities</v>
      </c>
      <c r="V2672" s="7">
        <f>COUNTIF(R:R,Table10[[#This Row],[postcode]])</f>
        <v>43</v>
      </c>
    </row>
    <row r="2673" spans="17:22" x14ac:dyDescent="0.2">
      <c r="Q2673" s="7">
        <v>3352</v>
      </c>
      <c r="R2673" s="7">
        <v>2430</v>
      </c>
      <c r="S2673" s="7" t="s">
        <v>2907</v>
      </c>
      <c r="T2673" s="7" t="s">
        <v>442</v>
      </c>
      <c r="U2673" s="7" t="str">
        <f>IF(Table10[[#This Row],[count]]=1,Table10[[#This Row],[locality]],Table10[[#This Row],[locality]]&amp;" + "&amp;Table10[[#This Row],[count]]&amp;" other localities")</f>
        <v>KOORAINGHAT + 43 other localities</v>
      </c>
      <c r="V2673" s="7">
        <f>COUNTIF(R:R,Table10[[#This Row],[postcode]])</f>
        <v>43</v>
      </c>
    </row>
    <row r="2674" spans="17:22" x14ac:dyDescent="0.2">
      <c r="Q2674" s="7">
        <v>3353</v>
      </c>
      <c r="R2674" s="7">
        <v>2430</v>
      </c>
      <c r="S2674" s="7" t="s">
        <v>2908</v>
      </c>
      <c r="T2674" s="7" t="s">
        <v>442</v>
      </c>
      <c r="U2674" s="7" t="str">
        <f>IF(Table10[[#This Row],[count]]=1,Table10[[#This Row],[locality]],Table10[[#This Row],[locality]]&amp;" + "&amp;Table10[[#This Row],[count]]&amp;" other localities")</f>
        <v>KUNDLE KUNDLE + 43 other localities</v>
      </c>
      <c r="V2674" s="7">
        <f>COUNTIF(R:R,Table10[[#This Row],[postcode]])</f>
        <v>43</v>
      </c>
    </row>
    <row r="2675" spans="17:22" x14ac:dyDescent="0.2">
      <c r="Q2675" s="7">
        <v>3354</v>
      </c>
      <c r="R2675" s="7">
        <v>2430</v>
      </c>
      <c r="S2675" s="7" t="s">
        <v>773</v>
      </c>
      <c r="T2675" s="7" t="s">
        <v>442</v>
      </c>
      <c r="U2675" s="7" t="str">
        <f>IF(Table10[[#This Row],[count]]=1,Table10[[#This Row],[locality]],Table10[[#This Row],[locality]]&amp;" + "&amp;Table10[[#This Row],[count]]&amp;" other localities")</f>
        <v>LANSDOWNE + 43 other localities</v>
      </c>
      <c r="V2675" s="7">
        <f>COUNTIF(R:R,Table10[[#This Row],[postcode]])</f>
        <v>43</v>
      </c>
    </row>
    <row r="2676" spans="17:22" x14ac:dyDescent="0.2">
      <c r="Q2676" s="7">
        <v>20350</v>
      </c>
      <c r="R2676" s="7">
        <v>2430</v>
      </c>
      <c r="S2676" s="7" t="s">
        <v>2909</v>
      </c>
      <c r="T2676" s="7" t="s">
        <v>442</v>
      </c>
      <c r="U2676" s="7" t="str">
        <f>IF(Table10[[#This Row],[count]]=1,Table10[[#This Row],[locality]],Table10[[#This Row],[locality]]&amp;" + "&amp;Table10[[#This Row],[count]]&amp;" other localities")</f>
        <v>LANSDOWNE FOREST + 43 other localities</v>
      </c>
      <c r="V2676" s="7">
        <f>COUNTIF(R:R,Table10[[#This Row],[postcode]])</f>
        <v>43</v>
      </c>
    </row>
    <row r="2677" spans="17:22" x14ac:dyDescent="0.2">
      <c r="Q2677" s="7">
        <v>3355</v>
      </c>
      <c r="R2677" s="7">
        <v>2430</v>
      </c>
      <c r="S2677" s="7" t="s">
        <v>2910</v>
      </c>
      <c r="T2677" s="7" t="s">
        <v>442</v>
      </c>
      <c r="U2677" s="7" t="str">
        <f>IF(Table10[[#This Row],[count]]=1,Table10[[#This Row],[locality]],Table10[[#This Row],[locality]]&amp;" + "&amp;Table10[[#This Row],[count]]&amp;" other localities")</f>
        <v>MANNING POINT + 43 other localities</v>
      </c>
      <c r="V2677" s="7">
        <f>COUNTIF(R:R,Table10[[#This Row],[postcode]])</f>
        <v>43</v>
      </c>
    </row>
    <row r="2678" spans="17:22" x14ac:dyDescent="0.2">
      <c r="Q2678" s="7">
        <v>3356</v>
      </c>
      <c r="R2678" s="7">
        <v>2430</v>
      </c>
      <c r="S2678" s="7" t="s">
        <v>2911</v>
      </c>
      <c r="T2678" s="7" t="s">
        <v>442</v>
      </c>
      <c r="U2678" s="7" t="str">
        <f>IF(Table10[[#This Row],[count]]=1,Table10[[#This Row],[locality]],Table10[[#This Row],[locality]]&amp;" + "&amp;Table10[[#This Row],[count]]&amp;" other localities")</f>
        <v>MELINGA + 43 other localities</v>
      </c>
      <c r="V2678" s="7">
        <f>COUNTIF(R:R,Table10[[#This Row],[postcode]])</f>
        <v>43</v>
      </c>
    </row>
    <row r="2679" spans="17:22" x14ac:dyDescent="0.2">
      <c r="Q2679" s="7">
        <v>3357</v>
      </c>
      <c r="R2679" s="7">
        <v>2430</v>
      </c>
      <c r="S2679" s="7" t="s">
        <v>2912</v>
      </c>
      <c r="T2679" s="7" t="s">
        <v>442</v>
      </c>
      <c r="U2679" s="7" t="str">
        <f>IF(Table10[[#This Row],[count]]=1,Table10[[#This Row],[locality]],Table10[[#This Row],[locality]]&amp;" + "&amp;Table10[[#This Row],[count]]&amp;" other localities")</f>
        <v>MITCHELLS ISLAND + 43 other localities</v>
      </c>
      <c r="V2679" s="7">
        <f>COUNTIF(R:R,Table10[[#This Row],[postcode]])</f>
        <v>43</v>
      </c>
    </row>
    <row r="2680" spans="17:22" x14ac:dyDescent="0.2">
      <c r="Q2680" s="7">
        <v>3358</v>
      </c>
      <c r="R2680" s="7">
        <v>2430</v>
      </c>
      <c r="S2680" s="7" t="s">
        <v>2913</v>
      </c>
      <c r="T2680" s="7" t="s">
        <v>442</v>
      </c>
      <c r="U2680" s="7" t="str">
        <f>IF(Table10[[#This Row],[count]]=1,Table10[[#This Row],[locality]],Table10[[#This Row],[locality]]&amp;" + "&amp;Table10[[#This Row],[count]]&amp;" other localities")</f>
        <v>MONDROOK + 43 other localities</v>
      </c>
      <c r="V2680" s="7">
        <f>COUNTIF(R:R,Table10[[#This Row],[postcode]])</f>
        <v>43</v>
      </c>
    </row>
    <row r="2681" spans="17:22" x14ac:dyDescent="0.2">
      <c r="Q2681" s="7">
        <v>3359</v>
      </c>
      <c r="R2681" s="7">
        <v>2430</v>
      </c>
      <c r="S2681" s="7" t="s">
        <v>2914</v>
      </c>
      <c r="T2681" s="7" t="s">
        <v>442</v>
      </c>
      <c r="U2681" s="7" t="str">
        <f>IF(Table10[[#This Row],[count]]=1,Table10[[#This Row],[locality]],Table10[[#This Row],[locality]]&amp;" + "&amp;Table10[[#This Row],[count]]&amp;" other localities")</f>
        <v>OLD BAR + 43 other localities</v>
      </c>
      <c r="V2681" s="7">
        <f>COUNTIF(R:R,Table10[[#This Row],[postcode]])</f>
        <v>43</v>
      </c>
    </row>
    <row r="2682" spans="17:22" x14ac:dyDescent="0.2">
      <c r="Q2682" s="7">
        <v>3360</v>
      </c>
      <c r="R2682" s="7">
        <v>2430</v>
      </c>
      <c r="S2682" s="7" t="s">
        <v>2915</v>
      </c>
      <c r="T2682" s="7" t="s">
        <v>442</v>
      </c>
      <c r="U2682" s="7" t="str">
        <f>IF(Table10[[#This Row],[count]]=1,Table10[[#This Row],[locality]],Table10[[#This Row],[locality]]&amp;" + "&amp;Table10[[#This Row],[count]]&amp;" other localities")</f>
        <v>OXLEY ISLAND + 43 other localities</v>
      </c>
      <c r="V2682" s="7">
        <f>COUNTIF(R:R,Table10[[#This Row],[postcode]])</f>
        <v>43</v>
      </c>
    </row>
    <row r="2683" spans="17:22" x14ac:dyDescent="0.2">
      <c r="Q2683" s="7">
        <v>3361</v>
      </c>
      <c r="R2683" s="7">
        <v>2430</v>
      </c>
      <c r="S2683" s="7" t="s">
        <v>2916</v>
      </c>
      <c r="T2683" s="7" t="s">
        <v>442</v>
      </c>
      <c r="U2683" s="7" t="str">
        <f>IF(Table10[[#This Row],[count]]=1,Table10[[#This Row],[locality]],Table10[[#This Row],[locality]]&amp;" + "&amp;Table10[[#This Row],[count]]&amp;" other localities")</f>
        <v>PAMPOOLAH + 43 other localities</v>
      </c>
      <c r="V2683" s="7">
        <f>COUNTIF(R:R,Table10[[#This Row],[postcode]])</f>
        <v>43</v>
      </c>
    </row>
    <row r="2684" spans="17:22" x14ac:dyDescent="0.2">
      <c r="Q2684" s="7">
        <v>3362</v>
      </c>
      <c r="R2684" s="7">
        <v>2430</v>
      </c>
      <c r="S2684" s="7" t="s">
        <v>2917</v>
      </c>
      <c r="T2684" s="7" t="s">
        <v>442</v>
      </c>
      <c r="U2684" s="7" t="str">
        <f>IF(Table10[[#This Row],[count]]=1,Table10[[#This Row],[locality]],Table10[[#This Row],[locality]]&amp;" + "&amp;Table10[[#This Row],[count]]&amp;" other localities")</f>
        <v>POSSUM BRUSH + 43 other localities</v>
      </c>
      <c r="V2684" s="7">
        <f>COUNTIF(R:R,Table10[[#This Row],[postcode]])</f>
        <v>43</v>
      </c>
    </row>
    <row r="2685" spans="17:22" x14ac:dyDescent="0.2">
      <c r="Q2685" s="7">
        <v>3363</v>
      </c>
      <c r="R2685" s="7">
        <v>2430</v>
      </c>
      <c r="S2685" s="7" t="s">
        <v>2918</v>
      </c>
      <c r="T2685" s="7" t="s">
        <v>442</v>
      </c>
      <c r="U2685" s="7" t="str">
        <f>IF(Table10[[#This Row],[count]]=1,Table10[[#This Row],[locality]],Table10[[#This Row],[locality]]&amp;" + "&amp;Table10[[#This Row],[count]]&amp;" other localities")</f>
        <v>PURFLEET + 43 other localities</v>
      </c>
      <c r="V2685" s="7">
        <f>COUNTIF(R:R,Table10[[#This Row],[postcode]])</f>
        <v>43</v>
      </c>
    </row>
    <row r="2686" spans="17:22" x14ac:dyDescent="0.2">
      <c r="Q2686" s="7">
        <v>3364</v>
      </c>
      <c r="R2686" s="7">
        <v>2430</v>
      </c>
      <c r="S2686" s="7" t="s">
        <v>2919</v>
      </c>
      <c r="T2686" s="7" t="s">
        <v>442</v>
      </c>
      <c r="U2686" s="7" t="str">
        <f>IF(Table10[[#This Row],[count]]=1,Table10[[#This Row],[locality]],Table10[[#This Row],[locality]]&amp;" + "&amp;Table10[[#This Row],[count]]&amp;" other localities")</f>
        <v>RAINBOW FLAT + 43 other localities</v>
      </c>
      <c r="V2686" s="7">
        <f>COUNTIF(R:R,Table10[[#This Row],[postcode]])</f>
        <v>43</v>
      </c>
    </row>
    <row r="2687" spans="17:22" x14ac:dyDescent="0.2">
      <c r="Q2687" s="7">
        <v>3365</v>
      </c>
      <c r="R2687" s="7">
        <v>2430</v>
      </c>
      <c r="S2687" s="7" t="s">
        <v>2920</v>
      </c>
      <c r="T2687" s="7" t="s">
        <v>442</v>
      </c>
      <c r="U2687" s="7" t="str">
        <f>IF(Table10[[#This Row],[count]]=1,Table10[[#This Row],[locality]],Table10[[#This Row],[locality]]&amp;" + "&amp;Table10[[#This Row],[count]]&amp;" other localities")</f>
        <v>RED HEAD + 43 other localities</v>
      </c>
      <c r="V2687" s="7">
        <f>COUNTIF(R:R,Table10[[#This Row],[postcode]])</f>
        <v>43</v>
      </c>
    </row>
    <row r="2688" spans="17:22" x14ac:dyDescent="0.2">
      <c r="Q2688" s="7">
        <v>3366</v>
      </c>
      <c r="R2688" s="7">
        <v>2430</v>
      </c>
      <c r="S2688" s="7" t="s">
        <v>2921</v>
      </c>
      <c r="T2688" s="7" t="s">
        <v>442</v>
      </c>
      <c r="U2688" s="7" t="str">
        <f>IF(Table10[[#This Row],[count]]=1,Table10[[#This Row],[locality]],Table10[[#This Row],[locality]]&amp;" + "&amp;Table10[[#This Row],[count]]&amp;" other localities")</f>
        <v>SALTWATER + 43 other localities</v>
      </c>
      <c r="V2688" s="7">
        <f>COUNTIF(R:R,Table10[[#This Row],[postcode]])</f>
        <v>43</v>
      </c>
    </row>
    <row r="2689" spans="17:22" x14ac:dyDescent="0.2">
      <c r="Q2689" s="7">
        <v>3367</v>
      </c>
      <c r="R2689" s="7">
        <v>2430</v>
      </c>
      <c r="S2689" s="7" t="s">
        <v>2922</v>
      </c>
      <c r="T2689" s="7" t="s">
        <v>442</v>
      </c>
      <c r="U2689" s="7" t="str">
        <f>IF(Table10[[#This Row],[count]]=1,Table10[[#This Row],[locality]],Table10[[#This Row],[locality]]&amp;" + "&amp;Table10[[#This Row],[count]]&amp;" other localities")</f>
        <v>TALLWOODS VILLAGE + 43 other localities</v>
      </c>
      <c r="V2689" s="7">
        <f>COUNTIF(R:R,Table10[[#This Row],[postcode]])</f>
        <v>43</v>
      </c>
    </row>
    <row r="2690" spans="17:22" x14ac:dyDescent="0.2">
      <c r="Q2690" s="7">
        <v>3368</v>
      </c>
      <c r="R2690" s="7">
        <v>2430</v>
      </c>
      <c r="S2690" s="7" t="s">
        <v>2923</v>
      </c>
      <c r="T2690" s="7" t="s">
        <v>442</v>
      </c>
      <c r="U2690" s="7" t="str">
        <f>IF(Table10[[#This Row],[count]]=1,Table10[[#This Row],[locality]],Table10[[#This Row],[locality]]&amp;" + "&amp;Table10[[#This Row],[count]]&amp;" other localities")</f>
        <v>TAREE + 43 other localities</v>
      </c>
      <c r="V2690" s="7">
        <f>COUNTIF(R:R,Table10[[#This Row],[postcode]])</f>
        <v>43</v>
      </c>
    </row>
    <row r="2691" spans="17:22" x14ac:dyDescent="0.2">
      <c r="Q2691" s="7">
        <v>22866</v>
      </c>
      <c r="R2691" s="7">
        <v>2430</v>
      </c>
      <c r="S2691" s="7" t="s">
        <v>2924</v>
      </c>
      <c r="T2691" s="7" t="s">
        <v>442</v>
      </c>
      <c r="U2691" s="7" t="str">
        <f>IF(Table10[[#This Row],[count]]=1,Table10[[#This Row],[locality]],Table10[[#This Row],[locality]]&amp;" + "&amp;Table10[[#This Row],[count]]&amp;" other localities")</f>
        <v>TAREE DC + 43 other localities</v>
      </c>
      <c r="V2691" s="7">
        <f>COUNTIF(R:R,Table10[[#This Row],[postcode]])</f>
        <v>43</v>
      </c>
    </row>
    <row r="2692" spans="17:22" x14ac:dyDescent="0.2">
      <c r="Q2692" s="7">
        <v>3369</v>
      </c>
      <c r="R2692" s="7">
        <v>2430</v>
      </c>
      <c r="S2692" s="7" t="s">
        <v>2925</v>
      </c>
      <c r="T2692" s="7" t="s">
        <v>442</v>
      </c>
      <c r="U2692" s="7" t="str">
        <f>IF(Table10[[#This Row],[count]]=1,Table10[[#This Row],[locality]],Table10[[#This Row],[locality]]&amp;" + "&amp;Table10[[#This Row],[count]]&amp;" other localities")</f>
        <v>TAREE SOUTH + 43 other localities</v>
      </c>
      <c r="V2692" s="7">
        <f>COUNTIF(R:R,Table10[[#This Row],[postcode]])</f>
        <v>43</v>
      </c>
    </row>
    <row r="2693" spans="17:22" x14ac:dyDescent="0.2">
      <c r="Q2693" s="7">
        <v>3370</v>
      </c>
      <c r="R2693" s="7">
        <v>2430</v>
      </c>
      <c r="S2693" s="7" t="s">
        <v>2926</v>
      </c>
      <c r="T2693" s="7" t="s">
        <v>442</v>
      </c>
      <c r="U2693" s="7" t="str">
        <f>IF(Table10[[#This Row],[count]]=1,Table10[[#This Row],[locality]],Table10[[#This Row],[locality]]&amp;" + "&amp;Table10[[#This Row],[count]]&amp;" other localities")</f>
        <v>TAREE WEST + 43 other localities</v>
      </c>
      <c r="V2693" s="7">
        <f>COUNTIF(R:R,Table10[[#This Row],[postcode]])</f>
        <v>43</v>
      </c>
    </row>
    <row r="2694" spans="17:22" x14ac:dyDescent="0.2">
      <c r="Q2694" s="7">
        <v>3371</v>
      </c>
      <c r="R2694" s="7">
        <v>2430</v>
      </c>
      <c r="S2694" s="7" t="s">
        <v>2927</v>
      </c>
      <c r="T2694" s="7" t="s">
        <v>442</v>
      </c>
      <c r="U2694" s="7" t="str">
        <f>IF(Table10[[#This Row],[count]]=1,Table10[[#This Row],[locality]],Table10[[#This Row],[locality]]&amp;" + "&amp;Table10[[#This Row],[count]]&amp;" other localities")</f>
        <v>TINONEE + 43 other localities</v>
      </c>
      <c r="V2694" s="7">
        <f>COUNTIF(R:R,Table10[[#This Row],[postcode]])</f>
        <v>43</v>
      </c>
    </row>
    <row r="2695" spans="17:22" x14ac:dyDescent="0.2">
      <c r="Q2695" s="7">
        <v>3372</v>
      </c>
      <c r="R2695" s="7">
        <v>2430</v>
      </c>
      <c r="S2695" s="7" t="s">
        <v>2928</v>
      </c>
      <c r="T2695" s="7" t="s">
        <v>442</v>
      </c>
      <c r="U2695" s="7" t="str">
        <f>IF(Table10[[#This Row],[count]]=1,Table10[[#This Row],[locality]],Table10[[#This Row],[locality]]&amp;" + "&amp;Table10[[#This Row],[count]]&amp;" other localities")</f>
        <v>UPPER LANSDOWNE + 43 other localities</v>
      </c>
      <c r="V2695" s="7">
        <f>COUNTIF(R:R,Table10[[#This Row],[postcode]])</f>
        <v>43</v>
      </c>
    </row>
    <row r="2696" spans="17:22" x14ac:dyDescent="0.2">
      <c r="Q2696" s="7">
        <v>3373</v>
      </c>
      <c r="R2696" s="7">
        <v>2430</v>
      </c>
      <c r="S2696" s="7" t="s">
        <v>2929</v>
      </c>
      <c r="T2696" s="7" t="s">
        <v>442</v>
      </c>
      <c r="U2696" s="7" t="str">
        <f>IF(Table10[[#This Row],[count]]=1,Table10[[#This Row],[locality]],Table10[[#This Row],[locality]]&amp;" + "&amp;Table10[[#This Row],[count]]&amp;" other localities")</f>
        <v>WALLABI POINT + 43 other localities</v>
      </c>
      <c r="V2696" s="7">
        <f>COUNTIF(R:R,Table10[[#This Row],[postcode]])</f>
        <v>43</v>
      </c>
    </row>
    <row r="2697" spans="17:22" x14ac:dyDescent="0.2">
      <c r="Q2697" s="7">
        <v>3374</v>
      </c>
      <c r="R2697" s="7">
        <v>2431</v>
      </c>
      <c r="S2697" s="7" t="s">
        <v>2930</v>
      </c>
      <c r="T2697" s="7" t="s">
        <v>442</v>
      </c>
      <c r="U2697" s="7" t="str">
        <f>IF(Table10[[#This Row],[count]]=1,Table10[[#This Row],[locality]],Table10[[#This Row],[locality]]&amp;" + "&amp;Table10[[#This Row],[count]]&amp;" other localities")</f>
        <v>ARAKOON + 3 other localities</v>
      </c>
      <c r="V2697" s="7">
        <f>COUNTIF(R:R,Table10[[#This Row],[postcode]])</f>
        <v>3</v>
      </c>
    </row>
    <row r="2698" spans="17:22" x14ac:dyDescent="0.2">
      <c r="Q2698" s="7">
        <v>3375</v>
      </c>
      <c r="R2698" s="7">
        <v>2431</v>
      </c>
      <c r="S2698" s="7" t="s">
        <v>2931</v>
      </c>
      <c r="T2698" s="7" t="s">
        <v>442</v>
      </c>
      <c r="U2698" s="7" t="str">
        <f>IF(Table10[[#This Row],[count]]=1,Table10[[#This Row],[locality]],Table10[[#This Row],[locality]]&amp;" + "&amp;Table10[[#This Row],[count]]&amp;" other localities")</f>
        <v>JERSEYVILLE + 3 other localities</v>
      </c>
      <c r="V2698" s="7">
        <f>COUNTIF(R:R,Table10[[#This Row],[postcode]])</f>
        <v>3</v>
      </c>
    </row>
    <row r="2699" spans="17:22" x14ac:dyDescent="0.2">
      <c r="Q2699" s="7">
        <v>3376</v>
      </c>
      <c r="R2699" s="7">
        <v>2431</v>
      </c>
      <c r="S2699" s="7" t="s">
        <v>2932</v>
      </c>
      <c r="T2699" s="7" t="s">
        <v>442</v>
      </c>
      <c r="U2699" s="7" t="str">
        <f>IF(Table10[[#This Row],[count]]=1,Table10[[#This Row],[locality]],Table10[[#This Row],[locality]]&amp;" + "&amp;Table10[[#This Row],[count]]&amp;" other localities")</f>
        <v>SOUTH WEST ROCKS + 3 other localities</v>
      </c>
      <c r="V2699" s="7">
        <f>COUNTIF(R:R,Table10[[#This Row],[postcode]])</f>
        <v>3</v>
      </c>
    </row>
    <row r="2700" spans="17:22" x14ac:dyDescent="0.2">
      <c r="Q2700" s="7">
        <v>3377</v>
      </c>
      <c r="R2700" s="7">
        <v>2439</v>
      </c>
      <c r="S2700" s="7" t="s">
        <v>2933</v>
      </c>
      <c r="T2700" s="7" t="s">
        <v>442</v>
      </c>
      <c r="U2700" s="7" t="str">
        <f>IF(Table10[[#This Row],[count]]=1,Table10[[#This Row],[locality]],Table10[[#This Row],[locality]]&amp;" + "&amp;Table10[[#This Row],[count]]&amp;" other localities")</f>
        <v>BATAR CREEK + 12 other localities</v>
      </c>
      <c r="V2700" s="7">
        <f>COUNTIF(R:R,Table10[[#This Row],[postcode]])</f>
        <v>12</v>
      </c>
    </row>
    <row r="2701" spans="17:22" x14ac:dyDescent="0.2">
      <c r="Q2701" s="7">
        <v>3378</v>
      </c>
      <c r="R2701" s="7">
        <v>2439</v>
      </c>
      <c r="S2701" s="7" t="s">
        <v>2934</v>
      </c>
      <c r="T2701" s="7" t="s">
        <v>442</v>
      </c>
      <c r="U2701" s="7" t="str">
        <f>IF(Table10[[#This Row],[count]]=1,Table10[[#This Row],[locality]],Table10[[#This Row],[locality]]&amp;" + "&amp;Table10[[#This Row],[count]]&amp;" other localities")</f>
        <v>BLACK CREEK + 12 other localities</v>
      </c>
      <c r="V2701" s="7">
        <f>COUNTIF(R:R,Table10[[#This Row],[postcode]])</f>
        <v>12</v>
      </c>
    </row>
    <row r="2702" spans="17:22" x14ac:dyDescent="0.2">
      <c r="Q2702" s="7">
        <v>20351</v>
      </c>
      <c r="R2702" s="7">
        <v>2439</v>
      </c>
      <c r="S2702" s="7" t="s">
        <v>2935</v>
      </c>
      <c r="T2702" s="7" t="s">
        <v>442</v>
      </c>
      <c r="U2702" s="7" t="str">
        <f>IF(Table10[[#This Row],[count]]=1,Table10[[#This Row],[locality]],Table10[[#This Row],[locality]]&amp;" + "&amp;Table10[[#This Row],[count]]&amp;" other localities")</f>
        <v>BOBS CREEK + 12 other localities</v>
      </c>
      <c r="V2702" s="7">
        <f>COUNTIF(R:R,Table10[[#This Row],[postcode]])</f>
        <v>12</v>
      </c>
    </row>
    <row r="2703" spans="17:22" x14ac:dyDescent="0.2">
      <c r="Q2703" s="7">
        <v>20352</v>
      </c>
      <c r="R2703" s="7">
        <v>2439</v>
      </c>
      <c r="S2703" s="7" t="s">
        <v>2936</v>
      </c>
      <c r="T2703" s="7" t="s">
        <v>442</v>
      </c>
      <c r="U2703" s="7" t="str">
        <f>IF(Table10[[#This Row],[count]]=1,Table10[[#This Row],[locality]],Table10[[#This Row],[locality]]&amp;" + "&amp;Table10[[#This Row],[count]]&amp;" other localities")</f>
        <v>HERONS CREEK + 12 other localities</v>
      </c>
      <c r="V2703" s="7">
        <f>COUNTIF(R:R,Table10[[#This Row],[postcode]])</f>
        <v>12</v>
      </c>
    </row>
    <row r="2704" spans="17:22" x14ac:dyDescent="0.2">
      <c r="Q2704" s="7">
        <v>3379</v>
      </c>
      <c r="R2704" s="7">
        <v>2439</v>
      </c>
      <c r="S2704" s="7" t="s">
        <v>2937</v>
      </c>
      <c r="T2704" s="7" t="s">
        <v>442</v>
      </c>
      <c r="U2704" s="7" t="str">
        <f>IF(Table10[[#This Row],[count]]=1,Table10[[#This Row],[locality]],Table10[[#This Row],[locality]]&amp;" + "&amp;Table10[[#This Row],[count]]&amp;" other localities")</f>
        <v>KENDALL + 12 other localities</v>
      </c>
      <c r="V2704" s="7">
        <f>COUNTIF(R:R,Table10[[#This Row],[postcode]])</f>
        <v>12</v>
      </c>
    </row>
    <row r="2705" spans="17:22" x14ac:dyDescent="0.2">
      <c r="Q2705" s="7">
        <v>3380</v>
      </c>
      <c r="R2705" s="7">
        <v>2439</v>
      </c>
      <c r="S2705" s="7" t="s">
        <v>2938</v>
      </c>
      <c r="T2705" s="7" t="s">
        <v>442</v>
      </c>
      <c r="U2705" s="7" t="str">
        <f>IF(Table10[[#This Row],[count]]=1,Table10[[#This Row],[locality]],Table10[[#This Row],[locality]]&amp;" + "&amp;Table10[[#This Row],[count]]&amp;" other localities")</f>
        <v>KEREWONG + 12 other localities</v>
      </c>
      <c r="V2705" s="7">
        <f>COUNTIF(R:R,Table10[[#This Row],[postcode]])</f>
        <v>12</v>
      </c>
    </row>
    <row r="2706" spans="17:22" x14ac:dyDescent="0.2">
      <c r="Q2706" s="7">
        <v>3381</v>
      </c>
      <c r="R2706" s="7">
        <v>2439</v>
      </c>
      <c r="S2706" s="7" t="s">
        <v>2939</v>
      </c>
      <c r="T2706" s="7" t="s">
        <v>442</v>
      </c>
      <c r="U2706" s="7" t="str">
        <f>IF(Table10[[#This Row],[count]]=1,Table10[[#This Row],[locality]],Table10[[#This Row],[locality]]&amp;" + "&amp;Table10[[#This Row],[count]]&amp;" other localities")</f>
        <v>KEW + 12 other localities</v>
      </c>
      <c r="V2706" s="7">
        <f>COUNTIF(R:R,Table10[[#This Row],[postcode]])</f>
        <v>12</v>
      </c>
    </row>
    <row r="2707" spans="17:22" x14ac:dyDescent="0.2">
      <c r="Q2707" s="7">
        <v>3382</v>
      </c>
      <c r="R2707" s="7">
        <v>2439</v>
      </c>
      <c r="S2707" s="7" t="s">
        <v>2940</v>
      </c>
      <c r="T2707" s="7" t="s">
        <v>442</v>
      </c>
      <c r="U2707" s="7" t="str">
        <f>IF(Table10[[#This Row],[count]]=1,Table10[[#This Row],[locality]],Table10[[#This Row],[locality]]&amp;" + "&amp;Table10[[#This Row],[count]]&amp;" other localities")</f>
        <v>LOGANS CROSSING + 12 other localities</v>
      </c>
      <c r="V2707" s="7">
        <f>COUNTIF(R:R,Table10[[#This Row],[postcode]])</f>
        <v>12</v>
      </c>
    </row>
    <row r="2708" spans="17:22" x14ac:dyDescent="0.2">
      <c r="Q2708" s="7">
        <v>3383</v>
      </c>
      <c r="R2708" s="7">
        <v>2439</v>
      </c>
      <c r="S2708" s="7" t="s">
        <v>2941</v>
      </c>
      <c r="T2708" s="7" t="s">
        <v>442</v>
      </c>
      <c r="U2708" s="7" t="str">
        <f>IF(Table10[[#This Row],[count]]=1,Table10[[#This Row],[locality]],Table10[[#This Row],[locality]]&amp;" + "&amp;Table10[[#This Row],[count]]&amp;" other localities")</f>
        <v>LORNE + 12 other localities</v>
      </c>
      <c r="V2708" s="7">
        <f>COUNTIF(R:R,Table10[[#This Row],[postcode]])</f>
        <v>12</v>
      </c>
    </row>
    <row r="2709" spans="17:22" x14ac:dyDescent="0.2">
      <c r="Q2709" s="7">
        <v>3384</v>
      </c>
      <c r="R2709" s="7">
        <v>2439</v>
      </c>
      <c r="S2709" s="7" t="s">
        <v>2942</v>
      </c>
      <c r="T2709" s="7" t="s">
        <v>442</v>
      </c>
      <c r="U2709" s="7" t="str">
        <f>IF(Table10[[#This Row],[count]]=1,Table10[[#This Row],[locality]],Table10[[#This Row],[locality]]&amp;" + "&amp;Table10[[#This Row],[count]]&amp;" other localities")</f>
        <v>ROSSGLEN + 12 other localities</v>
      </c>
      <c r="V2709" s="7">
        <f>COUNTIF(R:R,Table10[[#This Row],[postcode]])</f>
        <v>12</v>
      </c>
    </row>
    <row r="2710" spans="17:22" x14ac:dyDescent="0.2">
      <c r="Q2710" s="7">
        <v>3385</v>
      </c>
      <c r="R2710" s="7">
        <v>2439</v>
      </c>
      <c r="S2710" s="7" t="s">
        <v>2943</v>
      </c>
      <c r="T2710" s="7" t="s">
        <v>442</v>
      </c>
      <c r="U2710" s="7" t="str">
        <f>IF(Table10[[#This Row],[count]]=1,Table10[[#This Row],[locality]],Table10[[#This Row],[locality]]&amp;" + "&amp;Table10[[#This Row],[count]]&amp;" other localities")</f>
        <v>SWANS CROSSING + 12 other localities</v>
      </c>
      <c r="V2710" s="7">
        <f>COUNTIF(R:R,Table10[[#This Row],[postcode]])</f>
        <v>12</v>
      </c>
    </row>
    <row r="2711" spans="17:22" x14ac:dyDescent="0.2">
      <c r="Q2711" s="7">
        <v>3386</v>
      </c>
      <c r="R2711" s="7">
        <v>2439</v>
      </c>
      <c r="S2711" s="7" t="s">
        <v>2944</v>
      </c>
      <c r="T2711" s="7" t="s">
        <v>442</v>
      </c>
      <c r="U2711" s="7" t="str">
        <f>IF(Table10[[#This Row],[count]]=1,Table10[[#This Row],[locality]],Table10[[#This Row],[locality]]&amp;" + "&amp;Table10[[#This Row],[count]]&amp;" other localities")</f>
        <v>UPSALLS CREEK + 12 other localities</v>
      </c>
      <c r="V2711" s="7">
        <f>COUNTIF(R:R,Table10[[#This Row],[postcode]])</f>
        <v>12</v>
      </c>
    </row>
    <row r="2712" spans="17:22" x14ac:dyDescent="0.2">
      <c r="Q2712" s="7">
        <v>3387</v>
      </c>
      <c r="R2712" s="7">
        <v>2440</v>
      </c>
      <c r="S2712" s="7" t="s">
        <v>2945</v>
      </c>
      <c r="T2712" s="7" t="s">
        <v>442</v>
      </c>
      <c r="U2712" s="7" t="str">
        <f>IF(Table10[[#This Row],[count]]=1,Table10[[#This Row],[locality]],Table10[[#This Row],[locality]]&amp;" + "&amp;Table10[[#This Row],[count]]&amp;" other localities")</f>
        <v>ALDAVILLA + 50 other localities</v>
      </c>
      <c r="V2712" s="7">
        <f>COUNTIF(R:R,Table10[[#This Row],[postcode]])</f>
        <v>50</v>
      </c>
    </row>
    <row r="2713" spans="17:22" x14ac:dyDescent="0.2">
      <c r="Q2713" s="7">
        <v>3388</v>
      </c>
      <c r="R2713" s="7">
        <v>2440</v>
      </c>
      <c r="S2713" s="7" t="s">
        <v>2946</v>
      </c>
      <c r="T2713" s="7" t="s">
        <v>442</v>
      </c>
      <c r="U2713" s="7" t="str">
        <f>IF(Table10[[#This Row],[count]]=1,Table10[[#This Row],[locality]],Table10[[#This Row],[locality]]&amp;" + "&amp;Table10[[#This Row],[count]]&amp;" other localities")</f>
        <v>AUSTRAL EDEN + 50 other localities</v>
      </c>
      <c r="V2713" s="7">
        <f>COUNTIF(R:R,Table10[[#This Row],[postcode]])</f>
        <v>50</v>
      </c>
    </row>
    <row r="2714" spans="17:22" x14ac:dyDescent="0.2">
      <c r="Q2714" s="7">
        <v>3389</v>
      </c>
      <c r="R2714" s="7">
        <v>2440</v>
      </c>
      <c r="S2714" s="7" t="s">
        <v>2947</v>
      </c>
      <c r="T2714" s="7" t="s">
        <v>442</v>
      </c>
      <c r="U2714" s="7" t="str">
        <f>IF(Table10[[#This Row],[count]]=1,Table10[[#This Row],[locality]],Table10[[#This Row],[locality]]&amp;" + "&amp;Table10[[#This Row],[count]]&amp;" other localities")</f>
        <v>BELLBROOK + 50 other localities</v>
      </c>
      <c r="V2714" s="7">
        <f>COUNTIF(R:R,Table10[[#This Row],[postcode]])</f>
        <v>50</v>
      </c>
    </row>
    <row r="2715" spans="17:22" x14ac:dyDescent="0.2">
      <c r="Q2715" s="7">
        <v>3390</v>
      </c>
      <c r="R2715" s="7">
        <v>2440</v>
      </c>
      <c r="S2715" s="7" t="s">
        <v>2948</v>
      </c>
      <c r="T2715" s="7" t="s">
        <v>442</v>
      </c>
      <c r="U2715" s="7" t="str">
        <f>IF(Table10[[#This Row],[count]]=1,Table10[[#This Row],[locality]],Table10[[#This Row],[locality]]&amp;" + "&amp;Table10[[#This Row],[count]]&amp;" other localities")</f>
        <v>BELLIMBOPINNI + 50 other localities</v>
      </c>
      <c r="V2715" s="7">
        <f>COUNTIF(R:R,Table10[[#This Row],[postcode]])</f>
        <v>50</v>
      </c>
    </row>
    <row r="2716" spans="17:22" x14ac:dyDescent="0.2">
      <c r="Q2716" s="7">
        <v>3391</v>
      </c>
      <c r="R2716" s="7">
        <v>2440</v>
      </c>
      <c r="S2716" s="7" t="s">
        <v>2949</v>
      </c>
      <c r="T2716" s="7" t="s">
        <v>442</v>
      </c>
      <c r="U2716" s="7" t="str">
        <f>IF(Table10[[#This Row],[count]]=1,Table10[[#This Row],[locality]],Table10[[#This Row],[locality]]&amp;" + "&amp;Table10[[#This Row],[count]]&amp;" other localities")</f>
        <v>BELMORE RIVER + 50 other localities</v>
      </c>
      <c r="V2716" s="7">
        <f>COUNTIF(R:R,Table10[[#This Row],[postcode]])</f>
        <v>50</v>
      </c>
    </row>
    <row r="2717" spans="17:22" x14ac:dyDescent="0.2">
      <c r="Q2717" s="7">
        <v>3392</v>
      </c>
      <c r="R2717" s="7">
        <v>2440</v>
      </c>
      <c r="S2717" s="7" t="s">
        <v>2950</v>
      </c>
      <c r="T2717" s="7" t="s">
        <v>442</v>
      </c>
      <c r="U2717" s="7" t="str">
        <f>IF(Table10[[#This Row],[count]]=1,Table10[[#This Row],[locality]],Table10[[#This Row],[locality]]&amp;" + "&amp;Table10[[#This Row],[count]]&amp;" other localities")</f>
        <v>BURNT BRIDGE + 50 other localities</v>
      </c>
      <c r="V2717" s="7">
        <f>COUNTIF(R:R,Table10[[#This Row],[postcode]])</f>
        <v>50</v>
      </c>
    </row>
    <row r="2718" spans="17:22" x14ac:dyDescent="0.2">
      <c r="Q2718" s="7">
        <v>3393</v>
      </c>
      <c r="R2718" s="7">
        <v>2440</v>
      </c>
      <c r="S2718" s="7" t="s">
        <v>2951</v>
      </c>
      <c r="T2718" s="7" t="s">
        <v>442</v>
      </c>
      <c r="U2718" s="7" t="str">
        <f>IF(Table10[[#This Row],[count]]=1,Table10[[#This Row],[locality]],Table10[[#This Row],[locality]]&amp;" + "&amp;Table10[[#This Row],[count]]&amp;" other localities")</f>
        <v>CARRAI + 50 other localities</v>
      </c>
      <c r="V2718" s="7">
        <f>COUNTIF(R:R,Table10[[#This Row],[postcode]])</f>
        <v>50</v>
      </c>
    </row>
    <row r="2719" spans="17:22" x14ac:dyDescent="0.2">
      <c r="Q2719" s="7">
        <v>3394</v>
      </c>
      <c r="R2719" s="7">
        <v>2440</v>
      </c>
      <c r="S2719" s="7" t="s">
        <v>2952</v>
      </c>
      <c r="T2719" s="7" t="s">
        <v>442</v>
      </c>
      <c r="U2719" s="7" t="str">
        <f>IF(Table10[[#This Row],[count]]=1,Table10[[#This Row],[locality]],Table10[[#This Row],[locality]]&amp;" + "&amp;Table10[[#This Row],[count]]&amp;" other localities")</f>
        <v>CLYBUCCA + 50 other localities</v>
      </c>
      <c r="V2719" s="7">
        <f>COUNTIF(R:R,Table10[[#This Row],[postcode]])</f>
        <v>50</v>
      </c>
    </row>
    <row r="2720" spans="17:22" x14ac:dyDescent="0.2">
      <c r="Q2720" s="7">
        <v>3395</v>
      </c>
      <c r="R2720" s="7">
        <v>2440</v>
      </c>
      <c r="S2720" s="7" t="s">
        <v>2953</v>
      </c>
      <c r="T2720" s="7" t="s">
        <v>442</v>
      </c>
      <c r="U2720" s="7" t="str">
        <f>IF(Table10[[#This Row],[count]]=1,Table10[[#This Row],[locality]],Table10[[#This Row],[locality]]&amp;" + "&amp;Table10[[#This Row],[count]]&amp;" other localities")</f>
        <v>COLLOMBATTI + 50 other localities</v>
      </c>
      <c r="V2720" s="7">
        <f>COUNTIF(R:R,Table10[[#This Row],[postcode]])</f>
        <v>50</v>
      </c>
    </row>
    <row r="2721" spans="17:22" x14ac:dyDescent="0.2">
      <c r="Q2721" s="7">
        <v>3396</v>
      </c>
      <c r="R2721" s="7">
        <v>2440</v>
      </c>
      <c r="S2721" s="7" t="s">
        <v>2954</v>
      </c>
      <c r="T2721" s="7" t="s">
        <v>442</v>
      </c>
      <c r="U2721" s="7" t="str">
        <f>IF(Table10[[#This Row],[count]]=1,Table10[[#This Row],[locality]],Table10[[#This Row],[locality]]&amp;" + "&amp;Table10[[#This Row],[count]]&amp;" other localities")</f>
        <v>COMARA + 50 other localities</v>
      </c>
      <c r="V2721" s="7">
        <f>COUNTIF(R:R,Table10[[#This Row],[postcode]])</f>
        <v>50</v>
      </c>
    </row>
    <row r="2722" spans="17:22" x14ac:dyDescent="0.2">
      <c r="Q2722" s="7">
        <v>3397</v>
      </c>
      <c r="R2722" s="7">
        <v>2440</v>
      </c>
      <c r="S2722" s="7" t="s">
        <v>2955</v>
      </c>
      <c r="T2722" s="7" t="s">
        <v>442</v>
      </c>
      <c r="U2722" s="7" t="str">
        <f>IF(Table10[[#This Row],[count]]=1,Table10[[#This Row],[locality]],Table10[[#This Row],[locality]]&amp;" + "&amp;Table10[[#This Row],[count]]&amp;" other localities")</f>
        <v>CORANGULA + 50 other localities</v>
      </c>
      <c r="V2722" s="7">
        <f>COUNTIF(R:R,Table10[[#This Row],[postcode]])</f>
        <v>50</v>
      </c>
    </row>
    <row r="2723" spans="17:22" x14ac:dyDescent="0.2">
      <c r="Q2723" s="7">
        <v>3398</v>
      </c>
      <c r="R2723" s="7">
        <v>2440</v>
      </c>
      <c r="S2723" s="7" t="s">
        <v>2956</v>
      </c>
      <c r="T2723" s="7" t="s">
        <v>442</v>
      </c>
      <c r="U2723" s="7" t="str">
        <f>IF(Table10[[#This Row],[count]]=1,Table10[[#This Row],[locality]],Table10[[#This Row],[locality]]&amp;" + "&amp;Table10[[#This Row],[count]]&amp;" other localities")</f>
        <v>CRESCENT HEAD + 50 other localities</v>
      </c>
      <c r="V2723" s="7">
        <f>COUNTIF(R:R,Table10[[#This Row],[postcode]])</f>
        <v>50</v>
      </c>
    </row>
    <row r="2724" spans="17:22" x14ac:dyDescent="0.2">
      <c r="Q2724" s="7">
        <v>3399</v>
      </c>
      <c r="R2724" s="7">
        <v>2440</v>
      </c>
      <c r="S2724" s="7" t="s">
        <v>2957</v>
      </c>
      <c r="T2724" s="7" t="s">
        <v>442</v>
      </c>
      <c r="U2724" s="7" t="str">
        <f>IF(Table10[[#This Row],[count]]=1,Table10[[#This Row],[locality]],Table10[[#This Row],[locality]]&amp;" + "&amp;Table10[[#This Row],[count]]&amp;" other localities")</f>
        <v>DEEP CREEK + 50 other localities</v>
      </c>
      <c r="V2724" s="7">
        <f>COUNTIF(R:R,Table10[[#This Row],[postcode]])</f>
        <v>50</v>
      </c>
    </row>
    <row r="2725" spans="17:22" x14ac:dyDescent="0.2">
      <c r="Q2725" s="7">
        <v>3400</v>
      </c>
      <c r="R2725" s="7">
        <v>2440</v>
      </c>
      <c r="S2725" s="7" t="s">
        <v>2958</v>
      </c>
      <c r="T2725" s="7" t="s">
        <v>442</v>
      </c>
      <c r="U2725" s="7" t="str">
        <f>IF(Table10[[#This Row],[count]]=1,Table10[[#This Row],[locality]],Table10[[#This Row],[locality]]&amp;" + "&amp;Table10[[#This Row],[count]]&amp;" other localities")</f>
        <v>DONDINGALONG + 50 other localities</v>
      </c>
      <c r="V2725" s="7">
        <f>COUNTIF(R:R,Table10[[#This Row],[postcode]])</f>
        <v>50</v>
      </c>
    </row>
    <row r="2726" spans="17:22" x14ac:dyDescent="0.2">
      <c r="Q2726" s="7">
        <v>2193</v>
      </c>
      <c r="R2726" s="7">
        <v>2440</v>
      </c>
      <c r="S2726" s="7" t="s">
        <v>2959</v>
      </c>
      <c r="T2726" s="7" t="s">
        <v>442</v>
      </c>
      <c r="U2726" s="7" t="str">
        <f>IF(Table10[[#This Row],[count]]=1,Table10[[#This Row],[locality]],Table10[[#This Row],[locality]]&amp;" + "&amp;Table10[[#This Row],[count]]&amp;" other localities")</f>
        <v>EAST KEMPSEY + 50 other localities</v>
      </c>
      <c r="V2726" s="7">
        <f>COUNTIF(R:R,Table10[[#This Row],[postcode]])</f>
        <v>50</v>
      </c>
    </row>
    <row r="2727" spans="17:22" x14ac:dyDescent="0.2">
      <c r="Q2727" s="7">
        <v>2194</v>
      </c>
      <c r="R2727" s="7">
        <v>2440</v>
      </c>
      <c r="S2727" s="7" t="s">
        <v>2960</v>
      </c>
      <c r="T2727" s="7" t="s">
        <v>442</v>
      </c>
      <c r="U2727" s="7" t="str">
        <f>IF(Table10[[#This Row],[count]]=1,Table10[[#This Row],[locality]],Table10[[#This Row],[locality]]&amp;" + "&amp;Table10[[#This Row],[count]]&amp;" other localities")</f>
        <v>EUROKA + 50 other localities</v>
      </c>
      <c r="V2727" s="7">
        <f>COUNTIF(R:R,Table10[[#This Row],[postcode]])</f>
        <v>50</v>
      </c>
    </row>
    <row r="2728" spans="17:22" x14ac:dyDescent="0.2">
      <c r="Q2728" s="7">
        <v>2195</v>
      </c>
      <c r="R2728" s="7">
        <v>2440</v>
      </c>
      <c r="S2728" s="7" t="s">
        <v>2961</v>
      </c>
      <c r="T2728" s="7" t="s">
        <v>442</v>
      </c>
      <c r="U2728" s="7" t="str">
        <f>IF(Table10[[#This Row],[count]]=1,Table10[[#This Row],[locality]],Table10[[#This Row],[locality]]&amp;" + "&amp;Table10[[#This Row],[count]]&amp;" other localities")</f>
        <v>FREDERICKTON + 50 other localities</v>
      </c>
      <c r="V2728" s="7">
        <f>COUNTIF(R:R,Table10[[#This Row],[postcode]])</f>
        <v>50</v>
      </c>
    </row>
    <row r="2729" spans="17:22" x14ac:dyDescent="0.2">
      <c r="Q2729" s="7">
        <v>2196</v>
      </c>
      <c r="R2729" s="7">
        <v>2440</v>
      </c>
      <c r="S2729" s="7" t="s">
        <v>2510</v>
      </c>
      <c r="T2729" s="7" t="s">
        <v>442</v>
      </c>
      <c r="U2729" s="7" t="str">
        <f>IF(Table10[[#This Row],[count]]=1,Table10[[#This Row],[locality]],Table10[[#This Row],[locality]]&amp;" + "&amp;Table10[[#This Row],[count]]&amp;" other localities")</f>
        <v>GEORGES CREEK + 50 other localities</v>
      </c>
      <c r="V2729" s="7">
        <f>COUNTIF(R:R,Table10[[#This Row],[postcode]])</f>
        <v>50</v>
      </c>
    </row>
    <row r="2730" spans="17:22" x14ac:dyDescent="0.2">
      <c r="Q2730" s="7">
        <v>2197</v>
      </c>
      <c r="R2730" s="7">
        <v>2440</v>
      </c>
      <c r="S2730" s="7" t="s">
        <v>2962</v>
      </c>
      <c r="T2730" s="7" t="s">
        <v>442</v>
      </c>
      <c r="U2730" s="7" t="str">
        <f>IF(Table10[[#This Row],[count]]=1,Table10[[#This Row],[locality]],Table10[[#This Row],[locality]]&amp;" + "&amp;Table10[[#This Row],[count]]&amp;" other localities")</f>
        <v>GLADSTONE + 50 other localities</v>
      </c>
      <c r="V2730" s="7">
        <f>COUNTIF(R:R,Table10[[#This Row],[postcode]])</f>
        <v>50</v>
      </c>
    </row>
    <row r="2731" spans="17:22" x14ac:dyDescent="0.2">
      <c r="Q2731" s="7">
        <v>20353</v>
      </c>
      <c r="R2731" s="7">
        <v>2440</v>
      </c>
      <c r="S2731" s="7" t="s">
        <v>2963</v>
      </c>
      <c r="T2731" s="7" t="s">
        <v>442</v>
      </c>
      <c r="U2731" s="7" t="str">
        <f>IF(Table10[[#This Row],[count]]=1,Table10[[#This Row],[locality]],Table10[[#This Row],[locality]]&amp;" + "&amp;Table10[[#This Row],[count]]&amp;" other localities")</f>
        <v>GREENHILL + 50 other localities</v>
      </c>
      <c r="V2731" s="7">
        <f>COUNTIF(R:R,Table10[[#This Row],[postcode]])</f>
        <v>50</v>
      </c>
    </row>
    <row r="2732" spans="17:22" x14ac:dyDescent="0.2">
      <c r="Q2732" s="7">
        <v>2198</v>
      </c>
      <c r="R2732" s="7">
        <v>2440</v>
      </c>
      <c r="S2732" s="7" t="s">
        <v>2060</v>
      </c>
      <c r="T2732" s="7" t="s">
        <v>442</v>
      </c>
      <c r="U2732" s="7" t="str">
        <f>IF(Table10[[#This Row],[count]]=1,Table10[[#This Row],[locality]],Table10[[#This Row],[locality]]&amp;" + "&amp;Table10[[#This Row],[count]]&amp;" other localities")</f>
        <v>GREENHILLS + 50 other localities</v>
      </c>
      <c r="V2732" s="7">
        <f>COUNTIF(R:R,Table10[[#This Row],[postcode]])</f>
        <v>50</v>
      </c>
    </row>
    <row r="2733" spans="17:22" x14ac:dyDescent="0.2">
      <c r="Q2733" s="7">
        <v>2199</v>
      </c>
      <c r="R2733" s="7">
        <v>2440</v>
      </c>
      <c r="S2733" s="7" t="s">
        <v>2964</v>
      </c>
      <c r="T2733" s="7" t="s">
        <v>442</v>
      </c>
      <c r="U2733" s="7" t="str">
        <f>IF(Table10[[#This Row],[count]]=1,Table10[[#This Row],[locality]],Table10[[#This Row],[locality]]&amp;" + "&amp;Table10[[#This Row],[count]]&amp;" other localities")</f>
        <v>HAMPDEN HALL + 50 other localities</v>
      </c>
      <c r="V2733" s="7">
        <f>COUNTIF(R:R,Table10[[#This Row],[postcode]])</f>
        <v>50</v>
      </c>
    </row>
    <row r="2734" spans="17:22" x14ac:dyDescent="0.2">
      <c r="Q2734" s="7">
        <v>2200</v>
      </c>
      <c r="R2734" s="7">
        <v>2440</v>
      </c>
      <c r="S2734" s="7" t="s">
        <v>2965</v>
      </c>
      <c r="T2734" s="7" t="s">
        <v>442</v>
      </c>
      <c r="U2734" s="7" t="str">
        <f>IF(Table10[[#This Row],[count]]=1,Table10[[#This Row],[locality]],Table10[[#This Row],[locality]]&amp;" + "&amp;Table10[[#This Row],[count]]&amp;" other localities")</f>
        <v>HAT HEAD + 50 other localities</v>
      </c>
      <c r="V2734" s="7">
        <f>COUNTIF(R:R,Table10[[#This Row],[postcode]])</f>
        <v>50</v>
      </c>
    </row>
    <row r="2735" spans="17:22" x14ac:dyDescent="0.2">
      <c r="Q2735" s="7">
        <v>2201</v>
      </c>
      <c r="R2735" s="7">
        <v>2440</v>
      </c>
      <c r="S2735" s="7" t="s">
        <v>2966</v>
      </c>
      <c r="T2735" s="7" t="s">
        <v>442</v>
      </c>
      <c r="U2735" s="7" t="str">
        <f>IF(Table10[[#This Row],[count]]=1,Table10[[#This Row],[locality]],Table10[[#This Row],[locality]]&amp;" + "&amp;Table10[[#This Row],[count]]&amp;" other localities")</f>
        <v>HICKEYS CREEK + 50 other localities</v>
      </c>
      <c r="V2735" s="7">
        <f>COUNTIF(R:R,Table10[[#This Row],[postcode]])</f>
        <v>50</v>
      </c>
    </row>
    <row r="2736" spans="17:22" x14ac:dyDescent="0.2">
      <c r="Q2736" s="7">
        <v>2202</v>
      </c>
      <c r="R2736" s="7">
        <v>2440</v>
      </c>
      <c r="S2736" s="7" t="s">
        <v>2967</v>
      </c>
      <c r="T2736" s="7" t="s">
        <v>442</v>
      </c>
      <c r="U2736" s="7" t="str">
        <f>IF(Table10[[#This Row],[count]]=1,Table10[[#This Row],[locality]],Table10[[#This Row],[locality]]&amp;" + "&amp;Table10[[#This Row],[count]]&amp;" other localities")</f>
        <v>KEMPSEY + 50 other localities</v>
      </c>
      <c r="V2736" s="7">
        <f>COUNTIF(R:R,Table10[[#This Row],[postcode]])</f>
        <v>50</v>
      </c>
    </row>
    <row r="2737" spans="17:22" x14ac:dyDescent="0.2">
      <c r="Q2737" s="7">
        <v>2203</v>
      </c>
      <c r="R2737" s="7">
        <v>2440</v>
      </c>
      <c r="S2737" s="7" t="s">
        <v>2968</v>
      </c>
      <c r="T2737" s="7" t="s">
        <v>442</v>
      </c>
      <c r="U2737" s="7" t="str">
        <f>IF(Table10[[#This Row],[count]]=1,Table10[[#This Row],[locality]],Table10[[#This Row],[locality]]&amp;" + "&amp;Table10[[#This Row],[count]]&amp;" other localities")</f>
        <v>KINCHELA + 50 other localities</v>
      </c>
      <c r="V2737" s="7">
        <f>COUNTIF(R:R,Table10[[#This Row],[postcode]])</f>
        <v>50</v>
      </c>
    </row>
    <row r="2738" spans="17:22" x14ac:dyDescent="0.2">
      <c r="Q2738" s="7">
        <v>2204</v>
      </c>
      <c r="R2738" s="7">
        <v>2440</v>
      </c>
      <c r="S2738" s="7" t="s">
        <v>2969</v>
      </c>
      <c r="T2738" s="7" t="s">
        <v>442</v>
      </c>
      <c r="U2738" s="7" t="str">
        <f>IF(Table10[[#This Row],[count]]=1,Table10[[#This Row],[locality]],Table10[[#This Row],[locality]]&amp;" + "&amp;Table10[[#This Row],[count]]&amp;" other localities")</f>
        <v>LOWER CREEK + 50 other localities</v>
      </c>
      <c r="V2738" s="7">
        <f>COUNTIF(R:R,Table10[[#This Row],[postcode]])</f>
        <v>50</v>
      </c>
    </row>
    <row r="2739" spans="17:22" x14ac:dyDescent="0.2">
      <c r="Q2739" s="7">
        <v>2205</v>
      </c>
      <c r="R2739" s="7">
        <v>2440</v>
      </c>
      <c r="S2739" s="7" t="s">
        <v>2970</v>
      </c>
      <c r="T2739" s="7" t="s">
        <v>442</v>
      </c>
      <c r="U2739" s="7" t="str">
        <f>IF(Table10[[#This Row],[count]]=1,Table10[[#This Row],[locality]],Table10[[#This Row],[locality]]&amp;" + "&amp;Table10[[#This Row],[count]]&amp;" other localities")</f>
        <v>MILLBANK + 50 other localities</v>
      </c>
      <c r="V2739" s="7">
        <f>COUNTIF(R:R,Table10[[#This Row],[postcode]])</f>
        <v>50</v>
      </c>
    </row>
    <row r="2740" spans="17:22" x14ac:dyDescent="0.2">
      <c r="Q2740" s="7">
        <v>2206</v>
      </c>
      <c r="R2740" s="7">
        <v>2440</v>
      </c>
      <c r="S2740" s="7" t="s">
        <v>2971</v>
      </c>
      <c r="T2740" s="7" t="s">
        <v>442</v>
      </c>
      <c r="U2740" s="7" t="str">
        <f>IF(Table10[[#This Row],[count]]=1,Table10[[#This Row],[locality]],Table10[[#This Row],[locality]]&amp;" + "&amp;Table10[[#This Row],[count]]&amp;" other localities")</f>
        <v>MOONEBA + 50 other localities</v>
      </c>
      <c r="V2740" s="7">
        <f>COUNTIF(R:R,Table10[[#This Row],[postcode]])</f>
        <v>50</v>
      </c>
    </row>
    <row r="2741" spans="17:22" x14ac:dyDescent="0.2">
      <c r="Q2741" s="7">
        <v>2207</v>
      </c>
      <c r="R2741" s="7">
        <v>2440</v>
      </c>
      <c r="S2741" s="7" t="s">
        <v>2972</v>
      </c>
      <c r="T2741" s="7" t="s">
        <v>442</v>
      </c>
      <c r="U2741" s="7" t="str">
        <f>IF(Table10[[#This Row],[count]]=1,Table10[[#This Row],[locality]],Table10[[#This Row],[locality]]&amp;" + "&amp;Table10[[#This Row],[count]]&amp;" other localities")</f>
        <v>MOPARRABAH + 50 other localities</v>
      </c>
      <c r="V2741" s="7">
        <f>COUNTIF(R:R,Table10[[#This Row],[postcode]])</f>
        <v>50</v>
      </c>
    </row>
    <row r="2742" spans="17:22" x14ac:dyDescent="0.2">
      <c r="Q2742" s="7">
        <v>2208</v>
      </c>
      <c r="R2742" s="7">
        <v>2440</v>
      </c>
      <c r="S2742" s="7" t="s">
        <v>2973</v>
      </c>
      <c r="T2742" s="7" t="s">
        <v>442</v>
      </c>
      <c r="U2742" s="7" t="str">
        <f>IF(Table10[[#This Row],[count]]=1,Table10[[#This Row],[locality]],Table10[[#This Row],[locality]]&amp;" + "&amp;Table10[[#This Row],[count]]&amp;" other localities")</f>
        <v>MUNGAY CREEK + 50 other localities</v>
      </c>
      <c r="V2742" s="7">
        <f>COUNTIF(R:R,Table10[[#This Row],[postcode]])</f>
        <v>50</v>
      </c>
    </row>
    <row r="2743" spans="17:22" x14ac:dyDescent="0.2">
      <c r="Q2743" s="7">
        <v>2209</v>
      </c>
      <c r="R2743" s="7">
        <v>2440</v>
      </c>
      <c r="S2743" s="7" t="s">
        <v>2974</v>
      </c>
      <c r="T2743" s="7" t="s">
        <v>442</v>
      </c>
      <c r="U2743" s="7" t="str">
        <f>IF(Table10[[#This Row],[count]]=1,Table10[[#This Row],[locality]],Table10[[#This Row],[locality]]&amp;" + "&amp;Table10[[#This Row],[count]]&amp;" other localities")</f>
        <v>OLD STATION + 50 other localities</v>
      </c>
      <c r="V2743" s="7">
        <f>COUNTIF(R:R,Table10[[#This Row],[postcode]])</f>
        <v>50</v>
      </c>
    </row>
    <row r="2744" spans="17:22" x14ac:dyDescent="0.2">
      <c r="Q2744" s="7">
        <v>2210</v>
      </c>
      <c r="R2744" s="7">
        <v>2440</v>
      </c>
      <c r="S2744" s="7" t="s">
        <v>2975</v>
      </c>
      <c r="T2744" s="7" t="s">
        <v>442</v>
      </c>
      <c r="U2744" s="7" t="str">
        <f>IF(Table10[[#This Row],[count]]=1,Table10[[#This Row],[locality]],Table10[[#This Row],[locality]]&amp;" + "&amp;Table10[[#This Row],[count]]&amp;" other localities")</f>
        <v>POLA CREEK + 50 other localities</v>
      </c>
      <c r="V2744" s="7">
        <f>COUNTIF(R:R,Table10[[#This Row],[postcode]])</f>
        <v>50</v>
      </c>
    </row>
    <row r="2745" spans="17:22" x14ac:dyDescent="0.2">
      <c r="Q2745" s="7">
        <v>2211</v>
      </c>
      <c r="R2745" s="7">
        <v>2440</v>
      </c>
      <c r="S2745" s="7" t="s">
        <v>2976</v>
      </c>
      <c r="T2745" s="7" t="s">
        <v>442</v>
      </c>
      <c r="U2745" s="7" t="str">
        <f>IF(Table10[[#This Row],[count]]=1,Table10[[#This Row],[locality]],Table10[[#This Row],[locality]]&amp;" + "&amp;Table10[[#This Row],[count]]&amp;" other localities")</f>
        <v>RAINBOW REACH + 50 other localities</v>
      </c>
      <c r="V2745" s="7">
        <f>COUNTIF(R:R,Table10[[#This Row],[postcode]])</f>
        <v>50</v>
      </c>
    </row>
    <row r="2746" spans="17:22" x14ac:dyDescent="0.2">
      <c r="Q2746" s="7">
        <v>1933</v>
      </c>
      <c r="R2746" s="7">
        <v>2440</v>
      </c>
      <c r="S2746" s="7" t="s">
        <v>2977</v>
      </c>
      <c r="T2746" s="7" t="s">
        <v>442</v>
      </c>
      <c r="U2746" s="7" t="str">
        <f>IF(Table10[[#This Row],[count]]=1,Table10[[#This Row],[locality]],Table10[[#This Row],[locality]]&amp;" + "&amp;Table10[[#This Row],[count]]&amp;" other localities")</f>
        <v>SEVEN OAKS + 50 other localities</v>
      </c>
      <c r="V2746" s="7">
        <f>COUNTIF(R:R,Table10[[#This Row],[postcode]])</f>
        <v>50</v>
      </c>
    </row>
    <row r="2747" spans="17:22" x14ac:dyDescent="0.2">
      <c r="Q2747" s="7">
        <v>1934</v>
      </c>
      <c r="R2747" s="7">
        <v>2440</v>
      </c>
      <c r="S2747" s="7" t="s">
        <v>2978</v>
      </c>
      <c r="T2747" s="7" t="s">
        <v>442</v>
      </c>
      <c r="U2747" s="7" t="str">
        <f>IF(Table10[[#This Row],[count]]=1,Table10[[#This Row],[locality]],Table10[[#This Row],[locality]]&amp;" + "&amp;Table10[[#This Row],[count]]&amp;" other localities")</f>
        <v>SHERWOOD + 50 other localities</v>
      </c>
      <c r="V2747" s="7">
        <f>COUNTIF(R:R,Table10[[#This Row],[postcode]])</f>
        <v>50</v>
      </c>
    </row>
    <row r="2748" spans="17:22" x14ac:dyDescent="0.2">
      <c r="Q2748" s="7">
        <v>1935</v>
      </c>
      <c r="R2748" s="7">
        <v>2440</v>
      </c>
      <c r="S2748" s="7" t="s">
        <v>2979</v>
      </c>
      <c r="T2748" s="7" t="s">
        <v>442</v>
      </c>
      <c r="U2748" s="7" t="str">
        <f>IF(Table10[[#This Row],[count]]=1,Table10[[#This Row],[locality]],Table10[[#This Row],[locality]]&amp;" + "&amp;Table10[[#This Row],[count]]&amp;" other localities")</f>
        <v>SKILLION FLAT + 50 other localities</v>
      </c>
      <c r="V2748" s="7">
        <f>COUNTIF(R:R,Table10[[#This Row],[postcode]])</f>
        <v>50</v>
      </c>
    </row>
    <row r="2749" spans="17:22" x14ac:dyDescent="0.2">
      <c r="Q2749" s="7">
        <v>1936</v>
      </c>
      <c r="R2749" s="7">
        <v>2440</v>
      </c>
      <c r="S2749" s="7" t="s">
        <v>2980</v>
      </c>
      <c r="T2749" s="7" t="s">
        <v>442</v>
      </c>
      <c r="U2749" s="7" t="str">
        <f>IF(Table10[[#This Row],[count]]=1,Table10[[#This Row],[locality]],Table10[[#This Row],[locality]]&amp;" + "&amp;Table10[[#This Row],[count]]&amp;" other localities")</f>
        <v>SMITHTOWN + 50 other localities</v>
      </c>
      <c r="V2749" s="7">
        <f>COUNTIF(R:R,Table10[[#This Row],[postcode]])</f>
        <v>50</v>
      </c>
    </row>
    <row r="2750" spans="17:22" x14ac:dyDescent="0.2">
      <c r="Q2750" s="7">
        <v>1937</v>
      </c>
      <c r="R2750" s="7">
        <v>2440</v>
      </c>
      <c r="S2750" s="7" t="s">
        <v>2981</v>
      </c>
      <c r="T2750" s="7" t="s">
        <v>442</v>
      </c>
      <c r="U2750" s="7" t="str">
        <f>IF(Table10[[#This Row],[count]]=1,Table10[[#This Row],[locality]],Table10[[#This Row],[locality]]&amp;" + "&amp;Table10[[#This Row],[count]]&amp;" other localities")</f>
        <v>SOUTH KEMPSEY + 50 other localities</v>
      </c>
      <c r="V2750" s="7">
        <f>COUNTIF(R:R,Table10[[#This Row],[postcode]])</f>
        <v>50</v>
      </c>
    </row>
    <row r="2751" spans="17:22" x14ac:dyDescent="0.2">
      <c r="Q2751" s="7">
        <v>1938</v>
      </c>
      <c r="R2751" s="7">
        <v>2440</v>
      </c>
      <c r="S2751" s="7" t="s">
        <v>2982</v>
      </c>
      <c r="T2751" s="7" t="s">
        <v>442</v>
      </c>
      <c r="U2751" s="7" t="str">
        <f>IF(Table10[[#This Row],[count]]=1,Table10[[#This Row],[locality]],Table10[[#This Row],[locality]]&amp;" + "&amp;Table10[[#This Row],[count]]&amp;" other localities")</f>
        <v>SUMMER ISLAND + 50 other localities</v>
      </c>
      <c r="V2751" s="7">
        <f>COUNTIF(R:R,Table10[[#This Row],[postcode]])</f>
        <v>50</v>
      </c>
    </row>
    <row r="2752" spans="17:22" x14ac:dyDescent="0.2">
      <c r="Q2752" s="7">
        <v>1939</v>
      </c>
      <c r="R2752" s="7">
        <v>2440</v>
      </c>
      <c r="S2752" s="7" t="s">
        <v>2983</v>
      </c>
      <c r="T2752" s="7" t="s">
        <v>442</v>
      </c>
      <c r="U2752" s="7" t="str">
        <f>IF(Table10[[#This Row],[count]]=1,Table10[[#This Row],[locality]],Table10[[#This Row],[locality]]&amp;" + "&amp;Table10[[#This Row],[count]]&amp;" other localities")</f>
        <v>TEMAGOG + 50 other localities</v>
      </c>
      <c r="V2752" s="7">
        <f>COUNTIF(R:R,Table10[[#This Row],[postcode]])</f>
        <v>50</v>
      </c>
    </row>
    <row r="2753" spans="17:22" x14ac:dyDescent="0.2">
      <c r="Q2753" s="7">
        <v>1940</v>
      </c>
      <c r="R2753" s="7">
        <v>2440</v>
      </c>
      <c r="S2753" s="7" t="s">
        <v>2984</v>
      </c>
      <c r="T2753" s="7" t="s">
        <v>442</v>
      </c>
      <c r="U2753" s="7" t="str">
        <f>IF(Table10[[#This Row],[count]]=1,Table10[[#This Row],[locality]],Table10[[#This Row],[locality]]&amp;" + "&amp;Table10[[#This Row],[count]]&amp;" other localities")</f>
        <v>TOOROOKA + 50 other localities</v>
      </c>
      <c r="V2753" s="7">
        <f>COUNTIF(R:R,Table10[[#This Row],[postcode]])</f>
        <v>50</v>
      </c>
    </row>
    <row r="2754" spans="17:22" x14ac:dyDescent="0.2">
      <c r="Q2754" s="7">
        <v>1941</v>
      </c>
      <c r="R2754" s="7">
        <v>2440</v>
      </c>
      <c r="S2754" s="7" t="s">
        <v>2985</v>
      </c>
      <c r="T2754" s="7" t="s">
        <v>442</v>
      </c>
      <c r="U2754" s="7" t="str">
        <f>IF(Table10[[#This Row],[count]]=1,Table10[[#This Row],[locality]],Table10[[#This Row],[locality]]&amp;" + "&amp;Table10[[#This Row],[count]]&amp;" other localities")</f>
        <v>TURNERS FLAT + 50 other localities</v>
      </c>
      <c r="V2754" s="7">
        <f>COUNTIF(R:R,Table10[[#This Row],[postcode]])</f>
        <v>50</v>
      </c>
    </row>
    <row r="2755" spans="17:22" x14ac:dyDescent="0.2">
      <c r="Q2755" s="7">
        <v>1942</v>
      </c>
      <c r="R2755" s="7">
        <v>2440</v>
      </c>
      <c r="S2755" s="7" t="s">
        <v>2986</v>
      </c>
      <c r="T2755" s="7" t="s">
        <v>442</v>
      </c>
      <c r="U2755" s="7" t="str">
        <f>IF(Table10[[#This Row],[count]]=1,Table10[[#This Row],[locality]],Table10[[#This Row],[locality]]&amp;" + "&amp;Table10[[#This Row],[count]]&amp;" other localities")</f>
        <v>VERGES CREEK + 50 other localities</v>
      </c>
      <c r="V2755" s="7">
        <f>COUNTIF(R:R,Table10[[#This Row],[postcode]])</f>
        <v>50</v>
      </c>
    </row>
    <row r="2756" spans="17:22" x14ac:dyDescent="0.2">
      <c r="Q2756" s="7">
        <v>1943</v>
      </c>
      <c r="R2756" s="7">
        <v>2440</v>
      </c>
      <c r="S2756" s="7" t="s">
        <v>2987</v>
      </c>
      <c r="T2756" s="7" t="s">
        <v>442</v>
      </c>
      <c r="U2756" s="7" t="str">
        <f>IF(Table10[[#This Row],[count]]=1,Table10[[#This Row],[locality]],Table10[[#This Row],[locality]]&amp;" + "&amp;Table10[[#This Row],[count]]&amp;" other localities")</f>
        <v>WEST KEMPSEY + 50 other localities</v>
      </c>
      <c r="V2756" s="7">
        <f>COUNTIF(R:R,Table10[[#This Row],[postcode]])</f>
        <v>50</v>
      </c>
    </row>
    <row r="2757" spans="17:22" x14ac:dyDescent="0.2">
      <c r="Q2757" s="7">
        <v>1944</v>
      </c>
      <c r="R2757" s="7">
        <v>2440</v>
      </c>
      <c r="S2757" s="7" t="s">
        <v>2988</v>
      </c>
      <c r="T2757" s="7" t="s">
        <v>442</v>
      </c>
      <c r="U2757" s="7" t="str">
        <f>IF(Table10[[#This Row],[count]]=1,Table10[[#This Row],[locality]],Table10[[#This Row],[locality]]&amp;" + "&amp;Table10[[#This Row],[count]]&amp;" other localities")</f>
        <v>WILLAWARRIN + 50 other localities</v>
      </c>
      <c r="V2757" s="7">
        <f>COUNTIF(R:R,Table10[[#This Row],[postcode]])</f>
        <v>50</v>
      </c>
    </row>
    <row r="2758" spans="17:22" x14ac:dyDescent="0.2">
      <c r="Q2758" s="7">
        <v>1945</v>
      </c>
      <c r="R2758" s="7">
        <v>2440</v>
      </c>
      <c r="S2758" s="7" t="s">
        <v>2989</v>
      </c>
      <c r="T2758" s="7" t="s">
        <v>442</v>
      </c>
      <c r="U2758" s="7" t="str">
        <f>IF(Table10[[#This Row],[count]]=1,Table10[[#This Row],[locality]],Table10[[#This Row],[locality]]&amp;" + "&amp;Table10[[#This Row],[count]]&amp;" other localities")</f>
        <v>WILLI WILLI + 50 other localities</v>
      </c>
      <c r="V2758" s="7">
        <f>COUNTIF(R:R,Table10[[#This Row],[postcode]])</f>
        <v>50</v>
      </c>
    </row>
    <row r="2759" spans="17:22" x14ac:dyDescent="0.2">
      <c r="Q2759" s="7">
        <v>1946</v>
      </c>
      <c r="R2759" s="7">
        <v>2440</v>
      </c>
      <c r="S2759" s="7" t="s">
        <v>2990</v>
      </c>
      <c r="T2759" s="7" t="s">
        <v>442</v>
      </c>
      <c r="U2759" s="7" t="str">
        <f>IF(Table10[[#This Row],[count]]=1,Table10[[#This Row],[locality]],Table10[[#This Row],[locality]]&amp;" + "&amp;Table10[[#This Row],[count]]&amp;" other localities")</f>
        <v>WITTITRIN + 50 other localities</v>
      </c>
      <c r="V2759" s="7">
        <f>COUNTIF(R:R,Table10[[#This Row],[postcode]])</f>
        <v>50</v>
      </c>
    </row>
    <row r="2760" spans="17:22" x14ac:dyDescent="0.2">
      <c r="Q2760" s="7">
        <v>1947</v>
      </c>
      <c r="R2760" s="7">
        <v>2440</v>
      </c>
      <c r="S2760" s="7" t="s">
        <v>2991</v>
      </c>
      <c r="T2760" s="7" t="s">
        <v>442</v>
      </c>
      <c r="U2760" s="7" t="str">
        <f>IF(Table10[[#This Row],[count]]=1,Table10[[#This Row],[locality]],Table10[[#This Row],[locality]]&amp;" + "&amp;Table10[[#This Row],[count]]&amp;" other localities")</f>
        <v>YARRAVEL + 50 other localities</v>
      </c>
      <c r="V2760" s="7">
        <f>COUNTIF(R:R,Table10[[#This Row],[postcode]])</f>
        <v>50</v>
      </c>
    </row>
    <row r="2761" spans="17:22" x14ac:dyDescent="0.2">
      <c r="Q2761" s="7">
        <v>1948</v>
      </c>
      <c r="R2761" s="7">
        <v>2440</v>
      </c>
      <c r="S2761" s="7" t="s">
        <v>2992</v>
      </c>
      <c r="T2761" s="7" t="s">
        <v>442</v>
      </c>
      <c r="U2761" s="7" t="str">
        <f>IF(Table10[[#This Row],[count]]=1,Table10[[#This Row],[locality]],Table10[[#This Row],[locality]]&amp;" + "&amp;Table10[[#This Row],[count]]&amp;" other localities")</f>
        <v>YESSABAH + 50 other localities</v>
      </c>
      <c r="V2761" s="7">
        <f>COUNTIF(R:R,Table10[[#This Row],[postcode]])</f>
        <v>50</v>
      </c>
    </row>
    <row r="2762" spans="17:22" x14ac:dyDescent="0.2">
      <c r="Q2762" s="7">
        <v>20354</v>
      </c>
      <c r="R2762" s="7">
        <v>2441</v>
      </c>
      <c r="S2762" s="7" t="s">
        <v>2993</v>
      </c>
      <c r="T2762" s="7" t="s">
        <v>442</v>
      </c>
      <c r="U2762" s="7" t="str">
        <f>IF(Table10[[#This Row],[count]]=1,Table10[[#This Row],[locality]],Table10[[#This Row],[locality]]&amp;" + "&amp;Table10[[#This Row],[count]]&amp;" other localities")</f>
        <v>ALLGOMERA + 26 other localities</v>
      </c>
      <c r="V2762" s="7">
        <f>COUNTIF(R:R,Table10[[#This Row],[postcode]])</f>
        <v>26</v>
      </c>
    </row>
    <row r="2763" spans="17:22" x14ac:dyDescent="0.2">
      <c r="Q2763" s="7">
        <v>1949</v>
      </c>
      <c r="R2763" s="7">
        <v>2441</v>
      </c>
      <c r="S2763" s="7" t="s">
        <v>2994</v>
      </c>
      <c r="T2763" s="7" t="s">
        <v>442</v>
      </c>
      <c r="U2763" s="7" t="str">
        <f>IF(Table10[[#This Row],[count]]=1,Table10[[#This Row],[locality]],Table10[[#This Row],[locality]]&amp;" + "&amp;Table10[[#This Row],[count]]&amp;" other localities")</f>
        <v>ALLGOMERA CREEK + 26 other localities</v>
      </c>
      <c r="V2763" s="7">
        <f>COUNTIF(R:R,Table10[[#This Row],[postcode]])</f>
        <v>26</v>
      </c>
    </row>
    <row r="2764" spans="17:22" x14ac:dyDescent="0.2">
      <c r="Q2764" s="7">
        <v>1950</v>
      </c>
      <c r="R2764" s="7">
        <v>2441</v>
      </c>
      <c r="S2764" s="7" t="s">
        <v>2995</v>
      </c>
      <c r="T2764" s="7" t="s">
        <v>442</v>
      </c>
      <c r="U2764" s="7" t="str">
        <f>IF(Table10[[#This Row],[count]]=1,Table10[[#This Row],[locality]],Table10[[#This Row],[locality]]&amp;" + "&amp;Table10[[#This Row],[count]]&amp;" other localities")</f>
        <v>BALLENGARRA + 26 other localities</v>
      </c>
      <c r="V2764" s="7">
        <f>COUNTIF(R:R,Table10[[#This Row],[postcode]])</f>
        <v>26</v>
      </c>
    </row>
    <row r="2765" spans="17:22" x14ac:dyDescent="0.2">
      <c r="Q2765" s="7">
        <v>1951</v>
      </c>
      <c r="R2765" s="7">
        <v>2441</v>
      </c>
      <c r="S2765" s="7" t="s">
        <v>2996</v>
      </c>
      <c r="T2765" s="7" t="s">
        <v>442</v>
      </c>
      <c r="U2765" s="7" t="str">
        <f>IF(Table10[[#This Row],[count]]=1,Table10[[#This Row],[locality]],Table10[[#This Row],[locality]]&amp;" + "&amp;Table10[[#This Row],[count]]&amp;" other localities")</f>
        <v>BARRAGANYATTI + 26 other localities</v>
      </c>
      <c r="V2765" s="7">
        <f>COUNTIF(R:R,Table10[[#This Row],[postcode]])</f>
        <v>26</v>
      </c>
    </row>
    <row r="2766" spans="17:22" x14ac:dyDescent="0.2">
      <c r="Q2766" s="7">
        <v>1952</v>
      </c>
      <c r="R2766" s="7">
        <v>2441</v>
      </c>
      <c r="S2766" s="7" t="s">
        <v>2997</v>
      </c>
      <c r="T2766" s="7" t="s">
        <v>442</v>
      </c>
      <c r="U2766" s="7" t="str">
        <f>IF(Table10[[#This Row],[count]]=1,Table10[[#This Row],[locality]],Table10[[#This Row],[locality]]&amp;" + "&amp;Table10[[#This Row],[count]]&amp;" other localities")</f>
        <v>BONVILLE + 26 other localities</v>
      </c>
      <c r="V2766" s="7">
        <f>COUNTIF(R:R,Table10[[#This Row],[postcode]])</f>
        <v>26</v>
      </c>
    </row>
    <row r="2767" spans="17:22" x14ac:dyDescent="0.2">
      <c r="Q2767" s="7">
        <v>1953</v>
      </c>
      <c r="R2767" s="7">
        <v>2441</v>
      </c>
      <c r="S2767" s="7" t="s">
        <v>2998</v>
      </c>
      <c r="T2767" s="7" t="s">
        <v>442</v>
      </c>
      <c r="U2767" s="7" t="str">
        <f>IF(Table10[[#This Row],[count]]=1,Table10[[#This Row],[locality]],Table10[[#This Row],[locality]]&amp;" + "&amp;Table10[[#This Row],[count]]&amp;" other localities")</f>
        <v>BRIL BRIL + 26 other localities</v>
      </c>
      <c r="V2767" s="7">
        <f>COUNTIF(R:R,Table10[[#This Row],[postcode]])</f>
        <v>26</v>
      </c>
    </row>
    <row r="2768" spans="17:22" x14ac:dyDescent="0.2">
      <c r="Q2768" s="7">
        <v>1954</v>
      </c>
      <c r="R2768" s="7">
        <v>2441</v>
      </c>
      <c r="S2768" s="7" t="s">
        <v>2999</v>
      </c>
      <c r="T2768" s="7" t="s">
        <v>442</v>
      </c>
      <c r="U2768" s="7" t="str">
        <f>IF(Table10[[#This Row],[count]]=1,Table10[[#This Row],[locality]],Table10[[#This Row],[locality]]&amp;" + "&amp;Table10[[#This Row],[count]]&amp;" other localities")</f>
        <v>BRINERVILLE + 26 other localities</v>
      </c>
      <c r="V2768" s="7">
        <f>COUNTIF(R:R,Table10[[#This Row],[postcode]])</f>
        <v>26</v>
      </c>
    </row>
    <row r="2769" spans="17:22" x14ac:dyDescent="0.2">
      <c r="Q2769" s="7">
        <v>1955</v>
      </c>
      <c r="R2769" s="7">
        <v>2441</v>
      </c>
      <c r="S2769" s="7" t="s">
        <v>3000</v>
      </c>
      <c r="T2769" s="7" t="s">
        <v>442</v>
      </c>
      <c r="U2769" s="7" t="str">
        <f>IF(Table10[[#This Row],[count]]=1,Table10[[#This Row],[locality]],Table10[[#This Row],[locality]]&amp;" + "&amp;Table10[[#This Row],[count]]&amp;" other localities")</f>
        <v>BROWNS CROSSING + 26 other localities</v>
      </c>
      <c r="V2769" s="7">
        <f>COUNTIF(R:R,Table10[[#This Row],[postcode]])</f>
        <v>26</v>
      </c>
    </row>
    <row r="2770" spans="17:22" x14ac:dyDescent="0.2">
      <c r="Q2770" s="7">
        <v>1956</v>
      </c>
      <c r="R2770" s="7">
        <v>2441</v>
      </c>
      <c r="S2770" s="7" t="s">
        <v>3001</v>
      </c>
      <c r="T2770" s="7" t="s">
        <v>442</v>
      </c>
      <c r="U2770" s="7" t="str">
        <f>IF(Table10[[#This Row],[count]]=1,Table10[[#This Row],[locality]],Table10[[#This Row],[locality]]&amp;" + "&amp;Table10[[#This Row],[count]]&amp;" other localities")</f>
        <v>COOPERABUNG + 26 other localities</v>
      </c>
      <c r="V2770" s="7">
        <f>COUNTIF(R:R,Table10[[#This Row],[postcode]])</f>
        <v>26</v>
      </c>
    </row>
    <row r="2771" spans="17:22" x14ac:dyDescent="0.2">
      <c r="Q2771" s="7">
        <v>1957</v>
      </c>
      <c r="R2771" s="7">
        <v>2441</v>
      </c>
      <c r="S2771" s="7" t="s">
        <v>3002</v>
      </c>
      <c r="T2771" s="7" t="s">
        <v>442</v>
      </c>
      <c r="U2771" s="7" t="str">
        <f>IF(Table10[[#This Row],[count]]=1,Table10[[#This Row],[locality]],Table10[[#This Row],[locality]]&amp;" + "&amp;Table10[[#This Row],[count]]&amp;" other localities")</f>
        <v>CROSSMAGLEN + 26 other localities</v>
      </c>
      <c r="V2771" s="7">
        <f>COUNTIF(R:R,Table10[[#This Row],[postcode]])</f>
        <v>26</v>
      </c>
    </row>
    <row r="2772" spans="17:22" x14ac:dyDescent="0.2">
      <c r="Q2772" s="7">
        <v>1958</v>
      </c>
      <c r="R2772" s="7">
        <v>2441</v>
      </c>
      <c r="S2772" s="7" t="s">
        <v>3003</v>
      </c>
      <c r="T2772" s="7" t="s">
        <v>442</v>
      </c>
      <c r="U2772" s="7" t="str">
        <f>IF(Table10[[#This Row],[count]]=1,Table10[[#This Row],[locality]],Table10[[#This Row],[locality]]&amp;" + "&amp;Table10[[#This Row],[count]]&amp;" other localities")</f>
        <v>EUNGAI CREEK + 26 other localities</v>
      </c>
      <c r="V2772" s="7">
        <f>COUNTIF(R:R,Table10[[#This Row],[postcode]])</f>
        <v>26</v>
      </c>
    </row>
    <row r="2773" spans="17:22" x14ac:dyDescent="0.2">
      <c r="Q2773" s="7">
        <v>1959</v>
      </c>
      <c r="R2773" s="7">
        <v>2441</v>
      </c>
      <c r="S2773" s="7" t="s">
        <v>3004</v>
      </c>
      <c r="T2773" s="7" t="s">
        <v>442</v>
      </c>
      <c r="U2773" s="7" t="str">
        <f>IF(Table10[[#This Row],[count]]=1,Table10[[#This Row],[locality]],Table10[[#This Row],[locality]]&amp;" + "&amp;Table10[[#This Row],[count]]&amp;" other localities")</f>
        <v>EUNGAI RAIL + 26 other localities</v>
      </c>
      <c r="V2773" s="7">
        <f>COUNTIF(R:R,Table10[[#This Row],[postcode]])</f>
        <v>26</v>
      </c>
    </row>
    <row r="2774" spans="17:22" x14ac:dyDescent="0.2">
      <c r="Q2774" s="7">
        <v>1960</v>
      </c>
      <c r="R2774" s="7">
        <v>2441</v>
      </c>
      <c r="S2774" s="7" t="s">
        <v>3005</v>
      </c>
      <c r="T2774" s="7" t="s">
        <v>442</v>
      </c>
      <c r="U2774" s="7" t="str">
        <f>IF(Table10[[#This Row],[count]]=1,Table10[[#This Row],[locality]],Table10[[#This Row],[locality]]&amp;" + "&amp;Table10[[#This Row],[count]]&amp;" other localities")</f>
        <v>FISHERMANS REACH + 26 other localities</v>
      </c>
      <c r="V2774" s="7">
        <f>COUNTIF(R:R,Table10[[#This Row],[postcode]])</f>
        <v>26</v>
      </c>
    </row>
    <row r="2775" spans="17:22" x14ac:dyDescent="0.2">
      <c r="Q2775" s="7">
        <v>20355</v>
      </c>
      <c r="R2775" s="7">
        <v>2441</v>
      </c>
      <c r="S2775" s="7" t="s">
        <v>3006</v>
      </c>
      <c r="T2775" s="7" t="s">
        <v>442</v>
      </c>
      <c r="U2775" s="7" t="str">
        <f>IF(Table10[[#This Row],[count]]=1,Table10[[#This Row],[locality]],Table10[[#This Row],[locality]]&amp;" + "&amp;Table10[[#This Row],[count]]&amp;" other localities")</f>
        <v>GEARYS FLAT + 26 other localities</v>
      </c>
      <c r="V2775" s="7">
        <f>COUNTIF(R:R,Table10[[#This Row],[postcode]])</f>
        <v>26</v>
      </c>
    </row>
    <row r="2776" spans="17:22" x14ac:dyDescent="0.2">
      <c r="Q2776" s="7">
        <v>1961</v>
      </c>
      <c r="R2776" s="7">
        <v>2441</v>
      </c>
      <c r="S2776" s="7" t="s">
        <v>3007</v>
      </c>
      <c r="T2776" s="7" t="s">
        <v>442</v>
      </c>
      <c r="U2776" s="7" t="str">
        <f>IF(Table10[[#This Row],[count]]=1,Table10[[#This Row],[locality]],Table10[[#This Row],[locality]]&amp;" + "&amp;Table10[[#This Row],[count]]&amp;" other localities")</f>
        <v>GRASSY HEAD + 26 other localities</v>
      </c>
      <c r="V2776" s="7">
        <f>COUNTIF(R:R,Table10[[#This Row],[postcode]])</f>
        <v>26</v>
      </c>
    </row>
    <row r="2777" spans="17:22" x14ac:dyDescent="0.2">
      <c r="Q2777" s="7">
        <v>1962</v>
      </c>
      <c r="R2777" s="7">
        <v>2441</v>
      </c>
      <c r="S2777" s="7" t="s">
        <v>3008</v>
      </c>
      <c r="T2777" s="7" t="s">
        <v>442</v>
      </c>
      <c r="U2777" s="7" t="str">
        <f>IF(Table10[[#This Row],[count]]=1,Table10[[#This Row],[locality]],Table10[[#This Row],[locality]]&amp;" + "&amp;Table10[[#This Row],[count]]&amp;" other localities")</f>
        <v>GUM SCRUB + 26 other localities</v>
      </c>
      <c r="V2777" s="7">
        <f>COUNTIF(R:R,Table10[[#This Row],[postcode]])</f>
        <v>26</v>
      </c>
    </row>
    <row r="2778" spans="17:22" x14ac:dyDescent="0.2">
      <c r="Q2778" s="7">
        <v>1963</v>
      </c>
      <c r="R2778" s="7">
        <v>2441</v>
      </c>
      <c r="S2778" s="7" t="s">
        <v>3009</v>
      </c>
      <c r="T2778" s="7" t="s">
        <v>442</v>
      </c>
      <c r="U2778" s="7" t="str">
        <f>IF(Table10[[#This Row],[count]]=1,Table10[[#This Row],[locality]],Table10[[#This Row],[locality]]&amp;" + "&amp;Table10[[#This Row],[count]]&amp;" other localities")</f>
        <v>HACKS FERRY + 26 other localities</v>
      </c>
      <c r="V2778" s="7">
        <f>COUNTIF(R:R,Table10[[#This Row],[postcode]])</f>
        <v>26</v>
      </c>
    </row>
    <row r="2779" spans="17:22" x14ac:dyDescent="0.2">
      <c r="Q2779" s="7">
        <v>20356</v>
      </c>
      <c r="R2779" s="7">
        <v>2441</v>
      </c>
      <c r="S2779" s="7" t="s">
        <v>3010</v>
      </c>
      <c r="T2779" s="7" t="s">
        <v>442</v>
      </c>
      <c r="U2779" s="7" t="str">
        <f>IF(Table10[[#This Row],[count]]=1,Table10[[#This Row],[locality]],Table10[[#This Row],[locality]]&amp;" + "&amp;Table10[[#This Row],[count]]&amp;" other localities")</f>
        <v>KIPPARA + 26 other localities</v>
      </c>
      <c r="V2779" s="7">
        <f>COUNTIF(R:R,Table10[[#This Row],[postcode]])</f>
        <v>26</v>
      </c>
    </row>
    <row r="2780" spans="17:22" x14ac:dyDescent="0.2">
      <c r="Q2780" s="7">
        <v>1964</v>
      </c>
      <c r="R2780" s="7">
        <v>2441</v>
      </c>
      <c r="S2780" s="7" t="s">
        <v>3011</v>
      </c>
      <c r="T2780" s="7" t="s">
        <v>442</v>
      </c>
      <c r="U2780" s="7" t="str">
        <f>IF(Table10[[#This Row],[count]]=1,Table10[[#This Row],[locality]],Table10[[#This Row],[locality]]&amp;" + "&amp;Table10[[#This Row],[count]]&amp;" other localities")</f>
        <v>KUNDABUNG + 26 other localities</v>
      </c>
      <c r="V2780" s="7">
        <f>COUNTIF(R:R,Table10[[#This Row],[postcode]])</f>
        <v>26</v>
      </c>
    </row>
    <row r="2781" spans="17:22" x14ac:dyDescent="0.2">
      <c r="Q2781" s="7">
        <v>20357</v>
      </c>
      <c r="R2781" s="7">
        <v>2441</v>
      </c>
      <c r="S2781" s="7" t="s">
        <v>3012</v>
      </c>
      <c r="T2781" s="7" t="s">
        <v>442</v>
      </c>
      <c r="U2781" s="7" t="str">
        <f>IF(Table10[[#This Row],[count]]=1,Table10[[#This Row],[locality]],Table10[[#This Row],[locality]]&amp;" + "&amp;Table10[[#This Row],[count]]&amp;" other localities")</f>
        <v>MARLO MERRICAN + 26 other localities</v>
      </c>
      <c r="V2781" s="7">
        <f>COUNTIF(R:R,Table10[[#This Row],[postcode]])</f>
        <v>26</v>
      </c>
    </row>
    <row r="2782" spans="17:22" x14ac:dyDescent="0.2">
      <c r="Q2782" s="7">
        <v>1965</v>
      </c>
      <c r="R2782" s="7">
        <v>2441</v>
      </c>
      <c r="S2782" s="7" t="s">
        <v>3013</v>
      </c>
      <c r="T2782" s="7" t="s">
        <v>442</v>
      </c>
      <c r="U2782" s="7" t="str">
        <f>IF(Table10[[#This Row],[count]]=1,Table10[[#This Row],[locality]],Table10[[#This Row],[locality]]&amp;" + "&amp;Table10[[#This Row],[count]]&amp;" other localities")</f>
        <v>ROLLANDS PLAINS + 26 other localities</v>
      </c>
      <c r="V2782" s="7">
        <f>COUNTIF(R:R,Table10[[#This Row],[postcode]])</f>
        <v>26</v>
      </c>
    </row>
    <row r="2783" spans="17:22" x14ac:dyDescent="0.2">
      <c r="Q2783" s="7">
        <v>1966</v>
      </c>
      <c r="R2783" s="7">
        <v>2441</v>
      </c>
      <c r="S2783" s="7" t="s">
        <v>3014</v>
      </c>
      <c r="T2783" s="7" t="s">
        <v>442</v>
      </c>
      <c r="U2783" s="7" t="str">
        <f>IF(Table10[[#This Row],[count]]=1,Table10[[#This Row],[locality]],Table10[[#This Row],[locality]]&amp;" + "&amp;Table10[[#This Row],[count]]&amp;" other localities")</f>
        <v>STUARTS POINT + 26 other localities</v>
      </c>
      <c r="V2783" s="7">
        <f>COUNTIF(R:R,Table10[[#This Row],[postcode]])</f>
        <v>26</v>
      </c>
    </row>
    <row r="2784" spans="17:22" x14ac:dyDescent="0.2">
      <c r="Q2784" s="7">
        <v>1967</v>
      </c>
      <c r="R2784" s="7">
        <v>2441</v>
      </c>
      <c r="S2784" s="7" t="s">
        <v>3015</v>
      </c>
      <c r="T2784" s="7" t="s">
        <v>442</v>
      </c>
      <c r="U2784" s="7" t="str">
        <f>IF(Table10[[#This Row],[count]]=1,Table10[[#This Row],[locality]],Table10[[#This Row],[locality]]&amp;" + "&amp;Table10[[#This Row],[count]]&amp;" other localities")</f>
        <v>TAMBAN + 26 other localities</v>
      </c>
      <c r="V2784" s="7">
        <f>COUNTIF(R:R,Table10[[#This Row],[postcode]])</f>
        <v>26</v>
      </c>
    </row>
    <row r="2785" spans="17:22" x14ac:dyDescent="0.2">
      <c r="Q2785" s="7">
        <v>1968</v>
      </c>
      <c r="R2785" s="7">
        <v>2441</v>
      </c>
      <c r="S2785" s="7" t="s">
        <v>3016</v>
      </c>
      <c r="T2785" s="7" t="s">
        <v>442</v>
      </c>
      <c r="U2785" s="7" t="str">
        <f>IF(Table10[[#This Row],[count]]=1,Table10[[#This Row],[locality]],Table10[[#This Row],[locality]]&amp;" + "&amp;Table10[[#This Row],[count]]&amp;" other localities")</f>
        <v>TELEGRAPH POINT + 26 other localities</v>
      </c>
      <c r="V2785" s="7">
        <f>COUNTIF(R:R,Table10[[#This Row],[postcode]])</f>
        <v>26</v>
      </c>
    </row>
    <row r="2786" spans="17:22" x14ac:dyDescent="0.2">
      <c r="Q2786" s="7">
        <v>1969</v>
      </c>
      <c r="R2786" s="7">
        <v>2441</v>
      </c>
      <c r="S2786" s="7" t="s">
        <v>3017</v>
      </c>
      <c r="T2786" s="7" t="s">
        <v>442</v>
      </c>
      <c r="U2786" s="7" t="str">
        <f>IF(Table10[[#This Row],[count]]=1,Table10[[#This Row],[locality]],Table10[[#This Row],[locality]]&amp;" + "&amp;Table10[[#This Row],[count]]&amp;" other localities")</f>
        <v>UPPER ROLLANDS PLAINS + 26 other localities</v>
      </c>
      <c r="V2786" s="7">
        <f>COUNTIF(R:R,Table10[[#This Row],[postcode]])</f>
        <v>26</v>
      </c>
    </row>
    <row r="2787" spans="17:22" x14ac:dyDescent="0.2">
      <c r="Q2787" s="7">
        <v>1970</v>
      </c>
      <c r="R2787" s="7">
        <v>2441</v>
      </c>
      <c r="S2787" s="7" t="s">
        <v>3018</v>
      </c>
      <c r="T2787" s="7" t="s">
        <v>442</v>
      </c>
      <c r="U2787" s="7" t="str">
        <f>IF(Table10[[#This Row],[count]]=1,Table10[[#This Row],[locality]],Table10[[#This Row],[locality]]&amp;" + "&amp;Table10[[#This Row],[count]]&amp;" other localities")</f>
        <v>YARRAHAPINNI + 26 other localities</v>
      </c>
      <c r="V2787" s="7">
        <f>COUNTIF(R:R,Table10[[#This Row],[postcode]])</f>
        <v>26</v>
      </c>
    </row>
    <row r="2788" spans="17:22" x14ac:dyDescent="0.2">
      <c r="Q2788" s="7">
        <v>1971</v>
      </c>
      <c r="R2788" s="7">
        <v>2442</v>
      </c>
      <c r="S2788" s="7" t="s">
        <v>3019</v>
      </c>
      <c r="T2788" s="7" t="s">
        <v>442</v>
      </c>
      <c r="U2788" s="7" t="str">
        <f>IF(Table10[[#This Row],[count]]=1,Table10[[#This Row],[locality]],Table10[[#This Row],[locality]]&amp;" + "&amp;Table10[[#This Row],[count]]&amp;" other localities")</f>
        <v>KEMPSEY MSC + 3 other localities</v>
      </c>
      <c r="V2788" s="7">
        <f>COUNTIF(R:R,Table10[[#This Row],[postcode]])</f>
        <v>3</v>
      </c>
    </row>
    <row r="2789" spans="17:22" x14ac:dyDescent="0.2">
      <c r="Q2789" s="7">
        <v>24085</v>
      </c>
      <c r="R2789" s="7">
        <v>2442</v>
      </c>
      <c r="S2789" s="7" t="s">
        <v>3020</v>
      </c>
      <c r="T2789" s="7" t="s">
        <v>442</v>
      </c>
      <c r="U2789" s="7" t="str">
        <f>IF(Table10[[#This Row],[count]]=1,Table10[[#This Row],[locality]],Table10[[#This Row],[locality]]&amp;" + "&amp;Table10[[#This Row],[count]]&amp;" other localities")</f>
        <v>MID NORTH COAST MC + 3 other localities</v>
      </c>
      <c r="V2789" s="7">
        <f>COUNTIF(R:R,Table10[[#This Row],[postcode]])</f>
        <v>3</v>
      </c>
    </row>
    <row r="2790" spans="17:22" x14ac:dyDescent="0.2">
      <c r="Q2790" s="7">
        <v>1972</v>
      </c>
      <c r="R2790" s="7">
        <v>2442</v>
      </c>
      <c r="S2790" s="7" t="s">
        <v>3021</v>
      </c>
      <c r="T2790" s="7" t="s">
        <v>442</v>
      </c>
      <c r="U2790" s="7" t="str">
        <f>IF(Table10[[#This Row],[count]]=1,Table10[[#This Row],[locality]],Table10[[#This Row],[locality]]&amp;" + "&amp;Table10[[#This Row],[count]]&amp;" other localities")</f>
        <v>MID NORTH COAST MSC + 3 other localities</v>
      </c>
      <c r="V2790" s="7">
        <f>COUNTIF(R:R,Table10[[#This Row],[postcode]])</f>
        <v>3</v>
      </c>
    </row>
    <row r="2791" spans="17:22" x14ac:dyDescent="0.2">
      <c r="Q2791" s="7">
        <v>1973</v>
      </c>
      <c r="R2791" s="7">
        <v>2443</v>
      </c>
      <c r="S2791" s="7" t="s">
        <v>2935</v>
      </c>
      <c r="T2791" s="7" t="s">
        <v>442</v>
      </c>
      <c r="U2791" s="7" t="str">
        <f>IF(Table10[[#This Row],[count]]=1,Table10[[#This Row],[locality]],Table10[[#This Row],[locality]]&amp;" + "&amp;Table10[[#This Row],[count]]&amp;" other localities")</f>
        <v>BOBS CREEK + 20 other localities</v>
      </c>
      <c r="V2791" s="7">
        <f>COUNTIF(R:R,Table10[[#This Row],[postcode]])</f>
        <v>20</v>
      </c>
    </row>
    <row r="2792" spans="17:22" x14ac:dyDescent="0.2">
      <c r="Q2792" s="7">
        <v>1974</v>
      </c>
      <c r="R2792" s="7">
        <v>2443</v>
      </c>
      <c r="S2792" s="7" t="s">
        <v>3022</v>
      </c>
      <c r="T2792" s="7" t="s">
        <v>442</v>
      </c>
      <c r="U2792" s="7" t="str">
        <f>IF(Table10[[#This Row],[count]]=1,Table10[[#This Row],[locality]],Table10[[#This Row],[locality]]&amp;" + "&amp;Table10[[#This Row],[count]]&amp;" other localities")</f>
        <v>CAMDEN HEAD + 20 other localities</v>
      </c>
      <c r="V2792" s="7">
        <f>COUNTIF(R:R,Table10[[#This Row],[postcode]])</f>
        <v>20</v>
      </c>
    </row>
    <row r="2793" spans="17:22" x14ac:dyDescent="0.2">
      <c r="Q2793" s="7">
        <v>1975</v>
      </c>
      <c r="R2793" s="7">
        <v>2443</v>
      </c>
      <c r="S2793" s="7" t="s">
        <v>3023</v>
      </c>
      <c r="T2793" s="7" t="s">
        <v>442</v>
      </c>
      <c r="U2793" s="7" t="str">
        <f>IF(Table10[[#This Row],[count]]=1,Table10[[#This Row],[locality]],Table10[[#This Row],[locality]]&amp;" + "&amp;Table10[[#This Row],[count]]&amp;" other localities")</f>
        <v>CORALVILLE + 20 other localities</v>
      </c>
      <c r="V2793" s="7">
        <f>COUNTIF(R:R,Table10[[#This Row],[postcode]])</f>
        <v>20</v>
      </c>
    </row>
    <row r="2794" spans="17:22" x14ac:dyDescent="0.2">
      <c r="Q2794" s="7">
        <v>24086</v>
      </c>
      <c r="R2794" s="7">
        <v>2443</v>
      </c>
      <c r="S2794" s="7" t="s">
        <v>3024</v>
      </c>
      <c r="T2794" s="7" t="s">
        <v>442</v>
      </c>
      <c r="U2794" s="7" t="str">
        <f>IF(Table10[[#This Row],[count]]=1,Table10[[#This Row],[locality]],Table10[[#This Row],[locality]]&amp;" + "&amp;Table10[[#This Row],[count]]&amp;" other localities")</f>
        <v>CROWDY BAY + 20 other localities</v>
      </c>
      <c r="V2794" s="7">
        <f>COUNTIF(R:R,Table10[[#This Row],[postcode]])</f>
        <v>20</v>
      </c>
    </row>
    <row r="2795" spans="17:22" x14ac:dyDescent="0.2">
      <c r="Q2795" s="7">
        <v>1976</v>
      </c>
      <c r="R2795" s="7">
        <v>2443</v>
      </c>
      <c r="S2795" s="7" t="s">
        <v>3025</v>
      </c>
      <c r="T2795" s="7" t="s">
        <v>442</v>
      </c>
      <c r="U2795" s="7" t="str">
        <f>IF(Table10[[#This Row],[count]]=1,Table10[[#This Row],[locality]],Table10[[#This Row],[locality]]&amp;" + "&amp;Table10[[#This Row],[count]]&amp;" other localities")</f>
        <v>DEAUVILLE + 20 other localities</v>
      </c>
      <c r="V2795" s="7">
        <f>COUNTIF(R:R,Table10[[#This Row],[postcode]])</f>
        <v>20</v>
      </c>
    </row>
    <row r="2796" spans="17:22" x14ac:dyDescent="0.2">
      <c r="Q2796" s="7">
        <v>1977</v>
      </c>
      <c r="R2796" s="7">
        <v>2443</v>
      </c>
      <c r="S2796" s="7" t="s">
        <v>3026</v>
      </c>
      <c r="T2796" s="7" t="s">
        <v>442</v>
      </c>
      <c r="U2796" s="7" t="str">
        <f>IF(Table10[[#This Row],[count]]=1,Table10[[#This Row],[locality]],Table10[[#This Row],[locality]]&amp;" + "&amp;Table10[[#This Row],[count]]&amp;" other localities")</f>
        <v>DIAMOND HEAD + 20 other localities</v>
      </c>
      <c r="V2796" s="7">
        <f>COUNTIF(R:R,Table10[[#This Row],[postcode]])</f>
        <v>20</v>
      </c>
    </row>
    <row r="2797" spans="17:22" x14ac:dyDescent="0.2">
      <c r="Q2797" s="7">
        <v>1978</v>
      </c>
      <c r="R2797" s="7">
        <v>2443</v>
      </c>
      <c r="S2797" s="7" t="s">
        <v>3027</v>
      </c>
      <c r="T2797" s="7" t="s">
        <v>442</v>
      </c>
      <c r="U2797" s="7" t="str">
        <f>IF(Table10[[#This Row],[count]]=1,Table10[[#This Row],[locality]],Table10[[#This Row],[locality]]&amp;" + "&amp;Table10[[#This Row],[count]]&amp;" other localities")</f>
        <v>DICKS HILL + 20 other localities</v>
      </c>
      <c r="V2797" s="7">
        <f>COUNTIF(R:R,Table10[[#This Row],[postcode]])</f>
        <v>20</v>
      </c>
    </row>
    <row r="2798" spans="17:22" x14ac:dyDescent="0.2">
      <c r="Q2798" s="7">
        <v>1979</v>
      </c>
      <c r="R2798" s="7">
        <v>2443</v>
      </c>
      <c r="S2798" s="7" t="s">
        <v>3028</v>
      </c>
      <c r="T2798" s="7" t="s">
        <v>442</v>
      </c>
      <c r="U2798" s="7" t="str">
        <f>IF(Table10[[#This Row],[count]]=1,Table10[[#This Row],[locality]],Table10[[#This Row],[locality]]&amp;" + "&amp;Table10[[#This Row],[count]]&amp;" other localities")</f>
        <v>DUNBOGAN + 20 other localities</v>
      </c>
      <c r="V2798" s="7">
        <f>COUNTIF(R:R,Table10[[#This Row],[postcode]])</f>
        <v>20</v>
      </c>
    </row>
    <row r="2799" spans="17:22" x14ac:dyDescent="0.2">
      <c r="Q2799" s="7">
        <v>1980</v>
      </c>
      <c r="R2799" s="7">
        <v>2443</v>
      </c>
      <c r="S2799" s="7" t="s">
        <v>3029</v>
      </c>
      <c r="T2799" s="7" t="s">
        <v>442</v>
      </c>
      <c r="U2799" s="7" t="str">
        <f>IF(Table10[[#This Row],[count]]=1,Table10[[#This Row],[locality]],Table10[[#This Row],[locality]]&amp;" + "&amp;Table10[[#This Row],[count]]&amp;" other localities")</f>
        <v>HANNAM VALE + 20 other localities</v>
      </c>
      <c r="V2799" s="7">
        <f>COUNTIF(R:R,Table10[[#This Row],[postcode]])</f>
        <v>20</v>
      </c>
    </row>
    <row r="2800" spans="17:22" x14ac:dyDescent="0.2">
      <c r="Q2800" s="7">
        <v>1981</v>
      </c>
      <c r="R2800" s="7">
        <v>2443</v>
      </c>
      <c r="S2800" s="7" t="s">
        <v>2936</v>
      </c>
      <c r="T2800" s="7" t="s">
        <v>442</v>
      </c>
      <c r="U2800" s="7" t="str">
        <f>IF(Table10[[#This Row],[count]]=1,Table10[[#This Row],[locality]],Table10[[#This Row],[locality]]&amp;" + "&amp;Table10[[#This Row],[count]]&amp;" other localities")</f>
        <v>HERONS CREEK + 20 other localities</v>
      </c>
      <c r="V2800" s="7">
        <f>COUNTIF(R:R,Table10[[#This Row],[postcode]])</f>
        <v>20</v>
      </c>
    </row>
    <row r="2801" spans="17:22" x14ac:dyDescent="0.2">
      <c r="Q2801" s="7">
        <v>1982</v>
      </c>
      <c r="R2801" s="7">
        <v>2443</v>
      </c>
      <c r="S2801" s="7" t="s">
        <v>3030</v>
      </c>
      <c r="T2801" s="7" t="s">
        <v>442</v>
      </c>
      <c r="U2801" s="7" t="str">
        <f>IF(Table10[[#This Row],[count]]=1,Table10[[#This Row],[locality]],Table10[[#This Row],[locality]]&amp;" + "&amp;Table10[[#This Row],[count]]&amp;" other localities")</f>
        <v>JOHNS RIVER + 20 other localities</v>
      </c>
      <c r="V2801" s="7">
        <f>COUNTIF(R:R,Table10[[#This Row],[postcode]])</f>
        <v>20</v>
      </c>
    </row>
    <row r="2802" spans="17:22" x14ac:dyDescent="0.2">
      <c r="Q2802" s="7">
        <v>1983</v>
      </c>
      <c r="R2802" s="7">
        <v>2443</v>
      </c>
      <c r="S2802" s="7" t="s">
        <v>3031</v>
      </c>
      <c r="T2802" s="7" t="s">
        <v>442</v>
      </c>
      <c r="U2802" s="7" t="str">
        <f>IF(Table10[[#This Row],[count]]=1,Table10[[#This Row],[locality]],Table10[[#This Row],[locality]]&amp;" + "&amp;Table10[[#This Row],[count]]&amp;" other localities")</f>
        <v>LAKEWOOD + 20 other localities</v>
      </c>
      <c r="V2802" s="7">
        <f>COUNTIF(R:R,Table10[[#This Row],[postcode]])</f>
        <v>20</v>
      </c>
    </row>
    <row r="2803" spans="17:22" x14ac:dyDescent="0.2">
      <c r="Q2803" s="7">
        <v>1984</v>
      </c>
      <c r="R2803" s="7">
        <v>2443</v>
      </c>
      <c r="S2803" s="7" t="s">
        <v>3032</v>
      </c>
      <c r="T2803" s="7" t="s">
        <v>442</v>
      </c>
      <c r="U2803" s="7" t="str">
        <f>IF(Table10[[#This Row],[count]]=1,Table10[[#This Row],[locality]],Table10[[#This Row],[locality]]&amp;" + "&amp;Table10[[#This Row],[count]]&amp;" other localities")</f>
        <v>LAURIETON + 20 other localities</v>
      </c>
      <c r="V2803" s="7">
        <f>COUNTIF(R:R,Table10[[#This Row],[postcode]])</f>
        <v>20</v>
      </c>
    </row>
    <row r="2804" spans="17:22" x14ac:dyDescent="0.2">
      <c r="Q2804" s="7">
        <v>1985</v>
      </c>
      <c r="R2804" s="7">
        <v>2443</v>
      </c>
      <c r="S2804" s="7" t="s">
        <v>3033</v>
      </c>
      <c r="T2804" s="7" t="s">
        <v>442</v>
      </c>
      <c r="U2804" s="7" t="str">
        <f>IF(Table10[[#This Row],[count]]=1,Table10[[#This Row],[locality]],Table10[[#This Row],[locality]]&amp;" + "&amp;Table10[[#This Row],[count]]&amp;" other localities")</f>
        <v>MIDDLE BROTHER + 20 other localities</v>
      </c>
      <c r="V2804" s="7">
        <f>COUNTIF(R:R,Table10[[#This Row],[postcode]])</f>
        <v>20</v>
      </c>
    </row>
    <row r="2805" spans="17:22" x14ac:dyDescent="0.2">
      <c r="Q2805" s="7">
        <v>1986</v>
      </c>
      <c r="R2805" s="7">
        <v>2443</v>
      </c>
      <c r="S2805" s="7" t="s">
        <v>3034</v>
      </c>
      <c r="T2805" s="7" t="s">
        <v>442</v>
      </c>
      <c r="U2805" s="7" t="str">
        <f>IF(Table10[[#This Row],[count]]=1,Table10[[#This Row],[locality]],Table10[[#This Row],[locality]]&amp;" + "&amp;Table10[[#This Row],[count]]&amp;" other localities")</f>
        <v>MOORLAND + 20 other localities</v>
      </c>
      <c r="V2805" s="7">
        <f>COUNTIF(R:R,Table10[[#This Row],[postcode]])</f>
        <v>20</v>
      </c>
    </row>
    <row r="2806" spans="17:22" x14ac:dyDescent="0.2">
      <c r="Q2806" s="7">
        <v>1987</v>
      </c>
      <c r="R2806" s="7">
        <v>2443</v>
      </c>
      <c r="S2806" s="7" t="s">
        <v>3035</v>
      </c>
      <c r="T2806" s="7" t="s">
        <v>442</v>
      </c>
      <c r="U2806" s="7" t="str">
        <f>IF(Table10[[#This Row],[count]]=1,Table10[[#This Row],[locality]],Table10[[#This Row],[locality]]&amp;" + "&amp;Table10[[#This Row],[count]]&amp;" other localities")</f>
        <v>NORTH BROTHER + 20 other localities</v>
      </c>
      <c r="V2806" s="7">
        <f>COUNTIF(R:R,Table10[[#This Row],[postcode]])</f>
        <v>20</v>
      </c>
    </row>
    <row r="2807" spans="17:22" x14ac:dyDescent="0.2">
      <c r="Q2807" s="7">
        <v>1988</v>
      </c>
      <c r="R2807" s="7">
        <v>2443</v>
      </c>
      <c r="S2807" s="7" t="s">
        <v>3036</v>
      </c>
      <c r="T2807" s="7" t="s">
        <v>442</v>
      </c>
      <c r="U2807" s="7" t="str">
        <f>IF(Table10[[#This Row],[count]]=1,Table10[[#This Row],[locality]],Table10[[#This Row],[locality]]&amp;" + "&amp;Table10[[#This Row],[count]]&amp;" other localities")</f>
        <v>NORTH HAVEN + 20 other localities</v>
      </c>
      <c r="V2807" s="7">
        <f>COUNTIF(R:R,Table10[[#This Row],[postcode]])</f>
        <v>20</v>
      </c>
    </row>
    <row r="2808" spans="17:22" x14ac:dyDescent="0.2">
      <c r="Q2808" s="7">
        <v>1989</v>
      </c>
      <c r="R2808" s="7">
        <v>2443</v>
      </c>
      <c r="S2808" s="7" t="s">
        <v>3037</v>
      </c>
      <c r="T2808" s="7" t="s">
        <v>442</v>
      </c>
      <c r="U2808" s="7" t="str">
        <f>IF(Table10[[#This Row],[count]]=1,Table10[[#This Row],[locality]],Table10[[#This Row],[locality]]&amp;" + "&amp;Table10[[#This Row],[count]]&amp;" other localities")</f>
        <v>STEWARTS RIVER + 20 other localities</v>
      </c>
      <c r="V2808" s="7">
        <f>COUNTIF(R:R,Table10[[#This Row],[postcode]])</f>
        <v>20</v>
      </c>
    </row>
    <row r="2809" spans="17:22" x14ac:dyDescent="0.2">
      <c r="Q2809" s="7">
        <v>1990</v>
      </c>
      <c r="R2809" s="7">
        <v>2443</v>
      </c>
      <c r="S2809" s="7" t="s">
        <v>3038</v>
      </c>
      <c r="T2809" s="7" t="s">
        <v>442</v>
      </c>
      <c r="U2809" s="7" t="str">
        <f>IF(Table10[[#This Row],[count]]=1,Table10[[#This Row],[locality]],Table10[[#This Row],[locality]]&amp;" + "&amp;Table10[[#This Row],[count]]&amp;" other localities")</f>
        <v>WAITUI + 20 other localities</v>
      </c>
      <c r="V2809" s="7">
        <f>COUNTIF(R:R,Table10[[#This Row],[postcode]])</f>
        <v>20</v>
      </c>
    </row>
    <row r="2810" spans="17:22" x14ac:dyDescent="0.2">
      <c r="Q2810" s="7">
        <v>1991</v>
      </c>
      <c r="R2810" s="7">
        <v>2443</v>
      </c>
      <c r="S2810" s="7" t="s">
        <v>3039</v>
      </c>
      <c r="T2810" s="7" t="s">
        <v>442</v>
      </c>
      <c r="U2810" s="7" t="str">
        <f>IF(Table10[[#This Row],[count]]=1,Table10[[#This Row],[locality]],Table10[[#This Row],[locality]]&amp;" + "&amp;Table10[[#This Row],[count]]&amp;" other localities")</f>
        <v>WEST HAVEN + 20 other localities</v>
      </c>
      <c r="V2810" s="7">
        <f>COUNTIF(R:R,Table10[[#This Row],[postcode]])</f>
        <v>20</v>
      </c>
    </row>
    <row r="2811" spans="17:22" x14ac:dyDescent="0.2">
      <c r="Q2811" s="7">
        <v>1992</v>
      </c>
      <c r="R2811" s="7">
        <v>2444</v>
      </c>
      <c r="S2811" s="7" t="s">
        <v>3040</v>
      </c>
      <c r="T2811" s="7" t="s">
        <v>442</v>
      </c>
      <c r="U2811" s="7" t="str">
        <f>IF(Table10[[#This Row],[count]]=1,Table10[[#This Row],[locality]],Table10[[#This Row],[locality]]&amp;" + "&amp;Table10[[#This Row],[count]]&amp;" other localities")</f>
        <v>BLACKMANS POINT + 12 other localities</v>
      </c>
      <c r="V2811" s="7">
        <f>COUNTIF(R:R,Table10[[#This Row],[postcode]])</f>
        <v>12</v>
      </c>
    </row>
    <row r="2812" spans="17:22" x14ac:dyDescent="0.2">
      <c r="Q2812" s="7">
        <v>1993</v>
      </c>
      <c r="R2812" s="7">
        <v>2444</v>
      </c>
      <c r="S2812" s="7" t="s">
        <v>3041</v>
      </c>
      <c r="T2812" s="7" t="s">
        <v>442</v>
      </c>
      <c r="U2812" s="7" t="str">
        <f>IF(Table10[[#This Row],[count]]=1,Table10[[#This Row],[locality]],Table10[[#This Row],[locality]]&amp;" + "&amp;Table10[[#This Row],[count]]&amp;" other localities")</f>
        <v>FERNBANK CREEK + 12 other localities</v>
      </c>
      <c r="V2812" s="7">
        <f>COUNTIF(R:R,Table10[[#This Row],[postcode]])</f>
        <v>12</v>
      </c>
    </row>
    <row r="2813" spans="17:22" x14ac:dyDescent="0.2">
      <c r="Q2813" s="7">
        <v>1994</v>
      </c>
      <c r="R2813" s="7">
        <v>2444</v>
      </c>
      <c r="S2813" s="7" t="s">
        <v>3042</v>
      </c>
      <c r="T2813" s="7" t="s">
        <v>442</v>
      </c>
      <c r="U2813" s="7" t="str">
        <f>IF(Table10[[#This Row],[count]]=1,Table10[[#This Row],[locality]],Table10[[#This Row],[locality]]&amp;" + "&amp;Table10[[#This Row],[count]]&amp;" other localities")</f>
        <v>FLYNNS BEACH + 12 other localities</v>
      </c>
      <c r="V2813" s="7">
        <f>COUNTIF(R:R,Table10[[#This Row],[postcode]])</f>
        <v>12</v>
      </c>
    </row>
    <row r="2814" spans="17:22" x14ac:dyDescent="0.2">
      <c r="Q2814" s="7">
        <v>1995</v>
      </c>
      <c r="R2814" s="7">
        <v>2444</v>
      </c>
      <c r="S2814" s="7" t="s">
        <v>3043</v>
      </c>
      <c r="T2814" s="7" t="s">
        <v>442</v>
      </c>
      <c r="U2814" s="7" t="str">
        <f>IF(Table10[[#This Row],[count]]=1,Table10[[#This Row],[locality]],Table10[[#This Row],[locality]]&amp;" + "&amp;Table10[[#This Row],[count]]&amp;" other localities")</f>
        <v>LIGHTHOUSE BEACH + 12 other localities</v>
      </c>
      <c r="V2814" s="7">
        <f>COUNTIF(R:R,Table10[[#This Row],[postcode]])</f>
        <v>12</v>
      </c>
    </row>
    <row r="2815" spans="17:22" x14ac:dyDescent="0.2">
      <c r="Q2815" s="7">
        <v>1996</v>
      </c>
      <c r="R2815" s="7">
        <v>2444</v>
      </c>
      <c r="S2815" s="7" t="s">
        <v>2078</v>
      </c>
      <c r="T2815" s="7" t="s">
        <v>442</v>
      </c>
      <c r="U2815" s="7" t="str">
        <f>IF(Table10[[#This Row],[count]]=1,Table10[[#This Row],[locality]],Table10[[#This Row],[locality]]&amp;" + "&amp;Table10[[#This Row],[count]]&amp;" other localities")</f>
        <v>LIMEBURNERS CREEK + 12 other localities</v>
      </c>
      <c r="V2815" s="7">
        <f>COUNTIF(R:R,Table10[[#This Row],[postcode]])</f>
        <v>12</v>
      </c>
    </row>
    <row r="2816" spans="17:22" x14ac:dyDescent="0.2">
      <c r="Q2816" s="7">
        <v>1997</v>
      </c>
      <c r="R2816" s="7">
        <v>2444</v>
      </c>
      <c r="S2816" s="7" t="s">
        <v>3044</v>
      </c>
      <c r="T2816" s="7" t="s">
        <v>442</v>
      </c>
      <c r="U2816" s="7" t="str">
        <f>IF(Table10[[#This Row],[count]]=1,Table10[[#This Row],[locality]],Table10[[#This Row],[locality]]&amp;" + "&amp;Table10[[#This Row],[count]]&amp;" other localities")</f>
        <v>NORTH SHORE + 12 other localities</v>
      </c>
      <c r="V2816" s="7">
        <f>COUNTIF(R:R,Table10[[#This Row],[postcode]])</f>
        <v>12</v>
      </c>
    </row>
    <row r="2817" spans="17:22" x14ac:dyDescent="0.2">
      <c r="Q2817" s="7">
        <v>1998</v>
      </c>
      <c r="R2817" s="7">
        <v>2444</v>
      </c>
      <c r="S2817" s="7" t="s">
        <v>3045</v>
      </c>
      <c r="T2817" s="7" t="s">
        <v>442</v>
      </c>
      <c r="U2817" s="7" t="str">
        <f>IF(Table10[[#This Row],[count]]=1,Table10[[#This Row],[locality]],Table10[[#This Row],[locality]]&amp;" + "&amp;Table10[[#This Row],[count]]&amp;" other localities")</f>
        <v>PORT MACQUARIE + 12 other localities</v>
      </c>
      <c r="V2817" s="7">
        <f>COUNTIF(R:R,Table10[[#This Row],[postcode]])</f>
        <v>12</v>
      </c>
    </row>
    <row r="2818" spans="17:22" x14ac:dyDescent="0.2">
      <c r="Q2818" s="7">
        <v>1999</v>
      </c>
      <c r="R2818" s="7">
        <v>2444</v>
      </c>
      <c r="S2818" s="7" t="s">
        <v>3046</v>
      </c>
      <c r="T2818" s="7" t="s">
        <v>442</v>
      </c>
      <c r="U2818" s="7" t="str">
        <f>IF(Table10[[#This Row],[count]]=1,Table10[[#This Row],[locality]],Table10[[#This Row],[locality]]&amp;" + "&amp;Table10[[#This Row],[count]]&amp;" other localities")</f>
        <v>PORT MACQUARIE BC + 12 other localities</v>
      </c>
      <c r="V2818" s="7">
        <f>COUNTIF(R:R,Table10[[#This Row],[postcode]])</f>
        <v>12</v>
      </c>
    </row>
    <row r="2819" spans="17:22" x14ac:dyDescent="0.2">
      <c r="Q2819" s="7">
        <v>2000</v>
      </c>
      <c r="R2819" s="7">
        <v>2444</v>
      </c>
      <c r="S2819" s="7" t="s">
        <v>3047</v>
      </c>
      <c r="T2819" s="7" t="s">
        <v>442</v>
      </c>
      <c r="U2819" s="7" t="str">
        <f>IF(Table10[[#This Row],[count]]=1,Table10[[#This Row],[locality]],Table10[[#This Row],[locality]]&amp;" + "&amp;Table10[[#This Row],[count]]&amp;" other localities")</f>
        <v>RIVERSIDE + 12 other localities</v>
      </c>
      <c r="V2819" s="7">
        <f>COUNTIF(R:R,Table10[[#This Row],[postcode]])</f>
        <v>12</v>
      </c>
    </row>
    <row r="2820" spans="17:22" x14ac:dyDescent="0.2">
      <c r="Q2820" s="7">
        <v>2001</v>
      </c>
      <c r="R2820" s="7">
        <v>2444</v>
      </c>
      <c r="S2820" s="7" t="s">
        <v>3048</v>
      </c>
      <c r="T2820" s="7" t="s">
        <v>442</v>
      </c>
      <c r="U2820" s="7" t="str">
        <f>IF(Table10[[#This Row],[count]]=1,Table10[[#This Row],[locality]],Table10[[#This Row],[locality]]&amp;" + "&amp;Table10[[#This Row],[count]]&amp;" other localities")</f>
        <v>SETTLEMENT CITY + 12 other localities</v>
      </c>
      <c r="V2820" s="7">
        <f>COUNTIF(R:R,Table10[[#This Row],[postcode]])</f>
        <v>12</v>
      </c>
    </row>
    <row r="2821" spans="17:22" x14ac:dyDescent="0.2">
      <c r="Q2821" s="7">
        <v>2002</v>
      </c>
      <c r="R2821" s="7">
        <v>2444</v>
      </c>
      <c r="S2821" s="7" t="s">
        <v>3049</v>
      </c>
      <c r="T2821" s="7" t="s">
        <v>442</v>
      </c>
      <c r="U2821" s="7" t="str">
        <f>IF(Table10[[#This Row],[count]]=1,Table10[[#This Row],[locality]],Table10[[#This Row],[locality]]&amp;" + "&amp;Table10[[#This Row],[count]]&amp;" other localities")</f>
        <v>THE HATCH + 12 other localities</v>
      </c>
      <c r="V2821" s="7">
        <f>COUNTIF(R:R,Table10[[#This Row],[postcode]])</f>
        <v>12</v>
      </c>
    </row>
    <row r="2822" spans="17:22" x14ac:dyDescent="0.2">
      <c r="Q2822" s="7">
        <v>2003</v>
      </c>
      <c r="R2822" s="7">
        <v>2444</v>
      </c>
      <c r="S2822" s="7" t="s">
        <v>3050</v>
      </c>
      <c r="T2822" s="7" t="s">
        <v>442</v>
      </c>
      <c r="U2822" s="7" t="str">
        <f>IF(Table10[[#This Row],[count]]=1,Table10[[#This Row],[locality]],Table10[[#This Row],[locality]]&amp;" + "&amp;Table10[[#This Row],[count]]&amp;" other localities")</f>
        <v>THRUMSTER + 12 other localities</v>
      </c>
      <c r="V2822" s="7">
        <f>COUNTIF(R:R,Table10[[#This Row],[postcode]])</f>
        <v>12</v>
      </c>
    </row>
    <row r="2823" spans="17:22" x14ac:dyDescent="0.2">
      <c r="Q2823" s="7">
        <v>2004</v>
      </c>
      <c r="R2823" s="7">
        <v>2445</v>
      </c>
      <c r="S2823" s="7" t="s">
        <v>3051</v>
      </c>
      <c r="T2823" s="7" t="s">
        <v>442</v>
      </c>
      <c r="U2823" s="7" t="str">
        <f>IF(Table10[[#This Row],[count]]=1,Table10[[#This Row],[locality]],Table10[[#This Row],[locality]]&amp;" + "&amp;Table10[[#This Row],[count]]&amp;" other localities")</f>
        <v>BONNY HILLS + 4 other localities</v>
      </c>
      <c r="V2823" s="7">
        <f>COUNTIF(R:R,Table10[[#This Row],[postcode]])</f>
        <v>4</v>
      </c>
    </row>
    <row r="2824" spans="17:22" x14ac:dyDescent="0.2">
      <c r="Q2824" s="7">
        <v>2005</v>
      </c>
      <c r="R2824" s="7">
        <v>2445</v>
      </c>
      <c r="S2824" s="7" t="s">
        <v>3052</v>
      </c>
      <c r="T2824" s="7" t="s">
        <v>442</v>
      </c>
      <c r="U2824" s="7" t="str">
        <f>IF(Table10[[#This Row],[count]]=1,Table10[[#This Row],[locality]],Table10[[#This Row],[locality]]&amp;" + "&amp;Table10[[#This Row],[count]]&amp;" other localities")</f>
        <v>GRANTS BEACH + 4 other localities</v>
      </c>
      <c r="V2824" s="7">
        <f>COUNTIF(R:R,Table10[[#This Row],[postcode]])</f>
        <v>4</v>
      </c>
    </row>
    <row r="2825" spans="17:22" x14ac:dyDescent="0.2">
      <c r="Q2825" s="7">
        <v>20358</v>
      </c>
      <c r="R2825" s="7">
        <v>2445</v>
      </c>
      <c r="S2825" s="7" t="s">
        <v>3053</v>
      </c>
      <c r="T2825" s="7" t="s">
        <v>442</v>
      </c>
      <c r="U2825" s="7" t="str">
        <f>IF(Table10[[#This Row],[count]]=1,Table10[[#This Row],[locality]],Table10[[#This Row],[locality]]&amp;" + "&amp;Table10[[#This Row],[count]]&amp;" other localities")</f>
        <v>JOLLY NOSE + 4 other localities</v>
      </c>
      <c r="V2825" s="7">
        <f>COUNTIF(R:R,Table10[[#This Row],[postcode]])</f>
        <v>4</v>
      </c>
    </row>
    <row r="2826" spans="17:22" x14ac:dyDescent="0.2">
      <c r="Q2826" s="7">
        <v>2006</v>
      </c>
      <c r="R2826" s="7">
        <v>2445</v>
      </c>
      <c r="S2826" s="7" t="s">
        <v>3054</v>
      </c>
      <c r="T2826" s="7" t="s">
        <v>442</v>
      </c>
      <c r="U2826" s="7" t="str">
        <f>IF(Table10[[#This Row],[count]]=1,Table10[[#This Row],[locality]],Table10[[#This Row],[locality]]&amp;" + "&amp;Table10[[#This Row],[count]]&amp;" other localities")</f>
        <v>LAKE CATHIE + 4 other localities</v>
      </c>
      <c r="V2826" s="7">
        <f>COUNTIF(R:R,Table10[[#This Row],[postcode]])</f>
        <v>4</v>
      </c>
    </row>
    <row r="2827" spans="17:22" x14ac:dyDescent="0.2">
      <c r="Q2827" s="7">
        <v>2007</v>
      </c>
      <c r="R2827" s="7">
        <v>2446</v>
      </c>
      <c r="S2827" s="7" t="s">
        <v>3055</v>
      </c>
      <c r="T2827" s="7" t="s">
        <v>442</v>
      </c>
      <c r="U2827" s="7" t="str">
        <f>IF(Table10[[#This Row],[count]]=1,Table10[[#This Row],[locality]],Table10[[#This Row],[locality]]&amp;" + "&amp;Table10[[#This Row],[count]]&amp;" other localities")</f>
        <v>BAGNOO + 41 other localities</v>
      </c>
      <c r="V2827" s="7">
        <f>COUNTIF(R:R,Table10[[#This Row],[postcode]])</f>
        <v>41</v>
      </c>
    </row>
    <row r="2828" spans="17:22" x14ac:dyDescent="0.2">
      <c r="Q2828" s="7">
        <v>20359</v>
      </c>
      <c r="R2828" s="7">
        <v>2446</v>
      </c>
      <c r="S2828" s="7" t="s">
        <v>3056</v>
      </c>
      <c r="T2828" s="7" t="s">
        <v>442</v>
      </c>
      <c r="U2828" s="7" t="str">
        <f>IF(Table10[[#This Row],[count]]=1,Table10[[#This Row],[locality]],Table10[[#This Row],[locality]]&amp;" + "&amp;Table10[[#This Row],[count]]&amp;" other localities")</f>
        <v>BAGO + 41 other localities</v>
      </c>
      <c r="V2828" s="7">
        <f>COUNTIF(R:R,Table10[[#This Row],[postcode]])</f>
        <v>41</v>
      </c>
    </row>
    <row r="2829" spans="17:22" x14ac:dyDescent="0.2">
      <c r="Q2829" s="7">
        <v>20360</v>
      </c>
      <c r="R2829" s="7">
        <v>2446</v>
      </c>
      <c r="S2829" s="7" t="s">
        <v>3057</v>
      </c>
      <c r="T2829" s="7" t="s">
        <v>442</v>
      </c>
      <c r="U2829" s="7" t="str">
        <f>IF(Table10[[#This Row],[count]]=1,Table10[[#This Row],[locality]],Table10[[#This Row],[locality]]&amp;" + "&amp;Table10[[#This Row],[count]]&amp;" other localities")</f>
        <v>BANDA BANDA + 41 other localities</v>
      </c>
      <c r="V2829" s="7">
        <f>COUNTIF(R:R,Table10[[#This Row],[postcode]])</f>
        <v>41</v>
      </c>
    </row>
    <row r="2830" spans="17:22" x14ac:dyDescent="0.2">
      <c r="Q2830" s="7">
        <v>2008</v>
      </c>
      <c r="R2830" s="7">
        <v>2446</v>
      </c>
      <c r="S2830" s="7" t="s">
        <v>3058</v>
      </c>
      <c r="T2830" s="7" t="s">
        <v>442</v>
      </c>
      <c r="U2830" s="7" t="str">
        <f>IF(Table10[[#This Row],[count]]=1,Table10[[#This Row],[locality]],Table10[[#This Row],[locality]]&amp;" + "&amp;Table10[[#This Row],[count]]&amp;" other localities")</f>
        <v>BEECHWOOD + 41 other localities</v>
      </c>
      <c r="V2830" s="7">
        <f>COUNTIF(R:R,Table10[[#This Row],[postcode]])</f>
        <v>41</v>
      </c>
    </row>
    <row r="2831" spans="17:22" x14ac:dyDescent="0.2">
      <c r="Q2831" s="7">
        <v>2009</v>
      </c>
      <c r="R2831" s="7">
        <v>2446</v>
      </c>
      <c r="S2831" s="7" t="s">
        <v>3059</v>
      </c>
      <c r="T2831" s="7" t="s">
        <v>442</v>
      </c>
      <c r="U2831" s="7" t="str">
        <f>IF(Table10[[#This Row],[count]]=1,Table10[[#This Row],[locality]],Table10[[#This Row],[locality]]&amp;" + "&amp;Table10[[#This Row],[count]]&amp;" other localities")</f>
        <v>BELLANGRY + 41 other localities</v>
      </c>
      <c r="V2831" s="7">
        <f>COUNTIF(R:R,Table10[[#This Row],[postcode]])</f>
        <v>41</v>
      </c>
    </row>
    <row r="2832" spans="17:22" x14ac:dyDescent="0.2">
      <c r="Q2832" s="7">
        <v>2010</v>
      </c>
      <c r="R2832" s="7">
        <v>2446</v>
      </c>
      <c r="S2832" s="7" t="s">
        <v>3060</v>
      </c>
      <c r="T2832" s="7" t="s">
        <v>442</v>
      </c>
      <c r="U2832" s="7" t="str">
        <f>IF(Table10[[#This Row],[count]]=1,Table10[[#This Row],[locality]],Table10[[#This Row],[locality]]&amp;" + "&amp;Table10[[#This Row],[count]]&amp;" other localities")</f>
        <v>BIRDWOOD + 41 other localities</v>
      </c>
      <c r="V2832" s="7">
        <f>COUNTIF(R:R,Table10[[#This Row],[postcode]])</f>
        <v>41</v>
      </c>
    </row>
    <row r="2833" spans="17:22" x14ac:dyDescent="0.2">
      <c r="Q2833" s="7">
        <v>2011</v>
      </c>
      <c r="R2833" s="7">
        <v>2446</v>
      </c>
      <c r="S2833" s="7" t="s">
        <v>3061</v>
      </c>
      <c r="T2833" s="7" t="s">
        <v>442</v>
      </c>
      <c r="U2833" s="7" t="str">
        <f>IF(Table10[[#This Row],[count]]=1,Table10[[#This Row],[locality]],Table10[[#This Row],[locality]]&amp;" + "&amp;Table10[[#This Row],[count]]&amp;" other localities")</f>
        <v>BROMBIN + 41 other localities</v>
      </c>
      <c r="V2833" s="7">
        <f>COUNTIF(R:R,Table10[[#This Row],[postcode]])</f>
        <v>41</v>
      </c>
    </row>
    <row r="2834" spans="17:22" x14ac:dyDescent="0.2">
      <c r="Q2834" s="7">
        <v>2012</v>
      </c>
      <c r="R2834" s="7">
        <v>2446</v>
      </c>
      <c r="S2834" s="7" t="s">
        <v>3062</v>
      </c>
      <c r="T2834" s="7" t="s">
        <v>442</v>
      </c>
      <c r="U2834" s="7" t="str">
        <f>IF(Table10[[#This Row],[count]]=1,Table10[[#This Row],[locality]],Table10[[#This Row],[locality]]&amp;" + "&amp;Table10[[#This Row],[count]]&amp;" other localities")</f>
        <v>BYABARRA + 41 other localities</v>
      </c>
      <c r="V2834" s="7">
        <f>COUNTIF(R:R,Table10[[#This Row],[postcode]])</f>
        <v>41</v>
      </c>
    </row>
    <row r="2835" spans="17:22" x14ac:dyDescent="0.2">
      <c r="Q2835" s="7">
        <v>2013</v>
      </c>
      <c r="R2835" s="7">
        <v>2446</v>
      </c>
      <c r="S2835" s="7" t="s">
        <v>3063</v>
      </c>
      <c r="T2835" s="7" t="s">
        <v>442</v>
      </c>
      <c r="U2835" s="7" t="str">
        <f>IF(Table10[[#This Row],[count]]=1,Table10[[#This Row],[locality]],Table10[[#This Row],[locality]]&amp;" + "&amp;Table10[[#This Row],[count]]&amp;" other localities")</f>
        <v>CAIRNCROSS + 41 other localities</v>
      </c>
      <c r="V2835" s="7">
        <f>COUNTIF(R:R,Table10[[#This Row],[postcode]])</f>
        <v>41</v>
      </c>
    </row>
    <row r="2836" spans="17:22" x14ac:dyDescent="0.2">
      <c r="Q2836" s="7">
        <v>2014</v>
      </c>
      <c r="R2836" s="7">
        <v>2446</v>
      </c>
      <c r="S2836" s="7" t="s">
        <v>3064</v>
      </c>
      <c r="T2836" s="7" t="s">
        <v>442</v>
      </c>
      <c r="U2836" s="7" t="str">
        <f>IF(Table10[[#This Row],[count]]=1,Table10[[#This Row],[locality]],Table10[[#This Row],[locality]]&amp;" + "&amp;Table10[[#This Row],[count]]&amp;" other localities")</f>
        <v>CROSSLANDS + 41 other localities</v>
      </c>
      <c r="V2836" s="7">
        <f>COUNTIF(R:R,Table10[[#This Row],[postcode]])</f>
        <v>41</v>
      </c>
    </row>
    <row r="2837" spans="17:22" x14ac:dyDescent="0.2">
      <c r="Q2837" s="7">
        <v>20361</v>
      </c>
      <c r="R2837" s="7">
        <v>2446</v>
      </c>
      <c r="S2837" s="7" t="s">
        <v>3065</v>
      </c>
      <c r="T2837" s="7" t="s">
        <v>442</v>
      </c>
      <c r="U2837" s="7" t="str">
        <f>IF(Table10[[#This Row],[count]]=1,Table10[[#This Row],[locality]],Table10[[#This Row],[locality]]&amp;" + "&amp;Table10[[#This Row],[count]]&amp;" other localities")</f>
        <v>DEBENHAM + 41 other localities</v>
      </c>
      <c r="V2837" s="7">
        <f>COUNTIF(R:R,Table10[[#This Row],[postcode]])</f>
        <v>41</v>
      </c>
    </row>
    <row r="2838" spans="17:22" x14ac:dyDescent="0.2">
      <c r="Q2838" s="7">
        <v>2015</v>
      </c>
      <c r="R2838" s="7">
        <v>2446</v>
      </c>
      <c r="S2838" s="7" t="s">
        <v>3066</v>
      </c>
      <c r="T2838" s="7" t="s">
        <v>442</v>
      </c>
      <c r="U2838" s="7" t="str">
        <f>IF(Table10[[#This Row],[count]]=1,Table10[[#This Row],[locality]],Table10[[#This Row],[locality]]&amp;" + "&amp;Table10[[#This Row],[count]]&amp;" other localities")</f>
        <v>DOYLES RIVER + 41 other localities</v>
      </c>
      <c r="V2838" s="7">
        <f>COUNTIF(R:R,Table10[[#This Row],[postcode]])</f>
        <v>41</v>
      </c>
    </row>
    <row r="2839" spans="17:22" x14ac:dyDescent="0.2">
      <c r="Q2839" s="7">
        <v>2016</v>
      </c>
      <c r="R2839" s="7">
        <v>2446</v>
      </c>
      <c r="S2839" s="7" t="s">
        <v>3067</v>
      </c>
      <c r="T2839" s="7" t="s">
        <v>442</v>
      </c>
      <c r="U2839" s="7" t="str">
        <f>IF(Table10[[#This Row],[count]]=1,Table10[[#This Row],[locality]],Table10[[#This Row],[locality]]&amp;" + "&amp;Table10[[#This Row],[count]]&amp;" other localities")</f>
        <v>ELLENBOROUGH + 41 other localities</v>
      </c>
      <c r="V2839" s="7">
        <f>COUNTIF(R:R,Table10[[#This Row],[postcode]])</f>
        <v>41</v>
      </c>
    </row>
    <row r="2840" spans="17:22" x14ac:dyDescent="0.2">
      <c r="Q2840" s="7">
        <v>2017</v>
      </c>
      <c r="R2840" s="7">
        <v>2446</v>
      </c>
      <c r="S2840" s="7" t="s">
        <v>3068</v>
      </c>
      <c r="T2840" s="7" t="s">
        <v>442</v>
      </c>
      <c r="U2840" s="7" t="str">
        <f>IF(Table10[[#This Row],[count]]=1,Table10[[#This Row],[locality]],Table10[[#This Row],[locality]]&amp;" + "&amp;Table10[[#This Row],[count]]&amp;" other localities")</f>
        <v>FORBES RIVER + 41 other localities</v>
      </c>
      <c r="V2840" s="7">
        <f>COUNTIF(R:R,Table10[[#This Row],[postcode]])</f>
        <v>41</v>
      </c>
    </row>
    <row r="2841" spans="17:22" x14ac:dyDescent="0.2">
      <c r="Q2841" s="7">
        <v>2018</v>
      </c>
      <c r="R2841" s="7">
        <v>2446</v>
      </c>
      <c r="S2841" s="7" t="s">
        <v>3069</v>
      </c>
      <c r="T2841" s="7" t="s">
        <v>442</v>
      </c>
      <c r="U2841" s="7" t="str">
        <f>IF(Table10[[#This Row],[count]]=1,Table10[[#This Row],[locality]],Table10[[#This Row],[locality]]&amp;" + "&amp;Table10[[#This Row],[count]]&amp;" other localities")</f>
        <v>FRAZERS CREEK + 41 other localities</v>
      </c>
      <c r="V2841" s="7">
        <f>COUNTIF(R:R,Table10[[#This Row],[postcode]])</f>
        <v>41</v>
      </c>
    </row>
    <row r="2842" spans="17:22" x14ac:dyDescent="0.2">
      <c r="Q2842" s="7">
        <v>2019</v>
      </c>
      <c r="R2842" s="7">
        <v>2446</v>
      </c>
      <c r="S2842" s="7" t="s">
        <v>3006</v>
      </c>
      <c r="T2842" s="7" t="s">
        <v>442</v>
      </c>
      <c r="U2842" s="7" t="str">
        <f>IF(Table10[[#This Row],[count]]=1,Table10[[#This Row],[locality]],Table10[[#This Row],[locality]]&amp;" + "&amp;Table10[[#This Row],[count]]&amp;" other localities")</f>
        <v>GEARYS FLAT + 41 other localities</v>
      </c>
      <c r="V2842" s="7">
        <f>COUNTIF(R:R,Table10[[#This Row],[postcode]])</f>
        <v>41</v>
      </c>
    </row>
    <row r="2843" spans="17:22" x14ac:dyDescent="0.2">
      <c r="Q2843" s="7">
        <v>2020</v>
      </c>
      <c r="R2843" s="7">
        <v>2446</v>
      </c>
      <c r="S2843" s="7" t="s">
        <v>3070</v>
      </c>
      <c r="T2843" s="7" t="s">
        <v>442</v>
      </c>
      <c r="U2843" s="7" t="str">
        <f>IF(Table10[[#This Row],[count]]=1,Table10[[#This Row],[locality]],Table10[[#This Row],[locality]]&amp;" + "&amp;Table10[[#This Row],[count]]&amp;" other localities")</f>
        <v>HARTYS PLAINS + 41 other localities</v>
      </c>
      <c r="V2843" s="7">
        <f>COUNTIF(R:R,Table10[[#This Row],[postcode]])</f>
        <v>41</v>
      </c>
    </row>
    <row r="2844" spans="17:22" x14ac:dyDescent="0.2">
      <c r="Q2844" s="7">
        <v>2021</v>
      </c>
      <c r="R2844" s="7">
        <v>2446</v>
      </c>
      <c r="S2844" s="7" t="s">
        <v>3071</v>
      </c>
      <c r="T2844" s="7" t="s">
        <v>442</v>
      </c>
      <c r="U2844" s="7" t="str">
        <f>IF(Table10[[#This Row],[count]]=1,Table10[[#This Row],[locality]],Table10[[#This Row],[locality]]&amp;" + "&amp;Table10[[#This Row],[count]]&amp;" other localities")</f>
        <v>HOLLISDALE + 41 other localities</v>
      </c>
      <c r="V2844" s="7">
        <f>COUNTIF(R:R,Table10[[#This Row],[postcode]])</f>
        <v>41</v>
      </c>
    </row>
    <row r="2845" spans="17:22" x14ac:dyDescent="0.2">
      <c r="Q2845" s="7">
        <v>2022</v>
      </c>
      <c r="R2845" s="7">
        <v>2446</v>
      </c>
      <c r="S2845" s="7" t="s">
        <v>3072</v>
      </c>
      <c r="T2845" s="7" t="s">
        <v>442</v>
      </c>
      <c r="U2845" s="7" t="str">
        <f>IF(Table10[[#This Row],[count]]=1,Table10[[#This Row],[locality]],Table10[[#This Row],[locality]]&amp;" + "&amp;Table10[[#This Row],[count]]&amp;" other localities")</f>
        <v>HUNTINGDON + 41 other localities</v>
      </c>
      <c r="V2845" s="7">
        <f>COUNTIF(R:R,Table10[[#This Row],[postcode]])</f>
        <v>41</v>
      </c>
    </row>
    <row r="2846" spans="17:22" x14ac:dyDescent="0.2">
      <c r="Q2846" s="7">
        <v>2023</v>
      </c>
      <c r="R2846" s="7">
        <v>2446</v>
      </c>
      <c r="S2846" s="7" t="s">
        <v>3073</v>
      </c>
      <c r="T2846" s="7" t="s">
        <v>442</v>
      </c>
      <c r="U2846" s="7" t="str">
        <f>IF(Table10[[#This Row],[count]]=1,Table10[[#This Row],[locality]],Table10[[#This Row],[locality]]&amp;" + "&amp;Table10[[#This Row],[count]]&amp;" other localities")</f>
        <v>HYNDMANS CREEK + 41 other localities</v>
      </c>
      <c r="V2846" s="7">
        <f>COUNTIF(R:R,Table10[[#This Row],[postcode]])</f>
        <v>41</v>
      </c>
    </row>
    <row r="2847" spans="17:22" x14ac:dyDescent="0.2">
      <c r="Q2847" s="7">
        <v>2024</v>
      </c>
      <c r="R2847" s="7">
        <v>2446</v>
      </c>
      <c r="S2847" s="7" t="s">
        <v>3074</v>
      </c>
      <c r="T2847" s="7" t="s">
        <v>442</v>
      </c>
      <c r="U2847" s="7" t="str">
        <f>IF(Table10[[#This Row],[count]]=1,Table10[[#This Row],[locality]],Table10[[#This Row],[locality]]&amp;" + "&amp;Table10[[#This Row],[count]]&amp;" other localities")</f>
        <v>KINDEE + 41 other localities</v>
      </c>
      <c r="V2847" s="7">
        <f>COUNTIF(R:R,Table10[[#This Row],[postcode]])</f>
        <v>41</v>
      </c>
    </row>
    <row r="2848" spans="17:22" x14ac:dyDescent="0.2">
      <c r="Q2848" s="7">
        <v>20362</v>
      </c>
      <c r="R2848" s="7">
        <v>2446</v>
      </c>
      <c r="S2848" s="7" t="s">
        <v>3075</v>
      </c>
      <c r="T2848" s="7" t="s">
        <v>442</v>
      </c>
      <c r="U2848" s="7" t="str">
        <f>IF(Table10[[#This Row],[count]]=1,Table10[[#This Row],[locality]],Table10[[#This Row],[locality]]&amp;" + "&amp;Table10[[#This Row],[count]]&amp;" other localities")</f>
        <v>KING CREEK + 41 other localities</v>
      </c>
      <c r="V2848" s="7">
        <f>COUNTIF(R:R,Table10[[#This Row],[postcode]])</f>
        <v>41</v>
      </c>
    </row>
    <row r="2849" spans="17:22" x14ac:dyDescent="0.2">
      <c r="Q2849" s="7">
        <v>2025</v>
      </c>
      <c r="R2849" s="7">
        <v>2446</v>
      </c>
      <c r="S2849" s="7" t="s">
        <v>3076</v>
      </c>
      <c r="T2849" s="7" t="s">
        <v>442</v>
      </c>
      <c r="U2849" s="7" t="str">
        <f>IF(Table10[[#This Row],[count]]=1,Table10[[#This Row],[locality]],Table10[[#This Row],[locality]]&amp;" + "&amp;Table10[[#This Row],[count]]&amp;" other localities")</f>
        <v>LAKE INNES + 41 other localities</v>
      </c>
      <c r="V2849" s="7">
        <f>COUNTIF(R:R,Table10[[#This Row],[postcode]])</f>
        <v>41</v>
      </c>
    </row>
    <row r="2850" spans="17:22" x14ac:dyDescent="0.2">
      <c r="Q2850" s="7">
        <v>2026</v>
      </c>
      <c r="R2850" s="7">
        <v>2446</v>
      </c>
      <c r="S2850" s="7" t="s">
        <v>3077</v>
      </c>
      <c r="T2850" s="7" t="s">
        <v>442</v>
      </c>
      <c r="U2850" s="7" t="str">
        <f>IF(Table10[[#This Row],[count]]=1,Table10[[#This Row],[locality]],Table10[[#This Row],[locality]]&amp;" + "&amp;Table10[[#This Row],[count]]&amp;" other localities")</f>
        <v>LONG FLAT + 41 other localities</v>
      </c>
      <c r="V2850" s="7">
        <f>COUNTIF(R:R,Table10[[#This Row],[postcode]])</f>
        <v>41</v>
      </c>
    </row>
    <row r="2851" spans="17:22" x14ac:dyDescent="0.2">
      <c r="Q2851" s="7">
        <v>2027</v>
      </c>
      <c r="R2851" s="7">
        <v>2446</v>
      </c>
      <c r="S2851" s="7" t="s">
        <v>3078</v>
      </c>
      <c r="T2851" s="7" t="s">
        <v>442</v>
      </c>
      <c r="U2851" s="7" t="str">
        <f>IF(Table10[[#This Row],[count]]=1,Table10[[#This Row],[locality]],Table10[[#This Row],[locality]]&amp;" + "&amp;Table10[[#This Row],[count]]&amp;" other localities")</f>
        <v>LOWER PAPPINBARRA + 41 other localities</v>
      </c>
      <c r="V2851" s="7">
        <f>COUNTIF(R:R,Table10[[#This Row],[postcode]])</f>
        <v>41</v>
      </c>
    </row>
    <row r="2852" spans="17:22" x14ac:dyDescent="0.2">
      <c r="Q2852" s="7">
        <v>2028</v>
      </c>
      <c r="R2852" s="7">
        <v>2446</v>
      </c>
      <c r="S2852" s="7" t="s">
        <v>3012</v>
      </c>
      <c r="T2852" s="7" t="s">
        <v>442</v>
      </c>
      <c r="U2852" s="7" t="str">
        <f>IF(Table10[[#This Row],[count]]=1,Table10[[#This Row],[locality]],Table10[[#This Row],[locality]]&amp;" + "&amp;Table10[[#This Row],[count]]&amp;" other localities")</f>
        <v>MARLO MERRICAN + 41 other localities</v>
      </c>
      <c r="V2852" s="7">
        <f>COUNTIF(R:R,Table10[[#This Row],[postcode]])</f>
        <v>41</v>
      </c>
    </row>
    <row r="2853" spans="17:22" x14ac:dyDescent="0.2">
      <c r="Q2853" s="7">
        <v>2029</v>
      </c>
      <c r="R2853" s="7">
        <v>2446</v>
      </c>
      <c r="S2853" s="7" t="s">
        <v>3079</v>
      </c>
      <c r="T2853" s="7" t="s">
        <v>442</v>
      </c>
      <c r="U2853" s="7" t="str">
        <f>IF(Table10[[#This Row],[count]]=1,Table10[[#This Row],[locality]],Table10[[#This Row],[locality]]&amp;" + "&amp;Table10[[#This Row],[count]]&amp;" other localities")</f>
        <v>MORTONS CREEK + 41 other localities</v>
      </c>
      <c r="V2853" s="7">
        <f>COUNTIF(R:R,Table10[[#This Row],[postcode]])</f>
        <v>41</v>
      </c>
    </row>
    <row r="2854" spans="17:22" x14ac:dyDescent="0.2">
      <c r="Q2854" s="7">
        <v>20363</v>
      </c>
      <c r="R2854" s="7">
        <v>2446</v>
      </c>
      <c r="S2854" s="7" t="s">
        <v>3080</v>
      </c>
      <c r="T2854" s="7" t="s">
        <v>442</v>
      </c>
      <c r="U2854" s="7" t="str">
        <f>IF(Table10[[#This Row],[count]]=1,Table10[[#This Row],[locality]],Table10[[#This Row],[locality]]&amp;" + "&amp;Table10[[#This Row],[count]]&amp;" other localities")</f>
        <v>MOUNT SEAVIEW + 41 other localities</v>
      </c>
      <c r="V2854" s="7">
        <f>COUNTIF(R:R,Table10[[#This Row],[postcode]])</f>
        <v>41</v>
      </c>
    </row>
    <row r="2855" spans="17:22" x14ac:dyDescent="0.2">
      <c r="Q2855" s="7">
        <v>2030</v>
      </c>
      <c r="R2855" s="7">
        <v>2446</v>
      </c>
      <c r="S2855" s="7" t="s">
        <v>3081</v>
      </c>
      <c r="T2855" s="7" t="s">
        <v>442</v>
      </c>
      <c r="U2855" s="7" t="str">
        <f>IF(Table10[[#This Row],[count]]=1,Table10[[#This Row],[locality]],Table10[[#This Row],[locality]]&amp;" + "&amp;Table10[[#This Row],[count]]&amp;" other localities")</f>
        <v>PAPPINBARRA + 41 other localities</v>
      </c>
      <c r="V2855" s="7">
        <f>COUNTIF(R:R,Table10[[#This Row],[postcode]])</f>
        <v>41</v>
      </c>
    </row>
    <row r="2856" spans="17:22" x14ac:dyDescent="0.2">
      <c r="Q2856" s="7">
        <v>2031</v>
      </c>
      <c r="R2856" s="7">
        <v>2446</v>
      </c>
      <c r="S2856" s="7" t="s">
        <v>3082</v>
      </c>
      <c r="T2856" s="7" t="s">
        <v>442</v>
      </c>
      <c r="U2856" s="7" t="str">
        <f>IF(Table10[[#This Row],[count]]=1,Table10[[#This Row],[locality]],Table10[[#This Row],[locality]]&amp;" + "&amp;Table10[[#This Row],[count]]&amp;" other localities")</f>
        <v>PEMBROOKE + 41 other localities</v>
      </c>
      <c r="V2856" s="7">
        <f>COUNTIF(R:R,Table10[[#This Row],[postcode]])</f>
        <v>41</v>
      </c>
    </row>
    <row r="2857" spans="17:22" x14ac:dyDescent="0.2">
      <c r="Q2857" s="7">
        <v>2032</v>
      </c>
      <c r="R2857" s="7">
        <v>2446</v>
      </c>
      <c r="S2857" s="7" t="s">
        <v>3083</v>
      </c>
      <c r="T2857" s="7" t="s">
        <v>442</v>
      </c>
      <c r="U2857" s="7" t="str">
        <f>IF(Table10[[#This Row],[count]]=1,Table10[[#This Row],[locality]],Table10[[#This Row],[locality]]&amp;" + "&amp;Table10[[#This Row],[count]]&amp;" other localities")</f>
        <v>PIPECLAY + 41 other localities</v>
      </c>
      <c r="V2857" s="7">
        <f>COUNTIF(R:R,Table10[[#This Row],[postcode]])</f>
        <v>41</v>
      </c>
    </row>
    <row r="2858" spans="17:22" x14ac:dyDescent="0.2">
      <c r="Q2858" s="7">
        <v>2033</v>
      </c>
      <c r="R2858" s="7">
        <v>2446</v>
      </c>
      <c r="S2858" s="7" t="s">
        <v>3084</v>
      </c>
      <c r="T2858" s="7" t="s">
        <v>442</v>
      </c>
      <c r="U2858" s="7" t="str">
        <f>IF(Table10[[#This Row],[count]]=1,Table10[[#This Row],[locality]],Table10[[#This Row],[locality]]&amp;" + "&amp;Table10[[#This Row],[count]]&amp;" other localities")</f>
        <v>RAWDON ISLAND + 41 other localities</v>
      </c>
      <c r="V2858" s="7">
        <f>COUNTIF(R:R,Table10[[#This Row],[postcode]])</f>
        <v>41</v>
      </c>
    </row>
    <row r="2859" spans="17:22" x14ac:dyDescent="0.2">
      <c r="Q2859" s="7">
        <v>2034</v>
      </c>
      <c r="R2859" s="7">
        <v>2446</v>
      </c>
      <c r="S2859" s="7" t="s">
        <v>3085</v>
      </c>
      <c r="T2859" s="7" t="s">
        <v>442</v>
      </c>
      <c r="U2859" s="7" t="str">
        <f>IF(Table10[[#This Row],[count]]=1,Table10[[#This Row],[locality]],Table10[[#This Row],[locality]]&amp;" + "&amp;Table10[[#This Row],[count]]&amp;" other localities")</f>
        <v>REDBANK + 41 other localities</v>
      </c>
      <c r="V2859" s="7">
        <f>COUNTIF(R:R,Table10[[#This Row],[postcode]])</f>
        <v>41</v>
      </c>
    </row>
    <row r="2860" spans="17:22" x14ac:dyDescent="0.2">
      <c r="Q2860" s="7">
        <v>2035</v>
      </c>
      <c r="R2860" s="7">
        <v>2446</v>
      </c>
      <c r="S2860" s="7" t="s">
        <v>3086</v>
      </c>
      <c r="T2860" s="7" t="s">
        <v>442</v>
      </c>
      <c r="U2860" s="7" t="str">
        <f>IF(Table10[[#This Row],[count]]=1,Table10[[#This Row],[locality]],Table10[[#This Row],[locality]]&amp;" + "&amp;Table10[[#This Row],[count]]&amp;" other localities")</f>
        <v>ROSEWOOD + 41 other localities</v>
      </c>
      <c r="V2860" s="7">
        <f>COUNTIF(R:R,Table10[[#This Row],[postcode]])</f>
        <v>41</v>
      </c>
    </row>
    <row r="2861" spans="17:22" x14ac:dyDescent="0.2">
      <c r="Q2861" s="7">
        <v>2036</v>
      </c>
      <c r="R2861" s="7">
        <v>2446</v>
      </c>
      <c r="S2861" s="7" t="s">
        <v>3087</v>
      </c>
      <c r="T2861" s="7" t="s">
        <v>442</v>
      </c>
      <c r="U2861" s="7" t="str">
        <f>IF(Table10[[#This Row],[count]]=1,Table10[[#This Row],[locality]],Table10[[#This Row],[locality]]&amp;" + "&amp;Table10[[#This Row],[count]]&amp;" other localities")</f>
        <v>SANCROX + 41 other localities</v>
      </c>
      <c r="V2861" s="7">
        <f>COUNTIF(R:R,Table10[[#This Row],[postcode]])</f>
        <v>41</v>
      </c>
    </row>
    <row r="2862" spans="17:22" x14ac:dyDescent="0.2">
      <c r="Q2862" s="7">
        <v>2037</v>
      </c>
      <c r="R2862" s="7">
        <v>2446</v>
      </c>
      <c r="S2862" s="7" t="s">
        <v>3088</v>
      </c>
      <c r="T2862" s="7" t="s">
        <v>442</v>
      </c>
      <c r="U2862" s="7" t="str">
        <f>IF(Table10[[#This Row],[count]]=1,Table10[[#This Row],[locality]],Table10[[#This Row],[locality]]&amp;" + "&amp;Table10[[#This Row],[count]]&amp;" other localities")</f>
        <v>TOMS CREEK + 41 other localities</v>
      </c>
      <c r="V2862" s="7">
        <f>COUNTIF(R:R,Table10[[#This Row],[postcode]])</f>
        <v>41</v>
      </c>
    </row>
    <row r="2863" spans="17:22" x14ac:dyDescent="0.2">
      <c r="Q2863" s="7">
        <v>2038</v>
      </c>
      <c r="R2863" s="7">
        <v>2446</v>
      </c>
      <c r="S2863" s="7" t="s">
        <v>3089</v>
      </c>
      <c r="T2863" s="7" t="s">
        <v>442</v>
      </c>
      <c r="U2863" s="7" t="str">
        <f>IF(Table10[[#This Row],[count]]=1,Table10[[#This Row],[locality]],Table10[[#This Row],[locality]]&amp;" + "&amp;Table10[[#This Row],[count]]&amp;" other localities")</f>
        <v>UPPER PAPPINBARRA + 41 other localities</v>
      </c>
      <c r="V2863" s="7">
        <f>COUNTIF(R:R,Table10[[#This Row],[postcode]])</f>
        <v>41</v>
      </c>
    </row>
    <row r="2864" spans="17:22" x14ac:dyDescent="0.2">
      <c r="Q2864" s="7">
        <v>2039</v>
      </c>
      <c r="R2864" s="7">
        <v>2446</v>
      </c>
      <c r="S2864" s="7" t="s">
        <v>3090</v>
      </c>
      <c r="T2864" s="7" t="s">
        <v>442</v>
      </c>
      <c r="U2864" s="7" t="str">
        <f>IF(Table10[[#This Row],[count]]=1,Table10[[#This Row],[locality]],Table10[[#This Row],[locality]]&amp;" + "&amp;Table10[[#This Row],[count]]&amp;" other localities")</f>
        <v>WAUCHOPE + 41 other localities</v>
      </c>
      <c r="V2864" s="7">
        <f>COUNTIF(R:R,Table10[[#This Row],[postcode]])</f>
        <v>41</v>
      </c>
    </row>
    <row r="2865" spans="17:22" x14ac:dyDescent="0.2">
      <c r="Q2865" s="7">
        <v>20364</v>
      </c>
      <c r="R2865" s="7">
        <v>2446</v>
      </c>
      <c r="S2865" s="7" t="s">
        <v>3091</v>
      </c>
      <c r="T2865" s="7" t="s">
        <v>442</v>
      </c>
      <c r="U2865" s="7" t="str">
        <f>IF(Table10[[#This Row],[count]]=1,Table10[[#This Row],[locality]],Table10[[#This Row],[locality]]&amp;" + "&amp;Table10[[#This Row],[count]]&amp;" other localities")</f>
        <v>WERRIKIMBE + 41 other localities</v>
      </c>
      <c r="V2865" s="7">
        <f>COUNTIF(R:R,Table10[[#This Row],[postcode]])</f>
        <v>41</v>
      </c>
    </row>
    <row r="2866" spans="17:22" x14ac:dyDescent="0.2">
      <c r="Q2866" s="7">
        <v>2040</v>
      </c>
      <c r="R2866" s="7">
        <v>2446</v>
      </c>
      <c r="S2866" s="7" t="s">
        <v>3092</v>
      </c>
      <c r="T2866" s="7" t="s">
        <v>442</v>
      </c>
      <c r="U2866" s="7" t="str">
        <f>IF(Table10[[#This Row],[count]]=1,Table10[[#This Row],[locality]],Table10[[#This Row],[locality]]&amp;" + "&amp;Table10[[#This Row],[count]]&amp;" other localities")</f>
        <v>YARRAS + 41 other localities</v>
      </c>
      <c r="V2866" s="7">
        <f>COUNTIF(R:R,Table10[[#This Row],[postcode]])</f>
        <v>41</v>
      </c>
    </row>
    <row r="2867" spans="17:22" x14ac:dyDescent="0.2">
      <c r="Q2867" s="7">
        <v>2041</v>
      </c>
      <c r="R2867" s="7">
        <v>2446</v>
      </c>
      <c r="S2867" s="7" t="s">
        <v>3093</v>
      </c>
      <c r="T2867" s="7" t="s">
        <v>442</v>
      </c>
      <c r="U2867" s="7" t="str">
        <f>IF(Table10[[#This Row],[count]]=1,Table10[[#This Row],[locality]],Table10[[#This Row],[locality]]&amp;" + "&amp;Table10[[#This Row],[count]]&amp;" other localities")</f>
        <v>YIPPIN CREEK + 41 other localities</v>
      </c>
      <c r="V2867" s="7">
        <f>COUNTIF(R:R,Table10[[#This Row],[postcode]])</f>
        <v>41</v>
      </c>
    </row>
    <row r="2868" spans="17:22" x14ac:dyDescent="0.2">
      <c r="Q2868" s="7">
        <v>20365</v>
      </c>
      <c r="R2868" s="7">
        <v>2447</v>
      </c>
      <c r="S2868" s="7" t="s">
        <v>2457</v>
      </c>
      <c r="T2868" s="7" t="s">
        <v>442</v>
      </c>
      <c r="U2868" s="7" t="str">
        <f>IF(Table10[[#This Row],[count]]=1,Table10[[#This Row],[locality]],Table10[[#This Row],[locality]]&amp;" + "&amp;Table10[[#This Row],[count]]&amp;" other localities")</f>
        <v>BAKERS CREEK + 19 other localities</v>
      </c>
      <c r="V2868" s="7">
        <f>COUNTIF(R:R,Table10[[#This Row],[postcode]])</f>
        <v>19</v>
      </c>
    </row>
    <row r="2869" spans="17:22" x14ac:dyDescent="0.2">
      <c r="Q2869" s="7">
        <v>2042</v>
      </c>
      <c r="R2869" s="7">
        <v>2447</v>
      </c>
      <c r="S2869" s="7" t="s">
        <v>3094</v>
      </c>
      <c r="T2869" s="7" t="s">
        <v>442</v>
      </c>
      <c r="U2869" s="7" t="str">
        <f>IF(Table10[[#This Row],[count]]=1,Table10[[#This Row],[locality]],Table10[[#This Row],[locality]]&amp;" + "&amp;Table10[[#This Row],[count]]&amp;" other localities")</f>
        <v>BURRAPINE + 19 other localities</v>
      </c>
      <c r="V2869" s="7">
        <f>COUNTIF(R:R,Table10[[#This Row],[postcode]])</f>
        <v>19</v>
      </c>
    </row>
    <row r="2870" spans="17:22" x14ac:dyDescent="0.2">
      <c r="Q2870" s="7">
        <v>2043</v>
      </c>
      <c r="R2870" s="7">
        <v>2447</v>
      </c>
      <c r="S2870" s="7" t="s">
        <v>3095</v>
      </c>
      <c r="T2870" s="7" t="s">
        <v>442</v>
      </c>
      <c r="U2870" s="7" t="str">
        <f>IF(Table10[[#This Row],[count]]=1,Table10[[#This Row],[locality]],Table10[[#This Row],[locality]]&amp;" + "&amp;Table10[[#This Row],[count]]&amp;" other localities")</f>
        <v>CONGARINNI + 19 other localities</v>
      </c>
      <c r="V2870" s="7">
        <f>COUNTIF(R:R,Table10[[#This Row],[postcode]])</f>
        <v>19</v>
      </c>
    </row>
    <row r="2871" spans="17:22" x14ac:dyDescent="0.2">
      <c r="Q2871" s="7">
        <v>20366</v>
      </c>
      <c r="R2871" s="7">
        <v>2447</v>
      </c>
      <c r="S2871" s="7" t="s">
        <v>3096</v>
      </c>
      <c r="T2871" s="7" t="s">
        <v>442</v>
      </c>
      <c r="U2871" s="7" t="str">
        <f>IF(Table10[[#This Row],[count]]=1,Table10[[#This Row],[locality]],Table10[[#This Row],[locality]]&amp;" + "&amp;Table10[[#This Row],[count]]&amp;" other localities")</f>
        <v>CONGARINNI NORTH + 19 other localities</v>
      </c>
      <c r="V2871" s="7">
        <f>COUNTIF(R:R,Table10[[#This Row],[postcode]])</f>
        <v>19</v>
      </c>
    </row>
    <row r="2872" spans="17:22" x14ac:dyDescent="0.2">
      <c r="Q2872" s="7">
        <v>2044</v>
      </c>
      <c r="R2872" s="7">
        <v>2447</v>
      </c>
      <c r="S2872" s="7" t="s">
        <v>3097</v>
      </c>
      <c r="T2872" s="7" t="s">
        <v>442</v>
      </c>
      <c r="U2872" s="7" t="str">
        <f>IF(Table10[[#This Row],[count]]=1,Table10[[#This Row],[locality]],Table10[[#This Row],[locality]]&amp;" + "&amp;Table10[[#This Row],[count]]&amp;" other localities")</f>
        <v>DONNELLYVILLE + 19 other localities</v>
      </c>
      <c r="V2872" s="7">
        <f>COUNTIF(R:R,Table10[[#This Row],[postcode]])</f>
        <v>19</v>
      </c>
    </row>
    <row r="2873" spans="17:22" x14ac:dyDescent="0.2">
      <c r="Q2873" s="7">
        <v>2045</v>
      </c>
      <c r="R2873" s="7">
        <v>2447</v>
      </c>
      <c r="S2873" s="7" t="s">
        <v>3098</v>
      </c>
      <c r="T2873" s="7" t="s">
        <v>442</v>
      </c>
      <c r="U2873" s="7" t="str">
        <f>IF(Table10[[#This Row],[count]]=1,Table10[[#This Row],[locality]],Table10[[#This Row],[locality]]&amp;" + "&amp;Table10[[#This Row],[count]]&amp;" other localities")</f>
        <v>GUMMA + 19 other localities</v>
      </c>
      <c r="V2873" s="7">
        <f>COUNTIF(R:R,Table10[[#This Row],[postcode]])</f>
        <v>19</v>
      </c>
    </row>
    <row r="2874" spans="17:22" x14ac:dyDescent="0.2">
      <c r="Q2874" s="7">
        <v>2046</v>
      </c>
      <c r="R2874" s="7">
        <v>2447</v>
      </c>
      <c r="S2874" s="7" t="s">
        <v>3099</v>
      </c>
      <c r="T2874" s="7" t="s">
        <v>442</v>
      </c>
      <c r="U2874" s="7" t="str">
        <f>IF(Table10[[#This Row],[count]]=1,Table10[[#This Row],[locality]],Table10[[#This Row],[locality]]&amp;" + "&amp;Table10[[#This Row],[count]]&amp;" other localities")</f>
        <v>MACKSVILLE + 19 other localities</v>
      </c>
      <c r="V2874" s="7">
        <f>COUNTIF(R:R,Table10[[#This Row],[postcode]])</f>
        <v>19</v>
      </c>
    </row>
    <row r="2875" spans="17:22" x14ac:dyDescent="0.2">
      <c r="Q2875" s="7">
        <v>2047</v>
      </c>
      <c r="R2875" s="7">
        <v>2447</v>
      </c>
      <c r="S2875" s="7" t="s">
        <v>3100</v>
      </c>
      <c r="T2875" s="7" t="s">
        <v>442</v>
      </c>
      <c r="U2875" s="7" t="str">
        <f>IF(Table10[[#This Row],[count]]=1,Table10[[#This Row],[locality]],Table10[[#This Row],[locality]]&amp;" + "&amp;Table10[[#This Row],[count]]&amp;" other localities")</f>
        <v>NEWEE CREEK + 19 other localities</v>
      </c>
      <c r="V2875" s="7">
        <f>COUNTIF(R:R,Table10[[#This Row],[postcode]])</f>
        <v>19</v>
      </c>
    </row>
    <row r="2876" spans="17:22" x14ac:dyDescent="0.2">
      <c r="Q2876" s="7">
        <v>20367</v>
      </c>
      <c r="R2876" s="7">
        <v>2447</v>
      </c>
      <c r="S2876" s="7" t="s">
        <v>3101</v>
      </c>
      <c r="T2876" s="7" t="s">
        <v>442</v>
      </c>
      <c r="U2876" s="7" t="str">
        <f>IF(Table10[[#This Row],[count]]=1,Table10[[#This Row],[locality]],Table10[[#This Row],[locality]]&amp;" + "&amp;Table10[[#This Row],[count]]&amp;" other localities")</f>
        <v>NORTH MACKSVILLE + 19 other localities</v>
      </c>
      <c r="V2876" s="7">
        <f>COUNTIF(R:R,Table10[[#This Row],[postcode]])</f>
        <v>19</v>
      </c>
    </row>
    <row r="2877" spans="17:22" x14ac:dyDescent="0.2">
      <c r="Q2877" s="7">
        <v>2048</v>
      </c>
      <c r="R2877" s="7">
        <v>2447</v>
      </c>
      <c r="S2877" s="7" t="s">
        <v>3102</v>
      </c>
      <c r="T2877" s="7" t="s">
        <v>442</v>
      </c>
      <c r="U2877" s="7" t="str">
        <f>IF(Table10[[#This Row],[count]]=1,Table10[[#This Row],[locality]],Table10[[#This Row],[locality]]&amp;" + "&amp;Table10[[#This Row],[count]]&amp;" other localities")</f>
        <v>SCOTTS HEAD + 19 other localities</v>
      </c>
      <c r="V2877" s="7">
        <f>COUNTIF(R:R,Table10[[#This Row],[postcode]])</f>
        <v>19</v>
      </c>
    </row>
    <row r="2878" spans="17:22" x14ac:dyDescent="0.2">
      <c r="Q2878" s="7">
        <v>2049</v>
      </c>
      <c r="R2878" s="7">
        <v>2447</v>
      </c>
      <c r="S2878" s="7" t="s">
        <v>3103</v>
      </c>
      <c r="T2878" s="7" t="s">
        <v>442</v>
      </c>
      <c r="U2878" s="7" t="str">
        <f>IF(Table10[[#This Row],[count]]=1,Table10[[#This Row],[locality]],Table10[[#This Row],[locality]]&amp;" + "&amp;Table10[[#This Row],[count]]&amp;" other localities")</f>
        <v>TALARM + 19 other localities</v>
      </c>
      <c r="V2878" s="7">
        <f>COUNTIF(R:R,Table10[[#This Row],[postcode]])</f>
        <v>19</v>
      </c>
    </row>
    <row r="2879" spans="17:22" x14ac:dyDescent="0.2">
      <c r="Q2879" s="7">
        <v>2050</v>
      </c>
      <c r="R2879" s="7">
        <v>2447</v>
      </c>
      <c r="S2879" s="7" t="s">
        <v>3104</v>
      </c>
      <c r="T2879" s="7" t="s">
        <v>442</v>
      </c>
      <c r="U2879" s="7" t="str">
        <f>IF(Table10[[#This Row],[count]]=1,Table10[[#This Row],[locality]],Table10[[#This Row],[locality]]&amp;" + "&amp;Table10[[#This Row],[count]]&amp;" other localities")</f>
        <v>TAYLORS ARM + 19 other localities</v>
      </c>
      <c r="V2879" s="7">
        <f>COUNTIF(R:R,Table10[[#This Row],[postcode]])</f>
        <v>19</v>
      </c>
    </row>
    <row r="2880" spans="17:22" x14ac:dyDescent="0.2">
      <c r="Q2880" s="7">
        <v>2051</v>
      </c>
      <c r="R2880" s="7">
        <v>2447</v>
      </c>
      <c r="S2880" s="7" t="s">
        <v>3105</v>
      </c>
      <c r="T2880" s="7" t="s">
        <v>442</v>
      </c>
      <c r="U2880" s="7" t="str">
        <f>IF(Table10[[#This Row],[count]]=1,Table10[[#This Row],[locality]],Table10[[#This Row],[locality]]&amp;" + "&amp;Table10[[#This Row],[count]]&amp;" other localities")</f>
        <v>THUMB CREEK + 19 other localities</v>
      </c>
      <c r="V2880" s="7">
        <f>COUNTIF(R:R,Table10[[#This Row],[postcode]])</f>
        <v>19</v>
      </c>
    </row>
    <row r="2881" spans="17:22" x14ac:dyDescent="0.2">
      <c r="Q2881" s="7">
        <v>2052</v>
      </c>
      <c r="R2881" s="7">
        <v>2447</v>
      </c>
      <c r="S2881" s="7" t="s">
        <v>3106</v>
      </c>
      <c r="T2881" s="7" t="s">
        <v>442</v>
      </c>
      <c r="U2881" s="7" t="str">
        <f>IF(Table10[[#This Row],[count]]=1,Table10[[#This Row],[locality]],Table10[[#This Row],[locality]]&amp;" + "&amp;Table10[[#This Row],[count]]&amp;" other localities")</f>
        <v>UPPER TAYLORS ARM + 19 other localities</v>
      </c>
      <c r="V2881" s="7">
        <f>COUNTIF(R:R,Table10[[#This Row],[postcode]])</f>
        <v>19</v>
      </c>
    </row>
    <row r="2882" spans="17:22" x14ac:dyDescent="0.2">
      <c r="Q2882" s="7">
        <v>2053</v>
      </c>
      <c r="R2882" s="7">
        <v>2447</v>
      </c>
      <c r="S2882" s="7" t="s">
        <v>3107</v>
      </c>
      <c r="T2882" s="7" t="s">
        <v>442</v>
      </c>
      <c r="U2882" s="7" t="str">
        <f>IF(Table10[[#This Row],[count]]=1,Table10[[#This Row],[locality]],Table10[[#This Row],[locality]]&amp;" + "&amp;Table10[[#This Row],[count]]&amp;" other localities")</f>
        <v>UTUNGUN + 19 other localities</v>
      </c>
      <c r="V2882" s="7">
        <f>COUNTIF(R:R,Table10[[#This Row],[postcode]])</f>
        <v>19</v>
      </c>
    </row>
    <row r="2883" spans="17:22" x14ac:dyDescent="0.2">
      <c r="Q2883" s="7">
        <v>2054</v>
      </c>
      <c r="R2883" s="7">
        <v>2447</v>
      </c>
      <c r="S2883" s="7" t="s">
        <v>3108</v>
      </c>
      <c r="T2883" s="7" t="s">
        <v>442</v>
      </c>
      <c r="U2883" s="7" t="str">
        <f>IF(Table10[[#This Row],[count]]=1,Table10[[#This Row],[locality]],Table10[[#This Row],[locality]]&amp;" + "&amp;Table10[[#This Row],[count]]&amp;" other localities")</f>
        <v>WARRELL CREEK + 19 other localities</v>
      </c>
      <c r="V2883" s="7">
        <f>COUNTIF(R:R,Table10[[#This Row],[postcode]])</f>
        <v>19</v>
      </c>
    </row>
    <row r="2884" spans="17:22" x14ac:dyDescent="0.2">
      <c r="Q2884" s="7">
        <v>2055</v>
      </c>
      <c r="R2884" s="7">
        <v>2447</v>
      </c>
      <c r="S2884" s="7" t="s">
        <v>3109</v>
      </c>
      <c r="T2884" s="7" t="s">
        <v>442</v>
      </c>
      <c r="U2884" s="7" t="str">
        <f>IF(Table10[[#This Row],[count]]=1,Table10[[#This Row],[locality]],Table10[[#This Row],[locality]]&amp;" + "&amp;Table10[[#This Row],[count]]&amp;" other localities")</f>
        <v>WAY WAY + 19 other localities</v>
      </c>
      <c r="V2884" s="7">
        <f>COUNTIF(R:R,Table10[[#This Row],[postcode]])</f>
        <v>19</v>
      </c>
    </row>
    <row r="2885" spans="17:22" x14ac:dyDescent="0.2">
      <c r="Q2885" s="7">
        <v>2056</v>
      </c>
      <c r="R2885" s="7">
        <v>2447</v>
      </c>
      <c r="S2885" s="7" t="s">
        <v>3110</v>
      </c>
      <c r="T2885" s="7" t="s">
        <v>442</v>
      </c>
      <c r="U2885" s="7" t="str">
        <f>IF(Table10[[#This Row],[count]]=1,Table10[[#This Row],[locality]],Table10[[#This Row],[locality]]&amp;" + "&amp;Table10[[#This Row],[count]]&amp;" other localities")</f>
        <v>WIRRIMBI + 19 other localities</v>
      </c>
      <c r="V2885" s="7">
        <f>COUNTIF(R:R,Table10[[#This Row],[postcode]])</f>
        <v>19</v>
      </c>
    </row>
    <row r="2886" spans="17:22" x14ac:dyDescent="0.2">
      <c r="Q2886" s="7">
        <v>2057</v>
      </c>
      <c r="R2886" s="7">
        <v>2447</v>
      </c>
      <c r="S2886" s="7" t="s">
        <v>3111</v>
      </c>
      <c r="T2886" s="7" t="s">
        <v>442</v>
      </c>
      <c r="U2886" s="7" t="str">
        <f>IF(Table10[[#This Row],[count]]=1,Table10[[#This Row],[locality]],Table10[[#This Row],[locality]]&amp;" + "&amp;Table10[[#This Row],[count]]&amp;" other localities")</f>
        <v>YARRANBELLA + 19 other localities</v>
      </c>
      <c r="V2886" s="7">
        <f>COUNTIF(R:R,Table10[[#This Row],[postcode]])</f>
        <v>19</v>
      </c>
    </row>
    <row r="2887" spans="17:22" x14ac:dyDescent="0.2">
      <c r="Q2887" s="7">
        <v>2058</v>
      </c>
      <c r="R2887" s="7">
        <v>2448</v>
      </c>
      <c r="S2887" s="7" t="s">
        <v>3112</v>
      </c>
      <c r="T2887" s="7" t="s">
        <v>442</v>
      </c>
      <c r="U2887" s="7" t="str">
        <f>IF(Table10[[#This Row],[count]]=1,Table10[[#This Row],[locality]],Table10[[#This Row],[locality]]&amp;" + "&amp;Table10[[#This Row],[count]]&amp;" other localities")</f>
        <v>HYLAND PARK + 5 other localities</v>
      </c>
      <c r="V2887" s="7">
        <f>COUNTIF(R:R,Table10[[#This Row],[postcode]])</f>
        <v>5</v>
      </c>
    </row>
    <row r="2888" spans="17:22" x14ac:dyDescent="0.2">
      <c r="Q2888" s="7">
        <v>2059</v>
      </c>
      <c r="R2888" s="7">
        <v>2448</v>
      </c>
      <c r="S2888" s="7" t="s">
        <v>3113</v>
      </c>
      <c r="T2888" s="7" t="s">
        <v>442</v>
      </c>
      <c r="U2888" s="7" t="str">
        <f>IF(Table10[[#This Row],[count]]=1,Table10[[#This Row],[locality]],Table10[[#This Row],[locality]]&amp;" + "&amp;Table10[[#This Row],[count]]&amp;" other localities")</f>
        <v>NAMBUCCA HEADS + 5 other localities</v>
      </c>
      <c r="V2888" s="7">
        <f>COUNTIF(R:R,Table10[[#This Row],[postcode]])</f>
        <v>5</v>
      </c>
    </row>
    <row r="2889" spans="17:22" x14ac:dyDescent="0.2">
      <c r="Q2889" s="7">
        <v>2060</v>
      </c>
      <c r="R2889" s="7">
        <v>2448</v>
      </c>
      <c r="S2889" s="7" t="s">
        <v>3114</v>
      </c>
      <c r="T2889" s="7" t="s">
        <v>442</v>
      </c>
      <c r="U2889" s="7" t="str">
        <f>IF(Table10[[#This Row],[count]]=1,Table10[[#This Row],[locality]],Table10[[#This Row],[locality]]&amp;" + "&amp;Table10[[#This Row],[count]]&amp;" other localities")</f>
        <v>VALLA + 5 other localities</v>
      </c>
      <c r="V2889" s="7">
        <f>COUNTIF(R:R,Table10[[#This Row],[postcode]])</f>
        <v>5</v>
      </c>
    </row>
    <row r="2890" spans="17:22" x14ac:dyDescent="0.2">
      <c r="Q2890" s="7">
        <v>2061</v>
      </c>
      <c r="R2890" s="7">
        <v>2448</v>
      </c>
      <c r="S2890" s="7" t="s">
        <v>3115</v>
      </c>
      <c r="T2890" s="7" t="s">
        <v>442</v>
      </c>
      <c r="U2890" s="7" t="str">
        <f>IF(Table10[[#This Row],[count]]=1,Table10[[#This Row],[locality]],Table10[[#This Row],[locality]]&amp;" + "&amp;Table10[[#This Row],[count]]&amp;" other localities")</f>
        <v>VALLA BEACH + 5 other localities</v>
      </c>
      <c r="V2890" s="7">
        <f>COUNTIF(R:R,Table10[[#This Row],[postcode]])</f>
        <v>5</v>
      </c>
    </row>
    <row r="2891" spans="17:22" x14ac:dyDescent="0.2">
      <c r="Q2891" s="7">
        <v>2062</v>
      </c>
      <c r="R2891" s="7">
        <v>2448</v>
      </c>
      <c r="S2891" s="7" t="s">
        <v>3116</v>
      </c>
      <c r="T2891" s="7" t="s">
        <v>442</v>
      </c>
      <c r="U2891" s="7" t="str">
        <f>IF(Table10[[#This Row],[count]]=1,Table10[[#This Row],[locality]],Table10[[#This Row],[locality]]&amp;" + "&amp;Table10[[#This Row],[count]]&amp;" other localities")</f>
        <v>VIEWMONT + 5 other localities</v>
      </c>
      <c r="V2891" s="7">
        <f>COUNTIF(R:R,Table10[[#This Row],[postcode]])</f>
        <v>5</v>
      </c>
    </row>
    <row r="2892" spans="17:22" x14ac:dyDescent="0.2">
      <c r="Q2892" s="7">
        <v>2063</v>
      </c>
      <c r="R2892" s="7">
        <v>2449</v>
      </c>
      <c r="S2892" s="7" t="s">
        <v>3117</v>
      </c>
      <c r="T2892" s="7" t="s">
        <v>442</v>
      </c>
      <c r="U2892" s="7" t="str">
        <f>IF(Table10[[#This Row],[count]]=1,Table10[[#This Row],[locality]],Table10[[#This Row],[locality]]&amp;" + "&amp;Table10[[#This Row],[count]]&amp;" other localities")</f>
        <v>ARGENTS HILL + 9 other localities</v>
      </c>
      <c r="V2892" s="7">
        <f>COUNTIF(R:R,Table10[[#This Row],[postcode]])</f>
        <v>9</v>
      </c>
    </row>
    <row r="2893" spans="17:22" x14ac:dyDescent="0.2">
      <c r="Q2893" s="7">
        <v>2064</v>
      </c>
      <c r="R2893" s="7">
        <v>2449</v>
      </c>
      <c r="S2893" s="7" t="s">
        <v>3118</v>
      </c>
      <c r="T2893" s="7" t="s">
        <v>442</v>
      </c>
      <c r="U2893" s="7" t="str">
        <f>IF(Table10[[#This Row],[count]]=1,Table10[[#This Row],[locality]],Table10[[#This Row],[locality]]&amp;" + "&amp;Table10[[#This Row],[count]]&amp;" other localities")</f>
        <v>BOWRAVILLE + 9 other localities</v>
      </c>
      <c r="V2893" s="7">
        <f>COUNTIF(R:R,Table10[[#This Row],[postcode]])</f>
        <v>9</v>
      </c>
    </row>
    <row r="2894" spans="17:22" x14ac:dyDescent="0.2">
      <c r="Q2894" s="7">
        <v>20368</v>
      </c>
      <c r="R2894" s="7">
        <v>2449</v>
      </c>
      <c r="S2894" s="7" t="s">
        <v>3119</v>
      </c>
      <c r="T2894" s="7" t="s">
        <v>442</v>
      </c>
      <c r="U2894" s="7" t="str">
        <f>IF(Table10[[#This Row],[count]]=1,Table10[[#This Row],[locality]],Table10[[#This Row],[locality]]&amp;" + "&amp;Table10[[#This Row],[count]]&amp;" other localities")</f>
        <v>BUCKRA BENDINNI + 9 other localities</v>
      </c>
      <c r="V2894" s="7">
        <f>COUNTIF(R:R,Table10[[#This Row],[postcode]])</f>
        <v>9</v>
      </c>
    </row>
    <row r="2895" spans="17:22" x14ac:dyDescent="0.2">
      <c r="Q2895" s="7">
        <v>2065</v>
      </c>
      <c r="R2895" s="7">
        <v>2449</v>
      </c>
      <c r="S2895" s="7" t="s">
        <v>3120</v>
      </c>
      <c r="T2895" s="7" t="s">
        <v>442</v>
      </c>
      <c r="U2895" s="7" t="str">
        <f>IF(Table10[[#This Row],[count]]=1,Table10[[#This Row],[locality]],Table10[[#This Row],[locality]]&amp;" + "&amp;Table10[[#This Row],[count]]&amp;" other localities")</f>
        <v>GIRRALONG + 9 other localities</v>
      </c>
      <c r="V2895" s="7">
        <f>COUNTIF(R:R,Table10[[#This Row],[postcode]])</f>
        <v>9</v>
      </c>
    </row>
    <row r="2896" spans="17:22" x14ac:dyDescent="0.2">
      <c r="Q2896" s="7">
        <v>2066</v>
      </c>
      <c r="R2896" s="7">
        <v>2449</v>
      </c>
      <c r="S2896" s="7" t="s">
        <v>3121</v>
      </c>
      <c r="T2896" s="7" t="s">
        <v>442</v>
      </c>
      <c r="U2896" s="7" t="str">
        <f>IF(Table10[[#This Row],[count]]=1,Table10[[#This Row],[locality]],Table10[[#This Row],[locality]]&amp;" + "&amp;Table10[[#This Row],[count]]&amp;" other localities")</f>
        <v>KENNAICLE CREEK + 9 other localities</v>
      </c>
      <c r="V2896" s="7">
        <f>COUNTIF(R:R,Table10[[#This Row],[postcode]])</f>
        <v>9</v>
      </c>
    </row>
    <row r="2897" spans="17:22" x14ac:dyDescent="0.2">
      <c r="Q2897" s="7">
        <v>20369</v>
      </c>
      <c r="R2897" s="7">
        <v>2449</v>
      </c>
      <c r="S2897" s="7" t="s">
        <v>3122</v>
      </c>
      <c r="T2897" s="7" t="s">
        <v>442</v>
      </c>
      <c r="U2897" s="7" t="str">
        <f>IF(Table10[[#This Row],[count]]=1,Table10[[#This Row],[locality]],Table10[[#This Row],[locality]]&amp;" + "&amp;Table10[[#This Row],[count]]&amp;" other localities")</f>
        <v>KILLIEKRANKIE + 9 other localities</v>
      </c>
      <c r="V2897" s="7">
        <f>COUNTIF(R:R,Table10[[#This Row],[postcode]])</f>
        <v>9</v>
      </c>
    </row>
    <row r="2898" spans="17:22" x14ac:dyDescent="0.2">
      <c r="Q2898" s="7">
        <v>2067</v>
      </c>
      <c r="R2898" s="7">
        <v>2449</v>
      </c>
      <c r="S2898" s="7" t="s">
        <v>3123</v>
      </c>
      <c r="T2898" s="7" t="s">
        <v>442</v>
      </c>
      <c r="U2898" s="7" t="str">
        <f>IF(Table10[[#This Row],[count]]=1,Table10[[#This Row],[locality]],Table10[[#This Row],[locality]]&amp;" + "&amp;Table10[[#This Row],[count]]&amp;" other localities")</f>
        <v>MISSABOTTI + 9 other localities</v>
      </c>
      <c r="V2898" s="7">
        <f>COUNTIF(R:R,Table10[[#This Row],[postcode]])</f>
        <v>9</v>
      </c>
    </row>
    <row r="2899" spans="17:22" x14ac:dyDescent="0.2">
      <c r="Q2899" s="7">
        <v>2068</v>
      </c>
      <c r="R2899" s="7">
        <v>2449</v>
      </c>
      <c r="S2899" s="7" t="s">
        <v>3124</v>
      </c>
      <c r="T2899" s="7" t="s">
        <v>442</v>
      </c>
      <c r="U2899" s="7" t="str">
        <f>IF(Table10[[#This Row],[count]]=1,Table10[[#This Row],[locality]],Table10[[#This Row],[locality]]&amp;" + "&amp;Table10[[#This Row],[count]]&amp;" other localities")</f>
        <v>SOUTH ARM + 9 other localities</v>
      </c>
      <c r="V2899" s="7">
        <f>COUNTIF(R:R,Table10[[#This Row],[postcode]])</f>
        <v>9</v>
      </c>
    </row>
    <row r="2900" spans="17:22" x14ac:dyDescent="0.2">
      <c r="Q2900" s="7">
        <v>2069</v>
      </c>
      <c r="R2900" s="7">
        <v>2449</v>
      </c>
      <c r="S2900" s="7" t="s">
        <v>3125</v>
      </c>
      <c r="T2900" s="7" t="s">
        <v>442</v>
      </c>
      <c r="U2900" s="7" t="str">
        <f>IF(Table10[[#This Row],[count]]=1,Table10[[#This Row],[locality]],Table10[[#This Row],[locality]]&amp;" + "&amp;Table10[[#This Row],[count]]&amp;" other localities")</f>
        <v>TEWINGA + 9 other localities</v>
      </c>
      <c r="V2900" s="7">
        <f>COUNTIF(R:R,Table10[[#This Row],[postcode]])</f>
        <v>9</v>
      </c>
    </row>
    <row r="2901" spans="17:22" x14ac:dyDescent="0.2">
      <c r="Q2901" s="7">
        <v>2070</v>
      </c>
      <c r="R2901" s="7">
        <v>2450</v>
      </c>
      <c r="S2901" s="7" t="s">
        <v>3126</v>
      </c>
      <c r="T2901" s="7" t="s">
        <v>442</v>
      </c>
      <c r="U2901" s="7" t="str">
        <f>IF(Table10[[#This Row],[count]]=1,Table10[[#This Row],[locality]],Table10[[#This Row],[locality]]&amp;" + "&amp;Table10[[#This Row],[count]]&amp;" other localities")</f>
        <v>BOAMBEE + 22 other localities</v>
      </c>
      <c r="V2901" s="7">
        <f>COUNTIF(R:R,Table10[[#This Row],[postcode]])</f>
        <v>22</v>
      </c>
    </row>
    <row r="2902" spans="17:22" x14ac:dyDescent="0.2">
      <c r="Q2902" s="7">
        <v>20370</v>
      </c>
      <c r="R2902" s="7">
        <v>2450</v>
      </c>
      <c r="S2902" s="7" t="s">
        <v>2997</v>
      </c>
      <c r="T2902" s="7" t="s">
        <v>442</v>
      </c>
      <c r="U2902" s="7" t="str">
        <f>IF(Table10[[#This Row],[count]]=1,Table10[[#This Row],[locality]],Table10[[#This Row],[locality]]&amp;" + "&amp;Table10[[#This Row],[count]]&amp;" other localities")</f>
        <v>BONVILLE + 22 other localities</v>
      </c>
      <c r="V2902" s="7">
        <f>COUNTIF(R:R,Table10[[#This Row],[postcode]])</f>
        <v>22</v>
      </c>
    </row>
    <row r="2903" spans="17:22" x14ac:dyDescent="0.2">
      <c r="Q2903" s="7">
        <v>1793</v>
      </c>
      <c r="R2903" s="7">
        <v>2450</v>
      </c>
      <c r="S2903" s="7" t="s">
        <v>3127</v>
      </c>
      <c r="T2903" s="7" t="s">
        <v>442</v>
      </c>
      <c r="U2903" s="7" t="str">
        <f>IF(Table10[[#This Row],[count]]=1,Table10[[#This Row],[locality]],Table10[[#This Row],[locality]]&amp;" + "&amp;Table10[[#This Row],[count]]&amp;" other localities")</f>
        <v>BROOKLANA + 22 other localities</v>
      </c>
      <c r="V2903" s="7">
        <f>COUNTIF(R:R,Table10[[#This Row],[postcode]])</f>
        <v>22</v>
      </c>
    </row>
    <row r="2904" spans="17:22" x14ac:dyDescent="0.2">
      <c r="Q2904" s="7">
        <v>1794</v>
      </c>
      <c r="R2904" s="7">
        <v>2450</v>
      </c>
      <c r="S2904" s="7" t="s">
        <v>3128</v>
      </c>
      <c r="T2904" s="7" t="s">
        <v>442</v>
      </c>
      <c r="U2904" s="7" t="str">
        <f>IF(Table10[[#This Row],[count]]=1,Table10[[#This Row],[locality]],Table10[[#This Row],[locality]]&amp;" + "&amp;Table10[[#This Row],[count]]&amp;" other localities")</f>
        <v>BUCCA + 22 other localities</v>
      </c>
      <c r="V2904" s="7">
        <f>COUNTIF(R:R,Table10[[#This Row],[postcode]])</f>
        <v>22</v>
      </c>
    </row>
    <row r="2905" spans="17:22" x14ac:dyDescent="0.2">
      <c r="Q2905" s="7">
        <v>1795</v>
      </c>
      <c r="R2905" s="7">
        <v>2450</v>
      </c>
      <c r="S2905" s="7" t="s">
        <v>3129</v>
      </c>
      <c r="T2905" s="7" t="s">
        <v>442</v>
      </c>
      <c r="U2905" s="7" t="str">
        <f>IF(Table10[[#This Row],[count]]=1,Table10[[#This Row],[locality]],Table10[[#This Row],[locality]]&amp;" + "&amp;Table10[[#This Row],[count]]&amp;" other localities")</f>
        <v>COFFS HARBOUR + 22 other localities</v>
      </c>
      <c r="V2905" s="7">
        <f>COUNTIF(R:R,Table10[[#This Row],[postcode]])</f>
        <v>22</v>
      </c>
    </row>
    <row r="2906" spans="17:22" x14ac:dyDescent="0.2">
      <c r="Q2906" s="7">
        <v>22832</v>
      </c>
      <c r="R2906" s="7">
        <v>2450</v>
      </c>
      <c r="S2906" s="7" t="s">
        <v>3130</v>
      </c>
      <c r="T2906" s="7" t="s">
        <v>442</v>
      </c>
      <c r="U2906" s="7" t="str">
        <f>IF(Table10[[#This Row],[count]]=1,Table10[[#This Row],[locality]],Table10[[#This Row],[locality]]&amp;" + "&amp;Table10[[#This Row],[count]]&amp;" other localities")</f>
        <v>COFFS HARBOUR DC + 22 other localities</v>
      </c>
      <c r="V2906" s="7">
        <f>COUNTIF(R:R,Table10[[#This Row],[postcode]])</f>
        <v>22</v>
      </c>
    </row>
    <row r="2907" spans="17:22" x14ac:dyDescent="0.2">
      <c r="Q2907" s="7">
        <v>1796</v>
      </c>
      <c r="R2907" s="7">
        <v>2450</v>
      </c>
      <c r="S2907" s="7" t="s">
        <v>3131</v>
      </c>
      <c r="T2907" s="7" t="s">
        <v>442</v>
      </c>
      <c r="U2907" s="7" t="str">
        <f>IF(Table10[[#This Row],[count]]=1,Table10[[#This Row],[locality]],Table10[[#This Row],[locality]]&amp;" + "&amp;Table10[[#This Row],[count]]&amp;" other localities")</f>
        <v>COFFS HARBOUR JETTY + 22 other localities</v>
      </c>
      <c r="V2907" s="7">
        <f>COUNTIF(R:R,Table10[[#This Row],[postcode]])</f>
        <v>22</v>
      </c>
    </row>
    <row r="2908" spans="17:22" x14ac:dyDescent="0.2">
      <c r="Q2908" s="7">
        <v>1797</v>
      </c>
      <c r="R2908" s="7">
        <v>2450</v>
      </c>
      <c r="S2908" s="7" t="s">
        <v>3132</v>
      </c>
      <c r="T2908" s="7" t="s">
        <v>442</v>
      </c>
      <c r="U2908" s="7" t="str">
        <f>IF(Table10[[#This Row],[count]]=1,Table10[[#This Row],[locality]],Table10[[#This Row],[locality]]&amp;" + "&amp;Table10[[#This Row],[count]]&amp;" other localities")</f>
        <v>COFFS HARBOUR PLAZA + 22 other localities</v>
      </c>
      <c r="V2908" s="7">
        <f>COUNTIF(R:R,Table10[[#This Row],[postcode]])</f>
        <v>22</v>
      </c>
    </row>
    <row r="2909" spans="17:22" x14ac:dyDescent="0.2">
      <c r="Q2909" s="7">
        <v>1798</v>
      </c>
      <c r="R2909" s="7">
        <v>2450</v>
      </c>
      <c r="S2909" s="7" t="s">
        <v>3133</v>
      </c>
      <c r="T2909" s="7" t="s">
        <v>442</v>
      </c>
      <c r="U2909" s="7" t="str">
        <f>IF(Table10[[#This Row],[count]]=1,Table10[[#This Row],[locality]],Table10[[#This Row],[locality]]&amp;" + "&amp;Table10[[#This Row],[count]]&amp;" other localities")</f>
        <v>CORAMBA + 22 other localities</v>
      </c>
      <c r="V2909" s="7">
        <f>COUNTIF(R:R,Table10[[#This Row],[postcode]])</f>
        <v>22</v>
      </c>
    </row>
    <row r="2910" spans="17:22" x14ac:dyDescent="0.2">
      <c r="Q2910" s="7">
        <v>1799</v>
      </c>
      <c r="R2910" s="7">
        <v>2450</v>
      </c>
      <c r="S2910" s="7" t="s">
        <v>3134</v>
      </c>
      <c r="T2910" s="7" t="s">
        <v>442</v>
      </c>
      <c r="U2910" s="7" t="str">
        <f>IF(Table10[[#This Row],[count]]=1,Table10[[#This Row],[locality]],Table10[[#This Row],[locality]]&amp;" + "&amp;Table10[[#This Row],[count]]&amp;" other localities")</f>
        <v>DAIRYVILLE + 22 other localities</v>
      </c>
      <c r="V2910" s="7">
        <f>COUNTIF(R:R,Table10[[#This Row],[postcode]])</f>
        <v>22</v>
      </c>
    </row>
    <row r="2911" spans="17:22" x14ac:dyDescent="0.2">
      <c r="Q2911" s="7">
        <v>1800</v>
      </c>
      <c r="R2911" s="7">
        <v>2450</v>
      </c>
      <c r="S2911" s="7" t="s">
        <v>3135</v>
      </c>
      <c r="T2911" s="7" t="s">
        <v>442</v>
      </c>
      <c r="U2911" s="7" t="str">
        <f>IF(Table10[[#This Row],[count]]=1,Table10[[#This Row],[locality]],Table10[[#This Row],[locality]]&amp;" + "&amp;Table10[[#This Row],[count]]&amp;" other localities")</f>
        <v>GLENREAGH + 22 other localities</v>
      </c>
      <c r="V2911" s="7">
        <f>COUNTIF(R:R,Table10[[#This Row],[postcode]])</f>
        <v>22</v>
      </c>
    </row>
    <row r="2912" spans="17:22" x14ac:dyDescent="0.2">
      <c r="Q2912" s="7">
        <v>1801</v>
      </c>
      <c r="R2912" s="7">
        <v>2450</v>
      </c>
      <c r="S2912" s="7" t="s">
        <v>3136</v>
      </c>
      <c r="T2912" s="7" t="s">
        <v>442</v>
      </c>
      <c r="U2912" s="7" t="str">
        <f>IF(Table10[[#This Row],[count]]=1,Table10[[#This Row],[locality]],Table10[[#This Row],[locality]]&amp;" + "&amp;Table10[[#This Row],[count]]&amp;" other localities")</f>
        <v>KARANGI + 22 other localities</v>
      </c>
      <c r="V2912" s="7">
        <f>COUNTIF(R:R,Table10[[#This Row],[postcode]])</f>
        <v>22</v>
      </c>
    </row>
    <row r="2913" spans="17:22" x14ac:dyDescent="0.2">
      <c r="Q2913" s="7">
        <v>1802</v>
      </c>
      <c r="R2913" s="7">
        <v>2450</v>
      </c>
      <c r="S2913" s="7" t="s">
        <v>3137</v>
      </c>
      <c r="T2913" s="7" t="s">
        <v>442</v>
      </c>
      <c r="U2913" s="7" t="str">
        <f>IF(Table10[[#This Row],[count]]=1,Table10[[#This Row],[locality]],Table10[[#This Row],[locality]]&amp;" + "&amp;Table10[[#This Row],[count]]&amp;" other localities")</f>
        <v>KORORA + 22 other localities</v>
      </c>
      <c r="V2913" s="7">
        <f>COUNTIF(R:R,Table10[[#This Row],[postcode]])</f>
        <v>22</v>
      </c>
    </row>
    <row r="2914" spans="17:22" x14ac:dyDescent="0.2">
      <c r="Q2914" s="7">
        <v>1803</v>
      </c>
      <c r="R2914" s="7">
        <v>2450</v>
      </c>
      <c r="S2914" s="7" t="s">
        <v>3138</v>
      </c>
      <c r="T2914" s="7" t="s">
        <v>442</v>
      </c>
      <c r="U2914" s="7" t="str">
        <f>IF(Table10[[#This Row],[count]]=1,Table10[[#This Row],[locality]],Table10[[#This Row],[locality]]&amp;" + "&amp;Table10[[#This Row],[count]]&amp;" other localities")</f>
        <v>LOWANNA + 22 other localities</v>
      </c>
      <c r="V2914" s="7">
        <f>COUNTIF(R:R,Table10[[#This Row],[postcode]])</f>
        <v>22</v>
      </c>
    </row>
    <row r="2915" spans="17:22" x14ac:dyDescent="0.2">
      <c r="Q2915" s="7">
        <v>1804</v>
      </c>
      <c r="R2915" s="7">
        <v>2450</v>
      </c>
      <c r="S2915" s="7" t="s">
        <v>3139</v>
      </c>
      <c r="T2915" s="7" t="s">
        <v>442</v>
      </c>
      <c r="U2915" s="7" t="str">
        <f>IF(Table10[[#This Row],[count]]=1,Table10[[#This Row],[locality]],Table10[[#This Row],[locality]]&amp;" + "&amp;Table10[[#This Row],[count]]&amp;" other localities")</f>
        <v>LOWER BUCCA + 22 other localities</v>
      </c>
      <c r="V2915" s="7">
        <f>COUNTIF(R:R,Table10[[#This Row],[postcode]])</f>
        <v>22</v>
      </c>
    </row>
    <row r="2916" spans="17:22" x14ac:dyDescent="0.2">
      <c r="Q2916" s="7">
        <v>1805</v>
      </c>
      <c r="R2916" s="7">
        <v>2450</v>
      </c>
      <c r="S2916" s="7" t="s">
        <v>3140</v>
      </c>
      <c r="T2916" s="7" t="s">
        <v>442</v>
      </c>
      <c r="U2916" s="7" t="str">
        <f>IF(Table10[[#This Row],[count]]=1,Table10[[#This Row],[locality]],Table10[[#This Row],[locality]]&amp;" + "&amp;Table10[[#This Row],[count]]&amp;" other localities")</f>
        <v>MOONEE BEACH + 22 other localities</v>
      </c>
      <c r="V2916" s="7">
        <f>COUNTIF(R:R,Table10[[#This Row],[postcode]])</f>
        <v>22</v>
      </c>
    </row>
    <row r="2917" spans="17:22" x14ac:dyDescent="0.2">
      <c r="Q2917" s="7">
        <v>1806</v>
      </c>
      <c r="R2917" s="7">
        <v>2450</v>
      </c>
      <c r="S2917" s="7" t="s">
        <v>3141</v>
      </c>
      <c r="T2917" s="7" t="s">
        <v>442</v>
      </c>
      <c r="U2917" s="7" t="str">
        <f>IF(Table10[[#This Row],[count]]=1,Table10[[#This Row],[locality]],Table10[[#This Row],[locality]]&amp;" + "&amp;Table10[[#This Row],[count]]&amp;" other localities")</f>
        <v>NANA GLEN + 22 other localities</v>
      </c>
      <c r="V2917" s="7">
        <f>COUNTIF(R:R,Table10[[#This Row],[postcode]])</f>
        <v>22</v>
      </c>
    </row>
    <row r="2918" spans="17:22" x14ac:dyDescent="0.2">
      <c r="Q2918" s="7">
        <v>1807</v>
      </c>
      <c r="R2918" s="7">
        <v>2450</v>
      </c>
      <c r="S2918" s="7" t="s">
        <v>3142</v>
      </c>
      <c r="T2918" s="7" t="s">
        <v>442</v>
      </c>
      <c r="U2918" s="7" t="str">
        <f>IF(Table10[[#This Row],[count]]=1,Table10[[#This Row],[locality]],Table10[[#This Row],[locality]]&amp;" + "&amp;Table10[[#This Row],[count]]&amp;" other localities")</f>
        <v>NORTH BOAMBEE VALLEY + 22 other localities</v>
      </c>
      <c r="V2918" s="7">
        <f>COUNTIF(R:R,Table10[[#This Row],[postcode]])</f>
        <v>22</v>
      </c>
    </row>
    <row r="2919" spans="17:22" x14ac:dyDescent="0.2">
      <c r="Q2919" s="7">
        <v>1808</v>
      </c>
      <c r="R2919" s="7">
        <v>2450</v>
      </c>
      <c r="S2919" s="7" t="s">
        <v>3143</v>
      </c>
      <c r="T2919" s="7" t="s">
        <v>442</v>
      </c>
      <c r="U2919" s="7" t="str">
        <f>IF(Table10[[#This Row],[count]]=1,Table10[[#This Row],[locality]],Table10[[#This Row],[locality]]&amp;" + "&amp;Table10[[#This Row],[count]]&amp;" other localities")</f>
        <v>SAPPHIRE BEACH + 22 other localities</v>
      </c>
      <c r="V2919" s="7">
        <f>COUNTIF(R:R,Table10[[#This Row],[postcode]])</f>
        <v>22</v>
      </c>
    </row>
    <row r="2920" spans="17:22" x14ac:dyDescent="0.2">
      <c r="Q2920" s="7">
        <v>20371</v>
      </c>
      <c r="R2920" s="7">
        <v>2450</v>
      </c>
      <c r="S2920" s="7" t="s">
        <v>2978</v>
      </c>
      <c r="T2920" s="7" t="s">
        <v>442</v>
      </c>
      <c r="U2920" s="7" t="str">
        <f>IF(Table10[[#This Row],[count]]=1,Table10[[#This Row],[locality]],Table10[[#This Row],[locality]]&amp;" + "&amp;Table10[[#This Row],[count]]&amp;" other localities")</f>
        <v>SHERWOOD + 22 other localities</v>
      </c>
      <c r="V2920" s="7">
        <f>COUNTIF(R:R,Table10[[#This Row],[postcode]])</f>
        <v>22</v>
      </c>
    </row>
    <row r="2921" spans="17:22" x14ac:dyDescent="0.2">
      <c r="Q2921" s="7">
        <v>1809</v>
      </c>
      <c r="R2921" s="7">
        <v>2450</v>
      </c>
      <c r="S2921" s="7" t="s">
        <v>3144</v>
      </c>
      <c r="T2921" s="7" t="s">
        <v>442</v>
      </c>
      <c r="U2921" s="7" t="str">
        <f>IF(Table10[[#This Row],[count]]=1,Table10[[#This Row],[locality]],Table10[[#This Row],[locality]]&amp;" + "&amp;Table10[[#This Row],[count]]&amp;" other localities")</f>
        <v>ULONG + 22 other localities</v>
      </c>
      <c r="V2921" s="7">
        <f>COUNTIF(R:R,Table10[[#This Row],[postcode]])</f>
        <v>22</v>
      </c>
    </row>
    <row r="2922" spans="17:22" x14ac:dyDescent="0.2">
      <c r="Q2922" s="7">
        <v>1810</v>
      </c>
      <c r="R2922" s="7">
        <v>2450</v>
      </c>
      <c r="S2922" s="7" t="s">
        <v>3145</v>
      </c>
      <c r="T2922" s="7" t="s">
        <v>442</v>
      </c>
      <c r="U2922" s="7" t="str">
        <f>IF(Table10[[#This Row],[count]]=1,Table10[[#This Row],[locality]],Table10[[#This Row],[locality]]&amp;" + "&amp;Table10[[#This Row],[count]]&amp;" other localities")</f>
        <v>UPPER ORARA + 22 other localities</v>
      </c>
      <c r="V2922" s="7">
        <f>COUNTIF(R:R,Table10[[#This Row],[postcode]])</f>
        <v>22</v>
      </c>
    </row>
    <row r="2923" spans="17:22" x14ac:dyDescent="0.2">
      <c r="Q2923" s="7">
        <v>1811</v>
      </c>
      <c r="R2923" s="7">
        <v>2452</v>
      </c>
      <c r="S2923" s="7" t="s">
        <v>3146</v>
      </c>
      <c r="T2923" s="7" t="s">
        <v>442</v>
      </c>
      <c r="U2923" s="7" t="str">
        <f>IF(Table10[[#This Row],[count]]=1,Table10[[#This Row],[locality]],Table10[[#This Row],[locality]]&amp;" + "&amp;Table10[[#This Row],[count]]&amp;" other localities")</f>
        <v>BAYLDON + 4 other localities</v>
      </c>
      <c r="V2923" s="7">
        <f>COUNTIF(R:R,Table10[[#This Row],[postcode]])</f>
        <v>4</v>
      </c>
    </row>
    <row r="2924" spans="17:22" x14ac:dyDescent="0.2">
      <c r="Q2924" s="7">
        <v>1812</v>
      </c>
      <c r="R2924" s="7">
        <v>2452</v>
      </c>
      <c r="S2924" s="7" t="s">
        <v>3147</v>
      </c>
      <c r="T2924" s="7" t="s">
        <v>442</v>
      </c>
      <c r="U2924" s="7" t="str">
        <f>IF(Table10[[#This Row],[count]]=1,Table10[[#This Row],[locality]],Table10[[#This Row],[locality]]&amp;" + "&amp;Table10[[#This Row],[count]]&amp;" other localities")</f>
        <v>BOAMBEE EAST + 4 other localities</v>
      </c>
      <c r="V2924" s="7">
        <f>COUNTIF(R:R,Table10[[#This Row],[postcode]])</f>
        <v>4</v>
      </c>
    </row>
    <row r="2925" spans="17:22" x14ac:dyDescent="0.2">
      <c r="Q2925" s="7">
        <v>1813</v>
      </c>
      <c r="R2925" s="7">
        <v>2452</v>
      </c>
      <c r="S2925" s="7" t="s">
        <v>3148</v>
      </c>
      <c r="T2925" s="7" t="s">
        <v>442</v>
      </c>
      <c r="U2925" s="7" t="str">
        <f>IF(Table10[[#This Row],[count]]=1,Table10[[#This Row],[locality]],Table10[[#This Row],[locality]]&amp;" + "&amp;Table10[[#This Row],[count]]&amp;" other localities")</f>
        <v>SAWTELL + 4 other localities</v>
      </c>
      <c r="V2925" s="7">
        <f>COUNTIF(R:R,Table10[[#This Row],[postcode]])</f>
        <v>4</v>
      </c>
    </row>
    <row r="2926" spans="17:22" x14ac:dyDescent="0.2">
      <c r="Q2926" s="7">
        <v>1814</v>
      </c>
      <c r="R2926" s="7">
        <v>2452</v>
      </c>
      <c r="S2926" s="7" t="s">
        <v>3149</v>
      </c>
      <c r="T2926" s="7" t="s">
        <v>442</v>
      </c>
      <c r="U2926" s="7" t="str">
        <f>IF(Table10[[#This Row],[count]]=1,Table10[[#This Row],[locality]],Table10[[#This Row],[locality]]&amp;" + "&amp;Table10[[#This Row],[count]]&amp;" other localities")</f>
        <v>TOORMINA + 4 other localities</v>
      </c>
      <c r="V2926" s="7">
        <f>COUNTIF(R:R,Table10[[#This Row],[postcode]])</f>
        <v>4</v>
      </c>
    </row>
    <row r="2927" spans="17:22" x14ac:dyDescent="0.2">
      <c r="Q2927" s="7">
        <v>20372</v>
      </c>
      <c r="R2927" s="7">
        <v>2453</v>
      </c>
      <c r="S2927" s="7" t="s">
        <v>3150</v>
      </c>
      <c r="T2927" s="7" t="s">
        <v>442</v>
      </c>
      <c r="U2927" s="7" t="str">
        <f>IF(Table10[[#This Row],[count]]=1,Table10[[#This Row],[locality]],Table10[[#This Row],[locality]]&amp;" + "&amp;Table10[[#This Row],[count]]&amp;" other localities")</f>
        <v>BIELSDOWN HILLS + 28 other localities</v>
      </c>
      <c r="V2927" s="7">
        <f>COUNTIF(R:R,Table10[[#This Row],[postcode]])</f>
        <v>28</v>
      </c>
    </row>
    <row r="2928" spans="17:22" x14ac:dyDescent="0.2">
      <c r="Q2928" s="7">
        <v>1815</v>
      </c>
      <c r="R2928" s="7">
        <v>2453</v>
      </c>
      <c r="S2928" s="7" t="s">
        <v>3151</v>
      </c>
      <c r="T2928" s="7" t="s">
        <v>442</v>
      </c>
      <c r="U2928" s="7" t="str">
        <f>IF(Table10[[#This Row],[count]]=1,Table10[[#This Row],[locality]],Table10[[#This Row],[locality]]&amp;" + "&amp;Table10[[#This Row],[count]]&amp;" other localities")</f>
        <v>BILLYS CREEK + 28 other localities</v>
      </c>
      <c r="V2928" s="7">
        <f>COUNTIF(R:R,Table10[[#This Row],[postcode]])</f>
        <v>28</v>
      </c>
    </row>
    <row r="2929" spans="17:22" x14ac:dyDescent="0.2">
      <c r="Q2929" s="7">
        <v>1816</v>
      </c>
      <c r="R2929" s="7">
        <v>2453</v>
      </c>
      <c r="S2929" s="7" t="s">
        <v>3152</v>
      </c>
      <c r="T2929" s="7" t="s">
        <v>442</v>
      </c>
      <c r="U2929" s="7" t="str">
        <f>IF(Table10[[#This Row],[count]]=1,Table10[[#This Row],[locality]],Table10[[#This Row],[locality]]&amp;" + "&amp;Table10[[#This Row],[count]]&amp;" other localities")</f>
        <v>BOSTOBRICK + 28 other localities</v>
      </c>
      <c r="V2929" s="7">
        <f>COUNTIF(R:R,Table10[[#This Row],[postcode]])</f>
        <v>28</v>
      </c>
    </row>
    <row r="2930" spans="17:22" x14ac:dyDescent="0.2">
      <c r="Q2930" s="7">
        <v>1817</v>
      </c>
      <c r="R2930" s="7">
        <v>2453</v>
      </c>
      <c r="S2930" s="7" t="s">
        <v>3153</v>
      </c>
      <c r="T2930" s="7" t="s">
        <v>442</v>
      </c>
      <c r="U2930" s="7" t="str">
        <f>IF(Table10[[#This Row],[count]]=1,Table10[[#This Row],[locality]],Table10[[#This Row],[locality]]&amp;" + "&amp;Table10[[#This Row],[count]]&amp;" other localities")</f>
        <v>BRIGGSVALE + 28 other localities</v>
      </c>
      <c r="V2930" s="7">
        <f>COUNTIF(R:R,Table10[[#This Row],[postcode]])</f>
        <v>28</v>
      </c>
    </row>
    <row r="2931" spans="17:22" x14ac:dyDescent="0.2">
      <c r="Q2931" s="7">
        <v>20373</v>
      </c>
      <c r="R2931" s="7">
        <v>2453</v>
      </c>
      <c r="S2931" s="7" t="s">
        <v>3154</v>
      </c>
      <c r="T2931" s="7" t="s">
        <v>442</v>
      </c>
      <c r="U2931" s="7" t="str">
        <f>IF(Table10[[#This Row],[count]]=1,Table10[[#This Row],[locality]],Table10[[#This Row],[locality]]&amp;" + "&amp;Table10[[#This Row],[count]]&amp;" other localities")</f>
        <v>CASCADE + 28 other localities</v>
      </c>
      <c r="V2931" s="7">
        <f>COUNTIF(R:R,Table10[[#This Row],[postcode]])</f>
        <v>28</v>
      </c>
    </row>
    <row r="2932" spans="17:22" x14ac:dyDescent="0.2">
      <c r="Q2932" s="7">
        <v>1818</v>
      </c>
      <c r="R2932" s="7">
        <v>2453</v>
      </c>
      <c r="S2932" s="7" t="s">
        <v>3155</v>
      </c>
      <c r="T2932" s="7" t="s">
        <v>442</v>
      </c>
      <c r="U2932" s="7" t="str">
        <f>IF(Table10[[#This Row],[count]]=1,Table10[[#This Row],[locality]],Table10[[#This Row],[locality]]&amp;" + "&amp;Table10[[#This Row],[count]]&amp;" other localities")</f>
        <v>CLOUDS CREEK + 28 other localities</v>
      </c>
      <c r="V2932" s="7">
        <f>COUNTIF(R:R,Table10[[#This Row],[postcode]])</f>
        <v>28</v>
      </c>
    </row>
    <row r="2933" spans="17:22" x14ac:dyDescent="0.2">
      <c r="Q2933" s="7">
        <v>1819</v>
      </c>
      <c r="R2933" s="7">
        <v>2453</v>
      </c>
      <c r="S2933" s="7" t="s">
        <v>3156</v>
      </c>
      <c r="T2933" s="7" t="s">
        <v>442</v>
      </c>
      <c r="U2933" s="7" t="str">
        <f>IF(Table10[[#This Row],[count]]=1,Table10[[#This Row],[locality]],Table10[[#This Row],[locality]]&amp;" + "&amp;Table10[[#This Row],[count]]&amp;" other localities")</f>
        <v>DEER VALE + 28 other localities</v>
      </c>
      <c r="V2933" s="7">
        <f>COUNTIF(R:R,Table10[[#This Row],[postcode]])</f>
        <v>28</v>
      </c>
    </row>
    <row r="2934" spans="17:22" x14ac:dyDescent="0.2">
      <c r="Q2934" s="7">
        <v>1820</v>
      </c>
      <c r="R2934" s="7">
        <v>2453</v>
      </c>
      <c r="S2934" s="7" t="s">
        <v>3157</v>
      </c>
      <c r="T2934" s="7" t="s">
        <v>442</v>
      </c>
      <c r="U2934" s="7" t="str">
        <f>IF(Table10[[#This Row],[count]]=1,Table10[[#This Row],[locality]],Table10[[#This Row],[locality]]&amp;" + "&amp;Table10[[#This Row],[count]]&amp;" other localities")</f>
        <v>DORRIGO + 28 other localities</v>
      </c>
      <c r="V2934" s="7">
        <f>COUNTIF(R:R,Table10[[#This Row],[postcode]])</f>
        <v>28</v>
      </c>
    </row>
    <row r="2935" spans="17:22" x14ac:dyDescent="0.2">
      <c r="Q2935" s="7">
        <v>20374</v>
      </c>
      <c r="R2935" s="7">
        <v>2453</v>
      </c>
      <c r="S2935" s="7" t="s">
        <v>3158</v>
      </c>
      <c r="T2935" s="7" t="s">
        <v>442</v>
      </c>
      <c r="U2935" s="7" t="str">
        <f>IF(Table10[[#This Row],[count]]=1,Table10[[#This Row],[locality]],Table10[[#This Row],[locality]]&amp;" + "&amp;Table10[[#This Row],[count]]&amp;" other localities")</f>
        <v>DORRIGO MOUNTAIN + 28 other localities</v>
      </c>
      <c r="V2935" s="7">
        <f>COUNTIF(R:R,Table10[[#This Row],[postcode]])</f>
        <v>28</v>
      </c>
    </row>
    <row r="2936" spans="17:22" x14ac:dyDescent="0.2">
      <c r="Q2936" s="7">
        <v>1821</v>
      </c>
      <c r="R2936" s="7">
        <v>2453</v>
      </c>
      <c r="S2936" s="7" t="s">
        <v>3159</v>
      </c>
      <c r="T2936" s="7" t="s">
        <v>442</v>
      </c>
      <c r="U2936" s="7" t="str">
        <f>IF(Table10[[#This Row],[count]]=1,Table10[[#This Row],[locality]],Table10[[#This Row],[locality]]&amp;" + "&amp;Table10[[#This Row],[count]]&amp;" other localities")</f>
        <v>DORRIGO NORTH + 28 other localities</v>
      </c>
      <c r="V2936" s="7">
        <f>COUNTIF(R:R,Table10[[#This Row],[postcode]])</f>
        <v>28</v>
      </c>
    </row>
    <row r="2937" spans="17:22" x14ac:dyDescent="0.2">
      <c r="Q2937" s="7">
        <v>1822</v>
      </c>
      <c r="R2937" s="7">
        <v>2453</v>
      </c>
      <c r="S2937" s="7" t="s">
        <v>3160</v>
      </c>
      <c r="T2937" s="7" t="s">
        <v>442</v>
      </c>
      <c r="U2937" s="7" t="str">
        <f>IF(Table10[[#This Row],[count]]=1,Table10[[#This Row],[locality]],Table10[[#This Row],[locality]]&amp;" + "&amp;Table10[[#This Row],[count]]&amp;" other localities")</f>
        <v>DUNDURRABIN + 28 other localities</v>
      </c>
      <c r="V2937" s="7">
        <f>COUNTIF(R:R,Table10[[#This Row],[postcode]])</f>
        <v>28</v>
      </c>
    </row>
    <row r="2938" spans="17:22" x14ac:dyDescent="0.2">
      <c r="Q2938" s="7">
        <v>1823</v>
      </c>
      <c r="R2938" s="7">
        <v>2453</v>
      </c>
      <c r="S2938" s="7" t="s">
        <v>3161</v>
      </c>
      <c r="T2938" s="7" t="s">
        <v>442</v>
      </c>
      <c r="U2938" s="7" t="str">
        <f>IF(Table10[[#This Row],[count]]=1,Table10[[#This Row],[locality]],Table10[[#This Row],[locality]]&amp;" + "&amp;Table10[[#This Row],[count]]&amp;" other localities")</f>
        <v>EBOR + 28 other localities</v>
      </c>
      <c r="V2938" s="7">
        <f>COUNTIF(R:R,Table10[[#This Row],[postcode]])</f>
        <v>28</v>
      </c>
    </row>
    <row r="2939" spans="17:22" x14ac:dyDescent="0.2">
      <c r="Q2939" s="7">
        <v>1824</v>
      </c>
      <c r="R2939" s="7">
        <v>2453</v>
      </c>
      <c r="S2939" s="7" t="s">
        <v>3162</v>
      </c>
      <c r="T2939" s="7" t="s">
        <v>442</v>
      </c>
      <c r="U2939" s="7" t="str">
        <f>IF(Table10[[#This Row],[count]]=1,Table10[[#This Row],[locality]],Table10[[#This Row],[locality]]&amp;" + "&amp;Table10[[#This Row],[count]]&amp;" other localities")</f>
        <v>FERNBROOK + 28 other localities</v>
      </c>
      <c r="V2939" s="7">
        <f>COUNTIF(R:R,Table10[[#This Row],[postcode]])</f>
        <v>28</v>
      </c>
    </row>
    <row r="2940" spans="17:22" x14ac:dyDescent="0.2">
      <c r="Q2940" s="7">
        <v>1825</v>
      </c>
      <c r="R2940" s="7">
        <v>2453</v>
      </c>
      <c r="S2940" s="7" t="s">
        <v>3163</v>
      </c>
      <c r="T2940" s="7" t="s">
        <v>442</v>
      </c>
      <c r="U2940" s="7" t="str">
        <f>IF(Table10[[#This Row],[count]]=1,Table10[[#This Row],[locality]],Table10[[#This Row],[locality]]&amp;" + "&amp;Table10[[#This Row],[count]]&amp;" other localities")</f>
        <v>GANGARA + 28 other localities</v>
      </c>
      <c r="V2940" s="7">
        <f>COUNTIF(R:R,Table10[[#This Row],[postcode]])</f>
        <v>28</v>
      </c>
    </row>
    <row r="2941" spans="17:22" x14ac:dyDescent="0.2">
      <c r="Q2941" s="7">
        <v>1826</v>
      </c>
      <c r="R2941" s="7">
        <v>2453</v>
      </c>
      <c r="S2941" s="7" t="s">
        <v>3164</v>
      </c>
      <c r="T2941" s="7" t="s">
        <v>442</v>
      </c>
      <c r="U2941" s="7" t="str">
        <f>IF(Table10[[#This Row],[count]]=1,Table10[[#This Row],[locality]],Table10[[#This Row],[locality]]&amp;" + "&amp;Table10[[#This Row],[count]]&amp;" other localities")</f>
        <v>GLEN FERNAIGH + 28 other localities</v>
      </c>
      <c r="V2941" s="7">
        <f>COUNTIF(R:R,Table10[[#This Row],[postcode]])</f>
        <v>28</v>
      </c>
    </row>
    <row r="2942" spans="17:22" x14ac:dyDescent="0.2">
      <c r="Q2942" s="7">
        <v>1827</v>
      </c>
      <c r="R2942" s="7">
        <v>2453</v>
      </c>
      <c r="S2942" s="7" t="s">
        <v>3165</v>
      </c>
      <c r="T2942" s="7" t="s">
        <v>442</v>
      </c>
      <c r="U2942" s="7" t="str">
        <f>IF(Table10[[#This Row],[count]]=1,Table10[[#This Row],[locality]],Table10[[#This Row],[locality]]&amp;" + "&amp;Table10[[#This Row],[count]]&amp;" other localities")</f>
        <v>HERNANI + 28 other localities</v>
      </c>
      <c r="V2942" s="7">
        <f>COUNTIF(R:R,Table10[[#This Row],[postcode]])</f>
        <v>28</v>
      </c>
    </row>
    <row r="2943" spans="17:22" x14ac:dyDescent="0.2">
      <c r="Q2943" s="7">
        <v>1828</v>
      </c>
      <c r="R2943" s="7">
        <v>2453</v>
      </c>
      <c r="S2943" s="7" t="s">
        <v>3166</v>
      </c>
      <c r="T2943" s="7" t="s">
        <v>442</v>
      </c>
      <c r="U2943" s="7" t="str">
        <f>IF(Table10[[#This Row],[count]]=1,Table10[[#This Row],[locality]],Table10[[#This Row],[locality]]&amp;" + "&amp;Table10[[#This Row],[count]]&amp;" other localities")</f>
        <v>LEIGH + 28 other localities</v>
      </c>
      <c r="V2943" s="7">
        <f>COUNTIF(R:R,Table10[[#This Row],[postcode]])</f>
        <v>28</v>
      </c>
    </row>
    <row r="2944" spans="17:22" x14ac:dyDescent="0.2">
      <c r="Q2944" s="7">
        <v>20375</v>
      </c>
      <c r="R2944" s="7">
        <v>2453</v>
      </c>
      <c r="S2944" s="7" t="s">
        <v>3167</v>
      </c>
      <c r="T2944" s="7" t="s">
        <v>442</v>
      </c>
      <c r="U2944" s="7" t="str">
        <f>IF(Table10[[#This Row],[count]]=1,Table10[[#This Row],[locality]],Table10[[#This Row],[locality]]&amp;" + "&amp;Table10[[#This Row],[count]]&amp;" other localities")</f>
        <v>MARENGO + 28 other localities</v>
      </c>
      <c r="V2944" s="7">
        <f>COUNTIF(R:R,Table10[[#This Row],[postcode]])</f>
        <v>28</v>
      </c>
    </row>
    <row r="2945" spans="17:22" x14ac:dyDescent="0.2">
      <c r="Q2945" s="7">
        <v>1829</v>
      </c>
      <c r="R2945" s="7">
        <v>2453</v>
      </c>
      <c r="S2945" s="7" t="s">
        <v>3168</v>
      </c>
      <c r="T2945" s="7" t="s">
        <v>442</v>
      </c>
      <c r="U2945" s="7" t="str">
        <f>IF(Table10[[#This Row],[count]]=1,Table10[[#This Row],[locality]],Table10[[#This Row],[locality]]&amp;" + "&amp;Table10[[#This Row],[count]]&amp;" other localities")</f>
        <v>MAYNARDS PLAINS + 28 other localities</v>
      </c>
      <c r="V2945" s="7">
        <f>COUNTIF(R:R,Table10[[#This Row],[postcode]])</f>
        <v>28</v>
      </c>
    </row>
    <row r="2946" spans="17:22" x14ac:dyDescent="0.2">
      <c r="Q2946" s="7">
        <v>1830</v>
      </c>
      <c r="R2946" s="7">
        <v>2453</v>
      </c>
      <c r="S2946" s="7" t="s">
        <v>3169</v>
      </c>
      <c r="T2946" s="7" t="s">
        <v>442</v>
      </c>
      <c r="U2946" s="7" t="str">
        <f>IF(Table10[[#This Row],[count]]=1,Table10[[#This Row],[locality]],Table10[[#This Row],[locality]]&amp;" + "&amp;Table10[[#This Row],[count]]&amp;" other localities")</f>
        <v>MEGAN + 28 other localities</v>
      </c>
      <c r="V2946" s="7">
        <f>COUNTIF(R:R,Table10[[#This Row],[postcode]])</f>
        <v>28</v>
      </c>
    </row>
    <row r="2947" spans="17:22" x14ac:dyDescent="0.2">
      <c r="Q2947" s="7">
        <v>20376</v>
      </c>
      <c r="R2947" s="7">
        <v>2453</v>
      </c>
      <c r="S2947" s="7" t="s">
        <v>3170</v>
      </c>
      <c r="T2947" s="7" t="s">
        <v>442</v>
      </c>
      <c r="U2947" s="7" t="str">
        <f>IF(Table10[[#This Row],[count]]=1,Table10[[#This Row],[locality]],Table10[[#This Row],[locality]]&amp;" + "&amp;Table10[[#This Row],[count]]&amp;" other localities")</f>
        <v>MOONPAR + 28 other localities</v>
      </c>
      <c r="V2947" s="7">
        <f>COUNTIF(R:R,Table10[[#This Row],[postcode]])</f>
        <v>28</v>
      </c>
    </row>
    <row r="2948" spans="17:22" x14ac:dyDescent="0.2">
      <c r="Q2948" s="7">
        <v>23980</v>
      </c>
      <c r="R2948" s="7">
        <v>2453</v>
      </c>
      <c r="S2948" s="7" t="s">
        <v>3170</v>
      </c>
      <c r="T2948" s="7" t="s">
        <v>442</v>
      </c>
      <c r="U2948" s="7" t="str">
        <f>IF(Table10[[#This Row],[count]]=1,Table10[[#This Row],[locality]],Table10[[#This Row],[locality]]&amp;" + "&amp;Table10[[#This Row],[count]]&amp;" other localities")</f>
        <v>MOONPAR + 28 other localities</v>
      </c>
      <c r="V2948" s="7">
        <f>COUNTIF(R:R,Table10[[#This Row],[postcode]])</f>
        <v>28</v>
      </c>
    </row>
    <row r="2949" spans="17:22" x14ac:dyDescent="0.2">
      <c r="Q2949" s="7">
        <v>1831</v>
      </c>
      <c r="R2949" s="7">
        <v>2453</v>
      </c>
      <c r="S2949" s="7" t="s">
        <v>3171</v>
      </c>
      <c r="T2949" s="7" t="s">
        <v>442</v>
      </c>
      <c r="U2949" s="7" t="str">
        <f>IF(Table10[[#This Row],[count]]=1,Table10[[#This Row],[locality]],Table10[[#This Row],[locality]]&amp;" + "&amp;Table10[[#This Row],[count]]&amp;" other localities")</f>
        <v>MULDIVA + 28 other localities</v>
      </c>
      <c r="V2949" s="7">
        <f>COUNTIF(R:R,Table10[[#This Row],[postcode]])</f>
        <v>28</v>
      </c>
    </row>
    <row r="2950" spans="17:22" x14ac:dyDescent="0.2">
      <c r="Q2950" s="7">
        <v>20377</v>
      </c>
      <c r="R2950" s="7">
        <v>2453</v>
      </c>
      <c r="S2950" s="7" t="s">
        <v>3172</v>
      </c>
      <c r="T2950" s="7" t="s">
        <v>442</v>
      </c>
      <c r="U2950" s="7" t="str">
        <f>IF(Table10[[#This Row],[count]]=1,Table10[[#This Row],[locality]],Table10[[#This Row],[locality]]&amp;" + "&amp;Table10[[#This Row],[count]]&amp;" other localities")</f>
        <v>NEVER NEVER + 28 other localities</v>
      </c>
      <c r="V2950" s="7">
        <f>COUNTIF(R:R,Table10[[#This Row],[postcode]])</f>
        <v>28</v>
      </c>
    </row>
    <row r="2951" spans="17:22" x14ac:dyDescent="0.2">
      <c r="Q2951" s="7">
        <v>20378</v>
      </c>
      <c r="R2951" s="7">
        <v>2453</v>
      </c>
      <c r="S2951" s="7" t="s">
        <v>3173</v>
      </c>
      <c r="T2951" s="7" t="s">
        <v>442</v>
      </c>
      <c r="U2951" s="7" t="str">
        <f>IF(Table10[[#This Row],[count]]=1,Table10[[#This Row],[locality]],Table10[[#This Row],[locality]]&amp;" + "&amp;Table10[[#This Row],[count]]&amp;" other localities")</f>
        <v>NORTH DORRIGO + 28 other localities</v>
      </c>
      <c r="V2951" s="7">
        <f>COUNTIF(R:R,Table10[[#This Row],[postcode]])</f>
        <v>28</v>
      </c>
    </row>
    <row r="2952" spans="17:22" x14ac:dyDescent="0.2">
      <c r="Q2952" s="7">
        <v>20379</v>
      </c>
      <c r="R2952" s="7">
        <v>2453</v>
      </c>
      <c r="S2952" s="7" t="s">
        <v>3174</v>
      </c>
      <c r="T2952" s="7" t="s">
        <v>442</v>
      </c>
      <c r="U2952" s="7" t="str">
        <f>IF(Table10[[#This Row],[count]]=1,Table10[[#This Row],[locality]],Table10[[#This Row],[locality]]&amp;" + "&amp;Table10[[#This Row],[count]]&amp;" other localities")</f>
        <v>TALLOWWOOD RIDGE + 28 other localities</v>
      </c>
      <c r="V2952" s="7">
        <f>COUNTIF(R:R,Table10[[#This Row],[postcode]])</f>
        <v>28</v>
      </c>
    </row>
    <row r="2953" spans="17:22" x14ac:dyDescent="0.2">
      <c r="Q2953" s="7">
        <v>1832</v>
      </c>
      <c r="R2953" s="7">
        <v>2453</v>
      </c>
      <c r="S2953" s="7" t="s">
        <v>3175</v>
      </c>
      <c r="T2953" s="7" t="s">
        <v>442</v>
      </c>
      <c r="U2953" s="7" t="str">
        <f>IF(Table10[[#This Row],[count]]=1,Table10[[#This Row],[locality]],Table10[[#This Row],[locality]]&amp;" + "&amp;Table10[[#This Row],[count]]&amp;" other localities")</f>
        <v>TYRINGHAM + 28 other localities</v>
      </c>
      <c r="V2953" s="7">
        <f>COUNTIF(R:R,Table10[[#This Row],[postcode]])</f>
        <v>28</v>
      </c>
    </row>
    <row r="2954" spans="17:22" x14ac:dyDescent="0.2">
      <c r="Q2954" s="7">
        <v>20380</v>
      </c>
      <c r="R2954" s="7">
        <v>2453</v>
      </c>
      <c r="S2954" s="7" t="s">
        <v>3176</v>
      </c>
      <c r="T2954" s="7" t="s">
        <v>442</v>
      </c>
      <c r="U2954" s="7" t="str">
        <f>IF(Table10[[#This Row],[count]]=1,Table10[[#This Row],[locality]],Table10[[#This Row],[locality]]&amp;" + "&amp;Table10[[#This Row],[count]]&amp;" other localities")</f>
        <v>WILD CATTLE CREEK + 28 other localities</v>
      </c>
      <c r="V2954" s="7">
        <f>COUNTIF(R:R,Table10[[#This Row],[postcode]])</f>
        <v>28</v>
      </c>
    </row>
    <row r="2955" spans="17:22" x14ac:dyDescent="0.2">
      <c r="Q2955" s="7">
        <v>1833</v>
      </c>
      <c r="R2955" s="7">
        <v>2454</v>
      </c>
      <c r="S2955" s="7" t="s">
        <v>3177</v>
      </c>
      <c r="T2955" s="7" t="s">
        <v>442</v>
      </c>
      <c r="U2955" s="7" t="str">
        <f>IF(Table10[[#This Row],[count]]=1,Table10[[#This Row],[locality]],Table10[[#This Row],[locality]]&amp;" + "&amp;Table10[[#This Row],[count]]&amp;" other localities")</f>
        <v>BELLINGEN + 21 other localities</v>
      </c>
      <c r="V2955" s="7">
        <f>COUNTIF(R:R,Table10[[#This Row],[postcode]])</f>
        <v>21</v>
      </c>
    </row>
    <row r="2956" spans="17:22" x14ac:dyDescent="0.2">
      <c r="Q2956" s="7">
        <v>1834</v>
      </c>
      <c r="R2956" s="7">
        <v>2454</v>
      </c>
      <c r="S2956" s="7" t="s">
        <v>3178</v>
      </c>
      <c r="T2956" s="7" t="s">
        <v>442</v>
      </c>
      <c r="U2956" s="7" t="str">
        <f>IF(Table10[[#This Row],[count]]=1,Table10[[#This Row],[locality]],Table10[[#This Row],[locality]]&amp;" + "&amp;Table10[[#This Row],[count]]&amp;" other localities")</f>
        <v>BRIERFIELD + 21 other localities</v>
      </c>
      <c r="V2956" s="7">
        <f>COUNTIF(R:R,Table10[[#This Row],[postcode]])</f>
        <v>21</v>
      </c>
    </row>
    <row r="2957" spans="17:22" x14ac:dyDescent="0.2">
      <c r="Q2957" s="7">
        <v>20381</v>
      </c>
      <c r="R2957" s="7">
        <v>2454</v>
      </c>
      <c r="S2957" s="7" t="s">
        <v>2999</v>
      </c>
      <c r="T2957" s="7" t="s">
        <v>442</v>
      </c>
      <c r="U2957" s="7" t="str">
        <f>IF(Table10[[#This Row],[count]]=1,Table10[[#This Row],[locality]],Table10[[#This Row],[locality]]&amp;" + "&amp;Table10[[#This Row],[count]]&amp;" other localities")</f>
        <v>BRINERVILLE + 21 other localities</v>
      </c>
      <c r="V2957" s="7">
        <f>COUNTIF(R:R,Table10[[#This Row],[postcode]])</f>
        <v>21</v>
      </c>
    </row>
    <row r="2958" spans="17:22" x14ac:dyDescent="0.2">
      <c r="Q2958" s="7">
        <v>1835</v>
      </c>
      <c r="R2958" s="7">
        <v>2454</v>
      </c>
      <c r="S2958" s="7" t="s">
        <v>3179</v>
      </c>
      <c r="T2958" s="7" t="s">
        <v>442</v>
      </c>
      <c r="U2958" s="7" t="str">
        <f>IF(Table10[[#This Row],[count]]=1,Table10[[#This Row],[locality]],Table10[[#This Row],[locality]]&amp;" + "&amp;Table10[[#This Row],[count]]&amp;" other localities")</f>
        <v>BUNDAGEN + 21 other localities</v>
      </c>
      <c r="V2958" s="7">
        <f>COUNTIF(R:R,Table10[[#This Row],[postcode]])</f>
        <v>21</v>
      </c>
    </row>
    <row r="2959" spans="17:22" x14ac:dyDescent="0.2">
      <c r="Q2959" s="7">
        <v>1836</v>
      </c>
      <c r="R2959" s="7">
        <v>2454</v>
      </c>
      <c r="S2959" s="7" t="s">
        <v>3180</v>
      </c>
      <c r="T2959" s="7" t="s">
        <v>442</v>
      </c>
      <c r="U2959" s="7" t="str">
        <f>IF(Table10[[#This Row],[count]]=1,Table10[[#This Row],[locality]],Table10[[#This Row],[locality]]&amp;" + "&amp;Table10[[#This Row],[count]]&amp;" other localities")</f>
        <v>DARKWOOD + 21 other localities</v>
      </c>
      <c r="V2959" s="7">
        <f>COUNTIF(R:R,Table10[[#This Row],[postcode]])</f>
        <v>21</v>
      </c>
    </row>
    <row r="2960" spans="17:22" x14ac:dyDescent="0.2">
      <c r="Q2960" s="7">
        <v>1837</v>
      </c>
      <c r="R2960" s="7">
        <v>2454</v>
      </c>
      <c r="S2960" s="7" t="s">
        <v>3181</v>
      </c>
      <c r="T2960" s="7" t="s">
        <v>442</v>
      </c>
      <c r="U2960" s="7" t="str">
        <f>IF(Table10[[#This Row],[count]]=1,Table10[[#This Row],[locality]],Table10[[#This Row],[locality]]&amp;" + "&amp;Table10[[#This Row],[count]]&amp;" other localities")</f>
        <v>FERNMOUNT + 21 other localities</v>
      </c>
      <c r="V2960" s="7">
        <f>COUNTIF(R:R,Table10[[#This Row],[postcode]])</f>
        <v>21</v>
      </c>
    </row>
    <row r="2961" spans="17:22" x14ac:dyDescent="0.2">
      <c r="Q2961" s="7">
        <v>1838</v>
      </c>
      <c r="R2961" s="7">
        <v>2454</v>
      </c>
      <c r="S2961" s="7" t="s">
        <v>3182</v>
      </c>
      <c r="T2961" s="7" t="s">
        <v>442</v>
      </c>
      <c r="U2961" s="7" t="str">
        <f>IF(Table10[[#This Row],[count]]=1,Table10[[#This Row],[locality]],Table10[[#This Row],[locality]]&amp;" + "&amp;Table10[[#This Row],[count]]&amp;" other localities")</f>
        <v>GLENIFFER + 21 other localities</v>
      </c>
      <c r="V2961" s="7">
        <f>COUNTIF(R:R,Table10[[#This Row],[postcode]])</f>
        <v>21</v>
      </c>
    </row>
    <row r="2962" spans="17:22" x14ac:dyDescent="0.2">
      <c r="Q2962" s="7">
        <v>1839</v>
      </c>
      <c r="R2962" s="7">
        <v>2454</v>
      </c>
      <c r="S2962" s="7" t="s">
        <v>3183</v>
      </c>
      <c r="T2962" s="7" t="s">
        <v>442</v>
      </c>
      <c r="U2962" s="7" t="str">
        <f>IF(Table10[[#This Row],[count]]=1,Table10[[#This Row],[locality]],Table10[[#This Row],[locality]]&amp;" + "&amp;Table10[[#This Row],[count]]&amp;" other localities")</f>
        <v>GORDONVILLE + 21 other localities</v>
      </c>
      <c r="V2962" s="7">
        <f>COUNTIF(R:R,Table10[[#This Row],[postcode]])</f>
        <v>21</v>
      </c>
    </row>
    <row r="2963" spans="17:22" x14ac:dyDescent="0.2">
      <c r="Q2963" s="7">
        <v>1840</v>
      </c>
      <c r="R2963" s="7">
        <v>2454</v>
      </c>
      <c r="S2963" s="7" t="s">
        <v>3184</v>
      </c>
      <c r="T2963" s="7" t="s">
        <v>442</v>
      </c>
      <c r="U2963" s="7" t="str">
        <f>IF(Table10[[#This Row],[count]]=1,Table10[[#This Row],[locality]],Table10[[#This Row],[locality]]&amp;" + "&amp;Table10[[#This Row],[count]]&amp;" other localities")</f>
        <v>HYDES CREEK + 21 other localities</v>
      </c>
      <c r="V2963" s="7">
        <f>COUNTIF(R:R,Table10[[#This Row],[postcode]])</f>
        <v>21</v>
      </c>
    </row>
    <row r="2964" spans="17:22" x14ac:dyDescent="0.2">
      <c r="Q2964" s="7">
        <v>1841</v>
      </c>
      <c r="R2964" s="7">
        <v>2454</v>
      </c>
      <c r="S2964" s="7" t="s">
        <v>3185</v>
      </c>
      <c r="T2964" s="7" t="s">
        <v>442</v>
      </c>
      <c r="U2964" s="7" t="str">
        <f>IF(Table10[[#This Row],[count]]=1,Table10[[#This Row],[locality]],Table10[[#This Row],[locality]]&amp;" + "&amp;Table10[[#This Row],[count]]&amp;" other localities")</f>
        <v>KALANG + 21 other localities</v>
      </c>
      <c r="V2964" s="7">
        <f>COUNTIF(R:R,Table10[[#This Row],[postcode]])</f>
        <v>21</v>
      </c>
    </row>
    <row r="2965" spans="17:22" x14ac:dyDescent="0.2">
      <c r="Q2965" s="7">
        <v>1842</v>
      </c>
      <c r="R2965" s="7">
        <v>2454</v>
      </c>
      <c r="S2965" s="7" t="s">
        <v>3186</v>
      </c>
      <c r="T2965" s="7" t="s">
        <v>442</v>
      </c>
      <c r="U2965" s="7" t="str">
        <f>IF(Table10[[#This Row],[count]]=1,Table10[[#This Row],[locality]],Table10[[#This Row],[locality]]&amp;" + "&amp;Table10[[#This Row],[count]]&amp;" other localities")</f>
        <v>KOOROOWI + 21 other localities</v>
      </c>
      <c r="V2965" s="7">
        <f>COUNTIF(R:R,Table10[[#This Row],[postcode]])</f>
        <v>21</v>
      </c>
    </row>
    <row r="2966" spans="17:22" x14ac:dyDescent="0.2">
      <c r="Q2966" s="7">
        <v>1843</v>
      </c>
      <c r="R2966" s="7">
        <v>2454</v>
      </c>
      <c r="S2966" s="7" t="s">
        <v>3187</v>
      </c>
      <c r="T2966" s="7" t="s">
        <v>442</v>
      </c>
      <c r="U2966" s="7" t="str">
        <f>IF(Table10[[#This Row],[count]]=1,Table10[[#This Row],[locality]],Table10[[#This Row],[locality]]&amp;" + "&amp;Table10[[#This Row],[count]]&amp;" other localities")</f>
        <v>MYLESTOM + 21 other localities</v>
      </c>
      <c r="V2966" s="7">
        <f>COUNTIF(R:R,Table10[[#This Row],[postcode]])</f>
        <v>21</v>
      </c>
    </row>
    <row r="2967" spans="17:22" x14ac:dyDescent="0.2">
      <c r="Q2967" s="7">
        <v>1844</v>
      </c>
      <c r="R2967" s="7">
        <v>2454</v>
      </c>
      <c r="S2967" s="7" t="s">
        <v>3188</v>
      </c>
      <c r="T2967" s="7" t="s">
        <v>442</v>
      </c>
      <c r="U2967" s="7" t="str">
        <f>IF(Table10[[#This Row],[count]]=1,Table10[[#This Row],[locality]],Table10[[#This Row],[locality]]&amp;" + "&amp;Table10[[#This Row],[count]]&amp;" other localities")</f>
        <v>ORAMA + 21 other localities</v>
      </c>
      <c r="V2967" s="7">
        <f>COUNTIF(R:R,Table10[[#This Row],[postcode]])</f>
        <v>21</v>
      </c>
    </row>
    <row r="2968" spans="17:22" x14ac:dyDescent="0.2">
      <c r="Q2968" s="7">
        <v>1845</v>
      </c>
      <c r="R2968" s="7">
        <v>2454</v>
      </c>
      <c r="S2968" s="7" t="s">
        <v>3189</v>
      </c>
      <c r="T2968" s="7" t="s">
        <v>442</v>
      </c>
      <c r="U2968" s="7" t="str">
        <f>IF(Table10[[#This Row],[count]]=1,Table10[[#This Row],[locality]],Table10[[#This Row],[locality]]&amp;" + "&amp;Table10[[#This Row],[count]]&amp;" other localities")</f>
        <v>RALEIGH + 21 other localities</v>
      </c>
      <c r="V2968" s="7">
        <f>COUNTIF(R:R,Table10[[#This Row],[postcode]])</f>
        <v>21</v>
      </c>
    </row>
    <row r="2969" spans="17:22" x14ac:dyDescent="0.2">
      <c r="Q2969" s="7">
        <v>1846</v>
      </c>
      <c r="R2969" s="7">
        <v>2454</v>
      </c>
      <c r="S2969" s="7" t="s">
        <v>3190</v>
      </c>
      <c r="T2969" s="7" t="s">
        <v>442</v>
      </c>
      <c r="U2969" s="7" t="str">
        <f>IF(Table10[[#This Row],[count]]=1,Table10[[#This Row],[locality]],Table10[[#This Row],[locality]]&amp;" + "&amp;Table10[[#This Row],[count]]&amp;" other localities")</f>
        <v>REPTON + 21 other localities</v>
      </c>
      <c r="V2969" s="7">
        <f>COUNTIF(R:R,Table10[[#This Row],[postcode]])</f>
        <v>21</v>
      </c>
    </row>
    <row r="2970" spans="17:22" x14ac:dyDescent="0.2">
      <c r="Q2970" s="7">
        <v>1847</v>
      </c>
      <c r="R2970" s="7">
        <v>2454</v>
      </c>
      <c r="S2970" s="7" t="s">
        <v>3191</v>
      </c>
      <c r="T2970" s="7" t="s">
        <v>442</v>
      </c>
      <c r="U2970" s="7" t="str">
        <f>IF(Table10[[#This Row],[count]]=1,Table10[[#This Row],[locality]],Table10[[#This Row],[locality]]&amp;" + "&amp;Table10[[#This Row],[count]]&amp;" other localities")</f>
        <v>SCOTCHMAN + 21 other localities</v>
      </c>
      <c r="V2970" s="7">
        <f>COUNTIF(R:R,Table10[[#This Row],[postcode]])</f>
        <v>21</v>
      </c>
    </row>
    <row r="2971" spans="17:22" x14ac:dyDescent="0.2">
      <c r="Q2971" s="7">
        <v>20382</v>
      </c>
      <c r="R2971" s="7">
        <v>2454</v>
      </c>
      <c r="S2971" s="7" t="s">
        <v>3192</v>
      </c>
      <c r="T2971" s="7" t="s">
        <v>442</v>
      </c>
      <c r="U2971" s="7" t="str">
        <f>IF(Table10[[#This Row],[count]]=1,Table10[[#This Row],[locality]],Table10[[#This Row],[locality]]&amp;" + "&amp;Table10[[#This Row],[count]]&amp;" other localities")</f>
        <v>SPICKETTS CREEK + 21 other localities</v>
      </c>
      <c r="V2971" s="7">
        <f>COUNTIF(R:R,Table10[[#This Row],[postcode]])</f>
        <v>21</v>
      </c>
    </row>
    <row r="2972" spans="17:22" x14ac:dyDescent="0.2">
      <c r="Q2972" s="7">
        <v>1848</v>
      </c>
      <c r="R2972" s="7">
        <v>2454</v>
      </c>
      <c r="S2972" s="7" t="s">
        <v>3193</v>
      </c>
      <c r="T2972" s="7" t="s">
        <v>442</v>
      </c>
      <c r="U2972" s="7" t="str">
        <f>IF(Table10[[#This Row],[count]]=1,Table10[[#This Row],[locality]],Table10[[#This Row],[locality]]&amp;" + "&amp;Table10[[#This Row],[count]]&amp;" other localities")</f>
        <v>SUNNY CORNER + 21 other localities</v>
      </c>
      <c r="V2972" s="7">
        <f>COUNTIF(R:R,Table10[[#This Row],[postcode]])</f>
        <v>21</v>
      </c>
    </row>
    <row r="2973" spans="17:22" x14ac:dyDescent="0.2">
      <c r="Q2973" s="7">
        <v>1849</v>
      </c>
      <c r="R2973" s="7">
        <v>2454</v>
      </c>
      <c r="S2973" s="7" t="s">
        <v>3194</v>
      </c>
      <c r="T2973" s="7" t="s">
        <v>442</v>
      </c>
      <c r="U2973" s="7" t="str">
        <f>IF(Table10[[#This Row],[count]]=1,Table10[[#This Row],[locality]],Table10[[#This Row],[locality]]&amp;" + "&amp;Table10[[#This Row],[count]]&amp;" other localities")</f>
        <v>THORA + 21 other localities</v>
      </c>
      <c r="V2973" s="7">
        <f>COUNTIF(R:R,Table10[[#This Row],[postcode]])</f>
        <v>21</v>
      </c>
    </row>
    <row r="2974" spans="17:22" x14ac:dyDescent="0.2">
      <c r="Q2974" s="7">
        <v>1850</v>
      </c>
      <c r="R2974" s="7">
        <v>2454</v>
      </c>
      <c r="S2974" s="7" t="s">
        <v>3195</v>
      </c>
      <c r="T2974" s="7" t="s">
        <v>442</v>
      </c>
      <c r="U2974" s="7" t="str">
        <f>IF(Table10[[#This Row],[count]]=1,Table10[[#This Row],[locality]],Table10[[#This Row],[locality]]&amp;" + "&amp;Table10[[#This Row],[count]]&amp;" other localities")</f>
        <v>UPPER THORA + 21 other localities</v>
      </c>
      <c r="V2974" s="7">
        <f>COUNTIF(R:R,Table10[[#This Row],[postcode]])</f>
        <v>21</v>
      </c>
    </row>
    <row r="2975" spans="17:22" x14ac:dyDescent="0.2">
      <c r="Q2975" s="7">
        <v>1851</v>
      </c>
      <c r="R2975" s="7">
        <v>2454</v>
      </c>
      <c r="S2975" s="7" t="s">
        <v>3196</v>
      </c>
      <c r="T2975" s="7" t="s">
        <v>442</v>
      </c>
      <c r="U2975" s="7" t="str">
        <f>IF(Table10[[#This Row],[count]]=1,Table10[[#This Row],[locality]],Table10[[#This Row],[locality]]&amp;" + "&amp;Table10[[#This Row],[count]]&amp;" other localities")</f>
        <v>VALERY + 21 other localities</v>
      </c>
      <c r="V2975" s="7">
        <f>COUNTIF(R:R,Table10[[#This Row],[postcode]])</f>
        <v>21</v>
      </c>
    </row>
    <row r="2976" spans="17:22" x14ac:dyDescent="0.2">
      <c r="Q2976" s="7">
        <v>1852</v>
      </c>
      <c r="R2976" s="7">
        <v>2455</v>
      </c>
      <c r="S2976" s="7" t="s">
        <v>3197</v>
      </c>
      <c r="T2976" s="7" t="s">
        <v>442</v>
      </c>
      <c r="U2976" s="7" t="str">
        <f>IF(Table10[[#This Row],[count]]=1,Table10[[#This Row],[locality]],Table10[[#This Row],[locality]]&amp;" + "&amp;Table10[[#This Row],[count]]&amp;" other localities")</f>
        <v>TARKEETH + 2 other localities</v>
      </c>
      <c r="V2976" s="7">
        <f>COUNTIF(R:R,Table10[[#This Row],[postcode]])</f>
        <v>2</v>
      </c>
    </row>
    <row r="2977" spans="17:22" x14ac:dyDescent="0.2">
      <c r="Q2977" s="7">
        <v>1853</v>
      </c>
      <c r="R2977" s="7">
        <v>2455</v>
      </c>
      <c r="S2977" s="7" t="s">
        <v>3198</v>
      </c>
      <c r="T2977" s="7" t="s">
        <v>442</v>
      </c>
      <c r="U2977" s="7" t="str">
        <f>IF(Table10[[#This Row],[count]]=1,Table10[[#This Row],[locality]],Table10[[#This Row],[locality]]&amp;" + "&amp;Table10[[#This Row],[count]]&amp;" other localities")</f>
        <v>URUNGA + 2 other localities</v>
      </c>
      <c r="V2977" s="7">
        <f>COUNTIF(R:R,Table10[[#This Row],[postcode]])</f>
        <v>2</v>
      </c>
    </row>
    <row r="2978" spans="17:22" x14ac:dyDescent="0.2">
      <c r="Q2978" s="7">
        <v>1854</v>
      </c>
      <c r="R2978" s="7">
        <v>2456</v>
      </c>
      <c r="S2978" s="7" t="s">
        <v>3199</v>
      </c>
      <c r="T2978" s="7" t="s">
        <v>442</v>
      </c>
      <c r="U2978" s="7" t="str">
        <f>IF(Table10[[#This Row],[count]]=1,Table10[[#This Row],[locality]],Table10[[#This Row],[locality]]&amp;" + "&amp;Table10[[#This Row],[count]]&amp;" other localities")</f>
        <v>ARRAWARRA + 11 other localities</v>
      </c>
      <c r="V2978" s="7">
        <f>COUNTIF(R:R,Table10[[#This Row],[postcode]])</f>
        <v>11</v>
      </c>
    </row>
    <row r="2979" spans="17:22" x14ac:dyDescent="0.2">
      <c r="Q2979" s="7">
        <v>1855</v>
      </c>
      <c r="R2979" s="7">
        <v>2456</v>
      </c>
      <c r="S2979" s="7" t="s">
        <v>3200</v>
      </c>
      <c r="T2979" s="7" t="s">
        <v>442</v>
      </c>
      <c r="U2979" s="7" t="str">
        <f>IF(Table10[[#This Row],[count]]=1,Table10[[#This Row],[locality]],Table10[[#This Row],[locality]]&amp;" + "&amp;Table10[[#This Row],[count]]&amp;" other localities")</f>
        <v>ARRAWARRA HEADLAND + 11 other localities</v>
      </c>
      <c r="V2979" s="7">
        <f>COUNTIF(R:R,Table10[[#This Row],[postcode]])</f>
        <v>11</v>
      </c>
    </row>
    <row r="2980" spans="17:22" x14ac:dyDescent="0.2">
      <c r="Q2980" s="7">
        <v>1856</v>
      </c>
      <c r="R2980" s="7">
        <v>2456</v>
      </c>
      <c r="S2980" s="7" t="s">
        <v>3201</v>
      </c>
      <c r="T2980" s="7" t="s">
        <v>442</v>
      </c>
      <c r="U2980" s="7" t="str">
        <f>IF(Table10[[#This Row],[count]]=1,Table10[[#This Row],[locality]],Table10[[#This Row],[locality]]&amp;" + "&amp;Table10[[#This Row],[count]]&amp;" other localities")</f>
        <v>CORINDI BEACH + 11 other localities</v>
      </c>
      <c r="V2980" s="7">
        <f>COUNTIF(R:R,Table10[[#This Row],[postcode]])</f>
        <v>11</v>
      </c>
    </row>
    <row r="2981" spans="17:22" x14ac:dyDescent="0.2">
      <c r="Q2981" s="7">
        <v>20383</v>
      </c>
      <c r="R2981" s="7">
        <v>2456</v>
      </c>
      <c r="S2981" s="7" t="s">
        <v>3202</v>
      </c>
      <c r="T2981" s="7" t="s">
        <v>442</v>
      </c>
      <c r="U2981" s="7" t="str">
        <f>IF(Table10[[#This Row],[count]]=1,Table10[[#This Row],[locality]],Table10[[#This Row],[locality]]&amp;" + "&amp;Table10[[#This Row],[count]]&amp;" other localities")</f>
        <v>DIRTY CREEK + 11 other localities</v>
      </c>
      <c r="V2981" s="7">
        <f>COUNTIF(R:R,Table10[[#This Row],[postcode]])</f>
        <v>11</v>
      </c>
    </row>
    <row r="2982" spans="17:22" x14ac:dyDescent="0.2">
      <c r="Q2982" s="7">
        <v>1857</v>
      </c>
      <c r="R2982" s="7">
        <v>2456</v>
      </c>
      <c r="S2982" s="7" t="s">
        <v>3203</v>
      </c>
      <c r="T2982" s="7" t="s">
        <v>442</v>
      </c>
      <c r="U2982" s="7" t="str">
        <f>IF(Table10[[#This Row],[count]]=1,Table10[[#This Row],[locality]],Table10[[#This Row],[locality]]&amp;" + "&amp;Table10[[#This Row],[count]]&amp;" other localities")</f>
        <v>EMERALD BEACH + 11 other localities</v>
      </c>
      <c r="V2982" s="7">
        <f>COUNTIF(R:R,Table10[[#This Row],[postcode]])</f>
        <v>11</v>
      </c>
    </row>
    <row r="2983" spans="17:22" x14ac:dyDescent="0.2">
      <c r="Q2983" s="7">
        <v>1858</v>
      </c>
      <c r="R2983" s="7">
        <v>2456</v>
      </c>
      <c r="S2983" s="7" t="s">
        <v>3204</v>
      </c>
      <c r="T2983" s="7" t="s">
        <v>442</v>
      </c>
      <c r="U2983" s="7" t="str">
        <f>IF(Table10[[#This Row],[count]]=1,Table10[[#This Row],[locality]],Table10[[#This Row],[locality]]&amp;" + "&amp;Table10[[#This Row],[count]]&amp;" other localities")</f>
        <v>MULLAWAY + 11 other localities</v>
      </c>
      <c r="V2983" s="7">
        <f>COUNTIF(R:R,Table10[[#This Row],[postcode]])</f>
        <v>11</v>
      </c>
    </row>
    <row r="2984" spans="17:22" x14ac:dyDescent="0.2">
      <c r="Q2984" s="7">
        <v>1859</v>
      </c>
      <c r="R2984" s="7">
        <v>2456</v>
      </c>
      <c r="S2984" s="7" t="s">
        <v>3205</v>
      </c>
      <c r="T2984" s="7" t="s">
        <v>442</v>
      </c>
      <c r="U2984" s="7" t="str">
        <f>IF(Table10[[#This Row],[count]]=1,Table10[[#This Row],[locality]],Table10[[#This Row],[locality]]&amp;" + "&amp;Table10[[#This Row],[count]]&amp;" other localities")</f>
        <v>RED ROCK + 11 other localities</v>
      </c>
      <c r="V2984" s="7">
        <f>COUNTIF(R:R,Table10[[#This Row],[postcode]])</f>
        <v>11</v>
      </c>
    </row>
    <row r="2985" spans="17:22" x14ac:dyDescent="0.2">
      <c r="Q2985" s="7">
        <v>1860</v>
      </c>
      <c r="R2985" s="7">
        <v>2456</v>
      </c>
      <c r="S2985" s="7" t="s">
        <v>3206</v>
      </c>
      <c r="T2985" s="7" t="s">
        <v>442</v>
      </c>
      <c r="U2985" s="7" t="str">
        <f>IF(Table10[[#This Row],[count]]=1,Table10[[#This Row],[locality]],Table10[[#This Row],[locality]]&amp;" + "&amp;Table10[[#This Row],[count]]&amp;" other localities")</f>
        <v>SAFETY BEACH + 11 other localities</v>
      </c>
      <c r="V2985" s="7">
        <f>COUNTIF(R:R,Table10[[#This Row],[postcode]])</f>
        <v>11</v>
      </c>
    </row>
    <row r="2986" spans="17:22" x14ac:dyDescent="0.2">
      <c r="Q2986" s="7">
        <v>1861</v>
      </c>
      <c r="R2986" s="7">
        <v>2456</v>
      </c>
      <c r="S2986" s="7" t="s">
        <v>3207</v>
      </c>
      <c r="T2986" s="7" t="s">
        <v>442</v>
      </c>
      <c r="U2986" s="7" t="str">
        <f>IF(Table10[[#This Row],[count]]=1,Table10[[#This Row],[locality]],Table10[[#This Row],[locality]]&amp;" + "&amp;Table10[[#This Row],[count]]&amp;" other localities")</f>
        <v>SANDY BEACH + 11 other localities</v>
      </c>
      <c r="V2986" s="7">
        <f>COUNTIF(R:R,Table10[[#This Row],[postcode]])</f>
        <v>11</v>
      </c>
    </row>
    <row r="2987" spans="17:22" x14ac:dyDescent="0.2">
      <c r="Q2987" s="7">
        <v>1862</v>
      </c>
      <c r="R2987" s="7">
        <v>2456</v>
      </c>
      <c r="S2987" s="7" t="s">
        <v>3208</v>
      </c>
      <c r="T2987" s="7" t="s">
        <v>442</v>
      </c>
      <c r="U2987" s="7" t="str">
        <f>IF(Table10[[#This Row],[count]]=1,Table10[[#This Row],[locality]],Table10[[#This Row],[locality]]&amp;" + "&amp;Table10[[#This Row],[count]]&amp;" other localities")</f>
        <v>UPPER CORINDI + 11 other localities</v>
      </c>
      <c r="V2987" s="7">
        <f>COUNTIF(R:R,Table10[[#This Row],[postcode]])</f>
        <v>11</v>
      </c>
    </row>
    <row r="2988" spans="17:22" x14ac:dyDescent="0.2">
      <c r="Q2988" s="7">
        <v>1863</v>
      </c>
      <c r="R2988" s="7">
        <v>2456</v>
      </c>
      <c r="S2988" s="7" t="s">
        <v>3209</v>
      </c>
      <c r="T2988" s="7" t="s">
        <v>442</v>
      </c>
      <c r="U2988" s="7" t="str">
        <f>IF(Table10[[#This Row],[count]]=1,Table10[[#This Row],[locality]],Table10[[#This Row],[locality]]&amp;" + "&amp;Table10[[#This Row],[count]]&amp;" other localities")</f>
        <v>WOOLGOOLGA + 11 other localities</v>
      </c>
      <c r="V2988" s="7">
        <f>COUNTIF(R:R,Table10[[#This Row],[postcode]])</f>
        <v>11</v>
      </c>
    </row>
    <row r="2989" spans="17:22" x14ac:dyDescent="0.2">
      <c r="Q2989" s="7">
        <v>1864</v>
      </c>
      <c r="R2989" s="7">
        <v>2460</v>
      </c>
      <c r="S2989" s="7" t="s">
        <v>3210</v>
      </c>
      <c r="T2989" s="7" t="s">
        <v>442</v>
      </c>
      <c r="U2989" s="7" t="str">
        <f>IF(Table10[[#This Row],[count]]=1,Table10[[#This Row],[locality]],Table10[[#This Row],[locality]]&amp;" + "&amp;Table10[[#This Row],[count]]&amp;" other localities")</f>
        <v>ALUMY CREEK + 97 other localities</v>
      </c>
      <c r="V2989" s="7">
        <f>COUNTIF(R:R,Table10[[#This Row],[postcode]])</f>
        <v>97</v>
      </c>
    </row>
    <row r="2990" spans="17:22" x14ac:dyDescent="0.2">
      <c r="Q2990" s="7">
        <v>20384</v>
      </c>
      <c r="R2990" s="7">
        <v>2460</v>
      </c>
      <c r="S2990" s="7" t="s">
        <v>3211</v>
      </c>
      <c r="T2990" s="7" t="s">
        <v>442</v>
      </c>
      <c r="U2990" s="7" t="str">
        <f>IF(Table10[[#This Row],[count]]=1,Table10[[#This Row],[locality]],Table10[[#This Row],[locality]]&amp;" + "&amp;Table10[[#This Row],[count]]&amp;" other localities")</f>
        <v>BANYABBA + 97 other localities</v>
      </c>
      <c r="V2990" s="7">
        <f>COUNTIF(R:R,Table10[[#This Row],[postcode]])</f>
        <v>97</v>
      </c>
    </row>
    <row r="2991" spans="17:22" x14ac:dyDescent="0.2">
      <c r="Q2991" s="7">
        <v>1865</v>
      </c>
      <c r="R2991" s="7">
        <v>2460</v>
      </c>
      <c r="S2991" s="7" t="s">
        <v>3212</v>
      </c>
      <c r="T2991" s="7" t="s">
        <v>442</v>
      </c>
      <c r="U2991" s="7" t="str">
        <f>IF(Table10[[#This Row],[count]]=1,Table10[[#This Row],[locality]],Table10[[#This Row],[locality]]&amp;" + "&amp;Table10[[#This Row],[count]]&amp;" other localities")</f>
        <v>BARCOONGERE + 97 other localities</v>
      </c>
      <c r="V2991" s="7">
        <f>COUNTIF(R:R,Table10[[#This Row],[postcode]])</f>
        <v>97</v>
      </c>
    </row>
    <row r="2992" spans="17:22" x14ac:dyDescent="0.2">
      <c r="Q2992" s="7">
        <v>1866</v>
      </c>
      <c r="R2992" s="7">
        <v>2460</v>
      </c>
      <c r="S2992" s="7" t="s">
        <v>3213</v>
      </c>
      <c r="T2992" s="7" t="s">
        <v>442</v>
      </c>
      <c r="U2992" s="7" t="str">
        <f>IF(Table10[[#This Row],[count]]=1,Table10[[#This Row],[locality]],Table10[[#This Row],[locality]]&amp;" + "&amp;Table10[[#This Row],[count]]&amp;" other localities")</f>
        <v>BARRETTS CREEK + 97 other localities</v>
      </c>
      <c r="V2992" s="7">
        <f>COUNTIF(R:R,Table10[[#This Row],[postcode]])</f>
        <v>97</v>
      </c>
    </row>
    <row r="2993" spans="17:22" x14ac:dyDescent="0.2">
      <c r="Q2993" s="7">
        <v>1867</v>
      </c>
      <c r="R2993" s="7">
        <v>2460</v>
      </c>
      <c r="S2993" s="7" t="s">
        <v>3214</v>
      </c>
      <c r="T2993" s="7" t="s">
        <v>442</v>
      </c>
      <c r="U2993" s="7" t="str">
        <f>IF(Table10[[#This Row],[count]]=1,Table10[[#This Row],[locality]],Table10[[#This Row],[locality]]&amp;" + "&amp;Table10[[#This Row],[count]]&amp;" other localities")</f>
        <v>BARYULGIL + 97 other localities</v>
      </c>
      <c r="V2993" s="7">
        <f>COUNTIF(R:R,Table10[[#This Row],[postcode]])</f>
        <v>97</v>
      </c>
    </row>
    <row r="2994" spans="17:22" x14ac:dyDescent="0.2">
      <c r="Q2994" s="7">
        <v>1868</v>
      </c>
      <c r="R2994" s="7">
        <v>2460</v>
      </c>
      <c r="S2994" s="7" t="s">
        <v>3215</v>
      </c>
      <c r="T2994" s="7" t="s">
        <v>442</v>
      </c>
      <c r="U2994" s="7" t="str">
        <f>IF(Table10[[#This Row],[count]]=1,Table10[[#This Row],[locality]],Table10[[#This Row],[locality]]&amp;" + "&amp;Table10[[#This Row],[count]]&amp;" other localities")</f>
        <v>BLAXLANDS CREEK + 97 other localities</v>
      </c>
      <c r="V2994" s="7">
        <f>COUNTIF(R:R,Table10[[#This Row],[postcode]])</f>
        <v>97</v>
      </c>
    </row>
    <row r="2995" spans="17:22" x14ac:dyDescent="0.2">
      <c r="Q2995" s="7">
        <v>1869</v>
      </c>
      <c r="R2995" s="7">
        <v>2460</v>
      </c>
      <c r="S2995" s="7" t="s">
        <v>3216</v>
      </c>
      <c r="T2995" s="7" t="s">
        <v>442</v>
      </c>
      <c r="U2995" s="7" t="str">
        <f>IF(Table10[[#This Row],[count]]=1,Table10[[#This Row],[locality]],Table10[[#This Row],[locality]]&amp;" + "&amp;Table10[[#This Row],[count]]&amp;" other localities")</f>
        <v>BLAXLANDS FLAT + 97 other localities</v>
      </c>
      <c r="V2995" s="7">
        <f>COUNTIF(R:R,Table10[[#This Row],[postcode]])</f>
        <v>97</v>
      </c>
    </row>
    <row r="2996" spans="17:22" x14ac:dyDescent="0.2">
      <c r="Q2996" s="7">
        <v>1870</v>
      </c>
      <c r="R2996" s="7">
        <v>2460</v>
      </c>
      <c r="S2996" s="7" t="s">
        <v>3217</v>
      </c>
      <c r="T2996" s="7" t="s">
        <v>442</v>
      </c>
      <c r="U2996" s="7" t="str">
        <f>IF(Table10[[#This Row],[count]]=1,Table10[[#This Row],[locality]],Table10[[#This Row],[locality]]&amp;" + "&amp;Table10[[#This Row],[count]]&amp;" other localities")</f>
        <v>BOM BOM + 97 other localities</v>
      </c>
      <c r="V2996" s="7">
        <f>COUNTIF(R:R,Table10[[#This Row],[postcode]])</f>
        <v>97</v>
      </c>
    </row>
    <row r="2997" spans="17:22" x14ac:dyDescent="0.2">
      <c r="Q2997" s="7">
        <v>1871</v>
      </c>
      <c r="R2997" s="7">
        <v>2460</v>
      </c>
      <c r="S2997" s="7" t="s">
        <v>3218</v>
      </c>
      <c r="T2997" s="7" t="s">
        <v>442</v>
      </c>
      <c r="U2997" s="7" t="str">
        <f>IF(Table10[[#This Row],[count]]=1,Table10[[#This Row],[locality]],Table10[[#This Row],[locality]]&amp;" + "&amp;Table10[[#This Row],[count]]&amp;" other localities")</f>
        <v>BOOKRAM + 97 other localities</v>
      </c>
      <c r="V2997" s="7">
        <f>COUNTIF(R:R,Table10[[#This Row],[postcode]])</f>
        <v>97</v>
      </c>
    </row>
    <row r="2998" spans="17:22" x14ac:dyDescent="0.2">
      <c r="Q2998" s="7">
        <v>1872</v>
      </c>
      <c r="R2998" s="7">
        <v>2460</v>
      </c>
      <c r="S2998" s="7" t="s">
        <v>3219</v>
      </c>
      <c r="T2998" s="7" t="s">
        <v>442</v>
      </c>
      <c r="U2998" s="7" t="str">
        <f>IF(Table10[[#This Row],[count]]=1,Table10[[#This Row],[locality]],Table10[[#This Row],[locality]]&amp;" + "&amp;Table10[[#This Row],[count]]&amp;" other localities")</f>
        <v>BRAUNSTONE + 97 other localities</v>
      </c>
      <c r="V2998" s="7">
        <f>COUNTIF(R:R,Table10[[#This Row],[postcode]])</f>
        <v>97</v>
      </c>
    </row>
    <row r="2999" spans="17:22" x14ac:dyDescent="0.2">
      <c r="Q2999" s="7">
        <v>1873</v>
      </c>
      <c r="R2999" s="7">
        <v>2460</v>
      </c>
      <c r="S2999" s="7" t="s">
        <v>3220</v>
      </c>
      <c r="T2999" s="7" t="s">
        <v>442</v>
      </c>
      <c r="U2999" s="7" t="str">
        <f>IF(Table10[[#This Row],[count]]=1,Table10[[#This Row],[locality]],Table10[[#This Row],[locality]]&amp;" + "&amp;Table10[[#This Row],[count]]&amp;" other localities")</f>
        <v>BRUSHGROVE + 97 other localities</v>
      </c>
      <c r="V2999" s="7">
        <f>COUNTIF(R:R,Table10[[#This Row],[postcode]])</f>
        <v>97</v>
      </c>
    </row>
    <row r="3000" spans="17:22" x14ac:dyDescent="0.2">
      <c r="Q3000" s="7">
        <v>1874</v>
      </c>
      <c r="R3000" s="7">
        <v>2460</v>
      </c>
      <c r="S3000" s="7" t="s">
        <v>3221</v>
      </c>
      <c r="T3000" s="7" t="s">
        <v>442</v>
      </c>
      <c r="U3000" s="7" t="str">
        <f>IF(Table10[[#This Row],[count]]=1,Table10[[#This Row],[locality]],Table10[[#This Row],[locality]]&amp;" + "&amp;Table10[[#This Row],[count]]&amp;" other localities")</f>
        <v>BUCCARUMBI + 97 other localities</v>
      </c>
      <c r="V3000" s="7">
        <f>COUNTIF(R:R,Table10[[#This Row],[postcode]])</f>
        <v>97</v>
      </c>
    </row>
    <row r="3001" spans="17:22" x14ac:dyDescent="0.2">
      <c r="Q3001" s="7">
        <v>1875</v>
      </c>
      <c r="R3001" s="7">
        <v>2460</v>
      </c>
      <c r="S3001" s="7" t="s">
        <v>3222</v>
      </c>
      <c r="T3001" s="7" t="s">
        <v>442</v>
      </c>
      <c r="U3001" s="7" t="str">
        <f>IF(Table10[[#This Row],[count]]=1,Table10[[#This Row],[locality]],Table10[[#This Row],[locality]]&amp;" + "&amp;Table10[[#This Row],[count]]&amp;" other localities")</f>
        <v>CALAMIA + 97 other localities</v>
      </c>
      <c r="V3001" s="7">
        <f>COUNTIF(R:R,Table10[[#This Row],[postcode]])</f>
        <v>97</v>
      </c>
    </row>
    <row r="3002" spans="17:22" x14ac:dyDescent="0.2">
      <c r="Q3002" s="7">
        <v>1876</v>
      </c>
      <c r="R3002" s="7">
        <v>2460</v>
      </c>
      <c r="S3002" s="7" t="s">
        <v>3223</v>
      </c>
      <c r="T3002" s="7" t="s">
        <v>442</v>
      </c>
      <c r="U3002" s="7" t="str">
        <f>IF(Table10[[#This Row],[count]]=1,Table10[[#This Row],[locality]],Table10[[#This Row],[locality]]&amp;" + "&amp;Table10[[#This Row],[count]]&amp;" other localities")</f>
        <v>CANGAI + 97 other localities</v>
      </c>
      <c r="V3002" s="7">
        <f>COUNTIF(R:R,Table10[[#This Row],[postcode]])</f>
        <v>97</v>
      </c>
    </row>
    <row r="3003" spans="17:22" x14ac:dyDescent="0.2">
      <c r="Q3003" s="7">
        <v>1877</v>
      </c>
      <c r="R3003" s="7">
        <v>2460</v>
      </c>
      <c r="S3003" s="7" t="s">
        <v>3224</v>
      </c>
      <c r="T3003" s="7" t="s">
        <v>442</v>
      </c>
      <c r="U3003" s="7" t="str">
        <f>IF(Table10[[#This Row],[count]]=1,Table10[[#This Row],[locality]],Table10[[#This Row],[locality]]&amp;" + "&amp;Table10[[#This Row],[count]]&amp;" other localities")</f>
        <v>CARNHAM + 97 other localities</v>
      </c>
      <c r="V3003" s="7">
        <f>COUNTIF(R:R,Table10[[#This Row],[postcode]])</f>
        <v>97</v>
      </c>
    </row>
    <row r="3004" spans="17:22" x14ac:dyDescent="0.2">
      <c r="Q3004" s="7">
        <v>1878</v>
      </c>
      <c r="R3004" s="7">
        <v>2460</v>
      </c>
      <c r="S3004" s="7" t="s">
        <v>3225</v>
      </c>
      <c r="T3004" s="7" t="s">
        <v>442</v>
      </c>
      <c r="U3004" s="7" t="str">
        <f>IF(Table10[[#This Row],[count]]=1,Table10[[#This Row],[locality]],Table10[[#This Row],[locality]]&amp;" + "&amp;Table10[[#This Row],[count]]&amp;" other localities")</f>
        <v>CARRS CREEK + 97 other localities</v>
      </c>
      <c r="V3004" s="7">
        <f>COUNTIF(R:R,Table10[[#This Row],[postcode]])</f>
        <v>97</v>
      </c>
    </row>
    <row r="3005" spans="17:22" x14ac:dyDescent="0.2">
      <c r="Q3005" s="7">
        <v>1879</v>
      </c>
      <c r="R3005" s="7">
        <v>2460</v>
      </c>
      <c r="S3005" s="7" t="s">
        <v>3226</v>
      </c>
      <c r="T3005" s="7" t="s">
        <v>442</v>
      </c>
      <c r="U3005" s="7" t="str">
        <f>IF(Table10[[#This Row],[count]]=1,Table10[[#This Row],[locality]],Table10[[#This Row],[locality]]&amp;" + "&amp;Table10[[#This Row],[count]]&amp;" other localities")</f>
        <v>CARRS ISLAND + 97 other localities</v>
      </c>
      <c r="V3005" s="7">
        <f>COUNTIF(R:R,Table10[[#This Row],[postcode]])</f>
        <v>97</v>
      </c>
    </row>
    <row r="3006" spans="17:22" x14ac:dyDescent="0.2">
      <c r="Q3006" s="7">
        <v>23912</v>
      </c>
      <c r="R3006" s="7">
        <v>2460</v>
      </c>
      <c r="S3006" s="7" t="s">
        <v>3227</v>
      </c>
      <c r="T3006" s="7" t="s">
        <v>442</v>
      </c>
      <c r="U3006" s="7" t="str">
        <f>IF(Table10[[#This Row],[count]]=1,Table10[[#This Row],[locality]],Table10[[#This Row],[locality]]&amp;" + "&amp;Table10[[#This Row],[count]]&amp;" other localities")</f>
        <v>CARRS PENINSULA + 97 other localities</v>
      </c>
      <c r="V3006" s="7">
        <f>COUNTIF(R:R,Table10[[#This Row],[postcode]])</f>
        <v>97</v>
      </c>
    </row>
    <row r="3007" spans="17:22" x14ac:dyDescent="0.2">
      <c r="Q3007" s="7">
        <v>1880</v>
      </c>
      <c r="R3007" s="7">
        <v>2460</v>
      </c>
      <c r="S3007" s="7" t="s">
        <v>3228</v>
      </c>
      <c r="T3007" s="7" t="s">
        <v>442</v>
      </c>
      <c r="U3007" s="7" t="str">
        <f>IF(Table10[[#This Row],[count]]=1,Table10[[#This Row],[locality]],Table10[[#This Row],[locality]]&amp;" + "&amp;Table10[[#This Row],[count]]&amp;" other localities")</f>
        <v>CARRS PENINSULAR + 97 other localities</v>
      </c>
      <c r="V3007" s="7">
        <f>COUNTIF(R:R,Table10[[#This Row],[postcode]])</f>
        <v>97</v>
      </c>
    </row>
    <row r="3008" spans="17:22" x14ac:dyDescent="0.2">
      <c r="Q3008" s="7">
        <v>20385</v>
      </c>
      <c r="R3008" s="7">
        <v>2460</v>
      </c>
      <c r="S3008" s="7" t="s">
        <v>3229</v>
      </c>
      <c r="T3008" s="7" t="s">
        <v>442</v>
      </c>
      <c r="U3008" s="7" t="str">
        <f>IF(Table10[[#This Row],[count]]=1,Table10[[#This Row],[locality]],Table10[[#This Row],[locality]]&amp;" + "&amp;Table10[[#This Row],[count]]&amp;" other localities")</f>
        <v>CHAELUNDI + 97 other localities</v>
      </c>
      <c r="V3008" s="7">
        <f>COUNTIF(R:R,Table10[[#This Row],[postcode]])</f>
        <v>97</v>
      </c>
    </row>
    <row r="3009" spans="17:22" x14ac:dyDescent="0.2">
      <c r="Q3009" s="7">
        <v>1881</v>
      </c>
      <c r="R3009" s="7">
        <v>2460</v>
      </c>
      <c r="S3009" s="7" t="s">
        <v>3230</v>
      </c>
      <c r="T3009" s="7" t="s">
        <v>442</v>
      </c>
      <c r="U3009" s="7" t="str">
        <f>IF(Table10[[#This Row],[count]]=1,Table10[[#This Row],[locality]],Table10[[#This Row],[locality]]&amp;" + "&amp;Table10[[#This Row],[count]]&amp;" other localities")</f>
        <v>CHAMBIGNE + 97 other localities</v>
      </c>
      <c r="V3009" s="7">
        <f>COUNTIF(R:R,Table10[[#This Row],[postcode]])</f>
        <v>97</v>
      </c>
    </row>
    <row r="3010" spans="17:22" x14ac:dyDescent="0.2">
      <c r="Q3010" s="7">
        <v>1882</v>
      </c>
      <c r="R3010" s="7">
        <v>2460</v>
      </c>
      <c r="S3010" s="7" t="s">
        <v>3231</v>
      </c>
      <c r="T3010" s="7" t="s">
        <v>442</v>
      </c>
      <c r="U3010" s="7" t="str">
        <f>IF(Table10[[#This Row],[count]]=1,Table10[[#This Row],[locality]],Table10[[#This Row],[locality]]&amp;" + "&amp;Table10[[#This Row],[count]]&amp;" other localities")</f>
        <v>CLARENZA + 97 other localities</v>
      </c>
      <c r="V3010" s="7">
        <f>COUNTIF(R:R,Table10[[#This Row],[postcode]])</f>
        <v>97</v>
      </c>
    </row>
    <row r="3011" spans="17:22" x14ac:dyDescent="0.2">
      <c r="Q3011" s="7">
        <v>1883</v>
      </c>
      <c r="R3011" s="7">
        <v>2460</v>
      </c>
      <c r="S3011" s="7" t="s">
        <v>3232</v>
      </c>
      <c r="T3011" s="7" t="s">
        <v>442</v>
      </c>
      <c r="U3011" s="7" t="str">
        <f>IF(Table10[[#This Row],[count]]=1,Table10[[#This Row],[locality]],Table10[[#This Row],[locality]]&amp;" + "&amp;Table10[[#This Row],[count]]&amp;" other localities")</f>
        <v>CLIFDEN + 97 other localities</v>
      </c>
      <c r="V3011" s="7">
        <f>COUNTIF(R:R,Table10[[#This Row],[postcode]])</f>
        <v>97</v>
      </c>
    </row>
    <row r="3012" spans="17:22" x14ac:dyDescent="0.2">
      <c r="Q3012" s="7">
        <v>1884</v>
      </c>
      <c r="R3012" s="7">
        <v>2460</v>
      </c>
      <c r="S3012" s="7" t="s">
        <v>3233</v>
      </c>
      <c r="T3012" s="7" t="s">
        <v>442</v>
      </c>
      <c r="U3012" s="7" t="str">
        <f>IF(Table10[[#This Row],[count]]=1,Table10[[#This Row],[locality]],Table10[[#This Row],[locality]]&amp;" + "&amp;Table10[[#This Row],[count]]&amp;" other localities")</f>
        <v>COALDALE + 97 other localities</v>
      </c>
      <c r="V3012" s="7">
        <f>COUNTIF(R:R,Table10[[#This Row],[postcode]])</f>
        <v>97</v>
      </c>
    </row>
    <row r="3013" spans="17:22" x14ac:dyDescent="0.2">
      <c r="Q3013" s="7">
        <v>1885</v>
      </c>
      <c r="R3013" s="7">
        <v>2460</v>
      </c>
      <c r="S3013" s="7" t="s">
        <v>3234</v>
      </c>
      <c r="T3013" s="7" t="s">
        <v>442</v>
      </c>
      <c r="U3013" s="7" t="str">
        <f>IF(Table10[[#This Row],[count]]=1,Table10[[#This Row],[locality]],Table10[[#This Row],[locality]]&amp;" + "&amp;Table10[[#This Row],[count]]&amp;" other localities")</f>
        <v>COLLUM COLLUM + 97 other localities</v>
      </c>
      <c r="V3013" s="7">
        <f>COUNTIF(R:R,Table10[[#This Row],[postcode]])</f>
        <v>97</v>
      </c>
    </row>
    <row r="3014" spans="17:22" x14ac:dyDescent="0.2">
      <c r="Q3014" s="7">
        <v>1886</v>
      </c>
      <c r="R3014" s="7">
        <v>2460</v>
      </c>
      <c r="S3014" s="7" t="s">
        <v>3235</v>
      </c>
      <c r="T3014" s="7" t="s">
        <v>442</v>
      </c>
      <c r="U3014" s="7" t="str">
        <f>IF(Table10[[#This Row],[count]]=1,Table10[[#This Row],[locality]],Table10[[#This Row],[locality]]&amp;" + "&amp;Table10[[#This Row],[count]]&amp;" other localities")</f>
        <v>COOMBADJHA + 97 other localities</v>
      </c>
      <c r="V3014" s="7">
        <f>COUNTIF(R:R,Table10[[#This Row],[postcode]])</f>
        <v>97</v>
      </c>
    </row>
    <row r="3015" spans="17:22" x14ac:dyDescent="0.2">
      <c r="Q3015" s="7">
        <v>1887</v>
      </c>
      <c r="R3015" s="7">
        <v>2460</v>
      </c>
      <c r="S3015" s="7" t="s">
        <v>3236</v>
      </c>
      <c r="T3015" s="7" t="s">
        <v>442</v>
      </c>
      <c r="U3015" s="7" t="str">
        <f>IF(Table10[[#This Row],[count]]=1,Table10[[#This Row],[locality]],Table10[[#This Row],[locality]]&amp;" + "&amp;Table10[[#This Row],[count]]&amp;" other localities")</f>
        <v>COPMANHURST + 97 other localities</v>
      </c>
      <c r="V3015" s="7">
        <f>COUNTIF(R:R,Table10[[#This Row],[postcode]])</f>
        <v>97</v>
      </c>
    </row>
    <row r="3016" spans="17:22" x14ac:dyDescent="0.2">
      <c r="Q3016" s="7">
        <v>1888</v>
      </c>
      <c r="R3016" s="7">
        <v>2460</v>
      </c>
      <c r="S3016" s="7" t="s">
        <v>3237</v>
      </c>
      <c r="T3016" s="7" t="s">
        <v>442</v>
      </c>
      <c r="U3016" s="7" t="str">
        <f>IF(Table10[[#This Row],[count]]=1,Table10[[#This Row],[locality]],Table10[[#This Row],[locality]]&amp;" + "&amp;Table10[[#This Row],[count]]&amp;" other localities")</f>
        <v>COUTTS CROSSING + 97 other localities</v>
      </c>
      <c r="V3016" s="7">
        <f>COUNTIF(R:R,Table10[[#This Row],[postcode]])</f>
        <v>97</v>
      </c>
    </row>
    <row r="3017" spans="17:22" x14ac:dyDescent="0.2">
      <c r="Q3017" s="7">
        <v>1889</v>
      </c>
      <c r="R3017" s="7">
        <v>2460</v>
      </c>
      <c r="S3017" s="7" t="s">
        <v>3238</v>
      </c>
      <c r="T3017" s="7" t="s">
        <v>442</v>
      </c>
      <c r="U3017" s="7" t="str">
        <f>IF(Table10[[#This Row],[count]]=1,Table10[[#This Row],[locality]],Table10[[#This Row],[locality]]&amp;" + "&amp;Table10[[#This Row],[count]]&amp;" other localities")</f>
        <v>COWPER + 97 other localities</v>
      </c>
      <c r="V3017" s="7">
        <f>COUNTIF(R:R,Table10[[#This Row],[postcode]])</f>
        <v>97</v>
      </c>
    </row>
    <row r="3018" spans="17:22" x14ac:dyDescent="0.2">
      <c r="Q3018" s="7">
        <v>1890</v>
      </c>
      <c r="R3018" s="7">
        <v>2460</v>
      </c>
      <c r="S3018" s="7" t="s">
        <v>3239</v>
      </c>
      <c r="T3018" s="7" t="s">
        <v>442</v>
      </c>
      <c r="U3018" s="7" t="str">
        <f>IF(Table10[[#This Row],[count]]=1,Table10[[#This Row],[locality]],Table10[[#This Row],[locality]]&amp;" + "&amp;Table10[[#This Row],[count]]&amp;" other localities")</f>
        <v>CROWTHER ISLAND + 97 other localities</v>
      </c>
      <c r="V3018" s="7">
        <f>COUNTIF(R:R,Table10[[#This Row],[postcode]])</f>
        <v>97</v>
      </c>
    </row>
    <row r="3019" spans="17:22" x14ac:dyDescent="0.2">
      <c r="Q3019" s="7">
        <v>1891</v>
      </c>
      <c r="R3019" s="7">
        <v>2460</v>
      </c>
      <c r="S3019" s="7" t="s">
        <v>3240</v>
      </c>
      <c r="T3019" s="7" t="s">
        <v>442</v>
      </c>
      <c r="U3019" s="7" t="str">
        <f>IF(Table10[[#This Row],[count]]=1,Table10[[#This Row],[locality]],Table10[[#This Row],[locality]]&amp;" + "&amp;Table10[[#This Row],[count]]&amp;" other localities")</f>
        <v>DALMORTON + 97 other localities</v>
      </c>
      <c r="V3019" s="7">
        <f>COUNTIF(R:R,Table10[[#This Row],[postcode]])</f>
        <v>97</v>
      </c>
    </row>
    <row r="3020" spans="17:22" x14ac:dyDescent="0.2">
      <c r="Q3020" s="7">
        <v>20386</v>
      </c>
      <c r="R3020" s="7">
        <v>2460</v>
      </c>
      <c r="S3020" s="7" t="s">
        <v>2957</v>
      </c>
      <c r="T3020" s="7" t="s">
        <v>442</v>
      </c>
      <c r="U3020" s="7" t="str">
        <f>IF(Table10[[#This Row],[count]]=1,Table10[[#This Row],[locality]],Table10[[#This Row],[locality]]&amp;" + "&amp;Table10[[#This Row],[count]]&amp;" other localities")</f>
        <v>DEEP CREEK + 97 other localities</v>
      </c>
      <c r="V3020" s="7">
        <f>COUNTIF(R:R,Table10[[#This Row],[postcode]])</f>
        <v>97</v>
      </c>
    </row>
    <row r="3021" spans="17:22" x14ac:dyDescent="0.2">
      <c r="Q3021" s="7">
        <v>1892</v>
      </c>
      <c r="R3021" s="7">
        <v>2460</v>
      </c>
      <c r="S3021" s="7" t="s">
        <v>3241</v>
      </c>
      <c r="T3021" s="7" t="s">
        <v>442</v>
      </c>
      <c r="U3021" s="7" t="str">
        <f>IF(Table10[[#This Row],[count]]=1,Table10[[#This Row],[locality]],Table10[[#This Row],[locality]]&amp;" + "&amp;Table10[[#This Row],[count]]&amp;" other localities")</f>
        <v>DILKOON + 97 other localities</v>
      </c>
      <c r="V3021" s="7">
        <f>COUNTIF(R:R,Table10[[#This Row],[postcode]])</f>
        <v>97</v>
      </c>
    </row>
    <row r="3022" spans="17:22" x14ac:dyDescent="0.2">
      <c r="Q3022" s="7">
        <v>1893</v>
      </c>
      <c r="R3022" s="7">
        <v>2460</v>
      </c>
      <c r="S3022" s="7" t="s">
        <v>3202</v>
      </c>
      <c r="T3022" s="7" t="s">
        <v>442</v>
      </c>
      <c r="U3022" s="7" t="str">
        <f>IF(Table10[[#This Row],[count]]=1,Table10[[#This Row],[locality]],Table10[[#This Row],[locality]]&amp;" + "&amp;Table10[[#This Row],[count]]&amp;" other localities")</f>
        <v>DIRTY CREEK + 97 other localities</v>
      </c>
      <c r="V3022" s="7">
        <f>COUNTIF(R:R,Table10[[#This Row],[postcode]])</f>
        <v>97</v>
      </c>
    </row>
    <row r="3023" spans="17:22" x14ac:dyDescent="0.2">
      <c r="Q3023" s="7">
        <v>1894</v>
      </c>
      <c r="R3023" s="7">
        <v>2460</v>
      </c>
      <c r="S3023" s="7" t="s">
        <v>3242</v>
      </c>
      <c r="T3023" s="7" t="s">
        <v>442</v>
      </c>
      <c r="U3023" s="7" t="str">
        <f>IF(Table10[[#This Row],[count]]=1,Table10[[#This Row],[locality]],Table10[[#This Row],[locality]]&amp;" + "&amp;Table10[[#This Row],[count]]&amp;" other localities")</f>
        <v>DUMBUDGERY + 97 other localities</v>
      </c>
      <c r="V3023" s="7">
        <f>COUNTIF(R:R,Table10[[#This Row],[postcode]])</f>
        <v>97</v>
      </c>
    </row>
    <row r="3024" spans="17:22" x14ac:dyDescent="0.2">
      <c r="Q3024" s="7">
        <v>1895</v>
      </c>
      <c r="R3024" s="7">
        <v>2460</v>
      </c>
      <c r="S3024" s="7" t="s">
        <v>3243</v>
      </c>
      <c r="T3024" s="7" t="s">
        <v>442</v>
      </c>
      <c r="U3024" s="7" t="str">
        <f>IF(Table10[[#This Row],[count]]=1,Table10[[#This Row],[locality]],Table10[[#This Row],[locality]]&amp;" + "&amp;Table10[[#This Row],[count]]&amp;" other localities")</f>
        <v>EATONSVILLE + 97 other localities</v>
      </c>
      <c r="V3024" s="7">
        <f>COUNTIF(R:R,Table10[[#This Row],[postcode]])</f>
        <v>97</v>
      </c>
    </row>
    <row r="3025" spans="17:22" x14ac:dyDescent="0.2">
      <c r="Q3025" s="7">
        <v>1896</v>
      </c>
      <c r="R3025" s="7">
        <v>2460</v>
      </c>
      <c r="S3025" s="7" t="s">
        <v>3244</v>
      </c>
      <c r="T3025" s="7" t="s">
        <v>442</v>
      </c>
      <c r="U3025" s="7" t="str">
        <f>IF(Table10[[#This Row],[count]]=1,Table10[[#This Row],[locality]],Table10[[#This Row],[locality]]&amp;" + "&amp;Table10[[#This Row],[count]]&amp;" other localities")</f>
        <v>EIGHTEEN MILE + 97 other localities</v>
      </c>
      <c r="V3025" s="7">
        <f>COUNTIF(R:R,Table10[[#This Row],[postcode]])</f>
        <v>97</v>
      </c>
    </row>
    <row r="3026" spans="17:22" x14ac:dyDescent="0.2">
      <c r="Q3026" s="7">
        <v>1897</v>
      </c>
      <c r="R3026" s="7">
        <v>2460</v>
      </c>
      <c r="S3026" s="7" t="s">
        <v>3245</v>
      </c>
      <c r="T3026" s="7" t="s">
        <v>442</v>
      </c>
      <c r="U3026" s="7" t="str">
        <f>IF(Table10[[#This Row],[count]]=1,Table10[[#This Row],[locality]],Table10[[#This Row],[locality]]&amp;" + "&amp;Table10[[#This Row],[count]]&amp;" other localities")</f>
        <v>ELLAND + 97 other localities</v>
      </c>
      <c r="V3026" s="7">
        <f>COUNTIF(R:R,Table10[[#This Row],[postcode]])</f>
        <v>97</v>
      </c>
    </row>
    <row r="3027" spans="17:22" x14ac:dyDescent="0.2">
      <c r="Q3027" s="7">
        <v>1898</v>
      </c>
      <c r="R3027" s="7">
        <v>2460</v>
      </c>
      <c r="S3027" s="7" t="s">
        <v>3246</v>
      </c>
      <c r="T3027" s="7" t="s">
        <v>442</v>
      </c>
      <c r="U3027" s="7" t="str">
        <f>IF(Table10[[#This Row],[count]]=1,Table10[[#This Row],[locality]],Table10[[#This Row],[locality]]&amp;" + "&amp;Table10[[#This Row],[count]]&amp;" other localities")</f>
        <v>FINE FLOWER + 97 other localities</v>
      </c>
      <c r="V3027" s="7">
        <f>COUNTIF(R:R,Table10[[#This Row],[postcode]])</f>
        <v>97</v>
      </c>
    </row>
    <row r="3028" spans="17:22" x14ac:dyDescent="0.2">
      <c r="Q3028" s="7">
        <v>1899</v>
      </c>
      <c r="R3028" s="7">
        <v>2460</v>
      </c>
      <c r="S3028" s="7" t="s">
        <v>3247</v>
      </c>
      <c r="T3028" s="7" t="s">
        <v>442</v>
      </c>
      <c r="U3028" s="7" t="str">
        <f>IF(Table10[[#This Row],[count]]=1,Table10[[#This Row],[locality]],Table10[[#This Row],[locality]]&amp;" + "&amp;Table10[[#This Row],[count]]&amp;" other localities")</f>
        <v>FORTIS CREEK + 97 other localities</v>
      </c>
      <c r="V3028" s="7">
        <f>COUNTIF(R:R,Table10[[#This Row],[postcode]])</f>
        <v>97</v>
      </c>
    </row>
    <row r="3029" spans="17:22" x14ac:dyDescent="0.2">
      <c r="Q3029" s="7">
        <v>1900</v>
      </c>
      <c r="R3029" s="7">
        <v>2460</v>
      </c>
      <c r="S3029" s="7" t="s">
        <v>3248</v>
      </c>
      <c r="T3029" s="7" t="s">
        <v>442</v>
      </c>
      <c r="U3029" s="7" t="str">
        <f>IF(Table10[[#This Row],[count]]=1,Table10[[#This Row],[locality]],Table10[[#This Row],[locality]]&amp;" + "&amp;Table10[[#This Row],[count]]&amp;" other localities")</f>
        <v>GLENUGIE + 97 other localities</v>
      </c>
      <c r="V3029" s="7">
        <f>COUNTIF(R:R,Table10[[#This Row],[postcode]])</f>
        <v>97</v>
      </c>
    </row>
    <row r="3030" spans="17:22" x14ac:dyDescent="0.2">
      <c r="Q3030" s="7">
        <v>1901</v>
      </c>
      <c r="R3030" s="7">
        <v>2460</v>
      </c>
      <c r="S3030" s="7" t="s">
        <v>3249</v>
      </c>
      <c r="T3030" s="7" t="s">
        <v>442</v>
      </c>
      <c r="U3030" s="7" t="str">
        <f>IF(Table10[[#This Row],[count]]=1,Table10[[#This Row],[locality]],Table10[[#This Row],[locality]]&amp;" + "&amp;Table10[[#This Row],[count]]&amp;" other localities")</f>
        <v>GRAFTON + 97 other localities</v>
      </c>
      <c r="V3030" s="7">
        <f>COUNTIF(R:R,Table10[[#This Row],[postcode]])</f>
        <v>97</v>
      </c>
    </row>
    <row r="3031" spans="17:22" x14ac:dyDescent="0.2">
      <c r="Q3031" s="7">
        <v>1902</v>
      </c>
      <c r="R3031" s="7">
        <v>2460</v>
      </c>
      <c r="S3031" s="7" t="s">
        <v>3250</v>
      </c>
      <c r="T3031" s="7" t="s">
        <v>442</v>
      </c>
      <c r="U3031" s="7" t="str">
        <f>IF(Table10[[#This Row],[count]]=1,Table10[[#This Row],[locality]],Table10[[#This Row],[locality]]&amp;" + "&amp;Table10[[#This Row],[count]]&amp;" other localities")</f>
        <v>GRAFTON WEST + 97 other localities</v>
      </c>
      <c r="V3031" s="7">
        <f>COUNTIF(R:R,Table10[[#This Row],[postcode]])</f>
        <v>97</v>
      </c>
    </row>
    <row r="3032" spans="17:22" x14ac:dyDescent="0.2">
      <c r="Q3032" s="7">
        <v>1903</v>
      </c>
      <c r="R3032" s="7">
        <v>2460</v>
      </c>
      <c r="S3032" s="7" t="s">
        <v>3251</v>
      </c>
      <c r="T3032" s="7" t="s">
        <v>442</v>
      </c>
      <c r="U3032" s="7" t="str">
        <f>IF(Table10[[#This Row],[count]]=1,Table10[[#This Row],[locality]],Table10[[#This Row],[locality]]&amp;" + "&amp;Table10[[#This Row],[count]]&amp;" other localities")</f>
        <v>GREAT MARLOW + 97 other localities</v>
      </c>
      <c r="V3032" s="7">
        <f>COUNTIF(R:R,Table10[[#This Row],[postcode]])</f>
        <v>97</v>
      </c>
    </row>
    <row r="3033" spans="17:22" x14ac:dyDescent="0.2">
      <c r="Q3033" s="7">
        <v>1904</v>
      </c>
      <c r="R3033" s="7">
        <v>2460</v>
      </c>
      <c r="S3033" s="7" t="s">
        <v>3252</v>
      </c>
      <c r="T3033" s="7" t="s">
        <v>442</v>
      </c>
      <c r="U3033" s="7" t="str">
        <f>IF(Table10[[#This Row],[count]]=1,Table10[[#This Row],[locality]],Table10[[#This Row],[locality]]&amp;" + "&amp;Table10[[#This Row],[count]]&amp;" other localities")</f>
        <v>GURRANANG + 97 other localities</v>
      </c>
      <c r="V3033" s="7">
        <f>COUNTIF(R:R,Table10[[#This Row],[postcode]])</f>
        <v>97</v>
      </c>
    </row>
    <row r="3034" spans="17:22" x14ac:dyDescent="0.2">
      <c r="Q3034" s="7">
        <v>1905</v>
      </c>
      <c r="R3034" s="7">
        <v>2460</v>
      </c>
      <c r="S3034" s="7" t="s">
        <v>3253</v>
      </c>
      <c r="T3034" s="7" t="s">
        <v>442</v>
      </c>
      <c r="U3034" s="7" t="str">
        <f>IF(Table10[[#This Row],[count]]=1,Table10[[#This Row],[locality]],Table10[[#This Row],[locality]]&amp;" + "&amp;Table10[[#This Row],[count]]&amp;" other localities")</f>
        <v>HALFWAY CREEK + 97 other localities</v>
      </c>
      <c r="V3034" s="7">
        <f>COUNTIF(R:R,Table10[[#This Row],[postcode]])</f>
        <v>97</v>
      </c>
    </row>
    <row r="3035" spans="17:22" x14ac:dyDescent="0.2">
      <c r="Q3035" s="7">
        <v>1906</v>
      </c>
      <c r="R3035" s="7">
        <v>2460</v>
      </c>
      <c r="S3035" s="7" t="s">
        <v>3254</v>
      </c>
      <c r="T3035" s="7" t="s">
        <v>442</v>
      </c>
      <c r="U3035" s="7" t="str">
        <f>IF(Table10[[#This Row],[count]]=1,Table10[[#This Row],[locality]],Table10[[#This Row],[locality]]&amp;" + "&amp;Table10[[#This Row],[count]]&amp;" other localities")</f>
        <v>HEIFER STATION + 97 other localities</v>
      </c>
      <c r="V3035" s="7">
        <f>COUNTIF(R:R,Table10[[#This Row],[postcode]])</f>
        <v>97</v>
      </c>
    </row>
    <row r="3036" spans="17:22" x14ac:dyDescent="0.2">
      <c r="Q3036" s="7">
        <v>1907</v>
      </c>
      <c r="R3036" s="7">
        <v>2460</v>
      </c>
      <c r="S3036" s="7" t="s">
        <v>3255</v>
      </c>
      <c r="T3036" s="7" t="s">
        <v>442</v>
      </c>
      <c r="U3036" s="7" t="str">
        <f>IF(Table10[[#This Row],[count]]=1,Table10[[#This Row],[locality]],Table10[[#This Row],[locality]]&amp;" + "&amp;Table10[[#This Row],[count]]&amp;" other localities")</f>
        <v>JACKADGERY + 97 other localities</v>
      </c>
      <c r="V3036" s="7">
        <f>COUNTIF(R:R,Table10[[#This Row],[postcode]])</f>
        <v>97</v>
      </c>
    </row>
    <row r="3037" spans="17:22" x14ac:dyDescent="0.2">
      <c r="Q3037" s="7">
        <v>1908</v>
      </c>
      <c r="R3037" s="7">
        <v>2460</v>
      </c>
      <c r="S3037" s="7" t="s">
        <v>3256</v>
      </c>
      <c r="T3037" s="7" t="s">
        <v>442</v>
      </c>
      <c r="U3037" s="7" t="str">
        <f>IF(Table10[[#This Row],[count]]=1,Table10[[#This Row],[locality]],Table10[[#This Row],[locality]]&amp;" + "&amp;Table10[[#This Row],[count]]&amp;" other localities")</f>
        <v>JUNCTION HILL + 97 other localities</v>
      </c>
      <c r="V3037" s="7">
        <f>COUNTIF(R:R,Table10[[#This Row],[postcode]])</f>
        <v>97</v>
      </c>
    </row>
    <row r="3038" spans="17:22" x14ac:dyDescent="0.2">
      <c r="Q3038" s="7">
        <v>1909</v>
      </c>
      <c r="R3038" s="7">
        <v>2460</v>
      </c>
      <c r="S3038" s="7" t="s">
        <v>3257</v>
      </c>
      <c r="T3038" s="7" t="s">
        <v>442</v>
      </c>
      <c r="U3038" s="7" t="str">
        <f>IF(Table10[[#This Row],[count]]=1,Table10[[#This Row],[locality]],Table10[[#This Row],[locality]]&amp;" + "&amp;Table10[[#This Row],[count]]&amp;" other localities")</f>
        <v>KANGAROO CREEK + 97 other localities</v>
      </c>
      <c r="V3038" s="7">
        <f>COUNTIF(R:R,Table10[[#This Row],[postcode]])</f>
        <v>97</v>
      </c>
    </row>
    <row r="3039" spans="17:22" x14ac:dyDescent="0.2">
      <c r="Q3039" s="7">
        <v>1910</v>
      </c>
      <c r="R3039" s="7">
        <v>2460</v>
      </c>
      <c r="S3039" s="7" t="s">
        <v>3258</v>
      </c>
      <c r="T3039" s="7" t="s">
        <v>442</v>
      </c>
      <c r="U3039" s="7" t="str">
        <f>IF(Table10[[#This Row],[count]]=1,Table10[[#This Row],[locality]],Table10[[#This Row],[locality]]&amp;" + "&amp;Table10[[#This Row],[count]]&amp;" other localities")</f>
        <v>KEYBARBIN + 97 other localities</v>
      </c>
      <c r="V3039" s="7">
        <f>COUNTIF(R:R,Table10[[#This Row],[postcode]])</f>
        <v>97</v>
      </c>
    </row>
    <row r="3040" spans="17:22" x14ac:dyDescent="0.2">
      <c r="Q3040" s="7">
        <v>1911</v>
      </c>
      <c r="R3040" s="7">
        <v>2460</v>
      </c>
      <c r="S3040" s="7" t="s">
        <v>3259</v>
      </c>
      <c r="T3040" s="7" t="s">
        <v>442</v>
      </c>
      <c r="U3040" s="7" t="str">
        <f>IF(Table10[[#This Row],[count]]=1,Table10[[#This Row],[locality]],Table10[[#This Row],[locality]]&amp;" + "&amp;Table10[[#This Row],[count]]&amp;" other localities")</f>
        <v>KOOLKHAN + 97 other localities</v>
      </c>
      <c r="V3040" s="7">
        <f>COUNTIF(R:R,Table10[[#This Row],[postcode]])</f>
        <v>97</v>
      </c>
    </row>
    <row r="3041" spans="17:22" x14ac:dyDescent="0.2">
      <c r="Q3041" s="7">
        <v>1912</v>
      </c>
      <c r="R3041" s="7">
        <v>2460</v>
      </c>
      <c r="S3041" s="7" t="s">
        <v>3260</v>
      </c>
      <c r="T3041" s="7" t="s">
        <v>442</v>
      </c>
      <c r="U3041" s="7" t="str">
        <f>IF(Table10[[#This Row],[count]]=1,Table10[[#This Row],[locality]],Table10[[#This Row],[locality]]&amp;" + "&amp;Table10[[#This Row],[count]]&amp;" other localities")</f>
        <v>KREMNOS + 97 other localities</v>
      </c>
      <c r="V3041" s="7">
        <f>COUNTIF(R:R,Table10[[#This Row],[postcode]])</f>
        <v>97</v>
      </c>
    </row>
    <row r="3042" spans="17:22" x14ac:dyDescent="0.2">
      <c r="Q3042" s="7">
        <v>1913</v>
      </c>
      <c r="R3042" s="7">
        <v>2460</v>
      </c>
      <c r="S3042" s="7" t="s">
        <v>3261</v>
      </c>
      <c r="T3042" s="7" t="s">
        <v>442</v>
      </c>
      <c r="U3042" s="7" t="str">
        <f>IF(Table10[[#This Row],[count]]=1,Table10[[#This Row],[locality]],Table10[[#This Row],[locality]]&amp;" + "&amp;Table10[[#This Row],[count]]&amp;" other localities")</f>
        <v>KUNGALA + 97 other localities</v>
      </c>
      <c r="V3042" s="7">
        <f>COUNTIF(R:R,Table10[[#This Row],[postcode]])</f>
        <v>97</v>
      </c>
    </row>
    <row r="3043" spans="17:22" x14ac:dyDescent="0.2">
      <c r="Q3043" s="7">
        <v>20387</v>
      </c>
      <c r="R3043" s="7">
        <v>2460</v>
      </c>
      <c r="S3043" s="7" t="s">
        <v>3262</v>
      </c>
      <c r="T3043" s="7" t="s">
        <v>442</v>
      </c>
      <c r="U3043" s="7" t="str">
        <f>IF(Table10[[#This Row],[count]]=1,Table10[[#This Row],[locality]],Table10[[#This Row],[locality]]&amp;" + "&amp;Table10[[#This Row],[count]]&amp;" other localities")</f>
        <v>KYARRAN + 97 other localities</v>
      </c>
      <c r="V3043" s="7">
        <f>COUNTIF(R:R,Table10[[#This Row],[postcode]])</f>
        <v>97</v>
      </c>
    </row>
    <row r="3044" spans="17:22" x14ac:dyDescent="0.2">
      <c r="Q3044" s="7">
        <v>1914</v>
      </c>
      <c r="R3044" s="7">
        <v>2460</v>
      </c>
      <c r="S3044" s="7" t="s">
        <v>3263</v>
      </c>
      <c r="T3044" s="7" t="s">
        <v>442</v>
      </c>
      <c r="U3044" s="7" t="str">
        <f>IF(Table10[[#This Row],[count]]=1,Table10[[#This Row],[locality]],Table10[[#This Row],[locality]]&amp;" + "&amp;Table10[[#This Row],[count]]&amp;" other localities")</f>
        <v>LANITZA + 97 other localities</v>
      </c>
      <c r="V3044" s="7">
        <f>COUNTIF(R:R,Table10[[#This Row],[postcode]])</f>
        <v>97</v>
      </c>
    </row>
    <row r="3045" spans="17:22" x14ac:dyDescent="0.2">
      <c r="Q3045" s="7">
        <v>1915</v>
      </c>
      <c r="R3045" s="7">
        <v>2460</v>
      </c>
      <c r="S3045" s="7" t="s">
        <v>3264</v>
      </c>
      <c r="T3045" s="7" t="s">
        <v>442</v>
      </c>
      <c r="U3045" s="7" t="str">
        <f>IF(Table10[[#This Row],[count]]=1,Table10[[#This Row],[locality]],Table10[[#This Row],[locality]]&amp;" + "&amp;Table10[[#This Row],[count]]&amp;" other localities")</f>
        <v>LAWRENCE + 97 other localities</v>
      </c>
      <c r="V3045" s="7">
        <f>COUNTIF(R:R,Table10[[#This Row],[postcode]])</f>
        <v>97</v>
      </c>
    </row>
    <row r="3046" spans="17:22" x14ac:dyDescent="0.2">
      <c r="Q3046" s="7">
        <v>1916</v>
      </c>
      <c r="R3046" s="7">
        <v>2460</v>
      </c>
      <c r="S3046" s="7" t="s">
        <v>3265</v>
      </c>
      <c r="T3046" s="7" t="s">
        <v>442</v>
      </c>
      <c r="U3046" s="7" t="str">
        <f>IF(Table10[[#This Row],[count]]=1,Table10[[#This Row],[locality]],Table10[[#This Row],[locality]]&amp;" + "&amp;Table10[[#This Row],[count]]&amp;" other localities")</f>
        <v>LEVENSTRATH + 97 other localities</v>
      </c>
      <c r="V3046" s="7">
        <f>COUNTIF(R:R,Table10[[#This Row],[postcode]])</f>
        <v>97</v>
      </c>
    </row>
    <row r="3047" spans="17:22" x14ac:dyDescent="0.2">
      <c r="Q3047" s="7">
        <v>1917</v>
      </c>
      <c r="R3047" s="7">
        <v>2460</v>
      </c>
      <c r="S3047" s="7" t="s">
        <v>3266</v>
      </c>
      <c r="T3047" s="7" t="s">
        <v>442</v>
      </c>
      <c r="U3047" s="7" t="str">
        <f>IF(Table10[[#This Row],[count]]=1,Table10[[#This Row],[locality]],Table10[[#This Row],[locality]]&amp;" + "&amp;Table10[[#This Row],[count]]&amp;" other localities")</f>
        <v>LILYDALE + 97 other localities</v>
      </c>
      <c r="V3047" s="7">
        <f>COUNTIF(R:R,Table10[[#This Row],[postcode]])</f>
        <v>97</v>
      </c>
    </row>
    <row r="3048" spans="17:22" x14ac:dyDescent="0.2">
      <c r="Q3048" s="7">
        <v>1918</v>
      </c>
      <c r="R3048" s="7">
        <v>2460</v>
      </c>
      <c r="S3048" s="7" t="s">
        <v>3267</v>
      </c>
      <c r="T3048" s="7" t="s">
        <v>442</v>
      </c>
      <c r="U3048" s="7" t="str">
        <f>IF(Table10[[#This Row],[count]]=1,Table10[[#This Row],[locality]],Table10[[#This Row],[locality]]&amp;" + "&amp;Table10[[#This Row],[count]]&amp;" other localities")</f>
        <v>LIONSVILLE + 97 other localities</v>
      </c>
      <c r="V3048" s="7">
        <f>COUNTIF(R:R,Table10[[#This Row],[postcode]])</f>
        <v>97</v>
      </c>
    </row>
    <row r="3049" spans="17:22" x14ac:dyDescent="0.2">
      <c r="Q3049" s="7">
        <v>1919</v>
      </c>
      <c r="R3049" s="7">
        <v>2460</v>
      </c>
      <c r="S3049" s="7" t="s">
        <v>3268</v>
      </c>
      <c r="T3049" s="7" t="s">
        <v>442</v>
      </c>
      <c r="U3049" s="7" t="str">
        <f>IF(Table10[[#This Row],[count]]=1,Table10[[#This Row],[locality]],Table10[[#This Row],[locality]]&amp;" + "&amp;Table10[[#This Row],[count]]&amp;" other localities")</f>
        <v>LOWER COLDSTREAM + 97 other localities</v>
      </c>
      <c r="V3049" s="7">
        <f>COUNTIF(R:R,Table10[[#This Row],[postcode]])</f>
        <v>97</v>
      </c>
    </row>
    <row r="3050" spans="17:22" x14ac:dyDescent="0.2">
      <c r="Q3050" s="7">
        <v>1920</v>
      </c>
      <c r="R3050" s="7">
        <v>2460</v>
      </c>
      <c r="S3050" s="7" t="s">
        <v>3269</v>
      </c>
      <c r="T3050" s="7" t="s">
        <v>442</v>
      </c>
      <c r="U3050" s="7" t="str">
        <f>IF(Table10[[#This Row],[count]]=1,Table10[[#This Row],[locality]],Table10[[#This Row],[locality]]&amp;" + "&amp;Table10[[#This Row],[count]]&amp;" other localities")</f>
        <v>LOWER SOUTHGATE + 97 other localities</v>
      </c>
      <c r="V3050" s="7">
        <f>COUNTIF(R:R,Table10[[#This Row],[postcode]])</f>
        <v>97</v>
      </c>
    </row>
    <row r="3051" spans="17:22" x14ac:dyDescent="0.2">
      <c r="Q3051" s="7">
        <v>1921</v>
      </c>
      <c r="R3051" s="7">
        <v>2460</v>
      </c>
      <c r="S3051" s="7" t="s">
        <v>3270</v>
      </c>
      <c r="T3051" s="7" t="s">
        <v>442</v>
      </c>
      <c r="U3051" s="7" t="str">
        <f>IF(Table10[[#This Row],[count]]=1,Table10[[#This Row],[locality]],Table10[[#This Row],[locality]]&amp;" + "&amp;Table10[[#This Row],[count]]&amp;" other localities")</f>
        <v>MALABUGILMAH + 97 other localities</v>
      </c>
      <c r="V3051" s="7">
        <f>COUNTIF(R:R,Table10[[#This Row],[postcode]])</f>
        <v>97</v>
      </c>
    </row>
    <row r="3052" spans="17:22" x14ac:dyDescent="0.2">
      <c r="Q3052" s="7">
        <v>1922</v>
      </c>
      <c r="R3052" s="7">
        <v>2460</v>
      </c>
      <c r="S3052" s="7" t="s">
        <v>3271</v>
      </c>
      <c r="T3052" s="7" t="s">
        <v>442</v>
      </c>
      <c r="U3052" s="7" t="str">
        <f>IF(Table10[[#This Row],[count]]=1,Table10[[#This Row],[locality]],Table10[[#This Row],[locality]]&amp;" + "&amp;Table10[[#This Row],[count]]&amp;" other localities")</f>
        <v>MCPHERSONS CROSSING + 97 other localities</v>
      </c>
      <c r="V3052" s="7">
        <f>COUNTIF(R:R,Table10[[#This Row],[postcode]])</f>
        <v>97</v>
      </c>
    </row>
    <row r="3053" spans="17:22" x14ac:dyDescent="0.2">
      <c r="Q3053" s="7">
        <v>1923</v>
      </c>
      <c r="R3053" s="7">
        <v>2460</v>
      </c>
      <c r="S3053" s="7" t="s">
        <v>3272</v>
      </c>
      <c r="T3053" s="7" t="s">
        <v>442</v>
      </c>
      <c r="U3053" s="7" t="str">
        <f>IF(Table10[[#This Row],[count]]=1,Table10[[#This Row],[locality]],Table10[[#This Row],[locality]]&amp;" + "&amp;Table10[[#This Row],[count]]&amp;" other localities")</f>
        <v>MOLEVILLE CREEK + 97 other localities</v>
      </c>
      <c r="V3053" s="7">
        <f>COUNTIF(R:R,Table10[[#This Row],[postcode]])</f>
        <v>97</v>
      </c>
    </row>
    <row r="3054" spans="17:22" x14ac:dyDescent="0.2">
      <c r="Q3054" s="7">
        <v>1924</v>
      </c>
      <c r="R3054" s="7">
        <v>2460</v>
      </c>
      <c r="S3054" s="7" t="s">
        <v>3273</v>
      </c>
      <c r="T3054" s="7" t="s">
        <v>442</v>
      </c>
      <c r="U3054" s="7" t="str">
        <f>IF(Table10[[#This Row],[count]]=1,Table10[[#This Row],[locality]],Table10[[#This Row],[locality]]&amp;" + "&amp;Table10[[#This Row],[count]]&amp;" other localities")</f>
        <v>MOUNTAIN VIEW + 97 other localities</v>
      </c>
      <c r="V3054" s="7">
        <f>COUNTIF(R:R,Table10[[#This Row],[postcode]])</f>
        <v>97</v>
      </c>
    </row>
    <row r="3055" spans="17:22" x14ac:dyDescent="0.2">
      <c r="Q3055" s="7">
        <v>1925</v>
      </c>
      <c r="R3055" s="7">
        <v>2460</v>
      </c>
      <c r="S3055" s="7" t="s">
        <v>3274</v>
      </c>
      <c r="T3055" s="7" t="s">
        <v>442</v>
      </c>
      <c r="U3055" s="7" t="str">
        <f>IF(Table10[[#This Row],[count]]=1,Table10[[#This Row],[locality]],Table10[[#This Row],[locality]]&amp;" + "&amp;Table10[[#This Row],[count]]&amp;" other localities")</f>
        <v>MYLNEFORD + 97 other localities</v>
      </c>
      <c r="V3055" s="7">
        <f>COUNTIF(R:R,Table10[[#This Row],[postcode]])</f>
        <v>97</v>
      </c>
    </row>
    <row r="3056" spans="17:22" x14ac:dyDescent="0.2">
      <c r="Q3056" s="7">
        <v>1926</v>
      </c>
      <c r="R3056" s="7">
        <v>2460</v>
      </c>
      <c r="S3056" s="7" t="s">
        <v>3275</v>
      </c>
      <c r="T3056" s="7" t="s">
        <v>442</v>
      </c>
      <c r="U3056" s="7" t="str">
        <f>IF(Table10[[#This Row],[count]]=1,Table10[[#This Row],[locality]],Table10[[#This Row],[locality]]&amp;" + "&amp;Table10[[#This Row],[count]]&amp;" other localities")</f>
        <v>NEWBOLD + 97 other localities</v>
      </c>
      <c r="V3056" s="7">
        <f>COUNTIF(R:R,Table10[[#This Row],[postcode]])</f>
        <v>97</v>
      </c>
    </row>
    <row r="3057" spans="17:22" x14ac:dyDescent="0.2">
      <c r="Q3057" s="7">
        <v>1927</v>
      </c>
      <c r="R3057" s="7">
        <v>2460</v>
      </c>
      <c r="S3057" s="7" t="s">
        <v>3276</v>
      </c>
      <c r="T3057" s="7" t="s">
        <v>442</v>
      </c>
      <c r="U3057" s="7" t="str">
        <f>IF(Table10[[#This Row],[count]]=1,Table10[[#This Row],[locality]],Table10[[#This Row],[locality]]&amp;" + "&amp;Table10[[#This Row],[count]]&amp;" other localities")</f>
        <v>NYMBOIDA + 97 other localities</v>
      </c>
      <c r="V3057" s="7">
        <f>COUNTIF(R:R,Table10[[#This Row],[postcode]])</f>
        <v>97</v>
      </c>
    </row>
    <row r="3058" spans="17:22" x14ac:dyDescent="0.2">
      <c r="Q3058" s="7">
        <v>1928</v>
      </c>
      <c r="R3058" s="7">
        <v>2460</v>
      </c>
      <c r="S3058" s="7" t="s">
        <v>3277</v>
      </c>
      <c r="T3058" s="7" t="s">
        <v>442</v>
      </c>
      <c r="U3058" s="7" t="str">
        <f>IF(Table10[[#This Row],[count]]=1,Table10[[#This Row],[locality]],Table10[[#This Row],[locality]]&amp;" + "&amp;Table10[[#This Row],[count]]&amp;" other localities")</f>
        <v>PULGANBAR + 97 other localities</v>
      </c>
      <c r="V3058" s="7">
        <f>COUNTIF(R:R,Table10[[#This Row],[postcode]])</f>
        <v>97</v>
      </c>
    </row>
    <row r="3059" spans="17:22" x14ac:dyDescent="0.2">
      <c r="Q3059" s="7">
        <v>1929</v>
      </c>
      <c r="R3059" s="7">
        <v>2460</v>
      </c>
      <c r="S3059" s="7" t="s">
        <v>1534</v>
      </c>
      <c r="T3059" s="7" t="s">
        <v>442</v>
      </c>
      <c r="U3059" s="7" t="str">
        <f>IF(Table10[[#This Row],[count]]=1,Table10[[#This Row],[locality]],Table10[[#This Row],[locality]]&amp;" + "&amp;Table10[[#This Row],[count]]&amp;" other localities")</f>
        <v>PUNCHBOWL + 97 other localities</v>
      </c>
      <c r="V3059" s="7">
        <f>COUNTIF(R:R,Table10[[#This Row],[postcode]])</f>
        <v>97</v>
      </c>
    </row>
    <row r="3060" spans="17:22" x14ac:dyDescent="0.2">
      <c r="Q3060" s="7">
        <v>1930</v>
      </c>
      <c r="R3060" s="7">
        <v>2460</v>
      </c>
      <c r="S3060" s="7" t="s">
        <v>3278</v>
      </c>
      <c r="T3060" s="7" t="s">
        <v>442</v>
      </c>
      <c r="U3060" s="7" t="str">
        <f>IF(Table10[[#This Row],[count]]=1,Table10[[#This Row],[locality]],Table10[[#This Row],[locality]]&amp;" + "&amp;Table10[[#This Row],[count]]&amp;" other localities")</f>
        <v>RAMORNIE + 97 other localities</v>
      </c>
      <c r="V3060" s="7">
        <f>COUNTIF(R:R,Table10[[#This Row],[postcode]])</f>
        <v>97</v>
      </c>
    </row>
    <row r="3061" spans="17:22" x14ac:dyDescent="0.2">
      <c r="Q3061" s="7">
        <v>1931</v>
      </c>
      <c r="R3061" s="7">
        <v>2460</v>
      </c>
      <c r="S3061" s="7" t="s">
        <v>3279</v>
      </c>
      <c r="T3061" s="7" t="s">
        <v>442</v>
      </c>
      <c r="U3061" s="7" t="str">
        <f>IF(Table10[[#This Row],[count]]=1,Table10[[#This Row],[locality]],Table10[[#This Row],[locality]]&amp;" + "&amp;Table10[[#This Row],[count]]&amp;" other localities")</f>
        <v>RUSHFORTH + 97 other localities</v>
      </c>
      <c r="V3061" s="7">
        <f>COUNTIF(R:R,Table10[[#This Row],[postcode]])</f>
        <v>97</v>
      </c>
    </row>
    <row r="3062" spans="17:22" x14ac:dyDescent="0.2">
      <c r="Q3062" s="7">
        <v>1932</v>
      </c>
      <c r="R3062" s="7">
        <v>2460</v>
      </c>
      <c r="S3062" s="7" t="s">
        <v>3280</v>
      </c>
      <c r="T3062" s="7" t="s">
        <v>442</v>
      </c>
      <c r="U3062" s="7" t="str">
        <f>IF(Table10[[#This Row],[count]]=1,Table10[[#This Row],[locality]],Table10[[#This Row],[locality]]&amp;" + "&amp;Table10[[#This Row],[count]]&amp;" other localities")</f>
        <v>SANDY CROSSING + 97 other localities</v>
      </c>
      <c r="V3062" s="7">
        <f>COUNTIF(R:R,Table10[[#This Row],[postcode]])</f>
        <v>97</v>
      </c>
    </row>
    <row r="3063" spans="17:22" x14ac:dyDescent="0.2">
      <c r="Q3063" s="7">
        <v>1653</v>
      </c>
      <c r="R3063" s="7">
        <v>2460</v>
      </c>
      <c r="S3063" s="7" t="s">
        <v>3281</v>
      </c>
      <c r="T3063" s="7" t="s">
        <v>442</v>
      </c>
      <c r="U3063" s="7" t="str">
        <f>IF(Table10[[#This Row],[count]]=1,Table10[[#This Row],[locality]],Table10[[#This Row],[locality]]&amp;" + "&amp;Table10[[#This Row],[count]]&amp;" other localities")</f>
        <v>SEELANDS + 97 other localities</v>
      </c>
      <c r="V3063" s="7">
        <f>COUNTIF(R:R,Table10[[#This Row],[postcode]])</f>
        <v>97</v>
      </c>
    </row>
    <row r="3064" spans="17:22" x14ac:dyDescent="0.2">
      <c r="Q3064" s="7">
        <v>1654</v>
      </c>
      <c r="R3064" s="7">
        <v>2460</v>
      </c>
      <c r="S3064" s="7" t="s">
        <v>3282</v>
      </c>
      <c r="T3064" s="7" t="s">
        <v>442</v>
      </c>
      <c r="U3064" s="7" t="str">
        <f>IF(Table10[[#This Row],[count]]=1,Table10[[#This Row],[locality]],Table10[[#This Row],[locality]]&amp;" + "&amp;Table10[[#This Row],[count]]&amp;" other localities")</f>
        <v>SHANNONDALE + 97 other localities</v>
      </c>
      <c r="V3064" s="7">
        <f>COUNTIF(R:R,Table10[[#This Row],[postcode]])</f>
        <v>97</v>
      </c>
    </row>
    <row r="3065" spans="17:22" x14ac:dyDescent="0.2">
      <c r="Q3065" s="7">
        <v>20388</v>
      </c>
      <c r="R3065" s="7">
        <v>2460</v>
      </c>
      <c r="S3065" s="7" t="s">
        <v>3283</v>
      </c>
      <c r="T3065" s="7" t="s">
        <v>442</v>
      </c>
      <c r="U3065" s="7" t="str">
        <f>IF(Table10[[#This Row],[count]]=1,Table10[[#This Row],[locality]],Table10[[#This Row],[locality]]&amp;" + "&amp;Table10[[#This Row],[count]]&amp;" other localities")</f>
        <v>SMITHS CREEK + 97 other localities</v>
      </c>
      <c r="V3065" s="7">
        <f>COUNTIF(R:R,Table10[[#This Row],[postcode]])</f>
        <v>97</v>
      </c>
    </row>
    <row r="3066" spans="17:22" x14ac:dyDescent="0.2">
      <c r="Q3066" s="7">
        <v>1655</v>
      </c>
      <c r="R3066" s="7">
        <v>2460</v>
      </c>
      <c r="S3066" s="7" t="s">
        <v>3124</v>
      </c>
      <c r="T3066" s="7" t="s">
        <v>442</v>
      </c>
      <c r="U3066" s="7" t="str">
        <f>IF(Table10[[#This Row],[count]]=1,Table10[[#This Row],[locality]],Table10[[#This Row],[locality]]&amp;" + "&amp;Table10[[#This Row],[count]]&amp;" other localities")</f>
        <v>SOUTH ARM + 97 other localities</v>
      </c>
      <c r="V3066" s="7">
        <f>COUNTIF(R:R,Table10[[#This Row],[postcode]])</f>
        <v>97</v>
      </c>
    </row>
    <row r="3067" spans="17:22" x14ac:dyDescent="0.2">
      <c r="Q3067" s="7">
        <v>1656</v>
      </c>
      <c r="R3067" s="7">
        <v>2460</v>
      </c>
      <c r="S3067" s="7" t="s">
        <v>3284</v>
      </c>
      <c r="T3067" s="7" t="s">
        <v>442</v>
      </c>
      <c r="U3067" s="7" t="str">
        <f>IF(Table10[[#This Row],[count]]=1,Table10[[#This Row],[locality]],Table10[[#This Row],[locality]]&amp;" + "&amp;Table10[[#This Row],[count]]&amp;" other localities")</f>
        <v>SOUTH GRAFTON + 97 other localities</v>
      </c>
      <c r="V3067" s="7">
        <f>COUNTIF(R:R,Table10[[#This Row],[postcode]])</f>
        <v>97</v>
      </c>
    </row>
    <row r="3068" spans="17:22" x14ac:dyDescent="0.2">
      <c r="Q3068" s="7">
        <v>20389</v>
      </c>
      <c r="R3068" s="7">
        <v>2460</v>
      </c>
      <c r="S3068" s="7" t="s">
        <v>3285</v>
      </c>
      <c r="T3068" s="7" t="s">
        <v>442</v>
      </c>
      <c r="U3068" s="7" t="str">
        <f>IF(Table10[[#This Row],[count]]=1,Table10[[#This Row],[locality]],Table10[[#This Row],[locality]]&amp;" + "&amp;Table10[[#This Row],[count]]&amp;" other localities")</f>
        <v>SOUTHAMPTON + 97 other localities</v>
      </c>
      <c r="V3068" s="7">
        <f>COUNTIF(R:R,Table10[[#This Row],[postcode]])</f>
        <v>97</v>
      </c>
    </row>
    <row r="3069" spans="17:22" x14ac:dyDescent="0.2">
      <c r="Q3069" s="7">
        <v>1657</v>
      </c>
      <c r="R3069" s="7">
        <v>2460</v>
      </c>
      <c r="S3069" s="7" t="s">
        <v>3286</v>
      </c>
      <c r="T3069" s="7" t="s">
        <v>442</v>
      </c>
      <c r="U3069" s="7" t="str">
        <f>IF(Table10[[#This Row],[count]]=1,Table10[[#This Row],[locality]],Table10[[#This Row],[locality]]&amp;" + "&amp;Table10[[#This Row],[count]]&amp;" other localities")</f>
        <v>SOUTHGATE + 97 other localities</v>
      </c>
      <c r="V3069" s="7">
        <f>COUNTIF(R:R,Table10[[#This Row],[postcode]])</f>
        <v>97</v>
      </c>
    </row>
    <row r="3070" spans="17:22" x14ac:dyDescent="0.2">
      <c r="Q3070" s="7">
        <v>1658</v>
      </c>
      <c r="R3070" s="7">
        <v>2460</v>
      </c>
      <c r="S3070" s="7" t="s">
        <v>3287</v>
      </c>
      <c r="T3070" s="7" t="s">
        <v>442</v>
      </c>
      <c r="U3070" s="7" t="str">
        <f>IF(Table10[[#This Row],[count]]=1,Table10[[#This Row],[locality]],Table10[[#This Row],[locality]]&amp;" + "&amp;Table10[[#This Row],[count]]&amp;" other localities")</f>
        <v>STOCKYARD CREEK + 97 other localities</v>
      </c>
      <c r="V3070" s="7">
        <f>COUNTIF(R:R,Table10[[#This Row],[postcode]])</f>
        <v>97</v>
      </c>
    </row>
    <row r="3071" spans="17:22" x14ac:dyDescent="0.2">
      <c r="Q3071" s="7">
        <v>1659</v>
      </c>
      <c r="R3071" s="7">
        <v>2460</v>
      </c>
      <c r="S3071" s="7" t="s">
        <v>3288</v>
      </c>
      <c r="T3071" s="7" t="s">
        <v>442</v>
      </c>
      <c r="U3071" s="7" t="str">
        <f>IF(Table10[[#This Row],[count]]=1,Table10[[#This Row],[locality]],Table10[[#This Row],[locality]]&amp;" + "&amp;Table10[[#This Row],[count]]&amp;" other localities")</f>
        <v>THE PINNACLES + 97 other localities</v>
      </c>
      <c r="V3071" s="7">
        <f>COUNTIF(R:R,Table10[[#This Row],[postcode]])</f>
        <v>97</v>
      </c>
    </row>
    <row r="3072" spans="17:22" x14ac:dyDescent="0.2">
      <c r="Q3072" s="7">
        <v>1660</v>
      </c>
      <c r="R3072" s="7">
        <v>2460</v>
      </c>
      <c r="S3072" s="7" t="s">
        <v>3289</v>
      </c>
      <c r="T3072" s="7" t="s">
        <v>442</v>
      </c>
      <c r="U3072" s="7" t="str">
        <f>IF(Table10[[#This Row],[count]]=1,Table10[[#This Row],[locality]],Table10[[#This Row],[locality]]&amp;" + "&amp;Table10[[#This Row],[count]]&amp;" other localities")</f>
        <v>THE WHITEMAN + 97 other localities</v>
      </c>
      <c r="V3072" s="7">
        <f>COUNTIF(R:R,Table10[[#This Row],[postcode]])</f>
        <v>97</v>
      </c>
    </row>
    <row r="3073" spans="17:22" x14ac:dyDescent="0.2">
      <c r="Q3073" s="7">
        <v>1661</v>
      </c>
      <c r="R3073" s="7">
        <v>2460</v>
      </c>
      <c r="S3073" s="7" t="s">
        <v>3290</v>
      </c>
      <c r="T3073" s="7" t="s">
        <v>442</v>
      </c>
      <c r="U3073" s="7" t="str">
        <f>IF(Table10[[#This Row],[count]]=1,Table10[[#This Row],[locality]],Table10[[#This Row],[locality]]&amp;" + "&amp;Table10[[#This Row],[count]]&amp;" other localities")</f>
        <v>TOWALLUM + 97 other localities</v>
      </c>
      <c r="V3073" s="7">
        <f>COUNTIF(R:R,Table10[[#This Row],[postcode]])</f>
        <v>97</v>
      </c>
    </row>
    <row r="3074" spans="17:22" x14ac:dyDescent="0.2">
      <c r="Q3074" s="7">
        <v>1662</v>
      </c>
      <c r="R3074" s="7">
        <v>2460</v>
      </c>
      <c r="S3074" s="7" t="s">
        <v>3291</v>
      </c>
      <c r="T3074" s="7" t="s">
        <v>442</v>
      </c>
      <c r="U3074" s="7" t="str">
        <f>IF(Table10[[#This Row],[count]]=1,Table10[[#This Row],[locality]],Table10[[#This Row],[locality]]&amp;" + "&amp;Table10[[#This Row],[count]]&amp;" other localities")</f>
        <v>TRENAYR + 97 other localities</v>
      </c>
      <c r="V3074" s="7">
        <f>COUNTIF(R:R,Table10[[#This Row],[postcode]])</f>
        <v>97</v>
      </c>
    </row>
    <row r="3075" spans="17:22" x14ac:dyDescent="0.2">
      <c r="Q3075" s="7">
        <v>1663</v>
      </c>
      <c r="R3075" s="7">
        <v>2460</v>
      </c>
      <c r="S3075" s="7" t="s">
        <v>3292</v>
      </c>
      <c r="T3075" s="7" t="s">
        <v>442</v>
      </c>
      <c r="U3075" s="7" t="str">
        <f>IF(Table10[[#This Row],[count]]=1,Table10[[#This Row],[locality]],Table10[[#This Row],[locality]]&amp;" + "&amp;Table10[[#This Row],[count]]&amp;" other localities")</f>
        <v>TYNDALE + 97 other localities</v>
      </c>
      <c r="V3075" s="7">
        <f>COUNTIF(R:R,Table10[[#This Row],[postcode]])</f>
        <v>97</v>
      </c>
    </row>
    <row r="3076" spans="17:22" x14ac:dyDescent="0.2">
      <c r="Q3076" s="7">
        <v>1664</v>
      </c>
      <c r="R3076" s="7">
        <v>2460</v>
      </c>
      <c r="S3076" s="7" t="s">
        <v>3293</v>
      </c>
      <c r="T3076" s="7" t="s">
        <v>442</v>
      </c>
      <c r="U3076" s="7" t="str">
        <f>IF(Table10[[#This Row],[count]]=1,Table10[[#This Row],[locality]],Table10[[#This Row],[locality]]&amp;" + "&amp;Table10[[#This Row],[count]]&amp;" other localities")</f>
        <v>UPPER COPMANHURST + 97 other localities</v>
      </c>
      <c r="V3076" s="7">
        <f>COUNTIF(R:R,Table10[[#This Row],[postcode]])</f>
        <v>97</v>
      </c>
    </row>
    <row r="3077" spans="17:22" x14ac:dyDescent="0.2">
      <c r="Q3077" s="7">
        <v>1665</v>
      </c>
      <c r="R3077" s="7">
        <v>2460</v>
      </c>
      <c r="S3077" s="7" t="s">
        <v>3294</v>
      </c>
      <c r="T3077" s="7" t="s">
        <v>442</v>
      </c>
      <c r="U3077" s="7" t="str">
        <f>IF(Table10[[#This Row],[count]]=1,Table10[[#This Row],[locality]],Table10[[#This Row],[locality]]&amp;" + "&amp;Table10[[#This Row],[count]]&amp;" other localities")</f>
        <v>UPPER FINE FLOWER + 97 other localities</v>
      </c>
      <c r="V3077" s="7">
        <f>COUNTIF(R:R,Table10[[#This Row],[postcode]])</f>
        <v>97</v>
      </c>
    </row>
    <row r="3078" spans="17:22" x14ac:dyDescent="0.2">
      <c r="Q3078" s="7">
        <v>1666</v>
      </c>
      <c r="R3078" s="7">
        <v>2460</v>
      </c>
      <c r="S3078" s="7" t="s">
        <v>3295</v>
      </c>
      <c r="T3078" s="7" t="s">
        <v>442</v>
      </c>
      <c r="U3078" s="7" t="str">
        <f>IF(Table10[[#This Row],[count]]=1,Table10[[#This Row],[locality]],Table10[[#This Row],[locality]]&amp;" + "&amp;Table10[[#This Row],[count]]&amp;" other localities")</f>
        <v>WARRAGAI CREEK + 97 other localities</v>
      </c>
      <c r="V3078" s="7">
        <f>COUNTIF(R:R,Table10[[#This Row],[postcode]])</f>
        <v>97</v>
      </c>
    </row>
    <row r="3079" spans="17:22" x14ac:dyDescent="0.2">
      <c r="Q3079" s="7">
        <v>20390</v>
      </c>
      <c r="R3079" s="7">
        <v>2460</v>
      </c>
      <c r="S3079" s="7" t="s">
        <v>2830</v>
      </c>
      <c r="T3079" s="7" t="s">
        <v>442</v>
      </c>
      <c r="U3079" s="7" t="str">
        <f>IF(Table10[[#This Row],[count]]=1,Table10[[#This Row],[locality]],Table10[[#This Row],[locality]]&amp;" + "&amp;Table10[[#This Row],[count]]&amp;" other localities")</f>
        <v>WASHPOOL + 97 other localities</v>
      </c>
      <c r="V3079" s="7">
        <f>COUNTIF(R:R,Table10[[#This Row],[postcode]])</f>
        <v>97</v>
      </c>
    </row>
    <row r="3080" spans="17:22" x14ac:dyDescent="0.2">
      <c r="Q3080" s="7">
        <v>1667</v>
      </c>
      <c r="R3080" s="7">
        <v>2460</v>
      </c>
      <c r="S3080" s="7" t="s">
        <v>3296</v>
      </c>
      <c r="T3080" s="7" t="s">
        <v>442</v>
      </c>
      <c r="U3080" s="7" t="str">
        <f>IF(Table10[[#This Row],[count]]=1,Table10[[#This Row],[locality]],Table10[[#This Row],[locality]]&amp;" + "&amp;Table10[[#This Row],[count]]&amp;" other localities")</f>
        <v>WATERVIEW + 97 other localities</v>
      </c>
      <c r="V3080" s="7">
        <f>COUNTIF(R:R,Table10[[#This Row],[postcode]])</f>
        <v>97</v>
      </c>
    </row>
    <row r="3081" spans="17:22" x14ac:dyDescent="0.2">
      <c r="Q3081" s="7">
        <v>1668</v>
      </c>
      <c r="R3081" s="7">
        <v>2460</v>
      </c>
      <c r="S3081" s="7" t="s">
        <v>3297</v>
      </c>
      <c r="T3081" s="7" t="s">
        <v>442</v>
      </c>
      <c r="U3081" s="7" t="str">
        <f>IF(Table10[[#This Row],[count]]=1,Table10[[#This Row],[locality]],Table10[[#This Row],[locality]]&amp;" + "&amp;Table10[[#This Row],[count]]&amp;" other localities")</f>
        <v>WATERVIEW HEIGHTS + 97 other localities</v>
      </c>
      <c r="V3081" s="7">
        <f>COUNTIF(R:R,Table10[[#This Row],[postcode]])</f>
        <v>97</v>
      </c>
    </row>
    <row r="3082" spans="17:22" x14ac:dyDescent="0.2">
      <c r="Q3082" s="7">
        <v>1669</v>
      </c>
      <c r="R3082" s="7">
        <v>2460</v>
      </c>
      <c r="S3082" s="7" t="s">
        <v>3298</v>
      </c>
      <c r="T3082" s="7" t="s">
        <v>442</v>
      </c>
      <c r="U3082" s="7" t="str">
        <f>IF(Table10[[#This Row],[count]]=1,Table10[[#This Row],[locality]],Table10[[#This Row],[locality]]&amp;" + "&amp;Table10[[#This Row],[count]]&amp;" other localities")</f>
        <v>WELLS CROSSING + 97 other localities</v>
      </c>
      <c r="V3082" s="7">
        <f>COUNTIF(R:R,Table10[[#This Row],[postcode]])</f>
        <v>97</v>
      </c>
    </row>
    <row r="3083" spans="17:22" x14ac:dyDescent="0.2">
      <c r="Q3083" s="7">
        <v>1670</v>
      </c>
      <c r="R3083" s="7">
        <v>2460</v>
      </c>
      <c r="S3083" s="7" t="s">
        <v>3299</v>
      </c>
      <c r="T3083" s="7" t="s">
        <v>442</v>
      </c>
      <c r="U3083" s="7" t="str">
        <f>IF(Table10[[#This Row],[count]]=1,Table10[[#This Row],[locality]],Table10[[#This Row],[locality]]&amp;" + "&amp;Table10[[#This Row],[count]]&amp;" other localities")</f>
        <v>WHITEMAN CREEK + 97 other localities</v>
      </c>
      <c r="V3083" s="7">
        <f>COUNTIF(R:R,Table10[[#This Row],[postcode]])</f>
        <v>97</v>
      </c>
    </row>
    <row r="3084" spans="17:22" x14ac:dyDescent="0.2">
      <c r="Q3084" s="7">
        <v>1671</v>
      </c>
      <c r="R3084" s="7">
        <v>2460</v>
      </c>
      <c r="S3084" s="7" t="s">
        <v>3300</v>
      </c>
      <c r="T3084" s="7" t="s">
        <v>442</v>
      </c>
      <c r="U3084" s="7" t="str">
        <f>IF(Table10[[#This Row],[count]]=1,Table10[[#This Row],[locality]],Table10[[#This Row],[locality]]&amp;" + "&amp;Table10[[#This Row],[count]]&amp;" other localities")</f>
        <v>WINEGROVE + 97 other localities</v>
      </c>
      <c r="V3084" s="7">
        <f>COUNTIF(R:R,Table10[[#This Row],[postcode]])</f>
        <v>97</v>
      </c>
    </row>
    <row r="3085" spans="17:22" x14ac:dyDescent="0.2">
      <c r="Q3085" s="7">
        <v>1672</v>
      </c>
      <c r="R3085" s="7">
        <v>2460</v>
      </c>
      <c r="S3085" s="7" t="s">
        <v>3301</v>
      </c>
      <c r="T3085" s="7" t="s">
        <v>442</v>
      </c>
      <c r="U3085" s="7" t="str">
        <f>IF(Table10[[#This Row],[count]]=1,Table10[[#This Row],[locality]],Table10[[#This Row],[locality]]&amp;" + "&amp;Table10[[#This Row],[count]]&amp;" other localities")</f>
        <v>WOMBAT CREEK + 97 other localities</v>
      </c>
      <c r="V3085" s="7">
        <f>COUNTIF(R:R,Table10[[#This Row],[postcode]])</f>
        <v>97</v>
      </c>
    </row>
    <row r="3086" spans="17:22" x14ac:dyDescent="0.2">
      <c r="Q3086" s="7">
        <v>1673</v>
      </c>
      <c r="R3086" s="7">
        <v>2462</v>
      </c>
      <c r="S3086" s="7" t="s">
        <v>3302</v>
      </c>
      <c r="T3086" s="7" t="s">
        <v>442</v>
      </c>
      <c r="U3086" s="7" t="str">
        <f>IF(Table10[[#This Row],[count]]=1,Table10[[#This Row],[locality]],Table10[[#This Row],[locality]]&amp;" + "&amp;Table10[[#This Row],[count]]&amp;" other localities")</f>
        <v>CALLIOPE + 12 other localities</v>
      </c>
      <c r="V3086" s="7">
        <f>COUNTIF(R:R,Table10[[#This Row],[postcode]])</f>
        <v>12</v>
      </c>
    </row>
    <row r="3087" spans="17:22" x14ac:dyDescent="0.2">
      <c r="Q3087" s="7">
        <v>1674</v>
      </c>
      <c r="R3087" s="7">
        <v>2462</v>
      </c>
      <c r="S3087" s="7" t="s">
        <v>3303</v>
      </c>
      <c r="T3087" s="7" t="s">
        <v>442</v>
      </c>
      <c r="U3087" s="7" t="str">
        <f>IF(Table10[[#This Row],[count]]=1,Table10[[#This Row],[locality]],Table10[[#This Row],[locality]]&amp;" + "&amp;Table10[[#This Row],[count]]&amp;" other localities")</f>
        <v>COLDSTREAM + 12 other localities</v>
      </c>
      <c r="V3087" s="7">
        <f>COUNTIF(R:R,Table10[[#This Row],[postcode]])</f>
        <v>12</v>
      </c>
    </row>
    <row r="3088" spans="17:22" x14ac:dyDescent="0.2">
      <c r="Q3088" s="7">
        <v>1675</v>
      </c>
      <c r="R3088" s="7">
        <v>2462</v>
      </c>
      <c r="S3088" s="7" t="s">
        <v>3304</v>
      </c>
      <c r="T3088" s="7" t="s">
        <v>442</v>
      </c>
      <c r="U3088" s="7" t="str">
        <f>IF(Table10[[#This Row],[count]]=1,Table10[[#This Row],[locality]],Table10[[#This Row],[locality]]&amp;" + "&amp;Table10[[#This Row],[count]]&amp;" other localities")</f>
        <v>DIGGERS CAMP + 12 other localities</v>
      </c>
      <c r="V3088" s="7">
        <f>COUNTIF(R:R,Table10[[#This Row],[postcode]])</f>
        <v>12</v>
      </c>
    </row>
    <row r="3089" spans="17:22" x14ac:dyDescent="0.2">
      <c r="Q3089" s="7">
        <v>1676</v>
      </c>
      <c r="R3089" s="7">
        <v>2462</v>
      </c>
      <c r="S3089" s="7" t="s">
        <v>3305</v>
      </c>
      <c r="T3089" s="7" t="s">
        <v>442</v>
      </c>
      <c r="U3089" s="7" t="str">
        <f>IF(Table10[[#This Row],[count]]=1,Table10[[#This Row],[locality]],Table10[[#This Row],[locality]]&amp;" + "&amp;Table10[[#This Row],[count]]&amp;" other localities")</f>
        <v>GILLETTS RIDGE + 12 other localities</v>
      </c>
      <c r="V3089" s="7">
        <f>COUNTIF(R:R,Table10[[#This Row],[postcode]])</f>
        <v>12</v>
      </c>
    </row>
    <row r="3090" spans="17:22" x14ac:dyDescent="0.2">
      <c r="Q3090" s="7">
        <v>1677</v>
      </c>
      <c r="R3090" s="7">
        <v>2462</v>
      </c>
      <c r="S3090" s="7" t="s">
        <v>3306</v>
      </c>
      <c r="T3090" s="7" t="s">
        <v>442</v>
      </c>
      <c r="U3090" s="7" t="str">
        <f>IF(Table10[[#This Row],[count]]=1,Table10[[#This Row],[locality]],Table10[[#This Row],[locality]]&amp;" + "&amp;Table10[[#This Row],[count]]&amp;" other localities")</f>
        <v>LAKE HIAWATHA + 12 other localities</v>
      </c>
      <c r="V3090" s="7">
        <f>COUNTIF(R:R,Table10[[#This Row],[postcode]])</f>
        <v>12</v>
      </c>
    </row>
    <row r="3091" spans="17:22" x14ac:dyDescent="0.2">
      <c r="Q3091" s="7">
        <v>1678</v>
      </c>
      <c r="R3091" s="7">
        <v>2462</v>
      </c>
      <c r="S3091" s="7" t="s">
        <v>3307</v>
      </c>
      <c r="T3091" s="7" t="s">
        <v>442</v>
      </c>
      <c r="U3091" s="7" t="str">
        <f>IF(Table10[[#This Row],[count]]=1,Table10[[#This Row],[locality]],Table10[[#This Row],[locality]]&amp;" + "&amp;Table10[[#This Row],[count]]&amp;" other localities")</f>
        <v>LAVADIA + 12 other localities</v>
      </c>
      <c r="V3091" s="7">
        <f>COUNTIF(R:R,Table10[[#This Row],[postcode]])</f>
        <v>12</v>
      </c>
    </row>
    <row r="3092" spans="17:22" x14ac:dyDescent="0.2">
      <c r="Q3092" s="7">
        <v>1679</v>
      </c>
      <c r="R3092" s="7">
        <v>2462</v>
      </c>
      <c r="S3092" s="7" t="s">
        <v>3308</v>
      </c>
      <c r="T3092" s="7" t="s">
        <v>442</v>
      </c>
      <c r="U3092" s="7" t="str">
        <f>IF(Table10[[#This Row],[count]]=1,Table10[[#This Row],[locality]],Table10[[#This Row],[locality]]&amp;" + "&amp;Table10[[#This Row],[count]]&amp;" other localities")</f>
        <v>MINNIE WATER + 12 other localities</v>
      </c>
      <c r="V3092" s="7">
        <f>COUNTIF(R:R,Table10[[#This Row],[postcode]])</f>
        <v>12</v>
      </c>
    </row>
    <row r="3093" spans="17:22" x14ac:dyDescent="0.2">
      <c r="Q3093" s="7">
        <v>1680</v>
      </c>
      <c r="R3093" s="7">
        <v>2462</v>
      </c>
      <c r="S3093" s="7" t="s">
        <v>3309</v>
      </c>
      <c r="T3093" s="7" t="s">
        <v>442</v>
      </c>
      <c r="U3093" s="7" t="str">
        <f>IF(Table10[[#This Row],[count]]=1,Table10[[#This Row],[locality]],Table10[[#This Row],[locality]]&amp;" + "&amp;Table10[[#This Row],[count]]&amp;" other localities")</f>
        <v>PILLAR VALLEY + 12 other localities</v>
      </c>
      <c r="V3093" s="7">
        <f>COUNTIF(R:R,Table10[[#This Row],[postcode]])</f>
        <v>12</v>
      </c>
    </row>
    <row r="3094" spans="17:22" x14ac:dyDescent="0.2">
      <c r="Q3094" s="7">
        <v>1681</v>
      </c>
      <c r="R3094" s="7">
        <v>2462</v>
      </c>
      <c r="S3094" s="7" t="s">
        <v>3310</v>
      </c>
      <c r="T3094" s="7" t="s">
        <v>442</v>
      </c>
      <c r="U3094" s="7" t="str">
        <f>IF(Table10[[#This Row],[count]]=1,Table10[[#This Row],[locality]],Table10[[#This Row],[locality]]&amp;" + "&amp;Table10[[#This Row],[count]]&amp;" other localities")</f>
        <v>SWAN CREEK + 12 other localities</v>
      </c>
      <c r="V3094" s="7">
        <f>COUNTIF(R:R,Table10[[#This Row],[postcode]])</f>
        <v>12</v>
      </c>
    </row>
    <row r="3095" spans="17:22" x14ac:dyDescent="0.2">
      <c r="Q3095" s="7">
        <v>1682</v>
      </c>
      <c r="R3095" s="7">
        <v>2462</v>
      </c>
      <c r="S3095" s="7" t="s">
        <v>3311</v>
      </c>
      <c r="T3095" s="7" t="s">
        <v>442</v>
      </c>
      <c r="U3095" s="7" t="str">
        <f>IF(Table10[[#This Row],[count]]=1,Table10[[#This Row],[locality]],Table10[[#This Row],[locality]]&amp;" + "&amp;Table10[[#This Row],[count]]&amp;" other localities")</f>
        <v>TUCABIA + 12 other localities</v>
      </c>
      <c r="V3095" s="7">
        <f>COUNTIF(R:R,Table10[[#This Row],[postcode]])</f>
        <v>12</v>
      </c>
    </row>
    <row r="3096" spans="17:22" x14ac:dyDescent="0.2">
      <c r="Q3096" s="7">
        <v>1683</v>
      </c>
      <c r="R3096" s="7">
        <v>2462</v>
      </c>
      <c r="S3096" s="7" t="s">
        <v>3312</v>
      </c>
      <c r="T3096" s="7" t="s">
        <v>442</v>
      </c>
      <c r="U3096" s="7" t="str">
        <f>IF(Table10[[#This Row],[count]]=1,Table10[[#This Row],[locality]],Table10[[#This Row],[locality]]&amp;" + "&amp;Table10[[#This Row],[count]]&amp;" other localities")</f>
        <v>ULMARRA + 12 other localities</v>
      </c>
      <c r="V3096" s="7">
        <f>COUNTIF(R:R,Table10[[#This Row],[postcode]])</f>
        <v>12</v>
      </c>
    </row>
    <row r="3097" spans="17:22" x14ac:dyDescent="0.2">
      <c r="Q3097" s="7">
        <v>1684</v>
      </c>
      <c r="R3097" s="7">
        <v>2462</v>
      </c>
      <c r="S3097" s="7" t="s">
        <v>3313</v>
      </c>
      <c r="T3097" s="7" t="s">
        <v>442</v>
      </c>
      <c r="U3097" s="7" t="str">
        <f>IF(Table10[[#This Row],[count]]=1,Table10[[#This Row],[locality]],Table10[[#This Row],[locality]]&amp;" + "&amp;Table10[[#This Row],[count]]&amp;" other localities")</f>
        <v>WOOLI + 12 other localities</v>
      </c>
      <c r="V3097" s="7">
        <f>COUNTIF(R:R,Table10[[#This Row],[postcode]])</f>
        <v>12</v>
      </c>
    </row>
    <row r="3098" spans="17:22" x14ac:dyDescent="0.2">
      <c r="Q3098" s="7">
        <v>1685</v>
      </c>
      <c r="R3098" s="7">
        <v>2463</v>
      </c>
      <c r="S3098" s="7" t="s">
        <v>3314</v>
      </c>
      <c r="T3098" s="7" t="s">
        <v>442</v>
      </c>
      <c r="U3098" s="7" t="str">
        <f>IF(Table10[[#This Row],[count]]=1,Table10[[#This Row],[locality]],Table10[[#This Row],[locality]]&amp;" + "&amp;Table10[[#This Row],[count]]&amp;" other localities")</f>
        <v>ASHBY + 19 other localities</v>
      </c>
      <c r="V3098" s="7">
        <f>COUNTIF(R:R,Table10[[#This Row],[postcode]])</f>
        <v>19</v>
      </c>
    </row>
    <row r="3099" spans="17:22" x14ac:dyDescent="0.2">
      <c r="Q3099" s="7">
        <v>1686</v>
      </c>
      <c r="R3099" s="7">
        <v>2463</v>
      </c>
      <c r="S3099" s="7" t="s">
        <v>3315</v>
      </c>
      <c r="T3099" s="7" t="s">
        <v>442</v>
      </c>
      <c r="U3099" s="7" t="str">
        <f>IF(Table10[[#This Row],[count]]=1,Table10[[#This Row],[locality]],Table10[[#This Row],[locality]]&amp;" + "&amp;Table10[[#This Row],[count]]&amp;" other localities")</f>
        <v>ASHBY HEIGHTS + 19 other localities</v>
      </c>
      <c r="V3099" s="7">
        <f>COUNTIF(R:R,Table10[[#This Row],[postcode]])</f>
        <v>19</v>
      </c>
    </row>
    <row r="3100" spans="17:22" x14ac:dyDescent="0.2">
      <c r="Q3100" s="7">
        <v>20391</v>
      </c>
      <c r="R3100" s="7">
        <v>2463</v>
      </c>
      <c r="S3100" s="7" t="s">
        <v>3316</v>
      </c>
      <c r="T3100" s="7" t="s">
        <v>442</v>
      </c>
      <c r="U3100" s="7" t="str">
        <f>IF(Table10[[#This Row],[count]]=1,Table10[[#This Row],[locality]],Table10[[#This Row],[locality]]&amp;" + "&amp;Table10[[#This Row],[count]]&amp;" other localities")</f>
        <v>ASHBY ISLAND + 19 other localities</v>
      </c>
      <c r="V3100" s="7">
        <f>COUNTIF(R:R,Table10[[#This Row],[postcode]])</f>
        <v>19</v>
      </c>
    </row>
    <row r="3101" spans="17:22" x14ac:dyDescent="0.2">
      <c r="Q3101" s="7">
        <v>1687</v>
      </c>
      <c r="R3101" s="7">
        <v>2463</v>
      </c>
      <c r="S3101" s="7" t="s">
        <v>3317</v>
      </c>
      <c r="T3101" s="7" t="s">
        <v>442</v>
      </c>
      <c r="U3101" s="7" t="str">
        <f>IF(Table10[[#This Row],[count]]=1,Table10[[#This Row],[locality]],Table10[[#This Row],[locality]]&amp;" + "&amp;Table10[[#This Row],[count]]&amp;" other localities")</f>
        <v>BROOMS HEAD + 19 other localities</v>
      </c>
      <c r="V3101" s="7">
        <f>COUNTIF(R:R,Table10[[#This Row],[postcode]])</f>
        <v>19</v>
      </c>
    </row>
    <row r="3102" spans="17:22" x14ac:dyDescent="0.2">
      <c r="Q3102" s="7">
        <v>1688</v>
      </c>
      <c r="R3102" s="7">
        <v>2463</v>
      </c>
      <c r="S3102" s="7" t="s">
        <v>3318</v>
      </c>
      <c r="T3102" s="7" t="s">
        <v>442</v>
      </c>
      <c r="U3102" s="7" t="str">
        <f>IF(Table10[[#This Row],[count]]=1,Table10[[#This Row],[locality]],Table10[[#This Row],[locality]]&amp;" + "&amp;Table10[[#This Row],[count]]&amp;" other localities")</f>
        <v>GULMARRAD + 19 other localities</v>
      </c>
      <c r="V3102" s="7">
        <f>COUNTIF(R:R,Table10[[#This Row],[postcode]])</f>
        <v>19</v>
      </c>
    </row>
    <row r="3103" spans="17:22" x14ac:dyDescent="0.2">
      <c r="Q3103" s="7">
        <v>1689</v>
      </c>
      <c r="R3103" s="7">
        <v>2463</v>
      </c>
      <c r="S3103" s="7" t="s">
        <v>3319</v>
      </c>
      <c r="T3103" s="7" t="s">
        <v>442</v>
      </c>
      <c r="U3103" s="7" t="str">
        <f>IF(Table10[[#This Row],[count]]=1,Table10[[#This Row],[locality]],Table10[[#This Row],[locality]]&amp;" + "&amp;Table10[[#This Row],[count]]&amp;" other localities")</f>
        <v>ILARWILL + 19 other localities</v>
      </c>
      <c r="V3103" s="7">
        <f>COUNTIF(R:R,Table10[[#This Row],[postcode]])</f>
        <v>19</v>
      </c>
    </row>
    <row r="3104" spans="17:22" x14ac:dyDescent="0.2">
      <c r="Q3104" s="7">
        <v>1690</v>
      </c>
      <c r="R3104" s="7">
        <v>2463</v>
      </c>
      <c r="S3104" s="7" t="s">
        <v>3320</v>
      </c>
      <c r="T3104" s="7" t="s">
        <v>442</v>
      </c>
      <c r="U3104" s="7" t="str">
        <f>IF(Table10[[#This Row],[count]]=1,Table10[[#This Row],[locality]],Table10[[#This Row],[locality]]&amp;" + "&amp;Table10[[#This Row],[count]]&amp;" other localities")</f>
        <v>JACKY BULBIN FLAT + 19 other localities</v>
      </c>
      <c r="V3104" s="7">
        <f>COUNTIF(R:R,Table10[[#This Row],[postcode]])</f>
        <v>19</v>
      </c>
    </row>
    <row r="3105" spans="17:22" x14ac:dyDescent="0.2">
      <c r="Q3105" s="7">
        <v>1691</v>
      </c>
      <c r="R3105" s="7">
        <v>2463</v>
      </c>
      <c r="S3105" s="7" t="s">
        <v>3321</v>
      </c>
      <c r="T3105" s="7" t="s">
        <v>442</v>
      </c>
      <c r="U3105" s="7" t="str">
        <f>IF(Table10[[#This Row],[count]]=1,Table10[[#This Row],[locality]],Table10[[#This Row],[locality]]&amp;" + "&amp;Table10[[#This Row],[count]]&amp;" other localities")</f>
        <v>JAMES CREEK + 19 other localities</v>
      </c>
      <c r="V3105" s="7">
        <f>COUNTIF(R:R,Table10[[#This Row],[postcode]])</f>
        <v>19</v>
      </c>
    </row>
    <row r="3106" spans="17:22" x14ac:dyDescent="0.2">
      <c r="Q3106" s="7">
        <v>1692</v>
      </c>
      <c r="R3106" s="7">
        <v>2463</v>
      </c>
      <c r="S3106" s="7" t="s">
        <v>3322</v>
      </c>
      <c r="T3106" s="7" t="s">
        <v>442</v>
      </c>
      <c r="U3106" s="7" t="str">
        <f>IF(Table10[[#This Row],[count]]=1,Table10[[#This Row],[locality]],Table10[[#This Row],[locality]]&amp;" + "&amp;Table10[[#This Row],[count]]&amp;" other localities")</f>
        <v>MACLEAN + 19 other localities</v>
      </c>
      <c r="V3106" s="7">
        <f>COUNTIF(R:R,Table10[[#This Row],[postcode]])</f>
        <v>19</v>
      </c>
    </row>
    <row r="3107" spans="17:22" x14ac:dyDescent="0.2">
      <c r="Q3107" s="7">
        <v>1693</v>
      </c>
      <c r="R3107" s="7">
        <v>2463</v>
      </c>
      <c r="S3107" s="7" t="s">
        <v>3323</v>
      </c>
      <c r="T3107" s="7" t="s">
        <v>442</v>
      </c>
      <c r="U3107" s="7" t="str">
        <f>IF(Table10[[#This Row],[count]]=1,Table10[[#This Row],[locality]],Table10[[#This Row],[locality]]&amp;" + "&amp;Table10[[#This Row],[count]]&amp;" other localities")</f>
        <v>PALMERS CHANNEL + 19 other localities</v>
      </c>
      <c r="V3107" s="7">
        <f>COUNTIF(R:R,Table10[[#This Row],[postcode]])</f>
        <v>19</v>
      </c>
    </row>
    <row r="3108" spans="17:22" x14ac:dyDescent="0.2">
      <c r="Q3108" s="7">
        <v>1694</v>
      </c>
      <c r="R3108" s="7">
        <v>2463</v>
      </c>
      <c r="S3108" s="7" t="s">
        <v>3324</v>
      </c>
      <c r="T3108" s="7" t="s">
        <v>442</v>
      </c>
      <c r="U3108" s="7" t="str">
        <f>IF(Table10[[#This Row],[count]]=1,Table10[[#This Row],[locality]],Table10[[#This Row],[locality]]&amp;" + "&amp;Table10[[#This Row],[count]]&amp;" other localities")</f>
        <v>PALMERS ISLAND + 19 other localities</v>
      </c>
      <c r="V3108" s="7">
        <f>COUNTIF(R:R,Table10[[#This Row],[postcode]])</f>
        <v>19</v>
      </c>
    </row>
    <row r="3109" spans="17:22" x14ac:dyDescent="0.2">
      <c r="Q3109" s="7">
        <v>1695</v>
      </c>
      <c r="R3109" s="7">
        <v>2463</v>
      </c>
      <c r="S3109" s="7" t="s">
        <v>3325</v>
      </c>
      <c r="T3109" s="7" t="s">
        <v>442</v>
      </c>
      <c r="U3109" s="7" t="str">
        <f>IF(Table10[[#This Row],[count]]=1,Table10[[#This Row],[locality]],Table10[[#This Row],[locality]]&amp;" + "&amp;Table10[[#This Row],[count]]&amp;" other localities")</f>
        <v>SANDON + 19 other localities</v>
      </c>
      <c r="V3109" s="7">
        <f>COUNTIF(R:R,Table10[[#This Row],[postcode]])</f>
        <v>19</v>
      </c>
    </row>
    <row r="3110" spans="17:22" x14ac:dyDescent="0.2">
      <c r="Q3110" s="7">
        <v>1696</v>
      </c>
      <c r="R3110" s="7">
        <v>2463</v>
      </c>
      <c r="S3110" s="7" t="s">
        <v>3326</v>
      </c>
      <c r="T3110" s="7" t="s">
        <v>442</v>
      </c>
      <c r="U3110" s="7" t="str">
        <f>IF(Table10[[#This Row],[count]]=1,Table10[[#This Row],[locality]],Table10[[#This Row],[locality]]&amp;" + "&amp;Table10[[#This Row],[count]]&amp;" other localities")</f>
        <v>SHARK CREEK + 19 other localities</v>
      </c>
      <c r="V3110" s="7">
        <f>COUNTIF(R:R,Table10[[#This Row],[postcode]])</f>
        <v>19</v>
      </c>
    </row>
    <row r="3111" spans="17:22" x14ac:dyDescent="0.2">
      <c r="Q3111" s="7">
        <v>1697</v>
      </c>
      <c r="R3111" s="7">
        <v>2463</v>
      </c>
      <c r="S3111" s="7" t="s">
        <v>3327</v>
      </c>
      <c r="T3111" s="7" t="s">
        <v>442</v>
      </c>
      <c r="U3111" s="7" t="str">
        <f>IF(Table10[[#This Row],[count]]=1,Table10[[#This Row],[locality]],Table10[[#This Row],[locality]]&amp;" + "&amp;Table10[[#This Row],[count]]&amp;" other localities")</f>
        <v>TALOUMBI + 19 other localities</v>
      </c>
      <c r="V3111" s="7">
        <f>COUNTIF(R:R,Table10[[#This Row],[postcode]])</f>
        <v>19</v>
      </c>
    </row>
    <row r="3112" spans="17:22" x14ac:dyDescent="0.2">
      <c r="Q3112" s="7">
        <v>1698</v>
      </c>
      <c r="R3112" s="7">
        <v>2463</v>
      </c>
      <c r="S3112" s="7" t="s">
        <v>3328</v>
      </c>
      <c r="T3112" s="7" t="s">
        <v>442</v>
      </c>
      <c r="U3112" s="7" t="str">
        <f>IF(Table10[[#This Row],[count]]=1,Table10[[#This Row],[locality]],Table10[[#This Row],[locality]]&amp;" + "&amp;Table10[[#This Row],[count]]&amp;" other localities")</f>
        <v>THE SANDON + 19 other localities</v>
      </c>
      <c r="V3112" s="7">
        <f>COUNTIF(R:R,Table10[[#This Row],[postcode]])</f>
        <v>19</v>
      </c>
    </row>
    <row r="3113" spans="17:22" x14ac:dyDescent="0.2">
      <c r="Q3113" s="7">
        <v>1699</v>
      </c>
      <c r="R3113" s="7">
        <v>2463</v>
      </c>
      <c r="S3113" s="7" t="s">
        <v>3329</v>
      </c>
      <c r="T3113" s="7" t="s">
        <v>442</v>
      </c>
      <c r="U3113" s="7" t="str">
        <f>IF(Table10[[#This Row],[count]]=1,Table10[[#This Row],[locality]],Table10[[#This Row],[locality]]&amp;" + "&amp;Table10[[#This Row],[count]]&amp;" other localities")</f>
        <v>TOWNSEND + 19 other localities</v>
      </c>
      <c r="V3113" s="7">
        <f>COUNTIF(R:R,Table10[[#This Row],[postcode]])</f>
        <v>19</v>
      </c>
    </row>
    <row r="3114" spans="17:22" x14ac:dyDescent="0.2">
      <c r="Q3114" s="7">
        <v>1700</v>
      </c>
      <c r="R3114" s="7">
        <v>2463</v>
      </c>
      <c r="S3114" s="7" t="s">
        <v>3330</v>
      </c>
      <c r="T3114" s="7" t="s">
        <v>442</v>
      </c>
      <c r="U3114" s="7" t="str">
        <f>IF(Table10[[#This Row],[count]]=1,Table10[[#This Row],[locality]],Table10[[#This Row],[locality]]&amp;" + "&amp;Table10[[#This Row],[count]]&amp;" other localities")</f>
        <v>TULLYMORGAN + 19 other localities</v>
      </c>
      <c r="V3114" s="7">
        <f>COUNTIF(R:R,Table10[[#This Row],[postcode]])</f>
        <v>19</v>
      </c>
    </row>
    <row r="3115" spans="17:22" x14ac:dyDescent="0.2">
      <c r="Q3115" s="7">
        <v>1701</v>
      </c>
      <c r="R3115" s="7">
        <v>2463</v>
      </c>
      <c r="S3115" s="7" t="s">
        <v>3331</v>
      </c>
      <c r="T3115" s="7" t="s">
        <v>442</v>
      </c>
      <c r="U3115" s="7" t="str">
        <f>IF(Table10[[#This Row],[count]]=1,Table10[[#This Row],[locality]],Table10[[#This Row],[locality]]&amp;" + "&amp;Table10[[#This Row],[count]]&amp;" other localities")</f>
        <v>WOODFORD + 19 other localities</v>
      </c>
      <c r="V3115" s="7">
        <f>COUNTIF(R:R,Table10[[#This Row],[postcode]])</f>
        <v>19</v>
      </c>
    </row>
    <row r="3116" spans="17:22" x14ac:dyDescent="0.2">
      <c r="Q3116" s="7">
        <v>20392</v>
      </c>
      <c r="R3116" s="7">
        <v>2463</v>
      </c>
      <c r="S3116" s="7" t="s">
        <v>3332</v>
      </c>
      <c r="T3116" s="7" t="s">
        <v>442</v>
      </c>
      <c r="U3116" s="7" t="str">
        <f>IF(Table10[[#This Row],[count]]=1,Table10[[#This Row],[locality]],Table10[[#This Row],[locality]]&amp;" + "&amp;Table10[[#This Row],[count]]&amp;" other localities")</f>
        <v>WOODFORD ISLAND + 19 other localities</v>
      </c>
      <c r="V3116" s="7">
        <f>COUNTIF(R:R,Table10[[#This Row],[postcode]])</f>
        <v>19</v>
      </c>
    </row>
    <row r="3117" spans="17:22" x14ac:dyDescent="0.2">
      <c r="Q3117" s="7">
        <v>1702</v>
      </c>
      <c r="R3117" s="7">
        <v>2464</v>
      </c>
      <c r="S3117" s="7" t="s">
        <v>3333</v>
      </c>
      <c r="T3117" s="7" t="s">
        <v>442</v>
      </c>
      <c r="U3117" s="7" t="str">
        <f>IF(Table10[[#This Row],[count]]=1,Table10[[#This Row],[locality]],Table10[[#This Row],[locality]]&amp;" + "&amp;Table10[[#This Row],[count]]&amp;" other localities")</f>
        <v>ANGOURIE + 6 other localities</v>
      </c>
      <c r="V3117" s="7">
        <f>COUNTIF(R:R,Table10[[#This Row],[postcode]])</f>
        <v>6</v>
      </c>
    </row>
    <row r="3118" spans="17:22" x14ac:dyDescent="0.2">
      <c r="Q3118" s="7">
        <v>20393</v>
      </c>
      <c r="R3118" s="7">
        <v>2464</v>
      </c>
      <c r="S3118" s="7" t="s">
        <v>3334</v>
      </c>
      <c r="T3118" s="7" t="s">
        <v>442</v>
      </c>
      <c r="U3118" s="7" t="str">
        <f>IF(Table10[[#This Row],[count]]=1,Table10[[#This Row],[locality]],Table10[[#This Row],[locality]]&amp;" + "&amp;Table10[[#This Row],[count]]&amp;" other localities")</f>
        <v>FREEBURN ISLAND + 6 other localities</v>
      </c>
      <c r="V3118" s="7">
        <f>COUNTIF(R:R,Table10[[#This Row],[postcode]])</f>
        <v>6</v>
      </c>
    </row>
    <row r="3119" spans="17:22" x14ac:dyDescent="0.2">
      <c r="Q3119" s="7">
        <v>1703</v>
      </c>
      <c r="R3119" s="7">
        <v>2464</v>
      </c>
      <c r="S3119" s="7" t="s">
        <v>3335</v>
      </c>
      <c r="T3119" s="7" t="s">
        <v>442</v>
      </c>
      <c r="U3119" s="7" t="str">
        <f>IF(Table10[[#This Row],[count]]=1,Table10[[#This Row],[locality]],Table10[[#This Row],[locality]]&amp;" + "&amp;Table10[[#This Row],[count]]&amp;" other localities")</f>
        <v>MICALO ISLAND + 6 other localities</v>
      </c>
      <c r="V3119" s="7">
        <f>COUNTIF(R:R,Table10[[#This Row],[postcode]])</f>
        <v>6</v>
      </c>
    </row>
    <row r="3120" spans="17:22" x14ac:dyDescent="0.2">
      <c r="Q3120" s="7">
        <v>1704</v>
      </c>
      <c r="R3120" s="7">
        <v>2464</v>
      </c>
      <c r="S3120" s="7" t="s">
        <v>3336</v>
      </c>
      <c r="T3120" s="7" t="s">
        <v>442</v>
      </c>
      <c r="U3120" s="7" t="str">
        <f>IF(Table10[[#This Row],[count]]=1,Table10[[#This Row],[locality]],Table10[[#This Row],[locality]]&amp;" + "&amp;Table10[[#This Row],[count]]&amp;" other localities")</f>
        <v>WOOLOWEYAH + 6 other localities</v>
      </c>
      <c r="V3120" s="7">
        <f>COUNTIF(R:R,Table10[[#This Row],[postcode]])</f>
        <v>6</v>
      </c>
    </row>
    <row r="3121" spans="17:22" x14ac:dyDescent="0.2">
      <c r="Q3121" s="7">
        <v>1705</v>
      </c>
      <c r="R3121" s="7">
        <v>2464</v>
      </c>
      <c r="S3121" s="7" t="s">
        <v>3337</v>
      </c>
      <c r="T3121" s="7" t="s">
        <v>442</v>
      </c>
      <c r="U3121" s="7" t="str">
        <f>IF(Table10[[#This Row],[count]]=1,Table10[[#This Row],[locality]],Table10[[#This Row],[locality]]&amp;" + "&amp;Table10[[#This Row],[count]]&amp;" other localities")</f>
        <v>YAMBA + 6 other localities</v>
      </c>
      <c r="V3121" s="7">
        <f>COUNTIF(R:R,Table10[[#This Row],[postcode]])</f>
        <v>6</v>
      </c>
    </row>
    <row r="3122" spans="17:22" x14ac:dyDescent="0.2">
      <c r="Q3122" s="7">
        <v>20394</v>
      </c>
      <c r="R3122" s="7">
        <v>2464</v>
      </c>
      <c r="S3122" s="7" t="s">
        <v>3338</v>
      </c>
      <c r="T3122" s="7" t="s">
        <v>442</v>
      </c>
      <c r="U3122" s="7" t="str">
        <f>IF(Table10[[#This Row],[count]]=1,Table10[[#This Row],[locality]],Table10[[#This Row],[locality]]&amp;" + "&amp;Table10[[#This Row],[count]]&amp;" other localities")</f>
        <v>YURAYGIR + 6 other localities</v>
      </c>
      <c r="V3122" s="7">
        <f>COUNTIF(R:R,Table10[[#This Row],[postcode]])</f>
        <v>6</v>
      </c>
    </row>
    <row r="3123" spans="17:22" x14ac:dyDescent="0.2">
      <c r="Q3123" s="7">
        <v>1706</v>
      </c>
      <c r="R3123" s="7">
        <v>2465</v>
      </c>
      <c r="S3123" s="7" t="s">
        <v>3339</v>
      </c>
      <c r="T3123" s="7" t="s">
        <v>442</v>
      </c>
      <c r="U3123" s="7" t="str">
        <f>IF(Table10[[#This Row],[count]]=1,Table10[[#This Row],[locality]],Table10[[#This Row],[locality]]&amp;" + "&amp;Table10[[#This Row],[count]]&amp;" other localities")</f>
        <v>HARWOOD</v>
      </c>
      <c r="V3123" s="7">
        <f>COUNTIF(R:R,Table10[[#This Row],[postcode]])</f>
        <v>1</v>
      </c>
    </row>
    <row r="3124" spans="17:22" x14ac:dyDescent="0.2">
      <c r="Q3124" s="7">
        <v>1707</v>
      </c>
      <c r="R3124" s="7">
        <v>2466</v>
      </c>
      <c r="S3124" s="7" t="s">
        <v>3340</v>
      </c>
      <c r="T3124" s="7" t="s">
        <v>442</v>
      </c>
      <c r="U3124" s="7" t="str">
        <f>IF(Table10[[#This Row],[count]]=1,Table10[[#This Row],[locality]],Table10[[#This Row],[locality]]&amp;" + "&amp;Table10[[#This Row],[count]]&amp;" other localities")</f>
        <v>ILUKA + 3 other localities</v>
      </c>
      <c r="V3124" s="7">
        <f>COUNTIF(R:R,Table10[[#This Row],[postcode]])</f>
        <v>3</v>
      </c>
    </row>
    <row r="3125" spans="17:22" x14ac:dyDescent="0.2">
      <c r="Q3125" s="7">
        <v>1708</v>
      </c>
      <c r="R3125" s="7">
        <v>2466</v>
      </c>
      <c r="S3125" s="7" t="s">
        <v>3341</v>
      </c>
      <c r="T3125" s="7" t="s">
        <v>442</v>
      </c>
      <c r="U3125" s="7" t="str">
        <f>IF(Table10[[#This Row],[count]]=1,Table10[[#This Row],[locality]],Table10[[#This Row],[locality]]&amp;" + "&amp;Table10[[#This Row],[count]]&amp;" other localities")</f>
        <v>THE FRESHWATER + 3 other localities</v>
      </c>
      <c r="V3125" s="7">
        <f>COUNTIF(R:R,Table10[[#This Row],[postcode]])</f>
        <v>3</v>
      </c>
    </row>
    <row r="3126" spans="17:22" x14ac:dyDescent="0.2">
      <c r="Q3126" s="7">
        <v>1709</v>
      </c>
      <c r="R3126" s="7">
        <v>2466</v>
      </c>
      <c r="S3126" s="7" t="s">
        <v>3342</v>
      </c>
      <c r="T3126" s="7" t="s">
        <v>442</v>
      </c>
      <c r="U3126" s="7" t="str">
        <f>IF(Table10[[#This Row],[count]]=1,Table10[[#This Row],[locality]],Table10[[#This Row],[locality]]&amp;" + "&amp;Table10[[#This Row],[count]]&amp;" other localities")</f>
        <v>WOODY HEAD + 3 other localities</v>
      </c>
      <c r="V3126" s="7">
        <f>COUNTIF(R:R,Table10[[#This Row],[postcode]])</f>
        <v>3</v>
      </c>
    </row>
    <row r="3127" spans="17:22" x14ac:dyDescent="0.2">
      <c r="Q3127" s="7">
        <v>20395</v>
      </c>
      <c r="R3127" s="7">
        <v>2469</v>
      </c>
      <c r="S3127" s="7" t="s">
        <v>3343</v>
      </c>
      <c r="T3127" s="7" t="s">
        <v>442</v>
      </c>
      <c r="U3127" s="7" t="str">
        <f>IF(Table10[[#This Row],[count]]=1,Table10[[#This Row],[locality]],Table10[[#This Row],[locality]]&amp;" + "&amp;Table10[[#This Row],[count]]&amp;" other localities")</f>
        <v>ALICE + 64 other localities</v>
      </c>
      <c r="V3127" s="7">
        <f>COUNTIF(R:R,Table10[[#This Row],[postcode]])</f>
        <v>64</v>
      </c>
    </row>
    <row r="3128" spans="17:22" x14ac:dyDescent="0.2">
      <c r="Q3128" s="7">
        <v>1710</v>
      </c>
      <c r="R3128" s="7">
        <v>2469</v>
      </c>
      <c r="S3128" s="7" t="s">
        <v>3211</v>
      </c>
      <c r="T3128" s="7" t="s">
        <v>442</v>
      </c>
      <c r="U3128" s="7" t="str">
        <f>IF(Table10[[#This Row],[count]]=1,Table10[[#This Row],[locality]],Table10[[#This Row],[locality]]&amp;" + "&amp;Table10[[#This Row],[count]]&amp;" other localities")</f>
        <v>BANYABBA + 64 other localities</v>
      </c>
      <c r="V3128" s="7">
        <f>COUNTIF(R:R,Table10[[#This Row],[postcode]])</f>
        <v>64</v>
      </c>
    </row>
    <row r="3129" spans="17:22" x14ac:dyDescent="0.2">
      <c r="Q3129" s="7">
        <v>1711</v>
      </c>
      <c r="R3129" s="7">
        <v>2469</v>
      </c>
      <c r="S3129" s="7" t="s">
        <v>3344</v>
      </c>
      <c r="T3129" s="7" t="s">
        <v>442</v>
      </c>
      <c r="U3129" s="7" t="str">
        <f>IF(Table10[[#This Row],[count]]=1,Table10[[#This Row],[locality]],Table10[[#This Row],[locality]]&amp;" + "&amp;Table10[[#This Row],[count]]&amp;" other localities")</f>
        <v>BEAN CREEK + 64 other localities</v>
      </c>
      <c r="V3129" s="7">
        <f>COUNTIF(R:R,Table10[[#This Row],[postcode]])</f>
        <v>64</v>
      </c>
    </row>
    <row r="3130" spans="17:22" x14ac:dyDescent="0.2">
      <c r="Q3130" s="7">
        <v>1712</v>
      </c>
      <c r="R3130" s="7">
        <v>2469</v>
      </c>
      <c r="S3130" s="7" t="s">
        <v>3345</v>
      </c>
      <c r="T3130" s="7" t="s">
        <v>442</v>
      </c>
      <c r="U3130" s="7" t="str">
        <f>IF(Table10[[#This Row],[count]]=1,Table10[[#This Row],[locality]],Table10[[#This Row],[locality]]&amp;" + "&amp;Table10[[#This Row],[count]]&amp;" other localities")</f>
        <v>BINGEEBEEBRA + 64 other localities</v>
      </c>
      <c r="V3130" s="7">
        <f>COUNTIF(R:R,Table10[[#This Row],[postcode]])</f>
        <v>64</v>
      </c>
    </row>
    <row r="3131" spans="17:22" x14ac:dyDescent="0.2">
      <c r="Q3131" s="7">
        <v>20396</v>
      </c>
      <c r="R3131" s="7">
        <v>2469</v>
      </c>
      <c r="S3131" s="7" t="s">
        <v>3346</v>
      </c>
      <c r="T3131" s="7" t="s">
        <v>442</v>
      </c>
      <c r="U3131" s="7" t="str">
        <f>IF(Table10[[#This Row],[count]]=1,Table10[[#This Row],[locality]],Table10[[#This Row],[locality]]&amp;" + "&amp;Table10[[#This Row],[count]]&amp;" other localities")</f>
        <v>BINGEEBEEBRA CREEK + 64 other localities</v>
      </c>
      <c r="V3131" s="7">
        <f>COUNTIF(R:R,Table10[[#This Row],[postcode]])</f>
        <v>64</v>
      </c>
    </row>
    <row r="3132" spans="17:22" x14ac:dyDescent="0.2">
      <c r="Q3132" s="7">
        <v>1713</v>
      </c>
      <c r="R3132" s="7">
        <v>2469</v>
      </c>
      <c r="S3132" s="7" t="s">
        <v>3347</v>
      </c>
      <c r="T3132" s="7" t="s">
        <v>442</v>
      </c>
      <c r="U3132" s="7" t="str">
        <f>IF(Table10[[#This Row],[count]]=1,Table10[[#This Row],[locality]],Table10[[#This Row],[locality]]&amp;" + "&amp;Table10[[#This Row],[count]]&amp;" other localities")</f>
        <v>BONALBO + 64 other localities</v>
      </c>
      <c r="V3132" s="7">
        <f>COUNTIF(R:R,Table10[[#This Row],[postcode]])</f>
        <v>64</v>
      </c>
    </row>
    <row r="3133" spans="17:22" x14ac:dyDescent="0.2">
      <c r="Q3133" s="7">
        <v>1714</v>
      </c>
      <c r="R3133" s="7">
        <v>2469</v>
      </c>
      <c r="S3133" s="7" t="s">
        <v>3348</v>
      </c>
      <c r="T3133" s="7" t="s">
        <v>442</v>
      </c>
      <c r="U3133" s="7" t="str">
        <f>IF(Table10[[#This Row],[count]]=1,Table10[[#This Row],[locality]],Table10[[#This Row],[locality]]&amp;" + "&amp;Table10[[#This Row],[count]]&amp;" other localities")</f>
        <v>BOOMOODEERIE + 64 other localities</v>
      </c>
      <c r="V3133" s="7">
        <f>COUNTIF(R:R,Table10[[#This Row],[postcode]])</f>
        <v>64</v>
      </c>
    </row>
    <row r="3134" spans="17:22" x14ac:dyDescent="0.2">
      <c r="Q3134" s="7">
        <v>1715</v>
      </c>
      <c r="R3134" s="7">
        <v>2469</v>
      </c>
      <c r="S3134" s="7" t="s">
        <v>3349</v>
      </c>
      <c r="T3134" s="7" t="s">
        <v>442</v>
      </c>
      <c r="U3134" s="7" t="str">
        <f>IF(Table10[[#This Row],[count]]=1,Table10[[#This Row],[locality]],Table10[[#This Row],[locality]]&amp;" + "&amp;Table10[[#This Row],[count]]&amp;" other localities")</f>
        <v>BOTTLE CREEK + 64 other localities</v>
      </c>
      <c r="V3134" s="7">
        <f>COUNTIF(R:R,Table10[[#This Row],[postcode]])</f>
        <v>64</v>
      </c>
    </row>
    <row r="3135" spans="17:22" x14ac:dyDescent="0.2">
      <c r="Q3135" s="7">
        <v>1716</v>
      </c>
      <c r="R3135" s="7">
        <v>2469</v>
      </c>
      <c r="S3135" s="7" t="s">
        <v>3350</v>
      </c>
      <c r="T3135" s="7" t="s">
        <v>442</v>
      </c>
      <c r="U3135" s="7" t="str">
        <f>IF(Table10[[#This Row],[count]]=1,Table10[[#This Row],[locality]],Table10[[#This Row],[locality]]&amp;" + "&amp;Table10[[#This Row],[count]]&amp;" other localities")</f>
        <v>BULLDOG + 64 other localities</v>
      </c>
      <c r="V3135" s="7">
        <f>COUNTIF(R:R,Table10[[#This Row],[postcode]])</f>
        <v>64</v>
      </c>
    </row>
    <row r="3136" spans="17:22" x14ac:dyDescent="0.2">
      <c r="Q3136" s="7">
        <v>1717</v>
      </c>
      <c r="R3136" s="7">
        <v>2469</v>
      </c>
      <c r="S3136" s="7" t="s">
        <v>3351</v>
      </c>
      <c r="T3136" s="7" t="s">
        <v>442</v>
      </c>
      <c r="U3136" s="7" t="str">
        <f>IF(Table10[[#This Row],[count]]=1,Table10[[#This Row],[locality]],Table10[[#This Row],[locality]]&amp;" + "&amp;Table10[[#This Row],[count]]&amp;" other localities")</f>
        <v>BUNGAWALBIN + 64 other localities</v>
      </c>
      <c r="V3136" s="7">
        <f>COUNTIF(R:R,Table10[[#This Row],[postcode]])</f>
        <v>64</v>
      </c>
    </row>
    <row r="3137" spans="17:22" x14ac:dyDescent="0.2">
      <c r="Q3137" s="7">
        <v>1718</v>
      </c>
      <c r="R3137" s="7">
        <v>2469</v>
      </c>
      <c r="S3137" s="7" t="s">
        <v>3352</v>
      </c>
      <c r="T3137" s="7" t="s">
        <v>442</v>
      </c>
      <c r="U3137" s="7" t="str">
        <f>IF(Table10[[#This Row],[count]]=1,Table10[[#This Row],[locality]],Table10[[#This Row],[locality]]&amp;" + "&amp;Table10[[#This Row],[count]]&amp;" other localities")</f>
        <v>BUSBYS FLAT + 64 other localities</v>
      </c>
      <c r="V3137" s="7">
        <f>COUNTIF(R:R,Table10[[#This Row],[postcode]])</f>
        <v>64</v>
      </c>
    </row>
    <row r="3138" spans="17:22" x14ac:dyDescent="0.2">
      <c r="Q3138" s="7">
        <v>20397</v>
      </c>
      <c r="R3138" s="7">
        <v>2469</v>
      </c>
      <c r="S3138" s="7" t="s">
        <v>3353</v>
      </c>
      <c r="T3138" s="7" t="s">
        <v>442</v>
      </c>
      <c r="U3138" s="7" t="str">
        <f>IF(Table10[[#This Row],[count]]=1,Table10[[#This Row],[locality]],Table10[[#This Row],[locality]]&amp;" + "&amp;Table10[[#This Row],[count]]&amp;" other localities")</f>
        <v>CAMBRIDGE PLATEAU + 64 other localities</v>
      </c>
      <c r="V3138" s="7">
        <f>COUNTIF(R:R,Table10[[#This Row],[postcode]])</f>
        <v>64</v>
      </c>
    </row>
    <row r="3139" spans="17:22" x14ac:dyDescent="0.2">
      <c r="Q3139" s="7">
        <v>1719</v>
      </c>
      <c r="R3139" s="7">
        <v>2469</v>
      </c>
      <c r="S3139" s="7" t="s">
        <v>3354</v>
      </c>
      <c r="T3139" s="7" t="s">
        <v>442</v>
      </c>
      <c r="U3139" s="7" t="str">
        <f>IF(Table10[[#This Row],[count]]=1,Table10[[#This Row],[locality]],Table10[[#This Row],[locality]]&amp;" + "&amp;Table10[[#This Row],[count]]&amp;" other localities")</f>
        <v>CAMIRA + 64 other localities</v>
      </c>
      <c r="V3139" s="7">
        <f>COUNTIF(R:R,Table10[[#This Row],[postcode]])</f>
        <v>64</v>
      </c>
    </row>
    <row r="3140" spans="17:22" x14ac:dyDescent="0.2">
      <c r="Q3140" s="7">
        <v>1720</v>
      </c>
      <c r="R3140" s="7">
        <v>2469</v>
      </c>
      <c r="S3140" s="7" t="s">
        <v>3355</v>
      </c>
      <c r="T3140" s="7" t="s">
        <v>442</v>
      </c>
      <c r="U3140" s="7" t="str">
        <f>IF(Table10[[#This Row],[count]]=1,Table10[[#This Row],[locality]],Table10[[#This Row],[locality]]&amp;" + "&amp;Table10[[#This Row],[count]]&amp;" other localities")</f>
        <v>CAMIRA CREEK + 64 other localities</v>
      </c>
      <c r="V3140" s="7">
        <f>COUNTIF(R:R,Table10[[#This Row],[postcode]])</f>
        <v>64</v>
      </c>
    </row>
    <row r="3141" spans="17:22" x14ac:dyDescent="0.2">
      <c r="Q3141" s="7">
        <v>1721</v>
      </c>
      <c r="R3141" s="7">
        <v>2469</v>
      </c>
      <c r="S3141" s="7" t="s">
        <v>3356</v>
      </c>
      <c r="T3141" s="7" t="s">
        <v>442</v>
      </c>
      <c r="U3141" s="7" t="str">
        <f>IF(Table10[[#This Row],[count]]=1,Table10[[#This Row],[locality]],Table10[[#This Row],[locality]]&amp;" + "&amp;Table10[[#This Row],[count]]&amp;" other localities")</f>
        <v>CAPEEN + 64 other localities</v>
      </c>
      <c r="V3141" s="7">
        <f>COUNTIF(R:R,Table10[[#This Row],[postcode]])</f>
        <v>64</v>
      </c>
    </row>
    <row r="3142" spans="17:22" x14ac:dyDescent="0.2">
      <c r="Q3142" s="7">
        <v>20398</v>
      </c>
      <c r="R3142" s="7">
        <v>2469</v>
      </c>
      <c r="S3142" s="7" t="s">
        <v>3357</v>
      </c>
      <c r="T3142" s="7" t="s">
        <v>442</v>
      </c>
      <c r="U3142" s="7" t="str">
        <f>IF(Table10[[#This Row],[count]]=1,Table10[[#This Row],[locality]],Table10[[#This Row],[locality]]&amp;" + "&amp;Table10[[#This Row],[count]]&amp;" other localities")</f>
        <v>CAPEEN CREEK + 64 other localities</v>
      </c>
      <c r="V3142" s="7">
        <f>COUNTIF(R:R,Table10[[#This Row],[postcode]])</f>
        <v>64</v>
      </c>
    </row>
    <row r="3143" spans="17:22" x14ac:dyDescent="0.2">
      <c r="Q3143" s="7">
        <v>1722</v>
      </c>
      <c r="R3143" s="7">
        <v>2469</v>
      </c>
      <c r="S3143" s="7" t="s">
        <v>3358</v>
      </c>
      <c r="T3143" s="7" t="s">
        <v>442</v>
      </c>
      <c r="U3143" s="7" t="str">
        <f>IF(Table10[[#This Row],[count]]=1,Table10[[#This Row],[locality]],Table10[[#This Row],[locality]]&amp;" + "&amp;Table10[[#This Row],[count]]&amp;" other localities")</f>
        <v>CHATSWORTH + 64 other localities</v>
      </c>
      <c r="V3143" s="7">
        <f>COUNTIF(R:R,Table10[[#This Row],[postcode]])</f>
        <v>64</v>
      </c>
    </row>
    <row r="3144" spans="17:22" x14ac:dyDescent="0.2">
      <c r="Q3144" s="7">
        <v>1723</v>
      </c>
      <c r="R3144" s="7">
        <v>2469</v>
      </c>
      <c r="S3144" s="7" t="s">
        <v>3359</v>
      </c>
      <c r="T3144" s="7" t="s">
        <v>442</v>
      </c>
      <c r="U3144" s="7" t="str">
        <f>IF(Table10[[#This Row],[count]]=1,Table10[[#This Row],[locality]],Table10[[#This Row],[locality]]&amp;" + "&amp;Table10[[#This Row],[count]]&amp;" other localities")</f>
        <v>CLEARFIELD + 64 other localities</v>
      </c>
      <c r="V3144" s="7">
        <f>COUNTIF(R:R,Table10[[#This Row],[postcode]])</f>
        <v>64</v>
      </c>
    </row>
    <row r="3145" spans="17:22" x14ac:dyDescent="0.2">
      <c r="Q3145" s="7">
        <v>1724</v>
      </c>
      <c r="R3145" s="7">
        <v>2469</v>
      </c>
      <c r="S3145" s="7" t="s">
        <v>3360</v>
      </c>
      <c r="T3145" s="7" t="s">
        <v>442</v>
      </c>
      <c r="U3145" s="7" t="str">
        <f>IF(Table10[[#This Row],[count]]=1,Table10[[#This Row],[locality]],Table10[[#This Row],[locality]]&amp;" + "&amp;Table10[[#This Row],[count]]&amp;" other localities")</f>
        <v>CLOVER PARK + 64 other localities</v>
      </c>
      <c r="V3145" s="7">
        <f>COUNTIF(R:R,Table10[[#This Row],[postcode]])</f>
        <v>64</v>
      </c>
    </row>
    <row r="3146" spans="17:22" x14ac:dyDescent="0.2">
      <c r="Q3146" s="7">
        <v>1725</v>
      </c>
      <c r="R3146" s="7">
        <v>2469</v>
      </c>
      <c r="S3146" s="7" t="s">
        <v>3361</v>
      </c>
      <c r="T3146" s="7" t="s">
        <v>442</v>
      </c>
      <c r="U3146" s="7" t="str">
        <f>IF(Table10[[#This Row],[count]]=1,Table10[[#This Row],[locality]],Table10[[#This Row],[locality]]&amp;" + "&amp;Table10[[#This Row],[count]]&amp;" other localities")</f>
        <v>COONGBAR + 64 other localities</v>
      </c>
      <c r="V3146" s="7">
        <f>COUNTIF(R:R,Table10[[#This Row],[postcode]])</f>
        <v>64</v>
      </c>
    </row>
    <row r="3147" spans="17:22" x14ac:dyDescent="0.2">
      <c r="Q3147" s="7">
        <v>1726</v>
      </c>
      <c r="R3147" s="7">
        <v>2469</v>
      </c>
      <c r="S3147" s="7" t="s">
        <v>3362</v>
      </c>
      <c r="T3147" s="7" t="s">
        <v>442</v>
      </c>
      <c r="U3147" s="7" t="str">
        <f>IF(Table10[[#This Row],[count]]=1,Table10[[#This Row],[locality]],Table10[[#This Row],[locality]]&amp;" + "&amp;Table10[[#This Row],[count]]&amp;" other localities")</f>
        <v>CULMARAN CREEK + 64 other localities</v>
      </c>
      <c r="V3147" s="7">
        <f>COUNTIF(R:R,Table10[[#This Row],[postcode]])</f>
        <v>64</v>
      </c>
    </row>
    <row r="3148" spans="17:22" x14ac:dyDescent="0.2">
      <c r="Q3148" s="7">
        <v>1727</v>
      </c>
      <c r="R3148" s="7">
        <v>2469</v>
      </c>
      <c r="S3148" s="7" t="s">
        <v>2957</v>
      </c>
      <c r="T3148" s="7" t="s">
        <v>442</v>
      </c>
      <c r="U3148" s="7" t="str">
        <f>IF(Table10[[#This Row],[count]]=1,Table10[[#This Row],[locality]],Table10[[#This Row],[locality]]&amp;" + "&amp;Table10[[#This Row],[count]]&amp;" other localities")</f>
        <v>DEEP CREEK + 64 other localities</v>
      </c>
      <c r="V3148" s="7">
        <f>COUNTIF(R:R,Table10[[#This Row],[postcode]])</f>
        <v>64</v>
      </c>
    </row>
    <row r="3149" spans="17:22" x14ac:dyDescent="0.2">
      <c r="Q3149" s="7">
        <v>1728</v>
      </c>
      <c r="R3149" s="7">
        <v>2469</v>
      </c>
      <c r="S3149" s="7" t="s">
        <v>3363</v>
      </c>
      <c r="T3149" s="7" t="s">
        <v>442</v>
      </c>
      <c r="U3149" s="7" t="str">
        <f>IF(Table10[[#This Row],[count]]=1,Table10[[#This Row],[locality]],Table10[[#This Row],[locality]]&amp;" + "&amp;Table10[[#This Row],[count]]&amp;" other localities")</f>
        <v>DRAKE + 64 other localities</v>
      </c>
      <c r="V3149" s="7">
        <f>COUNTIF(R:R,Table10[[#This Row],[postcode]])</f>
        <v>64</v>
      </c>
    </row>
    <row r="3150" spans="17:22" x14ac:dyDescent="0.2">
      <c r="Q3150" s="7">
        <v>20399</v>
      </c>
      <c r="R3150" s="7">
        <v>2469</v>
      </c>
      <c r="S3150" s="7" t="s">
        <v>3364</v>
      </c>
      <c r="T3150" s="7" t="s">
        <v>442</v>
      </c>
      <c r="U3150" s="7" t="str">
        <f>IF(Table10[[#This Row],[count]]=1,Table10[[#This Row],[locality]],Table10[[#This Row],[locality]]&amp;" + "&amp;Table10[[#This Row],[count]]&amp;" other localities")</f>
        <v>DRAKE VILLAGE + 64 other localities</v>
      </c>
      <c r="V3150" s="7">
        <f>COUNTIF(R:R,Table10[[#This Row],[postcode]])</f>
        <v>64</v>
      </c>
    </row>
    <row r="3151" spans="17:22" x14ac:dyDescent="0.2">
      <c r="Q3151" s="7">
        <v>1729</v>
      </c>
      <c r="R3151" s="7">
        <v>2469</v>
      </c>
      <c r="S3151" s="7" t="s">
        <v>3365</v>
      </c>
      <c r="T3151" s="7" t="s">
        <v>442</v>
      </c>
      <c r="U3151" s="7" t="str">
        <f>IF(Table10[[#This Row],[count]]=1,Table10[[#This Row],[locality]],Table10[[#This Row],[locality]]&amp;" + "&amp;Table10[[#This Row],[count]]&amp;" other localities")</f>
        <v>DUCK CREEK + 64 other localities</v>
      </c>
      <c r="V3151" s="7">
        <f>COUNTIF(R:R,Table10[[#This Row],[postcode]])</f>
        <v>64</v>
      </c>
    </row>
    <row r="3152" spans="17:22" x14ac:dyDescent="0.2">
      <c r="Q3152" s="7">
        <v>1730</v>
      </c>
      <c r="R3152" s="7">
        <v>2469</v>
      </c>
      <c r="S3152" s="7" t="s">
        <v>3366</v>
      </c>
      <c r="T3152" s="7" t="s">
        <v>442</v>
      </c>
      <c r="U3152" s="7" t="str">
        <f>IF(Table10[[#This Row],[count]]=1,Table10[[#This Row],[locality]],Table10[[#This Row],[locality]]&amp;" + "&amp;Table10[[#This Row],[count]]&amp;" other localities")</f>
        <v>EWINGAR + 64 other localities</v>
      </c>
      <c r="V3152" s="7">
        <f>COUNTIF(R:R,Table10[[#This Row],[postcode]])</f>
        <v>64</v>
      </c>
    </row>
    <row r="3153" spans="17:22" x14ac:dyDescent="0.2">
      <c r="Q3153" s="7">
        <v>1731</v>
      </c>
      <c r="R3153" s="7">
        <v>2469</v>
      </c>
      <c r="S3153" s="7" t="s">
        <v>3367</v>
      </c>
      <c r="T3153" s="7" t="s">
        <v>442</v>
      </c>
      <c r="U3153" s="7" t="str">
        <f>IF(Table10[[#This Row],[count]]=1,Table10[[#This Row],[locality]],Table10[[#This Row],[locality]]&amp;" + "&amp;Table10[[#This Row],[count]]&amp;" other localities")</f>
        <v>GIBBERAGEE + 64 other localities</v>
      </c>
      <c r="V3153" s="7">
        <f>COUNTIF(R:R,Table10[[#This Row],[postcode]])</f>
        <v>64</v>
      </c>
    </row>
    <row r="3154" spans="17:22" x14ac:dyDescent="0.2">
      <c r="Q3154" s="7">
        <v>1732</v>
      </c>
      <c r="R3154" s="7">
        <v>2469</v>
      </c>
      <c r="S3154" s="7" t="s">
        <v>3368</v>
      </c>
      <c r="T3154" s="7" t="s">
        <v>442</v>
      </c>
      <c r="U3154" s="7" t="str">
        <f>IF(Table10[[#This Row],[count]]=1,Table10[[#This Row],[locality]],Table10[[#This Row],[locality]]&amp;" + "&amp;Table10[[#This Row],[count]]&amp;" other localities")</f>
        <v>GOODWOOD ISLAND + 64 other localities</v>
      </c>
      <c r="V3154" s="7">
        <f>COUNTIF(R:R,Table10[[#This Row],[postcode]])</f>
        <v>64</v>
      </c>
    </row>
    <row r="3155" spans="17:22" x14ac:dyDescent="0.2">
      <c r="Q3155" s="7">
        <v>20400</v>
      </c>
      <c r="R3155" s="7">
        <v>2469</v>
      </c>
      <c r="S3155" s="7" t="s">
        <v>3369</v>
      </c>
      <c r="T3155" s="7" t="s">
        <v>442</v>
      </c>
      <c r="U3155" s="7" t="str">
        <f>IF(Table10[[#This Row],[count]]=1,Table10[[#This Row],[locality]],Table10[[#This Row],[locality]]&amp;" + "&amp;Table10[[#This Row],[count]]&amp;" other localities")</f>
        <v>GORGE CREEK + 64 other localities</v>
      </c>
      <c r="V3155" s="7">
        <f>COUNTIF(R:R,Table10[[#This Row],[postcode]])</f>
        <v>64</v>
      </c>
    </row>
    <row r="3156" spans="17:22" x14ac:dyDescent="0.2">
      <c r="Q3156" s="7">
        <v>20401</v>
      </c>
      <c r="R3156" s="7">
        <v>2469</v>
      </c>
      <c r="S3156" s="7" t="s">
        <v>3370</v>
      </c>
      <c r="T3156" s="7" t="s">
        <v>442</v>
      </c>
      <c r="U3156" s="7" t="str">
        <f>IF(Table10[[#This Row],[count]]=1,Table10[[#This Row],[locality]],Table10[[#This Row],[locality]]&amp;" + "&amp;Table10[[#This Row],[count]]&amp;" other localities")</f>
        <v>HAYSTACK + 64 other localities</v>
      </c>
      <c r="V3156" s="7">
        <f>COUNTIF(R:R,Table10[[#This Row],[postcode]])</f>
        <v>64</v>
      </c>
    </row>
    <row r="3157" spans="17:22" x14ac:dyDescent="0.2">
      <c r="Q3157" s="7">
        <v>1733</v>
      </c>
      <c r="R3157" s="7">
        <v>2469</v>
      </c>
      <c r="S3157" s="7" t="s">
        <v>3371</v>
      </c>
      <c r="T3157" s="7" t="s">
        <v>442</v>
      </c>
      <c r="U3157" s="7" t="str">
        <f>IF(Table10[[#This Row],[count]]=1,Table10[[#This Row],[locality]],Table10[[#This Row],[locality]]&amp;" + "&amp;Table10[[#This Row],[count]]&amp;" other localities")</f>
        <v>HOGARTH RANGE + 64 other localities</v>
      </c>
      <c r="V3157" s="7">
        <f>COUNTIF(R:R,Table10[[#This Row],[postcode]])</f>
        <v>64</v>
      </c>
    </row>
    <row r="3158" spans="17:22" x14ac:dyDescent="0.2">
      <c r="Q3158" s="7">
        <v>1734</v>
      </c>
      <c r="R3158" s="7">
        <v>2469</v>
      </c>
      <c r="S3158" s="7" t="s">
        <v>3372</v>
      </c>
      <c r="T3158" s="7" t="s">
        <v>442</v>
      </c>
      <c r="U3158" s="7" t="str">
        <f>IF(Table10[[#This Row],[count]]=1,Table10[[#This Row],[locality]],Table10[[#This Row],[locality]]&amp;" + "&amp;Table10[[#This Row],[count]]&amp;" other localities")</f>
        <v>JACKSONS FLAT + 64 other localities</v>
      </c>
      <c r="V3158" s="7">
        <f>COUNTIF(R:R,Table10[[#This Row],[postcode]])</f>
        <v>64</v>
      </c>
    </row>
    <row r="3159" spans="17:22" x14ac:dyDescent="0.2">
      <c r="Q3159" s="7">
        <v>20402</v>
      </c>
      <c r="R3159" s="7">
        <v>2469</v>
      </c>
      <c r="S3159" s="7" t="s">
        <v>3373</v>
      </c>
      <c r="T3159" s="7" t="s">
        <v>442</v>
      </c>
      <c r="U3159" s="7" t="str">
        <f>IF(Table10[[#This Row],[count]]=1,Table10[[#This Row],[locality]],Table10[[#This Row],[locality]]&amp;" + "&amp;Table10[[#This Row],[count]]&amp;" other localities")</f>
        <v>JOES BOX + 64 other localities</v>
      </c>
      <c r="V3159" s="7">
        <f>COUNTIF(R:R,Table10[[#This Row],[postcode]])</f>
        <v>64</v>
      </c>
    </row>
    <row r="3160" spans="17:22" x14ac:dyDescent="0.2">
      <c r="Q3160" s="7">
        <v>20403</v>
      </c>
      <c r="R3160" s="7">
        <v>2469</v>
      </c>
      <c r="S3160" s="7" t="s">
        <v>3258</v>
      </c>
      <c r="T3160" s="7" t="s">
        <v>442</v>
      </c>
      <c r="U3160" s="7" t="str">
        <f>IF(Table10[[#This Row],[count]]=1,Table10[[#This Row],[locality]],Table10[[#This Row],[locality]]&amp;" + "&amp;Table10[[#This Row],[count]]&amp;" other localities")</f>
        <v>KEYBARBIN + 64 other localities</v>
      </c>
      <c r="V3160" s="7">
        <f>COUNTIF(R:R,Table10[[#This Row],[postcode]])</f>
        <v>64</v>
      </c>
    </row>
    <row r="3161" spans="17:22" x14ac:dyDescent="0.2">
      <c r="Q3161" s="7">
        <v>1735</v>
      </c>
      <c r="R3161" s="7">
        <v>2469</v>
      </c>
      <c r="S3161" s="7" t="s">
        <v>3374</v>
      </c>
      <c r="T3161" s="7" t="s">
        <v>442</v>
      </c>
      <c r="U3161" s="7" t="str">
        <f>IF(Table10[[#This Row],[count]]=1,Table10[[#This Row],[locality]],Table10[[#This Row],[locality]]&amp;" + "&amp;Table10[[#This Row],[count]]&amp;" other localities")</f>
        <v>KIPPENDUFF + 64 other localities</v>
      </c>
      <c r="V3161" s="7">
        <f>COUNTIF(R:R,Table10[[#This Row],[postcode]])</f>
        <v>64</v>
      </c>
    </row>
    <row r="3162" spans="17:22" x14ac:dyDescent="0.2">
      <c r="Q3162" s="7">
        <v>1736</v>
      </c>
      <c r="R3162" s="7">
        <v>2469</v>
      </c>
      <c r="S3162" s="7" t="s">
        <v>3375</v>
      </c>
      <c r="T3162" s="7" t="s">
        <v>442</v>
      </c>
      <c r="U3162" s="7" t="str">
        <f>IF(Table10[[#This Row],[count]]=1,Table10[[#This Row],[locality]],Table10[[#This Row],[locality]]&amp;" + "&amp;Table10[[#This Row],[count]]&amp;" other localities")</f>
        <v>LOUISA CREEK + 64 other localities</v>
      </c>
      <c r="V3162" s="7">
        <f>COUNTIF(R:R,Table10[[#This Row],[postcode]])</f>
        <v>64</v>
      </c>
    </row>
    <row r="3163" spans="17:22" x14ac:dyDescent="0.2">
      <c r="Q3163" s="7">
        <v>20404</v>
      </c>
      <c r="R3163" s="7">
        <v>2469</v>
      </c>
      <c r="S3163" s="7" t="s">
        <v>3376</v>
      </c>
      <c r="T3163" s="7" t="s">
        <v>442</v>
      </c>
      <c r="U3163" s="7" t="str">
        <f>IF(Table10[[#This Row],[count]]=1,Table10[[#This Row],[locality]],Table10[[#This Row],[locality]]&amp;" + "&amp;Table10[[#This Row],[count]]&amp;" other localities")</f>
        <v>LOWER BOTTLE CREEK + 64 other localities</v>
      </c>
      <c r="V3163" s="7">
        <f>COUNTIF(R:R,Table10[[#This Row],[postcode]])</f>
        <v>64</v>
      </c>
    </row>
    <row r="3164" spans="17:22" x14ac:dyDescent="0.2">
      <c r="Q3164" s="7">
        <v>20405</v>
      </c>
      <c r="R3164" s="7">
        <v>2469</v>
      </c>
      <c r="S3164" s="7" t="s">
        <v>3377</v>
      </c>
      <c r="T3164" s="7" t="s">
        <v>442</v>
      </c>
      <c r="U3164" s="7" t="str">
        <f>IF(Table10[[#This Row],[count]]=1,Table10[[#This Row],[locality]],Table10[[#This Row],[locality]]&amp;" + "&amp;Table10[[#This Row],[count]]&amp;" other localities")</f>
        <v>LOWER DUCK CREEK + 64 other localities</v>
      </c>
      <c r="V3164" s="7">
        <f>COUNTIF(R:R,Table10[[#This Row],[postcode]])</f>
        <v>64</v>
      </c>
    </row>
    <row r="3165" spans="17:22" x14ac:dyDescent="0.2">
      <c r="Q3165" s="7">
        <v>20406</v>
      </c>
      <c r="R3165" s="7">
        <v>2469</v>
      </c>
      <c r="S3165" s="7" t="s">
        <v>3378</v>
      </c>
      <c r="T3165" s="7" t="s">
        <v>442</v>
      </c>
      <c r="U3165" s="7" t="str">
        <f>IF(Table10[[#This Row],[count]]=1,Table10[[#This Row],[locality]],Table10[[#This Row],[locality]]&amp;" + "&amp;Table10[[#This Row],[count]]&amp;" other localities")</f>
        <v>LOWER PEACOCK + 64 other localities</v>
      </c>
      <c r="V3165" s="7">
        <f>COUNTIF(R:R,Table10[[#This Row],[postcode]])</f>
        <v>64</v>
      </c>
    </row>
    <row r="3166" spans="17:22" x14ac:dyDescent="0.2">
      <c r="Q3166" s="7">
        <v>1737</v>
      </c>
      <c r="R3166" s="7">
        <v>2469</v>
      </c>
      <c r="S3166" s="7" t="s">
        <v>3379</v>
      </c>
      <c r="T3166" s="7" t="s">
        <v>442</v>
      </c>
      <c r="U3166" s="7" t="str">
        <f>IF(Table10[[#This Row],[count]]=1,Table10[[#This Row],[locality]],Table10[[#This Row],[locality]]&amp;" + "&amp;Table10[[#This Row],[count]]&amp;" other localities")</f>
        <v>MALLANGANEE + 64 other localities</v>
      </c>
      <c r="V3166" s="7">
        <f>COUNTIF(R:R,Table10[[#This Row],[postcode]])</f>
        <v>64</v>
      </c>
    </row>
    <row r="3167" spans="17:22" x14ac:dyDescent="0.2">
      <c r="Q3167" s="7">
        <v>1738</v>
      </c>
      <c r="R3167" s="7">
        <v>2469</v>
      </c>
      <c r="S3167" s="7" t="s">
        <v>3380</v>
      </c>
      <c r="T3167" s="7" t="s">
        <v>442</v>
      </c>
      <c r="U3167" s="7" t="str">
        <f>IF(Table10[[#This Row],[count]]=1,Table10[[#This Row],[locality]],Table10[[#This Row],[locality]]&amp;" + "&amp;Table10[[#This Row],[count]]&amp;" other localities")</f>
        <v>MOOKIMA WYBRA + 64 other localities</v>
      </c>
      <c r="V3167" s="7">
        <f>COUNTIF(R:R,Table10[[#This Row],[postcode]])</f>
        <v>64</v>
      </c>
    </row>
    <row r="3168" spans="17:22" x14ac:dyDescent="0.2">
      <c r="Q3168" s="7">
        <v>1739</v>
      </c>
      <c r="R3168" s="7">
        <v>2469</v>
      </c>
      <c r="S3168" s="7" t="s">
        <v>3381</v>
      </c>
      <c r="T3168" s="7" t="s">
        <v>442</v>
      </c>
      <c r="U3168" s="7" t="str">
        <f>IF(Table10[[#This Row],[count]]=1,Table10[[#This Row],[locality]],Table10[[#This Row],[locality]]&amp;" + "&amp;Table10[[#This Row],[count]]&amp;" other localities")</f>
        <v>MORORO + 64 other localities</v>
      </c>
      <c r="V3168" s="7">
        <f>COUNTIF(R:R,Table10[[#This Row],[postcode]])</f>
        <v>64</v>
      </c>
    </row>
    <row r="3169" spans="17:22" x14ac:dyDescent="0.2">
      <c r="Q3169" s="7">
        <v>1740</v>
      </c>
      <c r="R3169" s="7">
        <v>2469</v>
      </c>
      <c r="S3169" s="7" t="s">
        <v>3382</v>
      </c>
      <c r="T3169" s="7" t="s">
        <v>442</v>
      </c>
      <c r="U3169" s="7" t="str">
        <f>IF(Table10[[#This Row],[count]]=1,Table10[[#This Row],[locality]],Table10[[#This Row],[locality]]&amp;" + "&amp;Table10[[#This Row],[count]]&amp;" other localities")</f>
        <v>MOUNT MARSH + 64 other localities</v>
      </c>
      <c r="V3169" s="7">
        <f>COUNTIF(R:R,Table10[[#This Row],[postcode]])</f>
        <v>64</v>
      </c>
    </row>
    <row r="3170" spans="17:22" x14ac:dyDescent="0.2">
      <c r="Q3170" s="7">
        <v>1741</v>
      </c>
      <c r="R3170" s="7">
        <v>2469</v>
      </c>
      <c r="S3170" s="7" t="s">
        <v>3383</v>
      </c>
      <c r="T3170" s="7" t="s">
        <v>442</v>
      </c>
      <c r="U3170" s="7" t="str">
        <f>IF(Table10[[#This Row],[count]]=1,Table10[[#This Row],[locality]],Table10[[#This Row],[locality]]&amp;" + "&amp;Table10[[#This Row],[count]]&amp;" other localities")</f>
        <v>MUMMULGUM + 64 other localities</v>
      </c>
      <c r="V3170" s="7">
        <f>COUNTIF(R:R,Table10[[#This Row],[postcode]])</f>
        <v>64</v>
      </c>
    </row>
    <row r="3171" spans="17:22" x14ac:dyDescent="0.2">
      <c r="Q3171" s="7">
        <v>1742</v>
      </c>
      <c r="R3171" s="7">
        <v>2469</v>
      </c>
      <c r="S3171" s="7" t="s">
        <v>3384</v>
      </c>
      <c r="T3171" s="7" t="s">
        <v>442</v>
      </c>
      <c r="U3171" s="7" t="str">
        <f>IF(Table10[[#This Row],[count]]=1,Table10[[#This Row],[locality]],Table10[[#This Row],[locality]]&amp;" + "&amp;Table10[[#This Row],[count]]&amp;" other localities")</f>
        <v>MYRTLE CREEK + 64 other localities</v>
      </c>
      <c r="V3171" s="7">
        <f>COUNTIF(R:R,Table10[[#This Row],[postcode]])</f>
        <v>64</v>
      </c>
    </row>
    <row r="3172" spans="17:22" x14ac:dyDescent="0.2">
      <c r="Q3172" s="7">
        <v>1743</v>
      </c>
      <c r="R3172" s="7">
        <v>2469</v>
      </c>
      <c r="S3172" s="7" t="s">
        <v>3385</v>
      </c>
      <c r="T3172" s="7" t="s">
        <v>442</v>
      </c>
      <c r="U3172" s="7" t="str">
        <f>IF(Table10[[#This Row],[count]]=1,Table10[[#This Row],[locality]],Table10[[#This Row],[locality]]&amp;" + "&amp;Table10[[#This Row],[count]]&amp;" other localities")</f>
        <v>OLD BONALBO + 64 other localities</v>
      </c>
      <c r="V3172" s="7">
        <f>COUNTIF(R:R,Table10[[#This Row],[postcode]])</f>
        <v>64</v>
      </c>
    </row>
    <row r="3173" spans="17:22" x14ac:dyDescent="0.2">
      <c r="Q3173" s="7">
        <v>1744</v>
      </c>
      <c r="R3173" s="7">
        <v>2469</v>
      </c>
      <c r="S3173" s="7" t="s">
        <v>3386</v>
      </c>
      <c r="T3173" s="7" t="s">
        <v>442</v>
      </c>
      <c r="U3173" s="7" t="str">
        <f>IF(Table10[[#This Row],[count]]=1,Table10[[#This Row],[locality]],Table10[[#This Row],[locality]]&amp;" + "&amp;Table10[[#This Row],[count]]&amp;" other localities")</f>
        <v>PADDYS FLAT + 64 other localities</v>
      </c>
      <c r="V3173" s="7">
        <f>COUNTIF(R:R,Table10[[#This Row],[postcode]])</f>
        <v>64</v>
      </c>
    </row>
    <row r="3174" spans="17:22" x14ac:dyDescent="0.2">
      <c r="Q3174" s="7">
        <v>20407</v>
      </c>
      <c r="R3174" s="7">
        <v>2469</v>
      </c>
      <c r="S3174" s="7" t="s">
        <v>3387</v>
      </c>
      <c r="T3174" s="7" t="s">
        <v>442</v>
      </c>
      <c r="U3174" s="7" t="str">
        <f>IF(Table10[[#This Row],[count]]=1,Table10[[#This Row],[locality]],Table10[[#This Row],[locality]]&amp;" + "&amp;Table10[[#This Row],[count]]&amp;" other localities")</f>
        <v>PAGANS FLAT + 64 other localities</v>
      </c>
      <c r="V3174" s="7">
        <f>COUNTIF(R:R,Table10[[#This Row],[postcode]])</f>
        <v>64</v>
      </c>
    </row>
    <row r="3175" spans="17:22" x14ac:dyDescent="0.2">
      <c r="Q3175" s="7">
        <v>20408</v>
      </c>
      <c r="R3175" s="7">
        <v>2469</v>
      </c>
      <c r="S3175" s="7" t="s">
        <v>3388</v>
      </c>
      <c r="T3175" s="7" t="s">
        <v>442</v>
      </c>
      <c r="U3175" s="7" t="str">
        <f>IF(Table10[[#This Row],[count]]=1,Table10[[#This Row],[locality]],Table10[[#This Row],[locality]]&amp;" + "&amp;Table10[[#This Row],[count]]&amp;" other localities")</f>
        <v>PEACOCK CREEK + 64 other localities</v>
      </c>
      <c r="V3175" s="7">
        <f>COUNTIF(R:R,Table10[[#This Row],[postcode]])</f>
        <v>64</v>
      </c>
    </row>
    <row r="3176" spans="17:22" x14ac:dyDescent="0.2">
      <c r="Q3176" s="7">
        <v>1745</v>
      </c>
      <c r="R3176" s="7">
        <v>2469</v>
      </c>
      <c r="S3176" s="7" t="s">
        <v>3389</v>
      </c>
      <c r="T3176" s="7" t="s">
        <v>442</v>
      </c>
      <c r="U3176" s="7" t="str">
        <f>IF(Table10[[#This Row],[count]]=1,Table10[[#This Row],[locality]],Table10[[#This Row],[locality]]&amp;" + "&amp;Table10[[#This Row],[count]]&amp;" other localities")</f>
        <v>PIKAPENE + 64 other localities</v>
      </c>
      <c r="V3176" s="7">
        <f>COUNTIF(R:R,Table10[[#This Row],[postcode]])</f>
        <v>64</v>
      </c>
    </row>
    <row r="3177" spans="17:22" x14ac:dyDescent="0.2">
      <c r="Q3177" s="7">
        <v>1746</v>
      </c>
      <c r="R3177" s="7">
        <v>2469</v>
      </c>
      <c r="S3177" s="7" t="s">
        <v>3390</v>
      </c>
      <c r="T3177" s="7" t="s">
        <v>442</v>
      </c>
      <c r="U3177" s="7" t="str">
        <f>IF(Table10[[#This Row],[count]]=1,Table10[[#This Row],[locality]],Table10[[#This Row],[locality]]&amp;" + "&amp;Table10[[#This Row],[count]]&amp;" other localities")</f>
        <v>PRETTY GULLY + 64 other localities</v>
      </c>
      <c r="V3177" s="7">
        <f>COUNTIF(R:R,Table10[[#This Row],[postcode]])</f>
        <v>64</v>
      </c>
    </row>
    <row r="3178" spans="17:22" x14ac:dyDescent="0.2">
      <c r="Q3178" s="7">
        <v>1747</v>
      </c>
      <c r="R3178" s="7">
        <v>2469</v>
      </c>
      <c r="S3178" s="7" t="s">
        <v>3391</v>
      </c>
      <c r="T3178" s="7" t="s">
        <v>442</v>
      </c>
      <c r="U3178" s="7" t="str">
        <f>IF(Table10[[#This Row],[count]]=1,Table10[[#This Row],[locality]],Table10[[#This Row],[locality]]&amp;" + "&amp;Table10[[#This Row],[count]]&amp;" other localities")</f>
        <v>RAPPVILLE + 64 other localities</v>
      </c>
      <c r="V3178" s="7">
        <f>COUNTIF(R:R,Table10[[#This Row],[postcode]])</f>
        <v>64</v>
      </c>
    </row>
    <row r="3179" spans="17:22" x14ac:dyDescent="0.2">
      <c r="Q3179" s="7">
        <v>20409</v>
      </c>
      <c r="R3179" s="7">
        <v>2469</v>
      </c>
      <c r="S3179" s="7" t="s">
        <v>3392</v>
      </c>
      <c r="T3179" s="7" t="s">
        <v>442</v>
      </c>
      <c r="U3179" s="7" t="str">
        <f>IF(Table10[[#This Row],[count]]=1,Table10[[#This Row],[locality]],Table10[[#This Row],[locality]]&amp;" + "&amp;Table10[[#This Row],[count]]&amp;" other localities")</f>
        <v>SANDILANDS + 64 other localities</v>
      </c>
      <c r="V3179" s="7">
        <f>COUNTIF(R:R,Table10[[#This Row],[postcode]])</f>
        <v>64</v>
      </c>
    </row>
    <row r="3180" spans="17:22" x14ac:dyDescent="0.2">
      <c r="Q3180" s="7">
        <v>20410</v>
      </c>
      <c r="R3180" s="7">
        <v>2469</v>
      </c>
      <c r="S3180" s="7" t="s">
        <v>3393</v>
      </c>
      <c r="T3180" s="7" t="s">
        <v>442</v>
      </c>
      <c r="U3180" s="7" t="str">
        <f>IF(Table10[[#This Row],[count]]=1,Table10[[#This Row],[locality]],Table10[[#This Row],[locality]]&amp;" + "&amp;Table10[[#This Row],[count]]&amp;" other localities")</f>
        <v>SIMPKINS CREEK + 64 other localities</v>
      </c>
      <c r="V3180" s="7">
        <f>COUNTIF(R:R,Table10[[#This Row],[postcode]])</f>
        <v>64</v>
      </c>
    </row>
    <row r="3181" spans="17:22" x14ac:dyDescent="0.2">
      <c r="Q3181" s="7">
        <v>1748</v>
      </c>
      <c r="R3181" s="7">
        <v>2469</v>
      </c>
      <c r="S3181" s="7" t="s">
        <v>3394</v>
      </c>
      <c r="T3181" s="7" t="s">
        <v>442</v>
      </c>
      <c r="U3181" s="7" t="str">
        <f>IF(Table10[[#This Row],[count]]=1,Table10[[#This Row],[locality]],Table10[[#This Row],[locality]]&amp;" + "&amp;Table10[[#This Row],[count]]&amp;" other localities")</f>
        <v>SIX MILE SWAMP + 64 other localities</v>
      </c>
      <c r="V3181" s="7">
        <f>COUNTIF(R:R,Table10[[#This Row],[postcode]])</f>
        <v>64</v>
      </c>
    </row>
    <row r="3182" spans="17:22" x14ac:dyDescent="0.2">
      <c r="Q3182" s="7">
        <v>1749</v>
      </c>
      <c r="R3182" s="7">
        <v>2469</v>
      </c>
      <c r="S3182" s="7" t="s">
        <v>3395</v>
      </c>
      <c r="T3182" s="7" t="s">
        <v>442</v>
      </c>
      <c r="U3182" s="7" t="str">
        <f>IF(Table10[[#This Row],[count]]=1,Table10[[#This Row],[locality]],Table10[[#This Row],[locality]]&amp;" + "&amp;Table10[[#This Row],[count]]&amp;" other localities")</f>
        <v>TABULAM + 64 other localities</v>
      </c>
      <c r="V3182" s="7">
        <f>COUNTIF(R:R,Table10[[#This Row],[postcode]])</f>
        <v>64</v>
      </c>
    </row>
    <row r="3183" spans="17:22" x14ac:dyDescent="0.2">
      <c r="Q3183" s="7">
        <v>1750</v>
      </c>
      <c r="R3183" s="7">
        <v>2469</v>
      </c>
      <c r="S3183" s="7" t="s">
        <v>3396</v>
      </c>
      <c r="T3183" s="7" t="s">
        <v>442</v>
      </c>
      <c r="U3183" s="7" t="str">
        <f>IF(Table10[[#This Row],[count]]=1,Table10[[#This Row],[locality]],Table10[[#This Row],[locality]]&amp;" + "&amp;Table10[[#This Row],[count]]&amp;" other localities")</f>
        <v>THERESA CREEK + 64 other localities</v>
      </c>
      <c r="V3183" s="7">
        <f>COUNTIF(R:R,Table10[[#This Row],[postcode]])</f>
        <v>64</v>
      </c>
    </row>
    <row r="3184" spans="17:22" x14ac:dyDescent="0.2">
      <c r="Q3184" s="7">
        <v>1751</v>
      </c>
      <c r="R3184" s="7">
        <v>2469</v>
      </c>
      <c r="S3184" s="7" t="s">
        <v>3397</v>
      </c>
      <c r="T3184" s="7" t="s">
        <v>442</v>
      </c>
      <c r="U3184" s="7" t="str">
        <f>IF(Table10[[#This Row],[count]]=1,Table10[[#This Row],[locality]],Table10[[#This Row],[locality]]&amp;" + "&amp;Table10[[#This Row],[count]]&amp;" other localities")</f>
        <v>TUNGLEBUNG + 64 other localities</v>
      </c>
      <c r="V3184" s="7">
        <f>COUNTIF(R:R,Table10[[#This Row],[postcode]])</f>
        <v>64</v>
      </c>
    </row>
    <row r="3185" spans="17:22" x14ac:dyDescent="0.2">
      <c r="Q3185" s="7">
        <v>20411</v>
      </c>
      <c r="R3185" s="7">
        <v>2469</v>
      </c>
      <c r="S3185" s="7" t="s">
        <v>3398</v>
      </c>
      <c r="T3185" s="7" t="s">
        <v>442</v>
      </c>
      <c r="U3185" s="7" t="str">
        <f>IF(Table10[[#This Row],[count]]=1,Table10[[#This Row],[locality]],Table10[[#This Row],[locality]]&amp;" + "&amp;Table10[[#This Row],[count]]&amp;" other localities")</f>
        <v>UPPER DUCK CREEK + 64 other localities</v>
      </c>
      <c r="V3185" s="7">
        <f>COUNTIF(R:R,Table10[[#This Row],[postcode]])</f>
        <v>64</v>
      </c>
    </row>
    <row r="3186" spans="17:22" x14ac:dyDescent="0.2">
      <c r="Q3186" s="7">
        <v>1752</v>
      </c>
      <c r="R3186" s="7">
        <v>2469</v>
      </c>
      <c r="S3186" s="7" t="s">
        <v>3399</v>
      </c>
      <c r="T3186" s="7" t="s">
        <v>442</v>
      </c>
      <c r="U3186" s="7" t="str">
        <f>IF(Table10[[#This Row],[count]]=1,Table10[[#This Row],[locality]],Table10[[#This Row],[locality]]&amp;" + "&amp;Table10[[#This Row],[count]]&amp;" other localities")</f>
        <v>WARREGAH ISLAND + 64 other localities</v>
      </c>
      <c r="V3186" s="7">
        <f>COUNTIF(R:R,Table10[[#This Row],[postcode]])</f>
        <v>64</v>
      </c>
    </row>
    <row r="3187" spans="17:22" x14ac:dyDescent="0.2">
      <c r="Q3187" s="7">
        <v>1753</v>
      </c>
      <c r="R3187" s="7">
        <v>2469</v>
      </c>
      <c r="S3187" s="7" t="s">
        <v>3400</v>
      </c>
      <c r="T3187" s="7" t="s">
        <v>442</v>
      </c>
      <c r="U3187" s="7" t="str">
        <f>IF(Table10[[#This Row],[count]]=1,Table10[[#This Row],[locality]],Table10[[#This Row],[locality]]&amp;" + "&amp;Table10[[#This Row],[count]]&amp;" other localities")</f>
        <v>WHIPORIE + 64 other localities</v>
      </c>
      <c r="V3187" s="7">
        <f>COUNTIF(R:R,Table10[[#This Row],[postcode]])</f>
        <v>64</v>
      </c>
    </row>
    <row r="3188" spans="17:22" x14ac:dyDescent="0.2">
      <c r="Q3188" s="7">
        <v>1754</v>
      </c>
      <c r="R3188" s="7">
        <v>2469</v>
      </c>
      <c r="S3188" s="7" t="s">
        <v>3401</v>
      </c>
      <c r="T3188" s="7" t="s">
        <v>442</v>
      </c>
      <c r="U3188" s="7" t="str">
        <f>IF(Table10[[#This Row],[count]]=1,Table10[[#This Row],[locality]],Table10[[#This Row],[locality]]&amp;" + "&amp;Table10[[#This Row],[count]]&amp;" other localities")</f>
        <v>WOOMBAH + 64 other localities</v>
      </c>
      <c r="V3188" s="7">
        <f>COUNTIF(R:R,Table10[[#This Row],[postcode]])</f>
        <v>64</v>
      </c>
    </row>
    <row r="3189" spans="17:22" x14ac:dyDescent="0.2">
      <c r="Q3189" s="7">
        <v>1755</v>
      </c>
      <c r="R3189" s="7">
        <v>2469</v>
      </c>
      <c r="S3189" s="7" t="s">
        <v>3402</v>
      </c>
      <c r="T3189" s="7" t="s">
        <v>442</v>
      </c>
      <c r="U3189" s="7" t="str">
        <f>IF(Table10[[#This Row],[count]]=1,Table10[[#This Row],[locality]],Table10[[#This Row],[locality]]&amp;" + "&amp;Table10[[#This Row],[count]]&amp;" other localities")</f>
        <v>WYAN + 64 other localities</v>
      </c>
      <c r="V3189" s="7">
        <f>COUNTIF(R:R,Table10[[#This Row],[postcode]])</f>
        <v>64</v>
      </c>
    </row>
    <row r="3190" spans="17:22" x14ac:dyDescent="0.2">
      <c r="Q3190" s="7">
        <v>20412</v>
      </c>
      <c r="R3190" s="7">
        <v>2469</v>
      </c>
      <c r="S3190" s="7" t="s">
        <v>3403</v>
      </c>
      <c r="T3190" s="7" t="s">
        <v>442</v>
      </c>
      <c r="U3190" s="7" t="str">
        <f>IF(Table10[[#This Row],[count]]=1,Table10[[#This Row],[locality]],Table10[[#This Row],[locality]]&amp;" + "&amp;Table10[[#This Row],[count]]&amp;" other localities")</f>
        <v>YABBRA + 64 other localities</v>
      </c>
      <c r="V3190" s="7">
        <f>COUNTIF(R:R,Table10[[#This Row],[postcode]])</f>
        <v>64</v>
      </c>
    </row>
    <row r="3191" spans="17:22" x14ac:dyDescent="0.2">
      <c r="Q3191" s="7">
        <v>1756</v>
      </c>
      <c r="R3191" s="7">
        <v>2470</v>
      </c>
      <c r="S3191" s="7" t="s">
        <v>3343</v>
      </c>
      <c r="T3191" s="7" t="s">
        <v>442</v>
      </c>
      <c r="U3191" s="7" t="str">
        <f>IF(Table10[[#This Row],[count]]=1,Table10[[#This Row],[locality]],Table10[[#This Row],[locality]]&amp;" + "&amp;Table10[[#This Row],[count]]&amp;" other localities")</f>
        <v>ALICE + 31 other localities</v>
      </c>
      <c r="V3191" s="7">
        <f>COUNTIF(R:R,Table10[[#This Row],[postcode]])</f>
        <v>31</v>
      </c>
    </row>
    <row r="3192" spans="17:22" x14ac:dyDescent="0.2">
      <c r="Q3192" s="7">
        <v>20413</v>
      </c>
      <c r="R3192" s="7">
        <v>2470</v>
      </c>
      <c r="S3192" s="7" t="s">
        <v>3404</v>
      </c>
      <c r="T3192" s="7" t="s">
        <v>442</v>
      </c>
      <c r="U3192" s="7" t="str">
        <f>IF(Table10[[#This Row],[count]]=1,Table10[[#This Row],[locality]],Table10[[#This Row],[locality]]&amp;" + "&amp;Table10[[#This Row],[count]]&amp;" other localities")</f>
        <v>BABYL CREEK + 31 other localities</v>
      </c>
      <c r="V3192" s="7">
        <f>COUNTIF(R:R,Table10[[#This Row],[postcode]])</f>
        <v>31</v>
      </c>
    </row>
    <row r="3193" spans="17:22" x14ac:dyDescent="0.2">
      <c r="Q3193" s="7">
        <v>1757</v>
      </c>
      <c r="R3193" s="7">
        <v>2470</v>
      </c>
      <c r="S3193" s="7" t="s">
        <v>3405</v>
      </c>
      <c r="T3193" s="7" t="s">
        <v>442</v>
      </c>
      <c r="U3193" s="7" t="str">
        <f>IF(Table10[[#This Row],[count]]=1,Table10[[#This Row],[locality]],Table10[[#This Row],[locality]]&amp;" + "&amp;Table10[[#This Row],[count]]&amp;" other localities")</f>
        <v>BACKMEDE + 31 other localities</v>
      </c>
      <c r="V3193" s="7">
        <f>COUNTIF(R:R,Table10[[#This Row],[postcode]])</f>
        <v>31</v>
      </c>
    </row>
    <row r="3194" spans="17:22" x14ac:dyDescent="0.2">
      <c r="Q3194" s="7">
        <v>1758</v>
      </c>
      <c r="R3194" s="7">
        <v>2470</v>
      </c>
      <c r="S3194" s="7" t="s">
        <v>3406</v>
      </c>
      <c r="T3194" s="7" t="s">
        <v>442</v>
      </c>
      <c r="U3194" s="7" t="str">
        <f>IF(Table10[[#This Row],[count]]=1,Table10[[#This Row],[locality]],Table10[[#This Row],[locality]]&amp;" + "&amp;Table10[[#This Row],[count]]&amp;" other localities")</f>
        <v>BARAIMAL + 31 other localities</v>
      </c>
      <c r="V3194" s="7">
        <f>COUNTIF(R:R,Table10[[#This Row],[postcode]])</f>
        <v>31</v>
      </c>
    </row>
    <row r="3195" spans="17:22" x14ac:dyDescent="0.2">
      <c r="Q3195" s="7">
        <v>1759</v>
      </c>
      <c r="R3195" s="7">
        <v>2470</v>
      </c>
      <c r="S3195" s="7" t="s">
        <v>3407</v>
      </c>
      <c r="T3195" s="7" t="s">
        <v>442</v>
      </c>
      <c r="U3195" s="7" t="str">
        <f>IF(Table10[[#This Row],[count]]=1,Table10[[#This Row],[locality]],Table10[[#This Row],[locality]]&amp;" + "&amp;Table10[[#This Row],[count]]&amp;" other localities")</f>
        <v>CASINO + 31 other localities</v>
      </c>
      <c r="V3195" s="7">
        <f>COUNTIF(R:R,Table10[[#This Row],[postcode]])</f>
        <v>31</v>
      </c>
    </row>
    <row r="3196" spans="17:22" x14ac:dyDescent="0.2">
      <c r="Q3196" s="7">
        <v>1760</v>
      </c>
      <c r="R3196" s="7">
        <v>2470</v>
      </c>
      <c r="S3196" s="7" t="s">
        <v>3408</v>
      </c>
      <c r="T3196" s="7" t="s">
        <v>442</v>
      </c>
      <c r="U3196" s="7" t="str">
        <f>IF(Table10[[#This Row],[count]]=1,Table10[[#This Row],[locality]],Table10[[#This Row],[locality]]&amp;" + "&amp;Table10[[#This Row],[count]]&amp;" other localities")</f>
        <v>COOLANESS + 31 other localities</v>
      </c>
      <c r="V3196" s="7">
        <f>COUNTIF(R:R,Table10[[#This Row],[postcode]])</f>
        <v>31</v>
      </c>
    </row>
    <row r="3197" spans="17:22" x14ac:dyDescent="0.2">
      <c r="Q3197" s="7">
        <v>1761</v>
      </c>
      <c r="R3197" s="7">
        <v>2470</v>
      </c>
      <c r="S3197" s="7" t="s">
        <v>3409</v>
      </c>
      <c r="T3197" s="7" t="s">
        <v>442</v>
      </c>
      <c r="U3197" s="7" t="str">
        <f>IF(Table10[[#This Row],[count]]=1,Table10[[#This Row],[locality]],Table10[[#This Row],[locality]]&amp;" + "&amp;Table10[[#This Row],[count]]&amp;" other localities")</f>
        <v>COOMBELL + 31 other localities</v>
      </c>
      <c r="V3197" s="7">
        <f>COUNTIF(R:R,Table10[[#This Row],[postcode]])</f>
        <v>31</v>
      </c>
    </row>
    <row r="3198" spans="17:22" x14ac:dyDescent="0.2">
      <c r="Q3198" s="7">
        <v>1762</v>
      </c>
      <c r="R3198" s="7">
        <v>2470</v>
      </c>
      <c r="S3198" s="7" t="s">
        <v>3410</v>
      </c>
      <c r="T3198" s="7" t="s">
        <v>442</v>
      </c>
      <c r="U3198" s="7" t="str">
        <f>IF(Table10[[#This Row],[count]]=1,Table10[[#This Row],[locality]],Table10[[#This Row],[locality]]&amp;" + "&amp;Table10[[#This Row],[count]]&amp;" other localities")</f>
        <v>DOBIES BIGHT + 31 other localities</v>
      </c>
      <c r="V3198" s="7">
        <f>COUNTIF(R:R,Table10[[#This Row],[postcode]])</f>
        <v>31</v>
      </c>
    </row>
    <row r="3199" spans="17:22" x14ac:dyDescent="0.2">
      <c r="Q3199" s="7">
        <v>1763</v>
      </c>
      <c r="R3199" s="7">
        <v>2470</v>
      </c>
      <c r="S3199" s="7" t="s">
        <v>3411</v>
      </c>
      <c r="T3199" s="7" t="s">
        <v>442</v>
      </c>
      <c r="U3199" s="7" t="str">
        <f>IF(Table10[[#This Row],[count]]=1,Table10[[#This Row],[locality]],Table10[[#This Row],[locality]]&amp;" + "&amp;Table10[[#This Row],[count]]&amp;" other localities")</f>
        <v>DOUBTFUL CREEK + 31 other localities</v>
      </c>
      <c r="V3199" s="7">
        <f>COUNTIF(R:R,Table10[[#This Row],[postcode]])</f>
        <v>31</v>
      </c>
    </row>
    <row r="3200" spans="17:22" x14ac:dyDescent="0.2">
      <c r="Q3200" s="7">
        <v>1764</v>
      </c>
      <c r="R3200" s="7">
        <v>2470</v>
      </c>
      <c r="S3200" s="7" t="s">
        <v>3412</v>
      </c>
      <c r="T3200" s="7" t="s">
        <v>442</v>
      </c>
      <c r="U3200" s="7" t="str">
        <f>IF(Table10[[#This Row],[count]]=1,Table10[[#This Row],[locality]],Table10[[#This Row],[locality]]&amp;" + "&amp;Table10[[#This Row],[count]]&amp;" other localities")</f>
        <v>DYRAABA + 31 other localities</v>
      </c>
      <c r="V3200" s="7">
        <f>COUNTIF(R:R,Table10[[#This Row],[postcode]])</f>
        <v>31</v>
      </c>
    </row>
    <row r="3201" spans="17:22" x14ac:dyDescent="0.2">
      <c r="Q3201" s="7">
        <v>1765</v>
      </c>
      <c r="R3201" s="7">
        <v>2470</v>
      </c>
      <c r="S3201" s="7" t="s">
        <v>3413</v>
      </c>
      <c r="T3201" s="7" t="s">
        <v>442</v>
      </c>
      <c r="U3201" s="7" t="str">
        <f>IF(Table10[[#This Row],[count]]=1,Table10[[#This Row],[locality]],Table10[[#This Row],[locality]]&amp;" + "&amp;Table10[[#This Row],[count]]&amp;" other localities")</f>
        <v>DYRAABA CENTRAL + 31 other localities</v>
      </c>
      <c r="V3201" s="7">
        <f>COUNTIF(R:R,Table10[[#This Row],[postcode]])</f>
        <v>31</v>
      </c>
    </row>
    <row r="3202" spans="17:22" x14ac:dyDescent="0.2">
      <c r="Q3202" s="7">
        <v>1766</v>
      </c>
      <c r="R3202" s="7">
        <v>2470</v>
      </c>
      <c r="S3202" s="7" t="s">
        <v>3414</v>
      </c>
      <c r="T3202" s="7" t="s">
        <v>442</v>
      </c>
      <c r="U3202" s="7" t="str">
        <f>IF(Table10[[#This Row],[count]]=1,Table10[[#This Row],[locality]],Table10[[#This Row],[locality]]&amp;" + "&amp;Table10[[#This Row],[count]]&amp;" other localities")</f>
        <v>DYRAABA CREEK + 31 other localities</v>
      </c>
      <c r="V3202" s="7">
        <f>COUNTIF(R:R,Table10[[#This Row],[postcode]])</f>
        <v>31</v>
      </c>
    </row>
    <row r="3203" spans="17:22" x14ac:dyDescent="0.2">
      <c r="Q3203" s="7">
        <v>1767</v>
      </c>
      <c r="R3203" s="7">
        <v>2470</v>
      </c>
      <c r="S3203" s="7" t="s">
        <v>3415</v>
      </c>
      <c r="T3203" s="7" t="s">
        <v>442</v>
      </c>
      <c r="U3203" s="7" t="str">
        <f>IF(Table10[[#This Row],[count]]=1,Table10[[#This Row],[locality]],Table10[[#This Row],[locality]]&amp;" + "&amp;Table10[[#This Row],[count]]&amp;" other localities")</f>
        <v>ELLANGOWAN + 31 other localities</v>
      </c>
      <c r="V3203" s="7">
        <f>COUNTIF(R:R,Table10[[#This Row],[postcode]])</f>
        <v>31</v>
      </c>
    </row>
    <row r="3204" spans="17:22" x14ac:dyDescent="0.2">
      <c r="Q3204" s="7">
        <v>1768</v>
      </c>
      <c r="R3204" s="7">
        <v>2470</v>
      </c>
      <c r="S3204" s="7" t="s">
        <v>3416</v>
      </c>
      <c r="T3204" s="7" t="s">
        <v>442</v>
      </c>
      <c r="U3204" s="7" t="str">
        <f>IF(Table10[[#This Row],[count]]=1,Table10[[#This Row],[locality]],Table10[[#This Row],[locality]]&amp;" + "&amp;Table10[[#This Row],[count]]&amp;" other localities")</f>
        <v>FAIRY HILL + 31 other localities</v>
      </c>
      <c r="V3204" s="7">
        <f>COUNTIF(R:R,Table10[[#This Row],[postcode]])</f>
        <v>31</v>
      </c>
    </row>
    <row r="3205" spans="17:22" x14ac:dyDescent="0.2">
      <c r="Q3205" s="7">
        <v>1769</v>
      </c>
      <c r="R3205" s="7">
        <v>2470</v>
      </c>
      <c r="S3205" s="7" t="s">
        <v>3417</v>
      </c>
      <c r="T3205" s="7" t="s">
        <v>442</v>
      </c>
      <c r="U3205" s="7" t="str">
        <f>IF(Table10[[#This Row],[count]]=1,Table10[[#This Row],[locality]],Table10[[#This Row],[locality]]&amp;" + "&amp;Table10[[#This Row],[count]]&amp;" other localities")</f>
        <v>IRVINGTON + 31 other localities</v>
      </c>
      <c r="V3205" s="7">
        <f>COUNTIF(R:R,Table10[[#This Row],[postcode]])</f>
        <v>31</v>
      </c>
    </row>
    <row r="3206" spans="17:22" x14ac:dyDescent="0.2">
      <c r="Q3206" s="7">
        <v>1770</v>
      </c>
      <c r="R3206" s="7">
        <v>2470</v>
      </c>
      <c r="S3206" s="7" t="s">
        <v>3418</v>
      </c>
      <c r="T3206" s="7" t="s">
        <v>442</v>
      </c>
      <c r="U3206" s="7" t="str">
        <f>IF(Table10[[#This Row],[count]]=1,Table10[[#This Row],[locality]],Table10[[#This Row],[locality]]&amp;" + "&amp;Table10[[#This Row],[count]]&amp;" other localities")</f>
        <v>LEEVILLE + 31 other localities</v>
      </c>
      <c r="V3206" s="7">
        <f>COUNTIF(R:R,Table10[[#This Row],[postcode]])</f>
        <v>31</v>
      </c>
    </row>
    <row r="3207" spans="17:22" x14ac:dyDescent="0.2">
      <c r="Q3207" s="7">
        <v>20414</v>
      </c>
      <c r="R3207" s="7">
        <v>2470</v>
      </c>
      <c r="S3207" s="7" t="s">
        <v>3419</v>
      </c>
      <c r="T3207" s="7" t="s">
        <v>442</v>
      </c>
      <c r="U3207" s="7" t="str">
        <f>IF(Table10[[#This Row],[count]]=1,Table10[[#This Row],[locality]],Table10[[#This Row],[locality]]&amp;" + "&amp;Table10[[#This Row],[count]]&amp;" other localities")</f>
        <v>LOWER DYRAABA + 31 other localities</v>
      </c>
      <c r="V3207" s="7">
        <f>COUNTIF(R:R,Table10[[#This Row],[postcode]])</f>
        <v>31</v>
      </c>
    </row>
    <row r="3208" spans="17:22" x14ac:dyDescent="0.2">
      <c r="Q3208" s="7">
        <v>1771</v>
      </c>
      <c r="R3208" s="7">
        <v>2470</v>
      </c>
      <c r="S3208" s="7" t="s">
        <v>3420</v>
      </c>
      <c r="T3208" s="7" t="s">
        <v>442</v>
      </c>
      <c r="U3208" s="7" t="str">
        <f>IF(Table10[[#This Row],[count]]=1,Table10[[#This Row],[locality]],Table10[[#This Row],[locality]]&amp;" + "&amp;Table10[[#This Row],[count]]&amp;" other localities")</f>
        <v>MONGOGARIE + 31 other localities</v>
      </c>
      <c r="V3208" s="7">
        <f>COUNTIF(R:R,Table10[[#This Row],[postcode]])</f>
        <v>31</v>
      </c>
    </row>
    <row r="3209" spans="17:22" x14ac:dyDescent="0.2">
      <c r="Q3209" s="7">
        <v>1772</v>
      </c>
      <c r="R3209" s="7">
        <v>2470</v>
      </c>
      <c r="S3209" s="7" t="s">
        <v>3421</v>
      </c>
      <c r="T3209" s="7" t="s">
        <v>442</v>
      </c>
      <c r="U3209" s="7" t="str">
        <f>IF(Table10[[#This Row],[count]]=1,Table10[[#This Row],[locality]],Table10[[#This Row],[locality]]&amp;" + "&amp;Table10[[#This Row],[count]]&amp;" other localities")</f>
        <v>NAUGHTONS GAP + 31 other localities</v>
      </c>
      <c r="V3209" s="7">
        <f>COUNTIF(R:R,Table10[[#This Row],[postcode]])</f>
        <v>31</v>
      </c>
    </row>
    <row r="3210" spans="17:22" x14ac:dyDescent="0.2">
      <c r="Q3210" s="7">
        <v>1773</v>
      </c>
      <c r="R3210" s="7">
        <v>2470</v>
      </c>
      <c r="S3210" s="7" t="s">
        <v>3422</v>
      </c>
      <c r="T3210" s="7" t="s">
        <v>442</v>
      </c>
      <c r="U3210" s="7" t="str">
        <f>IF(Table10[[#This Row],[count]]=1,Table10[[#This Row],[locality]],Table10[[#This Row],[locality]]&amp;" + "&amp;Table10[[#This Row],[count]]&amp;" other localities")</f>
        <v>NORTH CASINO + 31 other localities</v>
      </c>
      <c r="V3210" s="7">
        <f>COUNTIF(R:R,Table10[[#This Row],[postcode]])</f>
        <v>31</v>
      </c>
    </row>
    <row r="3211" spans="17:22" x14ac:dyDescent="0.2">
      <c r="Q3211" s="7">
        <v>1774</v>
      </c>
      <c r="R3211" s="7">
        <v>2470</v>
      </c>
      <c r="S3211" s="7" t="s">
        <v>3423</v>
      </c>
      <c r="T3211" s="7" t="s">
        <v>442</v>
      </c>
      <c r="U3211" s="7" t="str">
        <f>IF(Table10[[#This Row],[count]]=1,Table10[[#This Row],[locality]],Table10[[#This Row],[locality]]&amp;" + "&amp;Table10[[#This Row],[count]]&amp;" other localities")</f>
        <v>PIORA + 31 other localities</v>
      </c>
      <c r="V3211" s="7">
        <f>COUNTIF(R:R,Table10[[#This Row],[postcode]])</f>
        <v>31</v>
      </c>
    </row>
    <row r="3212" spans="17:22" x14ac:dyDescent="0.2">
      <c r="Q3212" s="7">
        <v>1775</v>
      </c>
      <c r="R3212" s="7">
        <v>2470</v>
      </c>
      <c r="S3212" s="7" t="s">
        <v>3424</v>
      </c>
      <c r="T3212" s="7" t="s">
        <v>442</v>
      </c>
      <c r="U3212" s="7" t="str">
        <f>IF(Table10[[#This Row],[count]]=1,Table10[[#This Row],[locality]],Table10[[#This Row],[locality]]&amp;" + "&amp;Table10[[#This Row],[count]]&amp;" other localities")</f>
        <v>SEXTONVILLE + 31 other localities</v>
      </c>
      <c r="V3212" s="7">
        <f>COUNTIF(R:R,Table10[[#This Row],[postcode]])</f>
        <v>31</v>
      </c>
    </row>
    <row r="3213" spans="17:22" x14ac:dyDescent="0.2">
      <c r="Q3213" s="7">
        <v>1776</v>
      </c>
      <c r="R3213" s="7">
        <v>2470</v>
      </c>
      <c r="S3213" s="7" t="s">
        <v>3425</v>
      </c>
      <c r="T3213" s="7" t="s">
        <v>442</v>
      </c>
      <c r="U3213" s="7" t="str">
        <f>IF(Table10[[#This Row],[count]]=1,Table10[[#This Row],[locality]],Table10[[#This Row],[locality]]&amp;" + "&amp;Table10[[#This Row],[count]]&amp;" other localities")</f>
        <v>SHANNON BROOK + 31 other localities</v>
      </c>
      <c r="V3213" s="7">
        <f>COUNTIF(R:R,Table10[[#This Row],[postcode]])</f>
        <v>31</v>
      </c>
    </row>
    <row r="3214" spans="17:22" x14ac:dyDescent="0.2">
      <c r="Q3214" s="7">
        <v>1777</v>
      </c>
      <c r="R3214" s="7">
        <v>2470</v>
      </c>
      <c r="S3214" s="7" t="s">
        <v>3426</v>
      </c>
      <c r="T3214" s="7" t="s">
        <v>442</v>
      </c>
      <c r="U3214" s="7" t="str">
        <f>IF(Table10[[#This Row],[count]]=1,Table10[[#This Row],[locality]],Table10[[#This Row],[locality]]&amp;" + "&amp;Table10[[#This Row],[count]]&amp;" other localities")</f>
        <v>SPRING GROVE + 31 other localities</v>
      </c>
      <c r="V3214" s="7">
        <f>COUNTIF(R:R,Table10[[#This Row],[postcode]])</f>
        <v>31</v>
      </c>
    </row>
    <row r="3215" spans="17:22" x14ac:dyDescent="0.2">
      <c r="Q3215" s="7">
        <v>1778</v>
      </c>
      <c r="R3215" s="7">
        <v>2470</v>
      </c>
      <c r="S3215" s="7" t="s">
        <v>3427</v>
      </c>
      <c r="T3215" s="7" t="s">
        <v>442</v>
      </c>
      <c r="U3215" s="7" t="str">
        <f>IF(Table10[[#This Row],[count]]=1,Table10[[#This Row],[locality]],Table10[[#This Row],[locality]]&amp;" + "&amp;Table10[[#This Row],[count]]&amp;" other localities")</f>
        <v>STRATHEDEN + 31 other localities</v>
      </c>
      <c r="V3215" s="7">
        <f>COUNTIF(R:R,Table10[[#This Row],[postcode]])</f>
        <v>31</v>
      </c>
    </row>
    <row r="3216" spans="17:22" x14ac:dyDescent="0.2">
      <c r="Q3216" s="7">
        <v>20415</v>
      </c>
      <c r="R3216" s="7">
        <v>2470</v>
      </c>
      <c r="S3216" s="7" t="s">
        <v>3428</v>
      </c>
      <c r="T3216" s="7" t="s">
        <v>442</v>
      </c>
      <c r="U3216" s="7" t="str">
        <f>IF(Table10[[#This Row],[count]]=1,Table10[[#This Row],[locality]],Table10[[#This Row],[locality]]&amp;" + "&amp;Table10[[#This Row],[count]]&amp;" other localities")</f>
        <v>TOMKI + 31 other localities</v>
      </c>
      <c r="V3216" s="7">
        <f>COUNTIF(R:R,Table10[[#This Row],[postcode]])</f>
        <v>31</v>
      </c>
    </row>
    <row r="3217" spans="17:22" x14ac:dyDescent="0.2">
      <c r="Q3217" s="7">
        <v>20416</v>
      </c>
      <c r="R3217" s="7">
        <v>2470</v>
      </c>
      <c r="S3217" s="7" t="s">
        <v>3429</v>
      </c>
      <c r="T3217" s="7" t="s">
        <v>442</v>
      </c>
      <c r="U3217" s="7" t="str">
        <f>IF(Table10[[#This Row],[count]]=1,Table10[[#This Row],[locality]],Table10[[#This Row],[locality]]&amp;" + "&amp;Table10[[#This Row],[count]]&amp;" other localities")</f>
        <v>UPPER MONGOGARIE + 31 other localities</v>
      </c>
      <c r="V3217" s="7">
        <f>COUNTIF(R:R,Table10[[#This Row],[postcode]])</f>
        <v>31</v>
      </c>
    </row>
    <row r="3218" spans="17:22" x14ac:dyDescent="0.2">
      <c r="Q3218" s="7">
        <v>1779</v>
      </c>
      <c r="R3218" s="7">
        <v>2470</v>
      </c>
      <c r="S3218" s="7" t="s">
        <v>3430</v>
      </c>
      <c r="T3218" s="7" t="s">
        <v>442</v>
      </c>
      <c r="U3218" s="7" t="str">
        <f>IF(Table10[[#This Row],[count]]=1,Table10[[#This Row],[locality]],Table10[[#This Row],[locality]]&amp;" + "&amp;Table10[[#This Row],[count]]&amp;" other localities")</f>
        <v>WOODVIEW + 31 other localities</v>
      </c>
      <c r="V3218" s="7">
        <f>COUNTIF(R:R,Table10[[#This Row],[postcode]])</f>
        <v>31</v>
      </c>
    </row>
    <row r="3219" spans="17:22" x14ac:dyDescent="0.2">
      <c r="Q3219" s="7">
        <v>1780</v>
      </c>
      <c r="R3219" s="7">
        <v>2470</v>
      </c>
      <c r="S3219" s="7" t="s">
        <v>3431</v>
      </c>
      <c r="T3219" s="7" t="s">
        <v>442</v>
      </c>
      <c r="U3219" s="7" t="str">
        <f>IF(Table10[[#This Row],[count]]=1,Table10[[#This Row],[locality]],Table10[[#This Row],[locality]]&amp;" + "&amp;Table10[[#This Row],[count]]&amp;" other localities")</f>
        <v>WOOLNERS ARM + 31 other localities</v>
      </c>
      <c r="V3219" s="7">
        <f>COUNTIF(R:R,Table10[[#This Row],[postcode]])</f>
        <v>31</v>
      </c>
    </row>
    <row r="3220" spans="17:22" x14ac:dyDescent="0.2">
      <c r="Q3220" s="7">
        <v>1781</v>
      </c>
      <c r="R3220" s="7">
        <v>2470</v>
      </c>
      <c r="S3220" s="7" t="s">
        <v>3432</v>
      </c>
      <c r="T3220" s="7" t="s">
        <v>442</v>
      </c>
      <c r="U3220" s="7" t="str">
        <f>IF(Table10[[#This Row],[count]]=1,Table10[[#This Row],[locality]],Table10[[#This Row],[locality]]&amp;" + "&amp;Table10[[#This Row],[count]]&amp;" other localities")</f>
        <v>WOOROOWOOLGAN + 31 other localities</v>
      </c>
      <c r="V3220" s="7">
        <f>COUNTIF(R:R,Table10[[#This Row],[postcode]])</f>
        <v>31</v>
      </c>
    </row>
    <row r="3221" spans="17:22" x14ac:dyDescent="0.2">
      <c r="Q3221" s="7">
        <v>1782</v>
      </c>
      <c r="R3221" s="7">
        <v>2470</v>
      </c>
      <c r="S3221" s="7" t="s">
        <v>3433</v>
      </c>
      <c r="T3221" s="7" t="s">
        <v>442</v>
      </c>
      <c r="U3221" s="7" t="str">
        <f>IF(Table10[[#This Row],[count]]=1,Table10[[#This Row],[locality]],Table10[[#This Row],[locality]]&amp;" + "&amp;Table10[[#This Row],[count]]&amp;" other localities")</f>
        <v>YORKLEA + 31 other localities</v>
      </c>
      <c r="V3221" s="7">
        <f>COUNTIF(R:R,Table10[[#This Row],[postcode]])</f>
        <v>31</v>
      </c>
    </row>
    <row r="3222" spans="17:22" x14ac:dyDescent="0.2">
      <c r="Q3222" s="7">
        <v>1783</v>
      </c>
      <c r="R3222" s="7">
        <v>2471</v>
      </c>
      <c r="S3222" s="7" t="s">
        <v>3434</v>
      </c>
      <c r="T3222" s="7" t="s">
        <v>442</v>
      </c>
      <c r="U3222" s="7" t="str">
        <f>IF(Table10[[#This Row],[count]]=1,Table10[[#This Row],[locality]],Table10[[#This Row],[locality]]&amp;" + "&amp;Table10[[#This Row],[count]]&amp;" other localities")</f>
        <v>BORA RIDGE + 11 other localities</v>
      </c>
      <c r="V3222" s="7">
        <f>COUNTIF(R:R,Table10[[#This Row],[postcode]])</f>
        <v>11</v>
      </c>
    </row>
    <row r="3223" spans="17:22" x14ac:dyDescent="0.2">
      <c r="Q3223" s="7">
        <v>1784</v>
      </c>
      <c r="R3223" s="7">
        <v>2471</v>
      </c>
      <c r="S3223" s="7" t="s">
        <v>3435</v>
      </c>
      <c r="T3223" s="7" t="s">
        <v>442</v>
      </c>
      <c r="U3223" s="7" t="str">
        <f>IF(Table10[[#This Row],[count]]=1,Table10[[#This Row],[locality]],Table10[[#This Row],[locality]]&amp;" + "&amp;Table10[[#This Row],[count]]&amp;" other localities")</f>
        <v>CODRINGTON + 11 other localities</v>
      </c>
      <c r="V3223" s="7">
        <f>COUNTIF(R:R,Table10[[#This Row],[postcode]])</f>
        <v>11</v>
      </c>
    </row>
    <row r="3224" spans="17:22" x14ac:dyDescent="0.2">
      <c r="Q3224" s="7">
        <v>1785</v>
      </c>
      <c r="R3224" s="7">
        <v>2471</v>
      </c>
      <c r="S3224" s="7" t="s">
        <v>3436</v>
      </c>
      <c r="T3224" s="7" t="s">
        <v>442</v>
      </c>
      <c r="U3224" s="7" t="str">
        <f>IF(Table10[[#This Row],[count]]=1,Table10[[#This Row],[locality]],Table10[[#This Row],[locality]]&amp;" + "&amp;Table10[[#This Row],[count]]&amp;" other localities")</f>
        <v>CORAKI + 11 other localities</v>
      </c>
      <c r="V3224" s="7">
        <f>COUNTIF(R:R,Table10[[#This Row],[postcode]])</f>
        <v>11</v>
      </c>
    </row>
    <row r="3225" spans="17:22" x14ac:dyDescent="0.2">
      <c r="Q3225" s="7">
        <v>20417</v>
      </c>
      <c r="R3225" s="7">
        <v>2471</v>
      </c>
      <c r="S3225" s="7" t="s">
        <v>3437</v>
      </c>
      <c r="T3225" s="7" t="s">
        <v>442</v>
      </c>
      <c r="U3225" s="7" t="str">
        <f>IF(Table10[[#This Row],[count]]=1,Table10[[#This Row],[locality]],Table10[[#This Row],[locality]]&amp;" + "&amp;Table10[[#This Row],[count]]&amp;" other localities")</f>
        <v>EAST CORAKI + 11 other localities</v>
      </c>
      <c r="V3225" s="7">
        <f>COUNTIF(R:R,Table10[[#This Row],[postcode]])</f>
        <v>11</v>
      </c>
    </row>
    <row r="3226" spans="17:22" x14ac:dyDescent="0.2">
      <c r="Q3226" s="7">
        <v>1786</v>
      </c>
      <c r="R3226" s="7">
        <v>2471</v>
      </c>
      <c r="S3226" s="7" t="s">
        <v>3438</v>
      </c>
      <c r="T3226" s="7" t="s">
        <v>442</v>
      </c>
      <c r="U3226" s="7" t="str">
        <f>IF(Table10[[#This Row],[count]]=1,Table10[[#This Row],[locality]],Table10[[#This Row],[locality]]&amp;" + "&amp;Table10[[#This Row],[count]]&amp;" other localities")</f>
        <v>GREEN FOREST + 11 other localities</v>
      </c>
      <c r="V3226" s="7">
        <f>COUNTIF(R:R,Table10[[#This Row],[postcode]])</f>
        <v>11</v>
      </c>
    </row>
    <row r="3227" spans="17:22" x14ac:dyDescent="0.2">
      <c r="Q3227" s="7">
        <v>1787</v>
      </c>
      <c r="R3227" s="7">
        <v>2471</v>
      </c>
      <c r="S3227" s="7" t="s">
        <v>3439</v>
      </c>
      <c r="T3227" s="7" t="s">
        <v>442</v>
      </c>
      <c r="U3227" s="7" t="str">
        <f>IF(Table10[[#This Row],[count]]=1,Table10[[#This Row],[locality]],Table10[[#This Row],[locality]]&amp;" + "&amp;Table10[[#This Row],[count]]&amp;" other localities")</f>
        <v>GREENRIDGE + 11 other localities</v>
      </c>
      <c r="V3227" s="7">
        <f>COUNTIF(R:R,Table10[[#This Row],[postcode]])</f>
        <v>11</v>
      </c>
    </row>
    <row r="3228" spans="17:22" x14ac:dyDescent="0.2">
      <c r="Q3228" s="7">
        <v>20418</v>
      </c>
      <c r="R3228" s="7">
        <v>2471</v>
      </c>
      <c r="S3228" s="7" t="s">
        <v>3440</v>
      </c>
      <c r="T3228" s="7" t="s">
        <v>442</v>
      </c>
      <c r="U3228" s="7" t="str">
        <f>IF(Table10[[#This Row],[count]]=1,Table10[[#This Row],[locality]],Table10[[#This Row],[locality]]&amp;" + "&amp;Table10[[#This Row],[count]]&amp;" other localities")</f>
        <v>NORTH WOODBURN + 11 other localities</v>
      </c>
      <c r="V3228" s="7">
        <f>COUNTIF(R:R,Table10[[#This Row],[postcode]])</f>
        <v>11</v>
      </c>
    </row>
    <row r="3229" spans="17:22" x14ac:dyDescent="0.2">
      <c r="Q3229" s="7">
        <v>1788</v>
      </c>
      <c r="R3229" s="7">
        <v>2471</v>
      </c>
      <c r="S3229" s="7" t="s">
        <v>2088</v>
      </c>
      <c r="T3229" s="7" t="s">
        <v>442</v>
      </c>
      <c r="U3229" s="7" t="str">
        <f>IF(Table10[[#This Row],[count]]=1,Table10[[#This Row],[locality]],Table10[[#This Row],[locality]]&amp;" + "&amp;Table10[[#This Row],[count]]&amp;" other localities")</f>
        <v>SWAN BAY + 11 other localities</v>
      </c>
      <c r="V3229" s="7">
        <f>COUNTIF(R:R,Table10[[#This Row],[postcode]])</f>
        <v>11</v>
      </c>
    </row>
    <row r="3230" spans="17:22" x14ac:dyDescent="0.2">
      <c r="Q3230" s="7">
        <v>1789</v>
      </c>
      <c r="R3230" s="7">
        <v>2471</v>
      </c>
      <c r="S3230" s="7" t="s">
        <v>3441</v>
      </c>
      <c r="T3230" s="7" t="s">
        <v>442</v>
      </c>
      <c r="U3230" s="7" t="str">
        <f>IF(Table10[[#This Row],[count]]=1,Table10[[#This Row],[locality]],Table10[[#This Row],[locality]]&amp;" + "&amp;Table10[[#This Row],[count]]&amp;" other localities")</f>
        <v>TATHAM + 11 other localities</v>
      </c>
      <c r="V3230" s="7">
        <f>COUNTIF(R:R,Table10[[#This Row],[postcode]])</f>
        <v>11</v>
      </c>
    </row>
    <row r="3231" spans="17:22" x14ac:dyDescent="0.2">
      <c r="Q3231" s="7">
        <v>20419</v>
      </c>
      <c r="R3231" s="7">
        <v>2471</v>
      </c>
      <c r="S3231" s="7" t="s">
        <v>3442</v>
      </c>
      <c r="T3231" s="7" t="s">
        <v>442</v>
      </c>
      <c r="U3231" s="7" t="str">
        <f>IF(Table10[[#This Row],[count]]=1,Table10[[#This Row],[locality]],Table10[[#This Row],[locality]]&amp;" + "&amp;Table10[[#This Row],[count]]&amp;" other localities")</f>
        <v>WEST BUNGAWALBIN + 11 other localities</v>
      </c>
      <c r="V3231" s="7">
        <f>COUNTIF(R:R,Table10[[#This Row],[postcode]])</f>
        <v>11</v>
      </c>
    </row>
    <row r="3232" spans="17:22" x14ac:dyDescent="0.2">
      <c r="Q3232" s="7">
        <v>20420</v>
      </c>
      <c r="R3232" s="7">
        <v>2471</v>
      </c>
      <c r="S3232" s="7" t="s">
        <v>3443</v>
      </c>
      <c r="T3232" s="7" t="s">
        <v>442</v>
      </c>
      <c r="U3232" s="7" t="str">
        <f>IF(Table10[[#This Row],[count]]=1,Table10[[#This Row],[locality]],Table10[[#This Row],[locality]]&amp;" + "&amp;Table10[[#This Row],[count]]&amp;" other localities")</f>
        <v>WEST CORAKI + 11 other localities</v>
      </c>
      <c r="V3232" s="7">
        <f>COUNTIF(R:R,Table10[[#This Row],[postcode]])</f>
        <v>11</v>
      </c>
    </row>
    <row r="3233" spans="17:22" x14ac:dyDescent="0.2">
      <c r="Q3233" s="7">
        <v>1790</v>
      </c>
      <c r="R3233" s="7">
        <v>2472</v>
      </c>
      <c r="S3233" s="7" t="s">
        <v>3444</v>
      </c>
      <c r="T3233" s="7" t="s">
        <v>442</v>
      </c>
      <c r="U3233" s="7" t="str">
        <f>IF(Table10[[#This Row],[count]]=1,Table10[[#This Row],[locality]],Table10[[#This Row],[locality]]&amp;" + "&amp;Table10[[#This Row],[count]]&amp;" other localities")</f>
        <v>BROADWATER + 11 other localities</v>
      </c>
      <c r="V3233" s="7">
        <f>COUNTIF(R:R,Table10[[#This Row],[postcode]])</f>
        <v>11</v>
      </c>
    </row>
    <row r="3234" spans="17:22" x14ac:dyDescent="0.2">
      <c r="Q3234" s="7">
        <v>1791</v>
      </c>
      <c r="R3234" s="7">
        <v>2472</v>
      </c>
      <c r="S3234" s="7" t="s">
        <v>3445</v>
      </c>
      <c r="T3234" s="7" t="s">
        <v>442</v>
      </c>
      <c r="U3234" s="7" t="str">
        <f>IF(Table10[[#This Row],[count]]=1,Table10[[#This Row],[locality]],Table10[[#This Row],[locality]]&amp;" + "&amp;Table10[[#This Row],[count]]&amp;" other localities")</f>
        <v>BUCKENDOON + 11 other localities</v>
      </c>
      <c r="V3234" s="7">
        <f>COUNTIF(R:R,Table10[[#This Row],[postcode]])</f>
        <v>11</v>
      </c>
    </row>
    <row r="3235" spans="17:22" x14ac:dyDescent="0.2">
      <c r="Q3235" s="7">
        <v>20421</v>
      </c>
      <c r="R3235" s="7">
        <v>2472</v>
      </c>
      <c r="S3235" s="7" t="s">
        <v>3446</v>
      </c>
      <c r="T3235" s="7" t="s">
        <v>442</v>
      </c>
      <c r="U3235" s="7" t="str">
        <f>IF(Table10[[#This Row],[count]]=1,Table10[[#This Row],[locality]],Table10[[#This Row],[locality]]&amp;" + "&amp;Table10[[#This Row],[count]]&amp;" other localities")</f>
        <v>ESK + 11 other localities</v>
      </c>
      <c r="V3235" s="7">
        <f>COUNTIF(R:R,Table10[[#This Row],[postcode]])</f>
        <v>11</v>
      </c>
    </row>
    <row r="3236" spans="17:22" x14ac:dyDescent="0.2">
      <c r="Q3236" s="7">
        <v>1792</v>
      </c>
      <c r="R3236" s="7">
        <v>2472</v>
      </c>
      <c r="S3236" s="7" t="s">
        <v>3447</v>
      </c>
      <c r="T3236" s="7" t="s">
        <v>442</v>
      </c>
      <c r="U3236" s="7" t="str">
        <f>IF(Table10[[#This Row],[count]]=1,Table10[[#This Row],[locality]],Table10[[#This Row],[locality]]&amp;" + "&amp;Table10[[#This Row],[count]]&amp;" other localities")</f>
        <v>KILGIN + 11 other localities</v>
      </c>
      <c r="V3236" s="7">
        <f>COUNTIF(R:R,Table10[[#This Row],[postcode]])</f>
        <v>11</v>
      </c>
    </row>
    <row r="3237" spans="17:22" x14ac:dyDescent="0.2">
      <c r="Q3237" s="7">
        <v>20422</v>
      </c>
      <c r="R3237" s="7">
        <v>2472</v>
      </c>
      <c r="S3237" s="7" t="s">
        <v>3448</v>
      </c>
      <c r="T3237" s="7" t="s">
        <v>442</v>
      </c>
      <c r="U3237" s="7" t="str">
        <f>IF(Table10[[#This Row],[count]]=1,Table10[[#This Row],[locality]],Table10[[#This Row],[locality]]&amp;" + "&amp;Table10[[#This Row],[count]]&amp;" other localities")</f>
        <v>MOONEM + 11 other localities</v>
      </c>
      <c r="V3237" s="7">
        <f>COUNTIF(R:R,Table10[[#This Row],[postcode]])</f>
        <v>11</v>
      </c>
    </row>
    <row r="3238" spans="17:22" x14ac:dyDescent="0.2">
      <c r="Q3238" s="7">
        <v>1511</v>
      </c>
      <c r="R3238" s="7">
        <v>2472</v>
      </c>
      <c r="S3238" s="7" t="s">
        <v>3449</v>
      </c>
      <c r="T3238" s="7" t="s">
        <v>442</v>
      </c>
      <c r="U3238" s="7" t="str">
        <f>IF(Table10[[#This Row],[count]]=1,Table10[[#This Row],[locality]],Table10[[#This Row],[locality]]&amp;" + "&amp;Table10[[#This Row],[count]]&amp;" other localities")</f>
        <v>NEW ITALY + 11 other localities</v>
      </c>
      <c r="V3238" s="7">
        <f>COUNTIF(R:R,Table10[[#This Row],[postcode]])</f>
        <v>11</v>
      </c>
    </row>
    <row r="3239" spans="17:22" x14ac:dyDescent="0.2">
      <c r="Q3239" s="7">
        <v>1512</v>
      </c>
      <c r="R3239" s="7">
        <v>2472</v>
      </c>
      <c r="S3239" s="7" t="s">
        <v>3450</v>
      </c>
      <c r="T3239" s="7" t="s">
        <v>442</v>
      </c>
      <c r="U3239" s="7" t="str">
        <f>IF(Table10[[#This Row],[count]]=1,Table10[[#This Row],[locality]],Table10[[#This Row],[locality]]&amp;" + "&amp;Table10[[#This Row],[count]]&amp;" other localities")</f>
        <v>RILEYS HILL + 11 other localities</v>
      </c>
      <c r="V3239" s="7">
        <f>COUNTIF(R:R,Table10[[#This Row],[postcode]])</f>
        <v>11</v>
      </c>
    </row>
    <row r="3240" spans="17:22" x14ac:dyDescent="0.2">
      <c r="Q3240" s="7">
        <v>1513</v>
      </c>
      <c r="R3240" s="7">
        <v>2472</v>
      </c>
      <c r="S3240" s="7" t="s">
        <v>3451</v>
      </c>
      <c r="T3240" s="7" t="s">
        <v>442</v>
      </c>
      <c r="U3240" s="7" t="str">
        <f>IF(Table10[[#This Row],[count]]=1,Table10[[#This Row],[locality]],Table10[[#This Row],[locality]]&amp;" + "&amp;Table10[[#This Row],[count]]&amp;" other localities")</f>
        <v>TABBIMOBLE + 11 other localities</v>
      </c>
      <c r="V3240" s="7">
        <f>COUNTIF(R:R,Table10[[#This Row],[postcode]])</f>
        <v>11</v>
      </c>
    </row>
    <row r="3241" spans="17:22" x14ac:dyDescent="0.2">
      <c r="Q3241" s="7">
        <v>20423</v>
      </c>
      <c r="R3241" s="7">
        <v>2472</v>
      </c>
      <c r="S3241" s="7" t="s">
        <v>859</v>
      </c>
      <c r="T3241" s="7" t="s">
        <v>442</v>
      </c>
      <c r="U3241" s="7" t="str">
        <f>IF(Table10[[#This Row],[count]]=1,Table10[[#This Row],[locality]],Table10[[#This Row],[locality]]&amp;" + "&amp;Table10[[#This Row],[count]]&amp;" other localities")</f>
        <v>THE GAP + 11 other localities</v>
      </c>
      <c r="V3241" s="7">
        <f>COUNTIF(R:R,Table10[[#This Row],[postcode]])</f>
        <v>11</v>
      </c>
    </row>
    <row r="3242" spans="17:22" x14ac:dyDescent="0.2">
      <c r="Q3242" s="7">
        <v>20424</v>
      </c>
      <c r="R3242" s="7">
        <v>2472</v>
      </c>
      <c r="S3242" s="7" t="s">
        <v>3452</v>
      </c>
      <c r="T3242" s="7" t="s">
        <v>442</v>
      </c>
      <c r="U3242" s="7" t="str">
        <f>IF(Table10[[#This Row],[count]]=1,Table10[[#This Row],[locality]],Table10[[#This Row],[locality]]&amp;" + "&amp;Table10[[#This Row],[count]]&amp;" other localities")</f>
        <v>TRUSTUMS HILL + 11 other localities</v>
      </c>
      <c r="V3242" s="7">
        <f>COUNTIF(R:R,Table10[[#This Row],[postcode]])</f>
        <v>11</v>
      </c>
    </row>
    <row r="3243" spans="17:22" x14ac:dyDescent="0.2">
      <c r="Q3243" s="7">
        <v>1514</v>
      </c>
      <c r="R3243" s="7">
        <v>2472</v>
      </c>
      <c r="S3243" s="7" t="s">
        <v>3453</v>
      </c>
      <c r="T3243" s="7" t="s">
        <v>442</v>
      </c>
      <c r="U3243" s="7" t="str">
        <f>IF(Table10[[#This Row],[count]]=1,Table10[[#This Row],[locality]],Table10[[#This Row],[locality]]&amp;" + "&amp;Table10[[#This Row],[count]]&amp;" other localities")</f>
        <v>WOODBURN + 11 other localities</v>
      </c>
      <c r="V3243" s="7">
        <f>COUNTIF(R:R,Table10[[#This Row],[postcode]])</f>
        <v>11</v>
      </c>
    </row>
    <row r="3244" spans="17:22" x14ac:dyDescent="0.2">
      <c r="Q3244" s="7">
        <v>20425</v>
      </c>
      <c r="R3244" s="7">
        <v>2473</v>
      </c>
      <c r="S3244" s="7" t="s">
        <v>3454</v>
      </c>
      <c r="T3244" s="7" t="s">
        <v>442</v>
      </c>
      <c r="U3244" s="7" t="str">
        <f>IF(Table10[[#This Row],[count]]=1,Table10[[#This Row],[locality]],Table10[[#This Row],[locality]]&amp;" + "&amp;Table10[[#This Row],[count]]&amp;" other localities")</f>
        <v>BUNDJALUNG + 5 other localities</v>
      </c>
      <c r="V3244" s="7">
        <f>COUNTIF(R:R,Table10[[#This Row],[postcode]])</f>
        <v>5</v>
      </c>
    </row>
    <row r="3245" spans="17:22" x14ac:dyDescent="0.2">
      <c r="Q3245" s="7">
        <v>20426</v>
      </c>
      <c r="R3245" s="7">
        <v>2473</v>
      </c>
      <c r="S3245" s="7" t="s">
        <v>3455</v>
      </c>
      <c r="T3245" s="7" t="s">
        <v>442</v>
      </c>
      <c r="U3245" s="7" t="str">
        <f>IF(Table10[[#This Row],[count]]=1,Table10[[#This Row],[locality]],Table10[[#This Row],[locality]]&amp;" + "&amp;Table10[[#This Row],[count]]&amp;" other localities")</f>
        <v>DOONBAH + 5 other localities</v>
      </c>
      <c r="V3245" s="7">
        <f>COUNTIF(R:R,Table10[[#This Row],[postcode]])</f>
        <v>5</v>
      </c>
    </row>
    <row r="3246" spans="17:22" x14ac:dyDescent="0.2">
      <c r="Q3246" s="7">
        <v>1515</v>
      </c>
      <c r="R3246" s="7">
        <v>2473</v>
      </c>
      <c r="S3246" s="7" t="s">
        <v>3456</v>
      </c>
      <c r="T3246" s="7" t="s">
        <v>442</v>
      </c>
      <c r="U3246" s="7" t="str">
        <f>IF(Table10[[#This Row],[count]]=1,Table10[[#This Row],[locality]],Table10[[#This Row],[locality]]&amp;" + "&amp;Table10[[#This Row],[count]]&amp;" other localities")</f>
        <v>EVANS HEAD + 5 other localities</v>
      </c>
      <c r="V3246" s="7">
        <f>COUNTIF(R:R,Table10[[#This Row],[postcode]])</f>
        <v>5</v>
      </c>
    </row>
    <row r="3247" spans="17:22" x14ac:dyDescent="0.2">
      <c r="Q3247" s="7">
        <v>20427</v>
      </c>
      <c r="R3247" s="7">
        <v>2473</v>
      </c>
      <c r="S3247" s="7" t="s">
        <v>3457</v>
      </c>
      <c r="T3247" s="7" t="s">
        <v>442</v>
      </c>
      <c r="U3247" s="7" t="str">
        <f>IF(Table10[[#This Row],[count]]=1,Table10[[#This Row],[locality]],Table10[[#This Row],[locality]]&amp;" + "&amp;Table10[[#This Row],[count]]&amp;" other localities")</f>
        <v>IRON GATES + 5 other localities</v>
      </c>
      <c r="V3247" s="7">
        <f>COUNTIF(R:R,Table10[[#This Row],[postcode]])</f>
        <v>5</v>
      </c>
    </row>
    <row r="3248" spans="17:22" x14ac:dyDescent="0.2">
      <c r="Q3248" s="7">
        <v>20428</v>
      </c>
      <c r="R3248" s="7">
        <v>2473</v>
      </c>
      <c r="S3248" s="7" t="s">
        <v>3458</v>
      </c>
      <c r="T3248" s="7" t="s">
        <v>442</v>
      </c>
      <c r="U3248" s="7" t="str">
        <f>IF(Table10[[#This Row],[count]]=1,Table10[[#This Row],[locality]],Table10[[#This Row],[locality]]&amp;" + "&amp;Table10[[#This Row],[count]]&amp;" other localities")</f>
        <v>SOUTH EVANS HEAD + 5 other localities</v>
      </c>
      <c r="V3248" s="7">
        <f>COUNTIF(R:R,Table10[[#This Row],[postcode]])</f>
        <v>5</v>
      </c>
    </row>
    <row r="3249" spans="17:22" x14ac:dyDescent="0.2">
      <c r="Q3249" s="7">
        <v>1516</v>
      </c>
      <c r="R3249" s="7">
        <v>2474</v>
      </c>
      <c r="S3249" s="7" t="s">
        <v>3459</v>
      </c>
      <c r="T3249" s="7" t="s">
        <v>442</v>
      </c>
      <c r="U3249" s="7" t="str">
        <f>IF(Table10[[#This Row],[count]]=1,Table10[[#This Row],[locality]],Table10[[#This Row],[locality]]&amp;" + "&amp;Table10[[#This Row],[count]]&amp;" other localities")</f>
        <v>AFTERLEE + 46 other localities</v>
      </c>
      <c r="V3249" s="7">
        <f>COUNTIF(R:R,Table10[[#This Row],[postcode]])</f>
        <v>46</v>
      </c>
    </row>
    <row r="3250" spans="17:22" x14ac:dyDescent="0.2">
      <c r="Q3250" s="7">
        <v>1517</v>
      </c>
      <c r="R3250" s="7">
        <v>2474</v>
      </c>
      <c r="S3250" s="7" t="s">
        <v>3460</v>
      </c>
      <c r="T3250" s="7" t="s">
        <v>442</v>
      </c>
      <c r="U3250" s="7" t="str">
        <f>IF(Table10[[#This Row],[count]]=1,Table10[[#This Row],[locality]],Table10[[#This Row],[locality]]&amp;" + "&amp;Table10[[#This Row],[count]]&amp;" other localities")</f>
        <v>BARKERS VALE + 46 other localities</v>
      </c>
      <c r="V3250" s="7">
        <f>COUNTIF(R:R,Table10[[#This Row],[postcode]])</f>
        <v>46</v>
      </c>
    </row>
    <row r="3251" spans="17:22" x14ac:dyDescent="0.2">
      <c r="Q3251" s="7">
        <v>20429</v>
      </c>
      <c r="R3251" s="7">
        <v>2474</v>
      </c>
      <c r="S3251" s="7" t="s">
        <v>3461</v>
      </c>
      <c r="T3251" s="7" t="s">
        <v>442</v>
      </c>
      <c r="U3251" s="7" t="str">
        <f>IF(Table10[[#This Row],[count]]=1,Table10[[#This Row],[locality]],Table10[[#This Row],[locality]]&amp;" + "&amp;Table10[[#This Row],[count]]&amp;" other localities")</f>
        <v>BORDER RANGES + 46 other localities</v>
      </c>
      <c r="V3251" s="7">
        <f>COUNTIF(R:R,Table10[[#This Row],[postcode]])</f>
        <v>46</v>
      </c>
    </row>
    <row r="3252" spans="17:22" x14ac:dyDescent="0.2">
      <c r="Q3252" s="7">
        <v>1518</v>
      </c>
      <c r="R3252" s="7">
        <v>2474</v>
      </c>
      <c r="S3252" s="7" t="s">
        <v>3462</v>
      </c>
      <c r="T3252" s="7" t="s">
        <v>442</v>
      </c>
      <c r="U3252" s="7" t="str">
        <f>IF(Table10[[#This Row],[count]]=1,Table10[[#This Row],[locality]],Table10[[#This Row],[locality]]&amp;" + "&amp;Table10[[#This Row],[count]]&amp;" other localities")</f>
        <v>CAWONGLA + 46 other localities</v>
      </c>
      <c r="V3252" s="7">
        <f>COUNTIF(R:R,Table10[[#This Row],[postcode]])</f>
        <v>46</v>
      </c>
    </row>
    <row r="3253" spans="17:22" x14ac:dyDescent="0.2">
      <c r="Q3253" s="7">
        <v>1519</v>
      </c>
      <c r="R3253" s="7">
        <v>2474</v>
      </c>
      <c r="S3253" s="7" t="s">
        <v>3463</v>
      </c>
      <c r="T3253" s="7" t="s">
        <v>442</v>
      </c>
      <c r="U3253" s="7" t="str">
        <f>IF(Table10[[#This Row],[count]]=1,Table10[[#This Row],[locality]],Table10[[#This Row],[locality]]&amp;" + "&amp;Table10[[#This Row],[count]]&amp;" other localities")</f>
        <v>CEDAR POINT + 46 other localities</v>
      </c>
      <c r="V3253" s="7">
        <f>COUNTIF(R:R,Table10[[#This Row],[postcode]])</f>
        <v>46</v>
      </c>
    </row>
    <row r="3254" spans="17:22" x14ac:dyDescent="0.2">
      <c r="Q3254" s="7">
        <v>1520</v>
      </c>
      <c r="R3254" s="7">
        <v>2474</v>
      </c>
      <c r="S3254" s="7" t="s">
        <v>3464</v>
      </c>
      <c r="T3254" s="7" t="s">
        <v>442</v>
      </c>
      <c r="U3254" s="7" t="str">
        <f>IF(Table10[[#This Row],[count]]=1,Table10[[#This Row],[locality]],Table10[[#This Row],[locality]]&amp;" + "&amp;Table10[[#This Row],[count]]&amp;" other localities")</f>
        <v>COLLINS CREEK + 46 other localities</v>
      </c>
      <c r="V3254" s="7">
        <f>COUNTIF(R:R,Table10[[#This Row],[postcode]])</f>
        <v>46</v>
      </c>
    </row>
    <row r="3255" spans="17:22" x14ac:dyDescent="0.2">
      <c r="Q3255" s="7">
        <v>1521</v>
      </c>
      <c r="R3255" s="7">
        <v>2474</v>
      </c>
      <c r="S3255" s="7" t="s">
        <v>3465</v>
      </c>
      <c r="T3255" s="7" t="s">
        <v>442</v>
      </c>
      <c r="U3255" s="7" t="str">
        <f>IF(Table10[[#This Row],[count]]=1,Table10[[#This Row],[locality]],Table10[[#This Row],[locality]]&amp;" + "&amp;Table10[[#This Row],[count]]&amp;" other localities")</f>
        <v>COUGAL + 46 other localities</v>
      </c>
      <c r="V3255" s="7">
        <f>COUNTIF(R:R,Table10[[#This Row],[postcode]])</f>
        <v>46</v>
      </c>
    </row>
    <row r="3256" spans="17:22" x14ac:dyDescent="0.2">
      <c r="Q3256" s="7">
        <v>1522</v>
      </c>
      <c r="R3256" s="7">
        <v>2474</v>
      </c>
      <c r="S3256" s="7" t="s">
        <v>3466</v>
      </c>
      <c r="T3256" s="7" t="s">
        <v>442</v>
      </c>
      <c r="U3256" s="7" t="str">
        <f>IF(Table10[[#This Row],[count]]=1,Table10[[#This Row],[locality]],Table10[[#This Row],[locality]]&amp;" + "&amp;Table10[[#This Row],[count]]&amp;" other localities")</f>
        <v>DAIRY FLAT + 46 other localities</v>
      </c>
      <c r="V3256" s="7">
        <f>COUNTIF(R:R,Table10[[#This Row],[postcode]])</f>
        <v>46</v>
      </c>
    </row>
    <row r="3257" spans="17:22" x14ac:dyDescent="0.2">
      <c r="Q3257" s="7">
        <v>1523</v>
      </c>
      <c r="R3257" s="7">
        <v>2474</v>
      </c>
      <c r="S3257" s="7" t="s">
        <v>3467</v>
      </c>
      <c r="T3257" s="7" t="s">
        <v>442</v>
      </c>
      <c r="U3257" s="7" t="str">
        <f>IF(Table10[[#This Row],[count]]=1,Table10[[#This Row],[locality]],Table10[[#This Row],[locality]]&amp;" + "&amp;Table10[[#This Row],[count]]&amp;" other localities")</f>
        <v>EDEN CREEK + 46 other localities</v>
      </c>
      <c r="V3257" s="7">
        <f>COUNTIF(R:R,Table10[[#This Row],[postcode]])</f>
        <v>46</v>
      </c>
    </row>
    <row r="3258" spans="17:22" x14ac:dyDescent="0.2">
      <c r="Q3258" s="7">
        <v>1524</v>
      </c>
      <c r="R3258" s="7">
        <v>2474</v>
      </c>
      <c r="S3258" s="7" t="s">
        <v>3468</v>
      </c>
      <c r="T3258" s="7" t="s">
        <v>442</v>
      </c>
      <c r="U3258" s="7" t="str">
        <f>IF(Table10[[#This Row],[count]]=1,Table10[[#This Row],[locality]],Table10[[#This Row],[locality]]&amp;" + "&amp;Table10[[#This Row],[count]]&amp;" other localities")</f>
        <v>EDENVILLE + 46 other localities</v>
      </c>
      <c r="V3258" s="7">
        <f>COUNTIF(R:R,Table10[[#This Row],[postcode]])</f>
        <v>46</v>
      </c>
    </row>
    <row r="3259" spans="17:22" x14ac:dyDescent="0.2">
      <c r="Q3259" s="7">
        <v>1525</v>
      </c>
      <c r="R3259" s="7">
        <v>2474</v>
      </c>
      <c r="S3259" s="7" t="s">
        <v>3469</v>
      </c>
      <c r="T3259" s="7" t="s">
        <v>442</v>
      </c>
      <c r="U3259" s="7" t="str">
        <f>IF(Table10[[#This Row],[count]]=1,Table10[[#This Row],[locality]],Table10[[#This Row],[locality]]&amp;" + "&amp;Table10[[#This Row],[count]]&amp;" other localities")</f>
        <v>ETTRICK + 46 other localities</v>
      </c>
      <c r="V3259" s="7">
        <f>COUNTIF(R:R,Table10[[#This Row],[postcode]])</f>
        <v>46</v>
      </c>
    </row>
    <row r="3260" spans="17:22" x14ac:dyDescent="0.2">
      <c r="Q3260" s="7">
        <v>20430</v>
      </c>
      <c r="R3260" s="7">
        <v>2474</v>
      </c>
      <c r="S3260" s="7" t="s">
        <v>3470</v>
      </c>
      <c r="T3260" s="7" t="s">
        <v>442</v>
      </c>
      <c r="U3260" s="7" t="str">
        <f>IF(Table10[[#This Row],[count]]=1,Table10[[#This Row],[locality]],Table10[[#This Row],[locality]]&amp;" + "&amp;Table10[[#This Row],[count]]&amp;" other localities")</f>
        <v>FAWCETTS PLAIN + 46 other localities</v>
      </c>
      <c r="V3260" s="7">
        <f>COUNTIF(R:R,Table10[[#This Row],[postcode]])</f>
        <v>46</v>
      </c>
    </row>
    <row r="3261" spans="17:22" x14ac:dyDescent="0.2">
      <c r="Q3261" s="7">
        <v>20431</v>
      </c>
      <c r="R3261" s="7">
        <v>2474</v>
      </c>
      <c r="S3261" s="7" t="s">
        <v>3471</v>
      </c>
      <c r="T3261" s="7" t="s">
        <v>442</v>
      </c>
      <c r="U3261" s="7" t="str">
        <f>IF(Table10[[#This Row],[count]]=1,Table10[[#This Row],[locality]],Table10[[#This Row],[locality]]&amp;" + "&amp;Table10[[#This Row],[count]]&amp;" other localities")</f>
        <v>FINDON CREEK + 46 other localities</v>
      </c>
      <c r="V3261" s="7">
        <f>COUNTIF(R:R,Table10[[#This Row],[postcode]])</f>
        <v>46</v>
      </c>
    </row>
    <row r="3262" spans="17:22" x14ac:dyDescent="0.2">
      <c r="Q3262" s="7">
        <v>1526</v>
      </c>
      <c r="R3262" s="7">
        <v>2474</v>
      </c>
      <c r="S3262" s="7" t="s">
        <v>3472</v>
      </c>
      <c r="T3262" s="7" t="s">
        <v>442</v>
      </c>
      <c r="U3262" s="7" t="str">
        <f>IF(Table10[[#This Row],[count]]=1,Table10[[#This Row],[locality]],Table10[[#This Row],[locality]]&amp;" + "&amp;Table10[[#This Row],[count]]&amp;" other localities")</f>
        <v>GENEVA + 46 other localities</v>
      </c>
      <c r="V3262" s="7">
        <f>COUNTIF(R:R,Table10[[#This Row],[postcode]])</f>
        <v>46</v>
      </c>
    </row>
    <row r="3263" spans="17:22" x14ac:dyDescent="0.2">
      <c r="Q3263" s="7">
        <v>1527</v>
      </c>
      <c r="R3263" s="7">
        <v>2474</v>
      </c>
      <c r="S3263" s="7" t="s">
        <v>3473</v>
      </c>
      <c r="T3263" s="7" t="s">
        <v>442</v>
      </c>
      <c r="U3263" s="7" t="str">
        <f>IF(Table10[[#This Row],[count]]=1,Table10[[#This Row],[locality]],Table10[[#This Row],[locality]]&amp;" + "&amp;Table10[[#This Row],[count]]&amp;" other localities")</f>
        <v>GHINNI GHI + 46 other localities</v>
      </c>
      <c r="V3263" s="7">
        <f>COUNTIF(R:R,Table10[[#This Row],[postcode]])</f>
        <v>46</v>
      </c>
    </row>
    <row r="3264" spans="17:22" x14ac:dyDescent="0.2">
      <c r="Q3264" s="7">
        <v>20432</v>
      </c>
      <c r="R3264" s="7">
        <v>2474</v>
      </c>
      <c r="S3264" s="7" t="s">
        <v>3474</v>
      </c>
      <c r="T3264" s="7" t="s">
        <v>442</v>
      </c>
      <c r="U3264" s="7" t="str">
        <f>IF(Table10[[#This Row],[count]]=1,Table10[[#This Row],[locality]],Table10[[#This Row],[locality]]&amp;" + "&amp;Table10[[#This Row],[count]]&amp;" other localities")</f>
        <v>GRADYS CREEK + 46 other localities</v>
      </c>
      <c r="V3264" s="7">
        <f>COUNTIF(R:R,Table10[[#This Row],[postcode]])</f>
        <v>46</v>
      </c>
    </row>
    <row r="3265" spans="17:22" x14ac:dyDescent="0.2">
      <c r="Q3265" s="7">
        <v>1528</v>
      </c>
      <c r="R3265" s="7">
        <v>2474</v>
      </c>
      <c r="S3265" s="7" t="s">
        <v>3475</v>
      </c>
      <c r="T3265" s="7" t="s">
        <v>442</v>
      </c>
      <c r="U3265" s="7" t="str">
        <f>IF(Table10[[#This Row],[count]]=1,Table10[[#This Row],[locality]],Table10[[#This Row],[locality]]&amp;" + "&amp;Table10[[#This Row],[count]]&amp;" other localities")</f>
        <v>GREEN PIGEON + 46 other localities</v>
      </c>
      <c r="V3265" s="7">
        <f>COUNTIF(R:R,Table10[[#This Row],[postcode]])</f>
        <v>46</v>
      </c>
    </row>
    <row r="3266" spans="17:22" x14ac:dyDescent="0.2">
      <c r="Q3266" s="7">
        <v>1529</v>
      </c>
      <c r="R3266" s="7">
        <v>2474</v>
      </c>
      <c r="S3266" s="7" t="s">
        <v>3476</v>
      </c>
      <c r="T3266" s="7" t="s">
        <v>442</v>
      </c>
      <c r="U3266" s="7" t="str">
        <f>IF(Table10[[#This Row],[count]]=1,Table10[[#This Row],[locality]],Table10[[#This Row],[locality]]&amp;" + "&amp;Table10[[#This Row],[count]]&amp;" other localities")</f>
        <v>GREVILLIA + 46 other localities</v>
      </c>
      <c r="V3266" s="7">
        <f>COUNTIF(R:R,Table10[[#This Row],[postcode]])</f>
        <v>46</v>
      </c>
    </row>
    <row r="3267" spans="17:22" x14ac:dyDescent="0.2">
      <c r="Q3267" s="7">
        <v>1530</v>
      </c>
      <c r="R3267" s="7">
        <v>2474</v>
      </c>
      <c r="S3267" s="7" t="s">
        <v>3477</v>
      </c>
      <c r="T3267" s="7" t="s">
        <v>442</v>
      </c>
      <c r="U3267" s="7" t="str">
        <f>IF(Table10[[#This Row],[count]]=1,Table10[[#This Row],[locality]],Table10[[#This Row],[locality]]&amp;" + "&amp;Table10[[#This Row],[count]]&amp;" other localities")</f>
        <v>HOMELEIGH + 46 other localities</v>
      </c>
      <c r="V3267" s="7">
        <f>COUNTIF(R:R,Table10[[#This Row],[postcode]])</f>
        <v>46</v>
      </c>
    </row>
    <row r="3268" spans="17:22" x14ac:dyDescent="0.2">
      <c r="Q3268" s="7">
        <v>20433</v>
      </c>
      <c r="R3268" s="7">
        <v>2474</v>
      </c>
      <c r="S3268" s="7" t="s">
        <v>3478</v>
      </c>
      <c r="T3268" s="7" t="s">
        <v>442</v>
      </c>
      <c r="U3268" s="7" t="str">
        <f>IF(Table10[[#This Row],[count]]=1,Table10[[#This Row],[locality]],Table10[[#This Row],[locality]]&amp;" + "&amp;Table10[[#This Row],[count]]&amp;" other localities")</f>
        <v>HORSE STATION CREEK + 46 other localities</v>
      </c>
      <c r="V3268" s="7">
        <f>COUNTIF(R:R,Table10[[#This Row],[postcode]])</f>
        <v>46</v>
      </c>
    </row>
    <row r="3269" spans="17:22" x14ac:dyDescent="0.2">
      <c r="Q3269" s="7">
        <v>1163</v>
      </c>
      <c r="R3269" s="7">
        <v>2474</v>
      </c>
      <c r="S3269" s="7" t="s">
        <v>3479</v>
      </c>
      <c r="T3269" s="7" t="s">
        <v>442</v>
      </c>
      <c r="U3269" s="7" t="str">
        <f>IF(Table10[[#This Row],[count]]=1,Table10[[#This Row],[locality]],Table10[[#This Row],[locality]]&amp;" + "&amp;Table10[[#This Row],[count]]&amp;" other localities")</f>
        <v>HORSESHOE CREEK + 46 other localities</v>
      </c>
      <c r="V3269" s="7">
        <f>COUNTIF(R:R,Table10[[#This Row],[postcode]])</f>
        <v>46</v>
      </c>
    </row>
    <row r="3270" spans="17:22" x14ac:dyDescent="0.2">
      <c r="Q3270" s="7">
        <v>20434</v>
      </c>
      <c r="R3270" s="7">
        <v>2474</v>
      </c>
      <c r="S3270" s="7" t="s">
        <v>3480</v>
      </c>
      <c r="T3270" s="7" t="s">
        <v>442</v>
      </c>
      <c r="U3270" s="7" t="str">
        <f>IF(Table10[[#This Row],[count]]=1,Table10[[#This Row],[locality]],Table10[[#This Row],[locality]]&amp;" + "&amp;Table10[[#This Row],[count]]&amp;" other localities")</f>
        <v>IRON POT CREEK + 46 other localities</v>
      </c>
      <c r="V3270" s="7">
        <f>COUNTIF(R:R,Table10[[#This Row],[postcode]])</f>
        <v>46</v>
      </c>
    </row>
    <row r="3271" spans="17:22" x14ac:dyDescent="0.2">
      <c r="Q3271" s="7">
        <v>1164</v>
      </c>
      <c r="R3271" s="7">
        <v>2474</v>
      </c>
      <c r="S3271" s="7" t="s">
        <v>3481</v>
      </c>
      <c r="T3271" s="7" t="s">
        <v>442</v>
      </c>
      <c r="U3271" s="7" t="str">
        <f>IF(Table10[[#This Row],[count]]=1,Table10[[#This Row],[locality]],Table10[[#This Row],[locality]]&amp;" + "&amp;Table10[[#This Row],[count]]&amp;" other localities")</f>
        <v>KILGRA + 46 other localities</v>
      </c>
      <c r="V3271" s="7">
        <f>COUNTIF(R:R,Table10[[#This Row],[postcode]])</f>
        <v>46</v>
      </c>
    </row>
    <row r="3272" spans="17:22" x14ac:dyDescent="0.2">
      <c r="Q3272" s="7">
        <v>1165</v>
      </c>
      <c r="R3272" s="7">
        <v>2474</v>
      </c>
      <c r="S3272" s="7" t="s">
        <v>3482</v>
      </c>
      <c r="T3272" s="7" t="s">
        <v>442</v>
      </c>
      <c r="U3272" s="7" t="str">
        <f>IF(Table10[[#This Row],[count]]=1,Table10[[#This Row],[locality]],Table10[[#This Row],[locality]]&amp;" + "&amp;Table10[[#This Row],[count]]&amp;" other localities")</f>
        <v>KYOGLE + 46 other localities</v>
      </c>
      <c r="V3272" s="7">
        <f>COUNTIF(R:R,Table10[[#This Row],[postcode]])</f>
        <v>46</v>
      </c>
    </row>
    <row r="3273" spans="17:22" x14ac:dyDescent="0.2">
      <c r="Q3273" s="7">
        <v>20435</v>
      </c>
      <c r="R3273" s="7">
        <v>2474</v>
      </c>
      <c r="S3273" s="7" t="s">
        <v>3483</v>
      </c>
      <c r="T3273" s="7" t="s">
        <v>442</v>
      </c>
      <c r="U3273" s="7" t="str">
        <f>IF(Table10[[#This Row],[count]]=1,Table10[[#This Row],[locality]],Table10[[#This Row],[locality]]&amp;" + "&amp;Table10[[#This Row],[count]]&amp;" other localities")</f>
        <v>LITTLE BACK CREEK + 46 other localities</v>
      </c>
      <c r="V3273" s="7">
        <f>COUNTIF(R:R,Table10[[#This Row],[postcode]])</f>
        <v>46</v>
      </c>
    </row>
    <row r="3274" spans="17:22" x14ac:dyDescent="0.2">
      <c r="Q3274" s="7">
        <v>1166</v>
      </c>
      <c r="R3274" s="7">
        <v>2474</v>
      </c>
      <c r="S3274" s="7" t="s">
        <v>3484</v>
      </c>
      <c r="T3274" s="7" t="s">
        <v>442</v>
      </c>
      <c r="U3274" s="7" t="str">
        <f>IF(Table10[[#This Row],[count]]=1,Table10[[#This Row],[locality]],Table10[[#This Row],[locality]]&amp;" + "&amp;Table10[[#This Row],[count]]&amp;" other localities")</f>
        <v>LOADSTONE + 46 other localities</v>
      </c>
      <c r="V3274" s="7">
        <f>COUNTIF(R:R,Table10[[#This Row],[postcode]])</f>
        <v>46</v>
      </c>
    </row>
    <row r="3275" spans="17:22" x14ac:dyDescent="0.2">
      <c r="Q3275" s="7">
        <v>1167</v>
      </c>
      <c r="R3275" s="7">
        <v>2474</v>
      </c>
      <c r="S3275" s="7" t="s">
        <v>3485</v>
      </c>
      <c r="T3275" s="7" t="s">
        <v>442</v>
      </c>
      <c r="U3275" s="7" t="str">
        <f>IF(Table10[[#This Row],[count]]=1,Table10[[#This Row],[locality]],Table10[[#This Row],[locality]]&amp;" + "&amp;Table10[[#This Row],[count]]&amp;" other localities")</f>
        <v>LYNCHS CREEK + 46 other localities</v>
      </c>
      <c r="V3275" s="7">
        <f>COUNTIF(R:R,Table10[[#This Row],[postcode]])</f>
        <v>46</v>
      </c>
    </row>
    <row r="3276" spans="17:22" x14ac:dyDescent="0.2">
      <c r="Q3276" s="7">
        <v>20436</v>
      </c>
      <c r="R3276" s="7">
        <v>2474</v>
      </c>
      <c r="S3276" s="7" t="s">
        <v>3486</v>
      </c>
      <c r="T3276" s="7" t="s">
        <v>442</v>
      </c>
      <c r="U3276" s="7" t="str">
        <f>IF(Table10[[#This Row],[count]]=1,Table10[[#This Row],[locality]],Table10[[#This Row],[locality]]&amp;" + "&amp;Table10[[#This Row],[count]]&amp;" other localities")</f>
        <v>NEW PARK + 46 other localities</v>
      </c>
      <c r="V3276" s="7">
        <f>COUNTIF(R:R,Table10[[#This Row],[postcode]])</f>
        <v>46</v>
      </c>
    </row>
    <row r="3277" spans="17:22" x14ac:dyDescent="0.2">
      <c r="Q3277" s="7">
        <v>1168</v>
      </c>
      <c r="R3277" s="7">
        <v>2474</v>
      </c>
      <c r="S3277" s="7" t="s">
        <v>3487</v>
      </c>
      <c r="T3277" s="7" t="s">
        <v>442</v>
      </c>
      <c r="U3277" s="7" t="str">
        <f>IF(Table10[[#This Row],[count]]=1,Table10[[#This Row],[locality]],Table10[[#This Row],[locality]]&amp;" + "&amp;Table10[[#This Row],[count]]&amp;" other localities")</f>
        <v>OLD GREVILLIA + 46 other localities</v>
      </c>
      <c r="V3277" s="7">
        <f>COUNTIF(R:R,Table10[[#This Row],[postcode]])</f>
        <v>46</v>
      </c>
    </row>
    <row r="3278" spans="17:22" x14ac:dyDescent="0.2">
      <c r="Q3278" s="7">
        <v>1169</v>
      </c>
      <c r="R3278" s="7">
        <v>2474</v>
      </c>
      <c r="S3278" s="7" t="s">
        <v>3488</v>
      </c>
      <c r="T3278" s="7" t="s">
        <v>442</v>
      </c>
      <c r="U3278" s="7" t="str">
        <f>IF(Table10[[#This Row],[count]]=1,Table10[[#This Row],[locality]],Table10[[#This Row],[locality]]&amp;" + "&amp;Table10[[#This Row],[count]]&amp;" other localities")</f>
        <v>ROSEBERRY + 46 other localities</v>
      </c>
      <c r="V3278" s="7">
        <f>COUNTIF(R:R,Table10[[#This Row],[postcode]])</f>
        <v>46</v>
      </c>
    </row>
    <row r="3279" spans="17:22" x14ac:dyDescent="0.2">
      <c r="Q3279" s="7">
        <v>20437</v>
      </c>
      <c r="R3279" s="7">
        <v>2474</v>
      </c>
      <c r="S3279" s="7" t="s">
        <v>3489</v>
      </c>
      <c r="T3279" s="7" t="s">
        <v>442</v>
      </c>
      <c r="U3279" s="7" t="str">
        <f>IF(Table10[[#This Row],[count]]=1,Table10[[#This Row],[locality]],Table10[[#This Row],[locality]]&amp;" + "&amp;Table10[[#This Row],[count]]&amp;" other localities")</f>
        <v>ROSEBERRY CREEK + 46 other localities</v>
      </c>
      <c r="V3279" s="7">
        <f>COUNTIF(R:R,Table10[[#This Row],[postcode]])</f>
        <v>46</v>
      </c>
    </row>
    <row r="3280" spans="17:22" x14ac:dyDescent="0.2">
      <c r="Q3280" s="7">
        <v>1170</v>
      </c>
      <c r="R3280" s="7">
        <v>2474</v>
      </c>
      <c r="S3280" s="7" t="s">
        <v>3490</v>
      </c>
      <c r="T3280" s="7" t="s">
        <v>442</v>
      </c>
      <c r="U3280" s="7" t="str">
        <f>IF(Table10[[#This Row],[count]]=1,Table10[[#This Row],[locality]],Table10[[#This Row],[locality]]&amp;" + "&amp;Table10[[#This Row],[count]]&amp;" other localities")</f>
        <v>RUKENVALE + 46 other localities</v>
      </c>
      <c r="V3280" s="7">
        <f>COUNTIF(R:R,Table10[[#This Row],[postcode]])</f>
        <v>46</v>
      </c>
    </row>
    <row r="3281" spans="17:22" x14ac:dyDescent="0.2">
      <c r="Q3281" s="7">
        <v>20438</v>
      </c>
      <c r="R3281" s="7">
        <v>2474</v>
      </c>
      <c r="S3281" s="7" t="s">
        <v>3491</v>
      </c>
      <c r="T3281" s="7" t="s">
        <v>442</v>
      </c>
      <c r="U3281" s="7" t="str">
        <f>IF(Table10[[#This Row],[count]]=1,Table10[[#This Row],[locality]],Table10[[#This Row],[locality]]&amp;" + "&amp;Table10[[#This Row],[count]]&amp;" other localities")</f>
        <v>SAWPIT CREEK + 46 other localities</v>
      </c>
      <c r="V3281" s="7">
        <f>COUNTIF(R:R,Table10[[#This Row],[postcode]])</f>
        <v>46</v>
      </c>
    </row>
    <row r="3282" spans="17:22" x14ac:dyDescent="0.2">
      <c r="Q3282" s="7">
        <v>20439</v>
      </c>
      <c r="R3282" s="7">
        <v>2474</v>
      </c>
      <c r="S3282" s="7" t="s">
        <v>2978</v>
      </c>
      <c r="T3282" s="7" t="s">
        <v>442</v>
      </c>
      <c r="U3282" s="7" t="str">
        <f>IF(Table10[[#This Row],[count]]=1,Table10[[#This Row],[locality]],Table10[[#This Row],[locality]]&amp;" + "&amp;Table10[[#This Row],[count]]&amp;" other localities")</f>
        <v>SHERWOOD + 46 other localities</v>
      </c>
      <c r="V3282" s="7">
        <f>COUNTIF(R:R,Table10[[#This Row],[postcode]])</f>
        <v>46</v>
      </c>
    </row>
    <row r="3283" spans="17:22" x14ac:dyDescent="0.2">
      <c r="Q3283" s="7">
        <v>20440</v>
      </c>
      <c r="R3283" s="7">
        <v>2474</v>
      </c>
      <c r="S3283" s="7" t="s">
        <v>3283</v>
      </c>
      <c r="T3283" s="7" t="s">
        <v>442</v>
      </c>
      <c r="U3283" s="7" t="str">
        <f>IF(Table10[[#This Row],[count]]=1,Table10[[#This Row],[locality]],Table10[[#This Row],[locality]]&amp;" + "&amp;Table10[[#This Row],[count]]&amp;" other localities")</f>
        <v>SMITHS CREEK + 46 other localities</v>
      </c>
      <c r="V3283" s="7">
        <f>COUNTIF(R:R,Table10[[#This Row],[postcode]])</f>
        <v>46</v>
      </c>
    </row>
    <row r="3284" spans="17:22" x14ac:dyDescent="0.2">
      <c r="Q3284" s="7">
        <v>1171</v>
      </c>
      <c r="R3284" s="7">
        <v>2474</v>
      </c>
      <c r="S3284" s="7" t="s">
        <v>3492</v>
      </c>
      <c r="T3284" s="7" t="s">
        <v>442</v>
      </c>
      <c r="U3284" s="7" t="str">
        <f>IF(Table10[[#This Row],[count]]=1,Table10[[#This Row],[locality]],Table10[[#This Row],[locality]]&amp;" + "&amp;Table10[[#This Row],[count]]&amp;" other localities")</f>
        <v>TERRACE CREEK + 46 other localities</v>
      </c>
      <c r="V3284" s="7">
        <f>COUNTIF(R:R,Table10[[#This Row],[postcode]])</f>
        <v>46</v>
      </c>
    </row>
    <row r="3285" spans="17:22" x14ac:dyDescent="0.2">
      <c r="Q3285" s="7">
        <v>1172</v>
      </c>
      <c r="R3285" s="7">
        <v>2474</v>
      </c>
      <c r="S3285" s="7" t="s">
        <v>3493</v>
      </c>
      <c r="T3285" s="7" t="s">
        <v>442</v>
      </c>
      <c r="U3285" s="7" t="str">
        <f>IF(Table10[[#This Row],[count]]=1,Table10[[#This Row],[locality]],Table10[[#This Row],[locality]]&amp;" + "&amp;Table10[[#This Row],[count]]&amp;" other localities")</f>
        <v>THE RISK + 46 other localities</v>
      </c>
      <c r="V3285" s="7">
        <f>COUNTIF(R:R,Table10[[#This Row],[postcode]])</f>
        <v>46</v>
      </c>
    </row>
    <row r="3286" spans="17:22" x14ac:dyDescent="0.2">
      <c r="Q3286" s="7">
        <v>1173</v>
      </c>
      <c r="R3286" s="7">
        <v>2474</v>
      </c>
      <c r="S3286" s="7" t="s">
        <v>3494</v>
      </c>
      <c r="T3286" s="7" t="s">
        <v>442</v>
      </c>
      <c r="U3286" s="7" t="str">
        <f>IF(Table10[[#This Row],[count]]=1,Table10[[#This Row],[locality]],Table10[[#This Row],[locality]]&amp;" + "&amp;Table10[[#This Row],[count]]&amp;" other localities")</f>
        <v>TOONUMBAR + 46 other localities</v>
      </c>
      <c r="V3286" s="7">
        <f>COUNTIF(R:R,Table10[[#This Row],[postcode]])</f>
        <v>46</v>
      </c>
    </row>
    <row r="3287" spans="17:22" x14ac:dyDescent="0.2">
      <c r="Q3287" s="7">
        <v>1174</v>
      </c>
      <c r="R3287" s="7">
        <v>2474</v>
      </c>
      <c r="S3287" s="7" t="s">
        <v>3495</v>
      </c>
      <c r="T3287" s="7" t="s">
        <v>442</v>
      </c>
      <c r="U3287" s="7" t="str">
        <f>IF(Table10[[#This Row],[count]]=1,Table10[[#This Row],[locality]],Table10[[#This Row],[locality]]&amp;" + "&amp;Table10[[#This Row],[count]]&amp;" other localities")</f>
        <v>UNUMGAR + 46 other localities</v>
      </c>
      <c r="V3287" s="7">
        <f>COUNTIF(R:R,Table10[[#This Row],[postcode]])</f>
        <v>46</v>
      </c>
    </row>
    <row r="3288" spans="17:22" x14ac:dyDescent="0.2">
      <c r="Q3288" s="7">
        <v>1175</v>
      </c>
      <c r="R3288" s="7">
        <v>2474</v>
      </c>
      <c r="S3288" s="7" t="s">
        <v>3496</v>
      </c>
      <c r="T3288" s="7" t="s">
        <v>442</v>
      </c>
      <c r="U3288" s="7" t="str">
        <f>IF(Table10[[#This Row],[count]]=1,Table10[[#This Row],[locality]],Table10[[#This Row],[locality]]&amp;" + "&amp;Table10[[#This Row],[count]]&amp;" other localities")</f>
        <v>UPPER EDEN CREEK + 46 other localities</v>
      </c>
      <c r="V3288" s="7">
        <f>COUNTIF(R:R,Table10[[#This Row],[postcode]])</f>
        <v>46</v>
      </c>
    </row>
    <row r="3289" spans="17:22" x14ac:dyDescent="0.2">
      <c r="Q3289" s="7">
        <v>20441</v>
      </c>
      <c r="R3289" s="7">
        <v>2474</v>
      </c>
      <c r="S3289" s="7" t="s">
        <v>3497</v>
      </c>
      <c r="T3289" s="7" t="s">
        <v>442</v>
      </c>
      <c r="U3289" s="7" t="str">
        <f>IF(Table10[[#This Row],[count]]=1,Table10[[#This Row],[locality]],Table10[[#This Row],[locality]]&amp;" + "&amp;Table10[[#This Row],[count]]&amp;" other localities")</f>
        <v>UPPER HORSESHOE CREEK + 46 other localities</v>
      </c>
      <c r="V3289" s="7">
        <f>COUNTIF(R:R,Table10[[#This Row],[postcode]])</f>
        <v>46</v>
      </c>
    </row>
    <row r="3290" spans="17:22" x14ac:dyDescent="0.2">
      <c r="Q3290" s="7">
        <v>1176</v>
      </c>
      <c r="R3290" s="7">
        <v>2474</v>
      </c>
      <c r="S3290" s="7" t="s">
        <v>3498</v>
      </c>
      <c r="T3290" s="7" t="s">
        <v>442</v>
      </c>
      <c r="U3290" s="7" t="str">
        <f>IF(Table10[[#This Row],[count]]=1,Table10[[#This Row],[locality]],Table10[[#This Row],[locality]]&amp;" + "&amp;Table10[[#This Row],[count]]&amp;" other localities")</f>
        <v>WADEVILLE + 46 other localities</v>
      </c>
      <c r="V3290" s="7">
        <f>COUNTIF(R:R,Table10[[#This Row],[postcode]])</f>
        <v>46</v>
      </c>
    </row>
    <row r="3291" spans="17:22" x14ac:dyDescent="0.2">
      <c r="Q3291" s="7">
        <v>20442</v>
      </c>
      <c r="R3291" s="7">
        <v>2474</v>
      </c>
      <c r="S3291" s="7" t="s">
        <v>3499</v>
      </c>
      <c r="T3291" s="7" t="s">
        <v>442</v>
      </c>
      <c r="U3291" s="7" t="str">
        <f>IF(Table10[[#This Row],[count]]=1,Table10[[#This Row],[locality]],Table10[[#This Row],[locality]]&amp;" + "&amp;Table10[[#This Row],[count]]&amp;" other localities")</f>
        <v>WARRAZAMBIL CREEK + 46 other localities</v>
      </c>
      <c r="V3291" s="7">
        <f>COUNTIF(R:R,Table10[[#This Row],[postcode]])</f>
        <v>46</v>
      </c>
    </row>
    <row r="3292" spans="17:22" x14ac:dyDescent="0.2">
      <c r="Q3292" s="7">
        <v>20443</v>
      </c>
      <c r="R3292" s="7">
        <v>2474</v>
      </c>
      <c r="S3292" s="7" t="s">
        <v>3500</v>
      </c>
      <c r="T3292" s="7" t="s">
        <v>442</v>
      </c>
      <c r="U3292" s="7" t="str">
        <f>IF(Table10[[#This Row],[count]]=1,Table10[[#This Row],[locality]],Table10[[#This Row],[locality]]&amp;" + "&amp;Table10[[#This Row],[count]]&amp;" other localities")</f>
        <v>WEST WIANGAREE + 46 other localities</v>
      </c>
      <c r="V3292" s="7">
        <f>COUNTIF(R:R,Table10[[#This Row],[postcode]])</f>
        <v>46</v>
      </c>
    </row>
    <row r="3293" spans="17:22" x14ac:dyDescent="0.2">
      <c r="Q3293" s="7">
        <v>1177</v>
      </c>
      <c r="R3293" s="7">
        <v>2474</v>
      </c>
      <c r="S3293" s="7" t="s">
        <v>3501</v>
      </c>
      <c r="T3293" s="7" t="s">
        <v>442</v>
      </c>
      <c r="U3293" s="7" t="str">
        <f>IF(Table10[[#This Row],[count]]=1,Table10[[#This Row],[locality]],Table10[[#This Row],[locality]]&amp;" + "&amp;Table10[[#This Row],[count]]&amp;" other localities")</f>
        <v>WIANGAREE + 46 other localities</v>
      </c>
      <c r="V3293" s="7">
        <f>COUNTIF(R:R,Table10[[#This Row],[postcode]])</f>
        <v>46</v>
      </c>
    </row>
    <row r="3294" spans="17:22" x14ac:dyDescent="0.2">
      <c r="Q3294" s="7">
        <v>1178</v>
      </c>
      <c r="R3294" s="7">
        <v>2474</v>
      </c>
      <c r="S3294" s="7" t="s">
        <v>3502</v>
      </c>
      <c r="T3294" s="7" t="s">
        <v>442</v>
      </c>
      <c r="U3294" s="7" t="str">
        <f>IF(Table10[[#This Row],[count]]=1,Table10[[#This Row],[locality]],Table10[[#This Row],[locality]]&amp;" + "&amp;Table10[[#This Row],[count]]&amp;" other localities")</f>
        <v>WYNEDEN + 46 other localities</v>
      </c>
      <c r="V3294" s="7">
        <f>COUNTIF(R:R,Table10[[#This Row],[postcode]])</f>
        <v>46</v>
      </c>
    </row>
    <row r="3295" spans="17:22" x14ac:dyDescent="0.2">
      <c r="Q3295" s="7">
        <v>1179</v>
      </c>
      <c r="R3295" s="7">
        <v>2475</v>
      </c>
      <c r="S3295" s="7" t="s">
        <v>3503</v>
      </c>
      <c r="T3295" s="7" t="s">
        <v>442</v>
      </c>
      <c r="U3295" s="7" t="str">
        <f>IF(Table10[[#This Row],[count]]=1,Table10[[#This Row],[locality]],Table10[[#This Row],[locality]]&amp;" + "&amp;Table10[[#This Row],[count]]&amp;" other localities")</f>
        <v>BEAURY CREEK + 5 other localities</v>
      </c>
      <c r="V3295" s="7">
        <f>COUNTIF(R:R,Table10[[#This Row],[postcode]])</f>
        <v>5</v>
      </c>
    </row>
    <row r="3296" spans="17:22" x14ac:dyDescent="0.2">
      <c r="Q3296" s="7">
        <v>1180</v>
      </c>
      <c r="R3296" s="7">
        <v>2475</v>
      </c>
      <c r="S3296" s="7" t="s">
        <v>3504</v>
      </c>
      <c r="T3296" s="7" t="s">
        <v>442</v>
      </c>
      <c r="U3296" s="7" t="str">
        <f>IF(Table10[[#This Row],[count]]=1,Table10[[#This Row],[locality]],Table10[[#This Row],[locality]]&amp;" + "&amp;Table10[[#This Row],[count]]&amp;" other localities")</f>
        <v>TOOLOOM + 5 other localities</v>
      </c>
      <c r="V3296" s="7">
        <f>COUNTIF(R:R,Table10[[#This Row],[postcode]])</f>
        <v>5</v>
      </c>
    </row>
    <row r="3297" spans="17:22" x14ac:dyDescent="0.2">
      <c r="Q3297" s="7">
        <v>20444</v>
      </c>
      <c r="R3297" s="7">
        <v>2475</v>
      </c>
      <c r="S3297" s="7" t="s">
        <v>3505</v>
      </c>
      <c r="T3297" s="7" t="s">
        <v>442</v>
      </c>
      <c r="U3297" s="7" t="str">
        <f>IF(Table10[[#This Row],[count]]=1,Table10[[#This Row],[locality]],Table10[[#This Row],[locality]]&amp;" + "&amp;Table10[[#This Row],[count]]&amp;" other localities")</f>
        <v>UPPER TOOLOOM + 5 other localities</v>
      </c>
      <c r="V3297" s="7">
        <f>COUNTIF(R:R,Table10[[#This Row],[postcode]])</f>
        <v>5</v>
      </c>
    </row>
    <row r="3298" spans="17:22" x14ac:dyDescent="0.2">
      <c r="Q3298" s="7">
        <v>1181</v>
      </c>
      <c r="R3298" s="7">
        <v>2475</v>
      </c>
      <c r="S3298" s="7" t="s">
        <v>3506</v>
      </c>
      <c r="T3298" s="7" t="s">
        <v>442</v>
      </c>
      <c r="U3298" s="7" t="str">
        <f>IF(Table10[[#This Row],[count]]=1,Table10[[#This Row],[locality]],Table10[[#This Row],[locality]]&amp;" + "&amp;Table10[[#This Row],[count]]&amp;" other localities")</f>
        <v>URBENVILLE + 5 other localities</v>
      </c>
      <c r="V3298" s="7">
        <f>COUNTIF(R:R,Table10[[#This Row],[postcode]])</f>
        <v>5</v>
      </c>
    </row>
    <row r="3299" spans="17:22" x14ac:dyDescent="0.2">
      <c r="Q3299" s="7">
        <v>1182</v>
      </c>
      <c r="R3299" s="7">
        <v>2475</v>
      </c>
      <c r="S3299" s="7" t="s">
        <v>3507</v>
      </c>
      <c r="T3299" s="7" t="s">
        <v>442</v>
      </c>
      <c r="U3299" s="7" t="str">
        <f>IF(Table10[[#This Row],[count]]=1,Table10[[#This Row],[locality]],Table10[[#This Row],[locality]]&amp;" + "&amp;Table10[[#This Row],[count]]&amp;" other localities")</f>
        <v>WALLABY CREEK + 5 other localities</v>
      </c>
      <c r="V3299" s="7">
        <f>COUNTIF(R:R,Table10[[#This Row],[postcode]])</f>
        <v>5</v>
      </c>
    </row>
    <row r="3300" spans="17:22" x14ac:dyDescent="0.2">
      <c r="Q3300" s="7">
        <v>1183</v>
      </c>
      <c r="R3300" s="7">
        <v>2476</v>
      </c>
      <c r="S3300" s="7" t="s">
        <v>3508</v>
      </c>
      <c r="T3300" s="7" t="s">
        <v>442</v>
      </c>
      <c r="U3300" s="7" t="str">
        <f>IF(Table10[[#This Row],[count]]=1,Table10[[#This Row],[locality]],Table10[[#This Row],[locality]]&amp;" + "&amp;Table10[[#This Row],[count]]&amp;" other localities")</f>
        <v>ACACIA CREEK + 12 other localities</v>
      </c>
      <c r="V3300" s="7">
        <f>COUNTIF(R:R,Table10[[#This Row],[postcode]])</f>
        <v>12</v>
      </c>
    </row>
    <row r="3301" spans="17:22" x14ac:dyDescent="0.2">
      <c r="Q3301" s="7">
        <v>1184</v>
      </c>
      <c r="R3301" s="7">
        <v>2476</v>
      </c>
      <c r="S3301" s="7" t="s">
        <v>3509</v>
      </c>
      <c r="T3301" s="7" t="s">
        <v>442</v>
      </c>
      <c r="U3301" s="7" t="str">
        <f>IF(Table10[[#This Row],[count]]=1,Table10[[#This Row],[locality]],Table10[[#This Row],[locality]]&amp;" + "&amp;Table10[[#This Row],[count]]&amp;" other localities")</f>
        <v>ACACIA PLATEAU + 12 other localities</v>
      </c>
      <c r="V3301" s="7">
        <f>COUNTIF(R:R,Table10[[#This Row],[postcode]])</f>
        <v>12</v>
      </c>
    </row>
    <row r="3302" spans="17:22" x14ac:dyDescent="0.2">
      <c r="Q3302" s="7">
        <v>1185</v>
      </c>
      <c r="R3302" s="7">
        <v>2476</v>
      </c>
      <c r="S3302" s="7" t="s">
        <v>3510</v>
      </c>
      <c r="T3302" s="7" t="s">
        <v>442</v>
      </c>
      <c r="U3302" s="7" t="str">
        <f>IF(Table10[[#This Row],[count]]=1,Table10[[#This Row],[locality]],Table10[[#This Row],[locality]]&amp;" + "&amp;Table10[[#This Row],[count]]&amp;" other localities")</f>
        <v>BOOMI CREEK + 12 other localities</v>
      </c>
      <c r="V3302" s="7">
        <f>COUNTIF(R:R,Table10[[#This Row],[postcode]])</f>
        <v>12</v>
      </c>
    </row>
    <row r="3303" spans="17:22" x14ac:dyDescent="0.2">
      <c r="Q3303" s="7">
        <v>20445</v>
      </c>
      <c r="R3303" s="7">
        <v>2476</v>
      </c>
      <c r="S3303" s="7" t="s">
        <v>3511</v>
      </c>
      <c r="T3303" s="7" t="s">
        <v>442</v>
      </c>
      <c r="U3303" s="7" t="str">
        <f>IF(Table10[[#This Row],[count]]=1,Table10[[#This Row],[locality]],Table10[[#This Row],[locality]]&amp;" + "&amp;Table10[[#This Row],[count]]&amp;" other localities")</f>
        <v>BRUMBY PLAINS + 12 other localities</v>
      </c>
      <c r="V3303" s="7">
        <f>COUNTIF(R:R,Table10[[#This Row],[postcode]])</f>
        <v>12</v>
      </c>
    </row>
    <row r="3304" spans="17:22" x14ac:dyDescent="0.2">
      <c r="Q3304" s="7">
        <v>20446</v>
      </c>
      <c r="R3304" s="7">
        <v>2476</v>
      </c>
      <c r="S3304" s="7" t="s">
        <v>3512</v>
      </c>
      <c r="T3304" s="7" t="s">
        <v>442</v>
      </c>
      <c r="U3304" s="7" t="str">
        <f>IF(Table10[[#This Row],[count]]=1,Table10[[#This Row],[locality]],Table10[[#This Row],[locality]]&amp;" + "&amp;Table10[[#This Row],[count]]&amp;" other localities")</f>
        <v>KOREELAH + 12 other localities</v>
      </c>
      <c r="V3304" s="7">
        <f>COUNTIF(R:R,Table10[[#This Row],[postcode]])</f>
        <v>12</v>
      </c>
    </row>
    <row r="3305" spans="17:22" x14ac:dyDescent="0.2">
      <c r="Q3305" s="7">
        <v>1186</v>
      </c>
      <c r="R3305" s="7">
        <v>2476</v>
      </c>
      <c r="S3305" s="7" t="s">
        <v>3513</v>
      </c>
      <c r="T3305" s="7" t="s">
        <v>442</v>
      </c>
      <c r="U3305" s="7" t="str">
        <f>IF(Table10[[#This Row],[count]]=1,Table10[[#This Row],[locality]],Table10[[#This Row],[locality]]&amp;" + "&amp;Table10[[#This Row],[count]]&amp;" other localities")</f>
        <v>LEGUME + 12 other localities</v>
      </c>
      <c r="V3305" s="7">
        <f>COUNTIF(R:R,Table10[[#This Row],[postcode]])</f>
        <v>12</v>
      </c>
    </row>
    <row r="3306" spans="17:22" x14ac:dyDescent="0.2">
      <c r="Q3306" s="7">
        <v>1187</v>
      </c>
      <c r="R3306" s="7">
        <v>2476</v>
      </c>
      <c r="S3306" s="7" t="s">
        <v>3514</v>
      </c>
      <c r="T3306" s="7" t="s">
        <v>442</v>
      </c>
      <c r="U3306" s="7" t="str">
        <f>IF(Table10[[#This Row],[count]]=1,Table10[[#This Row],[locality]],Table10[[#This Row],[locality]]&amp;" + "&amp;Table10[[#This Row],[count]]&amp;" other localities")</f>
        <v>LINDESAY CREEK + 12 other localities</v>
      </c>
      <c r="V3306" s="7">
        <f>COUNTIF(R:R,Table10[[#This Row],[postcode]])</f>
        <v>12</v>
      </c>
    </row>
    <row r="3307" spans="17:22" x14ac:dyDescent="0.2">
      <c r="Q3307" s="7">
        <v>1188</v>
      </c>
      <c r="R3307" s="7">
        <v>2476</v>
      </c>
      <c r="S3307" s="7" t="s">
        <v>3515</v>
      </c>
      <c r="T3307" s="7" t="s">
        <v>442</v>
      </c>
      <c r="U3307" s="7" t="str">
        <f>IF(Table10[[#This Row],[count]]=1,Table10[[#This Row],[locality]],Table10[[#This Row],[locality]]&amp;" + "&amp;Table10[[#This Row],[count]]&amp;" other localities")</f>
        <v>LOWER ACACIA CREEK + 12 other localities</v>
      </c>
      <c r="V3307" s="7">
        <f>COUNTIF(R:R,Table10[[#This Row],[postcode]])</f>
        <v>12</v>
      </c>
    </row>
    <row r="3308" spans="17:22" x14ac:dyDescent="0.2">
      <c r="Q3308" s="7">
        <v>20447</v>
      </c>
      <c r="R3308" s="7">
        <v>2476</v>
      </c>
      <c r="S3308" s="7" t="s">
        <v>3516</v>
      </c>
      <c r="T3308" s="7" t="s">
        <v>442</v>
      </c>
      <c r="U3308" s="7" t="str">
        <f>IF(Table10[[#This Row],[count]]=1,Table10[[#This Row],[locality]],Table10[[#This Row],[locality]]&amp;" + "&amp;Table10[[#This Row],[count]]&amp;" other localities")</f>
        <v>MULI MULI + 12 other localities</v>
      </c>
      <c r="V3308" s="7">
        <f>COUNTIF(R:R,Table10[[#This Row],[postcode]])</f>
        <v>12</v>
      </c>
    </row>
    <row r="3309" spans="17:22" x14ac:dyDescent="0.2">
      <c r="Q3309" s="7">
        <v>1189</v>
      </c>
      <c r="R3309" s="7">
        <v>2476</v>
      </c>
      <c r="S3309" s="7" t="s">
        <v>3517</v>
      </c>
      <c r="T3309" s="7" t="s">
        <v>442</v>
      </c>
      <c r="U3309" s="7" t="str">
        <f>IF(Table10[[#This Row],[count]]=1,Table10[[#This Row],[locality]],Table10[[#This Row],[locality]]&amp;" + "&amp;Table10[[#This Row],[count]]&amp;" other localities")</f>
        <v>OLD KOREELAH + 12 other localities</v>
      </c>
      <c r="V3309" s="7">
        <f>COUNTIF(R:R,Table10[[#This Row],[postcode]])</f>
        <v>12</v>
      </c>
    </row>
    <row r="3310" spans="17:22" x14ac:dyDescent="0.2">
      <c r="Q3310" s="7">
        <v>1190</v>
      </c>
      <c r="R3310" s="7">
        <v>2476</v>
      </c>
      <c r="S3310" s="7" t="s">
        <v>3518</v>
      </c>
      <c r="T3310" s="7" t="s">
        <v>442</v>
      </c>
      <c r="U3310" s="7" t="str">
        <f>IF(Table10[[#This Row],[count]]=1,Table10[[#This Row],[locality]],Table10[[#This Row],[locality]]&amp;" + "&amp;Table10[[#This Row],[count]]&amp;" other localities")</f>
        <v>THE GLEN + 12 other localities</v>
      </c>
      <c r="V3310" s="7">
        <f>COUNTIF(R:R,Table10[[#This Row],[postcode]])</f>
        <v>12</v>
      </c>
    </row>
    <row r="3311" spans="17:22" x14ac:dyDescent="0.2">
      <c r="Q3311" s="7">
        <v>1191</v>
      </c>
      <c r="R3311" s="7">
        <v>2476</v>
      </c>
      <c r="S3311" s="7" t="s">
        <v>3519</v>
      </c>
      <c r="T3311" s="7" t="s">
        <v>442</v>
      </c>
      <c r="U3311" s="7" t="str">
        <f>IF(Table10[[#This Row],[count]]=1,Table10[[#This Row],[locality]],Table10[[#This Row],[locality]]&amp;" + "&amp;Table10[[#This Row],[count]]&amp;" other localities")</f>
        <v>WOODENBONG + 12 other localities</v>
      </c>
      <c r="V3311" s="7">
        <f>COUNTIF(R:R,Table10[[#This Row],[postcode]])</f>
        <v>12</v>
      </c>
    </row>
    <row r="3312" spans="17:22" x14ac:dyDescent="0.2">
      <c r="Q3312" s="7">
        <v>1192</v>
      </c>
      <c r="R3312" s="7">
        <v>2477</v>
      </c>
      <c r="S3312" s="7" t="s">
        <v>3520</v>
      </c>
      <c r="T3312" s="7" t="s">
        <v>442</v>
      </c>
      <c r="U3312" s="7" t="str">
        <f>IF(Table10[[#This Row],[count]]=1,Table10[[#This Row],[locality]],Table10[[#This Row],[locality]]&amp;" + "&amp;Table10[[#This Row],[count]]&amp;" other localities")</f>
        <v>ALSTONVALE + 16 other localities</v>
      </c>
      <c r="V3312" s="7">
        <f>COUNTIF(R:R,Table10[[#This Row],[postcode]])</f>
        <v>16</v>
      </c>
    </row>
    <row r="3313" spans="17:22" x14ac:dyDescent="0.2">
      <c r="Q3313" s="7">
        <v>1193</v>
      </c>
      <c r="R3313" s="7">
        <v>2477</v>
      </c>
      <c r="S3313" s="7" t="s">
        <v>3521</v>
      </c>
      <c r="T3313" s="7" t="s">
        <v>442</v>
      </c>
      <c r="U3313" s="7" t="str">
        <f>IF(Table10[[#This Row],[count]]=1,Table10[[#This Row],[locality]],Table10[[#This Row],[locality]]&amp;" + "&amp;Table10[[#This Row],[count]]&amp;" other localities")</f>
        <v>ALSTONVILLE + 16 other localities</v>
      </c>
      <c r="V3313" s="7">
        <f>COUNTIF(R:R,Table10[[#This Row],[postcode]])</f>
        <v>16</v>
      </c>
    </row>
    <row r="3314" spans="17:22" x14ac:dyDescent="0.2">
      <c r="Q3314" s="7">
        <v>1194</v>
      </c>
      <c r="R3314" s="7">
        <v>2477</v>
      </c>
      <c r="S3314" s="7" t="s">
        <v>3522</v>
      </c>
      <c r="T3314" s="7" t="s">
        <v>442</v>
      </c>
      <c r="U3314" s="7" t="str">
        <f>IF(Table10[[#This Row],[count]]=1,Table10[[#This Row],[locality]],Table10[[#This Row],[locality]]&amp;" + "&amp;Table10[[#This Row],[count]]&amp;" other localities")</f>
        <v>BAGOTVILLE + 16 other localities</v>
      </c>
      <c r="V3314" s="7">
        <f>COUNTIF(R:R,Table10[[#This Row],[postcode]])</f>
        <v>16</v>
      </c>
    </row>
    <row r="3315" spans="17:22" x14ac:dyDescent="0.2">
      <c r="Q3315" s="7">
        <v>1195</v>
      </c>
      <c r="R3315" s="7">
        <v>2477</v>
      </c>
      <c r="S3315" s="7" t="s">
        <v>2892</v>
      </c>
      <c r="T3315" s="7" t="s">
        <v>442</v>
      </c>
      <c r="U3315" s="7" t="str">
        <f>IF(Table10[[#This Row],[count]]=1,Table10[[#This Row],[locality]],Table10[[#This Row],[locality]]&amp;" + "&amp;Table10[[#This Row],[count]]&amp;" other localities")</f>
        <v>CABBAGE TREE ISLAND + 16 other localities</v>
      </c>
      <c r="V3315" s="7">
        <f>COUNTIF(R:R,Table10[[#This Row],[postcode]])</f>
        <v>16</v>
      </c>
    </row>
    <row r="3316" spans="17:22" x14ac:dyDescent="0.2">
      <c r="Q3316" s="7">
        <v>1196</v>
      </c>
      <c r="R3316" s="7">
        <v>2477</v>
      </c>
      <c r="S3316" s="7" t="s">
        <v>2235</v>
      </c>
      <c r="T3316" s="7" t="s">
        <v>442</v>
      </c>
      <c r="U3316" s="7" t="str">
        <f>IF(Table10[[#This Row],[count]]=1,Table10[[#This Row],[locality]],Table10[[#This Row],[locality]]&amp;" + "&amp;Table10[[#This Row],[count]]&amp;" other localities")</f>
        <v>DALWOOD + 16 other localities</v>
      </c>
      <c r="V3316" s="7">
        <f>COUNTIF(R:R,Table10[[#This Row],[postcode]])</f>
        <v>16</v>
      </c>
    </row>
    <row r="3317" spans="17:22" x14ac:dyDescent="0.2">
      <c r="Q3317" s="7">
        <v>1197</v>
      </c>
      <c r="R3317" s="7">
        <v>2477</v>
      </c>
      <c r="S3317" s="7" t="s">
        <v>3523</v>
      </c>
      <c r="T3317" s="7" t="s">
        <v>442</v>
      </c>
      <c r="U3317" s="7" t="str">
        <f>IF(Table10[[#This Row],[count]]=1,Table10[[#This Row],[locality]],Table10[[#This Row],[locality]]&amp;" + "&amp;Table10[[#This Row],[count]]&amp;" other localities")</f>
        <v>EAST WARDELL + 16 other localities</v>
      </c>
      <c r="V3317" s="7">
        <f>COUNTIF(R:R,Table10[[#This Row],[postcode]])</f>
        <v>16</v>
      </c>
    </row>
    <row r="3318" spans="17:22" x14ac:dyDescent="0.2">
      <c r="Q3318" s="7">
        <v>20448</v>
      </c>
      <c r="R3318" s="7">
        <v>2477</v>
      </c>
      <c r="S3318" s="7" t="s">
        <v>3524</v>
      </c>
      <c r="T3318" s="7" t="s">
        <v>442</v>
      </c>
      <c r="U3318" s="7" t="str">
        <f>IF(Table10[[#This Row],[count]]=1,Table10[[#This Row],[locality]],Table10[[#This Row],[locality]]&amp;" + "&amp;Table10[[#This Row],[count]]&amp;" other localities")</f>
        <v>GOAT ISLAND + 16 other localities</v>
      </c>
      <c r="V3318" s="7">
        <f>COUNTIF(R:R,Table10[[#This Row],[postcode]])</f>
        <v>16</v>
      </c>
    </row>
    <row r="3319" spans="17:22" x14ac:dyDescent="0.2">
      <c r="Q3319" s="7">
        <v>1198</v>
      </c>
      <c r="R3319" s="7">
        <v>2477</v>
      </c>
      <c r="S3319" s="7" t="s">
        <v>3525</v>
      </c>
      <c r="T3319" s="7" t="s">
        <v>442</v>
      </c>
      <c r="U3319" s="7" t="str">
        <f>IF(Table10[[#This Row],[count]]=1,Table10[[#This Row],[locality]],Table10[[#This Row],[locality]]&amp;" + "&amp;Table10[[#This Row],[count]]&amp;" other localities")</f>
        <v>LYNWOOD + 16 other localities</v>
      </c>
      <c r="V3319" s="7">
        <f>COUNTIF(R:R,Table10[[#This Row],[postcode]])</f>
        <v>16</v>
      </c>
    </row>
    <row r="3320" spans="17:22" x14ac:dyDescent="0.2">
      <c r="Q3320" s="7">
        <v>1199</v>
      </c>
      <c r="R3320" s="7">
        <v>2477</v>
      </c>
      <c r="S3320" s="7" t="s">
        <v>3526</v>
      </c>
      <c r="T3320" s="7" t="s">
        <v>442</v>
      </c>
      <c r="U3320" s="7" t="str">
        <f>IF(Table10[[#This Row],[count]]=1,Table10[[#This Row],[locality]],Table10[[#This Row],[locality]]&amp;" + "&amp;Table10[[#This Row],[count]]&amp;" other localities")</f>
        <v>MEERSCHAUM VALE + 16 other localities</v>
      </c>
      <c r="V3320" s="7">
        <f>COUNTIF(R:R,Table10[[#This Row],[postcode]])</f>
        <v>16</v>
      </c>
    </row>
    <row r="3321" spans="17:22" x14ac:dyDescent="0.2">
      <c r="Q3321" s="7">
        <v>1200</v>
      </c>
      <c r="R3321" s="7">
        <v>2477</v>
      </c>
      <c r="S3321" s="7" t="s">
        <v>3527</v>
      </c>
      <c r="T3321" s="7" t="s">
        <v>442</v>
      </c>
      <c r="U3321" s="7" t="str">
        <f>IF(Table10[[#This Row],[count]]=1,Table10[[#This Row],[locality]],Table10[[#This Row],[locality]]&amp;" + "&amp;Table10[[#This Row],[count]]&amp;" other localities")</f>
        <v>PEARCES CREEK + 16 other localities</v>
      </c>
      <c r="V3321" s="7">
        <f>COUNTIF(R:R,Table10[[#This Row],[postcode]])</f>
        <v>16</v>
      </c>
    </row>
    <row r="3322" spans="17:22" x14ac:dyDescent="0.2">
      <c r="Q3322" s="7">
        <v>1201</v>
      </c>
      <c r="R3322" s="7">
        <v>2477</v>
      </c>
      <c r="S3322" s="7" t="s">
        <v>3528</v>
      </c>
      <c r="T3322" s="7" t="s">
        <v>442</v>
      </c>
      <c r="U3322" s="7" t="str">
        <f>IF(Table10[[#This Row],[count]]=1,Table10[[#This Row],[locality]],Table10[[#This Row],[locality]]&amp;" + "&amp;Table10[[#This Row],[count]]&amp;" other localities")</f>
        <v>ROUS + 16 other localities</v>
      </c>
      <c r="V3322" s="7">
        <f>COUNTIF(R:R,Table10[[#This Row],[postcode]])</f>
        <v>16</v>
      </c>
    </row>
    <row r="3323" spans="17:22" x14ac:dyDescent="0.2">
      <c r="Q3323" s="7">
        <v>1202</v>
      </c>
      <c r="R3323" s="7">
        <v>2477</v>
      </c>
      <c r="S3323" s="7" t="s">
        <v>3529</v>
      </c>
      <c r="T3323" s="7" t="s">
        <v>442</v>
      </c>
      <c r="U3323" s="7" t="str">
        <f>IF(Table10[[#This Row],[count]]=1,Table10[[#This Row],[locality]],Table10[[#This Row],[locality]]&amp;" + "&amp;Table10[[#This Row],[count]]&amp;" other localities")</f>
        <v>ROUS MILL + 16 other localities</v>
      </c>
      <c r="V3323" s="7">
        <f>COUNTIF(R:R,Table10[[#This Row],[postcode]])</f>
        <v>16</v>
      </c>
    </row>
    <row r="3324" spans="17:22" x14ac:dyDescent="0.2">
      <c r="Q3324" s="7">
        <v>1203</v>
      </c>
      <c r="R3324" s="7">
        <v>2477</v>
      </c>
      <c r="S3324" s="7" t="s">
        <v>3530</v>
      </c>
      <c r="T3324" s="7" t="s">
        <v>442</v>
      </c>
      <c r="U3324" s="7" t="str">
        <f>IF(Table10[[#This Row],[count]]=1,Table10[[#This Row],[locality]],Table10[[#This Row],[locality]]&amp;" + "&amp;Table10[[#This Row],[count]]&amp;" other localities")</f>
        <v>TUCKOMBIL + 16 other localities</v>
      </c>
      <c r="V3324" s="7">
        <f>COUNTIF(R:R,Table10[[#This Row],[postcode]])</f>
        <v>16</v>
      </c>
    </row>
    <row r="3325" spans="17:22" x14ac:dyDescent="0.2">
      <c r="Q3325" s="7">
        <v>1204</v>
      </c>
      <c r="R3325" s="7">
        <v>2477</v>
      </c>
      <c r="S3325" s="7" t="s">
        <v>3531</v>
      </c>
      <c r="T3325" s="7" t="s">
        <v>442</v>
      </c>
      <c r="U3325" s="7" t="str">
        <f>IF(Table10[[#This Row],[count]]=1,Table10[[#This Row],[locality]],Table10[[#This Row],[locality]]&amp;" + "&amp;Table10[[#This Row],[count]]&amp;" other localities")</f>
        <v>URALBA + 16 other localities</v>
      </c>
      <c r="V3325" s="7">
        <f>COUNTIF(R:R,Table10[[#This Row],[postcode]])</f>
        <v>16</v>
      </c>
    </row>
    <row r="3326" spans="17:22" x14ac:dyDescent="0.2">
      <c r="Q3326" s="7">
        <v>1205</v>
      </c>
      <c r="R3326" s="7">
        <v>2477</v>
      </c>
      <c r="S3326" s="7" t="s">
        <v>3532</v>
      </c>
      <c r="T3326" s="7" t="s">
        <v>442</v>
      </c>
      <c r="U3326" s="7" t="str">
        <f>IF(Table10[[#This Row],[count]]=1,Table10[[#This Row],[locality]],Table10[[#This Row],[locality]]&amp;" + "&amp;Table10[[#This Row],[count]]&amp;" other localities")</f>
        <v>WARDELL + 16 other localities</v>
      </c>
      <c r="V3326" s="7">
        <f>COUNTIF(R:R,Table10[[#This Row],[postcode]])</f>
        <v>16</v>
      </c>
    </row>
    <row r="3327" spans="17:22" x14ac:dyDescent="0.2">
      <c r="Q3327" s="7">
        <v>1206</v>
      </c>
      <c r="R3327" s="7">
        <v>2477</v>
      </c>
      <c r="S3327" s="7" t="s">
        <v>3533</v>
      </c>
      <c r="T3327" s="7" t="s">
        <v>442</v>
      </c>
      <c r="U3327" s="7" t="str">
        <f>IF(Table10[[#This Row],[count]]=1,Table10[[#This Row],[locality]],Table10[[#This Row],[locality]]&amp;" + "&amp;Table10[[#This Row],[count]]&amp;" other localities")</f>
        <v>WOLLONGBAR + 16 other localities</v>
      </c>
      <c r="V3327" s="7">
        <f>COUNTIF(R:R,Table10[[#This Row],[postcode]])</f>
        <v>16</v>
      </c>
    </row>
    <row r="3328" spans="17:22" x14ac:dyDescent="0.2">
      <c r="Q3328" s="7">
        <v>1207</v>
      </c>
      <c r="R3328" s="7">
        <v>2478</v>
      </c>
      <c r="S3328" s="7" t="s">
        <v>3534</v>
      </c>
      <c r="T3328" s="7" t="s">
        <v>442</v>
      </c>
      <c r="U3328" s="7" t="str">
        <f>IF(Table10[[#This Row],[count]]=1,Table10[[#This Row],[locality]],Table10[[#This Row],[locality]]&amp;" + "&amp;Table10[[#This Row],[count]]&amp;" other localities")</f>
        <v>BALLINA + 17 other localities</v>
      </c>
      <c r="V3328" s="7">
        <f>COUNTIF(R:R,Table10[[#This Row],[postcode]])</f>
        <v>17</v>
      </c>
    </row>
    <row r="3329" spans="17:22" x14ac:dyDescent="0.2">
      <c r="Q3329" s="7">
        <v>22826</v>
      </c>
      <c r="R3329" s="7">
        <v>2478</v>
      </c>
      <c r="S3329" s="7" t="s">
        <v>3535</v>
      </c>
      <c r="T3329" s="7" t="s">
        <v>442</v>
      </c>
      <c r="U3329" s="7" t="str">
        <f>IF(Table10[[#This Row],[count]]=1,Table10[[#This Row],[locality]],Table10[[#This Row],[locality]]&amp;" + "&amp;Table10[[#This Row],[count]]&amp;" other localities")</f>
        <v>BALLINA DC + 17 other localities</v>
      </c>
      <c r="V3329" s="7">
        <f>COUNTIF(R:R,Table10[[#This Row],[postcode]])</f>
        <v>17</v>
      </c>
    </row>
    <row r="3330" spans="17:22" x14ac:dyDescent="0.2">
      <c r="Q3330" s="7">
        <v>1208</v>
      </c>
      <c r="R3330" s="7">
        <v>2478</v>
      </c>
      <c r="S3330" s="7" t="s">
        <v>3536</v>
      </c>
      <c r="T3330" s="7" t="s">
        <v>442</v>
      </c>
      <c r="U3330" s="7" t="str">
        <f>IF(Table10[[#This Row],[count]]=1,Table10[[#This Row],[locality]],Table10[[#This Row],[locality]]&amp;" + "&amp;Table10[[#This Row],[count]]&amp;" other localities")</f>
        <v>COOLGARDIE + 17 other localities</v>
      </c>
      <c r="V3330" s="7">
        <f>COUNTIF(R:R,Table10[[#This Row],[postcode]])</f>
        <v>17</v>
      </c>
    </row>
    <row r="3331" spans="17:22" x14ac:dyDescent="0.2">
      <c r="Q3331" s="7">
        <v>1209</v>
      </c>
      <c r="R3331" s="7">
        <v>2478</v>
      </c>
      <c r="S3331" s="7" t="s">
        <v>3537</v>
      </c>
      <c r="T3331" s="7" t="s">
        <v>442</v>
      </c>
      <c r="U3331" s="7" t="str">
        <f>IF(Table10[[#This Row],[count]]=1,Table10[[#This Row],[locality]],Table10[[#This Row],[locality]]&amp;" + "&amp;Table10[[#This Row],[count]]&amp;" other localities")</f>
        <v>CUMBALUM + 17 other localities</v>
      </c>
      <c r="V3331" s="7">
        <f>COUNTIF(R:R,Table10[[#This Row],[postcode]])</f>
        <v>17</v>
      </c>
    </row>
    <row r="3332" spans="17:22" x14ac:dyDescent="0.2">
      <c r="Q3332" s="7">
        <v>1210</v>
      </c>
      <c r="R3332" s="7">
        <v>2478</v>
      </c>
      <c r="S3332" s="7" t="s">
        <v>3538</v>
      </c>
      <c r="T3332" s="7" t="s">
        <v>442</v>
      </c>
      <c r="U3332" s="7" t="str">
        <f>IF(Table10[[#This Row],[count]]=1,Table10[[#This Row],[locality]],Table10[[#This Row],[locality]]&amp;" + "&amp;Table10[[#This Row],[count]]&amp;" other localities")</f>
        <v>EAST BALLINA + 17 other localities</v>
      </c>
      <c r="V3332" s="7">
        <f>COUNTIF(R:R,Table10[[#This Row],[postcode]])</f>
        <v>17</v>
      </c>
    </row>
    <row r="3333" spans="17:22" x14ac:dyDescent="0.2">
      <c r="Q3333" s="7">
        <v>1211</v>
      </c>
      <c r="R3333" s="7">
        <v>2478</v>
      </c>
      <c r="S3333" s="7" t="s">
        <v>3539</v>
      </c>
      <c r="T3333" s="7" t="s">
        <v>442</v>
      </c>
      <c r="U3333" s="7" t="str">
        <f>IF(Table10[[#This Row],[count]]=1,Table10[[#This Row],[locality]],Table10[[#This Row],[locality]]&amp;" + "&amp;Table10[[#This Row],[count]]&amp;" other localities")</f>
        <v>EMPIRE VALE + 17 other localities</v>
      </c>
      <c r="V3333" s="7">
        <f>COUNTIF(R:R,Table10[[#This Row],[postcode]])</f>
        <v>17</v>
      </c>
    </row>
    <row r="3334" spans="17:22" x14ac:dyDescent="0.2">
      <c r="Q3334" s="7">
        <v>1212</v>
      </c>
      <c r="R3334" s="7">
        <v>2478</v>
      </c>
      <c r="S3334" s="7" t="s">
        <v>3540</v>
      </c>
      <c r="T3334" s="7" t="s">
        <v>442</v>
      </c>
      <c r="U3334" s="7" t="str">
        <f>IF(Table10[[#This Row],[count]]=1,Table10[[#This Row],[locality]],Table10[[#This Row],[locality]]&amp;" + "&amp;Table10[[#This Row],[count]]&amp;" other localities")</f>
        <v>KEITH HALL + 17 other localities</v>
      </c>
      <c r="V3334" s="7">
        <f>COUNTIF(R:R,Table10[[#This Row],[postcode]])</f>
        <v>17</v>
      </c>
    </row>
    <row r="3335" spans="17:22" x14ac:dyDescent="0.2">
      <c r="Q3335" s="7">
        <v>20449</v>
      </c>
      <c r="R3335" s="7">
        <v>2478</v>
      </c>
      <c r="S3335" s="7" t="s">
        <v>3541</v>
      </c>
      <c r="T3335" s="7" t="s">
        <v>442</v>
      </c>
      <c r="U3335" s="7" t="str">
        <f>IF(Table10[[#This Row],[count]]=1,Table10[[#This Row],[locality]],Table10[[#This Row],[locality]]&amp;" + "&amp;Table10[[#This Row],[count]]&amp;" other localities")</f>
        <v>KINVARA + 17 other localities</v>
      </c>
      <c r="V3335" s="7">
        <f>COUNTIF(R:R,Table10[[#This Row],[postcode]])</f>
        <v>17</v>
      </c>
    </row>
    <row r="3336" spans="17:22" x14ac:dyDescent="0.2">
      <c r="Q3336" s="7">
        <v>1213</v>
      </c>
      <c r="R3336" s="7">
        <v>2478</v>
      </c>
      <c r="S3336" s="7" t="s">
        <v>3542</v>
      </c>
      <c r="T3336" s="7" t="s">
        <v>442</v>
      </c>
      <c r="U3336" s="7" t="str">
        <f>IF(Table10[[#This Row],[count]]=1,Table10[[#This Row],[locality]],Table10[[#This Row],[locality]]&amp;" + "&amp;Table10[[#This Row],[count]]&amp;" other localities")</f>
        <v>LENNOX HEAD + 17 other localities</v>
      </c>
      <c r="V3336" s="7">
        <f>COUNTIF(R:R,Table10[[#This Row],[postcode]])</f>
        <v>17</v>
      </c>
    </row>
    <row r="3337" spans="17:22" x14ac:dyDescent="0.2">
      <c r="Q3337" s="7">
        <v>1214</v>
      </c>
      <c r="R3337" s="7">
        <v>2478</v>
      </c>
      <c r="S3337" s="7" t="s">
        <v>3543</v>
      </c>
      <c r="T3337" s="7" t="s">
        <v>442</v>
      </c>
      <c r="U3337" s="7" t="str">
        <f>IF(Table10[[#This Row],[count]]=1,Table10[[#This Row],[locality]],Table10[[#This Row],[locality]]&amp;" + "&amp;Table10[[#This Row],[count]]&amp;" other localities")</f>
        <v>PATCHS BEACH + 17 other localities</v>
      </c>
      <c r="V3337" s="7">
        <f>COUNTIF(R:R,Table10[[#This Row],[postcode]])</f>
        <v>17</v>
      </c>
    </row>
    <row r="3338" spans="17:22" x14ac:dyDescent="0.2">
      <c r="Q3338" s="7">
        <v>1215</v>
      </c>
      <c r="R3338" s="7">
        <v>2478</v>
      </c>
      <c r="S3338" s="7" t="s">
        <v>3544</v>
      </c>
      <c r="T3338" s="7" t="s">
        <v>442</v>
      </c>
      <c r="U3338" s="7" t="str">
        <f>IF(Table10[[#This Row],[count]]=1,Table10[[#This Row],[locality]],Table10[[#This Row],[locality]]&amp;" + "&amp;Table10[[#This Row],[count]]&amp;" other localities")</f>
        <v>PIMLICO + 17 other localities</v>
      </c>
      <c r="V3338" s="7">
        <f>COUNTIF(R:R,Table10[[#This Row],[postcode]])</f>
        <v>17</v>
      </c>
    </row>
    <row r="3339" spans="17:22" x14ac:dyDescent="0.2">
      <c r="Q3339" s="7">
        <v>1216</v>
      </c>
      <c r="R3339" s="7">
        <v>2478</v>
      </c>
      <c r="S3339" s="7" t="s">
        <v>3545</v>
      </c>
      <c r="T3339" s="7" t="s">
        <v>442</v>
      </c>
      <c r="U3339" s="7" t="str">
        <f>IF(Table10[[#This Row],[count]]=1,Table10[[#This Row],[locality]],Table10[[#This Row],[locality]]&amp;" + "&amp;Table10[[#This Row],[count]]&amp;" other localities")</f>
        <v>PIMLICO ISLAND + 17 other localities</v>
      </c>
      <c r="V3339" s="7">
        <f>COUNTIF(R:R,Table10[[#This Row],[postcode]])</f>
        <v>17</v>
      </c>
    </row>
    <row r="3340" spans="17:22" x14ac:dyDescent="0.2">
      <c r="Q3340" s="7">
        <v>1217</v>
      </c>
      <c r="R3340" s="7">
        <v>2478</v>
      </c>
      <c r="S3340" s="7" t="s">
        <v>3546</v>
      </c>
      <c r="T3340" s="7" t="s">
        <v>442</v>
      </c>
      <c r="U3340" s="7" t="str">
        <f>IF(Table10[[#This Row],[count]]=1,Table10[[#This Row],[locality]],Table10[[#This Row],[locality]]&amp;" + "&amp;Table10[[#This Row],[count]]&amp;" other localities")</f>
        <v>SKENNARS HEAD + 17 other localities</v>
      </c>
      <c r="V3340" s="7">
        <f>COUNTIF(R:R,Table10[[#This Row],[postcode]])</f>
        <v>17</v>
      </c>
    </row>
    <row r="3341" spans="17:22" x14ac:dyDescent="0.2">
      <c r="Q3341" s="7">
        <v>1218</v>
      </c>
      <c r="R3341" s="7">
        <v>2478</v>
      </c>
      <c r="S3341" s="7" t="s">
        <v>3547</v>
      </c>
      <c r="T3341" s="7" t="s">
        <v>442</v>
      </c>
      <c r="U3341" s="7" t="str">
        <f>IF(Table10[[#This Row],[count]]=1,Table10[[#This Row],[locality]],Table10[[#This Row],[locality]]&amp;" + "&amp;Table10[[#This Row],[count]]&amp;" other localities")</f>
        <v>SOUTH BALLINA + 17 other localities</v>
      </c>
      <c r="V3341" s="7">
        <f>COUNTIF(R:R,Table10[[#This Row],[postcode]])</f>
        <v>17</v>
      </c>
    </row>
    <row r="3342" spans="17:22" x14ac:dyDescent="0.2">
      <c r="Q3342" s="7">
        <v>1219</v>
      </c>
      <c r="R3342" s="7">
        <v>2478</v>
      </c>
      <c r="S3342" s="7" t="s">
        <v>3548</v>
      </c>
      <c r="T3342" s="7" t="s">
        <v>442</v>
      </c>
      <c r="U3342" s="7" t="str">
        <f>IF(Table10[[#This Row],[count]]=1,Table10[[#This Row],[locality]],Table10[[#This Row],[locality]]&amp;" + "&amp;Table10[[#This Row],[count]]&amp;" other localities")</f>
        <v>TEVEN + 17 other localities</v>
      </c>
      <c r="V3342" s="7">
        <f>COUNTIF(R:R,Table10[[#This Row],[postcode]])</f>
        <v>17</v>
      </c>
    </row>
    <row r="3343" spans="17:22" x14ac:dyDescent="0.2">
      <c r="Q3343" s="7">
        <v>1220</v>
      </c>
      <c r="R3343" s="7">
        <v>2478</v>
      </c>
      <c r="S3343" s="7" t="s">
        <v>3549</v>
      </c>
      <c r="T3343" s="7" t="s">
        <v>442</v>
      </c>
      <c r="U3343" s="7" t="str">
        <f>IF(Table10[[#This Row],[count]]=1,Table10[[#This Row],[locality]],Table10[[#This Row],[locality]]&amp;" + "&amp;Table10[[#This Row],[count]]&amp;" other localities")</f>
        <v>TINTENBAR + 17 other localities</v>
      </c>
      <c r="V3343" s="7">
        <f>COUNTIF(R:R,Table10[[#This Row],[postcode]])</f>
        <v>17</v>
      </c>
    </row>
    <row r="3344" spans="17:22" x14ac:dyDescent="0.2">
      <c r="Q3344" s="7">
        <v>1221</v>
      </c>
      <c r="R3344" s="7">
        <v>2478</v>
      </c>
      <c r="S3344" s="7" t="s">
        <v>3550</v>
      </c>
      <c r="T3344" s="7" t="s">
        <v>442</v>
      </c>
      <c r="U3344" s="7" t="str">
        <f>IF(Table10[[#This Row],[count]]=1,Table10[[#This Row],[locality]],Table10[[#This Row],[locality]]&amp;" + "&amp;Table10[[#This Row],[count]]&amp;" other localities")</f>
        <v>WEST BALLINA + 17 other localities</v>
      </c>
      <c r="V3344" s="7">
        <f>COUNTIF(R:R,Table10[[#This Row],[postcode]])</f>
        <v>17</v>
      </c>
    </row>
    <row r="3345" spans="17:22" x14ac:dyDescent="0.2">
      <c r="Q3345" s="7">
        <v>1222</v>
      </c>
      <c r="R3345" s="7">
        <v>2479</v>
      </c>
      <c r="S3345" s="7" t="s">
        <v>3551</v>
      </c>
      <c r="T3345" s="7" t="s">
        <v>442</v>
      </c>
      <c r="U3345" s="7" t="str">
        <f>IF(Table10[[#This Row],[count]]=1,Table10[[#This Row],[locality]],Table10[[#This Row],[locality]]&amp;" + "&amp;Table10[[#This Row],[count]]&amp;" other localities")</f>
        <v>BANGALOW + 12 other localities</v>
      </c>
      <c r="V3345" s="7">
        <f>COUNTIF(R:R,Table10[[#This Row],[postcode]])</f>
        <v>12</v>
      </c>
    </row>
    <row r="3346" spans="17:22" x14ac:dyDescent="0.2">
      <c r="Q3346" s="7">
        <v>1223</v>
      </c>
      <c r="R3346" s="7">
        <v>2479</v>
      </c>
      <c r="S3346" s="7" t="s">
        <v>3552</v>
      </c>
      <c r="T3346" s="7" t="s">
        <v>442</v>
      </c>
      <c r="U3346" s="7" t="str">
        <f>IF(Table10[[#This Row],[count]]=1,Table10[[#This Row],[locality]],Table10[[#This Row],[locality]]&amp;" + "&amp;Table10[[#This Row],[count]]&amp;" other localities")</f>
        <v>BINNA BURRA + 12 other localities</v>
      </c>
      <c r="V3346" s="7">
        <f>COUNTIF(R:R,Table10[[#This Row],[postcode]])</f>
        <v>12</v>
      </c>
    </row>
    <row r="3347" spans="17:22" x14ac:dyDescent="0.2">
      <c r="Q3347" s="7">
        <v>1224</v>
      </c>
      <c r="R3347" s="7">
        <v>2479</v>
      </c>
      <c r="S3347" s="7" t="s">
        <v>3553</v>
      </c>
      <c r="T3347" s="7" t="s">
        <v>442</v>
      </c>
      <c r="U3347" s="7" t="str">
        <f>IF(Table10[[#This Row],[count]]=1,Table10[[#This Row],[locality]],Table10[[#This Row],[locality]]&amp;" + "&amp;Table10[[#This Row],[count]]&amp;" other localities")</f>
        <v>BROOKLET + 12 other localities</v>
      </c>
      <c r="V3347" s="7">
        <f>COUNTIF(R:R,Table10[[#This Row],[postcode]])</f>
        <v>12</v>
      </c>
    </row>
    <row r="3348" spans="17:22" x14ac:dyDescent="0.2">
      <c r="Q3348" s="7">
        <v>1225</v>
      </c>
      <c r="R3348" s="7">
        <v>2479</v>
      </c>
      <c r="S3348" s="7" t="s">
        <v>3554</v>
      </c>
      <c r="T3348" s="7" t="s">
        <v>442</v>
      </c>
      <c r="U3348" s="7" t="str">
        <f>IF(Table10[[#This Row],[count]]=1,Table10[[#This Row],[locality]],Table10[[#This Row],[locality]]&amp;" + "&amp;Table10[[#This Row],[count]]&amp;" other localities")</f>
        <v>COOPERS SHOOT + 12 other localities</v>
      </c>
      <c r="V3348" s="7">
        <f>COUNTIF(R:R,Table10[[#This Row],[postcode]])</f>
        <v>12</v>
      </c>
    </row>
    <row r="3349" spans="17:22" x14ac:dyDescent="0.2">
      <c r="Q3349" s="7">
        <v>90</v>
      </c>
      <c r="R3349" s="7">
        <v>2479</v>
      </c>
      <c r="S3349" s="7" t="s">
        <v>3555</v>
      </c>
      <c r="T3349" s="7" t="s">
        <v>442</v>
      </c>
      <c r="U3349" s="7" t="str">
        <f>IF(Table10[[#This Row],[count]]=1,Table10[[#This Row],[locality]],Table10[[#This Row],[locality]]&amp;" + "&amp;Table10[[#This Row],[count]]&amp;" other localities")</f>
        <v>COORABELL + 12 other localities</v>
      </c>
      <c r="V3349" s="7">
        <f>COUNTIF(R:R,Table10[[#This Row],[postcode]])</f>
        <v>12</v>
      </c>
    </row>
    <row r="3350" spans="17:22" x14ac:dyDescent="0.2">
      <c r="Q3350" s="7">
        <v>91</v>
      </c>
      <c r="R3350" s="7">
        <v>2479</v>
      </c>
      <c r="S3350" s="7" t="s">
        <v>3556</v>
      </c>
      <c r="T3350" s="7" t="s">
        <v>442</v>
      </c>
      <c r="U3350" s="7" t="str">
        <f>IF(Table10[[#This Row],[count]]=1,Table10[[#This Row],[locality]],Table10[[#This Row],[locality]]&amp;" + "&amp;Table10[[#This Row],[count]]&amp;" other localities")</f>
        <v>FERNLEIGH + 12 other localities</v>
      </c>
      <c r="V3350" s="7">
        <f>COUNTIF(R:R,Table10[[#This Row],[postcode]])</f>
        <v>12</v>
      </c>
    </row>
    <row r="3351" spans="17:22" x14ac:dyDescent="0.2">
      <c r="Q3351" s="7">
        <v>92</v>
      </c>
      <c r="R3351" s="7">
        <v>2479</v>
      </c>
      <c r="S3351" s="7" t="s">
        <v>3557</v>
      </c>
      <c r="T3351" s="7" t="s">
        <v>442</v>
      </c>
      <c r="U3351" s="7" t="str">
        <f>IF(Table10[[#This Row],[count]]=1,Table10[[#This Row],[locality]],Table10[[#This Row],[locality]]&amp;" + "&amp;Table10[[#This Row],[count]]&amp;" other localities")</f>
        <v>KNOCKROW + 12 other localities</v>
      </c>
      <c r="V3351" s="7">
        <f>COUNTIF(R:R,Table10[[#This Row],[postcode]])</f>
        <v>12</v>
      </c>
    </row>
    <row r="3352" spans="17:22" x14ac:dyDescent="0.2">
      <c r="Q3352" s="7">
        <v>93</v>
      </c>
      <c r="R3352" s="7">
        <v>2479</v>
      </c>
      <c r="S3352" s="7" t="s">
        <v>3558</v>
      </c>
      <c r="T3352" s="7" t="s">
        <v>442</v>
      </c>
      <c r="U3352" s="7" t="str">
        <f>IF(Table10[[#This Row],[count]]=1,Table10[[#This Row],[locality]],Table10[[#This Row],[locality]]&amp;" + "&amp;Table10[[#This Row],[count]]&amp;" other localities")</f>
        <v>MCLEODS SHOOT + 12 other localities</v>
      </c>
      <c r="V3352" s="7">
        <f>COUNTIF(R:R,Table10[[#This Row],[postcode]])</f>
        <v>12</v>
      </c>
    </row>
    <row r="3353" spans="17:22" x14ac:dyDescent="0.2">
      <c r="Q3353" s="7">
        <v>94</v>
      </c>
      <c r="R3353" s="7">
        <v>2479</v>
      </c>
      <c r="S3353" s="7" t="s">
        <v>3559</v>
      </c>
      <c r="T3353" s="7" t="s">
        <v>442</v>
      </c>
      <c r="U3353" s="7" t="str">
        <f>IF(Table10[[#This Row],[count]]=1,Table10[[#This Row],[locality]],Table10[[#This Row],[locality]]&amp;" + "&amp;Table10[[#This Row],[count]]&amp;" other localities")</f>
        <v>NASHUA + 12 other localities</v>
      </c>
      <c r="V3353" s="7">
        <f>COUNTIF(R:R,Table10[[#This Row],[postcode]])</f>
        <v>12</v>
      </c>
    </row>
    <row r="3354" spans="17:22" x14ac:dyDescent="0.2">
      <c r="Q3354" s="7">
        <v>95</v>
      </c>
      <c r="R3354" s="7">
        <v>2479</v>
      </c>
      <c r="S3354" s="7" t="s">
        <v>3560</v>
      </c>
      <c r="T3354" s="7" t="s">
        <v>442</v>
      </c>
      <c r="U3354" s="7" t="str">
        <f>IF(Table10[[#This Row],[count]]=1,Table10[[#This Row],[locality]],Table10[[#This Row],[locality]]&amp;" + "&amp;Table10[[#This Row],[count]]&amp;" other localities")</f>
        <v>NEWRYBAR + 12 other localities</v>
      </c>
      <c r="V3354" s="7">
        <f>COUNTIF(R:R,Table10[[#This Row],[postcode]])</f>
        <v>12</v>
      </c>
    </row>
    <row r="3355" spans="17:22" x14ac:dyDescent="0.2">
      <c r="Q3355" s="7">
        <v>96</v>
      </c>
      <c r="R3355" s="7">
        <v>2479</v>
      </c>
      <c r="S3355" s="7" t="s">
        <v>3561</v>
      </c>
      <c r="T3355" s="7" t="s">
        <v>442</v>
      </c>
      <c r="U3355" s="7" t="str">
        <f>IF(Table10[[#This Row],[count]]=1,Table10[[#This Row],[locality]],Table10[[#This Row],[locality]]&amp;" + "&amp;Table10[[#This Row],[count]]&amp;" other localities")</f>
        <v>POSSUM CREEK + 12 other localities</v>
      </c>
      <c r="V3355" s="7">
        <f>COUNTIF(R:R,Table10[[#This Row],[postcode]])</f>
        <v>12</v>
      </c>
    </row>
    <row r="3356" spans="17:22" x14ac:dyDescent="0.2">
      <c r="Q3356" s="7">
        <v>97</v>
      </c>
      <c r="R3356" s="7">
        <v>2479</v>
      </c>
      <c r="S3356" s="7" t="s">
        <v>3562</v>
      </c>
      <c r="T3356" s="7" t="s">
        <v>442</v>
      </c>
      <c r="U3356" s="7" t="str">
        <f>IF(Table10[[#This Row],[count]]=1,Table10[[#This Row],[locality]],Table10[[#This Row],[locality]]&amp;" + "&amp;Table10[[#This Row],[count]]&amp;" other localities")</f>
        <v>ST HELENA + 12 other localities</v>
      </c>
      <c r="V3356" s="7">
        <f>COUNTIF(R:R,Table10[[#This Row],[postcode]])</f>
        <v>12</v>
      </c>
    </row>
    <row r="3357" spans="17:22" x14ac:dyDescent="0.2">
      <c r="Q3357" s="7">
        <v>98</v>
      </c>
      <c r="R3357" s="7">
        <v>2480</v>
      </c>
      <c r="S3357" s="7" t="s">
        <v>2561</v>
      </c>
      <c r="T3357" s="7" t="s">
        <v>442</v>
      </c>
      <c r="U3357" s="7" t="str">
        <f>IF(Table10[[#This Row],[count]]=1,Table10[[#This Row],[locality]],Table10[[#This Row],[locality]]&amp;" + "&amp;Table10[[#This Row],[count]]&amp;" other localities")</f>
        <v>BACK CREEK + 75 other localities</v>
      </c>
      <c r="V3357" s="7">
        <f>COUNTIF(R:R,Table10[[#This Row],[postcode]])</f>
        <v>75</v>
      </c>
    </row>
    <row r="3358" spans="17:22" x14ac:dyDescent="0.2">
      <c r="Q3358" s="7">
        <v>99</v>
      </c>
      <c r="R3358" s="7">
        <v>2480</v>
      </c>
      <c r="S3358" s="7" t="s">
        <v>3563</v>
      </c>
      <c r="T3358" s="7" t="s">
        <v>442</v>
      </c>
      <c r="U3358" s="7" t="str">
        <f>IF(Table10[[#This Row],[count]]=1,Table10[[#This Row],[locality]],Table10[[#This Row],[locality]]&amp;" + "&amp;Table10[[#This Row],[count]]&amp;" other localities")</f>
        <v>BENTLEY + 75 other localities</v>
      </c>
      <c r="V3358" s="7">
        <f>COUNTIF(R:R,Table10[[#This Row],[postcode]])</f>
        <v>75</v>
      </c>
    </row>
    <row r="3359" spans="17:22" x14ac:dyDescent="0.2">
      <c r="Q3359" s="7">
        <v>100</v>
      </c>
      <c r="R3359" s="7">
        <v>2480</v>
      </c>
      <c r="S3359" s="7" t="s">
        <v>3564</v>
      </c>
      <c r="T3359" s="7" t="s">
        <v>442</v>
      </c>
      <c r="U3359" s="7" t="str">
        <f>IF(Table10[[#This Row],[count]]=1,Table10[[#This Row],[locality]],Table10[[#This Row],[locality]]&amp;" + "&amp;Table10[[#This Row],[count]]&amp;" other localities")</f>
        <v>BEXHILL + 75 other localities</v>
      </c>
      <c r="V3359" s="7">
        <f>COUNTIF(R:R,Table10[[#This Row],[postcode]])</f>
        <v>75</v>
      </c>
    </row>
    <row r="3360" spans="17:22" x14ac:dyDescent="0.2">
      <c r="Q3360" s="7">
        <v>101</v>
      </c>
      <c r="R3360" s="7">
        <v>2480</v>
      </c>
      <c r="S3360" s="7" t="s">
        <v>3565</v>
      </c>
      <c r="T3360" s="7" t="s">
        <v>442</v>
      </c>
      <c r="U3360" s="7" t="str">
        <f>IF(Table10[[#This Row],[count]]=1,Table10[[#This Row],[locality]],Table10[[#This Row],[locality]]&amp;" + "&amp;Table10[[#This Row],[count]]&amp;" other localities")</f>
        <v>BLAKEBROOK + 75 other localities</v>
      </c>
      <c r="V3360" s="7">
        <f>COUNTIF(R:R,Table10[[#This Row],[postcode]])</f>
        <v>75</v>
      </c>
    </row>
    <row r="3361" spans="17:22" x14ac:dyDescent="0.2">
      <c r="Q3361" s="7">
        <v>102</v>
      </c>
      <c r="R3361" s="7">
        <v>2480</v>
      </c>
      <c r="S3361" s="7" t="s">
        <v>3566</v>
      </c>
      <c r="T3361" s="7" t="s">
        <v>442</v>
      </c>
      <c r="U3361" s="7" t="str">
        <f>IF(Table10[[#This Row],[count]]=1,Table10[[#This Row],[locality]],Table10[[#This Row],[locality]]&amp;" + "&amp;Table10[[#This Row],[count]]&amp;" other localities")</f>
        <v>BLUE KNOB + 75 other localities</v>
      </c>
      <c r="V3361" s="7">
        <f>COUNTIF(R:R,Table10[[#This Row],[postcode]])</f>
        <v>75</v>
      </c>
    </row>
    <row r="3362" spans="17:22" x14ac:dyDescent="0.2">
      <c r="Q3362" s="7">
        <v>20450</v>
      </c>
      <c r="R3362" s="7">
        <v>2480</v>
      </c>
      <c r="S3362" s="7" t="s">
        <v>1974</v>
      </c>
      <c r="T3362" s="7" t="s">
        <v>442</v>
      </c>
      <c r="U3362" s="7" t="str">
        <f>IF(Table10[[#This Row],[count]]=1,Table10[[#This Row],[locality]],Table10[[#This Row],[locality]]&amp;" + "&amp;Table10[[#This Row],[count]]&amp;" other localities")</f>
        <v>BOAT HARBOUR + 75 other localities</v>
      </c>
      <c r="V3362" s="7">
        <f>COUNTIF(R:R,Table10[[#This Row],[postcode]])</f>
        <v>75</v>
      </c>
    </row>
    <row r="3363" spans="17:22" x14ac:dyDescent="0.2">
      <c r="Q3363" s="7">
        <v>103</v>
      </c>
      <c r="R3363" s="7">
        <v>2480</v>
      </c>
      <c r="S3363" s="7" t="s">
        <v>3567</v>
      </c>
      <c r="T3363" s="7" t="s">
        <v>442</v>
      </c>
      <c r="U3363" s="7" t="str">
        <f>IF(Table10[[#This Row],[count]]=1,Table10[[#This Row],[locality]],Table10[[#This Row],[locality]]&amp;" + "&amp;Table10[[#This Row],[count]]&amp;" other localities")</f>
        <v>BOOERIE CREEK + 75 other localities</v>
      </c>
      <c r="V3363" s="7">
        <f>COUNTIF(R:R,Table10[[#This Row],[postcode]])</f>
        <v>75</v>
      </c>
    </row>
    <row r="3364" spans="17:22" x14ac:dyDescent="0.2">
      <c r="Q3364" s="7">
        <v>104</v>
      </c>
      <c r="R3364" s="7">
        <v>2480</v>
      </c>
      <c r="S3364" s="7" t="s">
        <v>3568</v>
      </c>
      <c r="T3364" s="7" t="s">
        <v>442</v>
      </c>
      <c r="U3364" s="7" t="str">
        <f>IF(Table10[[#This Row],[count]]=1,Table10[[#This Row],[locality]],Table10[[#This Row],[locality]]&amp;" + "&amp;Table10[[#This Row],[count]]&amp;" other localities")</f>
        <v>BOORABEE PARK + 75 other localities</v>
      </c>
      <c r="V3364" s="7">
        <f>COUNTIF(R:R,Table10[[#This Row],[postcode]])</f>
        <v>75</v>
      </c>
    </row>
    <row r="3365" spans="17:22" x14ac:dyDescent="0.2">
      <c r="Q3365" s="7">
        <v>105</v>
      </c>
      <c r="R3365" s="7">
        <v>2480</v>
      </c>
      <c r="S3365" s="7" t="s">
        <v>3569</v>
      </c>
      <c r="T3365" s="7" t="s">
        <v>442</v>
      </c>
      <c r="U3365" s="7" t="str">
        <f>IF(Table10[[#This Row],[count]]=1,Table10[[#This Row],[locality]],Table10[[#This Row],[locality]]&amp;" + "&amp;Table10[[#This Row],[count]]&amp;" other localities")</f>
        <v>BOOYONG + 75 other localities</v>
      </c>
      <c r="V3365" s="7">
        <f>COUNTIF(R:R,Table10[[#This Row],[postcode]])</f>
        <v>75</v>
      </c>
    </row>
    <row r="3366" spans="17:22" x14ac:dyDescent="0.2">
      <c r="Q3366" s="7">
        <v>106</v>
      </c>
      <c r="R3366" s="7">
        <v>2480</v>
      </c>
      <c r="S3366" s="7" t="s">
        <v>3570</v>
      </c>
      <c r="T3366" s="7" t="s">
        <v>442</v>
      </c>
      <c r="U3366" s="7" t="str">
        <f>IF(Table10[[#This Row],[count]]=1,Table10[[#This Row],[locality]],Table10[[#This Row],[locality]]&amp;" + "&amp;Table10[[#This Row],[count]]&amp;" other localities")</f>
        <v>BUNGABBEE + 75 other localities</v>
      </c>
      <c r="V3366" s="7">
        <f>COUNTIF(R:R,Table10[[#This Row],[postcode]])</f>
        <v>75</v>
      </c>
    </row>
    <row r="3367" spans="17:22" x14ac:dyDescent="0.2">
      <c r="Q3367" s="7">
        <v>107</v>
      </c>
      <c r="R3367" s="7">
        <v>2480</v>
      </c>
      <c r="S3367" s="7" t="s">
        <v>3571</v>
      </c>
      <c r="T3367" s="7" t="s">
        <v>442</v>
      </c>
      <c r="U3367" s="7" t="str">
        <f>IF(Table10[[#This Row],[count]]=1,Table10[[#This Row],[locality]],Table10[[#This Row],[locality]]&amp;" + "&amp;Table10[[#This Row],[count]]&amp;" other localities")</f>
        <v>CANIABA + 75 other localities</v>
      </c>
      <c r="V3367" s="7">
        <f>COUNTIF(R:R,Table10[[#This Row],[postcode]])</f>
        <v>75</v>
      </c>
    </row>
    <row r="3368" spans="17:22" x14ac:dyDescent="0.2">
      <c r="Q3368" s="7">
        <v>108</v>
      </c>
      <c r="R3368" s="7">
        <v>2480</v>
      </c>
      <c r="S3368" s="7" t="s">
        <v>3572</v>
      </c>
      <c r="T3368" s="7" t="s">
        <v>442</v>
      </c>
      <c r="U3368" s="7" t="str">
        <f>IF(Table10[[#This Row],[count]]=1,Table10[[#This Row],[locality]],Table10[[#This Row],[locality]]&amp;" + "&amp;Table10[[#This Row],[count]]&amp;" other localities")</f>
        <v>CHILCOTTS GRASS + 75 other localities</v>
      </c>
      <c r="V3368" s="7">
        <f>COUNTIF(R:R,Table10[[#This Row],[postcode]])</f>
        <v>75</v>
      </c>
    </row>
    <row r="3369" spans="17:22" x14ac:dyDescent="0.2">
      <c r="Q3369" s="7">
        <v>109</v>
      </c>
      <c r="R3369" s="7">
        <v>2480</v>
      </c>
      <c r="S3369" s="7" t="s">
        <v>3573</v>
      </c>
      <c r="T3369" s="7" t="s">
        <v>442</v>
      </c>
      <c r="U3369" s="7" t="str">
        <f>IF(Table10[[#This Row],[count]]=1,Table10[[#This Row],[locality]],Table10[[#This Row],[locality]]&amp;" + "&amp;Table10[[#This Row],[count]]&amp;" other localities")</f>
        <v>CLOVASS + 75 other localities</v>
      </c>
      <c r="V3369" s="7">
        <f>COUNTIF(R:R,Table10[[#This Row],[postcode]])</f>
        <v>75</v>
      </c>
    </row>
    <row r="3370" spans="17:22" x14ac:dyDescent="0.2">
      <c r="Q3370" s="7">
        <v>110</v>
      </c>
      <c r="R3370" s="7">
        <v>2480</v>
      </c>
      <c r="S3370" s="7" t="s">
        <v>3574</v>
      </c>
      <c r="T3370" s="7" t="s">
        <v>442</v>
      </c>
      <c r="U3370" s="7" t="str">
        <f>IF(Table10[[#This Row],[count]]=1,Table10[[#This Row],[locality]],Table10[[#This Row],[locality]]&amp;" + "&amp;Table10[[#This Row],[count]]&amp;" other localities")</f>
        <v>CLUNES + 75 other localities</v>
      </c>
      <c r="V3370" s="7">
        <f>COUNTIF(R:R,Table10[[#This Row],[postcode]])</f>
        <v>75</v>
      </c>
    </row>
    <row r="3371" spans="17:22" x14ac:dyDescent="0.2">
      <c r="Q3371" s="7">
        <v>111</v>
      </c>
      <c r="R3371" s="7">
        <v>2480</v>
      </c>
      <c r="S3371" s="7" t="s">
        <v>3575</v>
      </c>
      <c r="T3371" s="7" t="s">
        <v>442</v>
      </c>
      <c r="U3371" s="7" t="str">
        <f>IF(Table10[[#This Row],[count]]=1,Table10[[#This Row],[locality]],Table10[[#This Row],[locality]]&amp;" + "&amp;Table10[[#This Row],[count]]&amp;" other localities")</f>
        <v>COFFEE CAMP + 75 other localities</v>
      </c>
      <c r="V3371" s="7">
        <f>COUNTIF(R:R,Table10[[#This Row],[postcode]])</f>
        <v>75</v>
      </c>
    </row>
    <row r="3372" spans="17:22" x14ac:dyDescent="0.2">
      <c r="Q3372" s="7">
        <v>112</v>
      </c>
      <c r="R3372" s="7">
        <v>2480</v>
      </c>
      <c r="S3372" s="7" t="s">
        <v>3576</v>
      </c>
      <c r="T3372" s="7" t="s">
        <v>442</v>
      </c>
      <c r="U3372" s="7" t="str">
        <f>IF(Table10[[#This Row],[count]]=1,Table10[[#This Row],[locality]],Table10[[#This Row],[locality]]&amp;" + "&amp;Table10[[#This Row],[count]]&amp;" other localities")</f>
        <v>CORNDALE + 75 other localities</v>
      </c>
      <c r="V3372" s="7">
        <f>COUNTIF(R:R,Table10[[#This Row],[postcode]])</f>
        <v>75</v>
      </c>
    </row>
    <row r="3373" spans="17:22" x14ac:dyDescent="0.2">
      <c r="Q3373" s="7">
        <v>113</v>
      </c>
      <c r="R3373" s="7">
        <v>2480</v>
      </c>
      <c r="S3373" s="7" t="s">
        <v>3577</v>
      </c>
      <c r="T3373" s="7" t="s">
        <v>442</v>
      </c>
      <c r="U3373" s="7" t="str">
        <f>IF(Table10[[#This Row],[count]]=1,Table10[[#This Row],[locality]],Table10[[#This Row],[locality]]&amp;" + "&amp;Table10[[#This Row],[count]]&amp;" other localities")</f>
        <v>DORROUGHBY + 75 other localities</v>
      </c>
      <c r="V3373" s="7">
        <f>COUNTIF(R:R,Table10[[#This Row],[postcode]])</f>
        <v>75</v>
      </c>
    </row>
    <row r="3374" spans="17:22" x14ac:dyDescent="0.2">
      <c r="Q3374" s="7">
        <v>114</v>
      </c>
      <c r="R3374" s="7">
        <v>2480</v>
      </c>
      <c r="S3374" s="7" t="s">
        <v>3578</v>
      </c>
      <c r="T3374" s="7" t="s">
        <v>442</v>
      </c>
      <c r="U3374" s="7" t="str">
        <f>IF(Table10[[#This Row],[count]]=1,Table10[[#This Row],[locality]],Table10[[#This Row],[locality]]&amp;" + "&amp;Table10[[#This Row],[count]]&amp;" other localities")</f>
        <v>DUNGARUBBA + 75 other localities</v>
      </c>
      <c r="V3374" s="7">
        <f>COUNTIF(R:R,Table10[[#This Row],[postcode]])</f>
        <v>75</v>
      </c>
    </row>
    <row r="3375" spans="17:22" x14ac:dyDescent="0.2">
      <c r="Q3375" s="7">
        <v>115</v>
      </c>
      <c r="R3375" s="7">
        <v>2480</v>
      </c>
      <c r="S3375" s="7" t="s">
        <v>3579</v>
      </c>
      <c r="T3375" s="7" t="s">
        <v>442</v>
      </c>
      <c r="U3375" s="7" t="str">
        <f>IF(Table10[[#This Row],[count]]=1,Table10[[#This Row],[locality]],Table10[[#This Row],[locality]]&amp;" + "&amp;Table10[[#This Row],[count]]&amp;" other localities")</f>
        <v>DUNOON + 75 other localities</v>
      </c>
      <c r="V3375" s="7">
        <f>COUNTIF(R:R,Table10[[#This Row],[postcode]])</f>
        <v>75</v>
      </c>
    </row>
    <row r="3376" spans="17:22" x14ac:dyDescent="0.2">
      <c r="Q3376" s="7">
        <v>116</v>
      </c>
      <c r="R3376" s="7">
        <v>2480</v>
      </c>
      <c r="S3376" s="7" t="s">
        <v>3580</v>
      </c>
      <c r="T3376" s="7" t="s">
        <v>442</v>
      </c>
      <c r="U3376" s="7" t="str">
        <f>IF(Table10[[#This Row],[count]]=1,Table10[[#This Row],[locality]],Table10[[#This Row],[locality]]&amp;" + "&amp;Table10[[#This Row],[count]]&amp;" other localities")</f>
        <v>EAST LISMORE + 75 other localities</v>
      </c>
      <c r="V3376" s="7">
        <f>COUNTIF(R:R,Table10[[#This Row],[postcode]])</f>
        <v>75</v>
      </c>
    </row>
    <row r="3377" spans="17:22" x14ac:dyDescent="0.2">
      <c r="Q3377" s="7">
        <v>117</v>
      </c>
      <c r="R3377" s="7">
        <v>2480</v>
      </c>
      <c r="S3377" s="7" t="s">
        <v>3581</v>
      </c>
      <c r="T3377" s="7" t="s">
        <v>442</v>
      </c>
      <c r="U3377" s="7" t="str">
        <f>IF(Table10[[#This Row],[count]]=1,Table10[[#This Row],[locality]],Table10[[#This Row],[locality]]&amp;" + "&amp;Table10[[#This Row],[count]]&amp;" other localities")</f>
        <v>ELTHAM + 75 other localities</v>
      </c>
      <c r="V3377" s="7">
        <f>COUNTIF(R:R,Table10[[#This Row],[postcode]])</f>
        <v>75</v>
      </c>
    </row>
    <row r="3378" spans="17:22" x14ac:dyDescent="0.2">
      <c r="Q3378" s="7">
        <v>118</v>
      </c>
      <c r="R3378" s="7">
        <v>2480</v>
      </c>
      <c r="S3378" s="7" t="s">
        <v>3582</v>
      </c>
      <c r="T3378" s="7" t="s">
        <v>442</v>
      </c>
      <c r="U3378" s="7" t="str">
        <f>IF(Table10[[#This Row],[count]]=1,Table10[[#This Row],[locality]],Table10[[#This Row],[locality]]&amp;" + "&amp;Table10[[#This Row],[count]]&amp;" other localities")</f>
        <v>EUREKA + 75 other localities</v>
      </c>
      <c r="V3378" s="7">
        <f>COUNTIF(R:R,Table10[[#This Row],[postcode]])</f>
        <v>75</v>
      </c>
    </row>
    <row r="3379" spans="17:22" x14ac:dyDescent="0.2">
      <c r="Q3379" s="7">
        <v>119</v>
      </c>
      <c r="R3379" s="7">
        <v>2480</v>
      </c>
      <c r="S3379" s="7" t="s">
        <v>3583</v>
      </c>
      <c r="T3379" s="7" t="s">
        <v>442</v>
      </c>
      <c r="U3379" s="7" t="str">
        <f>IF(Table10[[#This Row],[count]]=1,Table10[[#This Row],[locality]],Table10[[#This Row],[locality]]&amp;" + "&amp;Table10[[#This Row],[count]]&amp;" other localities")</f>
        <v>FEDERAL + 75 other localities</v>
      </c>
      <c r="V3379" s="7">
        <f>COUNTIF(R:R,Table10[[#This Row],[postcode]])</f>
        <v>75</v>
      </c>
    </row>
    <row r="3380" spans="17:22" x14ac:dyDescent="0.2">
      <c r="Q3380" s="7">
        <v>120</v>
      </c>
      <c r="R3380" s="7">
        <v>2480</v>
      </c>
      <c r="S3380" s="7" t="s">
        <v>3584</v>
      </c>
      <c r="T3380" s="7" t="s">
        <v>442</v>
      </c>
      <c r="U3380" s="7" t="str">
        <f>IF(Table10[[#This Row],[count]]=1,Table10[[#This Row],[locality]],Table10[[#This Row],[locality]]&amp;" + "&amp;Table10[[#This Row],[count]]&amp;" other localities")</f>
        <v>FERNSIDE + 75 other localities</v>
      </c>
      <c r="V3380" s="7">
        <f>COUNTIF(R:R,Table10[[#This Row],[postcode]])</f>
        <v>75</v>
      </c>
    </row>
    <row r="3381" spans="17:22" x14ac:dyDescent="0.2">
      <c r="Q3381" s="7">
        <v>121</v>
      </c>
      <c r="R3381" s="7">
        <v>2480</v>
      </c>
      <c r="S3381" s="7" t="s">
        <v>3585</v>
      </c>
      <c r="T3381" s="7" t="s">
        <v>442</v>
      </c>
      <c r="U3381" s="7" t="str">
        <f>IF(Table10[[#This Row],[count]]=1,Table10[[#This Row],[locality]],Table10[[#This Row],[locality]]&amp;" + "&amp;Table10[[#This Row],[count]]&amp;" other localities")</f>
        <v>GEORGICA + 75 other localities</v>
      </c>
      <c r="V3381" s="7">
        <f>COUNTIF(R:R,Table10[[#This Row],[postcode]])</f>
        <v>75</v>
      </c>
    </row>
    <row r="3382" spans="17:22" x14ac:dyDescent="0.2">
      <c r="Q3382" s="7">
        <v>122</v>
      </c>
      <c r="R3382" s="7">
        <v>2480</v>
      </c>
      <c r="S3382" s="7" t="s">
        <v>3586</v>
      </c>
      <c r="T3382" s="7" t="s">
        <v>442</v>
      </c>
      <c r="U3382" s="7" t="str">
        <f>IF(Table10[[#This Row],[count]]=1,Table10[[#This Row],[locality]],Table10[[#This Row],[locality]]&amp;" + "&amp;Table10[[#This Row],[count]]&amp;" other localities")</f>
        <v>GIRARDS HILL + 75 other localities</v>
      </c>
      <c r="V3382" s="7">
        <f>COUNTIF(R:R,Table10[[#This Row],[postcode]])</f>
        <v>75</v>
      </c>
    </row>
    <row r="3383" spans="17:22" x14ac:dyDescent="0.2">
      <c r="Q3383" s="7">
        <v>123</v>
      </c>
      <c r="R3383" s="7">
        <v>2480</v>
      </c>
      <c r="S3383" s="7" t="s">
        <v>3587</v>
      </c>
      <c r="T3383" s="7" t="s">
        <v>442</v>
      </c>
      <c r="U3383" s="7" t="str">
        <f>IF(Table10[[#This Row],[count]]=1,Table10[[#This Row],[locality]],Table10[[#This Row],[locality]]&amp;" + "&amp;Table10[[#This Row],[count]]&amp;" other localities")</f>
        <v>GOOLMANGAR + 75 other localities</v>
      </c>
      <c r="V3383" s="7">
        <f>COUNTIF(R:R,Table10[[#This Row],[postcode]])</f>
        <v>75</v>
      </c>
    </row>
    <row r="3384" spans="17:22" x14ac:dyDescent="0.2">
      <c r="Q3384" s="7">
        <v>124</v>
      </c>
      <c r="R3384" s="7">
        <v>2480</v>
      </c>
      <c r="S3384" s="7" t="s">
        <v>3588</v>
      </c>
      <c r="T3384" s="7" t="s">
        <v>442</v>
      </c>
      <c r="U3384" s="7" t="str">
        <f>IF(Table10[[#This Row],[count]]=1,Table10[[#This Row],[locality]],Table10[[#This Row],[locality]]&amp;" + "&amp;Table10[[#This Row],[count]]&amp;" other localities")</f>
        <v>GOONELLABAH + 75 other localities</v>
      </c>
      <c r="V3384" s="7">
        <f>COUNTIF(R:R,Table10[[#This Row],[postcode]])</f>
        <v>75</v>
      </c>
    </row>
    <row r="3385" spans="17:22" x14ac:dyDescent="0.2">
      <c r="Q3385" s="7">
        <v>125</v>
      </c>
      <c r="R3385" s="7">
        <v>2480</v>
      </c>
      <c r="S3385" s="7" t="s">
        <v>3589</v>
      </c>
      <c r="T3385" s="7" t="s">
        <v>442</v>
      </c>
      <c r="U3385" s="7" t="str">
        <f>IF(Table10[[#This Row],[count]]=1,Table10[[#This Row],[locality]],Table10[[#This Row],[locality]]&amp;" + "&amp;Table10[[#This Row],[count]]&amp;" other localities")</f>
        <v>GUNDURIMBA + 75 other localities</v>
      </c>
      <c r="V3385" s="7">
        <f>COUNTIF(R:R,Table10[[#This Row],[postcode]])</f>
        <v>75</v>
      </c>
    </row>
    <row r="3386" spans="17:22" x14ac:dyDescent="0.2">
      <c r="Q3386" s="7">
        <v>20451</v>
      </c>
      <c r="R3386" s="7">
        <v>2480</v>
      </c>
      <c r="S3386" s="7" t="s">
        <v>3590</v>
      </c>
      <c r="T3386" s="7" t="s">
        <v>442</v>
      </c>
      <c r="U3386" s="7" t="str">
        <f>IF(Table10[[#This Row],[count]]=1,Table10[[#This Row],[locality]],Table10[[#This Row],[locality]]&amp;" + "&amp;Table10[[#This Row],[count]]&amp;" other localities")</f>
        <v>HOWARDS GRASS + 75 other localities</v>
      </c>
      <c r="V3386" s="7">
        <f>COUNTIF(R:R,Table10[[#This Row],[postcode]])</f>
        <v>75</v>
      </c>
    </row>
    <row r="3387" spans="17:22" x14ac:dyDescent="0.2">
      <c r="Q3387" s="7">
        <v>126</v>
      </c>
      <c r="R3387" s="7">
        <v>2480</v>
      </c>
      <c r="S3387" s="7" t="s">
        <v>3591</v>
      </c>
      <c r="T3387" s="7" t="s">
        <v>442</v>
      </c>
      <c r="U3387" s="7" t="str">
        <f>IF(Table10[[#This Row],[count]]=1,Table10[[#This Row],[locality]],Table10[[#This Row],[locality]]&amp;" + "&amp;Table10[[#This Row],[count]]&amp;" other localities")</f>
        <v>JIGGI + 75 other localities</v>
      </c>
      <c r="V3387" s="7">
        <f>COUNTIF(R:R,Table10[[#This Row],[postcode]])</f>
        <v>75</v>
      </c>
    </row>
    <row r="3388" spans="17:22" x14ac:dyDescent="0.2">
      <c r="Q3388" s="7">
        <v>127</v>
      </c>
      <c r="R3388" s="7">
        <v>2480</v>
      </c>
      <c r="S3388" s="7" t="s">
        <v>3592</v>
      </c>
      <c r="T3388" s="7" t="s">
        <v>442</v>
      </c>
      <c r="U3388" s="7" t="str">
        <f>IF(Table10[[#This Row],[count]]=1,Table10[[#This Row],[locality]],Table10[[#This Row],[locality]]&amp;" + "&amp;Table10[[#This Row],[count]]&amp;" other localities")</f>
        <v>KEERRONG + 75 other localities</v>
      </c>
      <c r="V3388" s="7">
        <f>COUNTIF(R:R,Table10[[#This Row],[postcode]])</f>
        <v>75</v>
      </c>
    </row>
    <row r="3389" spans="17:22" x14ac:dyDescent="0.2">
      <c r="Q3389" s="7">
        <v>128</v>
      </c>
      <c r="R3389" s="7">
        <v>2480</v>
      </c>
      <c r="S3389" s="7" t="s">
        <v>3593</v>
      </c>
      <c r="T3389" s="7" t="s">
        <v>442</v>
      </c>
      <c r="U3389" s="7" t="str">
        <f>IF(Table10[[#This Row],[count]]=1,Table10[[#This Row],[locality]],Table10[[#This Row],[locality]]&amp;" + "&amp;Table10[[#This Row],[count]]&amp;" other localities")</f>
        <v>KOONORIGAN + 75 other localities</v>
      </c>
      <c r="V3389" s="7">
        <f>COUNTIF(R:R,Table10[[#This Row],[postcode]])</f>
        <v>75</v>
      </c>
    </row>
    <row r="3390" spans="17:22" x14ac:dyDescent="0.2">
      <c r="Q3390" s="7">
        <v>129</v>
      </c>
      <c r="R3390" s="7">
        <v>2480</v>
      </c>
      <c r="S3390" s="7" t="s">
        <v>3594</v>
      </c>
      <c r="T3390" s="7" t="s">
        <v>442</v>
      </c>
      <c r="U3390" s="7" t="str">
        <f>IF(Table10[[#This Row],[count]]=1,Table10[[#This Row],[locality]],Table10[[#This Row],[locality]]&amp;" + "&amp;Table10[[#This Row],[count]]&amp;" other localities")</f>
        <v>LAGOON GRASS + 75 other localities</v>
      </c>
      <c r="V3390" s="7">
        <f>COUNTIF(R:R,Table10[[#This Row],[postcode]])</f>
        <v>75</v>
      </c>
    </row>
    <row r="3391" spans="17:22" x14ac:dyDescent="0.2">
      <c r="Q3391" s="7">
        <v>130</v>
      </c>
      <c r="R3391" s="7">
        <v>2480</v>
      </c>
      <c r="S3391" s="7" t="s">
        <v>3595</v>
      </c>
      <c r="T3391" s="7" t="s">
        <v>442</v>
      </c>
      <c r="U3391" s="7" t="str">
        <f>IF(Table10[[#This Row],[count]]=1,Table10[[#This Row],[locality]],Table10[[#This Row],[locality]]&amp;" + "&amp;Table10[[#This Row],[count]]&amp;" other localities")</f>
        <v>LARNOOK + 75 other localities</v>
      </c>
      <c r="V3391" s="7">
        <f>COUNTIF(R:R,Table10[[#This Row],[postcode]])</f>
        <v>75</v>
      </c>
    </row>
    <row r="3392" spans="17:22" x14ac:dyDescent="0.2">
      <c r="Q3392" s="7">
        <v>131</v>
      </c>
      <c r="R3392" s="7">
        <v>2480</v>
      </c>
      <c r="S3392" s="7" t="s">
        <v>3596</v>
      </c>
      <c r="T3392" s="7" t="s">
        <v>442</v>
      </c>
      <c r="U3392" s="7" t="str">
        <f>IF(Table10[[#This Row],[count]]=1,Table10[[#This Row],[locality]],Table10[[#This Row],[locality]]&amp;" + "&amp;Table10[[#This Row],[count]]&amp;" other localities")</f>
        <v>LEYCESTER + 75 other localities</v>
      </c>
      <c r="V3392" s="7">
        <f>COUNTIF(R:R,Table10[[#This Row],[postcode]])</f>
        <v>75</v>
      </c>
    </row>
    <row r="3393" spans="17:22" x14ac:dyDescent="0.2">
      <c r="Q3393" s="7">
        <v>132</v>
      </c>
      <c r="R3393" s="7">
        <v>2480</v>
      </c>
      <c r="S3393" s="7" t="s">
        <v>3597</v>
      </c>
      <c r="T3393" s="7" t="s">
        <v>442</v>
      </c>
      <c r="U3393" s="7" t="str">
        <f>IF(Table10[[#This Row],[count]]=1,Table10[[#This Row],[locality]],Table10[[#This Row],[locality]]&amp;" + "&amp;Table10[[#This Row],[count]]&amp;" other localities")</f>
        <v>LILLIAN ROCK + 75 other localities</v>
      </c>
      <c r="V3393" s="7">
        <f>COUNTIF(R:R,Table10[[#This Row],[postcode]])</f>
        <v>75</v>
      </c>
    </row>
    <row r="3394" spans="17:22" x14ac:dyDescent="0.2">
      <c r="Q3394" s="7">
        <v>133</v>
      </c>
      <c r="R3394" s="7">
        <v>2480</v>
      </c>
      <c r="S3394" s="7" t="s">
        <v>3598</v>
      </c>
      <c r="T3394" s="7" t="s">
        <v>442</v>
      </c>
      <c r="U3394" s="7" t="str">
        <f>IF(Table10[[#This Row],[count]]=1,Table10[[#This Row],[locality]],Table10[[#This Row],[locality]]&amp;" + "&amp;Table10[[#This Row],[count]]&amp;" other localities")</f>
        <v>LINDENDALE + 75 other localities</v>
      </c>
      <c r="V3394" s="7">
        <f>COUNTIF(R:R,Table10[[#This Row],[postcode]])</f>
        <v>75</v>
      </c>
    </row>
    <row r="3395" spans="17:22" x14ac:dyDescent="0.2">
      <c r="Q3395" s="7">
        <v>134</v>
      </c>
      <c r="R3395" s="7">
        <v>2480</v>
      </c>
      <c r="S3395" s="7" t="s">
        <v>3599</v>
      </c>
      <c r="T3395" s="7" t="s">
        <v>442</v>
      </c>
      <c r="U3395" s="7" t="str">
        <f>IF(Table10[[#This Row],[count]]=1,Table10[[#This Row],[locality]],Table10[[#This Row],[locality]]&amp;" + "&amp;Table10[[#This Row],[count]]&amp;" other localities")</f>
        <v>LISMORE + 75 other localities</v>
      </c>
      <c r="V3395" s="7">
        <f>COUNTIF(R:R,Table10[[#This Row],[postcode]])</f>
        <v>75</v>
      </c>
    </row>
    <row r="3396" spans="17:22" x14ac:dyDescent="0.2">
      <c r="Q3396" s="7">
        <v>22850</v>
      </c>
      <c r="R3396" s="7">
        <v>2480</v>
      </c>
      <c r="S3396" s="7" t="s">
        <v>3600</v>
      </c>
      <c r="T3396" s="7" t="s">
        <v>442</v>
      </c>
      <c r="U3396" s="7" t="str">
        <f>IF(Table10[[#This Row],[count]]=1,Table10[[#This Row],[locality]],Table10[[#This Row],[locality]]&amp;" + "&amp;Table10[[#This Row],[count]]&amp;" other localities")</f>
        <v>LISMORE DC + 75 other localities</v>
      </c>
      <c r="V3396" s="7">
        <f>COUNTIF(R:R,Table10[[#This Row],[postcode]])</f>
        <v>75</v>
      </c>
    </row>
    <row r="3397" spans="17:22" x14ac:dyDescent="0.2">
      <c r="Q3397" s="7">
        <v>135</v>
      </c>
      <c r="R3397" s="7">
        <v>2480</v>
      </c>
      <c r="S3397" s="7" t="s">
        <v>3601</v>
      </c>
      <c r="T3397" s="7" t="s">
        <v>442</v>
      </c>
      <c r="U3397" s="7" t="str">
        <f>IF(Table10[[#This Row],[count]]=1,Table10[[#This Row],[locality]],Table10[[#This Row],[locality]]&amp;" + "&amp;Table10[[#This Row],[count]]&amp;" other localities")</f>
        <v>LISMORE HEIGHTS + 75 other localities</v>
      </c>
      <c r="V3397" s="7">
        <f>COUNTIF(R:R,Table10[[#This Row],[postcode]])</f>
        <v>75</v>
      </c>
    </row>
    <row r="3398" spans="17:22" x14ac:dyDescent="0.2">
      <c r="Q3398" s="7">
        <v>136</v>
      </c>
      <c r="R3398" s="7">
        <v>2480</v>
      </c>
      <c r="S3398" s="7" t="s">
        <v>3602</v>
      </c>
      <c r="T3398" s="7" t="s">
        <v>442</v>
      </c>
      <c r="U3398" s="7" t="str">
        <f>IF(Table10[[#This Row],[count]]=1,Table10[[#This Row],[locality]],Table10[[#This Row],[locality]]&amp;" + "&amp;Table10[[#This Row],[count]]&amp;" other localities")</f>
        <v>LOFTVILLE + 75 other localities</v>
      </c>
      <c r="V3398" s="7">
        <f>COUNTIF(R:R,Table10[[#This Row],[postcode]])</f>
        <v>75</v>
      </c>
    </row>
    <row r="3399" spans="17:22" x14ac:dyDescent="0.2">
      <c r="Q3399" s="7">
        <v>137</v>
      </c>
      <c r="R3399" s="7">
        <v>2480</v>
      </c>
      <c r="S3399" s="7" t="s">
        <v>3603</v>
      </c>
      <c r="T3399" s="7" t="s">
        <v>442</v>
      </c>
      <c r="U3399" s="7" t="str">
        <f>IF(Table10[[#This Row],[count]]=1,Table10[[#This Row],[locality]],Table10[[#This Row],[locality]]&amp;" + "&amp;Table10[[#This Row],[count]]&amp;" other localities")</f>
        <v>MAROM CREEK + 75 other localities</v>
      </c>
      <c r="V3399" s="7">
        <f>COUNTIF(R:R,Table10[[#This Row],[postcode]])</f>
        <v>75</v>
      </c>
    </row>
    <row r="3400" spans="17:22" x14ac:dyDescent="0.2">
      <c r="Q3400" s="7">
        <v>138</v>
      </c>
      <c r="R3400" s="7">
        <v>2480</v>
      </c>
      <c r="S3400" s="7" t="s">
        <v>3604</v>
      </c>
      <c r="T3400" s="7" t="s">
        <v>442</v>
      </c>
      <c r="U3400" s="7" t="str">
        <f>IF(Table10[[#This Row],[count]]=1,Table10[[#This Row],[locality]],Table10[[#This Row],[locality]]&amp;" + "&amp;Table10[[#This Row],[count]]&amp;" other localities")</f>
        <v>MCKEES HILL + 75 other localities</v>
      </c>
      <c r="V3400" s="7">
        <f>COUNTIF(R:R,Table10[[#This Row],[postcode]])</f>
        <v>75</v>
      </c>
    </row>
    <row r="3401" spans="17:22" x14ac:dyDescent="0.2">
      <c r="Q3401" s="7">
        <v>139</v>
      </c>
      <c r="R3401" s="7">
        <v>2480</v>
      </c>
      <c r="S3401" s="7" t="s">
        <v>3605</v>
      </c>
      <c r="T3401" s="7" t="s">
        <v>442</v>
      </c>
      <c r="U3401" s="7" t="str">
        <f>IF(Table10[[#This Row],[count]]=1,Table10[[#This Row],[locality]],Table10[[#This Row],[locality]]&amp;" + "&amp;Table10[[#This Row],[count]]&amp;" other localities")</f>
        <v>MCLEANS RIDGES + 75 other localities</v>
      </c>
      <c r="V3401" s="7">
        <f>COUNTIF(R:R,Table10[[#This Row],[postcode]])</f>
        <v>75</v>
      </c>
    </row>
    <row r="3402" spans="17:22" x14ac:dyDescent="0.2">
      <c r="Q3402" s="7">
        <v>140</v>
      </c>
      <c r="R3402" s="7">
        <v>2480</v>
      </c>
      <c r="S3402" s="7" t="s">
        <v>3606</v>
      </c>
      <c r="T3402" s="7" t="s">
        <v>442</v>
      </c>
      <c r="U3402" s="7" t="str">
        <f>IF(Table10[[#This Row],[count]]=1,Table10[[#This Row],[locality]],Table10[[#This Row],[locality]]&amp;" + "&amp;Table10[[#This Row],[count]]&amp;" other localities")</f>
        <v>MISSINGHAM + 75 other localities</v>
      </c>
      <c r="V3402" s="7">
        <f>COUNTIF(R:R,Table10[[#This Row],[postcode]])</f>
        <v>75</v>
      </c>
    </row>
    <row r="3403" spans="17:22" x14ac:dyDescent="0.2">
      <c r="Q3403" s="7">
        <v>141</v>
      </c>
      <c r="R3403" s="7">
        <v>2480</v>
      </c>
      <c r="S3403" s="7" t="s">
        <v>3607</v>
      </c>
      <c r="T3403" s="7" t="s">
        <v>442</v>
      </c>
      <c r="U3403" s="7" t="str">
        <f>IF(Table10[[#This Row],[count]]=1,Table10[[#This Row],[locality]],Table10[[#This Row],[locality]]&amp;" + "&amp;Table10[[#This Row],[count]]&amp;" other localities")</f>
        <v>MODANVILLE + 75 other localities</v>
      </c>
      <c r="V3403" s="7">
        <f>COUNTIF(R:R,Table10[[#This Row],[postcode]])</f>
        <v>75</v>
      </c>
    </row>
    <row r="3404" spans="17:22" x14ac:dyDescent="0.2">
      <c r="Q3404" s="7">
        <v>142</v>
      </c>
      <c r="R3404" s="7">
        <v>2480</v>
      </c>
      <c r="S3404" s="7" t="s">
        <v>3608</v>
      </c>
      <c r="T3404" s="7" t="s">
        <v>442</v>
      </c>
      <c r="U3404" s="7" t="str">
        <f>IF(Table10[[#This Row],[count]]=1,Table10[[#This Row],[locality]],Table10[[#This Row],[locality]]&amp;" + "&amp;Table10[[#This Row],[count]]&amp;" other localities")</f>
        <v>MONALTRIE + 75 other localities</v>
      </c>
      <c r="V3404" s="7">
        <f>COUNTIF(R:R,Table10[[#This Row],[postcode]])</f>
        <v>75</v>
      </c>
    </row>
    <row r="3405" spans="17:22" x14ac:dyDescent="0.2">
      <c r="Q3405" s="7">
        <v>143</v>
      </c>
      <c r="R3405" s="7">
        <v>2480</v>
      </c>
      <c r="S3405" s="7" t="s">
        <v>3609</v>
      </c>
      <c r="T3405" s="7" t="s">
        <v>442</v>
      </c>
      <c r="U3405" s="7" t="str">
        <f>IF(Table10[[#This Row],[count]]=1,Table10[[#This Row],[locality]],Table10[[#This Row],[locality]]&amp;" + "&amp;Table10[[#This Row],[count]]&amp;" other localities")</f>
        <v>MOUNTAIN TOP + 75 other localities</v>
      </c>
      <c r="V3405" s="7">
        <f>COUNTIF(R:R,Table10[[#This Row],[postcode]])</f>
        <v>75</v>
      </c>
    </row>
    <row r="3406" spans="17:22" x14ac:dyDescent="0.2">
      <c r="Q3406" s="7">
        <v>20452</v>
      </c>
      <c r="R3406" s="7">
        <v>2480</v>
      </c>
      <c r="S3406" s="7" t="s">
        <v>3610</v>
      </c>
      <c r="T3406" s="7" t="s">
        <v>442</v>
      </c>
      <c r="U3406" s="7" t="str">
        <f>IF(Table10[[#This Row],[count]]=1,Table10[[#This Row],[locality]],Table10[[#This Row],[locality]]&amp;" + "&amp;Table10[[#This Row],[count]]&amp;" other localities")</f>
        <v>NIGHTCAP + 75 other localities</v>
      </c>
      <c r="V3406" s="7">
        <f>COUNTIF(R:R,Table10[[#This Row],[postcode]])</f>
        <v>75</v>
      </c>
    </row>
    <row r="3407" spans="17:22" x14ac:dyDescent="0.2">
      <c r="Q3407" s="7">
        <v>144</v>
      </c>
      <c r="R3407" s="7">
        <v>2480</v>
      </c>
      <c r="S3407" s="7" t="s">
        <v>3611</v>
      </c>
      <c r="T3407" s="7" t="s">
        <v>442</v>
      </c>
      <c r="U3407" s="7" t="str">
        <f>IF(Table10[[#This Row],[count]]=1,Table10[[#This Row],[locality]],Table10[[#This Row],[locality]]&amp;" + "&amp;Table10[[#This Row],[count]]&amp;" other localities")</f>
        <v>NIMBIN + 75 other localities</v>
      </c>
      <c r="V3407" s="7">
        <f>COUNTIF(R:R,Table10[[#This Row],[postcode]])</f>
        <v>75</v>
      </c>
    </row>
    <row r="3408" spans="17:22" x14ac:dyDescent="0.2">
      <c r="Q3408" s="7">
        <v>145</v>
      </c>
      <c r="R3408" s="7">
        <v>2480</v>
      </c>
      <c r="S3408" s="7" t="s">
        <v>3612</v>
      </c>
      <c r="T3408" s="7" t="s">
        <v>442</v>
      </c>
      <c r="U3408" s="7" t="str">
        <f>IF(Table10[[#This Row],[count]]=1,Table10[[#This Row],[locality]],Table10[[#This Row],[locality]]&amp;" + "&amp;Table10[[#This Row],[count]]&amp;" other localities")</f>
        <v>NORTH LISMORE + 75 other localities</v>
      </c>
      <c r="V3408" s="7">
        <f>COUNTIF(R:R,Table10[[#This Row],[postcode]])</f>
        <v>75</v>
      </c>
    </row>
    <row r="3409" spans="17:22" x14ac:dyDescent="0.2">
      <c r="Q3409" s="7">
        <v>146</v>
      </c>
      <c r="R3409" s="7">
        <v>2480</v>
      </c>
      <c r="S3409" s="7" t="s">
        <v>3613</v>
      </c>
      <c r="T3409" s="7" t="s">
        <v>442</v>
      </c>
      <c r="U3409" s="7" t="str">
        <f>IF(Table10[[#This Row],[count]]=1,Table10[[#This Row],[locality]],Table10[[#This Row],[locality]]&amp;" + "&amp;Table10[[#This Row],[count]]&amp;" other localities")</f>
        <v>NUMULGI + 75 other localities</v>
      </c>
      <c r="V3409" s="7">
        <f>COUNTIF(R:R,Table10[[#This Row],[postcode]])</f>
        <v>75</v>
      </c>
    </row>
    <row r="3410" spans="17:22" x14ac:dyDescent="0.2">
      <c r="Q3410" s="7">
        <v>147</v>
      </c>
      <c r="R3410" s="7">
        <v>2480</v>
      </c>
      <c r="S3410" s="7" t="s">
        <v>3614</v>
      </c>
      <c r="T3410" s="7" t="s">
        <v>442</v>
      </c>
      <c r="U3410" s="7" t="str">
        <f>IF(Table10[[#This Row],[count]]=1,Table10[[#This Row],[locality]],Table10[[#This Row],[locality]]&amp;" + "&amp;Table10[[#This Row],[count]]&amp;" other localities")</f>
        <v>REPENTANCE CREEK + 75 other localities</v>
      </c>
      <c r="V3410" s="7">
        <f>COUNTIF(R:R,Table10[[#This Row],[postcode]])</f>
        <v>75</v>
      </c>
    </row>
    <row r="3411" spans="17:22" x14ac:dyDescent="0.2">
      <c r="Q3411" s="7">
        <v>148</v>
      </c>
      <c r="R3411" s="7">
        <v>2480</v>
      </c>
      <c r="S3411" s="7" t="s">
        <v>3615</v>
      </c>
      <c r="T3411" s="7" t="s">
        <v>442</v>
      </c>
      <c r="U3411" s="7" t="str">
        <f>IF(Table10[[#This Row],[count]]=1,Table10[[#This Row],[locality]],Table10[[#This Row],[locality]]&amp;" + "&amp;Table10[[#This Row],[count]]&amp;" other localities")</f>
        <v>RICHMOND HILL + 75 other localities</v>
      </c>
      <c r="V3411" s="7">
        <f>COUNTIF(R:R,Table10[[#This Row],[postcode]])</f>
        <v>75</v>
      </c>
    </row>
    <row r="3412" spans="17:22" x14ac:dyDescent="0.2">
      <c r="Q3412" s="7">
        <v>149</v>
      </c>
      <c r="R3412" s="7">
        <v>2480</v>
      </c>
      <c r="S3412" s="7" t="s">
        <v>3616</v>
      </c>
      <c r="T3412" s="7" t="s">
        <v>442</v>
      </c>
      <c r="U3412" s="7" t="str">
        <f>IF(Table10[[#This Row],[count]]=1,Table10[[#This Row],[locality]],Table10[[#This Row],[locality]]&amp;" + "&amp;Table10[[#This Row],[count]]&amp;" other localities")</f>
        <v>ROCK VALLEY + 75 other localities</v>
      </c>
      <c r="V3412" s="7">
        <f>COUNTIF(R:R,Table10[[#This Row],[postcode]])</f>
        <v>75</v>
      </c>
    </row>
    <row r="3413" spans="17:22" x14ac:dyDescent="0.2">
      <c r="Q3413" s="7">
        <v>150</v>
      </c>
      <c r="R3413" s="7">
        <v>2480</v>
      </c>
      <c r="S3413" s="7" t="s">
        <v>3617</v>
      </c>
      <c r="T3413" s="7" t="s">
        <v>442</v>
      </c>
      <c r="U3413" s="7" t="str">
        <f>IF(Table10[[#This Row],[count]]=1,Table10[[#This Row],[locality]],Table10[[#This Row],[locality]]&amp;" + "&amp;Table10[[#This Row],[count]]&amp;" other localities")</f>
        <v>ROSEBANK + 75 other localities</v>
      </c>
      <c r="V3413" s="7">
        <f>COUNTIF(R:R,Table10[[#This Row],[postcode]])</f>
        <v>75</v>
      </c>
    </row>
    <row r="3414" spans="17:22" x14ac:dyDescent="0.2">
      <c r="Q3414" s="7">
        <v>151</v>
      </c>
      <c r="R3414" s="7">
        <v>2480</v>
      </c>
      <c r="S3414" s="7" t="s">
        <v>3618</v>
      </c>
      <c r="T3414" s="7" t="s">
        <v>442</v>
      </c>
      <c r="U3414" s="7" t="str">
        <f>IF(Table10[[#This Row],[count]]=1,Table10[[#This Row],[locality]],Table10[[#This Row],[locality]]&amp;" + "&amp;Table10[[#This Row],[count]]&amp;" other localities")</f>
        <v>RUTHVEN + 75 other localities</v>
      </c>
      <c r="V3414" s="7">
        <f>COUNTIF(R:R,Table10[[#This Row],[postcode]])</f>
        <v>75</v>
      </c>
    </row>
    <row r="3415" spans="17:22" x14ac:dyDescent="0.2">
      <c r="Q3415" s="7">
        <v>152</v>
      </c>
      <c r="R3415" s="7">
        <v>2480</v>
      </c>
      <c r="S3415" s="7" t="s">
        <v>3619</v>
      </c>
      <c r="T3415" s="7" t="s">
        <v>442</v>
      </c>
      <c r="U3415" s="7" t="str">
        <f>IF(Table10[[#This Row],[count]]=1,Table10[[#This Row],[locality]],Table10[[#This Row],[locality]]&amp;" + "&amp;Table10[[#This Row],[count]]&amp;" other localities")</f>
        <v>SOUTH GUNDURIMBA + 75 other localities</v>
      </c>
      <c r="V3415" s="7">
        <f>COUNTIF(R:R,Table10[[#This Row],[postcode]])</f>
        <v>75</v>
      </c>
    </row>
    <row r="3416" spans="17:22" x14ac:dyDescent="0.2">
      <c r="Q3416" s="7">
        <v>153</v>
      </c>
      <c r="R3416" s="7">
        <v>2480</v>
      </c>
      <c r="S3416" s="7" t="s">
        <v>3620</v>
      </c>
      <c r="T3416" s="7" t="s">
        <v>442</v>
      </c>
      <c r="U3416" s="7" t="str">
        <f>IF(Table10[[#This Row],[count]]=1,Table10[[#This Row],[locality]],Table10[[#This Row],[locality]]&amp;" + "&amp;Table10[[#This Row],[count]]&amp;" other localities")</f>
        <v>SOUTH LISMORE + 75 other localities</v>
      </c>
      <c r="V3416" s="7">
        <f>COUNTIF(R:R,Table10[[#This Row],[postcode]])</f>
        <v>75</v>
      </c>
    </row>
    <row r="3417" spans="17:22" x14ac:dyDescent="0.2">
      <c r="Q3417" s="7">
        <v>154</v>
      </c>
      <c r="R3417" s="7">
        <v>2480</v>
      </c>
      <c r="S3417" s="7" t="s">
        <v>3621</v>
      </c>
      <c r="T3417" s="7" t="s">
        <v>442</v>
      </c>
      <c r="U3417" s="7" t="str">
        <f>IF(Table10[[#This Row],[count]]=1,Table10[[#This Row],[locality]],Table10[[#This Row],[locality]]&amp;" + "&amp;Table10[[#This Row],[count]]&amp;" other localities")</f>
        <v>STEVE KINGS PLAINS + 75 other localities</v>
      </c>
      <c r="V3417" s="7">
        <f>COUNTIF(R:R,Table10[[#This Row],[postcode]])</f>
        <v>75</v>
      </c>
    </row>
    <row r="3418" spans="17:22" x14ac:dyDescent="0.2">
      <c r="Q3418" s="7">
        <v>155</v>
      </c>
      <c r="R3418" s="7">
        <v>2480</v>
      </c>
      <c r="S3418" s="7" t="s">
        <v>3622</v>
      </c>
      <c r="T3418" s="7" t="s">
        <v>442</v>
      </c>
      <c r="U3418" s="7" t="str">
        <f>IF(Table10[[#This Row],[count]]=1,Table10[[#This Row],[locality]],Table10[[#This Row],[locality]]&amp;" + "&amp;Table10[[#This Row],[count]]&amp;" other localities")</f>
        <v>STONY CHUTE + 75 other localities</v>
      </c>
      <c r="V3418" s="7">
        <f>COUNTIF(R:R,Table10[[#This Row],[postcode]])</f>
        <v>75</v>
      </c>
    </row>
    <row r="3419" spans="17:22" x14ac:dyDescent="0.2">
      <c r="Q3419" s="7">
        <v>156</v>
      </c>
      <c r="R3419" s="7">
        <v>2480</v>
      </c>
      <c r="S3419" s="7" t="s">
        <v>3623</v>
      </c>
      <c r="T3419" s="7" t="s">
        <v>442</v>
      </c>
      <c r="U3419" s="7" t="str">
        <f>IF(Table10[[#This Row],[count]]=1,Table10[[#This Row],[locality]],Table10[[#This Row],[locality]]&amp;" + "&amp;Table10[[#This Row],[count]]&amp;" other localities")</f>
        <v>TERANIA CREEK + 75 other localities</v>
      </c>
      <c r="V3419" s="7">
        <f>COUNTIF(R:R,Table10[[#This Row],[postcode]])</f>
        <v>75</v>
      </c>
    </row>
    <row r="3420" spans="17:22" x14ac:dyDescent="0.2">
      <c r="Q3420" s="7">
        <v>157</v>
      </c>
      <c r="R3420" s="7">
        <v>2480</v>
      </c>
      <c r="S3420" s="7" t="s">
        <v>3624</v>
      </c>
      <c r="T3420" s="7" t="s">
        <v>442</v>
      </c>
      <c r="U3420" s="7" t="str">
        <f>IF(Table10[[#This Row],[count]]=1,Table10[[#This Row],[locality]],Table10[[#This Row],[locality]]&amp;" + "&amp;Table10[[#This Row],[count]]&amp;" other localities")</f>
        <v>THE CHANNON + 75 other localities</v>
      </c>
      <c r="V3420" s="7">
        <f>COUNTIF(R:R,Table10[[#This Row],[postcode]])</f>
        <v>75</v>
      </c>
    </row>
    <row r="3421" spans="17:22" x14ac:dyDescent="0.2">
      <c r="Q3421" s="7">
        <v>158</v>
      </c>
      <c r="R3421" s="7">
        <v>2480</v>
      </c>
      <c r="S3421" s="7" t="s">
        <v>3625</v>
      </c>
      <c r="T3421" s="7" t="s">
        <v>442</v>
      </c>
      <c r="U3421" s="7" t="str">
        <f>IF(Table10[[#This Row],[count]]=1,Table10[[#This Row],[locality]],Table10[[#This Row],[locality]]&amp;" + "&amp;Table10[[#This Row],[count]]&amp;" other localities")</f>
        <v>TREGEAGLE + 75 other localities</v>
      </c>
      <c r="V3421" s="7">
        <f>COUNTIF(R:R,Table10[[#This Row],[postcode]])</f>
        <v>75</v>
      </c>
    </row>
    <row r="3422" spans="17:22" x14ac:dyDescent="0.2">
      <c r="Q3422" s="7">
        <v>159</v>
      </c>
      <c r="R3422" s="7">
        <v>2480</v>
      </c>
      <c r="S3422" s="7" t="s">
        <v>3626</v>
      </c>
      <c r="T3422" s="7" t="s">
        <v>442</v>
      </c>
      <c r="U3422" s="7" t="str">
        <f>IF(Table10[[#This Row],[count]]=1,Table10[[#This Row],[locality]],Table10[[#This Row],[locality]]&amp;" + "&amp;Table10[[#This Row],[count]]&amp;" other localities")</f>
        <v>TUCKI TUCKI + 75 other localities</v>
      </c>
      <c r="V3422" s="7">
        <f>COUNTIF(R:R,Table10[[#This Row],[postcode]])</f>
        <v>75</v>
      </c>
    </row>
    <row r="3423" spans="17:22" x14ac:dyDescent="0.2">
      <c r="Q3423" s="7">
        <v>160</v>
      </c>
      <c r="R3423" s="7">
        <v>2480</v>
      </c>
      <c r="S3423" s="7" t="s">
        <v>3627</v>
      </c>
      <c r="T3423" s="7" t="s">
        <v>442</v>
      </c>
      <c r="U3423" s="7" t="str">
        <f>IF(Table10[[#This Row],[count]]=1,Table10[[#This Row],[locality]],Table10[[#This Row],[locality]]&amp;" + "&amp;Table10[[#This Row],[count]]&amp;" other localities")</f>
        <v>TUCKURIMBA + 75 other localities</v>
      </c>
      <c r="V3423" s="7">
        <f>COUNTIF(R:R,Table10[[#This Row],[postcode]])</f>
        <v>75</v>
      </c>
    </row>
    <row r="3424" spans="17:22" x14ac:dyDescent="0.2">
      <c r="Q3424" s="7">
        <v>161</v>
      </c>
      <c r="R3424" s="7">
        <v>2480</v>
      </c>
      <c r="S3424" s="7" t="s">
        <v>3628</v>
      </c>
      <c r="T3424" s="7" t="s">
        <v>442</v>
      </c>
      <c r="U3424" s="7" t="str">
        <f>IF(Table10[[#This Row],[count]]=1,Table10[[#This Row],[locality]],Table10[[#This Row],[locality]]&amp;" + "&amp;Table10[[#This Row],[count]]&amp;" other localities")</f>
        <v>TULLERA + 75 other localities</v>
      </c>
      <c r="V3424" s="7">
        <f>COUNTIF(R:R,Table10[[#This Row],[postcode]])</f>
        <v>75</v>
      </c>
    </row>
    <row r="3425" spans="17:22" x14ac:dyDescent="0.2">
      <c r="Q3425" s="7">
        <v>162</v>
      </c>
      <c r="R3425" s="7">
        <v>2480</v>
      </c>
      <c r="S3425" s="7" t="s">
        <v>3629</v>
      </c>
      <c r="T3425" s="7" t="s">
        <v>442</v>
      </c>
      <c r="U3425" s="7" t="str">
        <f>IF(Table10[[#This Row],[count]]=1,Table10[[#This Row],[locality]],Table10[[#This Row],[locality]]&amp;" + "&amp;Table10[[#This Row],[count]]&amp;" other localities")</f>
        <v>TUNCESTER + 75 other localities</v>
      </c>
      <c r="V3425" s="7">
        <f>COUNTIF(R:R,Table10[[#This Row],[postcode]])</f>
        <v>75</v>
      </c>
    </row>
    <row r="3426" spans="17:22" x14ac:dyDescent="0.2">
      <c r="Q3426" s="7">
        <v>163</v>
      </c>
      <c r="R3426" s="7">
        <v>2480</v>
      </c>
      <c r="S3426" s="7" t="s">
        <v>3630</v>
      </c>
      <c r="T3426" s="7" t="s">
        <v>442</v>
      </c>
      <c r="U3426" s="7" t="str">
        <f>IF(Table10[[#This Row],[count]]=1,Table10[[#This Row],[locality]],Table10[[#This Row],[locality]]&amp;" + "&amp;Table10[[#This Row],[count]]&amp;" other localities")</f>
        <v>TUNTABLE CREEK + 75 other localities</v>
      </c>
      <c r="V3426" s="7">
        <f>COUNTIF(R:R,Table10[[#This Row],[postcode]])</f>
        <v>75</v>
      </c>
    </row>
    <row r="3427" spans="17:22" x14ac:dyDescent="0.2">
      <c r="Q3427" s="7">
        <v>164</v>
      </c>
      <c r="R3427" s="7">
        <v>2480</v>
      </c>
      <c r="S3427" s="7" t="s">
        <v>3631</v>
      </c>
      <c r="T3427" s="7" t="s">
        <v>442</v>
      </c>
      <c r="U3427" s="7" t="str">
        <f>IF(Table10[[#This Row],[count]]=1,Table10[[#This Row],[locality]],Table10[[#This Row],[locality]]&amp;" + "&amp;Table10[[#This Row],[count]]&amp;" other localities")</f>
        <v>TUNTABLE FALLS + 75 other localities</v>
      </c>
      <c r="V3427" s="7">
        <f>COUNTIF(R:R,Table10[[#This Row],[postcode]])</f>
        <v>75</v>
      </c>
    </row>
    <row r="3428" spans="17:22" x14ac:dyDescent="0.2">
      <c r="Q3428" s="7">
        <v>165</v>
      </c>
      <c r="R3428" s="7">
        <v>2480</v>
      </c>
      <c r="S3428" s="7" t="s">
        <v>3632</v>
      </c>
      <c r="T3428" s="7" t="s">
        <v>442</v>
      </c>
      <c r="U3428" s="7" t="str">
        <f>IF(Table10[[#This Row],[count]]=1,Table10[[#This Row],[locality]],Table10[[#This Row],[locality]]&amp;" + "&amp;Table10[[#This Row],[count]]&amp;" other localities")</f>
        <v>UPPER COOPERS CREEK + 75 other localities</v>
      </c>
      <c r="V3428" s="7">
        <f>COUNTIF(R:R,Table10[[#This Row],[postcode]])</f>
        <v>75</v>
      </c>
    </row>
    <row r="3429" spans="17:22" x14ac:dyDescent="0.2">
      <c r="Q3429" s="7">
        <v>166</v>
      </c>
      <c r="R3429" s="7">
        <v>2480</v>
      </c>
      <c r="S3429" s="7" t="s">
        <v>3633</v>
      </c>
      <c r="T3429" s="7" t="s">
        <v>442</v>
      </c>
      <c r="U3429" s="7" t="str">
        <f>IF(Table10[[#This Row],[count]]=1,Table10[[#This Row],[locality]],Table10[[#This Row],[locality]]&amp;" + "&amp;Table10[[#This Row],[count]]&amp;" other localities")</f>
        <v>WHIAN WHIAN + 75 other localities</v>
      </c>
      <c r="V3429" s="7">
        <f>COUNTIF(R:R,Table10[[#This Row],[postcode]])</f>
        <v>75</v>
      </c>
    </row>
    <row r="3430" spans="17:22" x14ac:dyDescent="0.2">
      <c r="Q3430" s="7">
        <v>167</v>
      </c>
      <c r="R3430" s="7">
        <v>2480</v>
      </c>
      <c r="S3430" s="7" t="s">
        <v>3634</v>
      </c>
      <c r="T3430" s="7" t="s">
        <v>442</v>
      </c>
      <c r="U3430" s="7" t="str">
        <f>IF(Table10[[#This Row],[count]]=1,Table10[[#This Row],[locality]],Table10[[#This Row],[locality]]&amp;" + "&amp;Table10[[#This Row],[count]]&amp;" other localities")</f>
        <v>WOODLAWN + 75 other localities</v>
      </c>
      <c r="V3430" s="7">
        <f>COUNTIF(R:R,Table10[[#This Row],[postcode]])</f>
        <v>75</v>
      </c>
    </row>
    <row r="3431" spans="17:22" x14ac:dyDescent="0.2">
      <c r="Q3431" s="7">
        <v>168</v>
      </c>
      <c r="R3431" s="7">
        <v>2480</v>
      </c>
      <c r="S3431" s="7" t="s">
        <v>3635</v>
      </c>
      <c r="T3431" s="7" t="s">
        <v>442</v>
      </c>
      <c r="U3431" s="7" t="str">
        <f>IF(Table10[[#This Row],[count]]=1,Table10[[#This Row],[locality]],Table10[[#This Row],[locality]]&amp;" + "&amp;Table10[[#This Row],[count]]&amp;" other localities")</f>
        <v>WYRALLAH + 75 other localities</v>
      </c>
      <c r="V3431" s="7">
        <f>COUNTIF(R:R,Table10[[#This Row],[postcode]])</f>
        <v>75</v>
      </c>
    </row>
    <row r="3432" spans="17:22" x14ac:dyDescent="0.2">
      <c r="Q3432" s="7">
        <v>169</v>
      </c>
      <c r="R3432" s="7">
        <v>2481</v>
      </c>
      <c r="S3432" s="7" t="s">
        <v>3636</v>
      </c>
      <c r="T3432" s="7" t="s">
        <v>442</v>
      </c>
      <c r="U3432" s="7" t="str">
        <f>IF(Table10[[#This Row],[count]]=1,Table10[[#This Row],[locality]],Table10[[#This Row],[locality]]&amp;" + "&amp;Table10[[#This Row],[count]]&amp;" other localities")</f>
        <v>BROKEN HEAD + 9 other localities</v>
      </c>
      <c r="V3432" s="7">
        <f>COUNTIF(R:R,Table10[[#This Row],[postcode]])</f>
        <v>9</v>
      </c>
    </row>
    <row r="3433" spans="17:22" x14ac:dyDescent="0.2">
      <c r="Q3433" s="7">
        <v>170</v>
      </c>
      <c r="R3433" s="7">
        <v>2481</v>
      </c>
      <c r="S3433" s="7" t="s">
        <v>3637</v>
      </c>
      <c r="T3433" s="7" t="s">
        <v>442</v>
      </c>
      <c r="U3433" s="7" t="str">
        <f>IF(Table10[[#This Row],[count]]=1,Table10[[#This Row],[locality]],Table10[[#This Row],[locality]]&amp;" + "&amp;Table10[[#This Row],[count]]&amp;" other localities")</f>
        <v>BYRON BAY + 9 other localities</v>
      </c>
      <c r="V3433" s="7">
        <f>COUNTIF(R:R,Table10[[#This Row],[postcode]])</f>
        <v>9</v>
      </c>
    </row>
    <row r="3434" spans="17:22" x14ac:dyDescent="0.2">
      <c r="Q3434" s="7">
        <v>171</v>
      </c>
      <c r="R3434" s="7">
        <v>2481</v>
      </c>
      <c r="S3434" s="7" t="s">
        <v>3638</v>
      </c>
      <c r="T3434" s="7" t="s">
        <v>442</v>
      </c>
      <c r="U3434" s="7" t="str">
        <f>IF(Table10[[#This Row],[count]]=1,Table10[[#This Row],[locality]],Table10[[#This Row],[locality]]&amp;" + "&amp;Table10[[#This Row],[count]]&amp;" other localities")</f>
        <v>EWINGSDALE + 9 other localities</v>
      </c>
      <c r="V3434" s="7">
        <f>COUNTIF(R:R,Table10[[#This Row],[postcode]])</f>
        <v>9</v>
      </c>
    </row>
    <row r="3435" spans="17:22" x14ac:dyDescent="0.2">
      <c r="Q3435" s="7">
        <v>20453</v>
      </c>
      <c r="R3435" s="7">
        <v>2481</v>
      </c>
      <c r="S3435" s="7" t="s">
        <v>3639</v>
      </c>
      <c r="T3435" s="7" t="s">
        <v>442</v>
      </c>
      <c r="U3435" s="7" t="str">
        <f>IF(Table10[[#This Row],[count]]=1,Table10[[#This Row],[locality]],Table10[[#This Row],[locality]]&amp;" + "&amp;Table10[[#This Row],[count]]&amp;" other localities")</f>
        <v>HAYTERS HILL + 9 other localities</v>
      </c>
      <c r="V3435" s="7">
        <f>COUNTIF(R:R,Table10[[#This Row],[postcode]])</f>
        <v>9</v>
      </c>
    </row>
    <row r="3436" spans="17:22" x14ac:dyDescent="0.2">
      <c r="Q3436" s="7">
        <v>172</v>
      </c>
      <c r="R3436" s="7">
        <v>2481</v>
      </c>
      <c r="S3436" s="7" t="s">
        <v>3640</v>
      </c>
      <c r="T3436" s="7" t="s">
        <v>442</v>
      </c>
      <c r="U3436" s="7" t="str">
        <f>IF(Table10[[#This Row],[count]]=1,Table10[[#This Row],[locality]],Table10[[#This Row],[locality]]&amp;" + "&amp;Table10[[#This Row],[count]]&amp;" other localities")</f>
        <v>MYOCUM + 9 other localities</v>
      </c>
      <c r="V3436" s="7">
        <f>COUNTIF(R:R,Table10[[#This Row],[postcode]])</f>
        <v>9</v>
      </c>
    </row>
    <row r="3437" spans="17:22" x14ac:dyDescent="0.2">
      <c r="Q3437" s="7">
        <v>173</v>
      </c>
      <c r="R3437" s="7">
        <v>2481</v>
      </c>
      <c r="S3437" s="7" t="s">
        <v>3641</v>
      </c>
      <c r="T3437" s="7" t="s">
        <v>442</v>
      </c>
      <c r="U3437" s="7" t="str">
        <f>IF(Table10[[#This Row],[count]]=1,Table10[[#This Row],[locality]],Table10[[#This Row],[locality]]&amp;" + "&amp;Table10[[#This Row],[count]]&amp;" other localities")</f>
        <v>SKINNERS SHOOT + 9 other localities</v>
      </c>
      <c r="V3437" s="7">
        <f>COUNTIF(R:R,Table10[[#This Row],[postcode]])</f>
        <v>9</v>
      </c>
    </row>
    <row r="3438" spans="17:22" x14ac:dyDescent="0.2">
      <c r="Q3438" s="7">
        <v>174</v>
      </c>
      <c r="R3438" s="7">
        <v>2481</v>
      </c>
      <c r="S3438" s="7" t="s">
        <v>3642</v>
      </c>
      <c r="T3438" s="7" t="s">
        <v>442</v>
      </c>
      <c r="U3438" s="7" t="str">
        <f>IF(Table10[[#This Row],[count]]=1,Table10[[#This Row],[locality]],Table10[[#This Row],[locality]]&amp;" + "&amp;Table10[[#This Row],[count]]&amp;" other localities")</f>
        <v>SUFFOLK PARK + 9 other localities</v>
      </c>
      <c r="V3438" s="7">
        <f>COUNTIF(R:R,Table10[[#This Row],[postcode]])</f>
        <v>9</v>
      </c>
    </row>
    <row r="3439" spans="17:22" x14ac:dyDescent="0.2">
      <c r="Q3439" s="7">
        <v>175</v>
      </c>
      <c r="R3439" s="7">
        <v>2481</v>
      </c>
      <c r="S3439" s="7" t="s">
        <v>3643</v>
      </c>
      <c r="T3439" s="7" t="s">
        <v>442</v>
      </c>
      <c r="U3439" s="7" t="str">
        <f>IF(Table10[[#This Row],[count]]=1,Table10[[#This Row],[locality]],Table10[[#This Row],[locality]]&amp;" + "&amp;Table10[[#This Row],[count]]&amp;" other localities")</f>
        <v>TALOFA + 9 other localities</v>
      </c>
      <c r="V3439" s="7">
        <f>COUNTIF(R:R,Table10[[#This Row],[postcode]])</f>
        <v>9</v>
      </c>
    </row>
    <row r="3440" spans="17:22" x14ac:dyDescent="0.2">
      <c r="Q3440" s="7">
        <v>176</v>
      </c>
      <c r="R3440" s="7">
        <v>2481</v>
      </c>
      <c r="S3440" s="7" t="s">
        <v>3644</v>
      </c>
      <c r="T3440" s="7" t="s">
        <v>442</v>
      </c>
      <c r="U3440" s="7" t="str">
        <f>IF(Table10[[#This Row],[count]]=1,Table10[[#This Row],[locality]],Table10[[#This Row],[locality]]&amp;" + "&amp;Table10[[#This Row],[count]]&amp;" other localities")</f>
        <v>TYAGARAH + 9 other localities</v>
      </c>
      <c r="V3440" s="7">
        <f>COUNTIF(R:R,Table10[[#This Row],[postcode]])</f>
        <v>9</v>
      </c>
    </row>
    <row r="3441" spans="17:22" x14ac:dyDescent="0.2">
      <c r="Q3441" s="7">
        <v>177</v>
      </c>
      <c r="R3441" s="7">
        <v>2482</v>
      </c>
      <c r="S3441" s="7" t="s">
        <v>3645</v>
      </c>
      <c r="T3441" s="7" t="s">
        <v>442</v>
      </c>
      <c r="U3441" s="7" t="str">
        <f>IF(Table10[[#This Row],[count]]=1,Table10[[#This Row],[locality]],Table10[[#This Row],[locality]]&amp;" + "&amp;Table10[[#This Row],[count]]&amp;" other localities")</f>
        <v>GOONENGERRY + 13 other localities</v>
      </c>
      <c r="V3441" s="7">
        <f>COUNTIF(R:R,Table10[[#This Row],[postcode]])</f>
        <v>13</v>
      </c>
    </row>
    <row r="3442" spans="17:22" x14ac:dyDescent="0.2">
      <c r="Q3442" s="7">
        <v>178</v>
      </c>
      <c r="R3442" s="7">
        <v>2482</v>
      </c>
      <c r="S3442" s="7" t="s">
        <v>3646</v>
      </c>
      <c r="T3442" s="7" t="s">
        <v>442</v>
      </c>
      <c r="U3442" s="7" t="str">
        <f>IF(Table10[[#This Row],[count]]=1,Table10[[#This Row],[locality]],Table10[[#This Row],[locality]]&amp;" + "&amp;Table10[[#This Row],[count]]&amp;" other localities")</f>
        <v>HUONBROOK + 13 other localities</v>
      </c>
      <c r="V3442" s="7">
        <f>COUNTIF(R:R,Table10[[#This Row],[postcode]])</f>
        <v>13</v>
      </c>
    </row>
    <row r="3443" spans="17:22" x14ac:dyDescent="0.2">
      <c r="Q3443" s="7">
        <v>20454</v>
      </c>
      <c r="R3443" s="7">
        <v>2482</v>
      </c>
      <c r="S3443" s="7" t="s">
        <v>3647</v>
      </c>
      <c r="T3443" s="7" t="s">
        <v>442</v>
      </c>
      <c r="U3443" s="7" t="str">
        <f>IF(Table10[[#This Row],[count]]=1,Table10[[#This Row],[locality]],Table10[[#This Row],[locality]]&amp;" + "&amp;Table10[[#This Row],[count]]&amp;" other localities")</f>
        <v>KOONYUM RANGE + 13 other localities</v>
      </c>
      <c r="V3443" s="7">
        <f>COUNTIF(R:R,Table10[[#This Row],[postcode]])</f>
        <v>13</v>
      </c>
    </row>
    <row r="3444" spans="17:22" x14ac:dyDescent="0.2">
      <c r="Q3444" s="7">
        <v>179</v>
      </c>
      <c r="R3444" s="7">
        <v>2482</v>
      </c>
      <c r="S3444" s="7" t="s">
        <v>3648</v>
      </c>
      <c r="T3444" s="7" t="s">
        <v>442</v>
      </c>
      <c r="U3444" s="7" t="str">
        <f>IF(Table10[[#This Row],[count]]=1,Table10[[#This Row],[locality]],Table10[[#This Row],[locality]]&amp;" + "&amp;Table10[[#This Row],[count]]&amp;" other localities")</f>
        <v>MAIN ARM + 13 other localities</v>
      </c>
      <c r="V3444" s="7">
        <f>COUNTIF(R:R,Table10[[#This Row],[postcode]])</f>
        <v>13</v>
      </c>
    </row>
    <row r="3445" spans="17:22" x14ac:dyDescent="0.2">
      <c r="Q3445" s="7">
        <v>180</v>
      </c>
      <c r="R3445" s="7">
        <v>2482</v>
      </c>
      <c r="S3445" s="7" t="s">
        <v>3649</v>
      </c>
      <c r="T3445" s="7" t="s">
        <v>442</v>
      </c>
      <c r="U3445" s="7" t="str">
        <f>IF(Table10[[#This Row],[count]]=1,Table10[[#This Row],[locality]],Table10[[#This Row],[locality]]&amp;" + "&amp;Table10[[#This Row],[count]]&amp;" other localities")</f>
        <v>MONTECOLLUM + 13 other localities</v>
      </c>
      <c r="V3445" s="7">
        <f>COUNTIF(R:R,Table10[[#This Row],[postcode]])</f>
        <v>13</v>
      </c>
    </row>
    <row r="3446" spans="17:22" x14ac:dyDescent="0.2">
      <c r="Q3446" s="7">
        <v>181</v>
      </c>
      <c r="R3446" s="7">
        <v>2482</v>
      </c>
      <c r="S3446" s="7" t="s">
        <v>3650</v>
      </c>
      <c r="T3446" s="7" t="s">
        <v>442</v>
      </c>
      <c r="U3446" s="7" t="str">
        <f>IF(Table10[[#This Row],[count]]=1,Table10[[#This Row],[locality]],Table10[[#This Row],[locality]]&amp;" + "&amp;Table10[[#This Row],[count]]&amp;" other localities")</f>
        <v>MULLUMBIMBY + 13 other localities</v>
      </c>
      <c r="V3446" s="7">
        <f>COUNTIF(R:R,Table10[[#This Row],[postcode]])</f>
        <v>13</v>
      </c>
    </row>
    <row r="3447" spans="17:22" x14ac:dyDescent="0.2">
      <c r="Q3447" s="7">
        <v>182</v>
      </c>
      <c r="R3447" s="7">
        <v>2482</v>
      </c>
      <c r="S3447" s="7" t="s">
        <v>3651</v>
      </c>
      <c r="T3447" s="7" t="s">
        <v>442</v>
      </c>
      <c r="U3447" s="7" t="str">
        <f>IF(Table10[[#This Row],[count]]=1,Table10[[#This Row],[locality]],Table10[[#This Row],[locality]]&amp;" + "&amp;Table10[[#This Row],[count]]&amp;" other localities")</f>
        <v>MULLUMBIMBY CREEK + 13 other localities</v>
      </c>
      <c r="V3447" s="7">
        <f>COUNTIF(R:R,Table10[[#This Row],[postcode]])</f>
        <v>13</v>
      </c>
    </row>
    <row r="3448" spans="17:22" x14ac:dyDescent="0.2">
      <c r="Q3448" s="7">
        <v>183</v>
      </c>
      <c r="R3448" s="7">
        <v>2482</v>
      </c>
      <c r="S3448" s="7" t="s">
        <v>3652</v>
      </c>
      <c r="T3448" s="7" t="s">
        <v>442</v>
      </c>
      <c r="U3448" s="7" t="str">
        <f>IF(Table10[[#This Row],[count]]=1,Table10[[#This Row],[locality]],Table10[[#This Row],[locality]]&amp;" + "&amp;Table10[[#This Row],[count]]&amp;" other localities")</f>
        <v>PALMWOODS + 13 other localities</v>
      </c>
      <c r="V3448" s="7">
        <f>COUNTIF(R:R,Table10[[#This Row],[postcode]])</f>
        <v>13</v>
      </c>
    </row>
    <row r="3449" spans="17:22" x14ac:dyDescent="0.2">
      <c r="Q3449" s="7">
        <v>20455</v>
      </c>
      <c r="R3449" s="7">
        <v>2482</v>
      </c>
      <c r="S3449" s="7" t="s">
        <v>3632</v>
      </c>
      <c r="T3449" s="7" t="s">
        <v>442</v>
      </c>
      <c r="U3449" s="7" t="str">
        <f>IF(Table10[[#This Row],[count]]=1,Table10[[#This Row],[locality]],Table10[[#This Row],[locality]]&amp;" + "&amp;Table10[[#This Row],[count]]&amp;" other localities")</f>
        <v>UPPER COOPERS CREEK + 13 other localities</v>
      </c>
      <c r="V3449" s="7">
        <f>COUNTIF(R:R,Table10[[#This Row],[postcode]])</f>
        <v>13</v>
      </c>
    </row>
    <row r="3450" spans="17:22" x14ac:dyDescent="0.2">
      <c r="Q3450" s="7">
        <v>184</v>
      </c>
      <c r="R3450" s="7">
        <v>2482</v>
      </c>
      <c r="S3450" s="7" t="s">
        <v>3653</v>
      </c>
      <c r="T3450" s="7" t="s">
        <v>442</v>
      </c>
      <c r="U3450" s="7" t="str">
        <f>IF(Table10[[#This Row],[count]]=1,Table10[[#This Row],[locality]],Table10[[#This Row],[locality]]&amp;" + "&amp;Table10[[#This Row],[count]]&amp;" other localities")</f>
        <v>UPPER MAIN ARM + 13 other localities</v>
      </c>
      <c r="V3450" s="7">
        <f>COUNTIF(R:R,Table10[[#This Row],[postcode]])</f>
        <v>13</v>
      </c>
    </row>
    <row r="3451" spans="17:22" x14ac:dyDescent="0.2">
      <c r="Q3451" s="7">
        <v>20456</v>
      </c>
      <c r="R3451" s="7">
        <v>2482</v>
      </c>
      <c r="S3451" s="7" t="s">
        <v>3654</v>
      </c>
      <c r="T3451" s="7" t="s">
        <v>442</v>
      </c>
      <c r="U3451" s="7" t="str">
        <f>IF(Table10[[#This Row],[count]]=1,Table10[[#This Row],[locality]],Table10[[#This Row],[locality]]&amp;" + "&amp;Table10[[#This Row],[count]]&amp;" other localities")</f>
        <v>UPPER WILSONS CREEK + 13 other localities</v>
      </c>
      <c r="V3451" s="7">
        <f>COUNTIF(R:R,Table10[[#This Row],[postcode]])</f>
        <v>13</v>
      </c>
    </row>
    <row r="3452" spans="17:22" x14ac:dyDescent="0.2">
      <c r="Q3452" s="7">
        <v>20457</v>
      </c>
      <c r="R3452" s="7">
        <v>2482</v>
      </c>
      <c r="S3452" s="7" t="s">
        <v>3655</v>
      </c>
      <c r="T3452" s="7" t="s">
        <v>442</v>
      </c>
      <c r="U3452" s="7" t="str">
        <f>IF(Table10[[#This Row],[count]]=1,Table10[[#This Row],[locality]],Table10[[#This Row],[locality]]&amp;" + "&amp;Table10[[#This Row],[count]]&amp;" other localities")</f>
        <v>WANGANUI + 13 other localities</v>
      </c>
      <c r="V3452" s="7">
        <f>COUNTIF(R:R,Table10[[#This Row],[postcode]])</f>
        <v>13</v>
      </c>
    </row>
    <row r="3453" spans="17:22" x14ac:dyDescent="0.2">
      <c r="Q3453" s="7">
        <v>185</v>
      </c>
      <c r="R3453" s="7">
        <v>2482</v>
      </c>
      <c r="S3453" s="7" t="s">
        <v>3656</v>
      </c>
      <c r="T3453" s="7" t="s">
        <v>442</v>
      </c>
      <c r="U3453" s="7" t="str">
        <f>IF(Table10[[#This Row],[count]]=1,Table10[[#This Row],[locality]],Table10[[#This Row],[locality]]&amp;" + "&amp;Table10[[#This Row],[count]]&amp;" other localities")</f>
        <v>WILSONS CREEK + 13 other localities</v>
      </c>
      <c r="V3453" s="7">
        <f>COUNTIF(R:R,Table10[[#This Row],[postcode]])</f>
        <v>13</v>
      </c>
    </row>
    <row r="3454" spans="17:22" x14ac:dyDescent="0.2">
      <c r="Q3454" s="7">
        <v>186</v>
      </c>
      <c r="R3454" s="7">
        <v>2483</v>
      </c>
      <c r="S3454" s="7" t="s">
        <v>3657</v>
      </c>
      <c r="T3454" s="7" t="s">
        <v>442</v>
      </c>
      <c r="U3454" s="7" t="str">
        <f>IF(Table10[[#This Row],[count]]=1,Table10[[#This Row],[locality]],Table10[[#This Row],[locality]]&amp;" + "&amp;Table10[[#This Row],[count]]&amp;" other localities")</f>
        <v>BILLINUDGEL + 14 other localities</v>
      </c>
      <c r="V3454" s="7">
        <f>COUNTIF(R:R,Table10[[#This Row],[postcode]])</f>
        <v>14</v>
      </c>
    </row>
    <row r="3455" spans="17:22" x14ac:dyDescent="0.2">
      <c r="Q3455" s="7">
        <v>187</v>
      </c>
      <c r="R3455" s="7">
        <v>2483</v>
      </c>
      <c r="S3455" s="7" t="s">
        <v>3658</v>
      </c>
      <c r="T3455" s="7" t="s">
        <v>442</v>
      </c>
      <c r="U3455" s="7" t="str">
        <f>IF(Table10[[#This Row],[count]]=1,Table10[[#This Row],[locality]],Table10[[#This Row],[locality]]&amp;" + "&amp;Table10[[#This Row],[count]]&amp;" other localities")</f>
        <v>BRUNSWICK HEADS + 14 other localities</v>
      </c>
      <c r="V3455" s="7">
        <f>COUNTIF(R:R,Table10[[#This Row],[postcode]])</f>
        <v>14</v>
      </c>
    </row>
    <row r="3456" spans="17:22" x14ac:dyDescent="0.2">
      <c r="Q3456" s="7">
        <v>188</v>
      </c>
      <c r="R3456" s="7">
        <v>2483</v>
      </c>
      <c r="S3456" s="7" t="s">
        <v>3659</v>
      </c>
      <c r="T3456" s="7" t="s">
        <v>442</v>
      </c>
      <c r="U3456" s="7" t="str">
        <f>IF(Table10[[#This Row],[count]]=1,Table10[[#This Row],[locality]],Table10[[#This Row],[locality]]&amp;" + "&amp;Table10[[#This Row],[count]]&amp;" other localities")</f>
        <v>BURRINGBAR + 14 other localities</v>
      </c>
      <c r="V3456" s="7">
        <f>COUNTIF(R:R,Table10[[#This Row],[postcode]])</f>
        <v>14</v>
      </c>
    </row>
    <row r="3457" spans="17:22" x14ac:dyDescent="0.2">
      <c r="Q3457" s="7">
        <v>189</v>
      </c>
      <c r="R3457" s="7">
        <v>2483</v>
      </c>
      <c r="S3457" s="7" t="s">
        <v>3660</v>
      </c>
      <c r="T3457" s="7" t="s">
        <v>442</v>
      </c>
      <c r="U3457" s="7" t="str">
        <f>IF(Table10[[#This Row],[count]]=1,Table10[[#This Row],[locality]],Table10[[#This Row],[locality]]&amp;" + "&amp;Table10[[#This Row],[count]]&amp;" other localities")</f>
        <v>CRABBES CREEK + 14 other localities</v>
      </c>
      <c r="V3457" s="7">
        <f>COUNTIF(R:R,Table10[[#This Row],[postcode]])</f>
        <v>14</v>
      </c>
    </row>
    <row r="3458" spans="17:22" x14ac:dyDescent="0.2">
      <c r="Q3458" s="7">
        <v>190</v>
      </c>
      <c r="R3458" s="7">
        <v>2483</v>
      </c>
      <c r="S3458" s="7" t="s">
        <v>3661</v>
      </c>
      <c r="T3458" s="7" t="s">
        <v>442</v>
      </c>
      <c r="U3458" s="7" t="str">
        <f>IF(Table10[[#This Row],[count]]=1,Table10[[#This Row],[locality]],Table10[[#This Row],[locality]]&amp;" + "&amp;Table10[[#This Row],[count]]&amp;" other localities")</f>
        <v>MIDDLE POCKET + 14 other localities</v>
      </c>
      <c r="V3458" s="7">
        <f>COUNTIF(R:R,Table10[[#This Row],[postcode]])</f>
        <v>14</v>
      </c>
    </row>
    <row r="3459" spans="17:22" x14ac:dyDescent="0.2">
      <c r="Q3459" s="7">
        <v>191</v>
      </c>
      <c r="R3459" s="7">
        <v>2483</v>
      </c>
      <c r="S3459" s="7" t="s">
        <v>3662</v>
      </c>
      <c r="T3459" s="7" t="s">
        <v>442</v>
      </c>
      <c r="U3459" s="7" t="str">
        <f>IF(Table10[[#This Row],[count]]=1,Table10[[#This Row],[locality]],Table10[[#This Row],[locality]]&amp;" + "&amp;Table10[[#This Row],[count]]&amp;" other localities")</f>
        <v>MOOBALL + 14 other localities</v>
      </c>
      <c r="V3459" s="7">
        <f>COUNTIF(R:R,Table10[[#This Row],[postcode]])</f>
        <v>14</v>
      </c>
    </row>
    <row r="3460" spans="17:22" x14ac:dyDescent="0.2">
      <c r="Q3460" s="7">
        <v>192</v>
      </c>
      <c r="R3460" s="7">
        <v>2483</v>
      </c>
      <c r="S3460" s="7" t="s">
        <v>3663</v>
      </c>
      <c r="T3460" s="7" t="s">
        <v>442</v>
      </c>
      <c r="U3460" s="7" t="str">
        <f>IF(Table10[[#This Row],[count]]=1,Table10[[#This Row],[locality]],Table10[[#This Row],[locality]]&amp;" + "&amp;Table10[[#This Row],[count]]&amp;" other localities")</f>
        <v>NEW BRIGHTON + 14 other localities</v>
      </c>
      <c r="V3460" s="7">
        <f>COUNTIF(R:R,Table10[[#This Row],[postcode]])</f>
        <v>14</v>
      </c>
    </row>
    <row r="3461" spans="17:22" x14ac:dyDescent="0.2">
      <c r="Q3461" s="7">
        <v>193</v>
      </c>
      <c r="R3461" s="7">
        <v>2483</v>
      </c>
      <c r="S3461" s="7" t="s">
        <v>3664</v>
      </c>
      <c r="T3461" s="7" t="s">
        <v>442</v>
      </c>
      <c r="U3461" s="7" t="str">
        <f>IF(Table10[[#This Row],[count]]=1,Table10[[#This Row],[locality]],Table10[[#This Row],[locality]]&amp;" + "&amp;Table10[[#This Row],[count]]&amp;" other localities")</f>
        <v>OCEAN SHORES + 14 other localities</v>
      </c>
      <c r="V3461" s="7">
        <f>COUNTIF(R:R,Table10[[#This Row],[postcode]])</f>
        <v>14</v>
      </c>
    </row>
    <row r="3462" spans="17:22" x14ac:dyDescent="0.2">
      <c r="Q3462" s="7">
        <v>194</v>
      </c>
      <c r="R3462" s="7">
        <v>2483</v>
      </c>
      <c r="S3462" s="7" t="s">
        <v>3665</v>
      </c>
      <c r="T3462" s="7" t="s">
        <v>442</v>
      </c>
      <c r="U3462" s="7" t="str">
        <f>IF(Table10[[#This Row],[count]]=1,Table10[[#This Row],[locality]],Table10[[#This Row],[locality]]&amp;" + "&amp;Table10[[#This Row],[count]]&amp;" other localities")</f>
        <v>SLEEPY HOLLOW + 14 other localities</v>
      </c>
      <c r="V3462" s="7">
        <f>COUNTIF(R:R,Table10[[#This Row],[postcode]])</f>
        <v>14</v>
      </c>
    </row>
    <row r="3463" spans="17:22" x14ac:dyDescent="0.2">
      <c r="Q3463" s="7">
        <v>195</v>
      </c>
      <c r="R3463" s="7">
        <v>2483</v>
      </c>
      <c r="S3463" s="7" t="s">
        <v>3666</v>
      </c>
      <c r="T3463" s="7" t="s">
        <v>442</v>
      </c>
      <c r="U3463" s="7" t="str">
        <f>IF(Table10[[#This Row],[count]]=1,Table10[[#This Row],[locality]],Table10[[#This Row],[locality]]&amp;" + "&amp;Table10[[#This Row],[count]]&amp;" other localities")</f>
        <v>SOUTH GOLDEN BEACH + 14 other localities</v>
      </c>
      <c r="V3463" s="7">
        <f>COUNTIF(R:R,Table10[[#This Row],[postcode]])</f>
        <v>14</v>
      </c>
    </row>
    <row r="3464" spans="17:22" x14ac:dyDescent="0.2">
      <c r="Q3464" s="7">
        <v>196</v>
      </c>
      <c r="R3464" s="7">
        <v>2483</v>
      </c>
      <c r="S3464" s="7" t="s">
        <v>3667</v>
      </c>
      <c r="T3464" s="7" t="s">
        <v>442</v>
      </c>
      <c r="U3464" s="7" t="str">
        <f>IF(Table10[[#This Row],[count]]=1,Table10[[#This Row],[locality]],Table10[[#This Row],[locality]]&amp;" + "&amp;Table10[[#This Row],[count]]&amp;" other localities")</f>
        <v>THE POCKET + 14 other localities</v>
      </c>
      <c r="V3464" s="7">
        <f>COUNTIF(R:R,Table10[[#This Row],[postcode]])</f>
        <v>14</v>
      </c>
    </row>
    <row r="3465" spans="17:22" x14ac:dyDescent="0.2">
      <c r="Q3465" s="7">
        <v>197</v>
      </c>
      <c r="R3465" s="7">
        <v>2483</v>
      </c>
      <c r="S3465" s="7" t="s">
        <v>3668</v>
      </c>
      <c r="T3465" s="7" t="s">
        <v>442</v>
      </c>
      <c r="U3465" s="7" t="str">
        <f>IF(Table10[[#This Row],[count]]=1,Table10[[#This Row],[locality]],Table10[[#This Row],[locality]]&amp;" + "&amp;Table10[[#This Row],[count]]&amp;" other localities")</f>
        <v>UPPER BURRINGBAR + 14 other localities</v>
      </c>
      <c r="V3465" s="7">
        <f>COUNTIF(R:R,Table10[[#This Row],[postcode]])</f>
        <v>14</v>
      </c>
    </row>
    <row r="3466" spans="17:22" x14ac:dyDescent="0.2">
      <c r="Q3466" s="7">
        <v>198</v>
      </c>
      <c r="R3466" s="7">
        <v>2483</v>
      </c>
      <c r="S3466" s="7" t="s">
        <v>3669</v>
      </c>
      <c r="T3466" s="7" t="s">
        <v>442</v>
      </c>
      <c r="U3466" s="7" t="str">
        <f>IF(Table10[[#This Row],[count]]=1,Table10[[#This Row],[locality]],Table10[[#This Row],[locality]]&amp;" + "&amp;Table10[[#This Row],[count]]&amp;" other localities")</f>
        <v>WOOYUNG + 14 other localities</v>
      </c>
      <c r="V3466" s="7">
        <f>COUNTIF(R:R,Table10[[#This Row],[postcode]])</f>
        <v>14</v>
      </c>
    </row>
    <row r="3467" spans="17:22" x14ac:dyDescent="0.2">
      <c r="Q3467" s="7">
        <v>199</v>
      </c>
      <c r="R3467" s="7">
        <v>2483</v>
      </c>
      <c r="S3467" s="7" t="s">
        <v>3670</v>
      </c>
      <c r="T3467" s="7" t="s">
        <v>442</v>
      </c>
      <c r="U3467" s="7" t="str">
        <f>IF(Table10[[#This Row],[count]]=1,Table10[[#This Row],[locality]],Table10[[#This Row],[locality]]&amp;" + "&amp;Table10[[#This Row],[count]]&amp;" other localities")</f>
        <v>YELGUN + 14 other localities</v>
      </c>
      <c r="V3467" s="7">
        <f>COUNTIF(R:R,Table10[[#This Row],[postcode]])</f>
        <v>14</v>
      </c>
    </row>
    <row r="3468" spans="17:22" x14ac:dyDescent="0.2">
      <c r="Q3468" s="7">
        <v>200</v>
      </c>
      <c r="R3468" s="7">
        <v>2484</v>
      </c>
      <c r="S3468" s="7" t="s">
        <v>2561</v>
      </c>
      <c r="T3468" s="7" t="s">
        <v>442</v>
      </c>
      <c r="U3468" s="7" t="str">
        <f>IF(Table10[[#This Row],[count]]=1,Table10[[#This Row],[locality]],Table10[[#This Row],[locality]]&amp;" + "&amp;Table10[[#This Row],[count]]&amp;" other localities")</f>
        <v>BACK CREEK + 58 other localities</v>
      </c>
      <c r="V3468" s="7">
        <f>COUNTIF(R:R,Table10[[#This Row],[postcode]])</f>
        <v>58</v>
      </c>
    </row>
    <row r="3469" spans="17:22" x14ac:dyDescent="0.2">
      <c r="Q3469" s="7">
        <v>201</v>
      </c>
      <c r="R3469" s="7">
        <v>2484</v>
      </c>
      <c r="S3469" s="7" t="s">
        <v>1974</v>
      </c>
      <c r="T3469" s="7" t="s">
        <v>442</v>
      </c>
      <c r="U3469" s="7" t="str">
        <f>IF(Table10[[#This Row],[count]]=1,Table10[[#This Row],[locality]],Table10[[#This Row],[locality]]&amp;" + "&amp;Table10[[#This Row],[count]]&amp;" other localities")</f>
        <v>BOAT HARBOUR + 58 other localities</v>
      </c>
      <c r="V3469" s="7">
        <f>COUNTIF(R:R,Table10[[#This Row],[postcode]])</f>
        <v>58</v>
      </c>
    </row>
    <row r="3470" spans="17:22" x14ac:dyDescent="0.2">
      <c r="Q3470" s="7">
        <v>202</v>
      </c>
      <c r="R3470" s="7">
        <v>2484</v>
      </c>
      <c r="S3470" s="7" t="s">
        <v>3671</v>
      </c>
      <c r="T3470" s="7" t="s">
        <v>442</v>
      </c>
      <c r="U3470" s="7" t="str">
        <f>IF(Table10[[#This Row],[count]]=1,Table10[[#This Row],[locality]],Table10[[#This Row],[locality]]&amp;" + "&amp;Table10[[#This Row],[count]]&amp;" other localities")</f>
        <v>BRAY PARK + 58 other localities</v>
      </c>
      <c r="V3470" s="7">
        <f>COUNTIF(R:R,Table10[[#This Row],[postcode]])</f>
        <v>58</v>
      </c>
    </row>
    <row r="3471" spans="17:22" x14ac:dyDescent="0.2">
      <c r="Q3471" s="7">
        <v>203</v>
      </c>
      <c r="R3471" s="7">
        <v>2484</v>
      </c>
      <c r="S3471" s="7" t="s">
        <v>3672</v>
      </c>
      <c r="T3471" s="7" t="s">
        <v>442</v>
      </c>
      <c r="U3471" s="7" t="str">
        <f>IF(Table10[[#This Row],[count]]=1,Table10[[#This Row],[locality]],Table10[[#This Row],[locality]]&amp;" + "&amp;Table10[[#This Row],[count]]&amp;" other localities")</f>
        <v>BRAYS CREEK + 58 other localities</v>
      </c>
      <c r="V3471" s="7">
        <f>COUNTIF(R:R,Table10[[#This Row],[postcode]])</f>
        <v>58</v>
      </c>
    </row>
    <row r="3472" spans="17:22" x14ac:dyDescent="0.2">
      <c r="Q3472" s="7">
        <v>204</v>
      </c>
      <c r="R3472" s="7">
        <v>2484</v>
      </c>
      <c r="S3472" s="7" t="s">
        <v>3673</v>
      </c>
      <c r="T3472" s="7" t="s">
        <v>442</v>
      </c>
      <c r="U3472" s="7" t="str">
        <f>IF(Table10[[#This Row],[count]]=1,Table10[[#This Row],[locality]],Table10[[#This Row],[locality]]&amp;" + "&amp;Table10[[#This Row],[count]]&amp;" other localities")</f>
        <v>BYANGUM + 58 other localities</v>
      </c>
      <c r="V3472" s="7">
        <f>COUNTIF(R:R,Table10[[#This Row],[postcode]])</f>
        <v>58</v>
      </c>
    </row>
    <row r="3473" spans="17:22" x14ac:dyDescent="0.2">
      <c r="Q3473" s="7">
        <v>205</v>
      </c>
      <c r="R3473" s="7">
        <v>2484</v>
      </c>
      <c r="S3473" s="7" t="s">
        <v>3674</v>
      </c>
      <c r="T3473" s="7" t="s">
        <v>442</v>
      </c>
      <c r="U3473" s="7" t="str">
        <f>IF(Table10[[#This Row],[count]]=1,Table10[[#This Row],[locality]],Table10[[#This Row],[locality]]&amp;" + "&amp;Table10[[#This Row],[count]]&amp;" other localities")</f>
        <v>BYRRILL CREEK + 58 other localities</v>
      </c>
      <c r="V3473" s="7">
        <f>COUNTIF(R:R,Table10[[#This Row],[postcode]])</f>
        <v>58</v>
      </c>
    </row>
    <row r="3474" spans="17:22" x14ac:dyDescent="0.2">
      <c r="Q3474" s="7">
        <v>206</v>
      </c>
      <c r="R3474" s="7">
        <v>2484</v>
      </c>
      <c r="S3474" s="7" t="s">
        <v>2098</v>
      </c>
      <c r="T3474" s="7" t="s">
        <v>442</v>
      </c>
      <c r="U3474" s="7" t="str">
        <f>IF(Table10[[#This Row],[count]]=1,Table10[[#This Row],[locality]],Table10[[#This Row],[locality]]&amp;" + "&amp;Table10[[#This Row],[count]]&amp;" other localities")</f>
        <v>CEDAR CREEK + 58 other localities</v>
      </c>
      <c r="V3474" s="7">
        <f>COUNTIF(R:R,Table10[[#This Row],[postcode]])</f>
        <v>58</v>
      </c>
    </row>
    <row r="3475" spans="17:22" x14ac:dyDescent="0.2">
      <c r="Q3475" s="7">
        <v>207</v>
      </c>
      <c r="R3475" s="7">
        <v>2484</v>
      </c>
      <c r="S3475" s="7" t="s">
        <v>3675</v>
      </c>
      <c r="T3475" s="7" t="s">
        <v>442</v>
      </c>
      <c r="U3475" s="7" t="str">
        <f>IF(Table10[[#This Row],[count]]=1,Table10[[#This Row],[locality]],Table10[[#This Row],[locality]]&amp;" + "&amp;Table10[[#This Row],[count]]&amp;" other localities")</f>
        <v>CHILLINGHAM + 58 other localities</v>
      </c>
      <c r="V3475" s="7">
        <f>COUNTIF(R:R,Table10[[#This Row],[postcode]])</f>
        <v>58</v>
      </c>
    </row>
    <row r="3476" spans="17:22" x14ac:dyDescent="0.2">
      <c r="Q3476" s="7">
        <v>208</v>
      </c>
      <c r="R3476" s="7">
        <v>2484</v>
      </c>
      <c r="S3476" s="7" t="s">
        <v>3676</v>
      </c>
      <c r="T3476" s="7" t="s">
        <v>442</v>
      </c>
      <c r="U3476" s="7" t="str">
        <f>IF(Table10[[#This Row],[count]]=1,Table10[[#This Row],[locality]],Table10[[#This Row],[locality]]&amp;" + "&amp;Table10[[#This Row],[count]]&amp;" other localities")</f>
        <v>CHOWAN CREEK + 58 other localities</v>
      </c>
      <c r="V3476" s="7">
        <f>COUNTIF(R:R,Table10[[#This Row],[postcode]])</f>
        <v>58</v>
      </c>
    </row>
    <row r="3477" spans="17:22" x14ac:dyDescent="0.2">
      <c r="Q3477" s="7">
        <v>209</v>
      </c>
      <c r="R3477" s="7">
        <v>2484</v>
      </c>
      <c r="S3477" s="7" t="s">
        <v>3677</v>
      </c>
      <c r="T3477" s="7" t="s">
        <v>442</v>
      </c>
      <c r="U3477" s="7" t="str">
        <f>IF(Table10[[#This Row],[count]]=1,Table10[[#This Row],[locality]],Table10[[#This Row],[locality]]&amp;" + "&amp;Table10[[#This Row],[count]]&amp;" other localities")</f>
        <v>CLOTHIERS CREEK + 58 other localities</v>
      </c>
      <c r="V3477" s="7">
        <f>COUNTIF(R:R,Table10[[#This Row],[postcode]])</f>
        <v>58</v>
      </c>
    </row>
    <row r="3478" spans="17:22" x14ac:dyDescent="0.2">
      <c r="Q3478" s="7">
        <v>210</v>
      </c>
      <c r="R3478" s="7">
        <v>2484</v>
      </c>
      <c r="S3478" s="7" t="s">
        <v>3678</v>
      </c>
      <c r="T3478" s="7" t="s">
        <v>442</v>
      </c>
      <c r="U3478" s="7" t="str">
        <f>IF(Table10[[#This Row],[count]]=1,Table10[[#This Row],[locality]],Table10[[#This Row],[locality]]&amp;" + "&amp;Table10[[#This Row],[count]]&amp;" other localities")</f>
        <v>COMMISSIONERS CREEK + 58 other localities</v>
      </c>
      <c r="V3478" s="7">
        <f>COUNTIF(R:R,Table10[[#This Row],[postcode]])</f>
        <v>58</v>
      </c>
    </row>
    <row r="3479" spans="17:22" x14ac:dyDescent="0.2">
      <c r="Q3479" s="7">
        <v>211</v>
      </c>
      <c r="R3479" s="7">
        <v>2484</v>
      </c>
      <c r="S3479" s="7" t="s">
        <v>3679</v>
      </c>
      <c r="T3479" s="7" t="s">
        <v>442</v>
      </c>
      <c r="U3479" s="7" t="str">
        <f>IF(Table10[[#This Row],[count]]=1,Table10[[#This Row],[locality]],Table10[[#This Row],[locality]]&amp;" + "&amp;Table10[[#This Row],[count]]&amp;" other localities")</f>
        <v>CONDONG + 58 other localities</v>
      </c>
      <c r="V3479" s="7">
        <f>COUNTIF(R:R,Table10[[#This Row],[postcode]])</f>
        <v>58</v>
      </c>
    </row>
    <row r="3480" spans="17:22" x14ac:dyDescent="0.2">
      <c r="Q3480" s="7">
        <v>212</v>
      </c>
      <c r="R3480" s="7">
        <v>2484</v>
      </c>
      <c r="S3480" s="7" t="s">
        <v>3680</v>
      </c>
      <c r="T3480" s="7" t="s">
        <v>442</v>
      </c>
      <c r="U3480" s="7" t="str">
        <f>IF(Table10[[#This Row],[count]]=1,Table10[[#This Row],[locality]],Table10[[#This Row],[locality]]&amp;" + "&amp;Table10[[#This Row],[count]]&amp;" other localities")</f>
        <v>CRYSTAL CREEK + 58 other localities</v>
      </c>
      <c r="V3480" s="7">
        <f>COUNTIF(R:R,Table10[[#This Row],[postcode]])</f>
        <v>58</v>
      </c>
    </row>
    <row r="3481" spans="17:22" x14ac:dyDescent="0.2">
      <c r="Q3481" s="7">
        <v>213</v>
      </c>
      <c r="R3481" s="7">
        <v>2484</v>
      </c>
      <c r="S3481" s="7" t="s">
        <v>3681</v>
      </c>
      <c r="T3481" s="7" t="s">
        <v>442</v>
      </c>
      <c r="U3481" s="7" t="str">
        <f>IF(Table10[[#This Row],[count]]=1,Table10[[#This Row],[locality]],Table10[[#This Row],[locality]]&amp;" + "&amp;Table10[[#This Row],[count]]&amp;" other localities")</f>
        <v>CUDGERA CREEK + 58 other localities</v>
      </c>
      <c r="V3481" s="7">
        <f>COUNTIF(R:R,Table10[[#This Row],[postcode]])</f>
        <v>58</v>
      </c>
    </row>
    <row r="3482" spans="17:22" x14ac:dyDescent="0.2">
      <c r="Q3482" s="7">
        <v>214</v>
      </c>
      <c r="R3482" s="7">
        <v>2484</v>
      </c>
      <c r="S3482" s="7" t="s">
        <v>3682</v>
      </c>
      <c r="T3482" s="7" t="s">
        <v>442</v>
      </c>
      <c r="U3482" s="7" t="str">
        <f>IF(Table10[[#This Row],[count]]=1,Table10[[#This Row],[locality]],Table10[[#This Row],[locality]]&amp;" + "&amp;Table10[[#This Row],[count]]&amp;" other localities")</f>
        <v>DOON DOON + 58 other localities</v>
      </c>
      <c r="V3482" s="7">
        <f>COUNTIF(R:R,Table10[[#This Row],[postcode]])</f>
        <v>58</v>
      </c>
    </row>
    <row r="3483" spans="17:22" x14ac:dyDescent="0.2">
      <c r="Q3483" s="7">
        <v>215</v>
      </c>
      <c r="R3483" s="7">
        <v>2484</v>
      </c>
      <c r="S3483" s="7" t="s">
        <v>3683</v>
      </c>
      <c r="T3483" s="7" t="s">
        <v>442</v>
      </c>
      <c r="U3483" s="7" t="str">
        <f>IF(Table10[[#This Row],[count]]=1,Table10[[#This Row],[locality]],Table10[[#This Row],[locality]]&amp;" + "&amp;Table10[[#This Row],[count]]&amp;" other localities")</f>
        <v>DULGUIGAN + 58 other localities</v>
      </c>
      <c r="V3483" s="7">
        <f>COUNTIF(R:R,Table10[[#This Row],[postcode]])</f>
        <v>58</v>
      </c>
    </row>
    <row r="3484" spans="17:22" x14ac:dyDescent="0.2">
      <c r="Q3484" s="7">
        <v>216</v>
      </c>
      <c r="R3484" s="7">
        <v>2484</v>
      </c>
      <c r="S3484" s="7" t="s">
        <v>3684</v>
      </c>
      <c r="T3484" s="7" t="s">
        <v>442</v>
      </c>
      <c r="U3484" s="7" t="str">
        <f>IF(Table10[[#This Row],[count]]=1,Table10[[#This Row],[locality]],Table10[[#This Row],[locality]]&amp;" + "&amp;Table10[[#This Row],[count]]&amp;" other localities")</f>
        <v>DUM DUM + 58 other localities</v>
      </c>
      <c r="V3484" s="7">
        <f>COUNTIF(R:R,Table10[[#This Row],[postcode]])</f>
        <v>58</v>
      </c>
    </row>
    <row r="3485" spans="17:22" x14ac:dyDescent="0.2">
      <c r="Q3485" s="7">
        <v>217</v>
      </c>
      <c r="R3485" s="7">
        <v>2484</v>
      </c>
      <c r="S3485" s="7" t="s">
        <v>3685</v>
      </c>
      <c r="T3485" s="7" t="s">
        <v>442</v>
      </c>
      <c r="U3485" s="7" t="str">
        <f>IF(Table10[[#This Row],[count]]=1,Table10[[#This Row],[locality]],Table10[[#This Row],[locality]]&amp;" + "&amp;Table10[[#This Row],[count]]&amp;" other localities")</f>
        <v>DUNBIBLE + 58 other localities</v>
      </c>
      <c r="V3485" s="7">
        <f>COUNTIF(R:R,Table10[[#This Row],[postcode]])</f>
        <v>58</v>
      </c>
    </row>
    <row r="3486" spans="17:22" x14ac:dyDescent="0.2">
      <c r="Q3486" s="7">
        <v>218</v>
      </c>
      <c r="R3486" s="7">
        <v>2484</v>
      </c>
      <c r="S3486" s="7" t="s">
        <v>3686</v>
      </c>
      <c r="T3486" s="7" t="s">
        <v>442</v>
      </c>
      <c r="U3486" s="7" t="str">
        <f>IF(Table10[[#This Row],[count]]=1,Table10[[#This Row],[locality]],Table10[[#This Row],[locality]]&amp;" + "&amp;Table10[[#This Row],[count]]&amp;" other localities")</f>
        <v>DUNGAY + 58 other localities</v>
      </c>
      <c r="V3486" s="7">
        <f>COUNTIF(R:R,Table10[[#This Row],[postcode]])</f>
        <v>58</v>
      </c>
    </row>
    <row r="3487" spans="17:22" x14ac:dyDescent="0.2">
      <c r="Q3487" s="7">
        <v>219</v>
      </c>
      <c r="R3487" s="7">
        <v>2484</v>
      </c>
      <c r="S3487" s="7" t="s">
        <v>3687</v>
      </c>
      <c r="T3487" s="7" t="s">
        <v>442</v>
      </c>
      <c r="U3487" s="7" t="str">
        <f>IF(Table10[[#This Row],[count]]=1,Table10[[#This Row],[locality]],Table10[[#This Row],[locality]]&amp;" + "&amp;Table10[[#This Row],[count]]&amp;" other localities")</f>
        <v>EUNGELLA + 58 other localities</v>
      </c>
      <c r="V3487" s="7">
        <f>COUNTIF(R:R,Table10[[#This Row],[postcode]])</f>
        <v>58</v>
      </c>
    </row>
    <row r="3488" spans="17:22" x14ac:dyDescent="0.2">
      <c r="Q3488" s="7">
        <v>220</v>
      </c>
      <c r="R3488" s="7">
        <v>2484</v>
      </c>
      <c r="S3488" s="7" t="s">
        <v>3688</v>
      </c>
      <c r="T3488" s="7" t="s">
        <v>442</v>
      </c>
      <c r="U3488" s="7" t="str">
        <f>IF(Table10[[#This Row],[count]]=1,Table10[[#This Row],[locality]],Table10[[#This Row],[locality]]&amp;" + "&amp;Table10[[#This Row],[count]]&amp;" other localities")</f>
        <v>EVIRON + 58 other localities</v>
      </c>
      <c r="V3488" s="7">
        <f>COUNTIF(R:R,Table10[[#This Row],[postcode]])</f>
        <v>58</v>
      </c>
    </row>
    <row r="3489" spans="17:22" x14ac:dyDescent="0.2">
      <c r="Q3489" s="7">
        <v>221</v>
      </c>
      <c r="R3489" s="7">
        <v>2484</v>
      </c>
      <c r="S3489" s="7" t="s">
        <v>3689</v>
      </c>
      <c r="T3489" s="7" t="s">
        <v>442</v>
      </c>
      <c r="U3489" s="7" t="str">
        <f>IF(Table10[[#This Row],[count]]=1,Table10[[#This Row],[locality]],Table10[[#This Row],[locality]]&amp;" + "&amp;Table10[[#This Row],[count]]&amp;" other localities")</f>
        <v>FARRANTS HILL + 58 other localities</v>
      </c>
      <c r="V3489" s="7">
        <f>COUNTIF(R:R,Table10[[#This Row],[postcode]])</f>
        <v>58</v>
      </c>
    </row>
    <row r="3490" spans="17:22" x14ac:dyDescent="0.2">
      <c r="Q3490" s="7">
        <v>222</v>
      </c>
      <c r="R3490" s="7">
        <v>2484</v>
      </c>
      <c r="S3490" s="7" t="s">
        <v>3690</v>
      </c>
      <c r="T3490" s="7" t="s">
        <v>442</v>
      </c>
      <c r="U3490" s="7" t="str">
        <f>IF(Table10[[#This Row],[count]]=1,Table10[[#This Row],[locality]],Table10[[#This Row],[locality]]&amp;" + "&amp;Table10[[#This Row],[count]]&amp;" other localities")</f>
        <v>FERNVALE + 58 other localities</v>
      </c>
      <c r="V3490" s="7">
        <f>COUNTIF(R:R,Table10[[#This Row],[postcode]])</f>
        <v>58</v>
      </c>
    </row>
    <row r="3491" spans="17:22" x14ac:dyDescent="0.2">
      <c r="Q3491" s="7">
        <v>223</v>
      </c>
      <c r="R3491" s="7">
        <v>2484</v>
      </c>
      <c r="S3491" s="7" t="s">
        <v>3691</v>
      </c>
      <c r="T3491" s="7" t="s">
        <v>442</v>
      </c>
      <c r="U3491" s="7" t="str">
        <f>IF(Table10[[#This Row],[count]]=1,Table10[[#This Row],[locality]],Table10[[#This Row],[locality]]&amp;" + "&amp;Table10[[#This Row],[count]]&amp;" other localities")</f>
        <v>HOPKINS CREEK + 58 other localities</v>
      </c>
      <c r="V3491" s="7">
        <f>COUNTIF(R:R,Table10[[#This Row],[postcode]])</f>
        <v>58</v>
      </c>
    </row>
    <row r="3492" spans="17:22" x14ac:dyDescent="0.2">
      <c r="Q3492" s="7">
        <v>224</v>
      </c>
      <c r="R3492" s="7">
        <v>2484</v>
      </c>
      <c r="S3492" s="7" t="s">
        <v>3692</v>
      </c>
      <c r="T3492" s="7" t="s">
        <v>442</v>
      </c>
      <c r="U3492" s="7" t="str">
        <f>IF(Table10[[#This Row],[count]]=1,Table10[[#This Row],[locality]],Table10[[#This Row],[locality]]&amp;" + "&amp;Table10[[#This Row],[count]]&amp;" other localities")</f>
        <v>KIELVALE + 58 other localities</v>
      </c>
      <c r="V3492" s="7">
        <f>COUNTIF(R:R,Table10[[#This Row],[postcode]])</f>
        <v>58</v>
      </c>
    </row>
    <row r="3493" spans="17:22" x14ac:dyDescent="0.2">
      <c r="Q3493" s="7">
        <v>225</v>
      </c>
      <c r="R3493" s="7">
        <v>2484</v>
      </c>
      <c r="S3493" s="7" t="s">
        <v>3693</v>
      </c>
      <c r="T3493" s="7" t="s">
        <v>442</v>
      </c>
      <c r="U3493" s="7" t="str">
        <f>IF(Table10[[#This Row],[count]]=1,Table10[[#This Row],[locality]],Table10[[#This Row],[locality]]&amp;" + "&amp;Table10[[#This Row],[count]]&amp;" other localities")</f>
        <v>KUNGHUR + 58 other localities</v>
      </c>
      <c r="V3493" s="7">
        <f>COUNTIF(R:R,Table10[[#This Row],[postcode]])</f>
        <v>58</v>
      </c>
    </row>
    <row r="3494" spans="17:22" x14ac:dyDescent="0.2">
      <c r="Q3494" s="7">
        <v>226</v>
      </c>
      <c r="R3494" s="7">
        <v>2484</v>
      </c>
      <c r="S3494" s="7" t="s">
        <v>3694</v>
      </c>
      <c r="T3494" s="7" t="s">
        <v>442</v>
      </c>
      <c r="U3494" s="7" t="str">
        <f>IF(Table10[[#This Row],[count]]=1,Table10[[#This Row],[locality]],Table10[[#This Row],[locality]]&amp;" + "&amp;Table10[[#This Row],[count]]&amp;" other localities")</f>
        <v>KUNGHUR CREEK + 58 other localities</v>
      </c>
      <c r="V3494" s="7">
        <f>COUNTIF(R:R,Table10[[#This Row],[postcode]])</f>
        <v>58</v>
      </c>
    </row>
    <row r="3495" spans="17:22" x14ac:dyDescent="0.2">
      <c r="Q3495" s="7">
        <v>227</v>
      </c>
      <c r="R3495" s="7">
        <v>2484</v>
      </c>
      <c r="S3495" s="7" t="s">
        <v>3695</v>
      </c>
      <c r="T3495" s="7" t="s">
        <v>442</v>
      </c>
      <c r="U3495" s="7" t="str">
        <f>IF(Table10[[#This Row],[count]]=1,Table10[[#This Row],[locality]],Table10[[#This Row],[locality]]&amp;" + "&amp;Table10[[#This Row],[count]]&amp;" other localities")</f>
        <v>KYNNUMBOON + 58 other localities</v>
      </c>
      <c r="V3495" s="7">
        <f>COUNTIF(R:R,Table10[[#This Row],[postcode]])</f>
        <v>58</v>
      </c>
    </row>
    <row r="3496" spans="17:22" x14ac:dyDescent="0.2">
      <c r="Q3496" s="7">
        <v>228</v>
      </c>
      <c r="R3496" s="7">
        <v>2484</v>
      </c>
      <c r="S3496" s="7" t="s">
        <v>3696</v>
      </c>
      <c r="T3496" s="7" t="s">
        <v>442</v>
      </c>
      <c r="U3496" s="7" t="str">
        <f>IF(Table10[[#This Row],[count]]=1,Table10[[#This Row],[locality]],Table10[[#This Row],[locality]]&amp;" + "&amp;Table10[[#This Row],[count]]&amp;" other localities")</f>
        <v>LIMPINWOOD + 58 other localities</v>
      </c>
      <c r="V3496" s="7">
        <f>COUNTIF(R:R,Table10[[#This Row],[postcode]])</f>
        <v>58</v>
      </c>
    </row>
    <row r="3497" spans="17:22" x14ac:dyDescent="0.2">
      <c r="Q3497" s="7">
        <v>229</v>
      </c>
      <c r="R3497" s="7">
        <v>2484</v>
      </c>
      <c r="S3497" s="7" t="s">
        <v>3697</v>
      </c>
      <c r="T3497" s="7" t="s">
        <v>442</v>
      </c>
      <c r="U3497" s="7" t="str">
        <f>IF(Table10[[#This Row],[count]]=1,Table10[[#This Row],[locality]],Table10[[#This Row],[locality]]&amp;" + "&amp;Table10[[#This Row],[count]]&amp;" other localities")</f>
        <v>MEBBIN + 58 other localities</v>
      </c>
      <c r="V3497" s="7">
        <f>COUNTIF(R:R,Table10[[#This Row],[postcode]])</f>
        <v>58</v>
      </c>
    </row>
    <row r="3498" spans="17:22" x14ac:dyDescent="0.2">
      <c r="Q3498" s="7">
        <v>2212</v>
      </c>
      <c r="R3498" s="7">
        <v>2484</v>
      </c>
      <c r="S3498" s="7" t="s">
        <v>3698</v>
      </c>
      <c r="T3498" s="7" t="s">
        <v>442</v>
      </c>
      <c r="U3498" s="7" t="str">
        <f>IF(Table10[[#This Row],[count]]=1,Table10[[#This Row],[locality]],Table10[[#This Row],[locality]]&amp;" + "&amp;Table10[[#This Row],[count]]&amp;" other localities")</f>
        <v>MIDGINBIL + 58 other localities</v>
      </c>
      <c r="V3498" s="7">
        <f>COUNTIF(R:R,Table10[[#This Row],[postcode]])</f>
        <v>58</v>
      </c>
    </row>
    <row r="3499" spans="17:22" x14ac:dyDescent="0.2">
      <c r="Q3499" s="7">
        <v>2213</v>
      </c>
      <c r="R3499" s="7">
        <v>2484</v>
      </c>
      <c r="S3499" s="7" t="s">
        <v>3699</v>
      </c>
      <c r="T3499" s="7" t="s">
        <v>442</v>
      </c>
      <c r="U3499" s="7" t="str">
        <f>IF(Table10[[#This Row],[count]]=1,Table10[[#This Row],[locality]],Table10[[#This Row],[locality]]&amp;" + "&amp;Table10[[#This Row],[count]]&amp;" other localities")</f>
        <v>MOUNT BURRELL + 58 other localities</v>
      </c>
      <c r="V3499" s="7">
        <f>COUNTIF(R:R,Table10[[#This Row],[postcode]])</f>
        <v>58</v>
      </c>
    </row>
    <row r="3500" spans="17:22" x14ac:dyDescent="0.2">
      <c r="Q3500" s="7">
        <v>2214</v>
      </c>
      <c r="R3500" s="7">
        <v>2484</v>
      </c>
      <c r="S3500" s="7" t="s">
        <v>3700</v>
      </c>
      <c r="T3500" s="7" t="s">
        <v>442</v>
      </c>
      <c r="U3500" s="7" t="str">
        <f>IF(Table10[[#This Row],[count]]=1,Table10[[#This Row],[locality]],Table10[[#This Row],[locality]]&amp;" + "&amp;Table10[[#This Row],[count]]&amp;" other localities")</f>
        <v>MOUNT WARNING + 58 other localities</v>
      </c>
      <c r="V3500" s="7">
        <f>COUNTIF(R:R,Table10[[#This Row],[postcode]])</f>
        <v>58</v>
      </c>
    </row>
    <row r="3501" spans="17:22" x14ac:dyDescent="0.2">
      <c r="Q3501" s="7">
        <v>2215</v>
      </c>
      <c r="R3501" s="7">
        <v>2484</v>
      </c>
      <c r="S3501" s="7" t="s">
        <v>3701</v>
      </c>
      <c r="T3501" s="7" t="s">
        <v>442</v>
      </c>
      <c r="U3501" s="7" t="str">
        <f>IF(Table10[[#This Row],[count]]=1,Table10[[#This Row],[locality]],Table10[[#This Row],[locality]]&amp;" + "&amp;Table10[[#This Row],[count]]&amp;" other localities")</f>
        <v>MURWILLUMBAH + 58 other localities</v>
      </c>
      <c r="V3501" s="7">
        <f>COUNTIF(R:R,Table10[[#This Row],[postcode]])</f>
        <v>58</v>
      </c>
    </row>
    <row r="3502" spans="17:22" x14ac:dyDescent="0.2">
      <c r="Q3502" s="7">
        <v>22853</v>
      </c>
      <c r="R3502" s="7">
        <v>2484</v>
      </c>
      <c r="S3502" s="7" t="s">
        <v>3702</v>
      </c>
      <c r="T3502" s="7" t="s">
        <v>442</v>
      </c>
      <c r="U3502" s="7" t="str">
        <f>IF(Table10[[#This Row],[count]]=1,Table10[[#This Row],[locality]],Table10[[#This Row],[locality]]&amp;" + "&amp;Table10[[#This Row],[count]]&amp;" other localities")</f>
        <v>MURWILLUMBAH DC + 58 other localities</v>
      </c>
      <c r="V3502" s="7">
        <f>COUNTIF(R:R,Table10[[#This Row],[postcode]])</f>
        <v>58</v>
      </c>
    </row>
    <row r="3503" spans="17:22" x14ac:dyDescent="0.2">
      <c r="Q3503" s="7">
        <v>2216</v>
      </c>
      <c r="R3503" s="7">
        <v>2484</v>
      </c>
      <c r="S3503" s="7" t="s">
        <v>3703</v>
      </c>
      <c r="T3503" s="7" t="s">
        <v>442</v>
      </c>
      <c r="U3503" s="7" t="str">
        <f>IF(Table10[[#This Row],[count]]=1,Table10[[#This Row],[locality]],Table10[[#This Row],[locality]]&amp;" + "&amp;Table10[[#This Row],[count]]&amp;" other localities")</f>
        <v>MURWILLUMBAH SOUTH + 58 other localities</v>
      </c>
      <c r="V3503" s="7">
        <f>COUNTIF(R:R,Table10[[#This Row],[postcode]])</f>
        <v>58</v>
      </c>
    </row>
    <row r="3504" spans="17:22" x14ac:dyDescent="0.2">
      <c r="Q3504" s="7">
        <v>2217</v>
      </c>
      <c r="R3504" s="7">
        <v>2484</v>
      </c>
      <c r="S3504" s="7" t="s">
        <v>3704</v>
      </c>
      <c r="T3504" s="7" t="s">
        <v>442</v>
      </c>
      <c r="U3504" s="7" t="str">
        <f>IF(Table10[[#This Row],[count]]=1,Table10[[#This Row],[locality]],Table10[[#This Row],[locality]]&amp;" + "&amp;Table10[[#This Row],[count]]&amp;" other localities")</f>
        <v>NOBBYS CREEK + 58 other localities</v>
      </c>
      <c r="V3504" s="7">
        <f>COUNTIF(R:R,Table10[[#This Row],[postcode]])</f>
        <v>58</v>
      </c>
    </row>
    <row r="3505" spans="17:22" x14ac:dyDescent="0.2">
      <c r="Q3505" s="7">
        <v>2218</v>
      </c>
      <c r="R3505" s="7">
        <v>2484</v>
      </c>
      <c r="S3505" s="7" t="s">
        <v>3705</v>
      </c>
      <c r="T3505" s="7" t="s">
        <v>442</v>
      </c>
      <c r="U3505" s="7" t="str">
        <f>IF(Table10[[#This Row],[count]]=1,Table10[[#This Row],[locality]],Table10[[#This Row],[locality]]&amp;" + "&amp;Table10[[#This Row],[count]]&amp;" other localities")</f>
        <v>NORTH ARM + 58 other localities</v>
      </c>
      <c r="V3505" s="7">
        <f>COUNTIF(R:R,Table10[[#This Row],[postcode]])</f>
        <v>58</v>
      </c>
    </row>
    <row r="3506" spans="17:22" x14ac:dyDescent="0.2">
      <c r="Q3506" s="7">
        <v>2219</v>
      </c>
      <c r="R3506" s="7">
        <v>2484</v>
      </c>
      <c r="S3506" s="7" t="s">
        <v>3706</v>
      </c>
      <c r="T3506" s="7" t="s">
        <v>442</v>
      </c>
      <c r="U3506" s="7" t="str">
        <f>IF(Table10[[#This Row],[count]]=1,Table10[[#This Row],[locality]],Table10[[#This Row],[locality]]&amp;" + "&amp;Table10[[#This Row],[count]]&amp;" other localities")</f>
        <v>NUMINBAH + 58 other localities</v>
      </c>
      <c r="V3506" s="7">
        <f>COUNTIF(R:R,Table10[[#This Row],[postcode]])</f>
        <v>58</v>
      </c>
    </row>
    <row r="3507" spans="17:22" x14ac:dyDescent="0.2">
      <c r="Q3507" s="7">
        <v>2220</v>
      </c>
      <c r="R3507" s="7">
        <v>2484</v>
      </c>
      <c r="S3507" s="7" t="s">
        <v>3707</v>
      </c>
      <c r="T3507" s="7" t="s">
        <v>442</v>
      </c>
      <c r="U3507" s="7" t="str">
        <f>IF(Table10[[#This Row],[count]]=1,Table10[[#This Row],[locality]],Table10[[#This Row],[locality]]&amp;" + "&amp;Table10[[#This Row],[count]]&amp;" other localities")</f>
        <v>NUNDERI + 58 other localities</v>
      </c>
      <c r="V3507" s="7">
        <f>COUNTIF(R:R,Table10[[#This Row],[postcode]])</f>
        <v>58</v>
      </c>
    </row>
    <row r="3508" spans="17:22" x14ac:dyDescent="0.2">
      <c r="Q3508" s="7">
        <v>2221</v>
      </c>
      <c r="R3508" s="7">
        <v>2484</v>
      </c>
      <c r="S3508" s="7" t="s">
        <v>3708</v>
      </c>
      <c r="T3508" s="7" t="s">
        <v>442</v>
      </c>
      <c r="U3508" s="7" t="str">
        <f>IF(Table10[[#This Row],[count]]=1,Table10[[#This Row],[locality]],Table10[[#This Row],[locality]]&amp;" + "&amp;Table10[[#This Row],[count]]&amp;" other localities")</f>
        <v>PALMVALE + 58 other localities</v>
      </c>
      <c r="V3508" s="7">
        <f>COUNTIF(R:R,Table10[[#This Row],[postcode]])</f>
        <v>58</v>
      </c>
    </row>
    <row r="3509" spans="17:22" x14ac:dyDescent="0.2">
      <c r="Q3509" s="7">
        <v>2222</v>
      </c>
      <c r="R3509" s="7">
        <v>2484</v>
      </c>
      <c r="S3509" s="7" t="s">
        <v>3709</v>
      </c>
      <c r="T3509" s="7" t="s">
        <v>442</v>
      </c>
      <c r="U3509" s="7" t="str">
        <f>IF(Table10[[#This Row],[count]]=1,Table10[[#This Row],[locality]],Table10[[#This Row],[locality]]&amp;" + "&amp;Table10[[#This Row],[count]]&amp;" other localities")</f>
        <v>PUMPENBIL + 58 other localities</v>
      </c>
      <c r="V3509" s="7">
        <f>COUNTIF(R:R,Table10[[#This Row],[postcode]])</f>
        <v>58</v>
      </c>
    </row>
    <row r="3510" spans="17:22" x14ac:dyDescent="0.2">
      <c r="Q3510" s="7">
        <v>2223</v>
      </c>
      <c r="R3510" s="7">
        <v>2484</v>
      </c>
      <c r="S3510" s="7" t="s">
        <v>3710</v>
      </c>
      <c r="T3510" s="7" t="s">
        <v>442</v>
      </c>
      <c r="U3510" s="7" t="str">
        <f>IF(Table10[[#This Row],[count]]=1,Table10[[#This Row],[locality]],Table10[[#This Row],[locality]]&amp;" + "&amp;Table10[[#This Row],[count]]&amp;" other localities")</f>
        <v>RESERVE CREEK + 58 other localities</v>
      </c>
      <c r="V3510" s="7">
        <f>COUNTIF(R:R,Table10[[#This Row],[postcode]])</f>
        <v>58</v>
      </c>
    </row>
    <row r="3511" spans="17:22" x14ac:dyDescent="0.2">
      <c r="Q3511" s="7">
        <v>2224</v>
      </c>
      <c r="R3511" s="7">
        <v>2484</v>
      </c>
      <c r="S3511" s="7" t="s">
        <v>3711</v>
      </c>
      <c r="T3511" s="7" t="s">
        <v>442</v>
      </c>
      <c r="U3511" s="7" t="str">
        <f>IF(Table10[[#This Row],[count]]=1,Table10[[#This Row],[locality]],Table10[[#This Row],[locality]]&amp;" + "&amp;Table10[[#This Row],[count]]&amp;" other localities")</f>
        <v>ROUND MOUNTAIN + 58 other localities</v>
      </c>
      <c r="V3511" s="7">
        <f>COUNTIF(R:R,Table10[[#This Row],[postcode]])</f>
        <v>58</v>
      </c>
    </row>
    <row r="3512" spans="17:22" x14ac:dyDescent="0.2">
      <c r="Q3512" s="7">
        <v>2225</v>
      </c>
      <c r="R3512" s="7">
        <v>2484</v>
      </c>
      <c r="S3512" s="7" t="s">
        <v>3712</v>
      </c>
      <c r="T3512" s="7" t="s">
        <v>442</v>
      </c>
      <c r="U3512" s="7" t="str">
        <f>IF(Table10[[#This Row],[count]]=1,Table10[[#This Row],[locality]],Table10[[#This Row],[locality]]&amp;" + "&amp;Table10[[#This Row],[count]]&amp;" other localities")</f>
        <v>ROWLANDS CREEK + 58 other localities</v>
      </c>
      <c r="V3512" s="7">
        <f>COUNTIF(R:R,Table10[[#This Row],[postcode]])</f>
        <v>58</v>
      </c>
    </row>
    <row r="3513" spans="17:22" x14ac:dyDescent="0.2">
      <c r="Q3513" s="7">
        <v>2226</v>
      </c>
      <c r="R3513" s="7">
        <v>2484</v>
      </c>
      <c r="S3513" s="7" t="s">
        <v>3283</v>
      </c>
      <c r="T3513" s="7" t="s">
        <v>442</v>
      </c>
      <c r="U3513" s="7" t="str">
        <f>IF(Table10[[#This Row],[count]]=1,Table10[[#This Row],[locality]],Table10[[#This Row],[locality]]&amp;" + "&amp;Table10[[#This Row],[count]]&amp;" other localities")</f>
        <v>SMITHS CREEK + 58 other localities</v>
      </c>
      <c r="V3513" s="7">
        <f>COUNTIF(R:R,Table10[[#This Row],[postcode]])</f>
        <v>58</v>
      </c>
    </row>
    <row r="3514" spans="17:22" x14ac:dyDescent="0.2">
      <c r="Q3514" s="7">
        <v>20458</v>
      </c>
      <c r="R3514" s="7">
        <v>2484</v>
      </c>
      <c r="S3514" s="7" t="s">
        <v>3713</v>
      </c>
      <c r="T3514" s="7" t="s">
        <v>442</v>
      </c>
      <c r="U3514" s="7" t="str">
        <f>IF(Table10[[#This Row],[count]]=1,Table10[[#This Row],[locality]],Table10[[#This Row],[locality]]&amp;" + "&amp;Table10[[#This Row],[count]]&amp;" other localities")</f>
        <v>SOUTH MURWILLUMBAH + 58 other localities</v>
      </c>
      <c r="V3514" s="7">
        <f>COUNTIF(R:R,Table10[[#This Row],[postcode]])</f>
        <v>58</v>
      </c>
    </row>
    <row r="3515" spans="17:22" x14ac:dyDescent="0.2">
      <c r="Q3515" s="7">
        <v>2227</v>
      </c>
      <c r="R3515" s="7">
        <v>2484</v>
      </c>
      <c r="S3515" s="7" t="s">
        <v>3714</v>
      </c>
      <c r="T3515" s="7" t="s">
        <v>442</v>
      </c>
      <c r="U3515" s="7" t="str">
        <f>IF(Table10[[#This Row],[count]]=1,Table10[[#This Row],[locality]],Table10[[#This Row],[locality]]&amp;" + "&amp;Table10[[#This Row],[count]]&amp;" other localities")</f>
        <v>STOKERS SIDING + 58 other localities</v>
      </c>
      <c r="V3515" s="7">
        <f>COUNTIF(R:R,Table10[[#This Row],[postcode]])</f>
        <v>58</v>
      </c>
    </row>
    <row r="3516" spans="17:22" x14ac:dyDescent="0.2">
      <c r="Q3516" s="7">
        <v>2228</v>
      </c>
      <c r="R3516" s="7">
        <v>2484</v>
      </c>
      <c r="S3516" s="7" t="s">
        <v>3715</v>
      </c>
      <c r="T3516" s="7" t="s">
        <v>442</v>
      </c>
      <c r="U3516" s="7" t="str">
        <f>IF(Table10[[#This Row],[count]]=1,Table10[[#This Row],[locality]],Table10[[#This Row],[locality]]&amp;" + "&amp;Table10[[#This Row],[count]]&amp;" other localities")</f>
        <v>TERRAGON + 58 other localities</v>
      </c>
      <c r="V3516" s="7">
        <f>COUNTIF(R:R,Table10[[#This Row],[postcode]])</f>
        <v>58</v>
      </c>
    </row>
    <row r="3517" spans="17:22" x14ac:dyDescent="0.2">
      <c r="Q3517" s="7">
        <v>2229</v>
      </c>
      <c r="R3517" s="7">
        <v>2484</v>
      </c>
      <c r="S3517" s="7" t="s">
        <v>3716</v>
      </c>
      <c r="T3517" s="7" t="s">
        <v>442</v>
      </c>
      <c r="U3517" s="7" t="str">
        <f>IF(Table10[[#This Row],[count]]=1,Table10[[#This Row],[locality]],Table10[[#This Row],[locality]]&amp;" + "&amp;Table10[[#This Row],[count]]&amp;" other localities")</f>
        <v>TOMEWIN + 58 other localities</v>
      </c>
      <c r="V3517" s="7">
        <f>COUNTIF(R:R,Table10[[#This Row],[postcode]])</f>
        <v>58</v>
      </c>
    </row>
    <row r="3518" spans="17:22" x14ac:dyDescent="0.2">
      <c r="Q3518" s="7">
        <v>2230</v>
      </c>
      <c r="R3518" s="7">
        <v>2484</v>
      </c>
      <c r="S3518" s="7" t="s">
        <v>3717</v>
      </c>
      <c r="T3518" s="7" t="s">
        <v>442</v>
      </c>
      <c r="U3518" s="7" t="str">
        <f>IF(Table10[[#This Row],[count]]=1,Table10[[#This Row],[locality]],Table10[[#This Row],[locality]]&amp;" + "&amp;Table10[[#This Row],[count]]&amp;" other localities")</f>
        <v>TYALGUM + 58 other localities</v>
      </c>
      <c r="V3518" s="7">
        <f>COUNTIF(R:R,Table10[[#This Row],[postcode]])</f>
        <v>58</v>
      </c>
    </row>
    <row r="3519" spans="17:22" x14ac:dyDescent="0.2">
      <c r="Q3519" s="7">
        <v>2231</v>
      </c>
      <c r="R3519" s="7">
        <v>2484</v>
      </c>
      <c r="S3519" s="7" t="s">
        <v>3718</v>
      </c>
      <c r="T3519" s="7" t="s">
        <v>442</v>
      </c>
      <c r="U3519" s="7" t="str">
        <f>IF(Table10[[#This Row],[count]]=1,Table10[[#This Row],[locality]],Table10[[#This Row],[locality]]&amp;" + "&amp;Table10[[#This Row],[count]]&amp;" other localities")</f>
        <v>TYALGUM CREEK + 58 other localities</v>
      </c>
      <c r="V3519" s="7">
        <f>COUNTIF(R:R,Table10[[#This Row],[postcode]])</f>
        <v>58</v>
      </c>
    </row>
    <row r="3520" spans="17:22" x14ac:dyDescent="0.2">
      <c r="Q3520" s="7">
        <v>2232</v>
      </c>
      <c r="R3520" s="7">
        <v>2484</v>
      </c>
      <c r="S3520" s="7" t="s">
        <v>3719</v>
      </c>
      <c r="T3520" s="7" t="s">
        <v>442</v>
      </c>
      <c r="U3520" s="7" t="str">
        <f>IF(Table10[[#This Row],[count]]=1,Table10[[#This Row],[locality]],Table10[[#This Row],[locality]]&amp;" + "&amp;Table10[[#This Row],[count]]&amp;" other localities")</f>
        <v>TYGALGAH + 58 other localities</v>
      </c>
      <c r="V3520" s="7">
        <f>COUNTIF(R:R,Table10[[#This Row],[postcode]])</f>
        <v>58</v>
      </c>
    </row>
    <row r="3521" spans="17:22" x14ac:dyDescent="0.2">
      <c r="Q3521" s="7">
        <v>2233</v>
      </c>
      <c r="R3521" s="7">
        <v>2484</v>
      </c>
      <c r="S3521" s="7" t="s">
        <v>3720</v>
      </c>
      <c r="T3521" s="7" t="s">
        <v>442</v>
      </c>
      <c r="U3521" s="7" t="str">
        <f>IF(Table10[[#This Row],[count]]=1,Table10[[#This Row],[locality]],Table10[[#This Row],[locality]]&amp;" + "&amp;Table10[[#This Row],[count]]&amp;" other localities")</f>
        <v>UKI + 58 other localities</v>
      </c>
      <c r="V3521" s="7">
        <f>COUNTIF(R:R,Table10[[#This Row],[postcode]])</f>
        <v>58</v>
      </c>
    </row>
    <row r="3522" spans="17:22" x14ac:dyDescent="0.2">
      <c r="Q3522" s="7">
        <v>2234</v>
      </c>
      <c r="R3522" s="7">
        <v>2484</v>
      </c>
      <c r="S3522" s="7" t="s">
        <v>3721</v>
      </c>
      <c r="T3522" s="7" t="s">
        <v>442</v>
      </c>
      <c r="U3522" s="7" t="str">
        <f>IF(Table10[[#This Row],[count]]=1,Table10[[#This Row],[locality]],Table10[[#This Row],[locality]]&amp;" + "&amp;Table10[[#This Row],[count]]&amp;" other localities")</f>
        <v>UPPER CRYSTAL CREEK + 58 other localities</v>
      </c>
      <c r="V3522" s="7">
        <f>COUNTIF(R:R,Table10[[#This Row],[postcode]])</f>
        <v>58</v>
      </c>
    </row>
    <row r="3523" spans="17:22" x14ac:dyDescent="0.2">
      <c r="Q3523" s="7">
        <v>2235</v>
      </c>
      <c r="R3523" s="7">
        <v>2484</v>
      </c>
      <c r="S3523" s="7" t="s">
        <v>3722</v>
      </c>
      <c r="T3523" s="7" t="s">
        <v>442</v>
      </c>
      <c r="U3523" s="7" t="str">
        <f>IF(Table10[[#This Row],[count]]=1,Table10[[#This Row],[locality]],Table10[[#This Row],[locality]]&amp;" + "&amp;Table10[[#This Row],[count]]&amp;" other localities")</f>
        <v>URLIUP + 58 other localities</v>
      </c>
      <c r="V3523" s="7">
        <f>COUNTIF(R:R,Table10[[#This Row],[postcode]])</f>
        <v>58</v>
      </c>
    </row>
    <row r="3524" spans="17:22" x14ac:dyDescent="0.2">
      <c r="Q3524" s="7">
        <v>2236</v>
      </c>
      <c r="R3524" s="7">
        <v>2484</v>
      </c>
      <c r="S3524" s="7" t="s">
        <v>3723</v>
      </c>
      <c r="T3524" s="7" t="s">
        <v>442</v>
      </c>
      <c r="U3524" s="7" t="str">
        <f>IF(Table10[[#This Row],[count]]=1,Table10[[#This Row],[locality]],Table10[[#This Row],[locality]]&amp;" + "&amp;Table10[[#This Row],[count]]&amp;" other localities")</f>
        <v>WARDROP VALLEY + 58 other localities</v>
      </c>
      <c r="V3524" s="7">
        <f>COUNTIF(R:R,Table10[[#This Row],[postcode]])</f>
        <v>58</v>
      </c>
    </row>
    <row r="3525" spans="17:22" x14ac:dyDescent="0.2">
      <c r="Q3525" s="7">
        <v>2237</v>
      </c>
      <c r="R3525" s="7">
        <v>2484</v>
      </c>
      <c r="S3525" s="7" t="s">
        <v>3724</v>
      </c>
      <c r="T3525" s="7" t="s">
        <v>442</v>
      </c>
      <c r="U3525" s="7" t="str">
        <f>IF(Table10[[#This Row],[count]]=1,Table10[[#This Row],[locality]],Table10[[#This Row],[locality]]&amp;" + "&amp;Table10[[#This Row],[count]]&amp;" other localities")</f>
        <v>ZARA + 58 other localities</v>
      </c>
      <c r="V3525" s="7">
        <f>COUNTIF(R:R,Table10[[#This Row],[postcode]])</f>
        <v>58</v>
      </c>
    </row>
    <row r="3526" spans="17:22" x14ac:dyDescent="0.2">
      <c r="Q3526" s="7">
        <v>2238</v>
      </c>
      <c r="R3526" s="7">
        <v>2485</v>
      </c>
      <c r="S3526" s="7" t="s">
        <v>3725</v>
      </c>
      <c r="T3526" s="7" t="s">
        <v>442</v>
      </c>
      <c r="U3526" s="7" t="str">
        <f>IF(Table10[[#This Row],[count]]=1,Table10[[#This Row],[locality]],Table10[[#This Row],[locality]]&amp;" + "&amp;Table10[[#This Row],[count]]&amp;" other localities")</f>
        <v>TWEED HEADS + 2 other localities</v>
      </c>
      <c r="V3526" s="7">
        <f>COUNTIF(R:R,Table10[[#This Row],[postcode]])</f>
        <v>2</v>
      </c>
    </row>
    <row r="3527" spans="17:22" x14ac:dyDescent="0.2">
      <c r="Q3527" s="7">
        <v>2239</v>
      </c>
      <c r="R3527" s="7">
        <v>2485</v>
      </c>
      <c r="S3527" s="7" t="s">
        <v>3726</v>
      </c>
      <c r="T3527" s="7" t="s">
        <v>442</v>
      </c>
      <c r="U3527" s="7" t="str">
        <f>IF(Table10[[#This Row],[count]]=1,Table10[[#This Row],[locality]],Table10[[#This Row],[locality]]&amp;" + "&amp;Table10[[#This Row],[count]]&amp;" other localities")</f>
        <v>TWEED HEADS WEST + 2 other localities</v>
      </c>
      <c r="V3527" s="7">
        <f>COUNTIF(R:R,Table10[[#This Row],[postcode]])</f>
        <v>2</v>
      </c>
    </row>
    <row r="3528" spans="17:22" x14ac:dyDescent="0.2">
      <c r="Q3528" s="7">
        <v>2240</v>
      </c>
      <c r="R3528" s="7">
        <v>2486</v>
      </c>
      <c r="S3528" s="7" t="s">
        <v>3727</v>
      </c>
      <c r="T3528" s="7" t="s">
        <v>442</v>
      </c>
      <c r="U3528" s="7" t="str">
        <f>IF(Table10[[#This Row],[count]]=1,Table10[[#This Row],[locality]],Table10[[#This Row],[locality]]&amp;" + "&amp;Table10[[#This Row],[count]]&amp;" other localities")</f>
        <v>BANORA POINT + 14 other localities</v>
      </c>
      <c r="V3528" s="7">
        <f>COUNTIF(R:R,Table10[[#This Row],[postcode]])</f>
        <v>14</v>
      </c>
    </row>
    <row r="3529" spans="17:22" x14ac:dyDescent="0.2">
      <c r="Q3529" s="7">
        <v>2241</v>
      </c>
      <c r="R3529" s="7">
        <v>2486</v>
      </c>
      <c r="S3529" s="7" t="s">
        <v>3728</v>
      </c>
      <c r="T3529" s="7" t="s">
        <v>442</v>
      </c>
      <c r="U3529" s="7" t="str">
        <f>IF(Table10[[#This Row],[count]]=1,Table10[[#This Row],[locality]],Table10[[#This Row],[locality]]&amp;" + "&amp;Table10[[#This Row],[count]]&amp;" other localities")</f>
        <v>BILAMBIL + 14 other localities</v>
      </c>
      <c r="V3529" s="7">
        <f>COUNTIF(R:R,Table10[[#This Row],[postcode]])</f>
        <v>14</v>
      </c>
    </row>
    <row r="3530" spans="17:22" x14ac:dyDescent="0.2">
      <c r="Q3530" s="7">
        <v>2242</v>
      </c>
      <c r="R3530" s="7">
        <v>2486</v>
      </c>
      <c r="S3530" s="7" t="s">
        <v>3729</v>
      </c>
      <c r="T3530" s="7" t="s">
        <v>442</v>
      </c>
      <c r="U3530" s="7" t="str">
        <f>IF(Table10[[#This Row],[count]]=1,Table10[[#This Row],[locality]],Table10[[#This Row],[locality]]&amp;" + "&amp;Table10[[#This Row],[count]]&amp;" other localities")</f>
        <v>BILAMBIL HEIGHTS + 14 other localities</v>
      </c>
      <c r="V3530" s="7">
        <f>COUNTIF(R:R,Table10[[#This Row],[postcode]])</f>
        <v>14</v>
      </c>
    </row>
    <row r="3531" spans="17:22" x14ac:dyDescent="0.2">
      <c r="Q3531" s="7">
        <v>2243</v>
      </c>
      <c r="R3531" s="7">
        <v>2486</v>
      </c>
      <c r="S3531" s="7" t="s">
        <v>3730</v>
      </c>
      <c r="T3531" s="7" t="s">
        <v>442</v>
      </c>
      <c r="U3531" s="7" t="str">
        <f>IF(Table10[[#This Row],[count]]=1,Table10[[#This Row],[locality]],Table10[[#This Row],[locality]]&amp;" + "&amp;Table10[[#This Row],[count]]&amp;" other localities")</f>
        <v>BUNGALORA + 14 other localities</v>
      </c>
      <c r="V3531" s="7">
        <f>COUNTIF(R:R,Table10[[#This Row],[postcode]])</f>
        <v>14</v>
      </c>
    </row>
    <row r="3532" spans="17:22" x14ac:dyDescent="0.2">
      <c r="Q3532" s="7">
        <v>2244</v>
      </c>
      <c r="R3532" s="7">
        <v>2486</v>
      </c>
      <c r="S3532" s="7" t="s">
        <v>3731</v>
      </c>
      <c r="T3532" s="7" t="s">
        <v>442</v>
      </c>
      <c r="U3532" s="7" t="str">
        <f>IF(Table10[[#This Row],[count]]=1,Table10[[#This Row],[locality]],Table10[[#This Row],[locality]]&amp;" + "&amp;Table10[[#This Row],[count]]&amp;" other localities")</f>
        <v>CAROOL + 14 other localities</v>
      </c>
      <c r="V3532" s="7">
        <f>COUNTIF(R:R,Table10[[#This Row],[postcode]])</f>
        <v>14</v>
      </c>
    </row>
    <row r="3533" spans="17:22" x14ac:dyDescent="0.2">
      <c r="Q3533" s="7">
        <v>2245</v>
      </c>
      <c r="R3533" s="7">
        <v>2486</v>
      </c>
      <c r="S3533" s="7" t="s">
        <v>3732</v>
      </c>
      <c r="T3533" s="7" t="s">
        <v>442</v>
      </c>
      <c r="U3533" s="7" t="str">
        <f>IF(Table10[[#This Row],[count]]=1,Table10[[#This Row],[locality]],Table10[[#This Row],[locality]]&amp;" + "&amp;Table10[[#This Row],[count]]&amp;" other localities")</f>
        <v>COBAKI + 14 other localities</v>
      </c>
      <c r="V3533" s="7">
        <f>COUNTIF(R:R,Table10[[#This Row],[postcode]])</f>
        <v>14</v>
      </c>
    </row>
    <row r="3534" spans="17:22" x14ac:dyDescent="0.2">
      <c r="Q3534" s="7">
        <v>2246</v>
      </c>
      <c r="R3534" s="7">
        <v>2486</v>
      </c>
      <c r="S3534" s="7" t="s">
        <v>3733</v>
      </c>
      <c r="T3534" s="7" t="s">
        <v>442</v>
      </c>
      <c r="U3534" s="7" t="str">
        <f>IF(Table10[[#This Row],[count]]=1,Table10[[#This Row],[locality]],Table10[[#This Row],[locality]]&amp;" + "&amp;Table10[[#This Row],[count]]&amp;" other localities")</f>
        <v>COBAKI LAKES + 14 other localities</v>
      </c>
      <c r="V3534" s="7">
        <f>COUNTIF(R:R,Table10[[#This Row],[postcode]])</f>
        <v>14</v>
      </c>
    </row>
    <row r="3535" spans="17:22" x14ac:dyDescent="0.2">
      <c r="Q3535" s="7">
        <v>2247</v>
      </c>
      <c r="R3535" s="7">
        <v>2486</v>
      </c>
      <c r="S3535" s="7" t="s">
        <v>3734</v>
      </c>
      <c r="T3535" s="7" t="s">
        <v>442</v>
      </c>
      <c r="U3535" s="7" t="str">
        <f>IF(Table10[[#This Row],[count]]=1,Table10[[#This Row],[locality]],Table10[[#This Row],[locality]]&amp;" + "&amp;Table10[[#This Row],[count]]&amp;" other localities")</f>
        <v>DUROBY + 14 other localities</v>
      </c>
      <c r="V3535" s="7">
        <f>COUNTIF(R:R,Table10[[#This Row],[postcode]])</f>
        <v>14</v>
      </c>
    </row>
    <row r="3536" spans="17:22" x14ac:dyDescent="0.2">
      <c r="Q3536" s="7">
        <v>2248</v>
      </c>
      <c r="R3536" s="7">
        <v>2486</v>
      </c>
      <c r="S3536" s="7" t="s">
        <v>3735</v>
      </c>
      <c r="T3536" s="7" t="s">
        <v>442</v>
      </c>
      <c r="U3536" s="7" t="str">
        <f>IF(Table10[[#This Row],[count]]=1,Table10[[#This Row],[locality]],Table10[[#This Row],[locality]]&amp;" + "&amp;Table10[[#This Row],[count]]&amp;" other localities")</f>
        <v>GLENGARRIE + 14 other localities</v>
      </c>
      <c r="V3536" s="7">
        <f>COUNTIF(R:R,Table10[[#This Row],[postcode]])</f>
        <v>14</v>
      </c>
    </row>
    <row r="3537" spans="17:22" x14ac:dyDescent="0.2">
      <c r="Q3537" s="7">
        <v>2249</v>
      </c>
      <c r="R3537" s="7">
        <v>2486</v>
      </c>
      <c r="S3537" s="7" t="s">
        <v>3736</v>
      </c>
      <c r="T3537" s="7" t="s">
        <v>442</v>
      </c>
      <c r="U3537" s="7" t="str">
        <f>IF(Table10[[#This Row],[count]]=1,Table10[[#This Row],[locality]],Table10[[#This Row],[locality]]&amp;" + "&amp;Table10[[#This Row],[count]]&amp;" other localities")</f>
        <v>PIGGABEEN + 14 other localities</v>
      </c>
      <c r="V3537" s="7">
        <f>COUNTIF(R:R,Table10[[#This Row],[postcode]])</f>
        <v>14</v>
      </c>
    </row>
    <row r="3538" spans="17:22" x14ac:dyDescent="0.2">
      <c r="Q3538" s="7">
        <v>2250</v>
      </c>
      <c r="R3538" s="7">
        <v>2486</v>
      </c>
      <c r="S3538" s="7" t="s">
        <v>3737</v>
      </c>
      <c r="T3538" s="7" t="s">
        <v>442</v>
      </c>
      <c r="U3538" s="7" t="str">
        <f>IF(Table10[[#This Row],[count]]=1,Table10[[#This Row],[locality]],Table10[[#This Row],[locality]]&amp;" + "&amp;Table10[[#This Row],[count]]&amp;" other localities")</f>
        <v>TERRANORA + 14 other localities</v>
      </c>
      <c r="V3538" s="7">
        <f>COUNTIF(R:R,Table10[[#This Row],[postcode]])</f>
        <v>14</v>
      </c>
    </row>
    <row r="3539" spans="17:22" x14ac:dyDescent="0.2">
      <c r="Q3539" s="7">
        <v>2251</v>
      </c>
      <c r="R3539" s="7">
        <v>2486</v>
      </c>
      <c r="S3539" s="7" t="s">
        <v>3738</v>
      </c>
      <c r="T3539" s="7" t="s">
        <v>442</v>
      </c>
      <c r="U3539" s="7" t="str">
        <f>IF(Table10[[#This Row],[count]]=1,Table10[[#This Row],[locality]],Table10[[#This Row],[locality]]&amp;" + "&amp;Table10[[#This Row],[count]]&amp;" other localities")</f>
        <v>TWEED HEADS SOUTH + 14 other localities</v>
      </c>
      <c r="V3539" s="7">
        <f>COUNTIF(R:R,Table10[[#This Row],[postcode]])</f>
        <v>14</v>
      </c>
    </row>
    <row r="3540" spans="17:22" x14ac:dyDescent="0.2">
      <c r="Q3540" s="7">
        <v>22867</v>
      </c>
      <c r="R3540" s="7">
        <v>2486</v>
      </c>
      <c r="S3540" s="7" t="s">
        <v>3739</v>
      </c>
      <c r="T3540" s="7" t="s">
        <v>442</v>
      </c>
      <c r="U3540" s="7" t="str">
        <f>IF(Table10[[#This Row],[count]]=1,Table10[[#This Row],[locality]],Table10[[#This Row],[locality]]&amp;" + "&amp;Table10[[#This Row],[count]]&amp;" other localities")</f>
        <v>TWEED HEADS SOUTH DC + 14 other localities</v>
      </c>
      <c r="V3540" s="7">
        <f>COUNTIF(R:R,Table10[[#This Row],[postcode]])</f>
        <v>14</v>
      </c>
    </row>
    <row r="3541" spans="17:22" x14ac:dyDescent="0.2">
      <c r="Q3541" s="7">
        <v>2252</v>
      </c>
      <c r="R3541" s="7">
        <v>2486</v>
      </c>
      <c r="S3541" s="7" t="s">
        <v>3740</v>
      </c>
      <c r="T3541" s="7" t="s">
        <v>442</v>
      </c>
      <c r="U3541" s="7" t="str">
        <f>IF(Table10[[#This Row],[count]]=1,Table10[[#This Row],[locality]],Table10[[#This Row],[locality]]&amp;" + "&amp;Table10[[#This Row],[count]]&amp;" other localities")</f>
        <v>UPPER DUROBY + 14 other localities</v>
      </c>
      <c r="V3541" s="7">
        <f>COUNTIF(R:R,Table10[[#This Row],[postcode]])</f>
        <v>14</v>
      </c>
    </row>
    <row r="3542" spans="17:22" x14ac:dyDescent="0.2">
      <c r="Q3542" s="7">
        <v>2253</v>
      </c>
      <c r="R3542" s="7">
        <v>2487</v>
      </c>
      <c r="S3542" s="7" t="s">
        <v>552</v>
      </c>
      <c r="T3542" s="7" t="s">
        <v>442</v>
      </c>
      <c r="U3542" s="7" t="str">
        <f>IF(Table10[[#This Row],[count]]=1,Table10[[#This Row],[locality]],Table10[[#This Row],[locality]]&amp;" + "&amp;Table10[[#This Row],[count]]&amp;" other localities")</f>
        <v>CASUARINA + 8 other localities</v>
      </c>
      <c r="V3542" s="7">
        <f>COUNTIF(R:R,Table10[[#This Row],[postcode]])</f>
        <v>8</v>
      </c>
    </row>
    <row r="3543" spans="17:22" x14ac:dyDescent="0.2">
      <c r="Q3543" s="7">
        <v>2254</v>
      </c>
      <c r="R3543" s="7">
        <v>2487</v>
      </c>
      <c r="S3543" s="7" t="s">
        <v>3741</v>
      </c>
      <c r="T3543" s="7" t="s">
        <v>442</v>
      </c>
      <c r="U3543" s="7" t="str">
        <f>IF(Table10[[#This Row],[count]]=1,Table10[[#This Row],[locality]],Table10[[#This Row],[locality]]&amp;" + "&amp;Table10[[#This Row],[count]]&amp;" other localities")</f>
        <v>CHINDERAH + 8 other localities</v>
      </c>
      <c r="V3543" s="7">
        <f>COUNTIF(R:R,Table10[[#This Row],[postcode]])</f>
        <v>8</v>
      </c>
    </row>
    <row r="3544" spans="17:22" x14ac:dyDescent="0.2">
      <c r="Q3544" s="7">
        <v>2255</v>
      </c>
      <c r="R3544" s="7">
        <v>2487</v>
      </c>
      <c r="S3544" s="7" t="s">
        <v>3742</v>
      </c>
      <c r="T3544" s="7" t="s">
        <v>442</v>
      </c>
      <c r="U3544" s="7" t="str">
        <f>IF(Table10[[#This Row],[count]]=1,Table10[[#This Row],[locality]],Table10[[#This Row],[locality]]&amp;" + "&amp;Table10[[#This Row],[count]]&amp;" other localities")</f>
        <v>CUDGEN + 8 other localities</v>
      </c>
      <c r="V3544" s="7">
        <f>COUNTIF(R:R,Table10[[#This Row],[postcode]])</f>
        <v>8</v>
      </c>
    </row>
    <row r="3545" spans="17:22" x14ac:dyDescent="0.2">
      <c r="Q3545" s="7">
        <v>2256</v>
      </c>
      <c r="R3545" s="7">
        <v>2487</v>
      </c>
      <c r="S3545" s="7" t="s">
        <v>3743</v>
      </c>
      <c r="T3545" s="7" t="s">
        <v>442</v>
      </c>
      <c r="U3545" s="7" t="str">
        <f>IF(Table10[[#This Row],[count]]=1,Table10[[#This Row],[locality]],Table10[[#This Row],[locality]]&amp;" + "&amp;Table10[[#This Row],[count]]&amp;" other localities")</f>
        <v>DURANBAH + 8 other localities</v>
      </c>
      <c r="V3545" s="7">
        <f>COUNTIF(R:R,Table10[[#This Row],[postcode]])</f>
        <v>8</v>
      </c>
    </row>
    <row r="3546" spans="17:22" x14ac:dyDescent="0.2">
      <c r="Q3546" s="7">
        <v>2257</v>
      </c>
      <c r="R3546" s="7">
        <v>2487</v>
      </c>
      <c r="S3546" s="7" t="s">
        <v>3744</v>
      </c>
      <c r="T3546" s="7" t="s">
        <v>442</v>
      </c>
      <c r="U3546" s="7" t="str">
        <f>IF(Table10[[#This Row],[count]]=1,Table10[[#This Row],[locality]],Table10[[#This Row],[locality]]&amp;" + "&amp;Table10[[#This Row],[count]]&amp;" other localities")</f>
        <v>FINGAL HEAD + 8 other localities</v>
      </c>
      <c r="V3546" s="7">
        <f>COUNTIF(R:R,Table10[[#This Row],[postcode]])</f>
        <v>8</v>
      </c>
    </row>
    <row r="3547" spans="17:22" x14ac:dyDescent="0.2">
      <c r="Q3547" s="7">
        <v>20459</v>
      </c>
      <c r="R3547" s="7">
        <v>2487</v>
      </c>
      <c r="S3547" s="7" t="s">
        <v>3745</v>
      </c>
      <c r="T3547" s="7" t="s">
        <v>442</v>
      </c>
      <c r="U3547" s="7" t="str">
        <f>IF(Table10[[#This Row],[count]]=1,Table10[[#This Row],[locality]],Table10[[#This Row],[locality]]&amp;" + "&amp;Table10[[#This Row],[count]]&amp;" other localities")</f>
        <v>KINGS FOREST + 8 other localities</v>
      </c>
      <c r="V3547" s="7">
        <f>COUNTIF(R:R,Table10[[#This Row],[postcode]])</f>
        <v>8</v>
      </c>
    </row>
    <row r="3548" spans="17:22" x14ac:dyDescent="0.2">
      <c r="Q3548" s="7">
        <v>2258</v>
      </c>
      <c r="R3548" s="7">
        <v>2487</v>
      </c>
      <c r="S3548" s="7" t="s">
        <v>3746</v>
      </c>
      <c r="T3548" s="7" t="s">
        <v>442</v>
      </c>
      <c r="U3548" s="7" t="str">
        <f>IF(Table10[[#This Row],[count]]=1,Table10[[#This Row],[locality]],Table10[[#This Row],[locality]]&amp;" + "&amp;Table10[[#This Row],[count]]&amp;" other localities")</f>
        <v>KINGSCLIFF + 8 other localities</v>
      </c>
      <c r="V3548" s="7">
        <f>COUNTIF(R:R,Table10[[#This Row],[postcode]])</f>
        <v>8</v>
      </c>
    </row>
    <row r="3549" spans="17:22" x14ac:dyDescent="0.2">
      <c r="Q3549" s="7">
        <v>2259</v>
      </c>
      <c r="R3549" s="7">
        <v>2487</v>
      </c>
      <c r="S3549" s="7" t="s">
        <v>3747</v>
      </c>
      <c r="T3549" s="7" t="s">
        <v>442</v>
      </c>
      <c r="U3549" s="7" t="str">
        <f>IF(Table10[[#This Row],[count]]=1,Table10[[#This Row],[locality]],Table10[[#This Row],[locality]]&amp;" + "&amp;Table10[[#This Row],[count]]&amp;" other localities")</f>
        <v>STOTTS CREEK + 8 other localities</v>
      </c>
      <c r="V3549" s="7">
        <f>COUNTIF(R:R,Table10[[#This Row],[postcode]])</f>
        <v>8</v>
      </c>
    </row>
    <row r="3550" spans="17:22" x14ac:dyDescent="0.2">
      <c r="Q3550" s="7">
        <v>2260</v>
      </c>
      <c r="R3550" s="7">
        <v>2488</v>
      </c>
      <c r="S3550" s="7" t="s">
        <v>3748</v>
      </c>
      <c r="T3550" s="7" t="s">
        <v>442</v>
      </c>
      <c r="U3550" s="7" t="str">
        <f>IF(Table10[[#This Row],[count]]=1,Table10[[#This Row],[locality]],Table10[[#This Row],[locality]]&amp;" + "&amp;Table10[[#This Row],[count]]&amp;" other localities")</f>
        <v>BOGANGAR + 3 other localities</v>
      </c>
      <c r="V3550" s="7">
        <f>COUNTIF(R:R,Table10[[#This Row],[postcode]])</f>
        <v>3</v>
      </c>
    </row>
    <row r="3551" spans="17:22" x14ac:dyDescent="0.2">
      <c r="Q3551" s="7">
        <v>2261</v>
      </c>
      <c r="R3551" s="7">
        <v>2488</v>
      </c>
      <c r="S3551" s="7" t="s">
        <v>3749</v>
      </c>
      <c r="T3551" s="7" t="s">
        <v>442</v>
      </c>
      <c r="U3551" s="7" t="str">
        <f>IF(Table10[[#This Row],[count]]=1,Table10[[#This Row],[locality]],Table10[[#This Row],[locality]]&amp;" + "&amp;Table10[[#This Row],[count]]&amp;" other localities")</f>
        <v>CABARITA BEACH + 3 other localities</v>
      </c>
      <c r="V3551" s="7">
        <f>COUNTIF(R:R,Table10[[#This Row],[postcode]])</f>
        <v>3</v>
      </c>
    </row>
    <row r="3552" spans="17:22" x14ac:dyDescent="0.2">
      <c r="Q3552" s="7">
        <v>2262</v>
      </c>
      <c r="R3552" s="7">
        <v>2488</v>
      </c>
      <c r="S3552" s="7" t="s">
        <v>3750</v>
      </c>
      <c r="T3552" s="7" t="s">
        <v>442</v>
      </c>
      <c r="U3552" s="7" t="str">
        <f>IF(Table10[[#This Row],[count]]=1,Table10[[#This Row],[locality]],Table10[[#This Row],[locality]]&amp;" + "&amp;Table10[[#This Row],[count]]&amp;" other localities")</f>
        <v>TANGLEWOOD + 3 other localities</v>
      </c>
      <c r="V3552" s="7">
        <f>COUNTIF(R:R,Table10[[#This Row],[postcode]])</f>
        <v>3</v>
      </c>
    </row>
    <row r="3553" spans="17:22" x14ac:dyDescent="0.2">
      <c r="Q3553" s="7">
        <v>2263</v>
      </c>
      <c r="R3553" s="7">
        <v>2489</v>
      </c>
      <c r="S3553" s="7" t="s">
        <v>3751</v>
      </c>
      <c r="T3553" s="7" t="s">
        <v>442</v>
      </c>
      <c r="U3553" s="7" t="str">
        <f>IF(Table10[[#This Row],[count]]=1,Table10[[#This Row],[locality]],Table10[[#This Row],[locality]]&amp;" + "&amp;Table10[[#This Row],[count]]&amp;" other localities")</f>
        <v>HASTINGS POINT + 3 other localities</v>
      </c>
      <c r="V3553" s="7">
        <f>COUNTIF(R:R,Table10[[#This Row],[postcode]])</f>
        <v>3</v>
      </c>
    </row>
    <row r="3554" spans="17:22" x14ac:dyDescent="0.2">
      <c r="Q3554" s="7">
        <v>2264</v>
      </c>
      <c r="R3554" s="7">
        <v>2489</v>
      </c>
      <c r="S3554" s="7" t="s">
        <v>3752</v>
      </c>
      <c r="T3554" s="7" t="s">
        <v>442</v>
      </c>
      <c r="U3554" s="7" t="str">
        <f>IF(Table10[[#This Row],[count]]=1,Table10[[#This Row],[locality]],Table10[[#This Row],[locality]]&amp;" + "&amp;Table10[[#This Row],[count]]&amp;" other localities")</f>
        <v>POTTSVILLE + 3 other localities</v>
      </c>
      <c r="V3554" s="7">
        <f>COUNTIF(R:R,Table10[[#This Row],[postcode]])</f>
        <v>3</v>
      </c>
    </row>
    <row r="3555" spans="17:22" x14ac:dyDescent="0.2">
      <c r="Q3555" s="7">
        <v>20460</v>
      </c>
      <c r="R3555" s="7">
        <v>2489</v>
      </c>
      <c r="S3555" s="7" t="s">
        <v>3753</v>
      </c>
      <c r="T3555" s="7" t="s">
        <v>442</v>
      </c>
      <c r="U3555" s="7" t="str">
        <f>IF(Table10[[#This Row],[count]]=1,Table10[[#This Row],[locality]],Table10[[#This Row],[locality]]&amp;" + "&amp;Table10[[#This Row],[count]]&amp;" other localities")</f>
        <v>POTTSVILLE BEACH + 3 other localities</v>
      </c>
      <c r="V3555" s="7">
        <f>COUNTIF(R:R,Table10[[#This Row],[postcode]])</f>
        <v>3</v>
      </c>
    </row>
    <row r="3556" spans="17:22" x14ac:dyDescent="0.2">
      <c r="Q3556" s="7">
        <v>2265</v>
      </c>
      <c r="R3556" s="7">
        <v>2490</v>
      </c>
      <c r="S3556" s="7" t="s">
        <v>3754</v>
      </c>
      <c r="T3556" s="7" t="s">
        <v>442</v>
      </c>
      <c r="U3556" s="7" t="str">
        <f>IF(Table10[[#This Row],[count]]=1,Table10[[#This Row],[locality]],Table10[[#This Row],[locality]]&amp;" + "&amp;Table10[[#This Row],[count]]&amp;" other localities")</f>
        <v>NORTH TUMBULGUM + 2 other localities</v>
      </c>
      <c r="V3556" s="7">
        <f>COUNTIF(R:R,Table10[[#This Row],[postcode]])</f>
        <v>2</v>
      </c>
    </row>
    <row r="3557" spans="17:22" x14ac:dyDescent="0.2">
      <c r="Q3557" s="7">
        <v>2266</v>
      </c>
      <c r="R3557" s="7">
        <v>2490</v>
      </c>
      <c r="S3557" s="7" t="s">
        <v>3755</v>
      </c>
      <c r="T3557" s="7" t="s">
        <v>442</v>
      </c>
      <c r="U3557" s="7" t="str">
        <f>IF(Table10[[#This Row],[count]]=1,Table10[[#This Row],[locality]],Table10[[#This Row],[locality]]&amp;" + "&amp;Table10[[#This Row],[count]]&amp;" other localities")</f>
        <v>TUMBULGUM + 2 other localities</v>
      </c>
      <c r="V3557" s="7">
        <f>COUNTIF(R:R,Table10[[#This Row],[postcode]])</f>
        <v>2</v>
      </c>
    </row>
    <row r="3558" spans="17:22" x14ac:dyDescent="0.2">
      <c r="Q3558" s="7">
        <v>2267</v>
      </c>
      <c r="R3558" s="7">
        <v>2500</v>
      </c>
      <c r="S3558" s="7" t="s">
        <v>3756</v>
      </c>
      <c r="T3558" s="7" t="s">
        <v>442</v>
      </c>
      <c r="U3558" s="7" t="str">
        <f>IF(Table10[[#This Row],[count]]=1,Table10[[#This Row],[locality]],Table10[[#This Row],[locality]]&amp;" + "&amp;Table10[[#This Row],[count]]&amp;" other localities")</f>
        <v>CONISTON + 13 other localities</v>
      </c>
      <c r="V3558" s="7">
        <f>COUNTIF(R:R,Table10[[#This Row],[postcode]])</f>
        <v>13</v>
      </c>
    </row>
    <row r="3559" spans="17:22" x14ac:dyDescent="0.2">
      <c r="Q3559" s="7">
        <v>2268</v>
      </c>
      <c r="R3559" s="7">
        <v>2500</v>
      </c>
      <c r="S3559" s="7" t="s">
        <v>3757</v>
      </c>
      <c r="T3559" s="7" t="s">
        <v>442</v>
      </c>
      <c r="U3559" s="7" t="str">
        <f>IF(Table10[[#This Row],[count]]=1,Table10[[#This Row],[locality]],Table10[[#This Row],[locality]]&amp;" + "&amp;Table10[[#This Row],[count]]&amp;" other localities")</f>
        <v>GWYNNEVILLE + 13 other localities</v>
      </c>
      <c r="V3559" s="7">
        <f>COUNTIF(R:R,Table10[[#This Row],[postcode]])</f>
        <v>13</v>
      </c>
    </row>
    <row r="3560" spans="17:22" x14ac:dyDescent="0.2">
      <c r="Q3560" s="7">
        <v>2269</v>
      </c>
      <c r="R3560" s="7">
        <v>2500</v>
      </c>
      <c r="S3560" s="7" t="s">
        <v>3758</v>
      </c>
      <c r="T3560" s="7" t="s">
        <v>442</v>
      </c>
      <c r="U3560" s="7" t="str">
        <f>IF(Table10[[#This Row],[count]]=1,Table10[[#This Row],[locality]],Table10[[#This Row],[locality]]&amp;" + "&amp;Table10[[#This Row],[count]]&amp;" other localities")</f>
        <v>KEIRAVILLE + 13 other localities</v>
      </c>
      <c r="V3560" s="7">
        <f>COUNTIF(R:R,Table10[[#This Row],[postcode]])</f>
        <v>13</v>
      </c>
    </row>
    <row r="3561" spans="17:22" x14ac:dyDescent="0.2">
      <c r="Q3561" s="7">
        <v>2270</v>
      </c>
      <c r="R3561" s="7">
        <v>2500</v>
      </c>
      <c r="S3561" s="7" t="s">
        <v>3759</v>
      </c>
      <c r="T3561" s="7" t="s">
        <v>442</v>
      </c>
      <c r="U3561" s="7" t="str">
        <f>IF(Table10[[#This Row],[count]]=1,Table10[[#This Row],[locality]],Table10[[#This Row],[locality]]&amp;" + "&amp;Table10[[#This Row],[count]]&amp;" other localities")</f>
        <v>MANGERTON + 13 other localities</v>
      </c>
      <c r="V3561" s="7">
        <f>COUNTIF(R:R,Table10[[#This Row],[postcode]])</f>
        <v>13</v>
      </c>
    </row>
    <row r="3562" spans="17:22" x14ac:dyDescent="0.2">
      <c r="Q3562" s="7">
        <v>2271</v>
      </c>
      <c r="R3562" s="7">
        <v>2500</v>
      </c>
      <c r="S3562" s="7" t="s">
        <v>3760</v>
      </c>
      <c r="T3562" s="7" t="s">
        <v>442</v>
      </c>
      <c r="U3562" s="7" t="str">
        <f>IF(Table10[[#This Row],[count]]=1,Table10[[#This Row],[locality]],Table10[[#This Row],[locality]]&amp;" + "&amp;Table10[[#This Row],[count]]&amp;" other localities")</f>
        <v>MOUNT KEIRA + 13 other localities</v>
      </c>
      <c r="V3562" s="7">
        <f>COUNTIF(R:R,Table10[[#This Row],[postcode]])</f>
        <v>13</v>
      </c>
    </row>
    <row r="3563" spans="17:22" x14ac:dyDescent="0.2">
      <c r="Q3563" s="7">
        <v>2272</v>
      </c>
      <c r="R3563" s="7">
        <v>2500</v>
      </c>
      <c r="S3563" s="7" t="s">
        <v>3761</v>
      </c>
      <c r="T3563" s="7" t="s">
        <v>442</v>
      </c>
      <c r="U3563" s="7" t="str">
        <f>IF(Table10[[#This Row],[count]]=1,Table10[[#This Row],[locality]],Table10[[#This Row],[locality]]&amp;" + "&amp;Table10[[#This Row],[count]]&amp;" other localities")</f>
        <v>MOUNT SAINT THOMAS + 13 other localities</v>
      </c>
      <c r="V3563" s="7">
        <f>COUNTIF(R:R,Table10[[#This Row],[postcode]])</f>
        <v>13</v>
      </c>
    </row>
    <row r="3564" spans="17:22" x14ac:dyDescent="0.2">
      <c r="Q3564" s="7">
        <v>20461</v>
      </c>
      <c r="R3564" s="7">
        <v>2500</v>
      </c>
      <c r="S3564" s="7" t="s">
        <v>3762</v>
      </c>
      <c r="T3564" s="7" t="s">
        <v>442</v>
      </c>
      <c r="U3564" s="7" t="str">
        <f>IF(Table10[[#This Row],[count]]=1,Table10[[#This Row],[locality]],Table10[[#This Row],[locality]]&amp;" + "&amp;Table10[[#This Row],[count]]&amp;" other localities")</f>
        <v>NORTH WOLLONGONG + 13 other localities</v>
      </c>
      <c r="V3564" s="7">
        <f>COUNTIF(R:R,Table10[[#This Row],[postcode]])</f>
        <v>13</v>
      </c>
    </row>
    <row r="3565" spans="17:22" x14ac:dyDescent="0.2">
      <c r="Q3565" s="7">
        <v>20462</v>
      </c>
      <c r="R3565" s="7">
        <v>2500</v>
      </c>
      <c r="S3565" s="7" t="s">
        <v>3763</v>
      </c>
      <c r="T3565" s="7" t="s">
        <v>442</v>
      </c>
      <c r="U3565" s="7" t="str">
        <f>IF(Table10[[#This Row],[count]]=1,Table10[[#This Row],[locality]],Table10[[#This Row],[locality]]&amp;" + "&amp;Table10[[#This Row],[count]]&amp;" other localities")</f>
        <v>SPRING HILL + 13 other localities</v>
      </c>
      <c r="V3565" s="7">
        <f>COUNTIF(R:R,Table10[[#This Row],[postcode]])</f>
        <v>13</v>
      </c>
    </row>
    <row r="3566" spans="17:22" x14ac:dyDescent="0.2">
      <c r="Q3566" s="7">
        <v>20463</v>
      </c>
      <c r="R3566" s="7">
        <v>2500</v>
      </c>
      <c r="S3566" s="7" t="s">
        <v>3764</v>
      </c>
      <c r="T3566" s="7" t="s">
        <v>442</v>
      </c>
      <c r="U3566" s="7" t="str">
        <f>IF(Table10[[#This Row],[count]]=1,Table10[[#This Row],[locality]],Table10[[#This Row],[locality]]&amp;" + "&amp;Table10[[#This Row],[count]]&amp;" other localities")</f>
        <v>WEST WOLLONGONG + 13 other localities</v>
      </c>
      <c r="V3566" s="7">
        <f>COUNTIF(R:R,Table10[[#This Row],[postcode]])</f>
        <v>13</v>
      </c>
    </row>
    <row r="3567" spans="17:22" x14ac:dyDescent="0.2">
      <c r="Q3567" s="7">
        <v>2273</v>
      </c>
      <c r="R3567" s="7">
        <v>2500</v>
      </c>
      <c r="S3567" s="7" t="s">
        <v>3765</v>
      </c>
      <c r="T3567" s="7" t="s">
        <v>442</v>
      </c>
      <c r="U3567" s="7" t="str">
        <f>IF(Table10[[#This Row],[count]]=1,Table10[[#This Row],[locality]],Table10[[#This Row],[locality]]&amp;" + "&amp;Table10[[#This Row],[count]]&amp;" other localities")</f>
        <v>WOLLONGONG + 13 other localities</v>
      </c>
      <c r="V3567" s="7">
        <f>COUNTIF(R:R,Table10[[#This Row],[postcode]])</f>
        <v>13</v>
      </c>
    </row>
    <row r="3568" spans="17:22" x14ac:dyDescent="0.2">
      <c r="Q3568" s="7">
        <v>2274</v>
      </c>
      <c r="R3568" s="7">
        <v>2500</v>
      </c>
      <c r="S3568" s="7" t="s">
        <v>3766</v>
      </c>
      <c r="T3568" s="7" t="s">
        <v>442</v>
      </c>
      <c r="U3568" s="7" t="str">
        <f>IF(Table10[[#This Row],[count]]=1,Table10[[#This Row],[locality]],Table10[[#This Row],[locality]]&amp;" + "&amp;Table10[[#This Row],[count]]&amp;" other localities")</f>
        <v>WOLLONGONG DC + 13 other localities</v>
      </c>
      <c r="V3568" s="7">
        <f>COUNTIF(R:R,Table10[[#This Row],[postcode]])</f>
        <v>13</v>
      </c>
    </row>
    <row r="3569" spans="17:22" x14ac:dyDescent="0.2">
      <c r="Q3569" s="7">
        <v>2275</v>
      </c>
      <c r="R3569" s="7">
        <v>2500</v>
      </c>
      <c r="S3569" s="7" t="s">
        <v>3767</v>
      </c>
      <c r="T3569" s="7" t="s">
        <v>442</v>
      </c>
      <c r="U3569" s="7" t="str">
        <f>IF(Table10[[#This Row],[count]]=1,Table10[[#This Row],[locality]],Table10[[#This Row],[locality]]&amp;" + "&amp;Table10[[#This Row],[count]]&amp;" other localities")</f>
        <v>WOLLONGONG NORTH + 13 other localities</v>
      </c>
      <c r="V3569" s="7">
        <f>COUNTIF(R:R,Table10[[#This Row],[postcode]])</f>
        <v>13</v>
      </c>
    </row>
    <row r="3570" spans="17:22" x14ac:dyDescent="0.2">
      <c r="Q3570" s="7">
        <v>2276</v>
      </c>
      <c r="R3570" s="7">
        <v>2500</v>
      </c>
      <c r="S3570" s="7" t="s">
        <v>3768</v>
      </c>
      <c r="T3570" s="7" t="s">
        <v>442</v>
      </c>
      <c r="U3570" s="7" t="str">
        <f>IF(Table10[[#This Row],[count]]=1,Table10[[#This Row],[locality]],Table10[[#This Row],[locality]]&amp;" + "&amp;Table10[[#This Row],[count]]&amp;" other localities")</f>
        <v>WOLLONGONG WEST + 13 other localities</v>
      </c>
      <c r="V3570" s="7">
        <f>COUNTIF(R:R,Table10[[#This Row],[postcode]])</f>
        <v>13</v>
      </c>
    </row>
    <row r="3571" spans="17:22" x14ac:dyDescent="0.2">
      <c r="Q3571" s="7">
        <v>2277</v>
      </c>
      <c r="R3571" s="7">
        <v>2502</v>
      </c>
      <c r="S3571" s="7" t="s">
        <v>3769</v>
      </c>
      <c r="T3571" s="7" t="s">
        <v>442</v>
      </c>
      <c r="U3571" s="7" t="str">
        <f>IF(Table10[[#This Row],[count]]=1,Table10[[#This Row],[locality]],Table10[[#This Row],[locality]]&amp;" + "&amp;Table10[[#This Row],[count]]&amp;" other localities")</f>
        <v>CRINGILA + 4 other localities</v>
      </c>
      <c r="V3571" s="7">
        <f>COUNTIF(R:R,Table10[[#This Row],[postcode]])</f>
        <v>4</v>
      </c>
    </row>
    <row r="3572" spans="17:22" x14ac:dyDescent="0.2">
      <c r="Q3572" s="7">
        <v>2278</v>
      </c>
      <c r="R3572" s="7">
        <v>2502</v>
      </c>
      <c r="S3572" s="7" t="s">
        <v>3770</v>
      </c>
      <c r="T3572" s="7" t="s">
        <v>442</v>
      </c>
      <c r="U3572" s="7" t="str">
        <f>IF(Table10[[#This Row],[count]]=1,Table10[[#This Row],[locality]],Table10[[#This Row],[locality]]&amp;" + "&amp;Table10[[#This Row],[count]]&amp;" other localities")</f>
        <v>LAKE HEIGHTS + 4 other localities</v>
      </c>
      <c r="V3572" s="7">
        <f>COUNTIF(R:R,Table10[[#This Row],[postcode]])</f>
        <v>4</v>
      </c>
    </row>
    <row r="3573" spans="17:22" x14ac:dyDescent="0.2">
      <c r="Q3573" s="7">
        <v>2279</v>
      </c>
      <c r="R3573" s="7">
        <v>2502</v>
      </c>
      <c r="S3573" s="7" t="s">
        <v>3771</v>
      </c>
      <c r="T3573" s="7" t="s">
        <v>442</v>
      </c>
      <c r="U3573" s="7" t="str">
        <f>IF(Table10[[#This Row],[count]]=1,Table10[[#This Row],[locality]],Table10[[#This Row],[locality]]&amp;" + "&amp;Table10[[#This Row],[count]]&amp;" other localities")</f>
        <v>PRIMBEE + 4 other localities</v>
      </c>
      <c r="V3573" s="7">
        <f>COUNTIF(R:R,Table10[[#This Row],[postcode]])</f>
        <v>4</v>
      </c>
    </row>
    <row r="3574" spans="17:22" x14ac:dyDescent="0.2">
      <c r="Q3574" s="7">
        <v>2280</v>
      </c>
      <c r="R3574" s="7">
        <v>2502</v>
      </c>
      <c r="S3574" s="7" t="s">
        <v>3772</v>
      </c>
      <c r="T3574" s="7" t="s">
        <v>442</v>
      </c>
      <c r="U3574" s="7" t="str">
        <f>IF(Table10[[#This Row],[count]]=1,Table10[[#This Row],[locality]],Table10[[#This Row],[locality]]&amp;" + "&amp;Table10[[#This Row],[count]]&amp;" other localities")</f>
        <v>WARRAWONG + 4 other localities</v>
      </c>
      <c r="V3574" s="7">
        <f>COUNTIF(R:R,Table10[[#This Row],[postcode]])</f>
        <v>4</v>
      </c>
    </row>
    <row r="3575" spans="17:22" x14ac:dyDescent="0.2">
      <c r="Q3575" s="7">
        <v>2281</v>
      </c>
      <c r="R3575" s="7">
        <v>2505</v>
      </c>
      <c r="S3575" s="7" t="s">
        <v>3773</v>
      </c>
      <c r="T3575" s="7" t="s">
        <v>442</v>
      </c>
      <c r="U3575" s="7" t="str">
        <f>IF(Table10[[#This Row],[count]]=1,Table10[[#This Row],[locality]],Table10[[#This Row],[locality]]&amp;" + "&amp;Table10[[#This Row],[count]]&amp;" other localities")</f>
        <v>KEMBLAWARRA + 2 other localities</v>
      </c>
      <c r="V3575" s="7">
        <f>COUNTIF(R:R,Table10[[#This Row],[postcode]])</f>
        <v>2</v>
      </c>
    </row>
    <row r="3576" spans="17:22" x14ac:dyDescent="0.2">
      <c r="Q3576" s="7">
        <v>2282</v>
      </c>
      <c r="R3576" s="7">
        <v>2505</v>
      </c>
      <c r="S3576" s="7" t="s">
        <v>3774</v>
      </c>
      <c r="T3576" s="7" t="s">
        <v>442</v>
      </c>
      <c r="U3576" s="7" t="str">
        <f>IF(Table10[[#This Row],[count]]=1,Table10[[#This Row],[locality]],Table10[[#This Row],[locality]]&amp;" + "&amp;Table10[[#This Row],[count]]&amp;" other localities")</f>
        <v>PORT KEMBLA + 2 other localities</v>
      </c>
      <c r="V3576" s="7">
        <f>COUNTIF(R:R,Table10[[#This Row],[postcode]])</f>
        <v>2</v>
      </c>
    </row>
    <row r="3577" spans="17:22" x14ac:dyDescent="0.2">
      <c r="Q3577" s="7">
        <v>2283</v>
      </c>
      <c r="R3577" s="7">
        <v>2506</v>
      </c>
      <c r="S3577" s="7" t="s">
        <v>3775</v>
      </c>
      <c r="T3577" s="7" t="s">
        <v>442</v>
      </c>
      <c r="U3577" s="7" t="str">
        <f>IF(Table10[[#This Row],[count]]=1,Table10[[#This Row],[locality]],Table10[[#This Row],[locality]]&amp;" + "&amp;Table10[[#This Row],[count]]&amp;" other localities")</f>
        <v>BERKELEY</v>
      </c>
      <c r="V3577" s="7">
        <f>COUNTIF(R:R,Table10[[#This Row],[postcode]])</f>
        <v>1</v>
      </c>
    </row>
    <row r="3578" spans="17:22" x14ac:dyDescent="0.2">
      <c r="Q3578" s="7">
        <v>2284</v>
      </c>
      <c r="R3578" s="7">
        <v>2508</v>
      </c>
      <c r="S3578" s="7" t="s">
        <v>3776</v>
      </c>
      <c r="T3578" s="7" t="s">
        <v>442</v>
      </c>
      <c r="U3578" s="7" t="str">
        <f>IF(Table10[[#This Row],[count]]=1,Table10[[#This Row],[locality]],Table10[[#This Row],[locality]]&amp;" + "&amp;Table10[[#This Row],[count]]&amp;" other localities")</f>
        <v>COALCLIFF + 9 other localities</v>
      </c>
      <c r="V3578" s="7">
        <f>COUNTIF(R:R,Table10[[#This Row],[postcode]])</f>
        <v>9</v>
      </c>
    </row>
    <row r="3579" spans="17:22" x14ac:dyDescent="0.2">
      <c r="Q3579" s="7">
        <v>2285</v>
      </c>
      <c r="R3579" s="7">
        <v>2508</v>
      </c>
      <c r="S3579" s="7" t="s">
        <v>3777</v>
      </c>
      <c r="T3579" s="7" t="s">
        <v>442</v>
      </c>
      <c r="U3579" s="7" t="str">
        <f>IF(Table10[[#This Row],[count]]=1,Table10[[#This Row],[locality]],Table10[[#This Row],[locality]]&amp;" + "&amp;Table10[[#This Row],[count]]&amp;" other localities")</f>
        <v>DARKES FOREST + 9 other localities</v>
      </c>
      <c r="V3579" s="7">
        <f>COUNTIF(R:R,Table10[[#This Row],[postcode]])</f>
        <v>9</v>
      </c>
    </row>
    <row r="3580" spans="17:22" x14ac:dyDescent="0.2">
      <c r="Q3580" s="7">
        <v>2286</v>
      </c>
      <c r="R3580" s="7">
        <v>2508</v>
      </c>
      <c r="S3580" s="7" t="s">
        <v>3778</v>
      </c>
      <c r="T3580" s="7" t="s">
        <v>442</v>
      </c>
      <c r="U3580" s="7" t="str">
        <f>IF(Table10[[#This Row],[count]]=1,Table10[[#This Row],[locality]],Table10[[#This Row],[locality]]&amp;" + "&amp;Table10[[#This Row],[count]]&amp;" other localities")</f>
        <v>HELENSBURGH + 9 other localities</v>
      </c>
      <c r="V3580" s="7">
        <f>COUNTIF(R:R,Table10[[#This Row],[postcode]])</f>
        <v>9</v>
      </c>
    </row>
    <row r="3581" spans="17:22" x14ac:dyDescent="0.2">
      <c r="Q3581" s="7">
        <v>2287</v>
      </c>
      <c r="R3581" s="7">
        <v>2508</v>
      </c>
      <c r="S3581" s="7" t="s">
        <v>3779</v>
      </c>
      <c r="T3581" s="7" t="s">
        <v>442</v>
      </c>
      <c r="U3581" s="7" t="str">
        <f>IF(Table10[[#This Row],[count]]=1,Table10[[#This Row],[locality]],Table10[[#This Row],[locality]]&amp;" + "&amp;Table10[[#This Row],[count]]&amp;" other localities")</f>
        <v>LILYVALE + 9 other localities</v>
      </c>
      <c r="V3581" s="7">
        <f>COUNTIF(R:R,Table10[[#This Row],[postcode]])</f>
        <v>9</v>
      </c>
    </row>
    <row r="3582" spans="17:22" x14ac:dyDescent="0.2">
      <c r="Q3582" s="7">
        <v>2288</v>
      </c>
      <c r="R3582" s="7">
        <v>2508</v>
      </c>
      <c r="S3582" s="7" t="s">
        <v>3780</v>
      </c>
      <c r="T3582" s="7" t="s">
        <v>442</v>
      </c>
      <c r="U3582" s="7" t="str">
        <f>IF(Table10[[#This Row],[count]]=1,Table10[[#This Row],[locality]],Table10[[#This Row],[locality]]&amp;" + "&amp;Table10[[#This Row],[count]]&amp;" other localities")</f>
        <v>MADDENS PLAINS + 9 other localities</v>
      </c>
      <c r="V3582" s="7">
        <f>COUNTIF(R:R,Table10[[#This Row],[postcode]])</f>
        <v>9</v>
      </c>
    </row>
    <row r="3583" spans="17:22" x14ac:dyDescent="0.2">
      <c r="Q3583" s="7">
        <v>2289</v>
      </c>
      <c r="R3583" s="7">
        <v>2508</v>
      </c>
      <c r="S3583" s="7" t="s">
        <v>3781</v>
      </c>
      <c r="T3583" s="7" t="s">
        <v>442</v>
      </c>
      <c r="U3583" s="7" t="str">
        <f>IF(Table10[[#This Row],[count]]=1,Table10[[#This Row],[locality]],Table10[[#This Row],[locality]]&amp;" + "&amp;Table10[[#This Row],[count]]&amp;" other localities")</f>
        <v>OTFORD + 9 other localities</v>
      </c>
      <c r="V3583" s="7">
        <f>COUNTIF(R:R,Table10[[#This Row],[postcode]])</f>
        <v>9</v>
      </c>
    </row>
    <row r="3584" spans="17:22" x14ac:dyDescent="0.2">
      <c r="Q3584" s="7">
        <v>2290</v>
      </c>
      <c r="R3584" s="7">
        <v>2508</v>
      </c>
      <c r="S3584" s="7" t="s">
        <v>3782</v>
      </c>
      <c r="T3584" s="7" t="s">
        <v>442</v>
      </c>
      <c r="U3584" s="7" t="str">
        <f>IF(Table10[[#This Row],[count]]=1,Table10[[#This Row],[locality]],Table10[[#This Row],[locality]]&amp;" + "&amp;Table10[[#This Row],[count]]&amp;" other localities")</f>
        <v>STANWELL PARK + 9 other localities</v>
      </c>
      <c r="V3584" s="7">
        <f>COUNTIF(R:R,Table10[[#This Row],[postcode]])</f>
        <v>9</v>
      </c>
    </row>
    <row r="3585" spans="17:22" x14ac:dyDescent="0.2">
      <c r="Q3585" s="7">
        <v>2291</v>
      </c>
      <c r="R3585" s="7">
        <v>2508</v>
      </c>
      <c r="S3585" s="7" t="s">
        <v>3783</v>
      </c>
      <c r="T3585" s="7" t="s">
        <v>442</v>
      </c>
      <c r="U3585" s="7" t="str">
        <f>IF(Table10[[#This Row],[count]]=1,Table10[[#This Row],[locality]],Table10[[#This Row],[locality]]&amp;" + "&amp;Table10[[#This Row],[count]]&amp;" other localities")</f>
        <v>STANWELL TOPS + 9 other localities</v>
      </c>
      <c r="V3585" s="7">
        <f>COUNTIF(R:R,Table10[[#This Row],[postcode]])</f>
        <v>9</v>
      </c>
    </row>
    <row r="3586" spans="17:22" x14ac:dyDescent="0.2">
      <c r="Q3586" s="7">
        <v>20464</v>
      </c>
      <c r="R3586" s="7">
        <v>2508</v>
      </c>
      <c r="S3586" s="7" t="s">
        <v>3784</v>
      </c>
      <c r="T3586" s="7" t="s">
        <v>442</v>
      </c>
      <c r="U3586" s="7" t="str">
        <f>IF(Table10[[#This Row],[count]]=1,Table10[[#This Row],[locality]],Table10[[#This Row],[locality]]&amp;" + "&amp;Table10[[#This Row],[count]]&amp;" other localities")</f>
        <v>WORONORA DAM + 9 other localities</v>
      </c>
      <c r="V3586" s="7">
        <f>COUNTIF(R:R,Table10[[#This Row],[postcode]])</f>
        <v>9</v>
      </c>
    </row>
    <row r="3587" spans="17:22" x14ac:dyDescent="0.2">
      <c r="Q3587" s="7">
        <v>2292</v>
      </c>
      <c r="R3587" s="7">
        <v>2515</v>
      </c>
      <c r="S3587" s="7" t="s">
        <v>3785</v>
      </c>
      <c r="T3587" s="7" t="s">
        <v>442</v>
      </c>
      <c r="U3587" s="7" t="str">
        <f>IF(Table10[[#This Row],[count]]=1,Table10[[#This Row],[locality]],Table10[[#This Row],[locality]]&amp;" + "&amp;Table10[[#This Row],[count]]&amp;" other localities")</f>
        <v>AUSTINMER + 6 other localities</v>
      </c>
      <c r="V3587" s="7">
        <f>COUNTIF(R:R,Table10[[#This Row],[postcode]])</f>
        <v>6</v>
      </c>
    </row>
    <row r="3588" spans="17:22" x14ac:dyDescent="0.2">
      <c r="Q3588" s="7">
        <v>2293</v>
      </c>
      <c r="R3588" s="7">
        <v>2515</v>
      </c>
      <c r="S3588" s="7" t="s">
        <v>3786</v>
      </c>
      <c r="T3588" s="7" t="s">
        <v>442</v>
      </c>
      <c r="U3588" s="7" t="str">
        <f>IF(Table10[[#This Row],[count]]=1,Table10[[#This Row],[locality]],Table10[[#This Row],[locality]]&amp;" + "&amp;Table10[[#This Row],[count]]&amp;" other localities")</f>
        <v>CLIFTON + 6 other localities</v>
      </c>
      <c r="V3588" s="7">
        <f>COUNTIF(R:R,Table10[[#This Row],[postcode]])</f>
        <v>6</v>
      </c>
    </row>
    <row r="3589" spans="17:22" x14ac:dyDescent="0.2">
      <c r="Q3589" s="7">
        <v>2294</v>
      </c>
      <c r="R3589" s="7">
        <v>2515</v>
      </c>
      <c r="S3589" s="7" t="s">
        <v>3787</v>
      </c>
      <c r="T3589" s="7" t="s">
        <v>442</v>
      </c>
      <c r="U3589" s="7" t="str">
        <f>IF(Table10[[#This Row],[count]]=1,Table10[[#This Row],[locality]],Table10[[#This Row],[locality]]&amp;" + "&amp;Table10[[#This Row],[count]]&amp;" other localities")</f>
        <v>COLEDALE + 6 other localities</v>
      </c>
      <c r="V3589" s="7">
        <f>COUNTIF(R:R,Table10[[#This Row],[postcode]])</f>
        <v>6</v>
      </c>
    </row>
    <row r="3590" spans="17:22" x14ac:dyDescent="0.2">
      <c r="Q3590" s="7">
        <v>2295</v>
      </c>
      <c r="R3590" s="7">
        <v>2515</v>
      </c>
      <c r="S3590" s="7" t="s">
        <v>3788</v>
      </c>
      <c r="T3590" s="7" t="s">
        <v>442</v>
      </c>
      <c r="U3590" s="7" t="str">
        <f>IF(Table10[[#This Row],[count]]=1,Table10[[#This Row],[locality]],Table10[[#This Row],[locality]]&amp;" + "&amp;Table10[[#This Row],[count]]&amp;" other localities")</f>
        <v>SCARBOROUGH + 6 other localities</v>
      </c>
      <c r="V3590" s="7">
        <f>COUNTIF(R:R,Table10[[#This Row],[postcode]])</f>
        <v>6</v>
      </c>
    </row>
    <row r="3591" spans="17:22" x14ac:dyDescent="0.2">
      <c r="Q3591" s="7">
        <v>2296</v>
      </c>
      <c r="R3591" s="7">
        <v>2515</v>
      </c>
      <c r="S3591" s="7" t="s">
        <v>3789</v>
      </c>
      <c r="T3591" s="7" t="s">
        <v>442</v>
      </c>
      <c r="U3591" s="7" t="str">
        <f>IF(Table10[[#This Row],[count]]=1,Table10[[#This Row],[locality]],Table10[[#This Row],[locality]]&amp;" + "&amp;Table10[[#This Row],[count]]&amp;" other localities")</f>
        <v>THIRROUL + 6 other localities</v>
      </c>
      <c r="V3591" s="7">
        <f>COUNTIF(R:R,Table10[[#This Row],[postcode]])</f>
        <v>6</v>
      </c>
    </row>
    <row r="3592" spans="17:22" x14ac:dyDescent="0.2">
      <c r="Q3592" s="7">
        <v>2297</v>
      </c>
      <c r="R3592" s="7">
        <v>2515</v>
      </c>
      <c r="S3592" s="7" t="s">
        <v>3790</v>
      </c>
      <c r="T3592" s="7" t="s">
        <v>442</v>
      </c>
      <c r="U3592" s="7" t="str">
        <f>IF(Table10[[#This Row],[count]]=1,Table10[[#This Row],[locality]],Table10[[#This Row],[locality]]&amp;" + "&amp;Table10[[#This Row],[count]]&amp;" other localities")</f>
        <v>WOMBARRA + 6 other localities</v>
      </c>
      <c r="V3592" s="7">
        <f>COUNTIF(R:R,Table10[[#This Row],[postcode]])</f>
        <v>6</v>
      </c>
    </row>
    <row r="3593" spans="17:22" x14ac:dyDescent="0.2">
      <c r="Q3593" s="7">
        <v>2298</v>
      </c>
      <c r="R3593" s="7">
        <v>2516</v>
      </c>
      <c r="S3593" s="7" t="s">
        <v>3791</v>
      </c>
      <c r="T3593" s="7" t="s">
        <v>442</v>
      </c>
      <c r="U3593" s="7" t="str">
        <f>IF(Table10[[#This Row],[count]]=1,Table10[[#This Row],[locality]],Table10[[#This Row],[locality]]&amp;" + "&amp;Table10[[#This Row],[count]]&amp;" other localities")</f>
        <v>BULLI + 2 other localities</v>
      </c>
      <c r="V3593" s="7">
        <f>COUNTIF(R:R,Table10[[#This Row],[postcode]])</f>
        <v>2</v>
      </c>
    </row>
    <row r="3594" spans="17:22" x14ac:dyDescent="0.2">
      <c r="Q3594" s="7">
        <v>2299</v>
      </c>
      <c r="R3594" s="7">
        <v>2516</v>
      </c>
      <c r="S3594" s="7" t="s">
        <v>3792</v>
      </c>
      <c r="T3594" s="7" t="s">
        <v>442</v>
      </c>
      <c r="U3594" s="7" t="str">
        <f>IF(Table10[[#This Row],[count]]=1,Table10[[#This Row],[locality]],Table10[[#This Row],[locality]]&amp;" + "&amp;Table10[[#This Row],[count]]&amp;" other localities")</f>
        <v>BULLI TOPS + 2 other localities</v>
      </c>
      <c r="V3594" s="7">
        <f>COUNTIF(R:R,Table10[[#This Row],[postcode]])</f>
        <v>2</v>
      </c>
    </row>
    <row r="3595" spans="17:22" x14ac:dyDescent="0.2">
      <c r="Q3595" s="7">
        <v>2300</v>
      </c>
      <c r="R3595" s="7">
        <v>2517</v>
      </c>
      <c r="S3595" s="7" t="s">
        <v>3793</v>
      </c>
      <c r="T3595" s="7" t="s">
        <v>442</v>
      </c>
      <c r="U3595" s="7" t="str">
        <f>IF(Table10[[#This Row],[count]]=1,Table10[[#This Row],[locality]],Table10[[#This Row],[locality]]&amp;" + "&amp;Table10[[#This Row],[count]]&amp;" other localities")</f>
        <v>RUSSELL VALE + 3 other localities</v>
      </c>
      <c r="V3595" s="7">
        <f>COUNTIF(R:R,Table10[[#This Row],[postcode]])</f>
        <v>3</v>
      </c>
    </row>
    <row r="3596" spans="17:22" x14ac:dyDescent="0.2">
      <c r="Q3596" s="7">
        <v>2301</v>
      </c>
      <c r="R3596" s="7">
        <v>2517</v>
      </c>
      <c r="S3596" s="7" t="s">
        <v>3794</v>
      </c>
      <c r="T3596" s="7" t="s">
        <v>442</v>
      </c>
      <c r="U3596" s="7" t="str">
        <f>IF(Table10[[#This Row],[count]]=1,Table10[[#This Row],[locality]],Table10[[#This Row],[locality]]&amp;" + "&amp;Table10[[#This Row],[count]]&amp;" other localities")</f>
        <v>WOONONA + 3 other localities</v>
      </c>
      <c r="V3596" s="7">
        <f>COUNTIF(R:R,Table10[[#This Row],[postcode]])</f>
        <v>3</v>
      </c>
    </row>
    <row r="3597" spans="17:22" x14ac:dyDescent="0.2">
      <c r="Q3597" s="7">
        <v>2302</v>
      </c>
      <c r="R3597" s="7">
        <v>2517</v>
      </c>
      <c r="S3597" s="7" t="s">
        <v>3795</v>
      </c>
      <c r="T3597" s="7" t="s">
        <v>442</v>
      </c>
      <c r="U3597" s="7" t="str">
        <f>IF(Table10[[#This Row],[count]]=1,Table10[[#This Row],[locality]],Table10[[#This Row],[locality]]&amp;" + "&amp;Table10[[#This Row],[count]]&amp;" other localities")</f>
        <v>WOONONA EAST + 3 other localities</v>
      </c>
      <c r="V3597" s="7">
        <f>COUNTIF(R:R,Table10[[#This Row],[postcode]])</f>
        <v>3</v>
      </c>
    </row>
    <row r="3598" spans="17:22" x14ac:dyDescent="0.2">
      <c r="Q3598" s="7">
        <v>2303</v>
      </c>
      <c r="R3598" s="7">
        <v>2518</v>
      </c>
      <c r="S3598" s="7" t="s">
        <v>3796</v>
      </c>
      <c r="T3598" s="7" t="s">
        <v>442</v>
      </c>
      <c r="U3598" s="7" t="str">
        <f>IF(Table10[[#This Row],[count]]=1,Table10[[#This Row],[locality]],Table10[[#This Row],[locality]]&amp;" + "&amp;Table10[[#This Row],[count]]&amp;" other localities")</f>
        <v>BELLAMBI + 6 other localities</v>
      </c>
      <c r="V3598" s="7">
        <f>COUNTIF(R:R,Table10[[#This Row],[postcode]])</f>
        <v>6</v>
      </c>
    </row>
    <row r="3599" spans="17:22" x14ac:dyDescent="0.2">
      <c r="Q3599" s="7">
        <v>2304</v>
      </c>
      <c r="R3599" s="7">
        <v>2518</v>
      </c>
      <c r="S3599" s="7" t="s">
        <v>3797</v>
      </c>
      <c r="T3599" s="7" t="s">
        <v>442</v>
      </c>
      <c r="U3599" s="7" t="str">
        <f>IF(Table10[[#This Row],[count]]=1,Table10[[#This Row],[locality]],Table10[[#This Row],[locality]]&amp;" + "&amp;Table10[[#This Row],[count]]&amp;" other localities")</f>
        <v>CORRIMAL + 6 other localities</v>
      </c>
      <c r="V3599" s="7">
        <f>COUNTIF(R:R,Table10[[#This Row],[postcode]])</f>
        <v>6</v>
      </c>
    </row>
    <row r="3600" spans="17:22" x14ac:dyDescent="0.2">
      <c r="Q3600" s="7">
        <v>2305</v>
      </c>
      <c r="R3600" s="7">
        <v>2518</v>
      </c>
      <c r="S3600" s="7" t="s">
        <v>3798</v>
      </c>
      <c r="T3600" s="7" t="s">
        <v>442</v>
      </c>
      <c r="U3600" s="7" t="str">
        <f>IF(Table10[[#This Row],[count]]=1,Table10[[#This Row],[locality]],Table10[[#This Row],[locality]]&amp;" + "&amp;Table10[[#This Row],[count]]&amp;" other localities")</f>
        <v>CORRIMAL EAST + 6 other localities</v>
      </c>
      <c r="V3600" s="7">
        <f>COUNTIF(R:R,Table10[[#This Row],[postcode]])</f>
        <v>6</v>
      </c>
    </row>
    <row r="3601" spans="17:22" x14ac:dyDescent="0.2">
      <c r="Q3601" s="7">
        <v>20465</v>
      </c>
      <c r="R3601" s="7">
        <v>2518</v>
      </c>
      <c r="S3601" s="7" t="s">
        <v>3799</v>
      </c>
      <c r="T3601" s="7" t="s">
        <v>442</v>
      </c>
      <c r="U3601" s="7" t="str">
        <f>IF(Table10[[#This Row],[count]]=1,Table10[[#This Row],[locality]],Table10[[#This Row],[locality]]&amp;" + "&amp;Table10[[#This Row],[count]]&amp;" other localities")</f>
        <v>EAST CORRIMAL + 6 other localities</v>
      </c>
      <c r="V3601" s="7">
        <f>COUNTIF(R:R,Table10[[#This Row],[postcode]])</f>
        <v>6</v>
      </c>
    </row>
    <row r="3602" spans="17:22" x14ac:dyDescent="0.2">
      <c r="Q3602" s="7">
        <v>2306</v>
      </c>
      <c r="R3602" s="7">
        <v>2518</v>
      </c>
      <c r="S3602" s="7" t="s">
        <v>3800</v>
      </c>
      <c r="T3602" s="7" t="s">
        <v>442</v>
      </c>
      <c r="U3602" s="7" t="str">
        <f>IF(Table10[[#This Row],[count]]=1,Table10[[#This Row],[locality]],Table10[[#This Row],[locality]]&amp;" + "&amp;Table10[[#This Row],[count]]&amp;" other localities")</f>
        <v>TARRAWANNA + 6 other localities</v>
      </c>
      <c r="V3602" s="7">
        <f>COUNTIF(R:R,Table10[[#This Row],[postcode]])</f>
        <v>6</v>
      </c>
    </row>
    <row r="3603" spans="17:22" x14ac:dyDescent="0.2">
      <c r="Q3603" s="7">
        <v>2307</v>
      </c>
      <c r="R3603" s="7">
        <v>2518</v>
      </c>
      <c r="S3603" s="7" t="s">
        <v>3801</v>
      </c>
      <c r="T3603" s="7" t="s">
        <v>442</v>
      </c>
      <c r="U3603" s="7" t="str">
        <f>IF(Table10[[#This Row],[count]]=1,Table10[[#This Row],[locality]],Table10[[#This Row],[locality]]&amp;" + "&amp;Table10[[#This Row],[count]]&amp;" other localities")</f>
        <v>TOWRADGI + 6 other localities</v>
      </c>
      <c r="V3603" s="7">
        <f>COUNTIF(R:R,Table10[[#This Row],[postcode]])</f>
        <v>6</v>
      </c>
    </row>
    <row r="3604" spans="17:22" x14ac:dyDescent="0.2">
      <c r="Q3604" s="7">
        <v>2308</v>
      </c>
      <c r="R3604" s="7">
        <v>2519</v>
      </c>
      <c r="S3604" s="7" t="s">
        <v>3802</v>
      </c>
      <c r="T3604" s="7" t="s">
        <v>442</v>
      </c>
      <c r="U3604" s="7" t="str">
        <f>IF(Table10[[#This Row],[count]]=1,Table10[[#This Row],[locality]],Table10[[#This Row],[locality]]&amp;" + "&amp;Table10[[#This Row],[count]]&amp;" other localities")</f>
        <v>BALGOWNIE + 6 other localities</v>
      </c>
      <c r="V3604" s="7">
        <f>COUNTIF(R:R,Table10[[#This Row],[postcode]])</f>
        <v>6</v>
      </c>
    </row>
    <row r="3605" spans="17:22" x14ac:dyDescent="0.2">
      <c r="Q3605" s="7">
        <v>2309</v>
      </c>
      <c r="R3605" s="7">
        <v>2519</v>
      </c>
      <c r="S3605" s="7" t="s">
        <v>3803</v>
      </c>
      <c r="T3605" s="7" t="s">
        <v>442</v>
      </c>
      <c r="U3605" s="7" t="str">
        <f>IF(Table10[[#This Row],[count]]=1,Table10[[#This Row],[locality]],Table10[[#This Row],[locality]]&amp;" + "&amp;Table10[[#This Row],[count]]&amp;" other localities")</f>
        <v>FAIRY MEADOW + 6 other localities</v>
      </c>
      <c r="V3605" s="7">
        <f>COUNTIF(R:R,Table10[[#This Row],[postcode]])</f>
        <v>6</v>
      </c>
    </row>
    <row r="3606" spans="17:22" x14ac:dyDescent="0.2">
      <c r="Q3606" s="7">
        <v>2310</v>
      </c>
      <c r="R3606" s="7">
        <v>2519</v>
      </c>
      <c r="S3606" s="7" t="s">
        <v>3804</v>
      </c>
      <c r="T3606" s="7" t="s">
        <v>442</v>
      </c>
      <c r="U3606" s="7" t="str">
        <f>IF(Table10[[#This Row],[count]]=1,Table10[[#This Row],[locality]],Table10[[#This Row],[locality]]&amp;" + "&amp;Table10[[#This Row],[count]]&amp;" other localities")</f>
        <v>FERNHILL + 6 other localities</v>
      </c>
      <c r="V3606" s="7">
        <f>COUNTIF(R:R,Table10[[#This Row],[postcode]])</f>
        <v>6</v>
      </c>
    </row>
    <row r="3607" spans="17:22" x14ac:dyDescent="0.2">
      <c r="Q3607" s="7">
        <v>2311</v>
      </c>
      <c r="R3607" s="7">
        <v>2519</v>
      </c>
      <c r="S3607" s="7" t="s">
        <v>3805</v>
      </c>
      <c r="T3607" s="7" t="s">
        <v>442</v>
      </c>
      <c r="U3607" s="7" t="str">
        <f>IF(Table10[[#This Row],[count]]=1,Table10[[#This Row],[locality]],Table10[[#This Row],[locality]]&amp;" + "&amp;Table10[[#This Row],[count]]&amp;" other localities")</f>
        <v>MOUNT OUSLEY + 6 other localities</v>
      </c>
      <c r="V3607" s="7">
        <f>COUNTIF(R:R,Table10[[#This Row],[postcode]])</f>
        <v>6</v>
      </c>
    </row>
    <row r="3608" spans="17:22" x14ac:dyDescent="0.2">
      <c r="Q3608" s="7">
        <v>2312</v>
      </c>
      <c r="R3608" s="7">
        <v>2519</v>
      </c>
      <c r="S3608" s="7" t="s">
        <v>3806</v>
      </c>
      <c r="T3608" s="7" t="s">
        <v>442</v>
      </c>
      <c r="U3608" s="7" t="str">
        <f>IF(Table10[[#This Row],[count]]=1,Table10[[#This Row],[locality]],Table10[[#This Row],[locality]]&amp;" + "&amp;Table10[[#This Row],[count]]&amp;" other localities")</f>
        <v>MOUNT PLEASANT + 6 other localities</v>
      </c>
      <c r="V3608" s="7">
        <f>COUNTIF(R:R,Table10[[#This Row],[postcode]])</f>
        <v>6</v>
      </c>
    </row>
    <row r="3609" spans="17:22" x14ac:dyDescent="0.2">
      <c r="Q3609" s="7">
        <v>2313</v>
      </c>
      <c r="R3609" s="7">
        <v>2519</v>
      </c>
      <c r="S3609" s="7" t="s">
        <v>3807</v>
      </c>
      <c r="T3609" s="7" t="s">
        <v>442</v>
      </c>
      <c r="U3609" s="7" t="str">
        <f>IF(Table10[[#This Row],[count]]=1,Table10[[#This Row],[locality]],Table10[[#This Row],[locality]]&amp;" + "&amp;Table10[[#This Row],[count]]&amp;" other localities")</f>
        <v>REIDTOWN + 6 other localities</v>
      </c>
      <c r="V3609" s="7">
        <f>COUNTIF(R:R,Table10[[#This Row],[postcode]])</f>
        <v>6</v>
      </c>
    </row>
    <row r="3610" spans="17:22" x14ac:dyDescent="0.2">
      <c r="Q3610" s="7">
        <v>2314</v>
      </c>
      <c r="R3610" s="7">
        <v>2520</v>
      </c>
      <c r="S3610" s="7" t="s">
        <v>3765</v>
      </c>
      <c r="T3610" s="7" t="s">
        <v>442</v>
      </c>
      <c r="U3610" s="7" t="str">
        <f>IF(Table10[[#This Row],[count]]=1,Table10[[#This Row],[locality]],Table10[[#This Row],[locality]]&amp;" + "&amp;Table10[[#This Row],[count]]&amp;" other localities")</f>
        <v>WOLLONGONG</v>
      </c>
      <c r="V3610" s="7">
        <f>COUNTIF(R:R,Table10[[#This Row],[postcode]])</f>
        <v>1</v>
      </c>
    </row>
    <row r="3611" spans="17:22" x14ac:dyDescent="0.2">
      <c r="Q3611" s="7">
        <v>2316</v>
      </c>
      <c r="R3611" s="7">
        <v>2522</v>
      </c>
      <c r="S3611" s="7" t="s">
        <v>3808</v>
      </c>
      <c r="T3611" s="7" t="s">
        <v>442</v>
      </c>
      <c r="U3611" s="7" t="str">
        <f>IF(Table10[[#This Row],[count]]=1,Table10[[#This Row],[locality]],Table10[[#This Row],[locality]]&amp;" + "&amp;Table10[[#This Row],[count]]&amp;" other localities")</f>
        <v>UNIVERSITY OF WOLLONGONG</v>
      </c>
      <c r="V3611" s="7">
        <f>COUNTIF(R:R,Table10[[#This Row],[postcode]])</f>
        <v>1</v>
      </c>
    </row>
    <row r="3612" spans="17:22" x14ac:dyDescent="0.2">
      <c r="Q3612" s="7">
        <v>2317</v>
      </c>
      <c r="R3612" s="7">
        <v>2525</v>
      </c>
      <c r="S3612" s="7" t="s">
        <v>3809</v>
      </c>
      <c r="T3612" s="7" t="s">
        <v>442</v>
      </c>
      <c r="U3612" s="7" t="str">
        <f>IF(Table10[[#This Row],[count]]=1,Table10[[#This Row],[locality]],Table10[[#This Row],[locality]]&amp;" + "&amp;Table10[[#This Row],[count]]&amp;" other localities")</f>
        <v>FIGTREE</v>
      </c>
      <c r="V3612" s="7">
        <f>COUNTIF(R:R,Table10[[#This Row],[postcode]])</f>
        <v>1</v>
      </c>
    </row>
    <row r="3613" spans="17:22" x14ac:dyDescent="0.2">
      <c r="Q3613" s="7">
        <v>2318</v>
      </c>
      <c r="R3613" s="7">
        <v>2526</v>
      </c>
      <c r="S3613" s="7" t="s">
        <v>3810</v>
      </c>
      <c r="T3613" s="7" t="s">
        <v>442</v>
      </c>
      <c r="U3613" s="7" t="str">
        <f>IF(Table10[[#This Row],[count]]=1,Table10[[#This Row],[locality]],Table10[[#This Row],[locality]]&amp;" + "&amp;Table10[[#This Row],[count]]&amp;" other localities")</f>
        <v>CORDEAUX + 8 other localities</v>
      </c>
      <c r="V3613" s="7">
        <f>COUNTIF(R:R,Table10[[#This Row],[postcode]])</f>
        <v>8</v>
      </c>
    </row>
    <row r="3614" spans="17:22" x14ac:dyDescent="0.2">
      <c r="Q3614" s="7">
        <v>2319</v>
      </c>
      <c r="R3614" s="7">
        <v>2526</v>
      </c>
      <c r="S3614" s="7" t="s">
        <v>3811</v>
      </c>
      <c r="T3614" s="7" t="s">
        <v>442</v>
      </c>
      <c r="U3614" s="7" t="str">
        <f>IF(Table10[[#This Row],[count]]=1,Table10[[#This Row],[locality]],Table10[[#This Row],[locality]]&amp;" + "&amp;Table10[[#This Row],[count]]&amp;" other localities")</f>
        <v>CORDEAUX HEIGHTS + 8 other localities</v>
      </c>
      <c r="V3614" s="7">
        <f>COUNTIF(R:R,Table10[[#This Row],[postcode]])</f>
        <v>8</v>
      </c>
    </row>
    <row r="3615" spans="17:22" x14ac:dyDescent="0.2">
      <c r="Q3615" s="7">
        <v>2320</v>
      </c>
      <c r="R3615" s="7">
        <v>2526</v>
      </c>
      <c r="S3615" s="7" t="s">
        <v>3812</v>
      </c>
      <c r="T3615" s="7" t="s">
        <v>442</v>
      </c>
      <c r="U3615" s="7" t="str">
        <f>IF(Table10[[#This Row],[count]]=1,Table10[[#This Row],[locality]],Table10[[#This Row],[locality]]&amp;" + "&amp;Table10[[#This Row],[count]]&amp;" other localities")</f>
        <v>FARMBOROUGH HEIGHTS + 8 other localities</v>
      </c>
      <c r="V3615" s="7">
        <f>COUNTIF(R:R,Table10[[#This Row],[postcode]])</f>
        <v>8</v>
      </c>
    </row>
    <row r="3616" spans="17:22" x14ac:dyDescent="0.2">
      <c r="Q3616" s="7">
        <v>2321</v>
      </c>
      <c r="R3616" s="7">
        <v>2526</v>
      </c>
      <c r="S3616" s="7" t="s">
        <v>3813</v>
      </c>
      <c r="T3616" s="7" t="s">
        <v>442</v>
      </c>
      <c r="U3616" s="7" t="str">
        <f>IF(Table10[[#This Row],[count]]=1,Table10[[#This Row],[locality]],Table10[[#This Row],[locality]]&amp;" + "&amp;Table10[[#This Row],[count]]&amp;" other localities")</f>
        <v>KEMBLA GRANGE + 8 other localities</v>
      </c>
      <c r="V3616" s="7">
        <f>COUNTIF(R:R,Table10[[#This Row],[postcode]])</f>
        <v>8</v>
      </c>
    </row>
    <row r="3617" spans="17:22" x14ac:dyDescent="0.2">
      <c r="Q3617" s="7">
        <v>2322</v>
      </c>
      <c r="R3617" s="7">
        <v>2526</v>
      </c>
      <c r="S3617" s="7" t="s">
        <v>3814</v>
      </c>
      <c r="T3617" s="7" t="s">
        <v>442</v>
      </c>
      <c r="U3617" s="7" t="str">
        <f>IF(Table10[[#This Row],[count]]=1,Table10[[#This Row],[locality]],Table10[[#This Row],[locality]]&amp;" + "&amp;Table10[[#This Row],[count]]&amp;" other localities")</f>
        <v>KEMBLA HEIGHTS + 8 other localities</v>
      </c>
      <c r="V3617" s="7">
        <f>COUNTIF(R:R,Table10[[#This Row],[postcode]])</f>
        <v>8</v>
      </c>
    </row>
    <row r="3618" spans="17:22" x14ac:dyDescent="0.2">
      <c r="Q3618" s="7">
        <v>2323</v>
      </c>
      <c r="R3618" s="7">
        <v>2526</v>
      </c>
      <c r="S3618" s="7" t="s">
        <v>3815</v>
      </c>
      <c r="T3618" s="7" t="s">
        <v>442</v>
      </c>
      <c r="U3618" s="7" t="str">
        <f>IF(Table10[[#This Row],[count]]=1,Table10[[#This Row],[locality]],Table10[[#This Row],[locality]]&amp;" + "&amp;Table10[[#This Row],[count]]&amp;" other localities")</f>
        <v>MOUNT KEMBLA + 8 other localities</v>
      </c>
      <c r="V3618" s="7">
        <f>COUNTIF(R:R,Table10[[#This Row],[postcode]])</f>
        <v>8</v>
      </c>
    </row>
    <row r="3619" spans="17:22" x14ac:dyDescent="0.2">
      <c r="Q3619" s="7">
        <v>2324</v>
      </c>
      <c r="R3619" s="7">
        <v>2526</v>
      </c>
      <c r="S3619" s="7" t="s">
        <v>3816</v>
      </c>
      <c r="T3619" s="7" t="s">
        <v>442</v>
      </c>
      <c r="U3619" s="7" t="str">
        <f>IF(Table10[[#This Row],[count]]=1,Table10[[#This Row],[locality]],Table10[[#This Row],[locality]]&amp;" + "&amp;Table10[[#This Row],[count]]&amp;" other localities")</f>
        <v>UNANDERRA + 8 other localities</v>
      </c>
      <c r="V3619" s="7">
        <f>COUNTIF(R:R,Table10[[#This Row],[postcode]])</f>
        <v>8</v>
      </c>
    </row>
    <row r="3620" spans="17:22" x14ac:dyDescent="0.2">
      <c r="Q3620" s="7">
        <v>2325</v>
      </c>
      <c r="R3620" s="7">
        <v>2526</v>
      </c>
      <c r="S3620" s="7" t="s">
        <v>3817</v>
      </c>
      <c r="T3620" s="7" t="s">
        <v>442</v>
      </c>
      <c r="U3620" s="7" t="str">
        <f>IF(Table10[[#This Row],[count]]=1,Table10[[#This Row],[locality]],Table10[[#This Row],[locality]]&amp;" + "&amp;Table10[[#This Row],[count]]&amp;" other localities")</f>
        <v>UNANDERRA DC + 8 other localities</v>
      </c>
      <c r="V3620" s="7">
        <f>COUNTIF(R:R,Table10[[#This Row],[postcode]])</f>
        <v>8</v>
      </c>
    </row>
    <row r="3621" spans="17:22" x14ac:dyDescent="0.2">
      <c r="Q3621" s="7">
        <v>2326</v>
      </c>
      <c r="R3621" s="7">
        <v>2527</v>
      </c>
      <c r="S3621" s="7" t="s">
        <v>3818</v>
      </c>
      <c r="T3621" s="7" t="s">
        <v>442</v>
      </c>
      <c r="U3621" s="7" t="str">
        <f>IF(Table10[[#This Row],[count]]=1,Table10[[#This Row],[locality]],Table10[[#This Row],[locality]]&amp;" + "&amp;Table10[[#This Row],[count]]&amp;" other localities")</f>
        <v>ALBION PARK + 8 other localities</v>
      </c>
      <c r="V3621" s="7">
        <f>COUNTIF(R:R,Table10[[#This Row],[postcode]])</f>
        <v>8</v>
      </c>
    </row>
    <row r="3622" spans="17:22" x14ac:dyDescent="0.2">
      <c r="Q3622" s="7">
        <v>2327</v>
      </c>
      <c r="R3622" s="7">
        <v>2527</v>
      </c>
      <c r="S3622" s="7" t="s">
        <v>3819</v>
      </c>
      <c r="T3622" s="7" t="s">
        <v>442</v>
      </c>
      <c r="U3622" s="7" t="str">
        <f>IF(Table10[[#This Row],[count]]=1,Table10[[#This Row],[locality]],Table10[[#This Row],[locality]]&amp;" + "&amp;Table10[[#This Row],[count]]&amp;" other localities")</f>
        <v>ALBION PARK RAIL + 8 other localities</v>
      </c>
      <c r="V3622" s="7">
        <f>COUNTIF(R:R,Table10[[#This Row],[postcode]])</f>
        <v>8</v>
      </c>
    </row>
    <row r="3623" spans="17:22" x14ac:dyDescent="0.2">
      <c r="Q3623" s="7">
        <v>2328</v>
      </c>
      <c r="R3623" s="7">
        <v>2527</v>
      </c>
      <c r="S3623" s="7" t="s">
        <v>3820</v>
      </c>
      <c r="T3623" s="7" t="s">
        <v>442</v>
      </c>
      <c r="U3623" s="7" t="str">
        <f>IF(Table10[[#This Row],[count]]=1,Table10[[#This Row],[locality]],Table10[[#This Row],[locality]]&amp;" + "&amp;Table10[[#This Row],[count]]&amp;" other localities")</f>
        <v>CALDERWOOD + 8 other localities</v>
      </c>
      <c r="V3623" s="7">
        <f>COUNTIF(R:R,Table10[[#This Row],[postcode]])</f>
        <v>8</v>
      </c>
    </row>
    <row r="3624" spans="17:22" x14ac:dyDescent="0.2">
      <c r="Q3624" s="7">
        <v>2329</v>
      </c>
      <c r="R3624" s="7">
        <v>2527</v>
      </c>
      <c r="S3624" s="7" t="s">
        <v>3821</v>
      </c>
      <c r="T3624" s="7" t="s">
        <v>442</v>
      </c>
      <c r="U3624" s="7" t="str">
        <f>IF(Table10[[#This Row],[count]]=1,Table10[[#This Row],[locality]],Table10[[#This Row],[locality]]&amp;" + "&amp;Table10[[#This Row],[count]]&amp;" other localities")</f>
        <v>CROOM + 8 other localities</v>
      </c>
      <c r="V3624" s="7">
        <f>COUNTIF(R:R,Table10[[#This Row],[postcode]])</f>
        <v>8</v>
      </c>
    </row>
    <row r="3625" spans="17:22" x14ac:dyDescent="0.2">
      <c r="Q3625" s="7">
        <v>20467</v>
      </c>
      <c r="R3625" s="7">
        <v>2527</v>
      </c>
      <c r="S3625" s="7" t="s">
        <v>3822</v>
      </c>
      <c r="T3625" s="7" t="s">
        <v>442</v>
      </c>
      <c r="U3625" s="7" t="str">
        <f>IF(Table10[[#This Row],[count]]=1,Table10[[#This Row],[locality]],Table10[[#This Row],[locality]]&amp;" + "&amp;Table10[[#This Row],[count]]&amp;" other localities")</f>
        <v>NORTH MACQUARIE + 8 other localities</v>
      </c>
      <c r="V3625" s="7">
        <f>COUNTIF(R:R,Table10[[#This Row],[postcode]])</f>
        <v>8</v>
      </c>
    </row>
    <row r="3626" spans="17:22" x14ac:dyDescent="0.2">
      <c r="Q3626" s="7">
        <v>2330</v>
      </c>
      <c r="R3626" s="7">
        <v>2527</v>
      </c>
      <c r="S3626" s="7" t="s">
        <v>3823</v>
      </c>
      <c r="T3626" s="7" t="s">
        <v>442</v>
      </c>
      <c r="U3626" s="7" t="str">
        <f>IF(Table10[[#This Row],[count]]=1,Table10[[#This Row],[locality]],Table10[[#This Row],[locality]]&amp;" + "&amp;Table10[[#This Row],[count]]&amp;" other localities")</f>
        <v>TONGARRA + 8 other localities</v>
      </c>
      <c r="V3626" s="7">
        <f>COUNTIF(R:R,Table10[[#This Row],[postcode]])</f>
        <v>8</v>
      </c>
    </row>
    <row r="3627" spans="17:22" x14ac:dyDescent="0.2">
      <c r="Q3627" s="7">
        <v>2331</v>
      </c>
      <c r="R3627" s="7">
        <v>2527</v>
      </c>
      <c r="S3627" s="7" t="s">
        <v>3824</v>
      </c>
      <c r="T3627" s="7" t="s">
        <v>442</v>
      </c>
      <c r="U3627" s="7" t="str">
        <f>IF(Table10[[#This Row],[count]]=1,Table10[[#This Row],[locality]],Table10[[#This Row],[locality]]&amp;" + "&amp;Table10[[#This Row],[count]]&amp;" other localities")</f>
        <v>TULLIMBAR + 8 other localities</v>
      </c>
      <c r="V3627" s="7">
        <f>COUNTIF(R:R,Table10[[#This Row],[postcode]])</f>
        <v>8</v>
      </c>
    </row>
    <row r="3628" spans="17:22" x14ac:dyDescent="0.2">
      <c r="Q3628" s="7">
        <v>2332</v>
      </c>
      <c r="R3628" s="7">
        <v>2527</v>
      </c>
      <c r="S3628" s="7" t="s">
        <v>3825</v>
      </c>
      <c r="T3628" s="7" t="s">
        <v>442</v>
      </c>
      <c r="U3628" s="7" t="str">
        <f>IF(Table10[[#This Row],[count]]=1,Table10[[#This Row],[locality]],Table10[[#This Row],[locality]]&amp;" + "&amp;Table10[[#This Row],[count]]&amp;" other localities")</f>
        <v>YELLOW ROCK + 8 other localities</v>
      </c>
      <c r="V3628" s="7">
        <f>COUNTIF(R:R,Table10[[#This Row],[postcode]])</f>
        <v>8</v>
      </c>
    </row>
    <row r="3629" spans="17:22" x14ac:dyDescent="0.2">
      <c r="Q3629" s="7">
        <v>2333</v>
      </c>
      <c r="R3629" s="7">
        <v>2528</v>
      </c>
      <c r="S3629" s="7" t="s">
        <v>3826</v>
      </c>
      <c r="T3629" s="7" t="s">
        <v>442</v>
      </c>
      <c r="U3629" s="7" t="str">
        <f>IF(Table10[[#This Row],[count]]=1,Table10[[#This Row],[locality]],Table10[[#This Row],[locality]]&amp;" + "&amp;Table10[[#This Row],[count]]&amp;" other localities")</f>
        <v>BARRACK HEIGHTS + 6 other localities</v>
      </c>
      <c r="V3629" s="7">
        <f>COUNTIF(R:R,Table10[[#This Row],[postcode]])</f>
        <v>6</v>
      </c>
    </row>
    <row r="3630" spans="17:22" x14ac:dyDescent="0.2">
      <c r="Q3630" s="7">
        <v>2334</v>
      </c>
      <c r="R3630" s="7">
        <v>2528</v>
      </c>
      <c r="S3630" s="7" t="s">
        <v>3827</v>
      </c>
      <c r="T3630" s="7" t="s">
        <v>442</v>
      </c>
      <c r="U3630" s="7" t="str">
        <f>IF(Table10[[#This Row],[count]]=1,Table10[[#This Row],[locality]],Table10[[#This Row],[locality]]&amp;" + "&amp;Table10[[#This Row],[count]]&amp;" other localities")</f>
        <v>BARRACK POINT + 6 other localities</v>
      </c>
      <c r="V3630" s="7">
        <f>COUNTIF(R:R,Table10[[#This Row],[postcode]])</f>
        <v>6</v>
      </c>
    </row>
    <row r="3631" spans="17:22" x14ac:dyDescent="0.2">
      <c r="Q3631" s="7">
        <v>2335</v>
      </c>
      <c r="R3631" s="7">
        <v>2528</v>
      </c>
      <c r="S3631" s="7" t="s">
        <v>3828</v>
      </c>
      <c r="T3631" s="7" t="s">
        <v>442</v>
      </c>
      <c r="U3631" s="7" t="str">
        <f>IF(Table10[[#This Row],[count]]=1,Table10[[#This Row],[locality]],Table10[[#This Row],[locality]]&amp;" + "&amp;Table10[[#This Row],[count]]&amp;" other localities")</f>
        <v>LAKE ILLAWARRA + 6 other localities</v>
      </c>
      <c r="V3631" s="7">
        <f>COUNTIF(R:R,Table10[[#This Row],[postcode]])</f>
        <v>6</v>
      </c>
    </row>
    <row r="3632" spans="17:22" x14ac:dyDescent="0.2">
      <c r="Q3632" s="7">
        <v>2336</v>
      </c>
      <c r="R3632" s="7">
        <v>2528</v>
      </c>
      <c r="S3632" s="7" t="s">
        <v>3829</v>
      </c>
      <c r="T3632" s="7" t="s">
        <v>442</v>
      </c>
      <c r="U3632" s="7" t="str">
        <f>IF(Table10[[#This Row],[count]]=1,Table10[[#This Row],[locality]],Table10[[#This Row],[locality]]&amp;" + "&amp;Table10[[#This Row],[count]]&amp;" other localities")</f>
        <v>MOUNT WARRIGAL + 6 other localities</v>
      </c>
      <c r="V3632" s="7">
        <f>COUNTIF(R:R,Table10[[#This Row],[postcode]])</f>
        <v>6</v>
      </c>
    </row>
    <row r="3633" spans="17:22" x14ac:dyDescent="0.2">
      <c r="Q3633" s="7">
        <v>2337</v>
      </c>
      <c r="R3633" s="7">
        <v>2528</v>
      </c>
      <c r="S3633" s="7" t="s">
        <v>3830</v>
      </c>
      <c r="T3633" s="7" t="s">
        <v>442</v>
      </c>
      <c r="U3633" s="7" t="str">
        <f>IF(Table10[[#This Row],[count]]=1,Table10[[#This Row],[locality]],Table10[[#This Row],[locality]]&amp;" + "&amp;Table10[[#This Row],[count]]&amp;" other localities")</f>
        <v>WARILLA + 6 other localities</v>
      </c>
      <c r="V3633" s="7">
        <f>COUNTIF(R:R,Table10[[#This Row],[postcode]])</f>
        <v>6</v>
      </c>
    </row>
    <row r="3634" spans="17:22" x14ac:dyDescent="0.2">
      <c r="Q3634" s="7">
        <v>2338</v>
      </c>
      <c r="R3634" s="7">
        <v>2528</v>
      </c>
      <c r="S3634" s="7" t="s">
        <v>3831</v>
      </c>
      <c r="T3634" s="7" t="s">
        <v>442</v>
      </c>
      <c r="U3634" s="7" t="str">
        <f>IF(Table10[[#This Row],[count]]=1,Table10[[#This Row],[locality]],Table10[[#This Row],[locality]]&amp;" + "&amp;Table10[[#This Row],[count]]&amp;" other localities")</f>
        <v>WINDANG + 6 other localities</v>
      </c>
      <c r="V3634" s="7">
        <f>COUNTIF(R:R,Table10[[#This Row],[postcode]])</f>
        <v>6</v>
      </c>
    </row>
    <row r="3635" spans="17:22" x14ac:dyDescent="0.2">
      <c r="Q3635" s="7">
        <v>2339</v>
      </c>
      <c r="R3635" s="7">
        <v>2529</v>
      </c>
      <c r="S3635" s="7" t="s">
        <v>3832</v>
      </c>
      <c r="T3635" s="7" t="s">
        <v>442</v>
      </c>
      <c r="U3635" s="7" t="str">
        <f>IF(Table10[[#This Row],[count]]=1,Table10[[#This Row],[locality]],Table10[[#This Row],[locality]]&amp;" + "&amp;Table10[[#This Row],[count]]&amp;" other localities")</f>
        <v>BALARANG + 10 other localities</v>
      </c>
      <c r="V3635" s="7">
        <f>COUNTIF(R:R,Table10[[#This Row],[postcode]])</f>
        <v>10</v>
      </c>
    </row>
    <row r="3636" spans="17:22" x14ac:dyDescent="0.2">
      <c r="Q3636" s="7">
        <v>2340</v>
      </c>
      <c r="R3636" s="7">
        <v>2529</v>
      </c>
      <c r="S3636" s="7" t="s">
        <v>3833</v>
      </c>
      <c r="T3636" s="7" t="s">
        <v>442</v>
      </c>
      <c r="U3636" s="7" t="str">
        <f>IF(Table10[[#This Row],[count]]=1,Table10[[#This Row],[locality]],Table10[[#This Row],[locality]]&amp;" + "&amp;Table10[[#This Row],[count]]&amp;" other localities")</f>
        <v>BLACKBUTT + 10 other localities</v>
      </c>
      <c r="V3636" s="7">
        <f>COUNTIF(R:R,Table10[[#This Row],[postcode]])</f>
        <v>10</v>
      </c>
    </row>
    <row r="3637" spans="17:22" x14ac:dyDescent="0.2">
      <c r="Q3637" s="7">
        <v>2341</v>
      </c>
      <c r="R3637" s="7">
        <v>2529</v>
      </c>
      <c r="S3637" s="7" t="s">
        <v>3834</v>
      </c>
      <c r="T3637" s="7" t="s">
        <v>442</v>
      </c>
      <c r="U3637" s="7" t="str">
        <f>IF(Table10[[#This Row],[count]]=1,Table10[[#This Row],[locality]],Table10[[#This Row],[locality]]&amp;" + "&amp;Table10[[#This Row],[count]]&amp;" other localities")</f>
        <v>DUNMORE + 10 other localities</v>
      </c>
      <c r="V3637" s="7">
        <f>COUNTIF(R:R,Table10[[#This Row],[postcode]])</f>
        <v>10</v>
      </c>
    </row>
    <row r="3638" spans="17:22" x14ac:dyDescent="0.2">
      <c r="Q3638" s="7">
        <v>2342</v>
      </c>
      <c r="R3638" s="7">
        <v>2529</v>
      </c>
      <c r="S3638" s="7" t="s">
        <v>3835</v>
      </c>
      <c r="T3638" s="7" t="s">
        <v>442</v>
      </c>
      <c r="U3638" s="7" t="str">
        <f>IF(Table10[[#This Row],[count]]=1,Table10[[#This Row],[locality]],Table10[[#This Row],[locality]]&amp;" + "&amp;Table10[[#This Row],[count]]&amp;" other localities")</f>
        <v>FLINDERS + 10 other localities</v>
      </c>
      <c r="V3638" s="7">
        <f>COUNTIF(R:R,Table10[[#This Row],[postcode]])</f>
        <v>10</v>
      </c>
    </row>
    <row r="3639" spans="17:22" x14ac:dyDescent="0.2">
      <c r="Q3639" s="7">
        <v>2343</v>
      </c>
      <c r="R3639" s="7">
        <v>2529</v>
      </c>
      <c r="S3639" s="7" t="s">
        <v>3836</v>
      </c>
      <c r="T3639" s="7" t="s">
        <v>442</v>
      </c>
      <c r="U3639" s="7" t="str">
        <f>IF(Table10[[#This Row],[count]]=1,Table10[[#This Row],[locality]],Table10[[#This Row],[locality]]&amp;" + "&amp;Table10[[#This Row],[count]]&amp;" other localities")</f>
        <v>OAK FLATS + 10 other localities</v>
      </c>
      <c r="V3639" s="7">
        <f>COUNTIF(R:R,Table10[[#This Row],[postcode]])</f>
        <v>10</v>
      </c>
    </row>
    <row r="3640" spans="17:22" x14ac:dyDescent="0.2">
      <c r="Q3640" s="7">
        <v>2344</v>
      </c>
      <c r="R3640" s="7">
        <v>2529</v>
      </c>
      <c r="S3640" s="7" t="s">
        <v>3837</v>
      </c>
      <c r="T3640" s="7" t="s">
        <v>442</v>
      </c>
      <c r="U3640" s="7" t="str">
        <f>IF(Table10[[#This Row],[count]]=1,Table10[[#This Row],[locality]],Table10[[#This Row],[locality]]&amp;" + "&amp;Table10[[#This Row],[count]]&amp;" other localities")</f>
        <v>OAK FLATS DC + 10 other localities</v>
      </c>
      <c r="V3640" s="7">
        <f>COUNTIF(R:R,Table10[[#This Row],[postcode]])</f>
        <v>10</v>
      </c>
    </row>
    <row r="3641" spans="17:22" x14ac:dyDescent="0.2">
      <c r="Q3641" s="7">
        <v>2345</v>
      </c>
      <c r="R3641" s="7">
        <v>2529</v>
      </c>
      <c r="S3641" s="7" t="s">
        <v>3838</v>
      </c>
      <c r="T3641" s="7" t="s">
        <v>442</v>
      </c>
      <c r="U3641" s="7" t="str">
        <f>IF(Table10[[#This Row],[count]]=1,Table10[[#This Row],[locality]],Table10[[#This Row],[locality]]&amp;" + "&amp;Table10[[#This Row],[count]]&amp;" other localities")</f>
        <v>SHELL COVE + 10 other localities</v>
      </c>
      <c r="V3641" s="7">
        <f>COUNTIF(R:R,Table10[[#This Row],[postcode]])</f>
        <v>10</v>
      </c>
    </row>
    <row r="3642" spans="17:22" x14ac:dyDescent="0.2">
      <c r="Q3642" s="7">
        <v>2346</v>
      </c>
      <c r="R3642" s="7">
        <v>2529</v>
      </c>
      <c r="S3642" s="7" t="s">
        <v>3839</v>
      </c>
      <c r="T3642" s="7" t="s">
        <v>442</v>
      </c>
      <c r="U3642" s="7" t="str">
        <f>IF(Table10[[#This Row],[count]]=1,Table10[[#This Row],[locality]],Table10[[#This Row],[locality]]&amp;" + "&amp;Table10[[#This Row],[count]]&amp;" other localities")</f>
        <v>SHELLHARBOUR + 10 other localities</v>
      </c>
      <c r="V3642" s="7">
        <f>COUNTIF(R:R,Table10[[#This Row],[postcode]])</f>
        <v>10</v>
      </c>
    </row>
    <row r="3643" spans="17:22" x14ac:dyDescent="0.2">
      <c r="Q3643" s="7">
        <v>2347</v>
      </c>
      <c r="R3643" s="7">
        <v>2529</v>
      </c>
      <c r="S3643" s="7" t="s">
        <v>3840</v>
      </c>
      <c r="T3643" s="7" t="s">
        <v>442</v>
      </c>
      <c r="U3643" s="7" t="str">
        <f>IF(Table10[[#This Row],[count]]=1,Table10[[#This Row],[locality]],Table10[[#This Row],[locality]]&amp;" + "&amp;Table10[[#This Row],[count]]&amp;" other localities")</f>
        <v>SHELLHARBOUR CITY CENTRE + 10 other localities</v>
      </c>
      <c r="V3643" s="7">
        <f>COUNTIF(R:R,Table10[[#This Row],[postcode]])</f>
        <v>10</v>
      </c>
    </row>
    <row r="3644" spans="17:22" x14ac:dyDescent="0.2">
      <c r="Q3644" s="7">
        <v>2348</v>
      </c>
      <c r="R3644" s="7">
        <v>2529</v>
      </c>
      <c r="S3644" s="7" t="s">
        <v>3841</v>
      </c>
      <c r="T3644" s="7" t="s">
        <v>442</v>
      </c>
      <c r="U3644" s="7" t="str">
        <f>IF(Table10[[#This Row],[count]]=1,Table10[[#This Row],[locality]],Table10[[#This Row],[locality]]&amp;" + "&amp;Table10[[#This Row],[count]]&amp;" other localities")</f>
        <v>SHELLHARBOUR SQUARE + 10 other localities</v>
      </c>
      <c r="V3644" s="7">
        <f>COUNTIF(R:R,Table10[[#This Row],[postcode]])</f>
        <v>10</v>
      </c>
    </row>
    <row r="3645" spans="17:22" x14ac:dyDescent="0.2">
      <c r="Q3645" s="7">
        <v>2349</v>
      </c>
      <c r="R3645" s="7">
        <v>2530</v>
      </c>
      <c r="S3645" s="7" t="s">
        <v>3842</v>
      </c>
      <c r="T3645" s="7" t="s">
        <v>442</v>
      </c>
      <c r="U3645" s="7" t="str">
        <f>IF(Table10[[#This Row],[count]]=1,Table10[[#This Row],[locality]],Table10[[#This Row],[locality]]&amp;" + "&amp;Table10[[#This Row],[count]]&amp;" other localities")</f>
        <v>AVONDALE + 13 other localities</v>
      </c>
      <c r="V3645" s="7">
        <f>COUNTIF(R:R,Table10[[#This Row],[postcode]])</f>
        <v>13</v>
      </c>
    </row>
    <row r="3646" spans="17:22" x14ac:dyDescent="0.2">
      <c r="Q3646" s="7">
        <v>2071</v>
      </c>
      <c r="R3646" s="7">
        <v>2530</v>
      </c>
      <c r="S3646" s="7" t="s">
        <v>3843</v>
      </c>
      <c r="T3646" s="7" t="s">
        <v>442</v>
      </c>
      <c r="U3646" s="7" t="str">
        <f>IF(Table10[[#This Row],[count]]=1,Table10[[#This Row],[locality]],Table10[[#This Row],[locality]]&amp;" + "&amp;Table10[[#This Row],[count]]&amp;" other localities")</f>
        <v>BROWNSVILLE + 13 other localities</v>
      </c>
      <c r="V3646" s="7">
        <f>COUNTIF(R:R,Table10[[#This Row],[postcode]])</f>
        <v>13</v>
      </c>
    </row>
    <row r="3647" spans="17:22" x14ac:dyDescent="0.2">
      <c r="Q3647" s="7">
        <v>20468</v>
      </c>
      <c r="R3647" s="7">
        <v>2530</v>
      </c>
      <c r="S3647" s="7" t="s">
        <v>3844</v>
      </c>
      <c r="T3647" s="7" t="s">
        <v>442</v>
      </c>
      <c r="U3647" s="7" t="str">
        <f>IF(Table10[[#This Row],[count]]=1,Table10[[#This Row],[locality]],Table10[[#This Row],[locality]]&amp;" + "&amp;Table10[[#This Row],[count]]&amp;" other localities")</f>
        <v>CLEVELAND + 13 other localities</v>
      </c>
      <c r="V3647" s="7">
        <f>COUNTIF(R:R,Table10[[#This Row],[postcode]])</f>
        <v>13</v>
      </c>
    </row>
    <row r="3648" spans="17:22" x14ac:dyDescent="0.2">
      <c r="Q3648" s="7">
        <v>2072</v>
      </c>
      <c r="R3648" s="7">
        <v>2530</v>
      </c>
      <c r="S3648" s="7" t="s">
        <v>3845</v>
      </c>
      <c r="T3648" s="7" t="s">
        <v>442</v>
      </c>
      <c r="U3648" s="7" t="str">
        <f>IF(Table10[[#This Row],[count]]=1,Table10[[#This Row],[locality]],Table10[[#This Row],[locality]]&amp;" + "&amp;Table10[[#This Row],[count]]&amp;" other localities")</f>
        <v>DAPTO + 13 other localities</v>
      </c>
      <c r="V3648" s="7">
        <f>COUNTIF(R:R,Table10[[#This Row],[postcode]])</f>
        <v>13</v>
      </c>
    </row>
    <row r="3649" spans="17:22" x14ac:dyDescent="0.2">
      <c r="Q3649" s="7">
        <v>20469</v>
      </c>
      <c r="R3649" s="7">
        <v>2530</v>
      </c>
      <c r="S3649" s="7" t="s">
        <v>3846</v>
      </c>
      <c r="T3649" s="7" t="s">
        <v>442</v>
      </c>
      <c r="U3649" s="7" t="str">
        <f>IF(Table10[[#This Row],[count]]=1,Table10[[#This Row],[locality]],Table10[[#This Row],[locality]]&amp;" + "&amp;Table10[[#This Row],[count]]&amp;" other localities")</f>
        <v>DOMBARTON + 13 other localities</v>
      </c>
      <c r="V3649" s="7">
        <f>COUNTIF(R:R,Table10[[#This Row],[postcode]])</f>
        <v>13</v>
      </c>
    </row>
    <row r="3650" spans="17:22" x14ac:dyDescent="0.2">
      <c r="Q3650" s="7">
        <v>20470</v>
      </c>
      <c r="R3650" s="7">
        <v>2530</v>
      </c>
      <c r="S3650" s="7" t="s">
        <v>3847</v>
      </c>
      <c r="T3650" s="7" t="s">
        <v>442</v>
      </c>
      <c r="U3650" s="7" t="str">
        <f>IF(Table10[[#This Row],[count]]=1,Table10[[#This Row],[locality]],Table10[[#This Row],[locality]]&amp;" + "&amp;Table10[[#This Row],[count]]&amp;" other localities")</f>
        <v>HAYWARDS BAY + 13 other localities</v>
      </c>
      <c r="V3650" s="7">
        <f>COUNTIF(R:R,Table10[[#This Row],[postcode]])</f>
        <v>13</v>
      </c>
    </row>
    <row r="3651" spans="17:22" x14ac:dyDescent="0.2">
      <c r="Q3651" s="7">
        <v>2073</v>
      </c>
      <c r="R3651" s="7">
        <v>2530</v>
      </c>
      <c r="S3651" s="7" t="s">
        <v>3848</v>
      </c>
      <c r="T3651" s="7" t="s">
        <v>442</v>
      </c>
      <c r="U3651" s="7" t="str">
        <f>IF(Table10[[#This Row],[count]]=1,Table10[[#This Row],[locality]],Table10[[#This Row],[locality]]&amp;" + "&amp;Table10[[#This Row],[count]]&amp;" other localities")</f>
        <v>HORSLEY + 13 other localities</v>
      </c>
      <c r="V3651" s="7">
        <f>COUNTIF(R:R,Table10[[#This Row],[postcode]])</f>
        <v>13</v>
      </c>
    </row>
    <row r="3652" spans="17:22" x14ac:dyDescent="0.2">
      <c r="Q3652" s="7">
        <v>20471</v>
      </c>
      <c r="R3652" s="7">
        <v>2530</v>
      </c>
      <c r="S3652" s="7" t="s">
        <v>3849</v>
      </c>
      <c r="T3652" s="7" t="s">
        <v>442</v>
      </c>
      <c r="U3652" s="7" t="str">
        <f>IF(Table10[[#This Row],[count]]=1,Table10[[#This Row],[locality]],Table10[[#This Row],[locality]]&amp;" + "&amp;Table10[[#This Row],[count]]&amp;" other localities")</f>
        <v>HUNTLEY + 13 other localities</v>
      </c>
      <c r="V3652" s="7">
        <f>COUNTIF(R:R,Table10[[#This Row],[postcode]])</f>
        <v>13</v>
      </c>
    </row>
    <row r="3653" spans="17:22" x14ac:dyDescent="0.2">
      <c r="Q3653" s="7">
        <v>2074</v>
      </c>
      <c r="R3653" s="7">
        <v>2530</v>
      </c>
      <c r="S3653" s="7" t="s">
        <v>3850</v>
      </c>
      <c r="T3653" s="7" t="s">
        <v>442</v>
      </c>
      <c r="U3653" s="7" t="str">
        <f>IF(Table10[[#This Row],[count]]=1,Table10[[#This Row],[locality]],Table10[[#This Row],[locality]]&amp;" + "&amp;Table10[[#This Row],[count]]&amp;" other localities")</f>
        <v>KANAHOOKA + 13 other localities</v>
      </c>
      <c r="V3653" s="7">
        <f>COUNTIF(R:R,Table10[[#This Row],[postcode]])</f>
        <v>13</v>
      </c>
    </row>
    <row r="3654" spans="17:22" x14ac:dyDescent="0.2">
      <c r="Q3654" s="7">
        <v>2075</v>
      </c>
      <c r="R3654" s="7">
        <v>2530</v>
      </c>
      <c r="S3654" s="7" t="s">
        <v>3851</v>
      </c>
      <c r="T3654" s="7" t="s">
        <v>442</v>
      </c>
      <c r="U3654" s="7" t="str">
        <f>IF(Table10[[#This Row],[count]]=1,Table10[[#This Row],[locality]],Table10[[#This Row],[locality]]&amp;" + "&amp;Table10[[#This Row],[count]]&amp;" other localities")</f>
        <v>KOONAWARRA + 13 other localities</v>
      </c>
      <c r="V3654" s="7">
        <f>COUNTIF(R:R,Table10[[#This Row],[postcode]])</f>
        <v>13</v>
      </c>
    </row>
    <row r="3655" spans="17:22" x14ac:dyDescent="0.2">
      <c r="Q3655" s="7">
        <v>2076</v>
      </c>
      <c r="R3655" s="7">
        <v>2530</v>
      </c>
      <c r="S3655" s="7" t="s">
        <v>3852</v>
      </c>
      <c r="T3655" s="7" t="s">
        <v>442</v>
      </c>
      <c r="U3655" s="7" t="str">
        <f>IF(Table10[[#This Row],[count]]=1,Table10[[#This Row],[locality]],Table10[[#This Row],[locality]]&amp;" + "&amp;Table10[[#This Row],[count]]&amp;" other localities")</f>
        <v>MARSHALL MOUNT + 13 other localities</v>
      </c>
      <c r="V3655" s="7">
        <f>COUNTIF(R:R,Table10[[#This Row],[postcode]])</f>
        <v>13</v>
      </c>
    </row>
    <row r="3656" spans="17:22" x14ac:dyDescent="0.2">
      <c r="Q3656" s="7">
        <v>2077</v>
      </c>
      <c r="R3656" s="7">
        <v>2530</v>
      </c>
      <c r="S3656" s="7" t="s">
        <v>3853</v>
      </c>
      <c r="T3656" s="7" t="s">
        <v>442</v>
      </c>
      <c r="U3656" s="7" t="str">
        <f>IF(Table10[[#This Row],[count]]=1,Table10[[#This Row],[locality]],Table10[[#This Row],[locality]]&amp;" + "&amp;Table10[[#This Row],[count]]&amp;" other localities")</f>
        <v>WONGAWILLI + 13 other localities</v>
      </c>
      <c r="V3656" s="7">
        <f>COUNTIF(R:R,Table10[[#This Row],[postcode]])</f>
        <v>13</v>
      </c>
    </row>
    <row r="3657" spans="17:22" x14ac:dyDescent="0.2">
      <c r="Q3657" s="7">
        <v>2078</v>
      </c>
      <c r="R3657" s="7">
        <v>2530</v>
      </c>
      <c r="S3657" s="7" t="s">
        <v>3854</v>
      </c>
      <c r="T3657" s="7" t="s">
        <v>442</v>
      </c>
      <c r="U3657" s="7" t="str">
        <f>IF(Table10[[#This Row],[count]]=1,Table10[[#This Row],[locality]],Table10[[#This Row],[locality]]&amp;" + "&amp;Table10[[#This Row],[count]]&amp;" other localities")</f>
        <v>YALLAH + 13 other localities</v>
      </c>
      <c r="V3657" s="7">
        <f>COUNTIF(R:R,Table10[[#This Row],[postcode]])</f>
        <v>13</v>
      </c>
    </row>
    <row r="3658" spans="17:22" x14ac:dyDescent="0.2">
      <c r="Q3658" s="7">
        <v>2079</v>
      </c>
      <c r="R3658" s="7">
        <v>2533</v>
      </c>
      <c r="S3658" s="7" t="s">
        <v>3855</v>
      </c>
      <c r="T3658" s="7" t="s">
        <v>442</v>
      </c>
      <c r="U3658" s="7" t="str">
        <f>IF(Table10[[#This Row],[count]]=1,Table10[[#This Row],[locality]],Table10[[#This Row],[locality]]&amp;" + "&amp;Table10[[#This Row],[count]]&amp;" other localities")</f>
        <v>BOMBO + 9 other localities</v>
      </c>
      <c r="V3658" s="7">
        <f>COUNTIF(R:R,Table10[[#This Row],[postcode]])</f>
        <v>9</v>
      </c>
    </row>
    <row r="3659" spans="17:22" x14ac:dyDescent="0.2">
      <c r="Q3659" s="7">
        <v>2080</v>
      </c>
      <c r="R3659" s="7">
        <v>2533</v>
      </c>
      <c r="S3659" s="7" t="s">
        <v>3856</v>
      </c>
      <c r="T3659" s="7" t="s">
        <v>442</v>
      </c>
      <c r="U3659" s="7" t="str">
        <f>IF(Table10[[#This Row],[count]]=1,Table10[[#This Row],[locality]],Table10[[#This Row],[locality]]&amp;" + "&amp;Table10[[#This Row],[count]]&amp;" other localities")</f>
        <v>CURRAMORE + 9 other localities</v>
      </c>
      <c r="V3659" s="7">
        <f>COUNTIF(R:R,Table10[[#This Row],[postcode]])</f>
        <v>9</v>
      </c>
    </row>
    <row r="3660" spans="17:22" x14ac:dyDescent="0.2">
      <c r="Q3660" s="7">
        <v>2081</v>
      </c>
      <c r="R3660" s="7">
        <v>2533</v>
      </c>
      <c r="S3660" s="7" t="s">
        <v>3857</v>
      </c>
      <c r="T3660" s="7" t="s">
        <v>442</v>
      </c>
      <c r="U3660" s="7" t="str">
        <f>IF(Table10[[#This Row],[count]]=1,Table10[[#This Row],[locality]],Table10[[#This Row],[locality]]&amp;" + "&amp;Table10[[#This Row],[count]]&amp;" other localities")</f>
        <v>JAMBEROO + 9 other localities</v>
      </c>
      <c r="V3660" s="7">
        <f>COUNTIF(R:R,Table10[[#This Row],[postcode]])</f>
        <v>9</v>
      </c>
    </row>
    <row r="3661" spans="17:22" x14ac:dyDescent="0.2">
      <c r="Q3661" s="7">
        <v>2082</v>
      </c>
      <c r="R3661" s="7">
        <v>2533</v>
      </c>
      <c r="S3661" s="7" t="s">
        <v>3858</v>
      </c>
      <c r="T3661" s="7" t="s">
        <v>442</v>
      </c>
      <c r="U3661" s="7" t="str">
        <f>IF(Table10[[#This Row],[count]]=1,Table10[[#This Row],[locality]],Table10[[#This Row],[locality]]&amp;" + "&amp;Table10[[#This Row],[count]]&amp;" other localities")</f>
        <v>JERRARA + 9 other localities</v>
      </c>
      <c r="V3661" s="7">
        <f>COUNTIF(R:R,Table10[[#This Row],[postcode]])</f>
        <v>9</v>
      </c>
    </row>
    <row r="3662" spans="17:22" x14ac:dyDescent="0.2">
      <c r="Q3662" s="7">
        <v>2083</v>
      </c>
      <c r="R3662" s="7">
        <v>2533</v>
      </c>
      <c r="S3662" s="7" t="s">
        <v>3859</v>
      </c>
      <c r="T3662" s="7" t="s">
        <v>442</v>
      </c>
      <c r="U3662" s="7" t="str">
        <f>IF(Table10[[#This Row],[count]]=1,Table10[[#This Row],[locality]],Table10[[#This Row],[locality]]&amp;" + "&amp;Table10[[#This Row],[count]]&amp;" other localities")</f>
        <v>KIAMA + 9 other localities</v>
      </c>
      <c r="V3662" s="7">
        <f>COUNTIF(R:R,Table10[[#This Row],[postcode]])</f>
        <v>9</v>
      </c>
    </row>
    <row r="3663" spans="17:22" x14ac:dyDescent="0.2">
      <c r="Q3663" s="7">
        <v>2084</v>
      </c>
      <c r="R3663" s="7">
        <v>2533</v>
      </c>
      <c r="S3663" s="7" t="s">
        <v>3860</v>
      </c>
      <c r="T3663" s="7" t="s">
        <v>442</v>
      </c>
      <c r="U3663" s="7" t="str">
        <f>IF(Table10[[#This Row],[count]]=1,Table10[[#This Row],[locality]],Table10[[#This Row],[locality]]&amp;" + "&amp;Table10[[#This Row],[count]]&amp;" other localities")</f>
        <v>KIAMA DOWNS + 9 other localities</v>
      </c>
      <c r="V3663" s="7">
        <f>COUNTIF(R:R,Table10[[#This Row],[postcode]])</f>
        <v>9</v>
      </c>
    </row>
    <row r="3664" spans="17:22" x14ac:dyDescent="0.2">
      <c r="Q3664" s="7">
        <v>2085</v>
      </c>
      <c r="R3664" s="7">
        <v>2533</v>
      </c>
      <c r="S3664" s="7" t="s">
        <v>3861</v>
      </c>
      <c r="T3664" s="7" t="s">
        <v>442</v>
      </c>
      <c r="U3664" s="7" t="str">
        <f>IF(Table10[[#This Row],[count]]=1,Table10[[#This Row],[locality]],Table10[[#This Row],[locality]]&amp;" + "&amp;Table10[[#This Row],[count]]&amp;" other localities")</f>
        <v>KIAMA HEIGHTS + 9 other localities</v>
      </c>
      <c r="V3664" s="7">
        <f>COUNTIF(R:R,Table10[[#This Row],[postcode]])</f>
        <v>9</v>
      </c>
    </row>
    <row r="3665" spans="17:22" x14ac:dyDescent="0.2">
      <c r="Q3665" s="7">
        <v>2086</v>
      </c>
      <c r="R3665" s="7">
        <v>2533</v>
      </c>
      <c r="S3665" s="7" t="s">
        <v>3862</v>
      </c>
      <c r="T3665" s="7" t="s">
        <v>442</v>
      </c>
      <c r="U3665" s="7" t="str">
        <f>IF(Table10[[#This Row],[count]]=1,Table10[[#This Row],[locality]],Table10[[#This Row],[locality]]&amp;" + "&amp;Table10[[#This Row],[count]]&amp;" other localities")</f>
        <v>MINNAMURRA + 9 other localities</v>
      </c>
      <c r="V3665" s="7">
        <f>COUNTIF(R:R,Table10[[#This Row],[postcode]])</f>
        <v>9</v>
      </c>
    </row>
    <row r="3666" spans="17:22" x14ac:dyDescent="0.2">
      <c r="Q3666" s="7">
        <v>2087</v>
      </c>
      <c r="R3666" s="7">
        <v>2533</v>
      </c>
      <c r="S3666" s="7" t="s">
        <v>3863</v>
      </c>
      <c r="T3666" s="7" t="s">
        <v>442</v>
      </c>
      <c r="U3666" s="7" t="str">
        <f>IF(Table10[[#This Row],[count]]=1,Table10[[#This Row],[locality]],Table10[[#This Row],[locality]]&amp;" + "&amp;Table10[[#This Row],[count]]&amp;" other localities")</f>
        <v>SADDLEBACK MOUNTAIN + 9 other localities</v>
      </c>
      <c r="V3666" s="7">
        <f>COUNTIF(R:R,Table10[[#This Row],[postcode]])</f>
        <v>9</v>
      </c>
    </row>
    <row r="3667" spans="17:22" x14ac:dyDescent="0.2">
      <c r="Q3667" s="7">
        <v>20472</v>
      </c>
      <c r="R3667" s="7">
        <v>2534</v>
      </c>
      <c r="S3667" s="7" t="s">
        <v>3864</v>
      </c>
      <c r="T3667" s="7" t="s">
        <v>442</v>
      </c>
      <c r="U3667" s="7" t="str">
        <f>IF(Table10[[#This Row],[count]]=1,Table10[[#This Row],[locality]],Table10[[#This Row],[locality]]&amp;" + "&amp;Table10[[#This Row],[count]]&amp;" other localities")</f>
        <v>BROUGHTON VILLAGE + 8 other localities</v>
      </c>
      <c r="V3667" s="7">
        <f>COUNTIF(R:R,Table10[[#This Row],[postcode]])</f>
        <v>8</v>
      </c>
    </row>
    <row r="3668" spans="17:22" x14ac:dyDescent="0.2">
      <c r="Q3668" s="7">
        <v>2088</v>
      </c>
      <c r="R3668" s="7">
        <v>2534</v>
      </c>
      <c r="S3668" s="7" t="s">
        <v>3865</v>
      </c>
      <c r="T3668" s="7" t="s">
        <v>442</v>
      </c>
      <c r="U3668" s="7" t="str">
        <f>IF(Table10[[#This Row],[count]]=1,Table10[[#This Row],[locality]],Table10[[#This Row],[locality]]&amp;" + "&amp;Table10[[#This Row],[count]]&amp;" other localities")</f>
        <v>FOXGROUND + 8 other localities</v>
      </c>
      <c r="V3668" s="7">
        <f>COUNTIF(R:R,Table10[[#This Row],[postcode]])</f>
        <v>8</v>
      </c>
    </row>
    <row r="3669" spans="17:22" x14ac:dyDescent="0.2">
      <c r="Q3669" s="7">
        <v>2089</v>
      </c>
      <c r="R3669" s="7">
        <v>2534</v>
      </c>
      <c r="S3669" s="7" t="s">
        <v>3866</v>
      </c>
      <c r="T3669" s="7" t="s">
        <v>442</v>
      </c>
      <c r="U3669" s="7" t="str">
        <f>IF(Table10[[#This Row],[count]]=1,Table10[[#This Row],[locality]],Table10[[#This Row],[locality]]&amp;" + "&amp;Table10[[#This Row],[count]]&amp;" other localities")</f>
        <v>GERRINGONG + 8 other localities</v>
      </c>
      <c r="V3669" s="7">
        <f>COUNTIF(R:R,Table10[[#This Row],[postcode]])</f>
        <v>8</v>
      </c>
    </row>
    <row r="3670" spans="17:22" x14ac:dyDescent="0.2">
      <c r="Q3670" s="7">
        <v>2090</v>
      </c>
      <c r="R3670" s="7">
        <v>2534</v>
      </c>
      <c r="S3670" s="7" t="s">
        <v>3867</v>
      </c>
      <c r="T3670" s="7" t="s">
        <v>442</v>
      </c>
      <c r="U3670" s="7" t="str">
        <f>IF(Table10[[#This Row],[count]]=1,Table10[[#This Row],[locality]],Table10[[#This Row],[locality]]&amp;" + "&amp;Table10[[#This Row],[count]]&amp;" other localities")</f>
        <v>GERROA + 8 other localities</v>
      </c>
      <c r="V3670" s="7">
        <f>COUNTIF(R:R,Table10[[#This Row],[postcode]])</f>
        <v>8</v>
      </c>
    </row>
    <row r="3671" spans="17:22" x14ac:dyDescent="0.2">
      <c r="Q3671" s="7">
        <v>2091</v>
      </c>
      <c r="R3671" s="7">
        <v>2534</v>
      </c>
      <c r="S3671" s="7" t="s">
        <v>3868</v>
      </c>
      <c r="T3671" s="7" t="s">
        <v>442</v>
      </c>
      <c r="U3671" s="7" t="str">
        <f>IF(Table10[[#This Row],[count]]=1,Table10[[#This Row],[locality]],Table10[[#This Row],[locality]]&amp;" + "&amp;Table10[[#This Row],[count]]&amp;" other localities")</f>
        <v>ROSE VALLEY + 8 other localities</v>
      </c>
      <c r="V3671" s="7">
        <f>COUNTIF(R:R,Table10[[#This Row],[postcode]])</f>
        <v>8</v>
      </c>
    </row>
    <row r="3672" spans="17:22" x14ac:dyDescent="0.2">
      <c r="Q3672" s="7">
        <v>2092</v>
      </c>
      <c r="R3672" s="7">
        <v>2534</v>
      </c>
      <c r="S3672" s="7" t="s">
        <v>3869</v>
      </c>
      <c r="T3672" s="7" t="s">
        <v>442</v>
      </c>
      <c r="U3672" s="7" t="str">
        <f>IF(Table10[[#This Row],[count]]=1,Table10[[#This Row],[locality]],Table10[[#This Row],[locality]]&amp;" + "&amp;Table10[[#This Row],[count]]&amp;" other localities")</f>
        <v>TOOLIJOOA + 8 other localities</v>
      </c>
      <c r="V3672" s="7">
        <f>COUNTIF(R:R,Table10[[#This Row],[postcode]])</f>
        <v>8</v>
      </c>
    </row>
    <row r="3673" spans="17:22" x14ac:dyDescent="0.2">
      <c r="Q3673" s="7">
        <v>2093</v>
      </c>
      <c r="R3673" s="7">
        <v>2534</v>
      </c>
      <c r="S3673" s="7" t="s">
        <v>3870</v>
      </c>
      <c r="T3673" s="7" t="s">
        <v>442</v>
      </c>
      <c r="U3673" s="7" t="str">
        <f>IF(Table10[[#This Row],[count]]=1,Table10[[#This Row],[locality]],Table10[[#This Row],[locality]]&amp;" + "&amp;Table10[[#This Row],[count]]&amp;" other localities")</f>
        <v>WERRI BEACH + 8 other localities</v>
      </c>
      <c r="V3673" s="7">
        <f>COUNTIF(R:R,Table10[[#This Row],[postcode]])</f>
        <v>8</v>
      </c>
    </row>
    <row r="3674" spans="17:22" x14ac:dyDescent="0.2">
      <c r="Q3674" s="7">
        <v>2094</v>
      </c>
      <c r="R3674" s="7">
        <v>2534</v>
      </c>
      <c r="S3674" s="7" t="s">
        <v>3871</v>
      </c>
      <c r="T3674" s="7" t="s">
        <v>442</v>
      </c>
      <c r="U3674" s="7" t="str">
        <f>IF(Table10[[#This Row],[count]]=1,Table10[[#This Row],[locality]],Table10[[#This Row],[locality]]&amp;" + "&amp;Table10[[#This Row],[count]]&amp;" other localities")</f>
        <v>WILLOW VALE + 8 other localities</v>
      </c>
      <c r="V3674" s="7">
        <f>COUNTIF(R:R,Table10[[#This Row],[postcode]])</f>
        <v>8</v>
      </c>
    </row>
    <row r="3675" spans="17:22" x14ac:dyDescent="0.2">
      <c r="Q3675" s="7">
        <v>2095</v>
      </c>
      <c r="R3675" s="7">
        <v>2535</v>
      </c>
      <c r="S3675" s="7" t="s">
        <v>3872</v>
      </c>
      <c r="T3675" s="7" t="s">
        <v>442</v>
      </c>
      <c r="U3675" s="7" t="str">
        <f>IF(Table10[[#This Row],[count]]=1,Table10[[#This Row],[locality]],Table10[[#This Row],[locality]]&amp;" + "&amp;Table10[[#This Row],[count]]&amp;" other localities")</f>
        <v>BACK FOREST + 15 other localities</v>
      </c>
      <c r="V3675" s="7">
        <f>COUNTIF(R:R,Table10[[#This Row],[postcode]])</f>
        <v>15</v>
      </c>
    </row>
    <row r="3676" spans="17:22" x14ac:dyDescent="0.2">
      <c r="Q3676" s="7">
        <v>2096</v>
      </c>
      <c r="R3676" s="7">
        <v>2535</v>
      </c>
      <c r="S3676" s="7" t="s">
        <v>3873</v>
      </c>
      <c r="T3676" s="7" t="s">
        <v>442</v>
      </c>
      <c r="U3676" s="7" t="str">
        <f>IF(Table10[[#This Row],[count]]=1,Table10[[#This Row],[locality]],Table10[[#This Row],[locality]]&amp;" + "&amp;Table10[[#This Row],[count]]&amp;" other localities")</f>
        <v>BELLAWONGARAH + 15 other localities</v>
      </c>
      <c r="V3676" s="7">
        <f>COUNTIF(R:R,Table10[[#This Row],[postcode]])</f>
        <v>15</v>
      </c>
    </row>
    <row r="3677" spans="17:22" x14ac:dyDescent="0.2">
      <c r="Q3677" s="7">
        <v>2097</v>
      </c>
      <c r="R3677" s="7">
        <v>2535</v>
      </c>
      <c r="S3677" s="7" t="s">
        <v>3874</v>
      </c>
      <c r="T3677" s="7" t="s">
        <v>442</v>
      </c>
      <c r="U3677" s="7" t="str">
        <f>IF(Table10[[#This Row],[count]]=1,Table10[[#This Row],[locality]],Table10[[#This Row],[locality]]&amp;" + "&amp;Table10[[#This Row],[count]]&amp;" other localities")</f>
        <v>BERRY + 15 other localities</v>
      </c>
      <c r="V3677" s="7">
        <f>COUNTIF(R:R,Table10[[#This Row],[postcode]])</f>
        <v>15</v>
      </c>
    </row>
    <row r="3678" spans="17:22" x14ac:dyDescent="0.2">
      <c r="Q3678" s="7">
        <v>20473</v>
      </c>
      <c r="R3678" s="7">
        <v>2535</v>
      </c>
      <c r="S3678" s="7" t="s">
        <v>3875</v>
      </c>
      <c r="T3678" s="7" t="s">
        <v>442</v>
      </c>
      <c r="U3678" s="7" t="str">
        <f>IF(Table10[[#This Row],[count]]=1,Table10[[#This Row],[locality]],Table10[[#This Row],[locality]]&amp;" + "&amp;Table10[[#This Row],[count]]&amp;" other localities")</f>
        <v>BERRY MOUNTAIN + 15 other localities</v>
      </c>
      <c r="V3678" s="7">
        <f>COUNTIF(R:R,Table10[[#This Row],[postcode]])</f>
        <v>15</v>
      </c>
    </row>
    <row r="3679" spans="17:22" x14ac:dyDescent="0.2">
      <c r="Q3679" s="7">
        <v>2098</v>
      </c>
      <c r="R3679" s="7">
        <v>2535</v>
      </c>
      <c r="S3679" s="7" t="s">
        <v>3876</v>
      </c>
      <c r="T3679" s="7" t="s">
        <v>442</v>
      </c>
      <c r="U3679" s="7" t="str">
        <f>IF(Table10[[#This Row],[count]]=1,Table10[[#This Row],[locality]],Table10[[#This Row],[locality]]&amp;" + "&amp;Table10[[#This Row],[count]]&amp;" other localities")</f>
        <v>BROGERS CREEK + 15 other localities</v>
      </c>
      <c r="V3679" s="7">
        <f>COUNTIF(R:R,Table10[[#This Row],[postcode]])</f>
        <v>15</v>
      </c>
    </row>
    <row r="3680" spans="17:22" x14ac:dyDescent="0.2">
      <c r="Q3680" s="7">
        <v>2099</v>
      </c>
      <c r="R3680" s="7">
        <v>2535</v>
      </c>
      <c r="S3680" s="7" t="s">
        <v>3877</v>
      </c>
      <c r="T3680" s="7" t="s">
        <v>442</v>
      </c>
      <c r="U3680" s="7" t="str">
        <f>IF(Table10[[#This Row],[count]]=1,Table10[[#This Row],[locality]],Table10[[#This Row],[locality]]&amp;" + "&amp;Table10[[#This Row],[count]]&amp;" other localities")</f>
        <v>BROUGHTON + 15 other localities</v>
      </c>
      <c r="V3680" s="7">
        <f>COUNTIF(R:R,Table10[[#This Row],[postcode]])</f>
        <v>15</v>
      </c>
    </row>
    <row r="3681" spans="17:22" x14ac:dyDescent="0.2">
      <c r="Q3681" s="7">
        <v>2100</v>
      </c>
      <c r="R3681" s="7">
        <v>2535</v>
      </c>
      <c r="S3681" s="7" t="s">
        <v>3878</v>
      </c>
      <c r="T3681" s="7" t="s">
        <v>442</v>
      </c>
      <c r="U3681" s="7" t="str">
        <f>IF(Table10[[#This Row],[count]]=1,Table10[[#This Row],[locality]],Table10[[#This Row],[locality]]&amp;" + "&amp;Table10[[#This Row],[count]]&amp;" other localities")</f>
        <v>BROUGHTON VALE + 15 other localities</v>
      </c>
      <c r="V3681" s="7">
        <f>COUNTIF(R:R,Table10[[#This Row],[postcode]])</f>
        <v>15</v>
      </c>
    </row>
    <row r="3682" spans="17:22" x14ac:dyDescent="0.2">
      <c r="Q3682" s="7">
        <v>2101</v>
      </c>
      <c r="R3682" s="7">
        <v>2535</v>
      </c>
      <c r="S3682" s="7" t="s">
        <v>3879</v>
      </c>
      <c r="T3682" s="7" t="s">
        <v>442</v>
      </c>
      <c r="U3682" s="7" t="str">
        <f>IF(Table10[[#This Row],[count]]=1,Table10[[#This Row],[locality]],Table10[[#This Row],[locality]]&amp;" + "&amp;Table10[[#This Row],[count]]&amp;" other localities")</f>
        <v>BUDDEROO + 15 other localities</v>
      </c>
      <c r="V3682" s="7">
        <f>COUNTIF(R:R,Table10[[#This Row],[postcode]])</f>
        <v>15</v>
      </c>
    </row>
    <row r="3683" spans="17:22" x14ac:dyDescent="0.2">
      <c r="Q3683" s="7">
        <v>2102</v>
      </c>
      <c r="R3683" s="7">
        <v>2535</v>
      </c>
      <c r="S3683" s="7" t="s">
        <v>3880</v>
      </c>
      <c r="T3683" s="7" t="s">
        <v>442</v>
      </c>
      <c r="U3683" s="7" t="str">
        <f>IF(Table10[[#This Row],[count]]=1,Table10[[#This Row],[locality]],Table10[[#This Row],[locality]]&amp;" + "&amp;Table10[[#This Row],[count]]&amp;" other localities")</f>
        <v>BUNDEWALLAH + 15 other localities</v>
      </c>
      <c r="V3683" s="7">
        <f>COUNTIF(R:R,Table10[[#This Row],[postcode]])</f>
        <v>15</v>
      </c>
    </row>
    <row r="3684" spans="17:22" x14ac:dyDescent="0.2">
      <c r="Q3684" s="7">
        <v>2103</v>
      </c>
      <c r="R3684" s="7">
        <v>2535</v>
      </c>
      <c r="S3684" s="7" t="s">
        <v>3881</v>
      </c>
      <c r="T3684" s="7" t="s">
        <v>442</v>
      </c>
      <c r="U3684" s="7" t="str">
        <f>IF(Table10[[#This Row],[count]]=1,Table10[[#This Row],[locality]],Table10[[#This Row],[locality]]&amp;" + "&amp;Table10[[#This Row],[count]]&amp;" other localities")</f>
        <v>COOLANGATTA + 15 other localities</v>
      </c>
      <c r="V3684" s="7">
        <f>COUNTIF(R:R,Table10[[#This Row],[postcode]])</f>
        <v>15</v>
      </c>
    </row>
    <row r="3685" spans="17:22" x14ac:dyDescent="0.2">
      <c r="Q3685" s="7">
        <v>2104</v>
      </c>
      <c r="R3685" s="7">
        <v>2535</v>
      </c>
      <c r="S3685" s="7" t="s">
        <v>3882</v>
      </c>
      <c r="T3685" s="7" t="s">
        <v>442</v>
      </c>
      <c r="U3685" s="7" t="str">
        <f>IF(Table10[[#This Row],[count]]=1,Table10[[#This Row],[locality]],Table10[[#This Row],[locality]]&amp;" + "&amp;Table10[[#This Row],[count]]&amp;" other localities")</f>
        <v>FAR MEADOW + 15 other localities</v>
      </c>
      <c r="V3685" s="7">
        <f>COUNTIF(R:R,Table10[[#This Row],[postcode]])</f>
        <v>15</v>
      </c>
    </row>
    <row r="3686" spans="17:22" x14ac:dyDescent="0.2">
      <c r="Q3686" s="7">
        <v>2105</v>
      </c>
      <c r="R3686" s="7">
        <v>2535</v>
      </c>
      <c r="S3686" s="7" t="s">
        <v>3883</v>
      </c>
      <c r="T3686" s="7" t="s">
        <v>442</v>
      </c>
      <c r="U3686" s="7" t="str">
        <f>IF(Table10[[#This Row],[count]]=1,Table10[[#This Row],[locality]],Table10[[#This Row],[locality]]&amp;" + "&amp;Table10[[#This Row],[count]]&amp;" other localities")</f>
        <v>JASPERS BRUSH + 15 other localities</v>
      </c>
      <c r="V3686" s="7">
        <f>COUNTIF(R:R,Table10[[#This Row],[postcode]])</f>
        <v>15</v>
      </c>
    </row>
    <row r="3687" spans="17:22" x14ac:dyDescent="0.2">
      <c r="Q3687" s="7">
        <v>2106</v>
      </c>
      <c r="R3687" s="7">
        <v>2535</v>
      </c>
      <c r="S3687" s="7" t="s">
        <v>3884</v>
      </c>
      <c r="T3687" s="7" t="s">
        <v>442</v>
      </c>
      <c r="U3687" s="7" t="str">
        <f>IF(Table10[[#This Row],[count]]=1,Table10[[#This Row],[locality]],Table10[[#This Row],[locality]]&amp;" + "&amp;Table10[[#This Row],[count]]&amp;" other localities")</f>
        <v>SHOALHAVEN HEADS + 15 other localities</v>
      </c>
      <c r="V3687" s="7">
        <f>COUNTIF(R:R,Table10[[#This Row],[postcode]])</f>
        <v>15</v>
      </c>
    </row>
    <row r="3688" spans="17:22" x14ac:dyDescent="0.2">
      <c r="Q3688" s="7">
        <v>2107</v>
      </c>
      <c r="R3688" s="7">
        <v>2535</v>
      </c>
      <c r="S3688" s="7" t="s">
        <v>1640</v>
      </c>
      <c r="T3688" s="7" t="s">
        <v>442</v>
      </c>
      <c r="U3688" s="7" t="str">
        <f>IF(Table10[[#This Row],[count]]=1,Table10[[#This Row],[locality]],Table10[[#This Row],[locality]]&amp;" + "&amp;Table10[[#This Row],[count]]&amp;" other localities")</f>
        <v>WATTAMOLLA + 15 other localities</v>
      </c>
      <c r="V3688" s="7">
        <f>COUNTIF(R:R,Table10[[#This Row],[postcode]])</f>
        <v>15</v>
      </c>
    </row>
    <row r="3689" spans="17:22" x14ac:dyDescent="0.2">
      <c r="Q3689" s="7">
        <v>2108</v>
      </c>
      <c r="R3689" s="7">
        <v>2535</v>
      </c>
      <c r="S3689" s="7" t="s">
        <v>3885</v>
      </c>
      <c r="T3689" s="7" t="s">
        <v>442</v>
      </c>
      <c r="U3689" s="7" t="str">
        <f>IF(Table10[[#This Row],[count]]=1,Table10[[#This Row],[locality]],Table10[[#This Row],[locality]]&amp;" + "&amp;Table10[[#This Row],[count]]&amp;" other localities")</f>
        <v>WOODHILL + 15 other localities</v>
      </c>
      <c r="V3689" s="7">
        <f>COUNTIF(R:R,Table10[[#This Row],[postcode]])</f>
        <v>15</v>
      </c>
    </row>
    <row r="3690" spans="17:22" x14ac:dyDescent="0.2">
      <c r="Q3690" s="7">
        <v>2109</v>
      </c>
      <c r="R3690" s="7">
        <v>2536</v>
      </c>
      <c r="S3690" s="7" t="s">
        <v>3886</v>
      </c>
      <c r="T3690" s="7" t="s">
        <v>442</v>
      </c>
      <c r="U3690" s="7" t="str">
        <f>IF(Table10[[#This Row],[count]]=1,Table10[[#This Row],[locality]],Table10[[#This Row],[locality]]&amp;" + "&amp;Table10[[#This Row],[count]]&amp;" other localities")</f>
        <v>BATEHAVEN + 30 other localities</v>
      </c>
      <c r="V3690" s="7">
        <f>COUNTIF(R:R,Table10[[#This Row],[postcode]])</f>
        <v>30</v>
      </c>
    </row>
    <row r="3691" spans="17:22" x14ac:dyDescent="0.2">
      <c r="Q3691" s="7">
        <v>2110</v>
      </c>
      <c r="R3691" s="7">
        <v>2536</v>
      </c>
      <c r="S3691" s="7" t="s">
        <v>3887</v>
      </c>
      <c r="T3691" s="7" t="s">
        <v>442</v>
      </c>
      <c r="U3691" s="7" t="str">
        <f>IF(Table10[[#This Row],[count]]=1,Table10[[#This Row],[locality]],Table10[[#This Row],[locality]]&amp;" + "&amp;Table10[[#This Row],[count]]&amp;" other localities")</f>
        <v>BATEMANS BAY + 30 other localities</v>
      </c>
      <c r="V3691" s="7">
        <f>COUNTIF(R:R,Table10[[#This Row],[postcode]])</f>
        <v>30</v>
      </c>
    </row>
    <row r="3692" spans="17:22" x14ac:dyDescent="0.2">
      <c r="Q3692" s="7">
        <v>2111</v>
      </c>
      <c r="R3692" s="7">
        <v>2536</v>
      </c>
      <c r="S3692" s="7" t="s">
        <v>3888</v>
      </c>
      <c r="T3692" s="7" t="s">
        <v>442</v>
      </c>
      <c r="U3692" s="7" t="str">
        <f>IF(Table10[[#This Row],[count]]=1,Table10[[#This Row],[locality]],Table10[[#This Row],[locality]]&amp;" + "&amp;Table10[[#This Row],[count]]&amp;" other localities")</f>
        <v>BENANDARAH + 30 other localities</v>
      </c>
      <c r="V3692" s="7">
        <f>COUNTIF(R:R,Table10[[#This Row],[postcode]])</f>
        <v>30</v>
      </c>
    </row>
    <row r="3693" spans="17:22" x14ac:dyDescent="0.2">
      <c r="Q3693" s="7">
        <v>2112</v>
      </c>
      <c r="R3693" s="7">
        <v>2536</v>
      </c>
      <c r="S3693" s="7" t="s">
        <v>3889</v>
      </c>
      <c r="T3693" s="7" t="s">
        <v>442</v>
      </c>
      <c r="U3693" s="7" t="str">
        <f>IF(Table10[[#This Row],[count]]=1,Table10[[#This Row],[locality]],Table10[[#This Row],[locality]]&amp;" + "&amp;Table10[[#This Row],[count]]&amp;" other localities")</f>
        <v>BIMBIMBIE + 30 other localities</v>
      </c>
      <c r="V3693" s="7">
        <f>COUNTIF(R:R,Table10[[#This Row],[postcode]])</f>
        <v>30</v>
      </c>
    </row>
    <row r="3694" spans="17:22" x14ac:dyDescent="0.2">
      <c r="Q3694" s="7">
        <v>2113</v>
      </c>
      <c r="R3694" s="7">
        <v>2536</v>
      </c>
      <c r="S3694" s="7" t="s">
        <v>3890</v>
      </c>
      <c r="T3694" s="7" t="s">
        <v>442</v>
      </c>
      <c r="U3694" s="7" t="str">
        <f>IF(Table10[[#This Row],[count]]=1,Table10[[#This Row],[locality]],Table10[[#This Row],[locality]]&amp;" + "&amp;Table10[[#This Row],[count]]&amp;" other localities")</f>
        <v>BUCKENBOWRA + 30 other localities</v>
      </c>
      <c r="V3694" s="7">
        <f>COUNTIF(R:R,Table10[[#This Row],[postcode]])</f>
        <v>30</v>
      </c>
    </row>
    <row r="3695" spans="17:22" x14ac:dyDescent="0.2">
      <c r="Q3695" s="7">
        <v>2114</v>
      </c>
      <c r="R3695" s="7">
        <v>2536</v>
      </c>
      <c r="S3695" s="7" t="s">
        <v>3891</v>
      </c>
      <c r="T3695" s="7" t="s">
        <v>442</v>
      </c>
      <c r="U3695" s="7" t="str">
        <f>IF(Table10[[#This Row],[count]]=1,Table10[[#This Row],[locality]],Table10[[#This Row],[locality]]&amp;" + "&amp;Table10[[#This Row],[count]]&amp;" other localities")</f>
        <v>CATALINA + 30 other localities</v>
      </c>
      <c r="V3695" s="7">
        <f>COUNTIF(R:R,Table10[[#This Row],[postcode]])</f>
        <v>30</v>
      </c>
    </row>
    <row r="3696" spans="17:22" x14ac:dyDescent="0.2">
      <c r="Q3696" s="7">
        <v>2115</v>
      </c>
      <c r="R3696" s="7">
        <v>2536</v>
      </c>
      <c r="S3696" s="7" t="s">
        <v>3892</v>
      </c>
      <c r="T3696" s="7" t="s">
        <v>442</v>
      </c>
      <c r="U3696" s="7" t="str">
        <f>IF(Table10[[#This Row],[count]]=1,Table10[[#This Row],[locality]],Table10[[#This Row],[locality]]&amp;" + "&amp;Table10[[#This Row],[count]]&amp;" other localities")</f>
        <v>CURROWAN + 30 other localities</v>
      </c>
      <c r="V3696" s="7">
        <f>COUNTIF(R:R,Table10[[#This Row],[postcode]])</f>
        <v>30</v>
      </c>
    </row>
    <row r="3697" spans="17:22" x14ac:dyDescent="0.2">
      <c r="Q3697" s="7">
        <v>2116</v>
      </c>
      <c r="R3697" s="7">
        <v>2536</v>
      </c>
      <c r="S3697" s="7" t="s">
        <v>3893</v>
      </c>
      <c r="T3697" s="7" t="s">
        <v>442</v>
      </c>
      <c r="U3697" s="7" t="str">
        <f>IF(Table10[[#This Row],[count]]=1,Table10[[#This Row],[locality]],Table10[[#This Row],[locality]]&amp;" + "&amp;Table10[[#This Row],[count]]&amp;" other localities")</f>
        <v>DENHAMS BEACH + 30 other localities</v>
      </c>
      <c r="V3697" s="7">
        <f>COUNTIF(R:R,Table10[[#This Row],[postcode]])</f>
        <v>30</v>
      </c>
    </row>
    <row r="3698" spans="17:22" x14ac:dyDescent="0.2">
      <c r="Q3698" s="7">
        <v>20474</v>
      </c>
      <c r="R3698" s="7">
        <v>2536</v>
      </c>
      <c r="S3698" s="7" t="s">
        <v>3894</v>
      </c>
      <c r="T3698" s="7" t="s">
        <v>442</v>
      </c>
      <c r="U3698" s="7" t="str">
        <f>IF(Table10[[#This Row],[count]]=1,Table10[[#This Row],[locality]],Table10[[#This Row],[locality]]&amp;" + "&amp;Table10[[#This Row],[count]]&amp;" other localities")</f>
        <v>DEPOT BEACH + 30 other localities</v>
      </c>
      <c r="V3698" s="7">
        <f>COUNTIF(R:R,Table10[[#This Row],[postcode]])</f>
        <v>30</v>
      </c>
    </row>
    <row r="3699" spans="17:22" x14ac:dyDescent="0.2">
      <c r="Q3699" s="7">
        <v>2117</v>
      </c>
      <c r="R3699" s="7">
        <v>2536</v>
      </c>
      <c r="S3699" s="7" t="s">
        <v>3895</v>
      </c>
      <c r="T3699" s="7" t="s">
        <v>442</v>
      </c>
      <c r="U3699" s="7" t="str">
        <f>IF(Table10[[#This Row],[count]]=1,Table10[[#This Row],[locality]],Table10[[#This Row],[locality]]&amp;" + "&amp;Table10[[#This Row],[count]]&amp;" other localities")</f>
        <v>DURRAS NORTH + 30 other localities</v>
      </c>
      <c r="V3699" s="7">
        <f>COUNTIF(R:R,Table10[[#This Row],[postcode]])</f>
        <v>30</v>
      </c>
    </row>
    <row r="3700" spans="17:22" x14ac:dyDescent="0.2">
      <c r="Q3700" s="7">
        <v>2118</v>
      </c>
      <c r="R3700" s="7">
        <v>2536</v>
      </c>
      <c r="S3700" s="7" t="s">
        <v>3896</v>
      </c>
      <c r="T3700" s="7" t="s">
        <v>442</v>
      </c>
      <c r="U3700" s="7" t="str">
        <f>IF(Table10[[#This Row],[count]]=1,Table10[[#This Row],[locality]],Table10[[#This Row],[locality]]&amp;" + "&amp;Table10[[#This Row],[count]]&amp;" other localities")</f>
        <v>EAST LYNNE + 30 other localities</v>
      </c>
      <c r="V3700" s="7">
        <f>COUNTIF(R:R,Table10[[#This Row],[postcode]])</f>
        <v>30</v>
      </c>
    </row>
    <row r="3701" spans="17:22" x14ac:dyDescent="0.2">
      <c r="Q3701" s="7">
        <v>2119</v>
      </c>
      <c r="R3701" s="7">
        <v>2536</v>
      </c>
      <c r="S3701" s="7" t="s">
        <v>3897</v>
      </c>
      <c r="T3701" s="7" t="s">
        <v>442</v>
      </c>
      <c r="U3701" s="7" t="str">
        <f>IF(Table10[[#This Row],[count]]=1,Table10[[#This Row],[locality]],Table10[[#This Row],[locality]]&amp;" + "&amp;Table10[[#This Row],[count]]&amp;" other localities")</f>
        <v>GUERILLA BAY + 30 other localities</v>
      </c>
      <c r="V3701" s="7">
        <f>COUNTIF(R:R,Table10[[#This Row],[postcode]])</f>
        <v>30</v>
      </c>
    </row>
    <row r="3702" spans="17:22" x14ac:dyDescent="0.2">
      <c r="Q3702" s="7">
        <v>2120</v>
      </c>
      <c r="R3702" s="7">
        <v>2536</v>
      </c>
      <c r="S3702" s="7" t="s">
        <v>3898</v>
      </c>
      <c r="T3702" s="7" t="s">
        <v>442</v>
      </c>
      <c r="U3702" s="7" t="str">
        <f>IF(Table10[[#This Row],[count]]=1,Table10[[#This Row],[locality]],Table10[[#This Row],[locality]]&amp;" + "&amp;Table10[[#This Row],[count]]&amp;" other localities")</f>
        <v>JEREMADRA + 30 other localities</v>
      </c>
      <c r="V3702" s="7">
        <f>COUNTIF(R:R,Table10[[#This Row],[postcode]])</f>
        <v>30</v>
      </c>
    </row>
    <row r="3703" spans="17:22" x14ac:dyDescent="0.2">
      <c r="Q3703" s="7">
        <v>2121</v>
      </c>
      <c r="R3703" s="7">
        <v>2536</v>
      </c>
      <c r="S3703" s="7" t="s">
        <v>1616</v>
      </c>
      <c r="T3703" s="7" t="s">
        <v>442</v>
      </c>
      <c r="U3703" s="7" t="str">
        <f>IF(Table10[[#This Row],[count]]=1,Table10[[#This Row],[locality]],Table10[[#This Row],[locality]]&amp;" + "&amp;Table10[[#This Row],[count]]&amp;" other localities")</f>
        <v>LILLI PILLI + 30 other localities</v>
      </c>
      <c r="V3703" s="7">
        <f>COUNTIF(R:R,Table10[[#This Row],[postcode]])</f>
        <v>30</v>
      </c>
    </row>
    <row r="3704" spans="17:22" x14ac:dyDescent="0.2">
      <c r="Q3704" s="7">
        <v>2122</v>
      </c>
      <c r="R3704" s="7">
        <v>2536</v>
      </c>
      <c r="S3704" s="7" t="s">
        <v>3899</v>
      </c>
      <c r="T3704" s="7" t="s">
        <v>442</v>
      </c>
      <c r="U3704" s="7" t="str">
        <f>IF(Table10[[#This Row],[count]]=1,Table10[[#This Row],[locality]],Table10[[#This Row],[locality]]&amp;" + "&amp;Table10[[#This Row],[count]]&amp;" other localities")</f>
        <v>LONG BEACH + 30 other localities</v>
      </c>
      <c r="V3704" s="7">
        <f>COUNTIF(R:R,Table10[[#This Row],[postcode]])</f>
        <v>30</v>
      </c>
    </row>
    <row r="3705" spans="17:22" x14ac:dyDescent="0.2">
      <c r="Q3705" s="7">
        <v>2123</v>
      </c>
      <c r="R3705" s="7">
        <v>2536</v>
      </c>
      <c r="S3705" s="7" t="s">
        <v>3900</v>
      </c>
      <c r="T3705" s="7" t="s">
        <v>442</v>
      </c>
      <c r="U3705" s="7" t="str">
        <f>IF(Table10[[#This Row],[count]]=1,Table10[[#This Row],[locality]],Table10[[#This Row],[locality]]&amp;" + "&amp;Table10[[#This Row],[count]]&amp;" other localities")</f>
        <v>MALONEYS BEACH + 30 other localities</v>
      </c>
      <c r="V3705" s="7">
        <f>COUNTIF(R:R,Table10[[#This Row],[postcode]])</f>
        <v>30</v>
      </c>
    </row>
    <row r="3706" spans="17:22" x14ac:dyDescent="0.2">
      <c r="Q3706" s="7">
        <v>2124</v>
      </c>
      <c r="R3706" s="7">
        <v>2536</v>
      </c>
      <c r="S3706" s="7" t="s">
        <v>3901</v>
      </c>
      <c r="T3706" s="7" t="s">
        <v>442</v>
      </c>
      <c r="U3706" s="7" t="str">
        <f>IF(Table10[[#This Row],[count]]=1,Table10[[#This Row],[locality]],Table10[[#This Row],[locality]]&amp;" + "&amp;Table10[[#This Row],[count]]&amp;" other localities")</f>
        <v>MALUA BAY + 30 other localities</v>
      </c>
      <c r="V3706" s="7">
        <f>COUNTIF(R:R,Table10[[#This Row],[postcode]])</f>
        <v>30</v>
      </c>
    </row>
    <row r="3707" spans="17:22" x14ac:dyDescent="0.2">
      <c r="Q3707" s="7">
        <v>2125</v>
      </c>
      <c r="R3707" s="7">
        <v>2536</v>
      </c>
      <c r="S3707" s="7" t="s">
        <v>3902</v>
      </c>
      <c r="T3707" s="7" t="s">
        <v>442</v>
      </c>
      <c r="U3707" s="7" t="str">
        <f>IF(Table10[[#This Row],[count]]=1,Table10[[#This Row],[locality]],Table10[[#This Row],[locality]]&amp;" + "&amp;Table10[[#This Row],[count]]&amp;" other localities")</f>
        <v>MERRICUMBENE + 30 other localities</v>
      </c>
      <c r="V3707" s="7">
        <f>COUNTIF(R:R,Table10[[#This Row],[postcode]])</f>
        <v>30</v>
      </c>
    </row>
    <row r="3708" spans="17:22" x14ac:dyDescent="0.2">
      <c r="Q3708" s="7">
        <v>2126</v>
      </c>
      <c r="R3708" s="7">
        <v>2536</v>
      </c>
      <c r="S3708" s="7" t="s">
        <v>3903</v>
      </c>
      <c r="T3708" s="7" t="s">
        <v>442</v>
      </c>
      <c r="U3708" s="7" t="str">
        <f>IF(Table10[[#This Row],[count]]=1,Table10[[#This Row],[locality]],Table10[[#This Row],[locality]]&amp;" + "&amp;Table10[[#This Row],[count]]&amp;" other localities")</f>
        <v>MOGO + 30 other localities</v>
      </c>
      <c r="V3708" s="7">
        <f>COUNTIF(R:R,Table10[[#This Row],[postcode]])</f>
        <v>30</v>
      </c>
    </row>
    <row r="3709" spans="17:22" x14ac:dyDescent="0.2">
      <c r="Q3709" s="7">
        <v>2127</v>
      </c>
      <c r="R3709" s="7">
        <v>2536</v>
      </c>
      <c r="S3709" s="7" t="s">
        <v>3904</v>
      </c>
      <c r="T3709" s="7" t="s">
        <v>442</v>
      </c>
      <c r="U3709" s="7" t="str">
        <f>IF(Table10[[#This Row],[count]]=1,Table10[[#This Row],[locality]],Table10[[#This Row],[locality]]&amp;" + "&amp;Table10[[#This Row],[count]]&amp;" other localities")</f>
        <v>MURRENGENBURG + 30 other localities</v>
      </c>
      <c r="V3709" s="7">
        <f>COUNTIF(R:R,Table10[[#This Row],[postcode]])</f>
        <v>30</v>
      </c>
    </row>
    <row r="3710" spans="17:22" x14ac:dyDescent="0.2">
      <c r="Q3710" s="7">
        <v>2128</v>
      </c>
      <c r="R3710" s="7">
        <v>2536</v>
      </c>
      <c r="S3710" s="7" t="s">
        <v>3905</v>
      </c>
      <c r="T3710" s="7" t="s">
        <v>442</v>
      </c>
      <c r="U3710" s="7" t="str">
        <f>IF(Table10[[#This Row],[count]]=1,Table10[[#This Row],[locality]],Table10[[#This Row],[locality]]&amp;" + "&amp;Table10[[#This Row],[count]]&amp;" other localities")</f>
        <v>NELLIGEN + 30 other localities</v>
      </c>
      <c r="V3710" s="7">
        <f>COUNTIF(R:R,Table10[[#This Row],[postcode]])</f>
        <v>30</v>
      </c>
    </row>
    <row r="3711" spans="17:22" x14ac:dyDescent="0.2">
      <c r="Q3711" s="7">
        <v>2129</v>
      </c>
      <c r="R3711" s="7">
        <v>2536</v>
      </c>
      <c r="S3711" s="7" t="s">
        <v>3906</v>
      </c>
      <c r="T3711" s="7" t="s">
        <v>442</v>
      </c>
      <c r="U3711" s="7" t="str">
        <f>IF(Table10[[#This Row],[count]]=1,Table10[[#This Row],[locality]],Table10[[#This Row],[locality]]&amp;" + "&amp;Table10[[#This Row],[count]]&amp;" other localities")</f>
        <v>NORTH BATEMANS BAY + 30 other localities</v>
      </c>
      <c r="V3711" s="7">
        <f>COUNTIF(R:R,Table10[[#This Row],[postcode]])</f>
        <v>30</v>
      </c>
    </row>
    <row r="3712" spans="17:22" x14ac:dyDescent="0.2">
      <c r="Q3712" s="7">
        <v>20475</v>
      </c>
      <c r="R3712" s="7">
        <v>2536</v>
      </c>
      <c r="S3712" s="7" t="s">
        <v>3907</v>
      </c>
      <c r="T3712" s="7" t="s">
        <v>442</v>
      </c>
      <c r="U3712" s="7" t="str">
        <f>IF(Table10[[#This Row],[count]]=1,Table10[[#This Row],[locality]],Table10[[#This Row],[locality]]&amp;" + "&amp;Table10[[#This Row],[count]]&amp;" other localities")</f>
        <v>PEBBLY BEACH + 30 other localities</v>
      </c>
      <c r="V3712" s="7">
        <f>COUNTIF(R:R,Table10[[#This Row],[postcode]])</f>
        <v>30</v>
      </c>
    </row>
    <row r="3713" spans="17:22" x14ac:dyDescent="0.2">
      <c r="Q3713" s="7">
        <v>2130</v>
      </c>
      <c r="R3713" s="7">
        <v>2536</v>
      </c>
      <c r="S3713" s="7" t="s">
        <v>3908</v>
      </c>
      <c r="T3713" s="7" t="s">
        <v>442</v>
      </c>
      <c r="U3713" s="7" t="str">
        <f>IF(Table10[[#This Row],[count]]=1,Table10[[#This Row],[locality]],Table10[[#This Row],[locality]]&amp;" + "&amp;Table10[[#This Row],[count]]&amp;" other localities")</f>
        <v>ROSEDALE + 30 other localities</v>
      </c>
      <c r="V3713" s="7">
        <f>COUNTIF(R:R,Table10[[#This Row],[postcode]])</f>
        <v>30</v>
      </c>
    </row>
    <row r="3714" spans="17:22" x14ac:dyDescent="0.2">
      <c r="Q3714" s="7">
        <v>2131</v>
      </c>
      <c r="R3714" s="7">
        <v>2536</v>
      </c>
      <c r="S3714" s="7" t="s">
        <v>3909</v>
      </c>
      <c r="T3714" s="7" t="s">
        <v>442</v>
      </c>
      <c r="U3714" s="7" t="str">
        <f>IF(Table10[[#This Row],[count]]=1,Table10[[#This Row],[locality]],Table10[[#This Row],[locality]]&amp;" + "&amp;Table10[[#This Row],[count]]&amp;" other localities")</f>
        <v>RUNNYFORD + 30 other localities</v>
      </c>
      <c r="V3714" s="7">
        <f>COUNTIF(R:R,Table10[[#This Row],[postcode]])</f>
        <v>30</v>
      </c>
    </row>
    <row r="3715" spans="17:22" x14ac:dyDescent="0.2">
      <c r="Q3715" s="7">
        <v>2132</v>
      </c>
      <c r="R3715" s="7">
        <v>2536</v>
      </c>
      <c r="S3715" s="7" t="s">
        <v>3910</v>
      </c>
      <c r="T3715" s="7" t="s">
        <v>442</v>
      </c>
      <c r="U3715" s="7" t="str">
        <f>IF(Table10[[#This Row],[count]]=1,Table10[[#This Row],[locality]],Table10[[#This Row],[locality]]&amp;" + "&amp;Table10[[#This Row],[count]]&amp;" other localities")</f>
        <v>SOUTH DURRAS + 30 other localities</v>
      </c>
      <c r="V3715" s="7">
        <f>COUNTIF(R:R,Table10[[#This Row],[postcode]])</f>
        <v>30</v>
      </c>
    </row>
    <row r="3716" spans="17:22" x14ac:dyDescent="0.2">
      <c r="Q3716" s="7">
        <v>2133</v>
      </c>
      <c r="R3716" s="7">
        <v>2536</v>
      </c>
      <c r="S3716" s="7" t="s">
        <v>3911</v>
      </c>
      <c r="T3716" s="7" t="s">
        <v>442</v>
      </c>
      <c r="U3716" s="7" t="str">
        <f>IF(Table10[[#This Row],[count]]=1,Table10[[#This Row],[locality]],Table10[[#This Row],[locality]]&amp;" + "&amp;Table10[[#This Row],[count]]&amp;" other localities")</f>
        <v>SUNSHINE BAY + 30 other localities</v>
      </c>
      <c r="V3716" s="7">
        <f>COUNTIF(R:R,Table10[[#This Row],[postcode]])</f>
        <v>30</v>
      </c>
    </row>
    <row r="3717" spans="17:22" x14ac:dyDescent="0.2">
      <c r="Q3717" s="7">
        <v>2134</v>
      </c>
      <c r="R3717" s="7">
        <v>2536</v>
      </c>
      <c r="S3717" s="7" t="s">
        <v>3912</v>
      </c>
      <c r="T3717" s="7" t="s">
        <v>442</v>
      </c>
      <c r="U3717" s="7" t="str">
        <f>IF(Table10[[#This Row],[count]]=1,Table10[[#This Row],[locality]],Table10[[#This Row],[locality]]&amp;" + "&amp;Table10[[#This Row],[count]]&amp;" other localities")</f>
        <v>SURF BEACH + 30 other localities</v>
      </c>
      <c r="V3717" s="7">
        <f>COUNTIF(R:R,Table10[[#This Row],[postcode]])</f>
        <v>30</v>
      </c>
    </row>
    <row r="3718" spans="17:22" x14ac:dyDescent="0.2">
      <c r="Q3718" s="7">
        <v>2135</v>
      </c>
      <c r="R3718" s="7">
        <v>2536</v>
      </c>
      <c r="S3718" s="7" t="s">
        <v>3913</v>
      </c>
      <c r="T3718" s="7" t="s">
        <v>442</v>
      </c>
      <c r="U3718" s="7" t="str">
        <f>IF(Table10[[#This Row],[count]]=1,Table10[[#This Row],[locality]],Table10[[#This Row],[locality]]&amp;" + "&amp;Table10[[#This Row],[count]]&amp;" other localities")</f>
        <v>SURFSIDE + 30 other localities</v>
      </c>
      <c r="V3718" s="7">
        <f>COUNTIF(R:R,Table10[[#This Row],[postcode]])</f>
        <v>30</v>
      </c>
    </row>
    <row r="3719" spans="17:22" x14ac:dyDescent="0.2">
      <c r="Q3719" s="7">
        <v>2136</v>
      </c>
      <c r="R3719" s="7">
        <v>2536</v>
      </c>
      <c r="S3719" s="7" t="s">
        <v>3914</v>
      </c>
      <c r="T3719" s="7" t="s">
        <v>442</v>
      </c>
      <c r="U3719" s="7" t="str">
        <f>IF(Table10[[#This Row],[count]]=1,Table10[[#This Row],[locality]],Table10[[#This Row],[locality]]&amp;" + "&amp;Table10[[#This Row],[count]]&amp;" other localities")</f>
        <v>WOODLANDS + 30 other localities</v>
      </c>
      <c r="V3719" s="7">
        <f>COUNTIF(R:R,Table10[[#This Row],[postcode]])</f>
        <v>30</v>
      </c>
    </row>
    <row r="3720" spans="17:22" x14ac:dyDescent="0.2">
      <c r="Q3720" s="7">
        <v>2137</v>
      </c>
      <c r="R3720" s="7">
        <v>2537</v>
      </c>
      <c r="S3720" s="7" t="s">
        <v>3915</v>
      </c>
      <c r="T3720" s="7" t="s">
        <v>442</v>
      </c>
      <c r="U3720" s="7" t="str">
        <f>IF(Table10[[#This Row],[count]]=1,Table10[[#This Row],[locality]],Table10[[#This Row],[locality]]&amp;" + "&amp;Table10[[#This Row],[count]]&amp;" other localities")</f>
        <v>BERGALIA + 17 other localities</v>
      </c>
      <c r="V3720" s="7">
        <f>COUNTIF(R:R,Table10[[#This Row],[postcode]])</f>
        <v>17</v>
      </c>
    </row>
    <row r="3721" spans="17:22" x14ac:dyDescent="0.2">
      <c r="Q3721" s="7">
        <v>2138</v>
      </c>
      <c r="R3721" s="7">
        <v>2537</v>
      </c>
      <c r="S3721" s="7" t="s">
        <v>3916</v>
      </c>
      <c r="T3721" s="7" t="s">
        <v>442</v>
      </c>
      <c r="U3721" s="7" t="str">
        <f>IF(Table10[[#This Row],[count]]=1,Table10[[#This Row],[locality]],Table10[[#This Row],[locality]]&amp;" + "&amp;Table10[[#This Row],[count]]&amp;" other localities")</f>
        <v>BINGIE + 17 other localities</v>
      </c>
      <c r="V3721" s="7">
        <f>COUNTIF(R:R,Table10[[#This Row],[postcode]])</f>
        <v>17</v>
      </c>
    </row>
    <row r="3722" spans="17:22" x14ac:dyDescent="0.2">
      <c r="Q3722" s="7">
        <v>2139</v>
      </c>
      <c r="R3722" s="7">
        <v>2537</v>
      </c>
      <c r="S3722" s="7" t="s">
        <v>3917</v>
      </c>
      <c r="T3722" s="7" t="s">
        <v>442</v>
      </c>
      <c r="U3722" s="7" t="str">
        <f>IF(Table10[[#This Row],[count]]=1,Table10[[#This Row],[locality]],Table10[[#This Row],[locality]]&amp;" + "&amp;Table10[[#This Row],[count]]&amp;" other localities")</f>
        <v>BROULEE + 17 other localities</v>
      </c>
      <c r="V3722" s="7">
        <f>COUNTIF(R:R,Table10[[#This Row],[postcode]])</f>
        <v>17</v>
      </c>
    </row>
    <row r="3723" spans="17:22" x14ac:dyDescent="0.2">
      <c r="Q3723" s="7">
        <v>2140</v>
      </c>
      <c r="R3723" s="7">
        <v>2537</v>
      </c>
      <c r="S3723" s="7" t="s">
        <v>3918</v>
      </c>
      <c r="T3723" s="7" t="s">
        <v>442</v>
      </c>
      <c r="U3723" s="7" t="str">
        <f>IF(Table10[[#This Row],[count]]=1,Table10[[#This Row],[locality]],Table10[[#This Row],[locality]]&amp;" + "&amp;Table10[[#This Row],[count]]&amp;" other localities")</f>
        <v>COILA + 17 other localities</v>
      </c>
      <c r="V3723" s="7">
        <f>COUNTIF(R:R,Table10[[#This Row],[postcode]])</f>
        <v>17</v>
      </c>
    </row>
    <row r="3724" spans="17:22" x14ac:dyDescent="0.2">
      <c r="Q3724" s="7">
        <v>2141</v>
      </c>
      <c r="R3724" s="7">
        <v>2537</v>
      </c>
      <c r="S3724" s="7" t="s">
        <v>3919</v>
      </c>
      <c r="T3724" s="7" t="s">
        <v>442</v>
      </c>
      <c r="U3724" s="7" t="str">
        <f>IF(Table10[[#This Row],[count]]=1,Table10[[#This Row],[locality]],Table10[[#This Row],[locality]]&amp;" + "&amp;Table10[[#This Row],[count]]&amp;" other localities")</f>
        <v>CONGO + 17 other localities</v>
      </c>
      <c r="V3724" s="7">
        <f>COUNTIF(R:R,Table10[[#This Row],[postcode]])</f>
        <v>17</v>
      </c>
    </row>
    <row r="3725" spans="17:22" x14ac:dyDescent="0.2">
      <c r="Q3725" s="7">
        <v>2142</v>
      </c>
      <c r="R3725" s="7">
        <v>2537</v>
      </c>
      <c r="S3725" s="7" t="s">
        <v>3920</v>
      </c>
      <c r="T3725" s="7" t="s">
        <v>442</v>
      </c>
      <c r="U3725" s="7" t="str">
        <f>IF(Table10[[#This Row],[count]]=1,Table10[[#This Row],[locality]],Table10[[#This Row],[locality]]&amp;" + "&amp;Table10[[#This Row],[count]]&amp;" other localities")</f>
        <v>DEUA + 17 other localities</v>
      </c>
      <c r="V3725" s="7">
        <f>COUNTIF(R:R,Table10[[#This Row],[postcode]])</f>
        <v>17</v>
      </c>
    </row>
    <row r="3726" spans="17:22" x14ac:dyDescent="0.2">
      <c r="Q3726" s="7">
        <v>2143</v>
      </c>
      <c r="R3726" s="7">
        <v>2537</v>
      </c>
      <c r="S3726" s="7" t="s">
        <v>3921</v>
      </c>
      <c r="T3726" s="7" t="s">
        <v>442</v>
      </c>
      <c r="U3726" s="7" t="str">
        <f>IF(Table10[[#This Row],[count]]=1,Table10[[#This Row],[locality]],Table10[[#This Row],[locality]]&amp;" + "&amp;Table10[[#This Row],[count]]&amp;" other localities")</f>
        <v>DEUA RIVER VALLEY + 17 other localities</v>
      </c>
      <c r="V3726" s="7">
        <f>COUNTIF(R:R,Table10[[#This Row],[postcode]])</f>
        <v>17</v>
      </c>
    </row>
    <row r="3727" spans="17:22" x14ac:dyDescent="0.2">
      <c r="Q3727" s="7">
        <v>2144</v>
      </c>
      <c r="R3727" s="7">
        <v>2537</v>
      </c>
      <c r="S3727" s="7" t="s">
        <v>3922</v>
      </c>
      <c r="T3727" s="7" t="s">
        <v>442</v>
      </c>
      <c r="U3727" s="7" t="str">
        <f>IF(Table10[[#This Row],[count]]=1,Table10[[#This Row],[locality]],Table10[[#This Row],[locality]]&amp;" + "&amp;Table10[[#This Row],[count]]&amp;" other localities")</f>
        <v>KIORA + 17 other localities</v>
      </c>
      <c r="V3727" s="7">
        <f>COUNTIF(R:R,Table10[[#This Row],[postcode]])</f>
        <v>17</v>
      </c>
    </row>
    <row r="3728" spans="17:22" x14ac:dyDescent="0.2">
      <c r="Q3728" s="7">
        <v>2145</v>
      </c>
      <c r="R3728" s="7">
        <v>2537</v>
      </c>
      <c r="S3728" s="7" t="s">
        <v>3923</v>
      </c>
      <c r="T3728" s="7" t="s">
        <v>442</v>
      </c>
      <c r="U3728" s="7" t="str">
        <f>IF(Table10[[#This Row],[count]]=1,Table10[[#This Row],[locality]],Table10[[#This Row],[locality]]&amp;" + "&amp;Table10[[#This Row],[count]]&amp;" other localities")</f>
        <v>MERINGO + 17 other localities</v>
      </c>
      <c r="V3728" s="7">
        <f>COUNTIF(R:R,Table10[[#This Row],[postcode]])</f>
        <v>17</v>
      </c>
    </row>
    <row r="3729" spans="17:22" x14ac:dyDescent="0.2">
      <c r="Q3729" s="7">
        <v>2146</v>
      </c>
      <c r="R3729" s="7">
        <v>2537</v>
      </c>
      <c r="S3729" s="7" t="s">
        <v>3924</v>
      </c>
      <c r="T3729" s="7" t="s">
        <v>442</v>
      </c>
      <c r="U3729" s="7" t="str">
        <f>IF(Table10[[#This Row],[count]]=1,Table10[[#This Row],[locality]],Table10[[#This Row],[locality]]&amp;" + "&amp;Table10[[#This Row],[count]]&amp;" other localities")</f>
        <v>MOGENDOURA + 17 other localities</v>
      </c>
      <c r="V3729" s="7">
        <f>COUNTIF(R:R,Table10[[#This Row],[postcode]])</f>
        <v>17</v>
      </c>
    </row>
    <row r="3730" spans="17:22" x14ac:dyDescent="0.2">
      <c r="Q3730" s="7">
        <v>2147</v>
      </c>
      <c r="R3730" s="7">
        <v>2537</v>
      </c>
      <c r="S3730" s="7" t="s">
        <v>3925</v>
      </c>
      <c r="T3730" s="7" t="s">
        <v>442</v>
      </c>
      <c r="U3730" s="7" t="str">
        <f>IF(Table10[[#This Row],[count]]=1,Table10[[#This Row],[locality]],Table10[[#This Row],[locality]]&amp;" + "&amp;Table10[[#This Row],[count]]&amp;" other localities")</f>
        <v>MORUYA + 17 other localities</v>
      </c>
      <c r="V3730" s="7">
        <f>COUNTIF(R:R,Table10[[#This Row],[postcode]])</f>
        <v>17</v>
      </c>
    </row>
    <row r="3731" spans="17:22" x14ac:dyDescent="0.2">
      <c r="Q3731" s="7">
        <v>2148</v>
      </c>
      <c r="R3731" s="7">
        <v>2537</v>
      </c>
      <c r="S3731" s="7" t="s">
        <v>3926</v>
      </c>
      <c r="T3731" s="7" t="s">
        <v>442</v>
      </c>
      <c r="U3731" s="7" t="str">
        <f>IF(Table10[[#This Row],[count]]=1,Table10[[#This Row],[locality]],Table10[[#This Row],[locality]]&amp;" + "&amp;Table10[[#This Row],[count]]&amp;" other localities")</f>
        <v>MORUYA HEADS + 17 other localities</v>
      </c>
      <c r="V3731" s="7">
        <f>COUNTIF(R:R,Table10[[#This Row],[postcode]])</f>
        <v>17</v>
      </c>
    </row>
    <row r="3732" spans="17:22" x14ac:dyDescent="0.2">
      <c r="Q3732" s="7">
        <v>2149</v>
      </c>
      <c r="R3732" s="7">
        <v>2537</v>
      </c>
      <c r="S3732" s="7" t="s">
        <v>3927</v>
      </c>
      <c r="T3732" s="7" t="s">
        <v>442</v>
      </c>
      <c r="U3732" s="7" t="str">
        <f>IF(Table10[[#This Row],[count]]=1,Table10[[#This Row],[locality]],Table10[[#This Row],[locality]]&amp;" + "&amp;Table10[[#This Row],[count]]&amp;" other localities")</f>
        <v>MOSSY POINT + 17 other localities</v>
      </c>
      <c r="V3732" s="7">
        <f>COUNTIF(R:R,Table10[[#This Row],[postcode]])</f>
        <v>17</v>
      </c>
    </row>
    <row r="3733" spans="17:22" x14ac:dyDescent="0.2">
      <c r="Q3733" s="7">
        <v>2150</v>
      </c>
      <c r="R3733" s="7">
        <v>2537</v>
      </c>
      <c r="S3733" s="7" t="s">
        <v>3928</v>
      </c>
      <c r="T3733" s="7" t="s">
        <v>442</v>
      </c>
      <c r="U3733" s="7" t="str">
        <f>IF(Table10[[#This Row],[count]]=1,Table10[[#This Row],[locality]],Table10[[#This Row],[locality]]&amp;" + "&amp;Table10[[#This Row],[count]]&amp;" other localities")</f>
        <v>TOMAKIN + 17 other localities</v>
      </c>
      <c r="V3733" s="7">
        <f>COUNTIF(R:R,Table10[[#This Row],[postcode]])</f>
        <v>17</v>
      </c>
    </row>
    <row r="3734" spans="17:22" x14ac:dyDescent="0.2">
      <c r="Q3734" s="7">
        <v>2151</v>
      </c>
      <c r="R3734" s="7">
        <v>2537</v>
      </c>
      <c r="S3734" s="7" t="s">
        <v>3929</v>
      </c>
      <c r="T3734" s="7" t="s">
        <v>442</v>
      </c>
      <c r="U3734" s="7" t="str">
        <f>IF(Table10[[#This Row],[count]]=1,Table10[[#This Row],[locality]],Table10[[#This Row],[locality]]&amp;" + "&amp;Table10[[#This Row],[count]]&amp;" other localities")</f>
        <v>TURLINJAH + 17 other localities</v>
      </c>
      <c r="V3734" s="7">
        <f>COUNTIF(R:R,Table10[[#This Row],[postcode]])</f>
        <v>17</v>
      </c>
    </row>
    <row r="3735" spans="17:22" x14ac:dyDescent="0.2">
      <c r="Q3735" s="7">
        <v>2152</v>
      </c>
      <c r="R3735" s="7">
        <v>2537</v>
      </c>
      <c r="S3735" s="7" t="s">
        <v>3930</v>
      </c>
      <c r="T3735" s="7" t="s">
        <v>442</v>
      </c>
      <c r="U3735" s="7" t="str">
        <f>IF(Table10[[#This Row],[count]]=1,Table10[[#This Row],[locality]],Table10[[#This Row],[locality]]&amp;" + "&amp;Table10[[#This Row],[count]]&amp;" other localities")</f>
        <v>TUROSS HEAD + 17 other localities</v>
      </c>
      <c r="V3735" s="7">
        <f>COUNTIF(R:R,Table10[[#This Row],[postcode]])</f>
        <v>17</v>
      </c>
    </row>
    <row r="3736" spans="17:22" x14ac:dyDescent="0.2">
      <c r="Q3736" s="7">
        <v>2153</v>
      </c>
      <c r="R3736" s="7">
        <v>2537</v>
      </c>
      <c r="S3736" s="7" t="s">
        <v>3931</v>
      </c>
      <c r="T3736" s="7" t="s">
        <v>442</v>
      </c>
      <c r="U3736" s="7" t="str">
        <f>IF(Table10[[#This Row],[count]]=1,Table10[[#This Row],[locality]],Table10[[#This Row],[locality]]&amp;" + "&amp;Table10[[#This Row],[count]]&amp;" other localities")</f>
        <v>WAMBAN + 17 other localities</v>
      </c>
      <c r="V3736" s="7">
        <f>COUNTIF(R:R,Table10[[#This Row],[postcode]])</f>
        <v>17</v>
      </c>
    </row>
    <row r="3737" spans="17:22" x14ac:dyDescent="0.2">
      <c r="Q3737" s="7">
        <v>2154</v>
      </c>
      <c r="R3737" s="7">
        <v>2538</v>
      </c>
      <c r="S3737" s="7" t="s">
        <v>3932</v>
      </c>
      <c r="T3737" s="7" t="s">
        <v>442</v>
      </c>
      <c r="U3737" s="7" t="str">
        <f>IF(Table10[[#This Row],[count]]=1,Table10[[#This Row],[locality]],Table10[[#This Row],[locality]]&amp;" + "&amp;Table10[[#This Row],[count]]&amp;" other localities")</f>
        <v>BROOMAN + 8 other localities</v>
      </c>
      <c r="V3737" s="7">
        <f>COUNTIF(R:R,Table10[[#This Row],[postcode]])</f>
        <v>8</v>
      </c>
    </row>
    <row r="3738" spans="17:22" x14ac:dyDescent="0.2">
      <c r="Q3738" s="7">
        <v>2155</v>
      </c>
      <c r="R3738" s="7">
        <v>2538</v>
      </c>
      <c r="S3738" s="7" t="s">
        <v>3933</v>
      </c>
      <c r="T3738" s="7" t="s">
        <v>442</v>
      </c>
      <c r="U3738" s="7" t="str">
        <f>IF(Table10[[#This Row],[count]]=1,Table10[[#This Row],[locality]],Table10[[#This Row],[locality]]&amp;" + "&amp;Table10[[#This Row],[count]]&amp;" other localities")</f>
        <v>LITTLE FOREST + 8 other localities</v>
      </c>
      <c r="V3738" s="7">
        <f>COUNTIF(R:R,Table10[[#This Row],[postcode]])</f>
        <v>8</v>
      </c>
    </row>
    <row r="3739" spans="17:22" x14ac:dyDescent="0.2">
      <c r="Q3739" s="7">
        <v>2156</v>
      </c>
      <c r="R3739" s="7">
        <v>2538</v>
      </c>
      <c r="S3739" s="7" t="s">
        <v>3934</v>
      </c>
      <c r="T3739" s="7" t="s">
        <v>442</v>
      </c>
      <c r="U3739" s="7" t="str">
        <f>IF(Table10[[#This Row],[count]]=1,Table10[[#This Row],[locality]],Table10[[#This Row],[locality]]&amp;" + "&amp;Table10[[#This Row],[count]]&amp;" other localities")</f>
        <v>MILTON + 8 other localities</v>
      </c>
      <c r="V3739" s="7">
        <f>COUNTIF(R:R,Table10[[#This Row],[postcode]])</f>
        <v>8</v>
      </c>
    </row>
    <row r="3740" spans="17:22" x14ac:dyDescent="0.2">
      <c r="Q3740" s="7">
        <v>20476</v>
      </c>
      <c r="R3740" s="7">
        <v>2538</v>
      </c>
      <c r="S3740" s="7" t="s">
        <v>3935</v>
      </c>
      <c r="T3740" s="7" t="s">
        <v>442</v>
      </c>
      <c r="U3740" s="7" t="str">
        <f>IF(Table10[[#This Row],[count]]=1,Table10[[#This Row],[locality]],Table10[[#This Row],[locality]]&amp;" + "&amp;Table10[[#This Row],[count]]&amp;" other localities")</f>
        <v>MOGOOD + 8 other localities</v>
      </c>
      <c r="V3740" s="7">
        <f>COUNTIF(R:R,Table10[[#This Row],[postcode]])</f>
        <v>8</v>
      </c>
    </row>
    <row r="3741" spans="17:22" x14ac:dyDescent="0.2">
      <c r="Q3741" s="7">
        <v>2157</v>
      </c>
      <c r="R3741" s="7">
        <v>2538</v>
      </c>
      <c r="S3741" s="7" t="s">
        <v>3936</v>
      </c>
      <c r="T3741" s="7" t="s">
        <v>442</v>
      </c>
      <c r="U3741" s="7" t="str">
        <f>IF(Table10[[#This Row],[count]]=1,Table10[[#This Row],[locality]],Table10[[#This Row],[locality]]&amp;" + "&amp;Table10[[#This Row],[count]]&amp;" other localities")</f>
        <v>MORTON + 8 other localities</v>
      </c>
      <c r="V3741" s="7">
        <f>COUNTIF(R:R,Table10[[#This Row],[postcode]])</f>
        <v>8</v>
      </c>
    </row>
    <row r="3742" spans="17:22" x14ac:dyDescent="0.2">
      <c r="Q3742" s="7">
        <v>20477</v>
      </c>
      <c r="R3742" s="7">
        <v>2538</v>
      </c>
      <c r="S3742" s="7" t="s">
        <v>3937</v>
      </c>
      <c r="T3742" s="7" t="s">
        <v>442</v>
      </c>
      <c r="U3742" s="7" t="str">
        <f>IF(Table10[[#This Row],[count]]=1,Table10[[#This Row],[locality]],Table10[[#This Row],[locality]]&amp;" + "&amp;Table10[[#This Row],[count]]&amp;" other localities")</f>
        <v>PORTERS CREEK + 8 other localities</v>
      </c>
      <c r="V3742" s="7">
        <f>COUNTIF(R:R,Table10[[#This Row],[postcode]])</f>
        <v>8</v>
      </c>
    </row>
    <row r="3743" spans="17:22" x14ac:dyDescent="0.2">
      <c r="Q3743" s="7">
        <v>2158</v>
      </c>
      <c r="R3743" s="7">
        <v>2538</v>
      </c>
      <c r="S3743" s="7" t="s">
        <v>3453</v>
      </c>
      <c r="T3743" s="7" t="s">
        <v>442</v>
      </c>
      <c r="U3743" s="7" t="str">
        <f>IF(Table10[[#This Row],[count]]=1,Table10[[#This Row],[locality]],Table10[[#This Row],[locality]]&amp;" + "&amp;Table10[[#This Row],[count]]&amp;" other localities")</f>
        <v>WOODBURN + 8 other localities</v>
      </c>
      <c r="V3743" s="7">
        <f>COUNTIF(R:R,Table10[[#This Row],[postcode]])</f>
        <v>8</v>
      </c>
    </row>
    <row r="3744" spans="17:22" x14ac:dyDescent="0.2">
      <c r="Q3744" s="7">
        <v>2159</v>
      </c>
      <c r="R3744" s="7">
        <v>2538</v>
      </c>
      <c r="S3744" s="7" t="s">
        <v>2494</v>
      </c>
      <c r="T3744" s="7" t="s">
        <v>442</v>
      </c>
      <c r="U3744" s="7" t="str">
        <f>IF(Table10[[#This Row],[count]]=1,Table10[[#This Row],[locality]],Table10[[#This Row],[locality]]&amp;" + "&amp;Table10[[#This Row],[count]]&amp;" other localities")</f>
        <v>WOODSTOCK + 8 other localities</v>
      </c>
      <c r="V3744" s="7">
        <f>COUNTIF(R:R,Table10[[#This Row],[postcode]])</f>
        <v>8</v>
      </c>
    </row>
    <row r="3745" spans="17:22" x14ac:dyDescent="0.2">
      <c r="Q3745" s="7">
        <v>2160</v>
      </c>
      <c r="R3745" s="7">
        <v>2539</v>
      </c>
      <c r="S3745" s="7" t="s">
        <v>3938</v>
      </c>
      <c r="T3745" s="7" t="s">
        <v>442</v>
      </c>
      <c r="U3745" s="7" t="str">
        <f>IF(Table10[[#This Row],[count]]=1,Table10[[#This Row],[locality]],Table10[[#This Row],[locality]]&amp;" + "&amp;Table10[[#This Row],[count]]&amp;" other localities")</f>
        <v>BAWLEY POINT + 26 other localities</v>
      </c>
      <c r="V3745" s="7">
        <f>COUNTIF(R:R,Table10[[#This Row],[postcode]])</f>
        <v>26</v>
      </c>
    </row>
    <row r="3746" spans="17:22" x14ac:dyDescent="0.2">
      <c r="Q3746" s="7">
        <v>2161</v>
      </c>
      <c r="R3746" s="7">
        <v>2539</v>
      </c>
      <c r="S3746" s="7" t="s">
        <v>3939</v>
      </c>
      <c r="T3746" s="7" t="s">
        <v>442</v>
      </c>
      <c r="U3746" s="7" t="str">
        <f>IF(Table10[[#This Row],[count]]=1,Table10[[#This Row],[locality]],Table10[[#This Row],[locality]]&amp;" + "&amp;Table10[[#This Row],[count]]&amp;" other localities")</f>
        <v>BENDALONG + 26 other localities</v>
      </c>
      <c r="V3746" s="7">
        <f>COUNTIF(R:R,Table10[[#This Row],[postcode]])</f>
        <v>26</v>
      </c>
    </row>
    <row r="3747" spans="17:22" x14ac:dyDescent="0.2">
      <c r="Q3747" s="7">
        <v>2162</v>
      </c>
      <c r="R3747" s="7">
        <v>2539</v>
      </c>
      <c r="S3747" s="7" t="s">
        <v>3940</v>
      </c>
      <c r="T3747" s="7" t="s">
        <v>442</v>
      </c>
      <c r="U3747" s="7" t="str">
        <f>IF(Table10[[#This Row],[count]]=1,Table10[[#This Row],[locality]],Table10[[#This Row],[locality]]&amp;" + "&amp;Table10[[#This Row],[count]]&amp;" other localities")</f>
        <v>BERRINGER LAKE + 26 other localities</v>
      </c>
      <c r="V3747" s="7">
        <f>COUNTIF(R:R,Table10[[#This Row],[postcode]])</f>
        <v>26</v>
      </c>
    </row>
    <row r="3748" spans="17:22" x14ac:dyDescent="0.2">
      <c r="Q3748" s="7">
        <v>2163</v>
      </c>
      <c r="R3748" s="7">
        <v>2539</v>
      </c>
      <c r="S3748" s="7" t="s">
        <v>3941</v>
      </c>
      <c r="T3748" s="7" t="s">
        <v>442</v>
      </c>
      <c r="U3748" s="7" t="str">
        <f>IF(Table10[[#This Row],[count]]=1,Table10[[#This Row],[locality]],Table10[[#This Row],[locality]]&amp;" + "&amp;Table10[[#This Row],[count]]&amp;" other localities")</f>
        <v>BURRILL LAKE + 26 other localities</v>
      </c>
      <c r="V3748" s="7">
        <f>COUNTIF(R:R,Table10[[#This Row],[postcode]])</f>
        <v>26</v>
      </c>
    </row>
    <row r="3749" spans="17:22" x14ac:dyDescent="0.2">
      <c r="Q3749" s="7">
        <v>20478</v>
      </c>
      <c r="R3749" s="7">
        <v>2539</v>
      </c>
      <c r="S3749" s="7" t="s">
        <v>3942</v>
      </c>
      <c r="T3749" s="7" t="s">
        <v>442</v>
      </c>
      <c r="U3749" s="7" t="str">
        <f>IF(Table10[[#This Row],[count]]=1,Table10[[#This Row],[locality]],Table10[[#This Row],[locality]]&amp;" + "&amp;Table10[[#This Row],[count]]&amp;" other localities")</f>
        <v>COCKWHY + 26 other localities</v>
      </c>
      <c r="V3749" s="7">
        <f>COUNTIF(R:R,Table10[[#This Row],[postcode]])</f>
        <v>26</v>
      </c>
    </row>
    <row r="3750" spans="17:22" x14ac:dyDescent="0.2">
      <c r="Q3750" s="7">
        <v>2164</v>
      </c>
      <c r="R3750" s="7">
        <v>2539</v>
      </c>
      <c r="S3750" s="7" t="s">
        <v>3943</v>
      </c>
      <c r="T3750" s="7" t="s">
        <v>442</v>
      </c>
      <c r="U3750" s="7" t="str">
        <f>IF(Table10[[#This Row],[count]]=1,Table10[[#This Row],[locality]],Table10[[#This Row],[locality]]&amp;" + "&amp;Table10[[#This Row],[count]]&amp;" other localities")</f>
        <v>CONJOLA + 26 other localities</v>
      </c>
      <c r="V3750" s="7">
        <f>COUNTIF(R:R,Table10[[#This Row],[postcode]])</f>
        <v>26</v>
      </c>
    </row>
    <row r="3751" spans="17:22" x14ac:dyDescent="0.2">
      <c r="Q3751" s="7">
        <v>2165</v>
      </c>
      <c r="R3751" s="7">
        <v>2539</v>
      </c>
      <c r="S3751" s="7" t="s">
        <v>3944</v>
      </c>
      <c r="T3751" s="7" t="s">
        <v>442</v>
      </c>
      <c r="U3751" s="7" t="str">
        <f>IF(Table10[[#This Row],[count]]=1,Table10[[#This Row],[locality]],Table10[[#This Row],[locality]]&amp;" + "&amp;Table10[[#This Row],[count]]&amp;" other localities")</f>
        <v>CONJOLA PARK + 26 other localities</v>
      </c>
      <c r="V3751" s="7">
        <f>COUNTIF(R:R,Table10[[#This Row],[postcode]])</f>
        <v>26</v>
      </c>
    </row>
    <row r="3752" spans="17:22" x14ac:dyDescent="0.2">
      <c r="Q3752" s="7">
        <v>20479</v>
      </c>
      <c r="R3752" s="7">
        <v>2539</v>
      </c>
      <c r="S3752" s="7" t="s">
        <v>3945</v>
      </c>
      <c r="T3752" s="7" t="s">
        <v>442</v>
      </c>
      <c r="U3752" s="7" t="str">
        <f>IF(Table10[[#This Row],[count]]=1,Table10[[#This Row],[locality]],Table10[[#This Row],[locality]]&amp;" + "&amp;Table10[[#This Row],[count]]&amp;" other localities")</f>
        <v>CROOBYAR + 26 other localities</v>
      </c>
      <c r="V3752" s="7">
        <f>COUNTIF(R:R,Table10[[#This Row],[postcode]])</f>
        <v>26</v>
      </c>
    </row>
    <row r="3753" spans="17:22" x14ac:dyDescent="0.2">
      <c r="Q3753" s="7">
        <v>2166</v>
      </c>
      <c r="R3753" s="7">
        <v>2539</v>
      </c>
      <c r="S3753" s="7" t="s">
        <v>3946</v>
      </c>
      <c r="T3753" s="7" t="s">
        <v>442</v>
      </c>
      <c r="U3753" s="7" t="str">
        <f>IF(Table10[[#This Row],[count]]=1,Table10[[#This Row],[locality]],Table10[[#This Row],[locality]]&amp;" + "&amp;Table10[[#This Row],[count]]&amp;" other localities")</f>
        <v>CUNJURONG POINT + 26 other localities</v>
      </c>
      <c r="V3753" s="7">
        <f>COUNTIF(R:R,Table10[[#This Row],[postcode]])</f>
        <v>26</v>
      </c>
    </row>
    <row r="3754" spans="17:22" x14ac:dyDescent="0.2">
      <c r="Q3754" s="7">
        <v>2167</v>
      </c>
      <c r="R3754" s="7">
        <v>2539</v>
      </c>
      <c r="S3754" s="7" t="s">
        <v>3947</v>
      </c>
      <c r="T3754" s="7" t="s">
        <v>442</v>
      </c>
      <c r="U3754" s="7" t="str">
        <f>IF(Table10[[#This Row],[count]]=1,Table10[[#This Row],[locality]],Table10[[#This Row],[locality]]&amp;" + "&amp;Table10[[#This Row],[count]]&amp;" other localities")</f>
        <v>DOLPHIN POINT + 26 other localities</v>
      </c>
      <c r="V3754" s="7">
        <f>COUNTIF(R:R,Table10[[#This Row],[postcode]])</f>
        <v>26</v>
      </c>
    </row>
    <row r="3755" spans="17:22" x14ac:dyDescent="0.2">
      <c r="Q3755" s="7">
        <v>2168</v>
      </c>
      <c r="R3755" s="7">
        <v>2539</v>
      </c>
      <c r="S3755" s="7" t="s">
        <v>3948</v>
      </c>
      <c r="T3755" s="7" t="s">
        <v>442</v>
      </c>
      <c r="U3755" s="7" t="str">
        <f>IF(Table10[[#This Row],[count]]=1,Table10[[#This Row],[locality]],Table10[[#This Row],[locality]]&amp;" + "&amp;Table10[[#This Row],[count]]&amp;" other localities")</f>
        <v>FISHERMANS PARADISE + 26 other localities</v>
      </c>
      <c r="V3755" s="7">
        <f>COUNTIF(R:R,Table10[[#This Row],[postcode]])</f>
        <v>26</v>
      </c>
    </row>
    <row r="3756" spans="17:22" x14ac:dyDescent="0.2">
      <c r="Q3756" s="7">
        <v>2169</v>
      </c>
      <c r="R3756" s="7">
        <v>2539</v>
      </c>
      <c r="S3756" s="7" t="s">
        <v>3949</v>
      </c>
      <c r="T3756" s="7" t="s">
        <v>442</v>
      </c>
      <c r="U3756" s="7" t="str">
        <f>IF(Table10[[#This Row],[count]]=1,Table10[[#This Row],[locality]],Table10[[#This Row],[locality]]&amp;" + "&amp;Table10[[#This Row],[count]]&amp;" other localities")</f>
        <v>KINGS POINT + 26 other localities</v>
      </c>
      <c r="V3756" s="7">
        <f>COUNTIF(R:R,Table10[[#This Row],[postcode]])</f>
        <v>26</v>
      </c>
    </row>
    <row r="3757" spans="17:22" x14ac:dyDescent="0.2">
      <c r="Q3757" s="7">
        <v>2170</v>
      </c>
      <c r="R3757" s="7">
        <v>2539</v>
      </c>
      <c r="S3757" s="7" t="s">
        <v>3950</v>
      </c>
      <c r="T3757" s="7" t="s">
        <v>442</v>
      </c>
      <c r="U3757" s="7" t="str">
        <f>IF(Table10[[#This Row],[count]]=1,Table10[[#This Row],[locality]],Table10[[#This Row],[locality]]&amp;" + "&amp;Table10[[#This Row],[count]]&amp;" other localities")</f>
        <v>KIOLOA + 26 other localities</v>
      </c>
      <c r="V3757" s="7">
        <f>COUNTIF(R:R,Table10[[#This Row],[postcode]])</f>
        <v>26</v>
      </c>
    </row>
    <row r="3758" spans="17:22" x14ac:dyDescent="0.2">
      <c r="Q3758" s="7">
        <v>2171</v>
      </c>
      <c r="R3758" s="7">
        <v>2539</v>
      </c>
      <c r="S3758" s="7" t="s">
        <v>3951</v>
      </c>
      <c r="T3758" s="7" t="s">
        <v>442</v>
      </c>
      <c r="U3758" s="7" t="str">
        <f>IF(Table10[[#This Row],[count]]=1,Table10[[#This Row],[locality]],Table10[[#This Row],[locality]]&amp;" + "&amp;Table10[[#This Row],[count]]&amp;" other localities")</f>
        <v>LAKE CONJOLA + 26 other localities</v>
      </c>
      <c r="V3758" s="7">
        <f>COUNTIF(R:R,Table10[[#This Row],[postcode]])</f>
        <v>26</v>
      </c>
    </row>
    <row r="3759" spans="17:22" x14ac:dyDescent="0.2">
      <c r="Q3759" s="7">
        <v>2172</v>
      </c>
      <c r="R3759" s="7">
        <v>2539</v>
      </c>
      <c r="S3759" s="7" t="s">
        <v>3952</v>
      </c>
      <c r="T3759" s="7" t="s">
        <v>442</v>
      </c>
      <c r="U3759" s="7" t="str">
        <f>IF(Table10[[#This Row],[count]]=1,Table10[[#This Row],[locality]],Table10[[#This Row],[locality]]&amp;" + "&amp;Table10[[#This Row],[count]]&amp;" other localities")</f>
        <v>LAKE TABOURIE + 26 other localities</v>
      </c>
      <c r="V3759" s="7">
        <f>COUNTIF(R:R,Table10[[#This Row],[postcode]])</f>
        <v>26</v>
      </c>
    </row>
    <row r="3760" spans="17:22" x14ac:dyDescent="0.2">
      <c r="Q3760" s="7">
        <v>2173</v>
      </c>
      <c r="R3760" s="7">
        <v>2539</v>
      </c>
      <c r="S3760" s="7" t="s">
        <v>3953</v>
      </c>
      <c r="T3760" s="7" t="s">
        <v>442</v>
      </c>
      <c r="U3760" s="7" t="str">
        <f>IF(Table10[[#This Row],[count]]=1,Table10[[#This Row],[locality]],Table10[[#This Row],[locality]]&amp;" + "&amp;Table10[[#This Row],[count]]&amp;" other localities")</f>
        <v>MANYANA + 26 other localities</v>
      </c>
      <c r="V3760" s="7">
        <f>COUNTIF(R:R,Table10[[#This Row],[postcode]])</f>
        <v>26</v>
      </c>
    </row>
    <row r="3761" spans="17:22" x14ac:dyDescent="0.2">
      <c r="Q3761" s="7">
        <v>2174</v>
      </c>
      <c r="R3761" s="7">
        <v>2539</v>
      </c>
      <c r="S3761" s="7" t="s">
        <v>3954</v>
      </c>
      <c r="T3761" s="7" t="s">
        <v>442</v>
      </c>
      <c r="U3761" s="7" t="str">
        <f>IF(Table10[[#This Row],[count]]=1,Table10[[#This Row],[locality]],Table10[[#This Row],[locality]]&amp;" + "&amp;Table10[[#This Row],[count]]&amp;" other localities")</f>
        <v>MOLLYMOOK + 26 other localities</v>
      </c>
      <c r="V3761" s="7">
        <f>COUNTIF(R:R,Table10[[#This Row],[postcode]])</f>
        <v>26</v>
      </c>
    </row>
    <row r="3762" spans="17:22" x14ac:dyDescent="0.2">
      <c r="Q3762" s="7">
        <v>20480</v>
      </c>
      <c r="R3762" s="7">
        <v>2539</v>
      </c>
      <c r="S3762" s="7" t="s">
        <v>3955</v>
      </c>
      <c r="T3762" s="7" t="s">
        <v>442</v>
      </c>
      <c r="U3762" s="7" t="str">
        <f>IF(Table10[[#This Row],[count]]=1,Table10[[#This Row],[locality]],Table10[[#This Row],[locality]]&amp;" + "&amp;Table10[[#This Row],[count]]&amp;" other localities")</f>
        <v>MOLLYMOOK BEACH + 26 other localities</v>
      </c>
      <c r="V3762" s="7">
        <f>COUNTIF(R:R,Table10[[#This Row],[postcode]])</f>
        <v>26</v>
      </c>
    </row>
    <row r="3763" spans="17:22" x14ac:dyDescent="0.2">
      <c r="Q3763" s="7">
        <v>20481</v>
      </c>
      <c r="R3763" s="7">
        <v>2539</v>
      </c>
      <c r="S3763" s="7" t="s">
        <v>3956</v>
      </c>
      <c r="T3763" s="7" t="s">
        <v>442</v>
      </c>
      <c r="U3763" s="7" t="str">
        <f>IF(Table10[[#This Row],[count]]=1,Table10[[#This Row],[locality]],Table10[[#This Row],[locality]]&amp;" + "&amp;Table10[[#This Row],[count]]&amp;" other localities")</f>
        <v>MOUNT KINGIMAN + 26 other localities</v>
      </c>
      <c r="V3763" s="7">
        <f>COUNTIF(R:R,Table10[[#This Row],[postcode]])</f>
        <v>26</v>
      </c>
    </row>
    <row r="3764" spans="17:22" x14ac:dyDescent="0.2">
      <c r="Q3764" s="7">
        <v>2175</v>
      </c>
      <c r="R3764" s="7">
        <v>2539</v>
      </c>
      <c r="S3764" s="7" t="s">
        <v>3957</v>
      </c>
      <c r="T3764" s="7" t="s">
        <v>442</v>
      </c>
      <c r="U3764" s="7" t="str">
        <f>IF(Table10[[#This Row],[count]]=1,Table10[[#This Row],[locality]],Table10[[#This Row],[locality]]&amp;" + "&amp;Table10[[#This Row],[count]]&amp;" other localities")</f>
        <v>NARRAWALLEE + 26 other localities</v>
      </c>
      <c r="V3764" s="7">
        <f>COUNTIF(R:R,Table10[[#This Row],[postcode]])</f>
        <v>26</v>
      </c>
    </row>
    <row r="3765" spans="17:22" x14ac:dyDescent="0.2">
      <c r="Q3765" s="7">
        <v>20482</v>
      </c>
      <c r="R3765" s="7">
        <v>2539</v>
      </c>
      <c r="S3765" s="7" t="s">
        <v>3958</v>
      </c>
      <c r="T3765" s="7" t="s">
        <v>442</v>
      </c>
      <c r="U3765" s="7" t="str">
        <f>IF(Table10[[#This Row],[count]]=1,Table10[[#This Row],[locality]],Table10[[#This Row],[locality]]&amp;" + "&amp;Table10[[#This Row],[count]]&amp;" other localities")</f>
        <v>POINTER MOUNTAIN + 26 other localities</v>
      </c>
      <c r="V3765" s="7">
        <f>COUNTIF(R:R,Table10[[#This Row],[postcode]])</f>
        <v>26</v>
      </c>
    </row>
    <row r="3766" spans="17:22" x14ac:dyDescent="0.2">
      <c r="Q3766" s="7">
        <v>20483</v>
      </c>
      <c r="R3766" s="7">
        <v>2539</v>
      </c>
      <c r="S3766" s="7" t="s">
        <v>1722</v>
      </c>
      <c r="T3766" s="7" t="s">
        <v>442</v>
      </c>
      <c r="U3766" s="7" t="str">
        <f>IF(Table10[[#This Row],[count]]=1,Table10[[#This Row],[locality]],Table10[[#This Row],[locality]]&amp;" + "&amp;Table10[[#This Row],[count]]&amp;" other localities")</f>
        <v>PRETTY BEACH + 26 other localities</v>
      </c>
      <c r="V3766" s="7">
        <f>COUNTIF(R:R,Table10[[#This Row],[postcode]])</f>
        <v>26</v>
      </c>
    </row>
    <row r="3767" spans="17:22" x14ac:dyDescent="0.2">
      <c r="Q3767" s="7">
        <v>2176</v>
      </c>
      <c r="R3767" s="7">
        <v>2539</v>
      </c>
      <c r="S3767" s="7" t="s">
        <v>3959</v>
      </c>
      <c r="T3767" s="7" t="s">
        <v>442</v>
      </c>
      <c r="U3767" s="7" t="str">
        <f>IF(Table10[[#This Row],[count]]=1,Table10[[#This Row],[locality]],Table10[[#This Row],[locality]]&amp;" + "&amp;Table10[[#This Row],[count]]&amp;" other localities")</f>
        <v>TERMEIL + 26 other localities</v>
      </c>
      <c r="V3767" s="7">
        <f>COUNTIF(R:R,Table10[[#This Row],[postcode]])</f>
        <v>26</v>
      </c>
    </row>
    <row r="3768" spans="17:22" x14ac:dyDescent="0.2">
      <c r="Q3768" s="7">
        <v>2177</v>
      </c>
      <c r="R3768" s="7">
        <v>2539</v>
      </c>
      <c r="S3768" s="7" t="s">
        <v>3960</v>
      </c>
      <c r="T3768" s="7" t="s">
        <v>442</v>
      </c>
      <c r="U3768" s="7" t="str">
        <f>IF(Table10[[#This Row],[count]]=1,Table10[[#This Row],[locality]],Table10[[#This Row],[locality]]&amp;" + "&amp;Table10[[#This Row],[count]]&amp;" other localities")</f>
        <v>ULLADULLA + 26 other localities</v>
      </c>
      <c r="V3768" s="7">
        <f>COUNTIF(R:R,Table10[[#This Row],[postcode]])</f>
        <v>26</v>
      </c>
    </row>
    <row r="3769" spans="17:22" x14ac:dyDescent="0.2">
      <c r="Q3769" s="7">
        <v>20484</v>
      </c>
      <c r="R3769" s="7">
        <v>2539</v>
      </c>
      <c r="S3769" s="7" t="s">
        <v>3961</v>
      </c>
      <c r="T3769" s="7" t="s">
        <v>442</v>
      </c>
      <c r="U3769" s="7" t="str">
        <f>IF(Table10[[#This Row],[count]]=1,Table10[[#This Row],[locality]],Table10[[#This Row],[locality]]&amp;" + "&amp;Table10[[#This Row],[count]]&amp;" other localities")</f>
        <v>YADBORO + 26 other localities</v>
      </c>
      <c r="V3769" s="7">
        <f>COUNTIF(R:R,Table10[[#This Row],[postcode]])</f>
        <v>26</v>
      </c>
    </row>
    <row r="3770" spans="17:22" x14ac:dyDescent="0.2">
      <c r="Q3770" s="7">
        <v>2178</v>
      </c>
      <c r="R3770" s="7">
        <v>2539</v>
      </c>
      <c r="S3770" s="7" t="s">
        <v>3962</v>
      </c>
      <c r="T3770" s="7" t="s">
        <v>442</v>
      </c>
      <c r="U3770" s="7" t="str">
        <f>IF(Table10[[#This Row],[count]]=1,Table10[[#This Row],[locality]],Table10[[#This Row],[locality]]&amp;" + "&amp;Table10[[#This Row],[count]]&amp;" other localities")</f>
        <v>YATTE YATTAH + 26 other localities</v>
      </c>
      <c r="V3770" s="7">
        <f>COUNTIF(R:R,Table10[[#This Row],[postcode]])</f>
        <v>26</v>
      </c>
    </row>
    <row r="3771" spans="17:22" x14ac:dyDescent="0.2">
      <c r="Q3771" s="7">
        <v>2179</v>
      </c>
      <c r="R3771" s="7">
        <v>2540</v>
      </c>
      <c r="S3771" s="7" t="s">
        <v>3963</v>
      </c>
      <c r="T3771" s="7" t="s">
        <v>442</v>
      </c>
      <c r="U3771" s="7" t="str">
        <f>IF(Table10[[#This Row],[count]]=1,Table10[[#This Row],[locality]],Table10[[#This Row],[locality]]&amp;" + "&amp;Table10[[#This Row],[count]]&amp;" other localities")</f>
        <v>BAMARANG + 69 other localities</v>
      </c>
      <c r="V3771" s="7">
        <f>COUNTIF(R:R,Table10[[#This Row],[postcode]])</f>
        <v>69</v>
      </c>
    </row>
    <row r="3772" spans="17:22" x14ac:dyDescent="0.2">
      <c r="Q3772" s="7">
        <v>2180</v>
      </c>
      <c r="R3772" s="7">
        <v>2540</v>
      </c>
      <c r="S3772" s="7" t="s">
        <v>3964</v>
      </c>
      <c r="T3772" s="7" t="s">
        <v>442</v>
      </c>
      <c r="U3772" s="7" t="str">
        <f>IF(Table10[[#This Row],[count]]=1,Table10[[#This Row],[locality]],Table10[[#This Row],[locality]]&amp;" + "&amp;Table10[[#This Row],[count]]&amp;" other localities")</f>
        <v>BARRINGELLA + 69 other localities</v>
      </c>
      <c r="V3772" s="7">
        <f>COUNTIF(R:R,Table10[[#This Row],[postcode]])</f>
        <v>69</v>
      </c>
    </row>
    <row r="3773" spans="17:22" x14ac:dyDescent="0.2">
      <c r="Q3773" s="7">
        <v>2181</v>
      </c>
      <c r="R3773" s="7">
        <v>2540</v>
      </c>
      <c r="S3773" s="7" t="s">
        <v>3965</v>
      </c>
      <c r="T3773" s="7" t="s">
        <v>442</v>
      </c>
      <c r="U3773" s="7" t="str">
        <f>IF(Table10[[#This Row],[count]]=1,Table10[[#This Row],[locality]],Table10[[#This Row],[locality]]&amp;" + "&amp;Table10[[#This Row],[count]]&amp;" other localities")</f>
        <v>BASIN VIEW + 69 other localities</v>
      </c>
      <c r="V3773" s="7">
        <f>COUNTIF(R:R,Table10[[#This Row],[postcode]])</f>
        <v>69</v>
      </c>
    </row>
    <row r="3774" spans="17:22" x14ac:dyDescent="0.2">
      <c r="Q3774" s="7">
        <v>20485</v>
      </c>
      <c r="R3774" s="7">
        <v>2540</v>
      </c>
      <c r="S3774" s="7" t="s">
        <v>3966</v>
      </c>
      <c r="T3774" s="7" t="s">
        <v>442</v>
      </c>
      <c r="U3774" s="7" t="str">
        <f>IF(Table10[[#This Row],[count]]=1,Table10[[#This Row],[locality]],Table10[[#This Row],[locality]]&amp;" + "&amp;Table10[[#This Row],[count]]&amp;" other localities")</f>
        <v>BEECROFT PENINSULA + 69 other localities</v>
      </c>
      <c r="V3774" s="7">
        <f>COUNTIF(R:R,Table10[[#This Row],[postcode]])</f>
        <v>69</v>
      </c>
    </row>
    <row r="3775" spans="17:22" x14ac:dyDescent="0.2">
      <c r="Q3775" s="7">
        <v>2182</v>
      </c>
      <c r="R3775" s="7">
        <v>2540</v>
      </c>
      <c r="S3775" s="7" t="s">
        <v>3967</v>
      </c>
      <c r="T3775" s="7" t="s">
        <v>442</v>
      </c>
      <c r="U3775" s="7" t="str">
        <f>IF(Table10[[#This Row],[count]]=1,Table10[[#This Row],[locality]],Table10[[#This Row],[locality]]&amp;" + "&amp;Table10[[#This Row],[count]]&amp;" other localities")</f>
        <v>BERRARA + 69 other localities</v>
      </c>
      <c r="V3775" s="7">
        <f>COUNTIF(R:R,Table10[[#This Row],[postcode]])</f>
        <v>69</v>
      </c>
    </row>
    <row r="3776" spans="17:22" x14ac:dyDescent="0.2">
      <c r="Q3776" s="7">
        <v>2183</v>
      </c>
      <c r="R3776" s="7">
        <v>2540</v>
      </c>
      <c r="S3776" s="7" t="s">
        <v>3968</v>
      </c>
      <c r="T3776" s="7" t="s">
        <v>442</v>
      </c>
      <c r="U3776" s="7" t="str">
        <f>IF(Table10[[#This Row],[count]]=1,Table10[[#This Row],[locality]],Table10[[#This Row],[locality]]&amp;" + "&amp;Table10[[#This Row],[count]]&amp;" other localities")</f>
        <v>BEWONG + 69 other localities</v>
      </c>
      <c r="V3776" s="7">
        <f>COUNTIF(R:R,Table10[[#This Row],[postcode]])</f>
        <v>69</v>
      </c>
    </row>
    <row r="3777" spans="17:22" x14ac:dyDescent="0.2">
      <c r="Q3777" s="7">
        <v>2184</v>
      </c>
      <c r="R3777" s="7">
        <v>2540</v>
      </c>
      <c r="S3777" s="7" t="s">
        <v>3969</v>
      </c>
      <c r="T3777" s="7" t="s">
        <v>442</v>
      </c>
      <c r="U3777" s="7" t="str">
        <f>IF(Table10[[#This Row],[count]]=1,Table10[[#This Row],[locality]],Table10[[#This Row],[locality]]&amp;" + "&amp;Table10[[#This Row],[count]]&amp;" other localities")</f>
        <v>BOLONG + 69 other localities</v>
      </c>
      <c r="V3777" s="7">
        <f>COUNTIF(R:R,Table10[[#This Row],[postcode]])</f>
        <v>69</v>
      </c>
    </row>
    <row r="3778" spans="17:22" x14ac:dyDescent="0.2">
      <c r="Q3778" s="7">
        <v>20486</v>
      </c>
      <c r="R3778" s="7">
        <v>2540</v>
      </c>
      <c r="S3778" s="7" t="s">
        <v>3970</v>
      </c>
      <c r="T3778" s="7" t="s">
        <v>442</v>
      </c>
      <c r="U3778" s="7" t="str">
        <f>IF(Table10[[#This Row],[count]]=1,Table10[[#This Row],[locality]],Table10[[#This Row],[locality]]&amp;" + "&amp;Table10[[#This Row],[count]]&amp;" other localities")</f>
        <v>BOOLIJAH + 69 other localities</v>
      </c>
      <c r="V3778" s="7">
        <f>COUNTIF(R:R,Table10[[#This Row],[postcode]])</f>
        <v>69</v>
      </c>
    </row>
    <row r="3779" spans="17:22" x14ac:dyDescent="0.2">
      <c r="Q3779" s="7">
        <v>20487</v>
      </c>
      <c r="R3779" s="7">
        <v>2540</v>
      </c>
      <c r="S3779" s="7" t="s">
        <v>3971</v>
      </c>
      <c r="T3779" s="7" t="s">
        <v>442</v>
      </c>
      <c r="U3779" s="7" t="str">
        <f>IF(Table10[[#This Row],[count]]=1,Table10[[#This Row],[locality]],Table10[[#This Row],[locality]]&amp;" + "&amp;Table10[[#This Row],[count]]&amp;" other localities")</f>
        <v>BREAM BEACH + 69 other localities</v>
      </c>
      <c r="V3779" s="7">
        <f>COUNTIF(R:R,Table10[[#This Row],[postcode]])</f>
        <v>69</v>
      </c>
    </row>
    <row r="3780" spans="17:22" x14ac:dyDescent="0.2">
      <c r="Q3780" s="7">
        <v>20488</v>
      </c>
      <c r="R3780" s="7">
        <v>2540</v>
      </c>
      <c r="S3780" s="7" t="s">
        <v>3972</v>
      </c>
      <c r="T3780" s="7" t="s">
        <v>442</v>
      </c>
      <c r="U3780" s="7" t="str">
        <f>IF(Table10[[#This Row],[count]]=1,Table10[[#This Row],[locality]],Table10[[#This Row],[locality]]&amp;" + "&amp;Table10[[#This Row],[count]]&amp;" other localities")</f>
        <v>BROWNS MOUNTAIN + 69 other localities</v>
      </c>
      <c r="V3780" s="7">
        <f>COUNTIF(R:R,Table10[[#This Row],[postcode]])</f>
        <v>69</v>
      </c>
    </row>
    <row r="3781" spans="17:22" x14ac:dyDescent="0.2">
      <c r="Q3781" s="7">
        <v>2185</v>
      </c>
      <c r="R3781" s="7">
        <v>2540</v>
      </c>
      <c r="S3781" s="7" t="s">
        <v>3973</v>
      </c>
      <c r="T3781" s="7" t="s">
        <v>442</v>
      </c>
      <c r="U3781" s="7" t="str">
        <f>IF(Table10[[#This Row],[count]]=1,Table10[[#This Row],[locality]],Table10[[#This Row],[locality]]&amp;" + "&amp;Table10[[#This Row],[count]]&amp;" other localities")</f>
        <v>BRUNDEE + 69 other localities</v>
      </c>
      <c r="V3781" s="7">
        <f>COUNTIF(R:R,Table10[[#This Row],[postcode]])</f>
        <v>69</v>
      </c>
    </row>
    <row r="3782" spans="17:22" x14ac:dyDescent="0.2">
      <c r="Q3782" s="7">
        <v>20489</v>
      </c>
      <c r="R3782" s="7">
        <v>2540</v>
      </c>
      <c r="S3782" s="7" t="s">
        <v>3974</v>
      </c>
      <c r="T3782" s="7" t="s">
        <v>442</v>
      </c>
      <c r="U3782" s="7" t="str">
        <f>IF(Table10[[#This Row],[count]]=1,Table10[[#This Row],[locality]],Table10[[#This Row],[locality]]&amp;" + "&amp;Table10[[#This Row],[count]]&amp;" other localities")</f>
        <v>BUANGLA + 69 other localities</v>
      </c>
      <c r="V3782" s="7">
        <f>COUNTIF(R:R,Table10[[#This Row],[postcode]])</f>
        <v>69</v>
      </c>
    </row>
    <row r="3783" spans="17:22" x14ac:dyDescent="0.2">
      <c r="Q3783" s="7">
        <v>2186</v>
      </c>
      <c r="R3783" s="7">
        <v>2540</v>
      </c>
      <c r="S3783" s="7" t="s">
        <v>3975</v>
      </c>
      <c r="T3783" s="7" t="s">
        <v>442</v>
      </c>
      <c r="U3783" s="7" t="str">
        <f>IF(Table10[[#This Row],[count]]=1,Table10[[#This Row],[locality]],Table10[[#This Row],[locality]]&amp;" + "&amp;Table10[[#This Row],[count]]&amp;" other localities")</f>
        <v>BURRIER + 69 other localities</v>
      </c>
      <c r="V3783" s="7">
        <f>COUNTIF(R:R,Table10[[#This Row],[postcode]])</f>
        <v>69</v>
      </c>
    </row>
    <row r="3784" spans="17:22" x14ac:dyDescent="0.2">
      <c r="Q3784" s="7">
        <v>2187</v>
      </c>
      <c r="R3784" s="7">
        <v>2540</v>
      </c>
      <c r="S3784" s="7" t="s">
        <v>3976</v>
      </c>
      <c r="T3784" s="7" t="s">
        <v>442</v>
      </c>
      <c r="U3784" s="7" t="str">
        <f>IF(Table10[[#This Row],[count]]=1,Table10[[#This Row],[locality]],Table10[[#This Row],[locality]]&amp;" + "&amp;Table10[[#This Row],[count]]&amp;" other localities")</f>
        <v>CALLALA BAY + 69 other localities</v>
      </c>
      <c r="V3784" s="7">
        <f>COUNTIF(R:R,Table10[[#This Row],[postcode]])</f>
        <v>69</v>
      </c>
    </row>
    <row r="3785" spans="17:22" x14ac:dyDescent="0.2">
      <c r="Q3785" s="7">
        <v>2188</v>
      </c>
      <c r="R3785" s="7">
        <v>2540</v>
      </c>
      <c r="S3785" s="7" t="s">
        <v>3977</v>
      </c>
      <c r="T3785" s="7" t="s">
        <v>442</v>
      </c>
      <c r="U3785" s="7" t="str">
        <f>IF(Table10[[#This Row],[count]]=1,Table10[[#This Row],[locality]],Table10[[#This Row],[locality]]&amp;" + "&amp;Table10[[#This Row],[count]]&amp;" other localities")</f>
        <v>CALLALA BEACH + 69 other localities</v>
      </c>
      <c r="V3785" s="7">
        <f>COUNTIF(R:R,Table10[[#This Row],[postcode]])</f>
        <v>69</v>
      </c>
    </row>
    <row r="3786" spans="17:22" x14ac:dyDescent="0.2">
      <c r="Q3786" s="7">
        <v>2189</v>
      </c>
      <c r="R3786" s="7">
        <v>2540</v>
      </c>
      <c r="S3786" s="7" t="s">
        <v>3978</v>
      </c>
      <c r="T3786" s="7" t="s">
        <v>442</v>
      </c>
      <c r="U3786" s="7" t="str">
        <f>IF(Table10[[#This Row],[count]]=1,Table10[[#This Row],[locality]],Table10[[#This Row],[locality]]&amp;" + "&amp;Table10[[#This Row],[count]]&amp;" other localities")</f>
        <v>CAMBEWARRA + 69 other localities</v>
      </c>
      <c r="V3786" s="7">
        <f>COUNTIF(R:R,Table10[[#This Row],[postcode]])</f>
        <v>69</v>
      </c>
    </row>
    <row r="3787" spans="17:22" x14ac:dyDescent="0.2">
      <c r="Q3787" s="7">
        <v>20490</v>
      </c>
      <c r="R3787" s="7">
        <v>2540</v>
      </c>
      <c r="S3787" s="7" t="s">
        <v>3979</v>
      </c>
      <c r="T3787" s="7" t="s">
        <v>442</v>
      </c>
      <c r="U3787" s="7" t="str">
        <f>IF(Table10[[#This Row],[count]]=1,Table10[[#This Row],[locality]],Table10[[#This Row],[locality]]&amp;" + "&amp;Table10[[#This Row],[count]]&amp;" other localities")</f>
        <v>CAMBEWARRA VILLAGE + 69 other localities</v>
      </c>
      <c r="V3787" s="7">
        <f>COUNTIF(R:R,Table10[[#This Row],[postcode]])</f>
        <v>69</v>
      </c>
    </row>
    <row r="3788" spans="17:22" x14ac:dyDescent="0.2">
      <c r="Q3788" s="7">
        <v>20491</v>
      </c>
      <c r="R3788" s="7">
        <v>2540</v>
      </c>
      <c r="S3788" s="7" t="s">
        <v>3980</v>
      </c>
      <c r="T3788" s="7" t="s">
        <v>442</v>
      </c>
      <c r="U3788" s="7" t="str">
        <f>IF(Table10[[#This Row],[count]]=1,Table10[[#This Row],[locality]],Table10[[#This Row],[locality]]&amp;" + "&amp;Table10[[#This Row],[count]]&amp;" other localities")</f>
        <v>COMBERTON + 69 other localities</v>
      </c>
      <c r="V3788" s="7">
        <f>COUNTIF(R:R,Table10[[#This Row],[postcode]])</f>
        <v>69</v>
      </c>
    </row>
    <row r="3789" spans="17:22" x14ac:dyDescent="0.2">
      <c r="Q3789" s="7">
        <v>2190</v>
      </c>
      <c r="R3789" s="7">
        <v>2540</v>
      </c>
      <c r="S3789" s="7" t="s">
        <v>3981</v>
      </c>
      <c r="T3789" s="7" t="s">
        <v>442</v>
      </c>
      <c r="U3789" s="7" t="str">
        <f>IF(Table10[[#This Row],[count]]=1,Table10[[#This Row],[locality]],Table10[[#This Row],[locality]]&amp;" + "&amp;Table10[[#This Row],[count]]&amp;" other localities")</f>
        <v>COMERONG ISLAND + 69 other localities</v>
      </c>
      <c r="V3789" s="7">
        <f>COUNTIF(R:R,Table10[[#This Row],[postcode]])</f>
        <v>69</v>
      </c>
    </row>
    <row r="3790" spans="17:22" x14ac:dyDescent="0.2">
      <c r="Q3790" s="7">
        <v>2191</v>
      </c>
      <c r="R3790" s="7">
        <v>2540</v>
      </c>
      <c r="S3790" s="7" t="s">
        <v>3982</v>
      </c>
      <c r="T3790" s="7" t="s">
        <v>442</v>
      </c>
      <c r="U3790" s="7" t="str">
        <f>IF(Table10[[#This Row],[count]]=1,Table10[[#This Row],[locality]],Table10[[#This Row],[locality]]&amp;" + "&amp;Table10[[#This Row],[count]]&amp;" other localities")</f>
        <v>CUDMIRRAH + 69 other localities</v>
      </c>
      <c r="V3790" s="7">
        <f>COUNTIF(R:R,Table10[[#This Row],[postcode]])</f>
        <v>69</v>
      </c>
    </row>
    <row r="3791" spans="17:22" x14ac:dyDescent="0.2">
      <c r="Q3791" s="7">
        <v>2192</v>
      </c>
      <c r="R3791" s="7">
        <v>2540</v>
      </c>
      <c r="S3791" s="7" t="s">
        <v>3983</v>
      </c>
      <c r="T3791" s="7" t="s">
        <v>442</v>
      </c>
      <c r="U3791" s="7" t="str">
        <f>IF(Table10[[#This Row],[count]]=1,Table10[[#This Row],[locality]],Table10[[#This Row],[locality]]&amp;" + "&amp;Table10[[#This Row],[count]]&amp;" other localities")</f>
        <v>CULBURRA BEACH + 69 other localities</v>
      </c>
      <c r="V3791" s="7">
        <f>COUNTIF(R:R,Table10[[#This Row],[postcode]])</f>
        <v>69</v>
      </c>
    </row>
    <row r="3792" spans="17:22" x14ac:dyDescent="0.2">
      <c r="Q3792" s="7">
        <v>682</v>
      </c>
      <c r="R3792" s="7">
        <v>2540</v>
      </c>
      <c r="S3792" s="7" t="s">
        <v>3984</v>
      </c>
      <c r="T3792" s="7" t="s">
        <v>442</v>
      </c>
      <c r="U3792" s="7" t="str">
        <f>IF(Table10[[#This Row],[count]]=1,Table10[[#This Row],[locality]],Table10[[#This Row],[locality]]&amp;" + "&amp;Table10[[#This Row],[count]]&amp;" other localities")</f>
        <v>CURRARONG + 69 other localities</v>
      </c>
      <c r="V3792" s="7">
        <f>COUNTIF(R:R,Table10[[#This Row],[postcode]])</f>
        <v>69</v>
      </c>
    </row>
    <row r="3793" spans="17:22" x14ac:dyDescent="0.2">
      <c r="Q3793" s="7">
        <v>683</v>
      </c>
      <c r="R3793" s="7">
        <v>2540</v>
      </c>
      <c r="S3793" s="7" t="s">
        <v>3985</v>
      </c>
      <c r="T3793" s="7" t="s">
        <v>442</v>
      </c>
      <c r="U3793" s="7" t="str">
        <f>IF(Table10[[#This Row],[count]]=1,Table10[[#This Row],[locality]],Table10[[#This Row],[locality]]&amp;" + "&amp;Table10[[#This Row],[count]]&amp;" other localities")</f>
        <v>EROWAL BAY + 69 other localities</v>
      </c>
      <c r="V3793" s="7">
        <f>COUNTIF(R:R,Table10[[#This Row],[postcode]])</f>
        <v>69</v>
      </c>
    </row>
    <row r="3794" spans="17:22" x14ac:dyDescent="0.2">
      <c r="Q3794" s="7">
        <v>20492</v>
      </c>
      <c r="R3794" s="7">
        <v>2540</v>
      </c>
      <c r="S3794" s="7" t="s">
        <v>3986</v>
      </c>
      <c r="T3794" s="7" t="s">
        <v>442</v>
      </c>
      <c r="U3794" s="7" t="str">
        <f>IF(Table10[[#This Row],[count]]=1,Table10[[#This Row],[locality]],Table10[[#This Row],[locality]]&amp;" + "&amp;Table10[[#This Row],[count]]&amp;" other localities")</f>
        <v>ETTREMA + 69 other localities</v>
      </c>
      <c r="V3794" s="7">
        <f>COUNTIF(R:R,Table10[[#This Row],[postcode]])</f>
        <v>69</v>
      </c>
    </row>
    <row r="3795" spans="17:22" x14ac:dyDescent="0.2">
      <c r="Q3795" s="7">
        <v>684</v>
      </c>
      <c r="R3795" s="7">
        <v>2540</v>
      </c>
      <c r="S3795" s="7" t="s">
        <v>3987</v>
      </c>
      <c r="T3795" s="7" t="s">
        <v>442</v>
      </c>
      <c r="U3795" s="7" t="str">
        <f>IF(Table10[[#This Row],[count]]=1,Table10[[#This Row],[locality]],Table10[[#This Row],[locality]]&amp;" + "&amp;Table10[[#This Row],[count]]&amp;" other localities")</f>
        <v>FALLS CREEK + 69 other localities</v>
      </c>
      <c r="V3795" s="7">
        <f>COUNTIF(R:R,Table10[[#This Row],[postcode]])</f>
        <v>69</v>
      </c>
    </row>
    <row r="3796" spans="17:22" x14ac:dyDescent="0.2">
      <c r="Q3796" s="7">
        <v>685</v>
      </c>
      <c r="R3796" s="7">
        <v>2540</v>
      </c>
      <c r="S3796" s="7" t="s">
        <v>3988</v>
      </c>
      <c r="T3796" s="7" t="s">
        <v>442</v>
      </c>
      <c r="U3796" s="7" t="str">
        <f>IF(Table10[[#This Row],[count]]=1,Table10[[#This Row],[locality]],Table10[[#This Row],[locality]]&amp;" + "&amp;Table10[[#This Row],[count]]&amp;" other localities")</f>
        <v>GREENWELL POINT + 69 other localities</v>
      </c>
      <c r="V3796" s="7">
        <f>COUNTIF(R:R,Table10[[#This Row],[postcode]])</f>
        <v>69</v>
      </c>
    </row>
    <row r="3797" spans="17:22" x14ac:dyDescent="0.2">
      <c r="Q3797" s="7">
        <v>686</v>
      </c>
      <c r="R3797" s="7">
        <v>2540</v>
      </c>
      <c r="S3797" s="7" t="s">
        <v>3989</v>
      </c>
      <c r="T3797" s="7" t="s">
        <v>442</v>
      </c>
      <c r="U3797" s="7" t="str">
        <f>IF(Table10[[#This Row],[count]]=1,Table10[[#This Row],[locality]],Table10[[#This Row],[locality]]&amp;" + "&amp;Table10[[#This Row],[count]]&amp;" other localities")</f>
        <v>HMAS ALBATROSS + 69 other localities</v>
      </c>
      <c r="V3797" s="7">
        <f>COUNTIF(R:R,Table10[[#This Row],[postcode]])</f>
        <v>69</v>
      </c>
    </row>
    <row r="3798" spans="17:22" x14ac:dyDescent="0.2">
      <c r="Q3798" s="7">
        <v>687</v>
      </c>
      <c r="R3798" s="7">
        <v>2540</v>
      </c>
      <c r="S3798" s="7" t="s">
        <v>3990</v>
      </c>
      <c r="T3798" s="7" t="s">
        <v>439</v>
      </c>
      <c r="U3798" s="7" t="str">
        <f>IF(Table10[[#This Row],[count]]=1,Table10[[#This Row],[locality]],Table10[[#This Row],[locality]]&amp;" + "&amp;Table10[[#This Row],[count]]&amp;" other localities")</f>
        <v>HMAS CRESWELL + 69 other localities</v>
      </c>
      <c r="V3798" s="7">
        <f>COUNTIF(R:R,Table10[[#This Row],[postcode]])</f>
        <v>69</v>
      </c>
    </row>
    <row r="3799" spans="17:22" x14ac:dyDescent="0.2">
      <c r="Q3799" s="7">
        <v>688</v>
      </c>
      <c r="R3799" s="7">
        <v>2540</v>
      </c>
      <c r="S3799" s="7" t="s">
        <v>3991</v>
      </c>
      <c r="T3799" s="7" t="s">
        <v>442</v>
      </c>
      <c r="U3799" s="7" t="str">
        <f>IF(Table10[[#This Row],[count]]=1,Table10[[#This Row],[locality]],Table10[[#This Row],[locality]]&amp;" + "&amp;Table10[[#This Row],[count]]&amp;" other localities")</f>
        <v>HUSKISSON + 69 other localities</v>
      </c>
      <c r="V3799" s="7">
        <f>COUNTIF(R:R,Table10[[#This Row],[postcode]])</f>
        <v>69</v>
      </c>
    </row>
    <row r="3800" spans="17:22" x14ac:dyDescent="0.2">
      <c r="Q3800" s="7">
        <v>689</v>
      </c>
      <c r="R3800" s="7">
        <v>2540</v>
      </c>
      <c r="S3800" s="7" t="s">
        <v>3992</v>
      </c>
      <c r="T3800" s="7" t="s">
        <v>442</v>
      </c>
      <c r="U3800" s="7" t="str">
        <f>IF(Table10[[#This Row],[count]]=1,Table10[[#This Row],[locality]],Table10[[#This Row],[locality]]&amp;" + "&amp;Table10[[#This Row],[count]]&amp;" other localities")</f>
        <v>HYAMS BEACH + 69 other localities</v>
      </c>
      <c r="V3800" s="7">
        <f>COUNTIF(R:R,Table10[[#This Row],[postcode]])</f>
        <v>69</v>
      </c>
    </row>
    <row r="3801" spans="17:22" x14ac:dyDescent="0.2">
      <c r="Q3801" s="7">
        <v>20493</v>
      </c>
      <c r="R3801" s="7">
        <v>2540</v>
      </c>
      <c r="S3801" s="7" t="s">
        <v>3993</v>
      </c>
      <c r="T3801" s="7" t="s">
        <v>442</v>
      </c>
      <c r="U3801" s="7" t="str">
        <f>IF(Table10[[#This Row],[count]]=1,Table10[[#This Row],[locality]],Table10[[#This Row],[locality]]&amp;" + "&amp;Table10[[#This Row],[count]]&amp;" other localities")</f>
        <v>ILLAROO + 69 other localities</v>
      </c>
      <c r="V3801" s="7">
        <f>COUNTIF(R:R,Table10[[#This Row],[postcode]])</f>
        <v>69</v>
      </c>
    </row>
    <row r="3802" spans="17:22" x14ac:dyDescent="0.2">
      <c r="Q3802" s="7">
        <v>690</v>
      </c>
      <c r="R3802" s="7">
        <v>2540</v>
      </c>
      <c r="S3802" s="7" t="s">
        <v>3994</v>
      </c>
      <c r="T3802" s="7" t="s">
        <v>442</v>
      </c>
      <c r="U3802" s="7" t="str">
        <f>IF(Table10[[#This Row],[count]]=1,Table10[[#This Row],[locality]],Table10[[#This Row],[locality]]&amp;" + "&amp;Table10[[#This Row],[count]]&amp;" other localities")</f>
        <v>JERRAWANGALA + 69 other localities</v>
      </c>
      <c r="V3802" s="7">
        <f>COUNTIF(R:R,Table10[[#This Row],[postcode]])</f>
        <v>69</v>
      </c>
    </row>
    <row r="3803" spans="17:22" x14ac:dyDescent="0.2">
      <c r="Q3803" s="7">
        <v>691</v>
      </c>
      <c r="R3803" s="7">
        <v>2540</v>
      </c>
      <c r="S3803" s="7" t="s">
        <v>3995</v>
      </c>
      <c r="T3803" s="7" t="s">
        <v>439</v>
      </c>
      <c r="U3803" s="7" t="str">
        <f>IF(Table10[[#This Row],[count]]=1,Table10[[#This Row],[locality]],Table10[[#This Row],[locality]]&amp;" + "&amp;Table10[[#This Row],[count]]&amp;" other localities")</f>
        <v>JERVIS BAY + 69 other localities</v>
      </c>
      <c r="V3803" s="7">
        <f>COUNTIF(R:R,Table10[[#This Row],[postcode]])</f>
        <v>69</v>
      </c>
    </row>
    <row r="3804" spans="17:22" x14ac:dyDescent="0.2">
      <c r="Q3804" s="7">
        <v>20494</v>
      </c>
      <c r="R3804" s="7">
        <v>2540</v>
      </c>
      <c r="S3804" s="7" t="s">
        <v>3996</v>
      </c>
      <c r="T3804" s="7" t="s">
        <v>442</v>
      </c>
      <c r="U3804" s="7" t="str">
        <f>IF(Table10[[#This Row],[count]]=1,Table10[[#This Row],[locality]],Table10[[#This Row],[locality]]&amp;" + "&amp;Table10[[#This Row],[count]]&amp;" other localities")</f>
        <v>KINGHORNE + 69 other localities</v>
      </c>
      <c r="V3804" s="7">
        <f>COUNTIF(R:R,Table10[[#This Row],[postcode]])</f>
        <v>69</v>
      </c>
    </row>
    <row r="3805" spans="17:22" x14ac:dyDescent="0.2">
      <c r="Q3805" s="7">
        <v>20495</v>
      </c>
      <c r="R3805" s="7">
        <v>2540</v>
      </c>
      <c r="S3805" s="7" t="s">
        <v>3997</v>
      </c>
      <c r="T3805" s="7" t="s">
        <v>442</v>
      </c>
      <c r="U3805" s="7" t="str">
        <f>IF(Table10[[#This Row],[count]]=1,Table10[[#This Row],[locality]],Table10[[#This Row],[locality]]&amp;" + "&amp;Table10[[#This Row],[count]]&amp;" other localities")</f>
        <v>LONGREACH + 69 other localities</v>
      </c>
      <c r="V3805" s="7">
        <f>COUNTIF(R:R,Table10[[#This Row],[postcode]])</f>
        <v>69</v>
      </c>
    </row>
    <row r="3806" spans="17:22" x14ac:dyDescent="0.2">
      <c r="Q3806" s="7">
        <v>20496</v>
      </c>
      <c r="R3806" s="7">
        <v>2540</v>
      </c>
      <c r="S3806" s="7" t="s">
        <v>1939</v>
      </c>
      <c r="T3806" s="7" t="s">
        <v>442</v>
      </c>
      <c r="U3806" s="7" t="str">
        <f>IF(Table10[[#This Row],[count]]=1,Table10[[#This Row],[locality]],Table10[[#This Row],[locality]]&amp;" + "&amp;Table10[[#This Row],[count]]&amp;" other localities")</f>
        <v>MAYFIELD + 69 other localities</v>
      </c>
      <c r="V3806" s="7">
        <f>COUNTIF(R:R,Table10[[#This Row],[postcode]])</f>
        <v>69</v>
      </c>
    </row>
    <row r="3807" spans="17:22" x14ac:dyDescent="0.2">
      <c r="Q3807" s="7">
        <v>692</v>
      </c>
      <c r="R3807" s="7">
        <v>2540</v>
      </c>
      <c r="S3807" s="7" t="s">
        <v>3998</v>
      </c>
      <c r="T3807" s="7" t="s">
        <v>442</v>
      </c>
      <c r="U3807" s="7" t="str">
        <f>IF(Table10[[#This Row],[count]]=1,Table10[[#This Row],[locality]],Table10[[#This Row],[locality]]&amp;" + "&amp;Table10[[#This Row],[count]]&amp;" other localities")</f>
        <v>MEROO MEADOW + 69 other localities</v>
      </c>
      <c r="V3807" s="7">
        <f>COUNTIF(R:R,Table10[[#This Row],[postcode]])</f>
        <v>69</v>
      </c>
    </row>
    <row r="3808" spans="17:22" x14ac:dyDescent="0.2">
      <c r="Q3808" s="7">
        <v>20497</v>
      </c>
      <c r="R3808" s="7">
        <v>2540</v>
      </c>
      <c r="S3808" s="7" t="s">
        <v>3999</v>
      </c>
      <c r="T3808" s="7" t="s">
        <v>442</v>
      </c>
      <c r="U3808" s="7" t="str">
        <f>IF(Table10[[#This Row],[count]]=1,Table10[[#This Row],[locality]],Table10[[#This Row],[locality]]&amp;" + "&amp;Table10[[#This Row],[count]]&amp;" other localities")</f>
        <v>MONDAYONG + 69 other localities</v>
      </c>
      <c r="V3808" s="7">
        <f>COUNTIF(R:R,Table10[[#This Row],[postcode]])</f>
        <v>69</v>
      </c>
    </row>
    <row r="3809" spans="17:22" x14ac:dyDescent="0.2">
      <c r="Q3809" s="7">
        <v>20498</v>
      </c>
      <c r="R3809" s="7">
        <v>2540</v>
      </c>
      <c r="S3809" s="7" t="s">
        <v>4000</v>
      </c>
      <c r="T3809" s="7" t="s">
        <v>442</v>
      </c>
      <c r="U3809" s="7" t="str">
        <f>IF(Table10[[#This Row],[count]]=1,Table10[[#This Row],[locality]],Table10[[#This Row],[locality]]&amp;" + "&amp;Table10[[#This Row],[count]]&amp;" other localities")</f>
        <v>MOOLLATTOO + 69 other localities</v>
      </c>
      <c r="V3809" s="7">
        <f>COUNTIF(R:R,Table10[[#This Row],[postcode]])</f>
        <v>69</v>
      </c>
    </row>
    <row r="3810" spans="17:22" x14ac:dyDescent="0.2">
      <c r="Q3810" s="7">
        <v>693</v>
      </c>
      <c r="R3810" s="7">
        <v>2540</v>
      </c>
      <c r="S3810" s="7" t="s">
        <v>4001</v>
      </c>
      <c r="T3810" s="7" t="s">
        <v>442</v>
      </c>
      <c r="U3810" s="7" t="str">
        <f>IF(Table10[[#This Row],[count]]=1,Table10[[#This Row],[locality]],Table10[[#This Row],[locality]]&amp;" + "&amp;Table10[[#This Row],[count]]&amp;" other localities")</f>
        <v>MUNDAMIA + 69 other localities</v>
      </c>
      <c r="V3810" s="7">
        <f>COUNTIF(R:R,Table10[[#This Row],[postcode]])</f>
        <v>69</v>
      </c>
    </row>
    <row r="3811" spans="17:22" x14ac:dyDescent="0.2">
      <c r="Q3811" s="7">
        <v>694</v>
      </c>
      <c r="R3811" s="7">
        <v>2540</v>
      </c>
      <c r="S3811" s="7" t="s">
        <v>4002</v>
      </c>
      <c r="T3811" s="7" t="s">
        <v>442</v>
      </c>
      <c r="U3811" s="7" t="str">
        <f>IF(Table10[[#This Row],[count]]=1,Table10[[#This Row],[locality]],Table10[[#This Row],[locality]]&amp;" + "&amp;Table10[[#This Row],[count]]&amp;" other localities")</f>
        <v>MYOLA + 69 other localities</v>
      </c>
      <c r="V3811" s="7">
        <f>COUNTIF(R:R,Table10[[#This Row],[postcode]])</f>
        <v>69</v>
      </c>
    </row>
    <row r="3812" spans="17:22" x14ac:dyDescent="0.2">
      <c r="Q3812" s="7">
        <v>695</v>
      </c>
      <c r="R3812" s="7">
        <v>2540</v>
      </c>
      <c r="S3812" s="7" t="s">
        <v>4003</v>
      </c>
      <c r="T3812" s="7" t="s">
        <v>442</v>
      </c>
      <c r="U3812" s="7" t="str">
        <f>IF(Table10[[#This Row],[count]]=1,Table10[[#This Row],[locality]],Table10[[#This Row],[locality]]&amp;" + "&amp;Table10[[#This Row],[count]]&amp;" other localities")</f>
        <v>NOWRA HILL + 69 other localities</v>
      </c>
      <c r="V3812" s="7">
        <f>COUNTIF(R:R,Table10[[#This Row],[postcode]])</f>
        <v>69</v>
      </c>
    </row>
    <row r="3813" spans="17:22" x14ac:dyDescent="0.2">
      <c r="Q3813" s="7">
        <v>696</v>
      </c>
      <c r="R3813" s="7">
        <v>2540</v>
      </c>
      <c r="S3813" s="7" t="s">
        <v>4004</v>
      </c>
      <c r="T3813" s="7" t="s">
        <v>442</v>
      </c>
      <c r="U3813" s="7" t="str">
        <f>IF(Table10[[#This Row],[count]]=1,Table10[[#This Row],[locality]],Table10[[#This Row],[locality]]&amp;" + "&amp;Table10[[#This Row],[count]]&amp;" other localities")</f>
        <v>NOWRA NAVAL PO + 69 other localities</v>
      </c>
      <c r="V3813" s="7">
        <f>COUNTIF(R:R,Table10[[#This Row],[postcode]])</f>
        <v>69</v>
      </c>
    </row>
    <row r="3814" spans="17:22" x14ac:dyDescent="0.2">
      <c r="Q3814" s="7">
        <v>697</v>
      </c>
      <c r="R3814" s="7">
        <v>2540</v>
      </c>
      <c r="S3814" s="7" t="s">
        <v>4005</v>
      </c>
      <c r="T3814" s="7" t="s">
        <v>442</v>
      </c>
      <c r="U3814" s="7" t="str">
        <f>IF(Table10[[#This Row],[count]]=1,Table10[[#This Row],[locality]],Table10[[#This Row],[locality]]&amp;" + "&amp;Table10[[#This Row],[count]]&amp;" other localities")</f>
        <v>NUMBAA + 69 other localities</v>
      </c>
      <c r="V3814" s="7">
        <f>COUNTIF(R:R,Table10[[#This Row],[postcode]])</f>
        <v>69</v>
      </c>
    </row>
    <row r="3815" spans="17:22" x14ac:dyDescent="0.2">
      <c r="Q3815" s="7">
        <v>698</v>
      </c>
      <c r="R3815" s="7">
        <v>2540</v>
      </c>
      <c r="S3815" s="7" t="s">
        <v>4006</v>
      </c>
      <c r="T3815" s="7" t="s">
        <v>442</v>
      </c>
      <c r="U3815" s="7" t="str">
        <f>IF(Table10[[#This Row],[count]]=1,Table10[[#This Row],[locality]],Table10[[#This Row],[locality]]&amp;" + "&amp;Table10[[#This Row],[count]]&amp;" other localities")</f>
        <v>OLD EROWAL BAY + 69 other localities</v>
      </c>
      <c r="V3815" s="7">
        <f>COUNTIF(R:R,Table10[[#This Row],[postcode]])</f>
        <v>69</v>
      </c>
    </row>
    <row r="3816" spans="17:22" x14ac:dyDescent="0.2">
      <c r="Q3816" s="7">
        <v>699</v>
      </c>
      <c r="R3816" s="7">
        <v>2540</v>
      </c>
      <c r="S3816" s="7" t="s">
        <v>4007</v>
      </c>
      <c r="T3816" s="7" t="s">
        <v>442</v>
      </c>
      <c r="U3816" s="7" t="str">
        <f>IF(Table10[[#This Row],[count]]=1,Table10[[#This Row],[locality]],Table10[[#This Row],[locality]]&amp;" + "&amp;Table10[[#This Row],[count]]&amp;" other localities")</f>
        <v>ORIENT POINT + 69 other localities</v>
      </c>
      <c r="V3816" s="7">
        <f>COUNTIF(R:R,Table10[[#This Row],[postcode]])</f>
        <v>69</v>
      </c>
    </row>
    <row r="3817" spans="17:22" x14ac:dyDescent="0.2">
      <c r="Q3817" s="7">
        <v>700</v>
      </c>
      <c r="R3817" s="7">
        <v>2540</v>
      </c>
      <c r="S3817" s="7" t="s">
        <v>4008</v>
      </c>
      <c r="T3817" s="7" t="s">
        <v>442</v>
      </c>
      <c r="U3817" s="7" t="str">
        <f>IF(Table10[[#This Row],[count]]=1,Table10[[#This Row],[locality]],Table10[[#This Row],[locality]]&amp;" + "&amp;Table10[[#This Row],[count]]&amp;" other localities")</f>
        <v>PARMA + 69 other localities</v>
      </c>
      <c r="V3817" s="7">
        <f>COUNTIF(R:R,Table10[[#This Row],[postcode]])</f>
        <v>69</v>
      </c>
    </row>
    <row r="3818" spans="17:22" x14ac:dyDescent="0.2">
      <c r="Q3818" s="7">
        <v>701</v>
      </c>
      <c r="R3818" s="7">
        <v>2540</v>
      </c>
      <c r="S3818" s="7" t="s">
        <v>4009</v>
      </c>
      <c r="T3818" s="7" t="s">
        <v>442</v>
      </c>
      <c r="U3818" s="7" t="str">
        <f>IF(Table10[[#This Row],[count]]=1,Table10[[#This Row],[locality]],Table10[[#This Row],[locality]]&amp;" + "&amp;Table10[[#This Row],[count]]&amp;" other localities")</f>
        <v>PYREE + 69 other localities</v>
      </c>
      <c r="V3818" s="7">
        <f>COUNTIF(R:R,Table10[[#This Row],[postcode]])</f>
        <v>69</v>
      </c>
    </row>
    <row r="3819" spans="17:22" x14ac:dyDescent="0.2">
      <c r="Q3819" s="7">
        <v>702</v>
      </c>
      <c r="R3819" s="7">
        <v>2540</v>
      </c>
      <c r="S3819" s="7" t="s">
        <v>4010</v>
      </c>
      <c r="T3819" s="7" t="s">
        <v>442</v>
      </c>
      <c r="U3819" s="7" t="str">
        <f>IF(Table10[[#This Row],[count]]=1,Table10[[#This Row],[locality]],Table10[[#This Row],[locality]]&amp;" + "&amp;Table10[[#This Row],[count]]&amp;" other localities")</f>
        <v>SANCTUARY POINT + 69 other localities</v>
      </c>
      <c r="V3819" s="7">
        <f>COUNTIF(R:R,Table10[[#This Row],[postcode]])</f>
        <v>69</v>
      </c>
    </row>
    <row r="3820" spans="17:22" x14ac:dyDescent="0.2">
      <c r="Q3820" s="7">
        <v>703</v>
      </c>
      <c r="R3820" s="7">
        <v>2540</v>
      </c>
      <c r="S3820" s="7" t="s">
        <v>4011</v>
      </c>
      <c r="T3820" s="7" t="s">
        <v>442</v>
      </c>
      <c r="U3820" s="7" t="str">
        <f>IF(Table10[[#This Row],[count]]=1,Table10[[#This Row],[locality]],Table10[[#This Row],[locality]]&amp;" + "&amp;Table10[[#This Row],[count]]&amp;" other localities")</f>
        <v>ST GEORGES BASIN + 69 other localities</v>
      </c>
      <c r="V3820" s="7">
        <f>COUNTIF(R:R,Table10[[#This Row],[postcode]])</f>
        <v>69</v>
      </c>
    </row>
    <row r="3821" spans="17:22" x14ac:dyDescent="0.2">
      <c r="Q3821" s="7">
        <v>704</v>
      </c>
      <c r="R3821" s="7">
        <v>2540</v>
      </c>
      <c r="S3821" s="7" t="s">
        <v>4012</v>
      </c>
      <c r="T3821" s="7" t="s">
        <v>442</v>
      </c>
      <c r="U3821" s="7" t="str">
        <f>IF(Table10[[#This Row],[count]]=1,Table10[[#This Row],[locality]],Table10[[#This Row],[locality]]&amp;" + "&amp;Table10[[#This Row],[count]]&amp;" other localities")</f>
        <v>SUSSEX INLET + 69 other localities</v>
      </c>
      <c r="V3821" s="7">
        <f>COUNTIF(R:R,Table10[[#This Row],[postcode]])</f>
        <v>69</v>
      </c>
    </row>
    <row r="3822" spans="17:22" x14ac:dyDescent="0.2">
      <c r="Q3822" s="7">
        <v>705</v>
      </c>
      <c r="R3822" s="7">
        <v>2540</v>
      </c>
      <c r="S3822" s="7" t="s">
        <v>4013</v>
      </c>
      <c r="T3822" s="7" t="s">
        <v>442</v>
      </c>
      <c r="U3822" s="7" t="str">
        <f>IF(Table10[[#This Row],[count]]=1,Table10[[#This Row],[locality]],Table10[[#This Row],[locality]]&amp;" + "&amp;Table10[[#This Row],[count]]&amp;" other localities")</f>
        <v>SWANHAVEN + 69 other localities</v>
      </c>
      <c r="V3822" s="7">
        <f>COUNTIF(R:R,Table10[[#This Row],[postcode]])</f>
        <v>69</v>
      </c>
    </row>
    <row r="3823" spans="17:22" x14ac:dyDescent="0.2">
      <c r="Q3823" s="7">
        <v>20499</v>
      </c>
      <c r="R3823" s="7">
        <v>2540</v>
      </c>
      <c r="S3823" s="7" t="s">
        <v>4014</v>
      </c>
      <c r="T3823" s="7" t="s">
        <v>442</v>
      </c>
      <c r="U3823" s="7" t="str">
        <f>IF(Table10[[#This Row],[count]]=1,Table10[[#This Row],[locality]],Table10[[#This Row],[locality]]&amp;" + "&amp;Table10[[#This Row],[count]]&amp;" other localities")</f>
        <v>TALLOWAL + 69 other localities</v>
      </c>
      <c r="V3823" s="7">
        <f>COUNTIF(R:R,Table10[[#This Row],[postcode]])</f>
        <v>69</v>
      </c>
    </row>
    <row r="3824" spans="17:22" x14ac:dyDescent="0.2">
      <c r="Q3824" s="7">
        <v>706</v>
      </c>
      <c r="R3824" s="7">
        <v>2540</v>
      </c>
      <c r="S3824" s="7" t="s">
        <v>4015</v>
      </c>
      <c r="T3824" s="7" t="s">
        <v>442</v>
      </c>
      <c r="U3824" s="7" t="str">
        <f>IF(Table10[[#This Row],[count]]=1,Table10[[#This Row],[locality]],Table10[[#This Row],[locality]]&amp;" + "&amp;Table10[[#This Row],[count]]&amp;" other localities")</f>
        <v>TAPITALLEE + 69 other localities</v>
      </c>
      <c r="V3824" s="7">
        <f>COUNTIF(R:R,Table10[[#This Row],[postcode]])</f>
        <v>69</v>
      </c>
    </row>
    <row r="3825" spans="17:22" x14ac:dyDescent="0.2">
      <c r="Q3825" s="7">
        <v>707</v>
      </c>
      <c r="R3825" s="7">
        <v>2540</v>
      </c>
      <c r="S3825" s="7" t="s">
        <v>4016</v>
      </c>
      <c r="T3825" s="7" t="s">
        <v>442</v>
      </c>
      <c r="U3825" s="7" t="str">
        <f>IF(Table10[[#This Row],[count]]=1,Table10[[#This Row],[locality]],Table10[[#This Row],[locality]]&amp;" + "&amp;Table10[[#This Row],[count]]&amp;" other localities")</f>
        <v>TERARA + 69 other localities</v>
      </c>
      <c r="V3825" s="7">
        <f>COUNTIF(R:R,Table10[[#This Row],[postcode]])</f>
        <v>69</v>
      </c>
    </row>
    <row r="3826" spans="17:22" x14ac:dyDescent="0.2">
      <c r="Q3826" s="7">
        <v>708</v>
      </c>
      <c r="R3826" s="7">
        <v>2540</v>
      </c>
      <c r="S3826" s="7" t="s">
        <v>4017</v>
      </c>
      <c r="T3826" s="7" t="s">
        <v>442</v>
      </c>
      <c r="U3826" s="7" t="str">
        <f>IF(Table10[[#This Row],[count]]=1,Table10[[#This Row],[locality]],Table10[[#This Row],[locality]]&amp;" + "&amp;Table10[[#This Row],[count]]&amp;" other localities")</f>
        <v>TOMERONG + 69 other localities</v>
      </c>
      <c r="V3826" s="7">
        <f>COUNTIF(R:R,Table10[[#This Row],[postcode]])</f>
        <v>69</v>
      </c>
    </row>
    <row r="3827" spans="17:22" x14ac:dyDescent="0.2">
      <c r="Q3827" s="7">
        <v>20500</v>
      </c>
      <c r="R3827" s="7">
        <v>2540</v>
      </c>
      <c r="S3827" s="7" t="s">
        <v>4018</v>
      </c>
      <c r="T3827" s="7" t="s">
        <v>442</v>
      </c>
      <c r="U3827" s="7" t="str">
        <f>IF(Table10[[#This Row],[count]]=1,Table10[[#This Row],[locality]],Table10[[#This Row],[locality]]&amp;" + "&amp;Table10[[#This Row],[count]]&amp;" other localities")</f>
        <v>TULLARWALLA + 69 other localities</v>
      </c>
      <c r="V3827" s="7">
        <f>COUNTIF(R:R,Table10[[#This Row],[postcode]])</f>
        <v>69</v>
      </c>
    </row>
    <row r="3828" spans="17:22" x14ac:dyDescent="0.2">
      <c r="Q3828" s="7">
        <v>20501</v>
      </c>
      <c r="R3828" s="7">
        <v>2540</v>
      </c>
      <c r="S3828" s="7" t="s">
        <v>4019</v>
      </c>
      <c r="T3828" s="7" t="s">
        <v>442</v>
      </c>
      <c r="U3828" s="7" t="str">
        <f>IF(Table10[[#This Row],[count]]=1,Table10[[#This Row],[locality]],Table10[[#This Row],[locality]]&amp;" + "&amp;Table10[[#This Row],[count]]&amp;" other localities")</f>
        <v>TWELVE MILE PEG + 69 other localities</v>
      </c>
      <c r="V3828" s="7">
        <f>COUNTIF(R:R,Table10[[#This Row],[postcode]])</f>
        <v>69</v>
      </c>
    </row>
    <row r="3829" spans="17:22" x14ac:dyDescent="0.2">
      <c r="Q3829" s="7">
        <v>709</v>
      </c>
      <c r="R3829" s="7">
        <v>2540</v>
      </c>
      <c r="S3829" s="7" t="s">
        <v>4020</v>
      </c>
      <c r="T3829" s="7" t="s">
        <v>442</v>
      </c>
      <c r="U3829" s="7" t="str">
        <f>IF(Table10[[#This Row],[count]]=1,Table10[[#This Row],[locality]],Table10[[#This Row],[locality]]&amp;" + "&amp;Table10[[#This Row],[count]]&amp;" other localities")</f>
        <v>VINCENTIA + 69 other localities</v>
      </c>
      <c r="V3829" s="7">
        <f>COUNTIF(R:R,Table10[[#This Row],[postcode]])</f>
        <v>69</v>
      </c>
    </row>
    <row r="3830" spans="17:22" x14ac:dyDescent="0.2">
      <c r="Q3830" s="7">
        <v>710</v>
      </c>
      <c r="R3830" s="7">
        <v>2540</v>
      </c>
      <c r="S3830" s="7" t="s">
        <v>4021</v>
      </c>
      <c r="T3830" s="7" t="s">
        <v>442</v>
      </c>
      <c r="U3830" s="7" t="str">
        <f>IF(Table10[[#This Row],[count]]=1,Table10[[#This Row],[locality]],Table10[[#This Row],[locality]]&amp;" + "&amp;Table10[[#This Row],[count]]&amp;" other localities")</f>
        <v>WANDANDIAN + 69 other localities</v>
      </c>
      <c r="V3830" s="7">
        <f>COUNTIF(R:R,Table10[[#This Row],[postcode]])</f>
        <v>69</v>
      </c>
    </row>
    <row r="3831" spans="17:22" x14ac:dyDescent="0.2">
      <c r="Q3831" s="7">
        <v>20502</v>
      </c>
      <c r="R3831" s="7">
        <v>2540</v>
      </c>
      <c r="S3831" s="7" t="s">
        <v>4022</v>
      </c>
      <c r="T3831" s="7" t="s">
        <v>442</v>
      </c>
      <c r="U3831" s="7" t="str">
        <f>IF(Table10[[#This Row],[count]]=1,Table10[[#This Row],[locality]],Table10[[#This Row],[locality]]&amp;" + "&amp;Table10[[#This Row],[count]]&amp;" other localities")</f>
        <v>WATERSLEIGH + 69 other localities</v>
      </c>
      <c r="V3831" s="7">
        <f>COUNTIF(R:R,Table10[[#This Row],[postcode]])</f>
        <v>69</v>
      </c>
    </row>
    <row r="3832" spans="17:22" x14ac:dyDescent="0.2">
      <c r="Q3832" s="7">
        <v>20503</v>
      </c>
      <c r="R3832" s="7">
        <v>2540</v>
      </c>
      <c r="S3832" s="7" t="s">
        <v>4023</v>
      </c>
      <c r="T3832" s="7" t="s">
        <v>442</v>
      </c>
      <c r="U3832" s="7" t="str">
        <f>IF(Table10[[#This Row],[count]]=1,Table10[[#This Row],[locality]],Table10[[#This Row],[locality]]&amp;" + "&amp;Table10[[#This Row],[count]]&amp;" other localities")</f>
        <v>WOLLUMBOOLA + 69 other localities</v>
      </c>
      <c r="V3832" s="7">
        <f>COUNTIF(R:R,Table10[[#This Row],[postcode]])</f>
        <v>69</v>
      </c>
    </row>
    <row r="3833" spans="17:22" x14ac:dyDescent="0.2">
      <c r="Q3833" s="7">
        <v>711</v>
      </c>
      <c r="R3833" s="7">
        <v>2540</v>
      </c>
      <c r="S3833" s="7" t="s">
        <v>4024</v>
      </c>
      <c r="T3833" s="7" t="s">
        <v>442</v>
      </c>
      <c r="U3833" s="7" t="str">
        <f>IF(Table10[[#This Row],[count]]=1,Table10[[#This Row],[locality]],Table10[[#This Row],[locality]]&amp;" + "&amp;Table10[[#This Row],[count]]&amp;" other localities")</f>
        <v>WOOLLAMIA + 69 other localities</v>
      </c>
      <c r="V3833" s="7">
        <f>COUNTIF(R:R,Table10[[#This Row],[postcode]])</f>
        <v>69</v>
      </c>
    </row>
    <row r="3834" spans="17:22" x14ac:dyDescent="0.2">
      <c r="Q3834" s="7">
        <v>712</v>
      </c>
      <c r="R3834" s="7">
        <v>2540</v>
      </c>
      <c r="S3834" s="7" t="s">
        <v>4025</v>
      </c>
      <c r="T3834" s="7" t="s">
        <v>442</v>
      </c>
      <c r="U3834" s="7" t="str">
        <f>IF(Table10[[#This Row],[count]]=1,Table10[[#This Row],[locality]],Table10[[#This Row],[locality]]&amp;" + "&amp;Table10[[#This Row],[count]]&amp;" other localities")</f>
        <v>WORRIGEE + 69 other localities</v>
      </c>
      <c r="V3834" s="7">
        <f>COUNTIF(R:R,Table10[[#This Row],[postcode]])</f>
        <v>69</v>
      </c>
    </row>
    <row r="3835" spans="17:22" x14ac:dyDescent="0.2">
      <c r="Q3835" s="7">
        <v>713</v>
      </c>
      <c r="R3835" s="7">
        <v>2540</v>
      </c>
      <c r="S3835" s="7" t="s">
        <v>4026</v>
      </c>
      <c r="T3835" s="7" t="s">
        <v>442</v>
      </c>
      <c r="U3835" s="7" t="str">
        <f>IF(Table10[[#This Row],[count]]=1,Table10[[#This Row],[locality]],Table10[[#This Row],[locality]]&amp;" + "&amp;Table10[[#This Row],[count]]&amp;" other localities")</f>
        <v>WORROWING HEIGHTS + 69 other localities</v>
      </c>
      <c r="V3835" s="7">
        <f>COUNTIF(R:R,Table10[[#This Row],[postcode]])</f>
        <v>69</v>
      </c>
    </row>
    <row r="3836" spans="17:22" x14ac:dyDescent="0.2">
      <c r="Q3836" s="7">
        <v>24045</v>
      </c>
      <c r="R3836" s="7">
        <v>2540</v>
      </c>
      <c r="S3836" s="7" t="s">
        <v>4027</v>
      </c>
      <c r="T3836" s="7" t="s">
        <v>439</v>
      </c>
      <c r="U3836" s="7" t="str">
        <f>IF(Table10[[#This Row],[count]]=1,Table10[[#This Row],[locality]],Table10[[#This Row],[locality]]&amp;" + "&amp;Table10[[#This Row],[count]]&amp;" other localities")</f>
        <v>WRECK BAY + 69 other localities</v>
      </c>
      <c r="V3836" s="7">
        <f>COUNTIF(R:R,Table10[[#This Row],[postcode]])</f>
        <v>69</v>
      </c>
    </row>
    <row r="3837" spans="17:22" x14ac:dyDescent="0.2">
      <c r="Q3837" s="7">
        <v>714</v>
      </c>
      <c r="R3837" s="7">
        <v>2540</v>
      </c>
      <c r="S3837" s="7" t="s">
        <v>4028</v>
      </c>
      <c r="T3837" s="7" t="s">
        <v>442</v>
      </c>
      <c r="U3837" s="7" t="str">
        <f>IF(Table10[[#This Row],[count]]=1,Table10[[#This Row],[locality]],Table10[[#This Row],[locality]]&amp;" + "&amp;Table10[[#This Row],[count]]&amp;" other localities")</f>
        <v>WRIGHTS BEACH + 69 other localities</v>
      </c>
      <c r="V3837" s="7">
        <f>COUNTIF(R:R,Table10[[#This Row],[postcode]])</f>
        <v>69</v>
      </c>
    </row>
    <row r="3838" spans="17:22" x14ac:dyDescent="0.2">
      <c r="Q3838" s="7">
        <v>715</v>
      </c>
      <c r="R3838" s="7">
        <v>2540</v>
      </c>
      <c r="S3838" s="7" t="s">
        <v>4029</v>
      </c>
      <c r="T3838" s="7" t="s">
        <v>442</v>
      </c>
      <c r="U3838" s="7" t="str">
        <f>IF(Table10[[#This Row],[count]]=1,Table10[[#This Row],[locality]],Table10[[#This Row],[locality]]&amp;" + "&amp;Table10[[#This Row],[count]]&amp;" other localities")</f>
        <v>YALWAL + 69 other localities</v>
      </c>
      <c r="V3838" s="7">
        <f>COUNTIF(R:R,Table10[[#This Row],[postcode]])</f>
        <v>69</v>
      </c>
    </row>
    <row r="3839" spans="17:22" x14ac:dyDescent="0.2">
      <c r="Q3839" s="7">
        <v>716</v>
      </c>
      <c r="R3839" s="7">
        <v>2540</v>
      </c>
      <c r="S3839" s="7" t="s">
        <v>4030</v>
      </c>
      <c r="T3839" s="7" t="s">
        <v>442</v>
      </c>
      <c r="U3839" s="7" t="str">
        <f>IF(Table10[[#This Row],[count]]=1,Table10[[#This Row],[locality]],Table10[[#This Row],[locality]]&amp;" + "&amp;Table10[[#This Row],[count]]&amp;" other localities")</f>
        <v>YERRIYONG + 69 other localities</v>
      </c>
      <c r="V3839" s="7">
        <f>COUNTIF(R:R,Table10[[#This Row],[postcode]])</f>
        <v>69</v>
      </c>
    </row>
    <row r="3840" spans="17:22" x14ac:dyDescent="0.2">
      <c r="Q3840" s="7">
        <v>717</v>
      </c>
      <c r="R3840" s="7">
        <v>2541</v>
      </c>
      <c r="S3840" s="7" t="s">
        <v>4031</v>
      </c>
      <c r="T3840" s="7" t="s">
        <v>442</v>
      </c>
      <c r="U3840" s="7" t="str">
        <f>IF(Table10[[#This Row],[count]]=1,Table10[[#This Row],[locality]],Table10[[#This Row],[locality]]&amp;" + "&amp;Table10[[#This Row],[count]]&amp;" other localities")</f>
        <v>BANGALEE + 9 other localities</v>
      </c>
      <c r="V3840" s="7">
        <f>COUNTIF(R:R,Table10[[#This Row],[postcode]])</f>
        <v>9</v>
      </c>
    </row>
    <row r="3841" spans="17:22" x14ac:dyDescent="0.2">
      <c r="Q3841" s="7">
        <v>718</v>
      </c>
      <c r="R3841" s="7">
        <v>2541</v>
      </c>
      <c r="S3841" s="7" t="s">
        <v>4032</v>
      </c>
      <c r="T3841" s="7" t="s">
        <v>442</v>
      </c>
      <c r="U3841" s="7" t="str">
        <f>IF(Table10[[#This Row],[count]]=1,Table10[[#This Row],[locality]],Table10[[#This Row],[locality]]&amp;" + "&amp;Table10[[#This Row],[count]]&amp;" other localities")</f>
        <v>BOMADERRY + 9 other localities</v>
      </c>
      <c r="V3841" s="7">
        <f>COUNTIF(R:R,Table10[[#This Row],[postcode]])</f>
        <v>9</v>
      </c>
    </row>
    <row r="3842" spans="17:22" x14ac:dyDescent="0.2">
      <c r="Q3842" s="7">
        <v>20504</v>
      </c>
      <c r="R3842" s="7">
        <v>2541</v>
      </c>
      <c r="S3842" s="7" t="s">
        <v>4033</v>
      </c>
      <c r="T3842" s="7" t="s">
        <v>442</v>
      </c>
      <c r="U3842" s="7" t="str">
        <f>IF(Table10[[#This Row],[count]]=1,Table10[[#This Row],[locality]],Table10[[#This Row],[locality]]&amp;" + "&amp;Table10[[#This Row],[count]]&amp;" other localities")</f>
        <v>NORTH NOWRA + 9 other localities</v>
      </c>
      <c r="V3842" s="7">
        <f>COUNTIF(R:R,Table10[[#This Row],[postcode]])</f>
        <v>9</v>
      </c>
    </row>
    <row r="3843" spans="17:22" x14ac:dyDescent="0.2">
      <c r="Q3843" s="7">
        <v>719</v>
      </c>
      <c r="R3843" s="7">
        <v>2541</v>
      </c>
      <c r="S3843" s="7" t="s">
        <v>4034</v>
      </c>
      <c r="T3843" s="7" t="s">
        <v>442</v>
      </c>
      <c r="U3843" s="7" t="str">
        <f>IF(Table10[[#This Row],[count]]=1,Table10[[#This Row],[locality]],Table10[[#This Row],[locality]]&amp;" + "&amp;Table10[[#This Row],[count]]&amp;" other localities")</f>
        <v>NOWRA + 9 other localities</v>
      </c>
      <c r="V3843" s="7">
        <f>COUNTIF(R:R,Table10[[#This Row],[postcode]])</f>
        <v>9</v>
      </c>
    </row>
    <row r="3844" spans="17:22" x14ac:dyDescent="0.2">
      <c r="Q3844" s="7">
        <v>720</v>
      </c>
      <c r="R3844" s="7">
        <v>2541</v>
      </c>
      <c r="S3844" s="7" t="s">
        <v>4035</v>
      </c>
      <c r="T3844" s="7" t="s">
        <v>442</v>
      </c>
      <c r="U3844" s="7" t="str">
        <f>IF(Table10[[#This Row],[count]]=1,Table10[[#This Row],[locality]],Table10[[#This Row],[locality]]&amp;" + "&amp;Table10[[#This Row],[count]]&amp;" other localities")</f>
        <v>NOWRA DC + 9 other localities</v>
      </c>
      <c r="V3844" s="7">
        <f>COUNTIF(R:R,Table10[[#This Row],[postcode]])</f>
        <v>9</v>
      </c>
    </row>
    <row r="3845" spans="17:22" x14ac:dyDescent="0.2">
      <c r="Q3845" s="7">
        <v>721</v>
      </c>
      <c r="R3845" s="7">
        <v>2541</v>
      </c>
      <c r="S3845" s="7" t="s">
        <v>4036</v>
      </c>
      <c r="T3845" s="7" t="s">
        <v>442</v>
      </c>
      <c r="U3845" s="7" t="str">
        <f>IF(Table10[[#This Row],[count]]=1,Table10[[#This Row],[locality]],Table10[[#This Row],[locality]]&amp;" + "&amp;Table10[[#This Row],[count]]&amp;" other localities")</f>
        <v>NOWRA EAST + 9 other localities</v>
      </c>
      <c r="V3845" s="7">
        <f>COUNTIF(R:R,Table10[[#This Row],[postcode]])</f>
        <v>9</v>
      </c>
    </row>
    <row r="3846" spans="17:22" x14ac:dyDescent="0.2">
      <c r="Q3846" s="7">
        <v>722</v>
      </c>
      <c r="R3846" s="7">
        <v>2541</v>
      </c>
      <c r="S3846" s="7" t="s">
        <v>4037</v>
      </c>
      <c r="T3846" s="7" t="s">
        <v>442</v>
      </c>
      <c r="U3846" s="7" t="str">
        <f>IF(Table10[[#This Row],[count]]=1,Table10[[#This Row],[locality]],Table10[[#This Row],[locality]]&amp;" + "&amp;Table10[[#This Row],[count]]&amp;" other localities")</f>
        <v>NOWRA NORTH + 9 other localities</v>
      </c>
      <c r="V3846" s="7">
        <f>COUNTIF(R:R,Table10[[#This Row],[postcode]])</f>
        <v>9</v>
      </c>
    </row>
    <row r="3847" spans="17:22" x14ac:dyDescent="0.2">
      <c r="Q3847" s="7">
        <v>20505</v>
      </c>
      <c r="R3847" s="7">
        <v>2541</v>
      </c>
      <c r="S3847" s="7" t="s">
        <v>4038</v>
      </c>
      <c r="T3847" s="7" t="s">
        <v>442</v>
      </c>
      <c r="U3847" s="7" t="str">
        <f>IF(Table10[[#This Row],[count]]=1,Table10[[#This Row],[locality]],Table10[[#This Row],[locality]]&amp;" + "&amp;Table10[[#This Row],[count]]&amp;" other localities")</f>
        <v>SOUTH NOWRA + 9 other localities</v>
      </c>
      <c r="V3847" s="7">
        <f>COUNTIF(R:R,Table10[[#This Row],[postcode]])</f>
        <v>9</v>
      </c>
    </row>
    <row r="3848" spans="17:22" x14ac:dyDescent="0.2">
      <c r="Q3848" s="7">
        <v>723</v>
      </c>
      <c r="R3848" s="7">
        <v>2541</v>
      </c>
      <c r="S3848" s="7" t="s">
        <v>4039</v>
      </c>
      <c r="T3848" s="7" t="s">
        <v>442</v>
      </c>
      <c r="U3848" s="7" t="str">
        <f>IF(Table10[[#This Row],[count]]=1,Table10[[#This Row],[locality]],Table10[[#This Row],[locality]]&amp;" + "&amp;Table10[[#This Row],[count]]&amp;" other localities")</f>
        <v>WEST NOWRA + 9 other localities</v>
      </c>
      <c r="V3848" s="7">
        <f>COUNTIF(R:R,Table10[[#This Row],[postcode]])</f>
        <v>9</v>
      </c>
    </row>
    <row r="3849" spans="17:22" x14ac:dyDescent="0.2">
      <c r="Q3849" s="7">
        <v>724</v>
      </c>
      <c r="R3849" s="7">
        <v>2545</v>
      </c>
      <c r="S3849" s="7" t="s">
        <v>4040</v>
      </c>
      <c r="T3849" s="7" t="s">
        <v>442</v>
      </c>
      <c r="U3849" s="7" t="str">
        <f>IF(Table10[[#This Row],[count]]=1,Table10[[#This Row],[locality]],Table10[[#This Row],[locality]]&amp;" + "&amp;Table10[[#This Row],[count]]&amp;" other localities")</f>
        <v>BELOWRA + 7 other localities</v>
      </c>
      <c r="V3849" s="7">
        <f>COUNTIF(R:R,Table10[[#This Row],[postcode]])</f>
        <v>7</v>
      </c>
    </row>
    <row r="3850" spans="17:22" x14ac:dyDescent="0.2">
      <c r="Q3850" s="7">
        <v>725</v>
      </c>
      <c r="R3850" s="7">
        <v>2545</v>
      </c>
      <c r="S3850" s="7" t="s">
        <v>4041</v>
      </c>
      <c r="T3850" s="7" t="s">
        <v>442</v>
      </c>
      <c r="U3850" s="7" t="str">
        <f>IF(Table10[[#This Row],[count]]=1,Table10[[#This Row],[locality]],Table10[[#This Row],[locality]]&amp;" + "&amp;Table10[[#This Row],[count]]&amp;" other localities")</f>
        <v>BODALLA + 7 other localities</v>
      </c>
      <c r="V3850" s="7">
        <f>COUNTIF(R:R,Table10[[#This Row],[postcode]])</f>
        <v>7</v>
      </c>
    </row>
    <row r="3851" spans="17:22" x14ac:dyDescent="0.2">
      <c r="Q3851" s="7">
        <v>726</v>
      </c>
      <c r="R3851" s="7">
        <v>2545</v>
      </c>
      <c r="S3851" s="7" t="s">
        <v>4042</v>
      </c>
      <c r="T3851" s="7" t="s">
        <v>442</v>
      </c>
      <c r="U3851" s="7" t="str">
        <f>IF(Table10[[#This Row],[count]]=1,Table10[[#This Row],[locality]],Table10[[#This Row],[locality]]&amp;" + "&amp;Table10[[#This Row],[count]]&amp;" other localities")</f>
        <v>CADGEE + 7 other localities</v>
      </c>
      <c r="V3851" s="7">
        <f>COUNTIF(R:R,Table10[[#This Row],[postcode]])</f>
        <v>7</v>
      </c>
    </row>
    <row r="3852" spans="17:22" x14ac:dyDescent="0.2">
      <c r="Q3852" s="7">
        <v>727</v>
      </c>
      <c r="R3852" s="7">
        <v>2545</v>
      </c>
      <c r="S3852" s="7" t="s">
        <v>4043</v>
      </c>
      <c r="T3852" s="7" t="s">
        <v>442</v>
      </c>
      <c r="U3852" s="7" t="str">
        <f>IF(Table10[[#This Row],[count]]=1,Table10[[#This Row],[locality]],Table10[[#This Row],[locality]]&amp;" + "&amp;Table10[[#This Row],[count]]&amp;" other localities")</f>
        <v>EUROBODALLA + 7 other localities</v>
      </c>
      <c r="V3852" s="7">
        <f>COUNTIF(R:R,Table10[[#This Row],[postcode]])</f>
        <v>7</v>
      </c>
    </row>
    <row r="3853" spans="17:22" x14ac:dyDescent="0.2">
      <c r="Q3853" s="7">
        <v>728</v>
      </c>
      <c r="R3853" s="7">
        <v>2545</v>
      </c>
      <c r="S3853" s="7" t="s">
        <v>4044</v>
      </c>
      <c r="T3853" s="7" t="s">
        <v>442</v>
      </c>
      <c r="U3853" s="7" t="str">
        <f>IF(Table10[[#This Row],[count]]=1,Table10[[#This Row],[locality]],Table10[[#This Row],[locality]]&amp;" + "&amp;Table10[[#This Row],[count]]&amp;" other localities")</f>
        <v>NERRIGUNDAH + 7 other localities</v>
      </c>
      <c r="V3853" s="7">
        <f>COUNTIF(R:R,Table10[[#This Row],[postcode]])</f>
        <v>7</v>
      </c>
    </row>
    <row r="3854" spans="17:22" x14ac:dyDescent="0.2">
      <c r="Q3854" s="7">
        <v>729</v>
      </c>
      <c r="R3854" s="7">
        <v>2545</v>
      </c>
      <c r="S3854" s="7" t="s">
        <v>4045</v>
      </c>
      <c r="T3854" s="7" t="s">
        <v>442</v>
      </c>
      <c r="U3854" s="7" t="str">
        <f>IF(Table10[[#This Row],[count]]=1,Table10[[#This Row],[locality]],Table10[[#This Row],[locality]]&amp;" + "&amp;Table10[[#This Row],[count]]&amp;" other localities")</f>
        <v>POTATO POINT + 7 other localities</v>
      </c>
      <c r="V3854" s="7">
        <f>COUNTIF(R:R,Table10[[#This Row],[postcode]])</f>
        <v>7</v>
      </c>
    </row>
    <row r="3855" spans="17:22" x14ac:dyDescent="0.2">
      <c r="Q3855" s="7">
        <v>730</v>
      </c>
      <c r="R3855" s="7">
        <v>2545</v>
      </c>
      <c r="S3855" s="7" t="s">
        <v>4046</v>
      </c>
      <c r="T3855" s="7" t="s">
        <v>442</v>
      </c>
      <c r="U3855" s="7" t="str">
        <f>IF(Table10[[#This Row],[count]]=1,Table10[[#This Row],[locality]],Table10[[#This Row],[locality]]&amp;" + "&amp;Table10[[#This Row],[count]]&amp;" other localities")</f>
        <v>STONY CREEK + 7 other localities</v>
      </c>
      <c r="V3855" s="7">
        <f>COUNTIF(R:R,Table10[[#This Row],[postcode]])</f>
        <v>7</v>
      </c>
    </row>
    <row r="3856" spans="17:22" x14ac:dyDescent="0.2">
      <c r="Q3856" s="7">
        <v>731</v>
      </c>
      <c r="R3856" s="7">
        <v>2546</v>
      </c>
      <c r="S3856" s="7" t="s">
        <v>4047</v>
      </c>
      <c r="T3856" s="7" t="s">
        <v>442</v>
      </c>
      <c r="U3856" s="7" t="str">
        <f>IF(Table10[[#This Row],[count]]=1,Table10[[#This Row],[locality]],Table10[[#This Row],[locality]]&amp;" + "&amp;Table10[[#This Row],[count]]&amp;" other localities")</f>
        <v>AKOLELE + 21 other localities</v>
      </c>
      <c r="V3856" s="7">
        <f>COUNTIF(R:R,Table10[[#This Row],[postcode]])</f>
        <v>21</v>
      </c>
    </row>
    <row r="3857" spans="17:22" x14ac:dyDescent="0.2">
      <c r="Q3857" s="7">
        <v>732</v>
      </c>
      <c r="R3857" s="7">
        <v>2546</v>
      </c>
      <c r="S3857" s="7" t="s">
        <v>4048</v>
      </c>
      <c r="T3857" s="7" t="s">
        <v>442</v>
      </c>
      <c r="U3857" s="7" t="str">
        <f>IF(Table10[[#This Row],[count]]=1,Table10[[#This Row],[locality]],Table10[[#This Row],[locality]]&amp;" + "&amp;Table10[[#This Row],[count]]&amp;" other localities")</f>
        <v>BARRAGGA BAY + 21 other localities</v>
      </c>
      <c r="V3857" s="7">
        <f>COUNTIF(R:R,Table10[[#This Row],[postcode]])</f>
        <v>21</v>
      </c>
    </row>
    <row r="3858" spans="17:22" x14ac:dyDescent="0.2">
      <c r="Q3858" s="7">
        <v>733</v>
      </c>
      <c r="R3858" s="7">
        <v>2546</v>
      </c>
      <c r="S3858" s="7" t="s">
        <v>4049</v>
      </c>
      <c r="T3858" s="7" t="s">
        <v>442</v>
      </c>
      <c r="U3858" s="7" t="str">
        <f>IF(Table10[[#This Row],[count]]=1,Table10[[#This Row],[locality]],Table10[[#This Row],[locality]]&amp;" + "&amp;Table10[[#This Row],[count]]&amp;" other localities")</f>
        <v>BEAUTY POINT + 21 other localities</v>
      </c>
      <c r="V3858" s="7">
        <f>COUNTIF(R:R,Table10[[#This Row],[postcode]])</f>
        <v>21</v>
      </c>
    </row>
    <row r="3859" spans="17:22" x14ac:dyDescent="0.2">
      <c r="Q3859" s="7">
        <v>734</v>
      </c>
      <c r="R3859" s="7">
        <v>2546</v>
      </c>
      <c r="S3859" s="7" t="s">
        <v>4050</v>
      </c>
      <c r="T3859" s="7" t="s">
        <v>442</v>
      </c>
      <c r="U3859" s="7" t="str">
        <f>IF(Table10[[#This Row],[count]]=1,Table10[[#This Row],[locality]],Table10[[#This Row],[locality]]&amp;" + "&amp;Table10[[#This Row],[count]]&amp;" other localities")</f>
        <v>BERMAGUI + 21 other localities</v>
      </c>
      <c r="V3859" s="7">
        <f>COUNTIF(R:R,Table10[[#This Row],[postcode]])</f>
        <v>21</v>
      </c>
    </row>
    <row r="3860" spans="17:22" x14ac:dyDescent="0.2">
      <c r="Q3860" s="7">
        <v>735</v>
      </c>
      <c r="R3860" s="7">
        <v>2546</v>
      </c>
      <c r="S3860" s="7" t="s">
        <v>4051</v>
      </c>
      <c r="T3860" s="7" t="s">
        <v>442</v>
      </c>
      <c r="U3860" s="7" t="str">
        <f>IF(Table10[[#This Row],[count]]=1,Table10[[#This Row],[locality]],Table10[[#This Row],[locality]]&amp;" + "&amp;Table10[[#This Row],[count]]&amp;" other localities")</f>
        <v>BERMAGUI SOUTH + 21 other localities</v>
      </c>
      <c r="V3860" s="7">
        <f>COUNTIF(R:R,Table10[[#This Row],[postcode]])</f>
        <v>21</v>
      </c>
    </row>
    <row r="3861" spans="17:22" x14ac:dyDescent="0.2">
      <c r="Q3861" s="7">
        <v>736</v>
      </c>
      <c r="R3861" s="7">
        <v>2546</v>
      </c>
      <c r="S3861" s="7" t="s">
        <v>4052</v>
      </c>
      <c r="T3861" s="7" t="s">
        <v>442</v>
      </c>
      <c r="U3861" s="7" t="str">
        <f>IF(Table10[[#This Row],[count]]=1,Table10[[#This Row],[locality]],Table10[[#This Row],[locality]]&amp;" + "&amp;Table10[[#This Row],[count]]&amp;" other localities")</f>
        <v>CENTRAL TILBA + 21 other localities</v>
      </c>
      <c r="V3861" s="7">
        <f>COUNTIF(R:R,Table10[[#This Row],[postcode]])</f>
        <v>21</v>
      </c>
    </row>
    <row r="3862" spans="17:22" x14ac:dyDescent="0.2">
      <c r="Q3862" s="7">
        <v>737</v>
      </c>
      <c r="R3862" s="7">
        <v>2546</v>
      </c>
      <c r="S3862" s="7" t="s">
        <v>4053</v>
      </c>
      <c r="T3862" s="7" t="s">
        <v>442</v>
      </c>
      <c r="U3862" s="7" t="str">
        <f>IF(Table10[[#This Row],[count]]=1,Table10[[#This Row],[locality]],Table10[[#This Row],[locality]]&amp;" + "&amp;Table10[[#This Row],[count]]&amp;" other localities")</f>
        <v>CORUNNA + 21 other localities</v>
      </c>
      <c r="V3862" s="7">
        <f>COUNTIF(R:R,Table10[[#This Row],[postcode]])</f>
        <v>21</v>
      </c>
    </row>
    <row r="3863" spans="17:22" x14ac:dyDescent="0.2">
      <c r="Q3863" s="7">
        <v>738</v>
      </c>
      <c r="R3863" s="7">
        <v>2546</v>
      </c>
      <c r="S3863" s="7" t="s">
        <v>4054</v>
      </c>
      <c r="T3863" s="7" t="s">
        <v>442</v>
      </c>
      <c r="U3863" s="7" t="str">
        <f>IF(Table10[[#This Row],[count]]=1,Table10[[#This Row],[locality]],Table10[[#This Row],[locality]]&amp;" + "&amp;Table10[[#This Row],[count]]&amp;" other localities")</f>
        <v>CUTTAGEE + 21 other localities</v>
      </c>
      <c r="V3863" s="7">
        <f>COUNTIF(R:R,Table10[[#This Row],[postcode]])</f>
        <v>21</v>
      </c>
    </row>
    <row r="3864" spans="17:22" x14ac:dyDescent="0.2">
      <c r="Q3864" s="7">
        <v>739</v>
      </c>
      <c r="R3864" s="7">
        <v>2546</v>
      </c>
      <c r="S3864" s="7" t="s">
        <v>4055</v>
      </c>
      <c r="T3864" s="7" t="s">
        <v>442</v>
      </c>
      <c r="U3864" s="7" t="str">
        <f>IF(Table10[[#This Row],[count]]=1,Table10[[#This Row],[locality]],Table10[[#This Row],[locality]]&amp;" + "&amp;Table10[[#This Row],[count]]&amp;" other localities")</f>
        <v>DALMENY + 21 other localities</v>
      </c>
      <c r="V3864" s="7">
        <f>COUNTIF(R:R,Table10[[#This Row],[postcode]])</f>
        <v>21</v>
      </c>
    </row>
    <row r="3865" spans="17:22" x14ac:dyDescent="0.2">
      <c r="Q3865" s="7">
        <v>740</v>
      </c>
      <c r="R3865" s="7">
        <v>2546</v>
      </c>
      <c r="S3865" s="7" t="s">
        <v>4056</v>
      </c>
      <c r="T3865" s="7" t="s">
        <v>442</v>
      </c>
      <c r="U3865" s="7" t="str">
        <f>IF(Table10[[#This Row],[count]]=1,Table10[[#This Row],[locality]],Table10[[#This Row],[locality]]&amp;" + "&amp;Table10[[#This Row],[count]]&amp;" other localities")</f>
        <v>DIGNAMS CREEK + 21 other localities</v>
      </c>
      <c r="V3865" s="7">
        <f>COUNTIF(R:R,Table10[[#This Row],[postcode]])</f>
        <v>21</v>
      </c>
    </row>
    <row r="3866" spans="17:22" x14ac:dyDescent="0.2">
      <c r="Q3866" s="7">
        <v>741</v>
      </c>
      <c r="R3866" s="7">
        <v>2546</v>
      </c>
      <c r="S3866" s="7" t="s">
        <v>4057</v>
      </c>
      <c r="T3866" s="7" t="s">
        <v>442</v>
      </c>
      <c r="U3866" s="7" t="str">
        <f>IF(Table10[[#This Row],[count]]=1,Table10[[#This Row],[locality]],Table10[[#This Row],[locality]]&amp;" + "&amp;Table10[[#This Row],[count]]&amp;" other localities")</f>
        <v>GREENDALE + 21 other localities</v>
      </c>
      <c r="V3866" s="7">
        <f>COUNTIF(R:R,Table10[[#This Row],[postcode]])</f>
        <v>21</v>
      </c>
    </row>
    <row r="3867" spans="17:22" x14ac:dyDescent="0.2">
      <c r="Q3867" s="7">
        <v>742</v>
      </c>
      <c r="R3867" s="7">
        <v>2546</v>
      </c>
      <c r="S3867" s="7" t="s">
        <v>4058</v>
      </c>
      <c r="T3867" s="7" t="s">
        <v>442</v>
      </c>
      <c r="U3867" s="7" t="str">
        <f>IF(Table10[[#This Row],[count]]=1,Table10[[#This Row],[locality]],Table10[[#This Row],[locality]]&amp;" + "&amp;Table10[[#This Row],[count]]&amp;" other localities")</f>
        <v>KIANGA + 21 other localities</v>
      </c>
      <c r="V3867" s="7">
        <f>COUNTIF(R:R,Table10[[#This Row],[postcode]])</f>
        <v>21</v>
      </c>
    </row>
    <row r="3868" spans="17:22" x14ac:dyDescent="0.2">
      <c r="Q3868" s="7">
        <v>20506</v>
      </c>
      <c r="R3868" s="7">
        <v>2546</v>
      </c>
      <c r="S3868" s="7" t="s">
        <v>4059</v>
      </c>
      <c r="T3868" s="7" t="s">
        <v>442</v>
      </c>
      <c r="U3868" s="7" t="str">
        <f>IF(Table10[[#This Row],[count]]=1,Table10[[#This Row],[locality]],Table10[[#This Row],[locality]]&amp;" + "&amp;Table10[[#This Row],[count]]&amp;" other localities")</f>
        <v>MURRAH + 21 other localities</v>
      </c>
      <c r="V3868" s="7">
        <f>COUNTIF(R:R,Table10[[#This Row],[postcode]])</f>
        <v>21</v>
      </c>
    </row>
    <row r="3869" spans="17:22" x14ac:dyDescent="0.2">
      <c r="Q3869" s="7">
        <v>743</v>
      </c>
      <c r="R3869" s="7">
        <v>2546</v>
      </c>
      <c r="S3869" s="7" t="s">
        <v>4060</v>
      </c>
      <c r="T3869" s="7" t="s">
        <v>442</v>
      </c>
      <c r="U3869" s="7" t="str">
        <f>IF(Table10[[#This Row],[count]]=1,Table10[[#This Row],[locality]],Table10[[#This Row],[locality]]&amp;" + "&amp;Table10[[#This Row],[count]]&amp;" other localities")</f>
        <v>MYSTERY BAY + 21 other localities</v>
      </c>
      <c r="V3869" s="7">
        <f>COUNTIF(R:R,Table10[[#This Row],[postcode]])</f>
        <v>21</v>
      </c>
    </row>
    <row r="3870" spans="17:22" x14ac:dyDescent="0.2">
      <c r="Q3870" s="7">
        <v>744</v>
      </c>
      <c r="R3870" s="7">
        <v>2546</v>
      </c>
      <c r="S3870" s="7" t="s">
        <v>4061</v>
      </c>
      <c r="T3870" s="7" t="s">
        <v>442</v>
      </c>
      <c r="U3870" s="7" t="str">
        <f>IF(Table10[[#This Row],[count]]=1,Table10[[#This Row],[locality]],Table10[[#This Row],[locality]]&amp;" + "&amp;Table10[[#This Row],[count]]&amp;" other localities")</f>
        <v>NAROOMA + 21 other localities</v>
      </c>
      <c r="V3870" s="7">
        <f>COUNTIF(R:R,Table10[[#This Row],[postcode]])</f>
        <v>21</v>
      </c>
    </row>
    <row r="3871" spans="17:22" x14ac:dyDescent="0.2">
      <c r="Q3871" s="7">
        <v>745</v>
      </c>
      <c r="R3871" s="7">
        <v>2546</v>
      </c>
      <c r="S3871" s="7" t="s">
        <v>4062</v>
      </c>
      <c r="T3871" s="7" t="s">
        <v>442</v>
      </c>
      <c r="U3871" s="7" t="str">
        <f>IF(Table10[[#This Row],[count]]=1,Table10[[#This Row],[locality]],Table10[[#This Row],[locality]]&amp;" + "&amp;Table10[[#This Row],[count]]&amp;" other localities")</f>
        <v>NORTH NAROOMA + 21 other localities</v>
      </c>
      <c r="V3871" s="7">
        <f>COUNTIF(R:R,Table10[[#This Row],[postcode]])</f>
        <v>21</v>
      </c>
    </row>
    <row r="3872" spans="17:22" x14ac:dyDescent="0.2">
      <c r="Q3872" s="7">
        <v>746</v>
      </c>
      <c r="R3872" s="7">
        <v>2546</v>
      </c>
      <c r="S3872" s="7" t="s">
        <v>4063</v>
      </c>
      <c r="T3872" s="7" t="s">
        <v>442</v>
      </c>
      <c r="U3872" s="7" t="str">
        <f>IF(Table10[[#This Row],[count]]=1,Table10[[#This Row],[locality]],Table10[[#This Row],[locality]]&amp;" + "&amp;Table10[[#This Row],[count]]&amp;" other localities")</f>
        <v>TILBA TILBA + 21 other localities</v>
      </c>
      <c r="V3872" s="7">
        <f>COUNTIF(R:R,Table10[[#This Row],[postcode]])</f>
        <v>21</v>
      </c>
    </row>
    <row r="3873" spans="17:22" x14ac:dyDescent="0.2">
      <c r="Q3873" s="7">
        <v>747</v>
      </c>
      <c r="R3873" s="7">
        <v>2546</v>
      </c>
      <c r="S3873" s="7" t="s">
        <v>4064</v>
      </c>
      <c r="T3873" s="7" t="s">
        <v>442</v>
      </c>
      <c r="U3873" s="7" t="str">
        <f>IF(Table10[[#This Row],[count]]=1,Table10[[#This Row],[locality]],Table10[[#This Row],[locality]]&amp;" + "&amp;Table10[[#This Row],[count]]&amp;" other localities")</f>
        <v>TINPOT + 21 other localities</v>
      </c>
      <c r="V3873" s="7">
        <f>COUNTIF(R:R,Table10[[#This Row],[postcode]])</f>
        <v>21</v>
      </c>
    </row>
    <row r="3874" spans="17:22" x14ac:dyDescent="0.2">
      <c r="Q3874" s="7">
        <v>748</v>
      </c>
      <c r="R3874" s="7">
        <v>2546</v>
      </c>
      <c r="S3874" s="7" t="s">
        <v>4065</v>
      </c>
      <c r="T3874" s="7" t="s">
        <v>442</v>
      </c>
      <c r="U3874" s="7" t="str">
        <f>IF(Table10[[#This Row],[count]]=1,Table10[[#This Row],[locality]],Table10[[#This Row],[locality]]&amp;" + "&amp;Table10[[#This Row],[count]]&amp;" other localities")</f>
        <v>WADBILLIGA + 21 other localities</v>
      </c>
      <c r="V3874" s="7">
        <f>COUNTIF(R:R,Table10[[#This Row],[postcode]])</f>
        <v>21</v>
      </c>
    </row>
    <row r="3875" spans="17:22" x14ac:dyDescent="0.2">
      <c r="Q3875" s="7">
        <v>749</v>
      </c>
      <c r="R3875" s="7">
        <v>2546</v>
      </c>
      <c r="S3875" s="7" t="s">
        <v>4066</v>
      </c>
      <c r="T3875" s="7" t="s">
        <v>442</v>
      </c>
      <c r="U3875" s="7" t="str">
        <f>IF(Table10[[#This Row],[count]]=1,Table10[[#This Row],[locality]],Table10[[#This Row],[locality]]&amp;" + "&amp;Table10[[#This Row],[count]]&amp;" other localities")</f>
        <v>WALLAGA LAKE + 21 other localities</v>
      </c>
      <c r="V3875" s="7">
        <f>COUNTIF(R:R,Table10[[#This Row],[postcode]])</f>
        <v>21</v>
      </c>
    </row>
    <row r="3876" spans="17:22" x14ac:dyDescent="0.2">
      <c r="Q3876" s="7">
        <v>750</v>
      </c>
      <c r="R3876" s="7">
        <v>2546</v>
      </c>
      <c r="S3876" s="7" t="s">
        <v>4067</v>
      </c>
      <c r="T3876" s="7" t="s">
        <v>442</v>
      </c>
      <c r="U3876" s="7" t="str">
        <f>IF(Table10[[#This Row],[count]]=1,Table10[[#This Row],[locality]],Table10[[#This Row],[locality]]&amp;" + "&amp;Table10[[#This Row],[count]]&amp;" other localities")</f>
        <v>WALLAGA LAKE HEIGHTS + 21 other localities</v>
      </c>
      <c r="V3876" s="7">
        <f>COUNTIF(R:R,Table10[[#This Row],[postcode]])</f>
        <v>21</v>
      </c>
    </row>
    <row r="3877" spans="17:22" x14ac:dyDescent="0.2">
      <c r="Q3877" s="7">
        <v>751</v>
      </c>
      <c r="R3877" s="7">
        <v>2548</v>
      </c>
      <c r="S3877" s="7" t="s">
        <v>4068</v>
      </c>
      <c r="T3877" s="7" t="s">
        <v>442</v>
      </c>
      <c r="U3877" s="7" t="str">
        <f>IF(Table10[[#This Row],[count]]=1,Table10[[#This Row],[locality]],Table10[[#This Row],[locality]]&amp;" + "&amp;Table10[[#This Row],[count]]&amp;" other localities")</f>
        <v>BERRAMBOOL + 6 other localities</v>
      </c>
      <c r="V3877" s="7">
        <f>COUNTIF(R:R,Table10[[#This Row],[postcode]])</f>
        <v>6</v>
      </c>
    </row>
    <row r="3878" spans="17:22" x14ac:dyDescent="0.2">
      <c r="Q3878" s="7">
        <v>20507</v>
      </c>
      <c r="R3878" s="7">
        <v>2548</v>
      </c>
      <c r="S3878" s="7" t="s">
        <v>4069</v>
      </c>
      <c r="T3878" s="7" t="s">
        <v>442</v>
      </c>
      <c r="U3878" s="7" t="str">
        <f>IF(Table10[[#This Row],[count]]=1,Table10[[#This Row],[locality]],Table10[[#This Row],[locality]]&amp;" + "&amp;Table10[[#This Row],[count]]&amp;" other localities")</f>
        <v>BOURNDA + 6 other localities</v>
      </c>
      <c r="V3878" s="7">
        <f>COUNTIF(R:R,Table10[[#This Row],[postcode]])</f>
        <v>6</v>
      </c>
    </row>
    <row r="3879" spans="17:22" x14ac:dyDescent="0.2">
      <c r="Q3879" s="7">
        <v>752</v>
      </c>
      <c r="R3879" s="7">
        <v>2548</v>
      </c>
      <c r="S3879" s="7" t="s">
        <v>4070</v>
      </c>
      <c r="T3879" s="7" t="s">
        <v>442</v>
      </c>
      <c r="U3879" s="7" t="str">
        <f>IF(Table10[[#This Row],[count]]=1,Table10[[#This Row],[locality]],Table10[[#This Row],[locality]]&amp;" + "&amp;Table10[[#This Row],[count]]&amp;" other localities")</f>
        <v>MERIMBULA + 6 other localities</v>
      </c>
      <c r="V3879" s="7">
        <f>COUNTIF(R:R,Table10[[#This Row],[postcode]])</f>
        <v>6</v>
      </c>
    </row>
    <row r="3880" spans="17:22" x14ac:dyDescent="0.2">
      <c r="Q3880" s="7">
        <v>20508</v>
      </c>
      <c r="R3880" s="7">
        <v>2548</v>
      </c>
      <c r="S3880" s="7" t="s">
        <v>4071</v>
      </c>
      <c r="T3880" s="7" t="s">
        <v>442</v>
      </c>
      <c r="U3880" s="7" t="str">
        <f>IF(Table10[[#This Row],[count]]=1,Table10[[#This Row],[locality]],Table10[[#This Row],[locality]]&amp;" + "&amp;Table10[[#This Row],[count]]&amp;" other localities")</f>
        <v>MIRADOR + 6 other localities</v>
      </c>
      <c r="V3880" s="7">
        <f>COUNTIF(R:R,Table10[[#This Row],[postcode]])</f>
        <v>6</v>
      </c>
    </row>
    <row r="3881" spans="17:22" x14ac:dyDescent="0.2">
      <c r="Q3881" s="7">
        <v>753</v>
      </c>
      <c r="R3881" s="7">
        <v>2548</v>
      </c>
      <c r="S3881" s="7" t="s">
        <v>4072</v>
      </c>
      <c r="T3881" s="7" t="s">
        <v>442</v>
      </c>
      <c r="U3881" s="7" t="str">
        <f>IF(Table10[[#This Row],[count]]=1,Table10[[#This Row],[locality]],Table10[[#This Row],[locality]]&amp;" + "&amp;Table10[[#This Row],[count]]&amp;" other localities")</f>
        <v>TURA BEACH + 6 other localities</v>
      </c>
      <c r="V3881" s="7">
        <f>COUNTIF(R:R,Table10[[#This Row],[postcode]])</f>
        <v>6</v>
      </c>
    </row>
    <row r="3882" spans="17:22" x14ac:dyDescent="0.2">
      <c r="Q3882" s="7">
        <v>754</v>
      </c>
      <c r="R3882" s="7">
        <v>2548</v>
      </c>
      <c r="S3882" s="7" t="s">
        <v>4073</v>
      </c>
      <c r="T3882" s="7" t="s">
        <v>442</v>
      </c>
      <c r="U3882" s="7" t="str">
        <f>IF(Table10[[#This Row],[count]]=1,Table10[[#This Row],[locality]],Table10[[#This Row],[locality]]&amp;" + "&amp;Table10[[#This Row],[count]]&amp;" other localities")</f>
        <v>YELLOW PINCH + 6 other localities</v>
      </c>
      <c r="V3882" s="7">
        <f>COUNTIF(R:R,Table10[[#This Row],[postcode]])</f>
        <v>6</v>
      </c>
    </row>
    <row r="3883" spans="17:22" x14ac:dyDescent="0.2">
      <c r="Q3883" s="7">
        <v>755</v>
      </c>
      <c r="R3883" s="7">
        <v>2549</v>
      </c>
      <c r="S3883" s="7" t="s">
        <v>4074</v>
      </c>
      <c r="T3883" s="7" t="s">
        <v>442</v>
      </c>
      <c r="U3883" s="7" t="str">
        <f>IF(Table10[[#This Row],[count]]=1,Table10[[#This Row],[locality]],Table10[[#This Row],[locality]]&amp;" + "&amp;Table10[[#This Row],[count]]&amp;" other localities")</f>
        <v>BALD HILLS + 9 other localities</v>
      </c>
      <c r="V3883" s="7">
        <f>COUNTIF(R:R,Table10[[#This Row],[postcode]])</f>
        <v>9</v>
      </c>
    </row>
    <row r="3884" spans="17:22" x14ac:dyDescent="0.2">
      <c r="Q3884" s="7">
        <v>756</v>
      </c>
      <c r="R3884" s="7">
        <v>2549</v>
      </c>
      <c r="S3884" s="7" t="s">
        <v>3444</v>
      </c>
      <c r="T3884" s="7" t="s">
        <v>442</v>
      </c>
      <c r="U3884" s="7" t="str">
        <f>IF(Table10[[#This Row],[count]]=1,Table10[[#This Row],[locality]],Table10[[#This Row],[locality]]&amp;" + "&amp;Table10[[#This Row],[count]]&amp;" other localities")</f>
        <v>BROADWATER + 9 other localities</v>
      </c>
      <c r="V3884" s="7">
        <f>COUNTIF(R:R,Table10[[#This Row],[postcode]])</f>
        <v>9</v>
      </c>
    </row>
    <row r="3885" spans="17:22" x14ac:dyDescent="0.2">
      <c r="Q3885" s="7">
        <v>757</v>
      </c>
      <c r="R3885" s="7">
        <v>2549</v>
      </c>
      <c r="S3885" s="7" t="s">
        <v>4075</v>
      </c>
      <c r="T3885" s="7" t="s">
        <v>442</v>
      </c>
      <c r="U3885" s="7" t="str">
        <f>IF(Table10[[#This Row],[count]]=1,Table10[[#This Row],[locality]],Table10[[#This Row],[locality]]&amp;" + "&amp;Table10[[#This Row],[count]]&amp;" other localities")</f>
        <v>GREIGS FLAT + 9 other localities</v>
      </c>
      <c r="V3885" s="7">
        <f>COUNTIF(R:R,Table10[[#This Row],[postcode]])</f>
        <v>9</v>
      </c>
    </row>
    <row r="3886" spans="17:22" x14ac:dyDescent="0.2">
      <c r="Q3886" s="7">
        <v>758</v>
      </c>
      <c r="R3886" s="7">
        <v>2549</v>
      </c>
      <c r="S3886" s="7" t="s">
        <v>4076</v>
      </c>
      <c r="T3886" s="7" t="s">
        <v>442</v>
      </c>
      <c r="U3886" s="7" t="str">
        <f>IF(Table10[[#This Row],[count]]=1,Table10[[#This Row],[locality]],Table10[[#This Row],[locality]]&amp;" + "&amp;Table10[[#This Row],[count]]&amp;" other localities")</f>
        <v>LOCHIEL + 9 other localities</v>
      </c>
      <c r="V3886" s="7">
        <f>COUNTIF(R:R,Table10[[#This Row],[postcode]])</f>
        <v>9</v>
      </c>
    </row>
    <row r="3887" spans="17:22" x14ac:dyDescent="0.2">
      <c r="Q3887" s="7">
        <v>759</v>
      </c>
      <c r="R3887" s="7">
        <v>2549</v>
      </c>
      <c r="S3887" s="7" t="s">
        <v>4077</v>
      </c>
      <c r="T3887" s="7" t="s">
        <v>442</v>
      </c>
      <c r="U3887" s="7" t="str">
        <f>IF(Table10[[#This Row],[count]]=1,Table10[[#This Row],[locality]],Table10[[#This Row],[locality]]&amp;" + "&amp;Table10[[#This Row],[count]]&amp;" other localities")</f>
        <v>MILLINGANDI + 9 other localities</v>
      </c>
      <c r="V3887" s="7">
        <f>COUNTIF(R:R,Table10[[#This Row],[postcode]])</f>
        <v>9</v>
      </c>
    </row>
    <row r="3888" spans="17:22" x14ac:dyDescent="0.2">
      <c r="Q3888" s="7">
        <v>760</v>
      </c>
      <c r="R3888" s="7">
        <v>2549</v>
      </c>
      <c r="S3888" s="7" t="s">
        <v>4078</v>
      </c>
      <c r="T3888" s="7" t="s">
        <v>442</v>
      </c>
      <c r="U3888" s="7" t="str">
        <f>IF(Table10[[#This Row],[count]]=1,Table10[[#This Row],[locality]],Table10[[#This Row],[locality]]&amp;" + "&amp;Table10[[#This Row],[count]]&amp;" other localities")</f>
        <v>NETHERCOTE + 9 other localities</v>
      </c>
      <c r="V3888" s="7">
        <f>COUNTIF(R:R,Table10[[#This Row],[postcode]])</f>
        <v>9</v>
      </c>
    </row>
    <row r="3889" spans="17:22" x14ac:dyDescent="0.2">
      <c r="Q3889" s="7">
        <v>761</v>
      </c>
      <c r="R3889" s="7">
        <v>2549</v>
      </c>
      <c r="S3889" s="7" t="s">
        <v>4079</v>
      </c>
      <c r="T3889" s="7" t="s">
        <v>442</v>
      </c>
      <c r="U3889" s="7" t="str">
        <f>IF(Table10[[#This Row],[count]]=1,Table10[[#This Row],[locality]],Table10[[#This Row],[locality]]&amp;" + "&amp;Table10[[#This Row],[count]]&amp;" other localities")</f>
        <v>PAMBULA + 9 other localities</v>
      </c>
      <c r="V3889" s="7">
        <f>COUNTIF(R:R,Table10[[#This Row],[postcode]])</f>
        <v>9</v>
      </c>
    </row>
    <row r="3890" spans="17:22" x14ac:dyDescent="0.2">
      <c r="Q3890" s="7">
        <v>762</v>
      </c>
      <c r="R3890" s="7">
        <v>2549</v>
      </c>
      <c r="S3890" s="7" t="s">
        <v>4080</v>
      </c>
      <c r="T3890" s="7" t="s">
        <v>442</v>
      </c>
      <c r="U3890" s="7" t="str">
        <f>IF(Table10[[#This Row],[count]]=1,Table10[[#This Row],[locality]],Table10[[#This Row],[locality]]&amp;" + "&amp;Table10[[#This Row],[count]]&amp;" other localities")</f>
        <v>PAMBULA BEACH + 9 other localities</v>
      </c>
      <c r="V3890" s="7">
        <f>COUNTIF(R:R,Table10[[#This Row],[postcode]])</f>
        <v>9</v>
      </c>
    </row>
    <row r="3891" spans="17:22" x14ac:dyDescent="0.2">
      <c r="Q3891" s="7">
        <v>763</v>
      </c>
      <c r="R3891" s="7">
        <v>2549</v>
      </c>
      <c r="S3891" s="7" t="s">
        <v>4081</v>
      </c>
      <c r="T3891" s="7" t="s">
        <v>442</v>
      </c>
      <c r="U3891" s="7" t="str">
        <f>IF(Table10[[#This Row],[count]]=1,Table10[[#This Row],[locality]],Table10[[#This Row],[locality]]&amp;" + "&amp;Table10[[#This Row],[count]]&amp;" other localities")</f>
        <v>SOUTH PAMBULA + 9 other localities</v>
      </c>
      <c r="V3891" s="7">
        <f>COUNTIF(R:R,Table10[[#This Row],[postcode]])</f>
        <v>9</v>
      </c>
    </row>
    <row r="3892" spans="17:22" x14ac:dyDescent="0.2">
      <c r="Q3892" s="7">
        <v>764</v>
      </c>
      <c r="R3892" s="7">
        <v>2550</v>
      </c>
      <c r="S3892" s="7" t="s">
        <v>4082</v>
      </c>
      <c r="T3892" s="7" t="s">
        <v>442</v>
      </c>
      <c r="U3892" s="7" t="str">
        <f>IF(Table10[[#This Row],[count]]=1,Table10[[#This Row],[locality]],Table10[[#This Row],[locality]]&amp;" + "&amp;Table10[[#This Row],[count]]&amp;" other localities")</f>
        <v>ANGLEDALE + 55 other localities</v>
      </c>
      <c r="V3892" s="7">
        <f>COUNTIF(R:R,Table10[[#This Row],[postcode]])</f>
        <v>55</v>
      </c>
    </row>
    <row r="3893" spans="17:22" x14ac:dyDescent="0.2">
      <c r="Q3893" s="7">
        <v>765</v>
      </c>
      <c r="R3893" s="7">
        <v>2550</v>
      </c>
      <c r="S3893" s="7" t="s">
        <v>4083</v>
      </c>
      <c r="T3893" s="7" t="s">
        <v>442</v>
      </c>
      <c r="U3893" s="7" t="str">
        <f>IF(Table10[[#This Row],[count]]=1,Table10[[#This Row],[locality]],Table10[[#This Row],[locality]]&amp;" + "&amp;Table10[[#This Row],[count]]&amp;" other localities")</f>
        <v>BEGA + 55 other localities</v>
      </c>
      <c r="V3893" s="7">
        <f>COUNTIF(R:R,Table10[[#This Row],[postcode]])</f>
        <v>55</v>
      </c>
    </row>
    <row r="3894" spans="17:22" x14ac:dyDescent="0.2">
      <c r="Q3894" s="7">
        <v>766</v>
      </c>
      <c r="R3894" s="7">
        <v>2550</v>
      </c>
      <c r="S3894" s="7" t="s">
        <v>4084</v>
      </c>
      <c r="T3894" s="7" t="s">
        <v>442</v>
      </c>
      <c r="U3894" s="7" t="str">
        <f>IF(Table10[[#This Row],[count]]=1,Table10[[#This Row],[locality]],Table10[[#This Row],[locality]]&amp;" + "&amp;Table10[[#This Row],[count]]&amp;" other localities")</f>
        <v>BEMBOKA + 55 other localities</v>
      </c>
      <c r="V3894" s="7">
        <f>COUNTIF(R:R,Table10[[#This Row],[postcode]])</f>
        <v>55</v>
      </c>
    </row>
    <row r="3895" spans="17:22" x14ac:dyDescent="0.2">
      <c r="Q3895" s="7">
        <v>767</v>
      </c>
      <c r="R3895" s="7">
        <v>2550</v>
      </c>
      <c r="S3895" s="7" t="s">
        <v>4085</v>
      </c>
      <c r="T3895" s="7" t="s">
        <v>442</v>
      </c>
      <c r="U3895" s="7" t="str">
        <f>IF(Table10[[#This Row],[count]]=1,Table10[[#This Row],[locality]],Table10[[#This Row],[locality]]&amp;" + "&amp;Table10[[#This Row],[count]]&amp;" other localities")</f>
        <v>BLACK RANGE + 55 other localities</v>
      </c>
      <c r="V3895" s="7">
        <f>COUNTIF(R:R,Table10[[#This Row],[postcode]])</f>
        <v>55</v>
      </c>
    </row>
    <row r="3896" spans="17:22" x14ac:dyDescent="0.2">
      <c r="Q3896" s="7">
        <v>768</v>
      </c>
      <c r="R3896" s="7">
        <v>2550</v>
      </c>
      <c r="S3896" s="7" t="s">
        <v>4069</v>
      </c>
      <c r="T3896" s="7" t="s">
        <v>442</v>
      </c>
      <c r="U3896" s="7" t="str">
        <f>IF(Table10[[#This Row],[count]]=1,Table10[[#This Row],[locality]],Table10[[#This Row],[locality]]&amp;" + "&amp;Table10[[#This Row],[count]]&amp;" other localities")</f>
        <v>BOURNDA + 55 other localities</v>
      </c>
      <c r="V3896" s="7">
        <f>COUNTIF(R:R,Table10[[#This Row],[postcode]])</f>
        <v>55</v>
      </c>
    </row>
    <row r="3897" spans="17:22" x14ac:dyDescent="0.2">
      <c r="Q3897" s="7">
        <v>769</v>
      </c>
      <c r="R3897" s="7">
        <v>2550</v>
      </c>
      <c r="S3897" s="7" t="s">
        <v>4086</v>
      </c>
      <c r="T3897" s="7" t="s">
        <v>442</v>
      </c>
      <c r="U3897" s="7" t="str">
        <f>IF(Table10[[#This Row],[count]]=1,Table10[[#This Row],[locality]],Table10[[#This Row],[locality]]&amp;" + "&amp;Table10[[#This Row],[count]]&amp;" other localities")</f>
        <v>BROGO + 55 other localities</v>
      </c>
      <c r="V3897" s="7">
        <f>COUNTIF(R:R,Table10[[#This Row],[postcode]])</f>
        <v>55</v>
      </c>
    </row>
    <row r="3898" spans="17:22" x14ac:dyDescent="0.2">
      <c r="Q3898" s="7">
        <v>770</v>
      </c>
      <c r="R3898" s="7">
        <v>2550</v>
      </c>
      <c r="S3898" s="7" t="s">
        <v>4087</v>
      </c>
      <c r="T3898" s="7" t="s">
        <v>442</v>
      </c>
      <c r="U3898" s="7" t="str">
        <f>IF(Table10[[#This Row],[count]]=1,Table10[[#This Row],[locality]],Table10[[#This Row],[locality]]&amp;" + "&amp;Table10[[#This Row],[count]]&amp;" other localities")</f>
        <v>BUCKAJO + 55 other localities</v>
      </c>
      <c r="V3898" s="7">
        <f>COUNTIF(R:R,Table10[[#This Row],[postcode]])</f>
        <v>55</v>
      </c>
    </row>
    <row r="3899" spans="17:22" x14ac:dyDescent="0.2">
      <c r="Q3899" s="7">
        <v>771</v>
      </c>
      <c r="R3899" s="7">
        <v>2550</v>
      </c>
      <c r="S3899" s="7" t="s">
        <v>4088</v>
      </c>
      <c r="T3899" s="7" t="s">
        <v>442</v>
      </c>
      <c r="U3899" s="7" t="str">
        <f>IF(Table10[[#This Row],[count]]=1,Table10[[#This Row],[locality]],Table10[[#This Row],[locality]]&amp;" + "&amp;Table10[[#This Row],[count]]&amp;" other localities")</f>
        <v>BUNGA + 55 other localities</v>
      </c>
      <c r="V3899" s="7">
        <f>COUNTIF(R:R,Table10[[#This Row],[postcode]])</f>
        <v>55</v>
      </c>
    </row>
    <row r="3900" spans="17:22" x14ac:dyDescent="0.2">
      <c r="Q3900" s="7">
        <v>772</v>
      </c>
      <c r="R3900" s="7">
        <v>2550</v>
      </c>
      <c r="S3900" s="7" t="s">
        <v>4089</v>
      </c>
      <c r="T3900" s="7" t="s">
        <v>442</v>
      </c>
      <c r="U3900" s="7" t="str">
        <f>IF(Table10[[#This Row],[count]]=1,Table10[[#This Row],[locality]],Table10[[#This Row],[locality]]&amp;" + "&amp;Table10[[#This Row],[count]]&amp;" other localities")</f>
        <v>BURRAGATE + 55 other localities</v>
      </c>
      <c r="V3900" s="7">
        <f>COUNTIF(R:R,Table10[[#This Row],[postcode]])</f>
        <v>55</v>
      </c>
    </row>
    <row r="3901" spans="17:22" x14ac:dyDescent="0.2">
      <c r="Q3901" s="7">
        <v>773</v>
      </c>
      <c r="R3901" s="7">
        <v>2550</v>
      </c>
      <c r="S3901" s="7" t="s">
        <v>4090</v>
      </c>
      <c r="T3901" s="7" t="s">
        <v>442</v>
      </c>
      <c r="U3901" s="7" t="str">
        <f>IF(Table10[[#This Row],[count]]=1,Table10[[#This Row],[locality]],Table10[[#This Row],[locality]]&amp;" + "&amp;Table10[[#This Row],[count]]&amp;" other localities")</f>
        <v>CANDELO + 55 other localities</v>
      </c>
      <c r="V3901" s="7">
        <f>COUNTIF(R:R,Table10[[#This Row],[postcode]])</f>
        <v>55</v>
      </c>
    </row>
    <row r="3902" spans="17:22" x14ac:dyDescent="0.2">
      <c r="Q3902" s="7">
        <v>774</v>
      </c>
      <c r="R3902" s="7">
        <v>2550</v>
      </c>
      <c r="S3902" s="7" t="s">
        <v>4091</v>
      </c>
      <c r="T3902" s="7" t="s">
        <v>442</v>
      </c>
      <c r="U3902" s="7" t="str">
        <f>IF(Table10[[#This Row],[count]]=1,Table10[[#This Row],[locality]],Table10[[#This Row],[locality]]&amp;" + "&amp;Table10[[#This Row],[count]]&amp;" other localities")</f>
        <v>CHINNOCK + 55 other localities</v>
      </c>
      <c r="V3902" s="7">
        <f>COUNTIF(R:R,Table10[[#This Row],[postcode]])</f>
        <v>55</v>
      </c>
    </row>
    <row r="3903" spans="17:22" x14ac:dyDescent="0.2">
      <c r="Q3903" s="7">
        <v>775</v>
      </c>
      <c r="R3903" s="7">
        <v>2550</v>
      </c>
      <c r="S3903" s="7" t="s">
        <v>4092</v>
      </c>
      <c r="T3903" s="7" t="s">
        <v>442</v>
      </c>
      <c r="U3903" s="7" t="str">
        <f>IF(Table10[[#This Row],[count]]=1,Table10[[#This Row],[locality]],Table10[[#This Row],[locality]]&amp;" + "&amp;Table10[[#This Row],[count]]&amp;" other localities")</f>
        <v>COBARGO + 55 other localities</v>
      </c>
      <c r="V3903" s="7">
        <f>COUNTIF(R:R,Table10[[#This Row],[postcode]])</f>
        <v>55</v>
      </c>
    </row>
    <row r="3904" spans="17:22" x14ac:dyDescent="0.2">
      <c r="Q3904" s="7">
        <v>776</v>
      </c>
      <c r="R3904" s="7">
        <v>2550</v>
      </c>
      <c r="S3904" s="7" t="s">
        <v>4093</v>
      </c>
      <c r="T3904" s="7" t="s">
        <v>442</v>
      </c>
      <c r="U3904" s="7" t="str">
        <f>IF(Table10[[#This Row],[count]]=1,Table10[[#This Row],[locality]],Table10[[#This Row],[locality]]&amp;" + "&amp;Table10[[#This Row],[count]]&amp;" other localities")</f>
        <v>COOLAGOLITE + 55 other localities</v>
      </c>
      <c r="V3904" s="7">
        <f>COUNTIF(R:R,Table10[[#This Row],[postcode]])</f>
        <v>55</v>
      </c>
    </row>
    <row r="3905" spans="17:22" x14ac:dyDescent="0.2">
      <c r="Q3905" s="7">
        <v>777</v>
      </c>
      <c r="R3905" s="7">
        <v>2550</v>
      </c>
      <c r="S3905" s="7" t="s">
        <v>4094</v>
      </c>
      <c r="T3905" s="7" t="s">
        <v>442</v>
      </c>
      <c r="U3905" s="7" t="str">
        <f>IF(Table10[[#This Row],[count]]=1,Table10[[#This Row],[locality]],Table10[[#This Row],[locality]]&amp;" + "&amp;Table10[[#This Row],[count]]&amp;" other localities")</f>
        <v>COOLANGUBRA + 55 other localities</v>
      </c>
      <c r="V3905" s="7">
        <f>COUNTIF(R:R,Table10[[#This Row],[postcode]])</f>
        <v>55</v>
      </c>
    </row>
    <row r="3906" spans="17:22" x14ac:dyDescent="0.2">
      <c r="Q3906" s="7">
        <v>778</v>
      </c>
      <c r="R3906" s="7">
        <v>2550</v>
      </c>
      <c r="S3906" s="7" t="s">
        <v>4095</v>
      </c>
      <c r="T3906" s="7" t="s">
        <v>442</v>
      </c>
      <c r="U3906" s="7" t="str">
        <f>IF(Table10[[#This Row],[count]]=1,Table10[[#This Row],[locality]],Table10[[#This Row],[locality]]&amp;" + "&amp;Table10[[#This Row],[count]]&amp;" other localities")</f>
        <v>COOPERS GULLY + 55 other localities</v>
      </c>
      <c r="V3906" s="7">
        <f>COUNTIF(R:R,Table10[[#This Row],[postcode]])</f>
        <v>55</v>
      </c>
    </row>
    <row r="3907" spans="17:22" x14ac:dyDescent="0.2">
      <c r="Q3907" s="7">
        <v>779</v>
      </c>
      <c r="R3907" s="7">
        <v>2550</v>
      </c>
      <c r="S3907" s="7" t="s">
        <v>4096</v>
      </c>
      <c r="T3907" s="7" t="s">
        <v>442</v>
      </c>
      <c r="U3907" s="7" t="str">
        <f>IF(Table10[[#This Row],[count]]=1,Table10[[#This Row],[locality]],Table10[[#This Row],[locality]]&amp;" + "&amp;Table10[[#This Row],[count]]&amp;" other localities")</f>
        <v>DEVILS HOLE + 55 other localities</v>
      </c>
      <c r="V3907" s="7">
        <f>COUNTIF(R:R,Table10[[#This Row],[postcode]])</f>
        <v>55</v>
      </c>
    </row>
    <row r="3908" spans="17:22" x14ac:dyDescent="0.2">
      <c r="Q3908" s="7">
        <v>780</v>
      </c>
      <c r="R3908" s="7">
        <v>2550</v>
      </c>
      <c r="S3908" s="7" t="s">
        <v>4097</v>
      </c>
      <c r="T3908" s="7" t="s">
        <v>442</v>
      </c>
      <c r="U3908" s="7" t="str">
        <f>IF(Table10[[#This Row],[count]]=1,Table10[[#This Row],[locality]],Table10[[#This Row],[locality]]&amp;" + "&amp;Table10[[#This Row],[count]]&amp;" other localities")</f>
        <v>DOCTOR GEORGE MOUNTAIN + 55 other localities</v>
      </c>
      <c r="V3908" s="7">
        <f>COUNTIF(R:R,Table10[[#This Row],[postcode]])</f>
        <v>55</v>
      </c>
    </row>
    <row r="3909" spans="17:22" x14ac:dyDescent="0.2">
      <c r="Q3909" s="7">
        <v>781</v>
      </c>
      <c r="R3909" s="7">
        <v>2550</v>
      </c>
      <c r="S3909" s="7" t="s">
        <v>4098</v>
      </c>
      <c r="T3909" s="7" t="s">
        <v>442</v>
      </c>
      <c r="U3909" s="7" t="str">
        <f>IF(Table10[[#This Row],[count]]=1,Table10[[#This Row],[locality]],Table10[[#This Row],[locality]]&amp;" + "&amp;Table10[[#This Row],[count]]&amp;" other localities")</f>
        <v>FROGS HOLLOW + 55 other localities</v>
      </c>
      <c r="V3909" s="7">
        <f>COUNTIF(R:R,Table10[[#This Row],[postcode]])</f>
        <v>55</v>
      </c>
    </row>
    <row r="3910" spans="17:22" x14ac:dyDescent="0.2">
      <c r="Q3910" s="7">
        <v>20509</v>
      </c>
      <c r="R3910" s="7">
        <v>2550</v>
      </c>
      <c r="S3910" s="7" t="s">
        <v>4057</v>
      </c>
      <c r="T3910" s="7" t="s">
        <v>442</v>
      </c>
      <c r="U3910" s="7" t="str">
        <f>IF(Table10[[#This Row],[count]]=1,Table10[[#This Row],[locality]],Table10[[#This Row],[locality]]&amp;" + "&amp;Table10[[#This Row],[count]]&amp;" other localities")</f>
        <v>GREENDALE + 55 other localities</v>
      </c>
      <c r="V3910" s="7">
        <f>COUNTIF(R:R,Table10[[#This Row],[postcode]])</f>
        <v>55</v>
      </c>
    </row>
    <row r="3911" spans="17:22" x14ac:dyDescent="0.2">
      <c r="Q3911" s="7">
        <v>782</v>
      </c>
      <c r="R3911" s="7">
        <v>2550</v>
      </c>
      <c r="S3911" s="7" t="s">
        <v>4099</v>
      </c>
      <c r="T3911" s="7" t="s">
        <v>442</v>
      </c>
      <c r="U3911" s="7" t="str">
        <f>IF(Table10[[#This Row],[count]]=1,Table10[[#This Row],[locality]],Table10[[#This Row],[locality]]&amp;" + "&amp;Table10[[#This Row],[count]]&amp;" other localities")</f>
        <v>JELLAT JELLAT + 55 other localities</v>
      </c>
      <c r="V3911" s="7">
        <f>COUNTIF(R:R,Table10[[#This Row],[postcode]])</f>
        <v>55</v>
      </c>
    </row>
    <row r="3912" spans="17:22" x14ac:dyDescent="0.2">
      <c r="Q3912" s="7">
        <v>783</v>
      </c>
      <c r="R3912" s="7">
        <v>2550</v>
      </c>
      <c r="S3912" s="7" t="s">
        <v>4100</v>
      </c>
      <c r="T3912" s="7" t="s">
        <v>442</v>
      </c>
      <c r="U3912" s="7" t="str">
        <f>IF(Table10[[#This Row],[count]]=1,Table10[[#This Row],[locality]],Table10[[#This Row],[locality]]&amp;" + "&amp;Table10[[#This Row],[count]]&amp;" other localities")</f>
        <v>KALARU + 55 other localities</v>
      </c>
      <c r="V3912" s="7">
        <f>COUNTIF(R:R,Table10[[#This Row],[postcode]])</f>
        <v>55</v>
      </c>
    </row>
    <row r="3913" spans="17:22" x14ac:dyDescent="0.2">
      <c r="Q3913" s="7">
        <v>784</v>
      </c>
      <c r="R3913" s="7">
        <v>2550</v>
      </c>
      <c r="S3913" s="7" t="s">
        <v>4101</v>
      </c>
      <c r="T3913" s="7" t="s">
        <v>442</v>
      </c>
      <c r="U3913" s="7" t="str">
        <f>IF(Table10[[#This Row],[count]]=1,Table10[[#This Row],[locality]],Table10[[#This Row],[locality]]&amp;" + "&amp;Table10[[#This Row],[count]]&amp;" other localities")</f>
        <v>KAMERUKA + 55 other localities</v>
      </c>
      <c r="V3913" s="7">
        <f>COUNTIF(R:R,Table10[[#This Row],[postcode]])</f>
        <v>55</v>
      </c>
    </row>
    <row r="3914" spans="17:22" x14ac:dyDescent="0.2">
      <c r="Q3914" s="7">
        <v>785</v>
      </c>
      <c r="R3914" s="7">
        <v>2550</v>
      </c>
      <c r="S3914" s="7" t="s">
        <v>4102</v>
      </c>
      <c r="T3914" s="7" t="s">
        <v>442</v>
      </c>
      <c r="U3914" s="7" t="str">
        <f>IF(Table10[[#This Row],[count]]=1,Table10[[#This Row],[locality]],Table10[[#This Row],[locality]]&amp;" + "&amp;Table10[[#This Row],[count]]&amp;" other localities")</f>
        <v>KANOONA + 55 other localities</v>
      </c>
      <c r="V3914" s="7">
        <f>COUNTIF(R:R,Table10[[#This Row],[postcode]])</f>
        <v>55</v>
      </c>
    </row>
    <row r="3915" spans="17:22" x14ac:dyDescent="0.2">
      <c r="Q3915" s="7">
        <v>786</v>
      </c>
      <c r="R3915" s="7">
        <v>2550</v>
      </c>
      <c r="S3915" s="7" t="s">
        <v>2314</v>
      </c>
      <c r="T3915" s="7" t="s">
        <v>442</v>
      </c>
      <c r="U3915" s="7" t="str">
        <f>IF(Table10[[#This Row],[count]]=1,Table10[[#This Row],[locality]],Table10[[#This Row],[locality]]&amp;" + "&amp;Table10[[#This Row],[count]]&amp;" other localities")</f>
        <v>KINGSWOOD + 55 other localities</v>
      </c>
      <c r="V3915" s="7">
        <f>COUNTIF(R:R,Table10[[#This Row],[postcode]])</f>
        <v>55</v>
      </c>
    </row>
    <row r="3916" spans="17:22" x14ac:dyDescent="0.2">
      <c r="Q3916" s="7">
        <v>787</v>
      </c>
      <c r="R3916" s="7">
        <v>2550</v>
      </c>
      <c r="S3916" s="7" t="s">
        <v>4103</v>
      </c>
      <c r="T3916" s="7" t="s">
        <v>442</v>
      </c>
      <c r="U3916" s="7" t="str">
        <f>IF(Table10[[#This Row],[count]]=1,Table10[[#This Row],[locality]],Table10[[#This Row],[locality]]&amp;" + "&amp;Table10[[#This Row],[count]]&amp;" other localities")</f>
        <v>MOGAREEKA + 55 other localities</v>
      </c>
      <c r="V3916" s="7">
        <f>COUNTIF(R:R,Table10[[#This Row],[postcode]])</f>
        <v>55</v>
      </c>
    </row>
    <row r="3917" spans="17:22" x14ac:dyDescent="0.2">
      <c r="Q3917" s="7">
        <v>788</v>
      </c>
      <c r="R3917" s="7">
        <v>2550</v>
      </c>
      <c r="S3917" s="7" t="s">
        <v>4104</v>
      </c>
      <c r="T3917" s="7" t="s">
        <v>442</v>
      </c>
      <c r="U3917" s="7" t="str">
        <f>IF(Table10[[#This Row],[count]]=1,Table10[[#This Row],[locality]],Table10[[#This Row],[locality]]&amp;" + "&amp;Table10[[#This Row],[count]]&amp;" other localities")</f>
        <v>MOGILLA + 55 other localities</v>
      </c>
      <c r="V3917" s="7">
        <f>COUNTIF(R:R,Table10[[#This Row],[postcode]])</f>
        <v>55</v>
      </c>
    </row>
    <row r="3918" spans="17:22" x14ac:dyDescent="0.2">
      <c r="Q3918" s="7">
        <v>789</v>
      </c>
      <c r="R3918" s="7">
        <v>2550</v>
      </c>
      <c r="S3918" s="7" t="s">
        <v>4105</v>
      </c>
      <c r="T3918" s="7" t="s">
        <v>442</v>
      </c>
      <c r="U3918" s="7" t="str">
        <f>IF(Table10[[#This Row],[count]]=1,Table10[[#This Row],[locality]],Table10[[#This Row],[locality]]&amp;" + "&amp;Table10[[#This Row],[count]]&amp;" other localities")</f>
        <v>MORANS CROSSING + 55 other localities</v>
      </c>
      <c r="V3918" s="7">
        <f>COUNTIF(R:R,Table10[[#This Row],[postcode]])</f>
        <v>55</v>
      </c>
    </row>
    <row r="3919" spans="17:22" x14ac:dyDescent="0.2">
      <c r="Q3919" s="7">
        <v>790</v>
      </c>
      <c r="R3919" s="7">
        <v>2550</v>
      </c>
      <c r="S3919" s="7" t="s">
        <v>4106</v>
      </c>
      <c r="T3919" s="7" t="s">
        <v>442</v>
      </c>
      <c r="U3919" s="7" t="str">
        <f>IF(Table10[[#This Row],[count]]=1,Table10[[#This Row],[locality]],Table10[[#This Row],[locality]]&amp;" + "&amp;Table10[[#This Row],[count]]&amp;" other localities")</f>
        <v>MUMBULLA MOUNTAIN + 55 other localities</v>
      </c>
      <c r="V3919" s="7">
        <f>COUNTIF(R:R,Table10[[#This Row],[postcode]])</f>
        <v>55</v>
      </c>
    </row>
    <row r="3920" spans="17:22" x14ac:dyDescent="0.2">
      <c r="Q3920" s="7">
        <v>791</v>
      </c>
      <c r="R3920" s="7">
        <v>2550</v>
      </c>
      <c r="S3920" s="7" t="s">
        <v>4059</v>
      </c>
      <c r="T3920" s="7" t="s">
        <v>442</v>
      </c>
      <c r="U3920" s="7" t="str">
        <f>IF(Table10[[#This Row],[count]]=1,Table10[[#This Row],[locality]],Table10[[#This Row],[locality]]&amp;" + "&amp;Table10[[#This Row],[count]]&amp;" other localities")</f>
        <v>MURRAH + 55 other localities</v>
      </c>
      <c r="V3920" s="7">
        <f>COUNTIF(R:R,Table10[[#This Row],[postcode]])</f>
        <v>55</v>
      </c>
    </row>
    <row r="3921" spans="17:22" x14ac:dyDescent="0.2">
      <c r="Q3921" s="7">
        <v>792</v>
      </c>
      <c r="R3921" s="7">
        <v>2550</v>
      </c>
      <c r="S3921" s="7" t="s">
        <v>4107</v>
      </c>
      <c r="T3921" s="7" t="s">
        <v>442</v>
      </c>
      <c r="U3921" s="7" t="str">
        <f>IF(Table10[[#This Row],[count]]=1,Table10[[#This Row],[locality]],Table10[[#This Row],[locality]]&amp;" + "&amp;Table10[[#This Row],[count]]&amp;" other localities")</f>
        <v>MYRTLE MOUNTAIN + 55 other localities</v>
      </c>
      <c r="V3921" s="7">
        <f>COUNTIF(R:R,Table10[[#This Row],[postcode]])</f>
        <v>55</v>
      </c>
    </row>
    <row r="3922" spans="17:22" x14ac:dyDescent="0.2">
      <c r="Q3922" s="7">
        <v>793</v>
      </c>
      <c r="R3922" s="7">
        <v>2550</v>
      </c>
      <c r="S3922" s="7" t="s">
        <v>4108</v>
      </c>
      <c r="T3922" s="7" t="s">
        <v>442</v>
      </c>
      <c r="U3922" s="7" t="str">
        <f>IF(Table10[[#This Row],[count]]=1,Table10[[#This Row],[locality]],Table10[[#This Row],[locality]]&amp;" + "&amp;Table10[[#This Row],[count]]&amp;" other localities")</f>
        <v>NELSON + 55 other localities</v>
      </c>
      <c r="V3922" s="7">
        <f>COUNTIF(R:R,Table10[[#This Row],[postcode]])</f>
        <v>55</v>
      </c>
    </row>
    <row r="3923" spans="17:22" x14ac:dyDescent="0.2">
      <c r="Q3923" s="7">
        <v>794</v>
      </c>
      <c r="R3923" s="7">
        <v>2550</v>
      </c>
      <c r="S3923" s="7" t="s">
        <v>4109</v>
      </c>
      <c r="T3923" s="7" t="s">
        <v>442</v>
      </c>
      <c r="U3923" s="7" t="str">
        <f>IF(Table10[[#This Row],[count]]=1,Table10[[#This Row],[locality]],Table10[[#This Row],[locality]]&amp;" + "&amp;Table10[[#This Row],[count]]&amp;" other localities")</f>
        <v>NEW BUILDINGS + 55 other localities</v>
      </c>
      <c r="V3923" s="7">
        <f>COUNTIF(R:R,Table10[[#This Row],[postcode]])</f>
        <v>55</v>
      </c>
    </row>
    <row r="3924" spans="17:22" x14ac:dyDescent="0.2">
      <c r="Q3924" s="7">
        <v>795</v>
      </c>
      <c r="R3924" s="7">
        <v>2550</v>
      </c>
      <c r="S3924" s="7" t="s">
        <v>4110</v>
      </c>
      <c r="T3924" s="7" t="s">
        <v>442</v>
      </c>
      <c r="U3924" s="7" t="str">
        <f>IF(Table10[[#This Row],[count]]=1,Table10[[#This Row],[locality]],Table10[[#This Row],[locality]]&amp;" + "&amp;Table10[[#This Row],[count]]&amp;" other localities")</f>
        <v>NUMBUGGA + 55 other localities</v>
      </c>
      <c r="V3924" s="7">
        <f>COUNTIF(R:R,Table10[[#This Row],[postcode]])</f>
        <v>55</v>
      </c>
    </row>
    <row r="3925" spans="17:22" x14ac:dyDescent="0.2">
      <c r="Q3925" s="7">
        <v>796</v>
      </c>
      <c r="R3925" s="7">
        <v>2550</v>
      </c>
      <c r="S3925" s="7" t="s">
        <v>4111</v>
      </c>
      <c r="T3925" s="7" t="s">
        <v>442</v>
      </c>
      <c r="U3925" s="7" t="str">
        <f>IF(Table10[[#This Row],[count]]=1,Table10[[#This Row],[locality]],Table10[[#This Row],[locality]]&amp;" + "&amp;Table10[[#This Row],[count]]&amp;" other localities")</f>
        <v>PERICOE + 55 other localities</v>
      </c>
      <c r="V3925" s="7">
        <f>COUNTIF(R:R,Table10[[#This Row],[postcode]])</f>
        <v>55</v>
      </c>
    </row>
    <row r="3926" spans="17:22" x14ac:dyDescent="0.2">
      <c r="Q3926" s="7">
        <v>797</v>
      </c>
      <c r="R3926" s="7">
        <v>2550</v>
      </c>
      <c r="S3926" s="7" t="s">
        <v>4112</v>
      </c>
      <c r="T3926" s="7" t="s">
        <v>442</v>
      </c>
      <c r="U3926" s="7" t="str">
        <f>IF(Table10[[#This Row],[count]]=1,Table10[[#This Row],[locality]],Table10[[#This Row],[locality]]&amp;" + "&amp;Table10[[#This Row],[count]]&amp;" other localities")</f>
        <v>QUAAMA + 55 other localities</v>
      </c>
      <c r="V3926" s="7">
        <f>COUNTIF(R:R,Table10[[#This Row],[postcode]])</f>
        <v>55</v>
      </c>
    </row>
    <row r="3927" spans="17:22" x14ac:dyDescent="0.2">
      <c r="Q3927" s="7">
        <v>798</v>
      </c>
      <c r="R3927" s="7">
        <v>2550</v>
      </c>
      <c r="S3927" s="7" t="s">
        <v>4113</v>
      </c>
      <c r="T3927" s="7" t="s">
        <v>442</v>
      </c>
      <c r="U3927" s="7" t="str">
        <f>IF(Table10[[#This Row],[count]]=1,Table10[[#This Row],[locality]],Table10[[#This Row],[locality]]&amp;" + "&amp;Table10[[#This Row],[count]]&amp;" other localities")</f>
        <v>REEDY SWAMP + 55 other localities</v>
      </c>
      <c r="V3927" s="7">
        <f>COUNTIF(R:R,Table10[[#This Row],[postcode]])</f>
        <v>55</v>
      </c>
    </row>
    <row r="3928" spans="17:22" x14ac:dyDescent="0.2">
      <c r="Q3928" s="7">
        <v>1226</v>
      </c>
      <c r="R3928" s="7">
        <v>2550</v>
      </c>
      <c r="S3928" s="7" t="s">
        <v>4114</v>
      </c>
      <c r="T3928" s="7" t="s">
        <v>442</v>
      </c>
      <c r="U3928" s="7" t="str">
        <f>IF(Table10[[#This Row],[count]]=1,Table10[[#This Row],[locality]],Table10[[#This Row],[locality]]&amp;" + "&amp;Table10[[#This Row],[count]]&amp;" other localities")</f>
        <v>ROCKY HALL + 55 other localities</v>
      </c>
      <c r="V3928" s="7">
        <f>COUNTIF(R:R,Table10[[#This Row],[postcode]])</f>
        <v>55</v>
      </c>
    </row>
    <row r="3929" spans="17:22" x14ac:dyDescent="0.2">
      <c r="Q3929" s="7">
        <v>1227</v>
      </c>
      <c r="R3929" s="7">
        <v>2550</v>
      </c>
      <c r="S3929" s="7" t="s">
        <v>4115</v>
      </c>
      <c r="T3929" s="7" t="s">
        <v>442</v>
      </c>
      <c r="U3929" s="7" t="str">
        <f>IF(Table10[[#This Row],[count]]=1,Table10[[#This Row],[locality]],Table10[[#This Row],[locality]]&amp;" + "&amp;Table10[[#This Row],[count]]&amp;" other localities")</f>
        <v>SOUTH WOLUMLA + 55 other localities</v>
      </c>
      <c r="V3929" s="7">
        <f>COUNTIF(R:R,Table10[[#This Row],[postcode]])</f>
        <v>55</v>
      </c>
    </row>
    <row r="3930" spans="17:22" x14ac:dyDescent="0.2">
      <c r="Q3930" s="7">
        <v>20510</v>
      </c>
      <c r="R3930" s="7">
        <v>2550</v>
      </c>
      <c r="S3930" s="7" t="s">
        <v>4046</v>
      </c>
      <c r="T3930" s="7" t="s">
        <v>442</v>
      </c>
      <c r="U3930" s="7" t="str">
        <f>IF(Table10[[#This Row],[count]]=1,Table10[[#This Row],[locality]],Table10[[#This Row],[locality]]&amp;" + "&amp;Table10[[#This Row],[count]]&amp;" other localities")</f>
        <v>STONY CREEK + 55 other localities</v>
      </c>
      <c r="V3930" s="7">
        <f>COUNTIF(R:R,Table10[[#This Row],[postcode]])</f>
        <v>55</v>
      </c>
    </row>
    <row r="3931" spans="17:22" x14ac:dyDescent="0.2">
      <c r="Q3931" s="7">
        <v>1228</v>
      </c>
      <c r="R3931" s="7">
        <v>2550</v>
      </c>
      <c r="S3931" s="7" t="s">
        <v>4116</v>
      </c>
      <c r="T3931" s="7" t="s">
        <v>442</v>
      </c>
      <c r="U3931" s="7" t="str">
        <f>IF(Table10[[#This Row],[count]]=1,Table10[[#This Row],[locality]],Table10[[#This Row],[locality]]&amp;" + "&amp;Table10[[#This Row],[count]]&amp;" other localities")</f>
        <v>TANJA + 55 other localities</v>
      </c>
      <c r="V3931" s="7">
        <f>COUNTIF(R:R,Table10[[#This Row],[postcode]])</f>
        <v>55</v>
      </c>
    </row>
    <row r="3932" spans="17:22" x14ac:dyDescent="0.2">
      <c r="Q3932" s="7">
        <v>1229</v>
      </c>
      <c r="R3932" s="7">
        <v>2550</v>
      </c>
      <c r="S3932" s="7" t="s">
        <v>4117</v>
      </c>
      <c r="T3932" s="7" t="s">
        <v>442</v>
      </c>
      <c r="U3932" s="7" t="str">
        <f>IF(Table10[[#This Row],[count]]=1,Table10[[#This Row],[locality]],Table10[[#This Row],[locality]]&amp;" + "&amp;Table10[[#This Row],[count]]&amp;" other localities")</f>
        <v>TANTAWANGALO + 55 other localities</v>
      </c>
      <c r="V3932" s="7">
        <f>COUNTIF(R:R,Table10[[#This Row],[postcode]])</f>
        <v>55</v>
      </c>
    </row>
    <row r="3933" spans="17:22" x14ac:dyDescent="0.2">
      <c r="Q3933" s="7">
        <v>1230</v>
      </c>
      <c r="R3933" s="7">
        <v>2550</v>
      </c>
      <c r="S3933" s="7" t="s">
        <v>4118</v>
      </c>
      <c r="T3933" s="7" t="s">
        <v>442</v>
      </c>
      <c r="U3933" s="7" t="str">
        <f>IF(Table10[[#This Row],[count]]=1,Table10[[#This Row],[locality]],Table10[[#This Row],[locality]]&amp;" + "&amp;Table10[[#This Row],[count]]&amp;" other localities")</f>
        <v>TARRAGANDA + 55 other localities</v>
      </c>
      <c r="V3933" s="7">
        <f>COUNTIF(R:R,Table10[[#This Row],[postcode]])</f>
        <v>55</v>
      </c>
    </row>
    <row r="3934" spans="17:22" x14ac:dyDescent="0.2">
      <c r="Q3934" s="7">
        <v>1231</v>
      </c>
      <c r="R3934" s="7">
        <v>2550</v>
      </c>
      <c r="S3934" s="7" t="s">
        <v>4119</v>
      </c>
      <c r="T3934" s="7" t="s">
        <v>442</v>
      </c>
      <c r="U3934" s="7" t="str">
        <f>IF(Table10[[#This Row],[count]]=1,Table10[[#This Row],[locality]],Table10[[#This Row],[locality]]&amp;" + "&amp;Table10[[#This Row],[count]]&amp;" other localities")</f>
        <v>TATHRA + 55 other localities</v>
      </c>
      <c r="V3934" s="7">
        <f>COUNTIF(R:R,Table10[[#This Row],[postcode]])</f>
        <v>55</v>
      </c>
    </row>
    <row r="3935" spans="17:22" x14ac:dyDescent="0.2">
      <c r="Q3935" s="7">
        <v>1232</v>
      </c>
      <c r="R3935" s="7">
        <v>2550</v>
      </c>
      <c r="S3935" s="7" t="s">
        <v>4120</v>
      </c>
      <c r="T3935" s="7" t="s">
        <v>442</v>
      </c>
      <c r="U3935" s="7" t="str">
        <f>IF(Table10[[#This Row],[count]]=1,Table10[[#This Row],[locality]],Table10[[#This Row],[locality]]&amp;" + "&amp;Table10[[#This Row],[count]]&amp;" other localities")</f>
        <v>TOOTHDALE + 55 other localities</v>
      </c>
      <c r="V3935" s="7">
        <f>COUNTIF(R:R,Table10[[#This Row],[postcode]])</f>
        <v>55</v>
      </c>
    </row>
    <row r="3936" spans="17:22" x14ac:dyDescent="0.2">
      <c r="Q3936" s="7">
        <v>1233</v>
      </c>
      <c r="R3936" s="7">
        <v>2550</v>
      </c>
      <c r="S3936" s="7" t="s">
        <v>4121</v>
      </c>
      <c r="T3936" s="7" t="s">
        <v>442</v>
      </c>
      <c r="U3936" s="7" t="str">
        <f>IF(Table10[[#This Row],[count]]=1,Table10[[#This Row],[locality]],Table10[[#This Row],[locality]]&amp;" + "&amp;Table10[[#This Row],[count]]&amp;" other localities")</f>
        <v>TOWAMBA + 55 other localities</v>
      </c>
      <c r="V3936" s="7">
        <f>COUNTIF(R:R,Table10[[#This Row],[postcode]])</f>
        <v>55</v>
      </c>
    </row>
    <row r="3937" spans="17:22" x14ac:dyDescent="0.2">
      <c r="Q3937" s="7">
        <v>1234</v>
      </c>
      <c r="R3937" s="7">
        <v>2550</v>
      </c>
      <c r="S3937" s="7" t="s">
        <v>4122</v>
      </c>
      <c r="T3937" s="7" t="s">
        <v>442</v>
      </c>
      <c r="U3937" s="7" t="str">
        <f>IF(Table10[[#This Row],[count]]=1,Table10[[#This Row],[locality]],Table10[[#This Row],[locality]]&amp;" + "&amp;Table10[[#This Row],[count]]&amp;" other localities")</f>
        <v>VERONA + 55 other localities</v>
      </c>
      <c r="V3937" s="7">
        <f>COUNTIF(R:R,Table10[[#This Row],[postcode]])</f>
        <v>55</v>
      </c>
    </row>
    <row r="3938" spans="17:22" x14ac:dyDescent="0.2">
      <c r="Q3938" s="7">
        <v>1235</v>
      </c>
      <c r="R3938" s="7">
        <v>2550</v>
      </c>
      <c r="S3938" s="7" t="s">
        <v>4123</v>
      </c>
      <c r="T3938" s="7" t="s">
        <v>442</v>
      </c>
      <c r="U3938" s="7" t="str">
        <f>IF(Table10[[#This Row],[count]]=1,Table10[[#This Row],[locality]],Table10[[#This Row],[locality]]&amp;" + "&amp;Table10[[#This Row],[count]]&amp;" other localities")</f>
        <v>WALLAGOOT + 55 other localities</v>
      </c>
      <c r="V3938" s="7">
        <f>COUNTIF(R:R,Table10[[#This Row],[postcode]])</f>
        <v>55</v>
      </c>
    </row>
    <row r="3939" spans="17:22" x14ac:dyDescent="0.2">
      <c r="Q3939" s="7">
        <v>1236</v>
      </c>
      <c r="R3939" s="7">
        <v>2550</v>
      </c>
      <c r="S3939" s="7" t="s">
        <v>4124</v>
      </c>
      <c r="T3939" s="7" t="s">
        <v>442</v>
      </c>
      <c r="U3939" s="7" t="str">
        <f>IF(Table10[[#This Row],[count]]=1,Table10[[#This Row],[locality]],Table10[[#This Row],[locality]]&amp;" + "&amp;Table10[[#This Row],[count]]&amp;" other localities")</f>
        <v>WANDELLA + 55 other localities</v>
      </c>
      <c r="V3939" s="7">
        <f>COUNTIF(R:R,Table10[[#This Row],[postcode]])</f>
        <v>55</v>
      </c>
    </row>
    <row r="3940" spans="17:22" x14ac:dyDescent="0.2">
      <c r="Q3940" s="7">
        <v>1237</v>
      </c>
      <c r="R3940" s="7">
        <v>2550</v>
      </c>
      <c r="S3940" s="7" t="s">
        <v>4125</v>
      </c>
      <c r="T3940" s="7" t="s">
        <v>442</v>
      </c>
      <c r="U3940" s="7" t="str">
        <f>IF(Table10[[#This Row],[count]]=1,Table10[[#This Row],[locality]],Table10[[#This Row],[locality]]&amp;" + "&amp;Table10[[#This Row],[count]]&amp;" other localities")</f>
        <v>WAPENGO + 55 other localities</v>
      </c>
      <c r="V3940" s="7">
        <f>COUNTIF(R:R,Table10[[#This Row],[postcode]])</f>
        <v>55</v>
      </c>
    </row>
    <row r="3941" spans="17:22" x14ac:dyDescent="0.2">
      <c r="Q3941" s="7">
        <v>20511</v>
      </c>
      <c r="R3941" s="7">
        <v>2550</v>
      </c>
      <c r="S3941" s="7" t="s">
        <v>4126</v>
      </c>
      <c r="T3941" s="7" t="s">
        <v>442</v>
      </c>
      <c r="U3941" s="7" t="str">
        <f>IF(Table10[[#This Row],[count]]=1,Table10[[#This Row],[locality]],Table10[[#This Row],[locality]]&amp;" + "&amp;Table10[[#This Row],[count]]&amp;" other localities")</f>
        <v>WOG WOG + 55 other localities</v>
      </c>
      <c r="V3941" s="7">
        <f>COUNTIF(R:R,Table10[[#This Row],[postcode]])</f>
        <v>55</v>
      </c>
    </row>
    <row r="3942" spans="17:22" x14ac:dyDescent="0.2">
      <c r="Q3942" s="7">
        <v>1238</v>
      </c>
      <c r="R3942" s="7">
        <v>2550</v>
      </c>
      <c r="S3942" s="7" t="s">
        <v>4127</v>
      </c>
      <c r="T3942" s="7" t="s">
        <v>442</v>
      </c>
      <c r="U3942" s="7" t="str">
        <f>IF(Table10[[#This Row],[count]]=1,Table10[[#This Row],[locality]],Table10[[#This Row],[locality]]&amp;" + "&amp;Table10[[#This Row],[count]]&amp;" other localities")</f>
        <v>WOLUMLA + 55 other localities</v>
      </c>
      <c r="V3942" s="7">
        <f>COUNTIF(R:R,Table10[[#This Row],[postcode]])</f>
        <v>55</v>
      </c>
    </row>
    <row r="3943" spans="17:22" x14ac:dyDescent="0.2">
      <c r="Q3943" s="7">
        <v>1239</v>
      </c>
      <c r="R3943" s="7">
        <v>2550</v>
      </c>
      <c r="S3943" s="7" t="s">
        <v>4128</v>
      </c>
      <c r="T3943" s="7" t="s">
        <v>442</v>
      </c>
      <c r="U3943" s="7" t="str">
        <f>IF(Table10[[#This Row],[count]]=1,Table10[[#This Row],[locality]],Table10[[#This Row],[locality]]&amp;" + "&amp;Table10[[#This Row],[count]]&amp;" other localities")</f>
        <v>WYNDHAM + 55 other localities</v>
      </c>
      <c r="V3943" s="7">
        <f>COUNTIF(R:R,Table10[[#This Row],[postcode]])</f>
        <v>55</v>
      </c>
    </row>
    <row r="3944" spans="17:22" x14ac:dyDescent="0.2">
      <c r="Q3944" s="7">
        <v>1240</v>
      </c>
      <c r="R3944" s="7">
        <v>2550</v>
      </c>
      <c r="S3944" s="7" t="s">
        <v>4129</v>
      </c>
      <c r="T3944" s="7" t="s">
        <v>442</v>
      </c>
      <c r="U3944" s="7" t="str">
        <f>IF(Table10[[#This Row],[count]]=1,Table10[[#This Row],[locality]],Table10[[#This Row],[locality]]&amp;" + "&amp;Table10[[#This Row],[count]]&amp;" other localities")</f>
        <v>YAMBULLA + 55 other localities</v>
      </c>
      <c r="V3944" s="7">
        <f>COUNTIF(R:R,Table10[[#This Row],[postcode]])</f>
        <v>55</v>
      </c>
    </row>
    <row r="3945" spans="17:22" x14ac:dyDescent="0.2">
      <c r="Q3945" s="7">
        <v>1241</v>
      </c>
      <c r="R3945" s="7">
        <v>2550</v>
      </c>
      <c r="S3945" s="7" t="s">
        <v>4130</v>
      </c>
      <c r="T3945" s="7" t="s">
        <v>442</v>
      </c>
      <c r="U3945" s="7" t="str">
        <f>IF(Table10[[#This Row],[count]]=1,Table10[[#This Row],[locality]],Table10[[#This Row],[locality]]&amp;" + "&amp;Table10[[#This Row],[count]]&amp;" other localities")</f>
        <v>YANKEES CREEK + 55 other localities</v>
      </c>
      <c r="V3945" s="7">
        <f>COUNTIF(R:R,Table10[[#This Row],[postcode]])</f>
        <v>55</v>
      </c>
    </row>
    <row r="3946" spans="17:22" x14ac:dyDescent="0.2">
      <c r="Q3946" s="7">
        <v>1242</v>
      </c>
      <c r="R3946" s="7">
        <v>2550</v>
      </c>
      <c r="S3946" s="7" t="s">
        <v>4131</v>
      </c>
      <c r="T3946" s="7" t="s">
        <v>442</v>
      </c>
      <c r="U3946" s="7" t="str">
        <f>IF(Table10[[#This Row],[count]]=1,Table10[[#This Row],[locality]],Table10[[#This Row],[locality]]&amp;" + "&amp;Table10[[#This Row],[count]]&amp;" other localities")</f>
        <v>YOWRIE + 55 other localities</v>
      </c>
      <c r="V3946" s="7">
        <f>COUNTIF(R:R,Table10[[#This Row],[postcode]])</f>
        <v>55</v>
      </c>
    </row>
    <row r="3947" spans="17:22" x14ac:dyDescent="0.2">
      <c r="Q3947" s="7">
        <v>1243</v>
      </c>
      <c r="R3947" s="7">
        <v>2551</v>
      </c>
      <c r="S3947" s="7" t="s">
        <v>4132</v>
      </c>
      <c r="T3947" s="7" t="s">
        <v>442</v>
      </c>
      <c r="U3947" s="7" t="str">
        <f>IF(Table10[[#This Row],[count]]=1,Table10[[#This Row],[locality]],Table10[[#This Row],[locality]]&amp;" + "&amp;Table10[[#This Row],[count]]&amp;" other localities")</f>
        <v>BOYDTOWN + 14 other localities</v>
      </c>
      <c r="V3947" s="7">
        <f>COUNTIF(R:R,Table10[[#This Row],[postcode]])</f>
        <v>14</v>
      </c>
    </row>
    <row r="3948" spans="17:22" x14ac:dyDescent="0.2">
      <c r="Q3948" s="7">
        <v>1244</v>
      </c>
      <c r="R3948" s="7">
        <v>2551</v>
      </c>
      <c r="S3948" s="7" t="s">
        <v>4133</v>
      </c>
      <c r="T3948" s="7" t="s">
        <v>442</v>
      </c>
      <c r="U3948" s="7" t="str">
        <f>IF(Table10[[#This Row],[count]]=1,Table10[[#This Row],[locality]],Table10[[#This Row],[locality]]&amp;" + "&amp;Table10[[#This Row],[count]]&amp;" other localities")</f>
        <v>EDEN + 14 other localities</v>
      </c>
      <c r="V3948" s="7">
        <f>COUNTIF(R:R,Table10[[#This Row],[postcode]])</f>
        <v>14</v>
      </c>
    </row>
    <row r="3949" spans="17:22" x14ac:dyDescent="0.2">
      <c r="Q3949" s="7">
        <v>1245</v>
      </c>
      <c r="R3949" s="7">
        <v>2551</v>
      </c>
      <c r="S3949" s="7" t="s">
        <v>4134</v>
      </c>
      <c r="T3949" s="7" t="s">
        <v>442</v>
      </c>
      <c r="U3949" s="7" t="str">
        <f>IF(Table10[[#This Row],[count]]=1,Table10[[#This Row],[locality]],Table10[[#This Row],[locality]]&amp;" + "&amp;Table10[[#This Row],[count]]&amp;" other localities")</f>
        <v>EDROM + 14 other localities</v>
      </c>
      <c r="V3949" s="7">
        <f>COUNTIF(R:R,Table10[[#This Row],[postcode]])</f>
        <v>14</v>
      </c>
    </row>
    <row r="3950" spans="17:22" x14ac:dyDescent="0.2">
      <c r="Q3950" s="7">
        <v>1246</v>
      </c>
      <c r="R3950" s="7">
        <v>2551</v>
      </c>
      <c r="S3950" s="7" t="s">
        <v>4135</v>
      </c>
      <c r="T3950" s="7" t="s">
        <v>442</v>
      </c>
      <c r="U3950" s="7" t="str">
        <f>IF(Table10[[#This Row],[count]]=1,Table10[[#This Row],[locality]],Table10[[#This Row],[locality]]&amp;" + "&amp;Table10[[#This Row],[count]]&amp;" other localities")</f>
        <v>GREEN CAPE + 14 other localities</v>
      </c>
      <c r="V3950" s="7">
        <f>COUNTIF(R:R,Table10[[#This Row],[postcode]])</f>
        <v>14</v>
      </c>
    </row>
    <row r="3951" spans="17:22" x14ac:dyDescent="0.2">
      <c r="Q3951" s="7">
        <v>1247</v>
      </c>
      <c r="R3951" s="7">
        <v>2551</v>
      </c>
      <c r="S3951" s="7" t="s">
        <v>4136</v>
      </c>
      <c r="T3951" s="7" t="s">
        <v>442</v>
      </c>
      <c r="U3951" s="7" t="str">
        <f>IF(Table10[[#This Row],[count]]=1,Table10[[#This Row],[locality]],Table10[[#This Row],[locality]]&amp;" + "&amp;Table10[[#This Row],[count]]&amp;" other localities")</f>
        <v>KIAH + 14 other localities</v>
      </c>
      <c r="V3951" s="7">
        <f>COUNTIF(R:R,Table10[[#This Row],[postcode]])</f>
        <v>14</v>
      </c>
    </row>
    <row r="3952" spans="17:22" x14ac:dyDescent="0.2">
      <c r="Q3952" s="7">
        <v>20512</v>
      </c>
      <c r="R3952" s="7">
        <v>2551</v>
      </c>
      <c r="S3952" s="7" t="s">
        <v>4137</v>
      </c>
      <c r="T3952" s="7" t="s">
        <v>442</v>
      </c>
      <c r="U3952" s="7" t="str">
        <f>IF(Table10[[#This Row],[count]]=1,Table10[[#This Row],[locality]],Table10[[#This Row],[locality]]&amp;" + "&amp;Table10[[#This Row],[count]]&amp;" other localities")</f>
        <v>NADGEE + 14 other localities</v>
      </c>
      <c r="V3952" s="7">
        <f>COUNTIF(R:R,Table10[[#This Row],[postcode]])</f>
        <v>14</v>
      </c>
    </row>
    <row r="3953" spans="17:22" x14ac:dyDescent="0.2">
      <c r="Q3953" s="7">
        <v>1248</v>
      </c>
      <c r="R3953" s="7">
        <v>2551</v>
      </c>
      <c r="S3953" s="7" t="s">
        <v>4138</v>
      </c>
      <c r="T3953" s="7" t="s">
        <v>442</v>
      </c>
      <c r="U3953" s="7" t="str">
        <f>IF(Table10[[#This Row],[count]]=1,Table10[[#This Row],[locality]],Table10[[#This Row],[locality]]&amp;" + "&amp;Table10[[#This Row],[count]]&amp;" other localities")</f>
        <v>NARRABARBA + 14 other localities</v>
      </c>
      <c r="V3953" s="7">
        <f>COUNTIF(R:R,Table10[[#This Row],[postcode]])</f>
        <v>14</v>
      </c>
    </row>
    <row r="3954" spans="17:22" x14ac:dyDescent="0.2">
      <c r="Q3954" s="7">
        <v>1249</v>
      </c>
      <c r="R3954" s="7">
        <v>2551</v>
      </c>
      <c r="S3954" s="7" t="s">
        <v>4139</v>
      </c>
      <c r="T3954" s="7" t="s">
        <v>442</v>
      </c>
      <c r="U3954" s="7" t="str">
        <f>IF(Table10[[#This Row],[count]]=1,Table10[[#This Row],[locality]],Table10[[#This Row],[locality]]&amp;" + "&amp;Table10[[#This Row],[count]]&amp;" other localities")</f>
        <v>NULLICA + 14 other localities</v>
      </c>
      <c r="V3954" s="7">
        <f>COUNTIF(R:R,Table10[[#This Row],[postcode]])</f>
        <v>14</v>
      </c>
    </row>
    <row r="3955" spans="17:22" x14ac:dyDescent="0.2">
      <c r="Q3955" s="7">
        <v>20513</v>
      </c>
      <c r="R3955" s="7">
        <v>2551</v>
      </c>
      <c r="S3955" s="7" t="s">
        <v>4140</v>
      </c>
      <c r="T3955" s="7" t="s">
        <v>442</v>
      </c>
      <c r="U3955" s="7" t="str">
        <f>IF(Table10[[#This Row],[count]]=1,Table10[[#This Row],[locality]],Table10[[#This Row],[locality]]&amp;" + "&amp;Table10[[#This Row],[count]]&amp;" other localities")</f>
        <v>NUNGATTA + 14 other localities</v>
      </c>
      <c r="V3955" s="7">
        <f>COUNTIF(R:R,Table10[[#This Row],[postcode]])</f>
        <v>14</v>
      </c>
    </row>
    <row r="3956" spans="17:22" x14ac:dyDescent="0.2">
      <c r="Q3956" s="7">
        <v>20514</v>
      </c>
      <c r="R3956" s="7">
        <v>2551</v>
      </c>
      <c r="S3956" s="7" t="s">
        <v>4141</v>
      </c>
      <c r="T3956" s="7" t="s">
        <v>442</v>
      </c>
      <c r="U3956" s="7" t="str">
        <f>IF(Table10[[#This Row],[count]]=1,Table10[[#This Row],[locality]],Table10[[#This Row],[locality]]&amp;" + "&amp;Table10[[#This Row],[count]]&amp;" other localities")</f>
        <v>NUNGATTA SOUTH + 14 other localities</v>
      </c>
      <c r="V3956" s="7">
        <f>COUNTIF(R:R,Table10[[#This Row],[postcode]])</f>
        <v>14</v>
      </c>
    </row>
    <row r="3957" spans="17:22" x14ac:dyDescent="0.2">
      <c r="Q3957" s="7">
        <v>1250</v>
      </c>
      <c r="R3957" s="7">
        <v>2551</v>
      </c>
      <c r="S3957" s="7" t="s">
        <v>4142</v>
      </c>
      <c r="T3957" s="7" t="s">
        <v>442</v>
      </c>
      <c r="U3957" s="7" t="str">
        <f>IF(Table10[[#This Row],[count]]=1,Table10[[#This Row],[locality]],Table10[[#This Row],[locality]]&amp;" + "&amp;Table10[[#This Row],[count]]&amp;" other localities")</f>
        <v>TIMBILLICA + 14 other localities</v>
      </c>
      <c r="V3957" s="7">
        <f>COUNTIF(R:R,Table10[[#This Row],[postcode]])</f>
        <v>14</v>
      </c>
    </row>
    <row r="3958" spans="17:22" x14ac:dyDescent="0.2">
      <c r="Q3958" s="7">
        <v>1251</v>
      </c>
      <c r="R3958" s="7">
        <v>2551</v>
      </c>
      <c r="S3958" s="7" t="s">
        <v>4143</v>
      </c>
      <c r="T3958" s="7" t="s">
        <v>442</v>
      </c>
      <c r="U3958" s="7" t="str">
        <f>IF(Table10[[#This Row],[count]]=1,Table10[[#This Row],[locality]],Table10[[#This Row],[locality]]&amp;" + "&amp;Table10[[#This Row],[count]]&amp;" other localities")</f>
        <v>WONBOYN + 14 other localities</v>
      </c>
      <c r="V3958" s="7">
        <f>COUNTIF(R:R,Table10[[#This Row],[postcode]])</f>
        <v>14</v>
      </c>
    </row>
    <row r="3959" spans="17:22" x14ac:dyDescent="0.2">
      <c r="Q3959" s="7">
        <v>1252</v>
      </c>
      <c r="R3959" s="7">
        <v>2551</v>
      </c>
      <c r="S3959" s="7" t="s">
        <v>4144</v>
      </c>
      <c r="T3959" s="7" t="s">
        <v>442</v>
      </c>
      <c r="U3959" s="7" t="str">
        <f>IF(Table10[[#This Row],[count]]=1,Table10[[#This Row],[locality]],Table10[[#This Row],[locality]]&amp;" + "&amp;Table10[[#This Row],[count]]&amp;" other localities")</f>
        <v>WONBOYN LAKE + 14 other localities</v>
      </c>
      <c r="V3959" s="7">
        <f>COUNTIF(R:R,Table10[[#This Row],[postcode]])</f>
        <v>14</v>
      </c>
    </row>
    <row r="3960" spans="17:22" x14ac:dyDescent="0.2">
      <c r="Q3960" s="7">
        <v>1253</v>
      </c>
      <c r="R3960" s="7">
        <v>2551</v>
      </c>
      <c r="S3960" s="7" t="s">
        <v>4145</v>
      </c>
      <c r="T3960" s="7" t="s">
        <v>442</v>
      </c>
      <c r="U3960" s="7" t="str">
        <f>IF(Table10[[#This Row],[count]]=1,Table10[[#This Row],[locality]],Table10[[#This Row],[locality]]&amp;" + "&amp;Table10[[#This Row],[count]]&amp;" other localities")</f>
        <v>WONBOYN NORTH + 14 other localities</v>
      </c>
      <c r="V3960" s="7">
        <f>COUNTIF(R:R,Table10[[#This Row],[postcode]])</f>
        <v>14</v>
      </c>
    </row>
    <row r="3961" spans="17:22" x14ac:dyDescent="0.2">
      <c r="Q3961" s="7">
        <v>1254</v>
      </c>
      <c r="R3961" s="7">
        <v>2555</v>
      </c>
      <c r="S3961" s="7" t="s">
        <v>4146</v>
      </c>
      <c r="T3961" s="7" t="s">
        <v>442</v>
      </c>
      <c r="U3961" s="7" t="str">
        <f>IF(Table10[[#This Row],[count]]=1,Table10[[#This Row],[locality]],Table10[[#This Row],[locality]]&amp;" + "&amp;Table10[[#This Row],[count]]&amp;" other localities")</f>
        <v>BADGERYS CREEK</v>
      </c>
      <c r="V3961" s="7">
        <f>COUNTIF(R:R,Table10[[#This Row],[postcode]])</f>
        <v>1</v>
      </c>
    </row>
    <row r="3962" spans="17:22" x14ac:dyDescent="0.2">
      <c r="Q3962" s="7">
        <v>1255</v>
      </c>
      <c r="R3962" s="7">
        <v>2556</v>
      </c>
      <c r="S3962" s="7" t="s">
        <v>4147</v>
      </c>
      <c r="T3962" s="7" t="s">
        <v>442</v>
      </c>
      <c r="U3962" s="7" t="str">
        <f>IF(Table10[[#This Row],[count]]=1,Table10[[#This Row],[locality]],Table10[[#This Row],[locality]]&amp;" + "&amp;Table10[[#This Row],[count]]&amp;" other localities")</f>
        <v>BRINGELLY</v>
      </c>
      <c r="V3962" s="7">
        <f>COUNTIF(R:R,Table10[[#This Row],[postcode]])</f>
        <v>1</v>
      </c>
    </row>
    <row r="3963" spans="17:22" x14ac:dyDescent="0.2">
      <c r="Q3963" s="7">
        <v>1256</v>
      </c>
      <c r="R3963" s="7">
        <v>2557</v>
      </c>
      <c r="S3963" s="7" t="s">
        <v>4148</v>
      </c>
      <c r="T3963" s="7" t="s">
        <v>442</v>
      </c>
      <c r="U3963" s="7" t="str">
        <f>IF(Table10[[#This Row],[count]]=1,Table10[[#This Row],[locality]],Table10[[#This Row],[locality]]&amp;" + "&amp;Table10[[#This Row],[count]]&amp;" other localities")</f>
        <v>CATHERINE FIELD + 4 other localities</v>
      </c>
      <c r="V3963" s="7">
        <f>COUNTIF(R:R,Table10[[#This Row],[postcode]])</f>
        <v>4</v>
      </c>
    </row>
    <row r="3964" spans="17:22" x14ac:dyDescent="0.2">
      <c r="Q3964" s="7">
        <v>20515</v>
      </c>
      <c r="R3964" s="7">
        <v>2557</v>
      </c>
      <c r="S3964" s="7" t="s">
        <v>4149</v>
      </c>
      <c r="T3964" s="7" t="s">
        <v>442</v>
      </c>
      <c r="U3964" s="7" t="str">
        <f>IF(Table10[[#This Row],[count]]=1,Table10[[#This Row],[locality]],Table10[[#This Row],[locality]]&amp;" + "&amp;Table10[[#This Row],[count]]&amp;" other localities")</f>
        <v>GLEDSWOOD HILLS + 4 other localities</v>
      </c>
      <c r="V3964" s="7">
        <f>COUNTIF(R:R,Table10[[#This Row],[postcode]])</f>
        <v>4</v>
      </c>
    </row>
    <row r="3965" spans="17:22" x14ac:dyDescent="0.2">
      <c r="Q3965" s="7">
        <v>17678</v>
      </c>
      <c r="R3965" s="7">
        <v>2557</v>
      </c>
      <c r="S3965" s="7" t="s">
        <v>4150</v>
      </c>
      <c r="T3965" s="7" t="s">
        <v>442</v>
      </c>
      <c r="U3965" s="7" t="str">
        <f>IF(Table10[[#This Row],[count]]=1,Table10[[#This Row],[locality]],Table10[[#This Row],[locality]]&amp;" + "&amp;Table10[[#This Row],[count]]&amp;" other localities")</f>
        <v>GREGORY HILLS + 4 other localities</v>
      </c>
      <c r="V3965" s="7">
        <f>COUNTIF(R:R,Table10[[#This Row],[postcode]])</f>
        <v>4</v>
      </c>
    </row>
    <row r="3966" spans="17:22" x14ac:dyDescent="0.2">
      <c r="Q3966" s="7">
        <v>1257</v>
      </c>
      <c r="R3966" s="7">
        <v>2557</v>
      </c>
      <c r="S3966" s="7" t="s">
        <v>4151</v>
      </c>
      <c r="T3966" s="7" t="s">
        <v>442</v>
      </c>
      <c r="U3966" s="7" t="str">
        <f>IF(Table10[[#This Row],[count]]=1,Table10[[#This Row],[locality]],Table10[[#This Row],[locality]]&amp;" + "&amp;Table10[[#This Row],[count]]&amp;" other localities")</f>
        <v>ROSSMORE + 4 other localities</v>
      </c>
      <c r="V3966" s="7">
        <f>COUNTIF(R:R,Table10[[#This Row],[postcode]])</f>
        <v>4</v>
      </c>
    </row>
    <row r="3967" spans="17:22" x14ac:dyDescent="0.2">
      <c r="Q3967" s="7">
        <v>1258</v>
      </c>
      <c r="R3967" s="7">
        <v>2558</v>
      </c>
      <c r="S3967" s="7" t="s">
        <v>4152</v>
      </c>
      <c r="T3967" s="7" t="s">
        <v>442</v>
      </c>
      <c r="U3967" s="7" t="str">
        <f>IF(Table10[[#This Row],[count]]=1,Table10[[#This Row],[locality]],Table10[[#This Row],[locality]]&amp;" + "&amp;Table10[[#This Row],[count]]&amp;" other localities")</f>
        <v>EAGLE VALE + 3 other localities</v>
      </c>
      <c r="V3967" s="7">
        <f>COUNTIF(R:R,Table10[[#This Row],[postcode]])</f>
        <v>3</v>
      </c>
    </row>
    <row r="3968" spans="17:22" x14ac:dyDescent="0.2">
      <c r="Q3968" s="7">
        <v>1259</v>
      </c>
      <c r="R3968" s="7">
        <v>2558</v>
      </c>
      <c r="S3968" s="7" t="s">
        <v>4153</v>
      </c>
      <c r="T3968" s="7" t="s">
        <v>442</v>
      </c>
      <c r="U3968" s="7" t="str">
        <f>IF(Table10[[#This Row],[count]]=1,Table10[[#This Row],[locality]],Table10[[#This Row],[locality]]&amp;" + "&amp;Table10[[#This Row],[count]]&amp;" other localities")</f>
        <v>ESCHOL PARK + 3 other localities</v>
      </c>
      <c r="V3968" s="7">
        <f>COUNTIF(R:R,Table10[[#This Row],[postcode]])</f>
        <v>3</v>
      </c>
    </row>
    <row r="3969" spans="17:22" x14ac:dyDescent="0.2">
      <c r="Q3969" s="7">
        <v>1260</v>
      </c>
      <c r="R3969" s="7">
        <v>2558</v>
      </c>
      <c r="S3969" s="7" t="s">
        <v>4154</v>
      </c>
      <c r="T3969" s="7" t="s">
        <v>442</v>
      </c>
      <c r="U3969" s="7" t="str">
        <f>IF(Table10[[#This Row],[count]]=1,Table10[[#This Row],[locality]],Table10[[#This Row],[locality]]&amp;" + "&amp;Table10[[#This Row],[count]]&amp;" other localities")</f>
        <v>KEARNS + 3 other localities</v>
      </c>
      <c r="V3969" s="7">
        <f>COUNTIF(R:R,Table10[[#This Row],[postcode]])</f>
        <v>3</v>
      </c>
    </row>
    <row r="3970" spans="17:22" x14ac:dyDescent="0.2">
      <c r="Q3970" s="7">
        <v>1261</v>
      </c>
      <c r="R3970" s="7">
        <v>2559</v>
      </c>
      <c r="S3970" s="7" t="s">
        <v>4155</v>
      </c>
      <c r="T3970" s="7" t="s">
        <v>442</v>
      </c>
      <c r="U3970" s="7" t="str">
        <f>IF(Table10[[#This Row],[count]]=1,Table10[[#This Row],[locality]],Table10[[#This Row],[locality]]&amp;" + "&amp;Table10[[#This Row],[count]]&amp;" other localities")</f>
        <v>BLAIRMOUNT + 2 other localities</v>
      </c>
      <c r="V3970" s="7">
        <f>COUNTIF(R:R,Table10[[#This Row],[postcode]])</f>
        <v>2</v>
      </c>
    </row>
    <row r="3971" spans="17:22" x14ac:dyDescent="0.2">
      <c r="Q3971" s="7">
        <v>1262</v>
      </c>
      <c r="R3971" s="7">
        <v>2559</v>
      </c>
      <c r="S3971" s="7" t="s">
        <v>4156</v>
      </c>
      <c r="T3971" s="7" t="s">
        <v>442</v>
      </c>
      <c r="U3971" s="7" t="str">
        <f>IF(Table10[[#This Row],[count]]=1,Table10[[#This Row],[locality]],Table10[[#This Row],[locality]]&amp;" + "&amp;Table10[[#This Row],[count]]&amp;" other localities")</f>
        <v>CLAYMORE + 2 other localities</v>
      </c>
      <c r="V3971" s="7">
        <f>COUNTIF(R:R,Table10[[#This Row],[postcode]])</f>
        <v>2</v>
      </c>
    </row>
    <row r="3972" spans="17:22" x14ac:dyDescent="0.2">
      <c r="Q3972" s="7">
        <v>1263</v>
      </c>
      <c r="R3972" s="7">
        <v>2560</v>
      </c>
      <c r="S3972" s="7" t="s">
        <v>4157</v>
      </c>
      <c r="T3972" s="7" t="s">
        <v>442</v>
      </c>
      <c r="U3972" s="7" t="str">
        <f>IF(Table10[[#This Row],[count]]=1,Table10[[#This Row],[locality]],Table10[[#This Row],[locality]]&amp;" + "&amp;Table10[[#This Row],[count]]&amp;" other localities")</f>
        <v>AIRDS + 19 other localities</v>
      </c>
      <c r="V3972" s="7">
        <f>COUNTIF(R:R,Table10[[#This Row],[postcode]])</f>
        <v>19</v>
      </c>
    </row>
    <row r="3973" spans="17:22" x14ac:dyDescent="0.2">
      <c r="Q3973" s="7">
        <v>1264</v>
      </c>
      <c r="R3973" s="7">
        <v>2560</v>
      </c>
      <c r="S3973" s="7" t="s">
        <v>4158</v>
      </c>
      <c r="T3973" s="7" t="s">
        <v>442</v>
      </c>
      <c r="U3973" s="7" t="str">
        <f>IF(Table10[[#This Row],[count]]=1,Table10[[#This Row],[locality]],Table10[[#This Row],[locality]]&amp;" + "&amp;Table10[[#This Row],[count]]&amp;" other localities")</f>
        <v>AMBARVALE + 19 other localities</v>
      </c>
      <c r="V3973" s="7">
        <f>COUNTIF(R:R,Table10[[#This Row],[postcode]])</f>
        <v>19</v>
      </c>
    </row>
    <row r="3974" spans="17:22" x14ac:dyDescent="0.2">
      <c r="Q3974" s="7">
        <v>1265</v>
      </c>
      <c r="R3974" s="7">
        <v>2560</v>
      </c>
      <c r="S3974" s="7" t="s">
        <v>4159</v>
      </c>
      <c r="T3974" s="7" t="s">
        <v>442</v>
      </c>
      <c r="U3974" s="7" t="str">
        <f>IF(Table10[[#This Row],[count]]=1,Table10[[#This Row],[locality]],Table10[[#This Row],[locality]]&amp;" + "&amp;Table10[[#This Row],[count]]&amp;" other localities")</f>
        <v>APPIN + 19 other localities</v>
      </c>
      <c r="V3974" s="7">
        <f>COUNTIF(R:R,Table10[[#This Row],[postcode]])</f>
        <v>19</v>
      </c>
    </row>
    <row r="3975" spans="17:22" x14ac:dyDescent="0.2">
      <c r="Q3975" s="7">
        <v>1266</v>
      </c>
      <c r="R3975" s="7">
        <v>2560</v>
      </c>
      <c r="S3975" s="7" t="s">
        <v>4160</v>
      </c>
      <c r="T3975" s="7" t="s">
        <v>442</v>
      </c>
      <c r="U3975" s="7" t="str">
        <f>IF(Table10[[#This Row],[count]]=1,Table10[[#This Row],[locality]],Table10[[#This Row],[locality]]&amp;" + "&amp;Table10[[#This Row],[count]]&amp;" other localities")</f>
        <v>BLAIR ATHOL + 19 other localities</v>
      </c>
      <c r="V3975" s="7">
        <f>COUNTIF(R:R,Table10[[#This Row],[postcode]])</f>
        <v>19</v>
      </c>
    </row>
    <row r="3976" spans="17:22" x14ac:dyDescent="0.2">
      <c r="Q3976" s="7">
        <v>1267</v>
      </c>
      <c r="R3976" s="7">
        <v>2560</v>
      </c>
      <c r="S3976" s="7" t="s">
        <v>4161</v>
      </c>
      <c r="T3976" s="7" t="s">
        <v>442</v>
      </c>
      <c r="U3976" s="7" t="str">
        <f>IF(Table10[[#This Row],[count]]=1,Table10[[#This Row],[locality]],Table10[[#This Row],[locality]]&amp;" + "&amp;Table10[[#This Row],[count]]&amp;" other localities")</f>
        <v>BRADBURY + 19 other localities</v>
      </c>
      <c r="V3976" s="7">
        <f>COUNTIF(R:R,Table10[[#This Row],[postcode]])</f>
        <v>19</v>
      </c>
    </row>
    <row r="3977" spans="17:22" x14ac:dyDescent="0.2">
      <c r="Q3977" s="7">
        <v>1268</v>
      </c>
      <c r="R3977" s="7">
        <v>2560</v>
      </c>
      <c r="S3977" s="7" t="s">
        <v>4162</v>
      </c>
      <c r="T3977" s="7" t="s">
        <v>442</v>
      </c>
      <c r="U3977" s="7" t="str">
        <f>IF(Table10[[#This Row],[count]]=1,Table10[[#This Row],[locality]],Table10[[#This Row],[locality]]&amp;" + "&amp;Table10[[#This Row],[count]]&amp;" other localities")</f>
        <v>CAMPBELLTOWN + 19 other localities</v>
      </c>
      <c r="V3977" s="7">
        <f>COUNTIF(R:R,Table10[[#This Row],[postcode]])</f>
        <v>19</v>
      </c>
    </row>
    <row r="3978" spans="17:22" x14ac:dyDescent="0.2">
      <c r="Q3978" s="7">
        <v>1269</v>
      </c>
      <c r="R3978" s="7">
        <v>2560</v>
      </c>
      <c r="S3978" s="7" t="s">
        <v>4163</v>
      </c>
      <c r="T3978" s="7" t="s">
        <v>442</v>
      </c>
      <c r="U3978" s="7" t="str">
        <f>IF(Table10[[#This Row],[count]]=1,Table10[[#This Row],[locality]],Table10[[#This Row],[locality]]&amp;" + "&amp;Table10[[#This Row],[count]]&amp;" other localities")</f>
        <v>CAMPBELLTOWN NORTH + 19 other localities</v>
      </c>
      <c r="V3978" s="7">
        <f>COUNTIF(R:R,Table10[[#This Row],[postcode]])</f>
        <v>19</v>
      </c>
    </row>
    <row r="3979" spans="17:22" x14ac:dyDescent="0.2">
      <c r="Q3979" s="7">
        <v>20516</v>
      </c>
      <c r="R3979" s="7">
        <v>2560</v>
      </c>
      <c r="S3979" s="7" t="s">
        <v>4164</v>
      </c>
      <c r="T3979" s="7" t="s">
        <v>442</v>
      </c>
      <c r="U3979" s="7" t="str">
        <f>IF(Table10[[#This Row],[count]]=1,Table10[[#This Row],[locality]],Table10[[#This Row],[locality]]&amp;" + "&amp;Table10[[#This Row],[count]]&amp;" other localities")</f>
        <v>CATARACT + 19 other localities</v>
      </c>
      <c r="V3979" s="7">
        <f>COUNTIF(R:R,Table10[[#This Row],[postcode]])</f>
        <v>19</v>
      </c>
    </row>
    <row r="3980" spans="17:22" x14ac:dyDescent="0.2">
      <c r="Q3980" s="7">
        <v>1270</v>
      </c>
      <c r="R3980" s="7">
        <v>2560</v>
      </c>
      <c r="S3980" s="7" t="s">
        <v>4165</v>
      </c>
      <c r="T3980" s="7" t="s">
        <v>442</v>
      </c>
      <c r="U3980" s="7" t="str">
        <f>IF(Table10[[#This Row],[count]]=1,Table10[[#This Row],[locality]],Table10[[#This Row],[locality]]&amp;" + "&amp;Table10[[#This Row],[count]]&amp;" other localities")</f>
        <v>ENGLORIE PARK + 19 other localities</v>
      </c>
      <c r="V3980" s="7">
        <f>COUNTIF(R:R,Table10[[#This Row],[postcode]])</f>
        <v>19</v>
      </c>
    </row>
    <row r="3981" spans="17:22" x14ac:dyDescent="0.2">
      <c r="Q3981" s="7">
        <v>1271</v>
      </c>
      <c r="R3981" s="7">
        <v>2560</v>
      </c>
      <c r="S3981" s="7" t="s">
        <v>4166</v>
      </c>
      <c r="T3981" s="7" t="s">
        <v>442</v>
      </c>
      <c r="U3981" s="7" t="str">
        <f>IF(Table10[[#This Row],[count]]=1,Table10[[#This Row],[locality]],Table10[[#This Row],[locality]]&amp;" + "&amp;Table10[[#This Row],[count]]&amp;" other localities")</f>
        <v>GILEAD + 19 other localities</v>
      </c>
      <c r="V3981" s="7">
        <f>COUNTIF(R:R,Table10[[#This Row],[postcode]])</f>
        <v>19</v>
      </c>
    </row>
    <row r="3982" spans="17:22" x14ac:dyDescent="0.2">
      <c r="Q3982" s="7">
        <v>1272</v>
      </c>
      <c r="R3982" s="7">
        <v>2560</v>
      </c>
      <c r="S3982" s="7" t="s">
        <v>4167</v>
      </c>
      <c r="T3982" s="7" t="s">
        <v>442</v>
      </c>
      <c r="U3982" s="7" t="str">
        <f>IF(Table10[[#This Row],[count]]=1,Table10[[#This Row],[locality]],Table10[[#This Row],[locality]]&amp;" + "&amp;Table10[[#This Row],[count]]&amp;" other localities")</f>
        <v>GLEN ALPINE + 19 other localities</v>
      </c>
      <c r="V3982" s="7">
        <f>COUNTIF(R:R,Table10[[#This Row],[postcode]])</f>
        <v>19</v>
      </c>
    </row>
    <row r="3983" spans="17:22" x14ac:dyDescent="0.2">
      <c r="Q3983" s="7">
        <v>1273</v>
      </c>
      <c r="R3983" s="7">
        <v>2560</v>
      </c>
      <c r="S3983" s="7" t="s">
        <v>4168</v>
      </c>
      <c r="T3983" s="7" t="s">
        <v>442</v>
      </c>
      <c r="U3983" s="7" t="str">
        <f>IF(Table10[[#This Row],[count]]=1,Table10[[#This Row],[locality]],Table10[[#This Row],[locality]]&amp;" + "&amp;Table10[[#This Row],[count]]&amp;" other localities")</f>
        <v>KENTLYN + 19 other localities</v>
      </c>
      <c r="V3983" s="7">
        <f>COUNTIF(R:R,Table10[[#This Row],[postcode]])</f>
        <v>19</v>
      </c>
    </row>
    <row r="3984" spans="17:22" x14ac:dyDescent="0.2">
      <c r="Q3984" s="7">
        <v>1274</v>
      </c>
      <c r="R3984" s="7">
        <v>2560</v>
      </c>
      <c r="S3984" s="7" t="s">
        <v>4169</v>
      </c>
      <c r="T3984" s="7" t="s">
        <v>442</v>
      </c>
      <c r="U3984" s="7" t="str">
        <f>IF(Table10[[#This Row],[count]]=1,Table10[[#This Row],[locality]],Table10[[#This Row],[locality]]&amp;" + "&amp;Table10[[#This Row],[count]]&amp;" other localities")</f>
        <v>LEUMEAH + 19 other localities</v>
      </c>
      <c r="V3984" s="7">
        <f>COUNTIF(R:R,Table10[[#This Row],[postcode]])</f>
        <v>19</v>
      </c>
    </row>
    <row r="3985" spans="17:22" x14ac:dyDescent="0.2">
      <c r="Q3985" s="7">
        <v>1275</v>
      </c>
      <c r="R3985" s="7">
        <v>2560</v>
      </c>
      <c r="S3985" s="7" t="s">
        <v>4170</v>
      </c>
      <c r="T3985" s="7" t="s">
        <v>442</v>
      </c>
      <c r="U3985" s="7" t="str">
        <f>IF(Table10[[#This Row],[count]]=1,Table10[[#This Row],[locality]],Table10[[#This Row],[locality]]&amp;" + "&amp;Table10[[#This Row],[count]]&amp;" other localities")</f>
        <v>MACARTHUR SQUARE + 19 other localities</v>
      </c>
      <c r="V3985" s="7">
        <f>COUNTIF(R:R,Table10[[#This Row],[postcode]])</f>
        <v>19</v>
      </c>
    </row>
    <row r="3986" spans="17:22" x14ac:dyDescent="0.2">
      <c r="Q3986" s="7">
        <v>1276</v>
      </c>
      <c r="R3986" s="7">
        <v>2560</v>
      </c>
      <c r="S3986" s="7" t="s">
        <v>4171</v>
      </c>
      <c r="T3986" s="7" t="s">
        <v>442</v>
      </c>
      <c r="U3986" s="7" t="str">
        <f>IF(Table10[[#This Row],[count]]=1,Table10[[#This Row],[locality]],Table10[[#This Row],[locality]]&amp;" + "&amp;Table10[[#This Row],[count]]&amp;" other localities")</f>
        <v>ROSEMEADOW + 19 other localities</v>
      </c>
      <c r="V3986" s="7">
        <f>COUNTIF(R:R,Table10[[#This Row],[postcode]])</f>
        <v>19</v>
      </c>
    </row>
    <row r="3987" spans="17:22" x14ac:dyDescent="0.2">
      <c r="Q3987" s="7">
        <v>1277</v>
      </c>
      <c r="R3987" s="7">
        <v>2560</v>
      </c>
      <c r="S3987" s="7" t="s">
        <v>4172</v>
      </c>
      <c r="T3987" s="7" t="s">
        <v>442</v>
      </c>
      <c r="U3987" s="7" t="str">
        <f>IF(Table10[[#This Row],[count]]=1,Table10[[#This Row],[locality]],Table10[[#This Row],[locality]]&amp;" + "&amp;Table10[[#This Row],[count]]&amp;" other localities")</f>
        <v>RUSE + 19 other localities</v>
      </c>
      <c r="V3987" s="7">
        <f>COUNTIF(R:R,Table10[[#This Row],[postcode]])</f>
        <v>19</v>
      </c>
    </row>
    <row r="3988" spans="17:22" x14ac:dyDescent="0.2">
      <c r="Q3988" s="7">
        <v>1278</v>
      </c>
      <c r="R3988" s="7">
        <v>2560</v>
      </c>
      <c r="S3988" s="7" t="s">
        <v>4173</v>
      </c>
      <c r="T3988" s="7" t="s">
        <v>442</v>
      </c>
      <c r="U3988" s="7" t="str">
        <f>IF(Table10[[#This Row],[count]]=1,Table10[[#This Row],[locality]],Table10[[#This Row],[locality]]&amp;" + "&amp;Table10[[#This Row],[count]]&amp;" other localities")</f>
        <v>ST HELENS PARK + 19 other localities</v>
      </c>
      <c r="V3988" s="7">
        <f>COUNTIF(R:R,Table10[[#This Row],[postcode]])</f>
        <v>19</v>
      </c>
    </row>
    <row r="3989" spans="17:22" x14ac:dyDescent="0.2">
      <c r="Q3989" s="7">
        <v>1279</v>
      </c>
      <c r="R3989" s="7">
        <v>2560</v>
      </c>
      <c r="S3989" s="7" t="s">
        <v>4174</v>
      </c>
      <c r="T3989" s="7" t="s">
        <v>442</v>
      </c>
      <c r="U3989" s="7" t="str">
        <f>IF(Table10[[#This Row],[count]]=1,Table10[[#This Row],[locality]],Table10[[#This Row],[locality]]&amp;" + "&amp;Table10[[#This Row],[count]]&amp;" other localities")</f>
        <v>WEDDERBURN + 19 other localities</v>
      </c>
      <c r="V3989" s="7">
        <f>COUNTIF(R:R,Table10[[#This Row],[postcode]])</f>
        <v>19</v>
      </c>
    </row>
    <row r="3990" spans="17:22" x14ac:dyDescent="0.2">
      <c r="Q3990" s="7">
        <v>1280</v>
      </c>
      <c r="R3990" s="7">
        <v>2560</v>
      </c>
      <c r="S3990" s="7" t="s">
        <v>4175</v>
      </c>
      <c r="T3990" s="7" t="s">
        <v>442</v>
      </c>
      <c r="U3990" s="7" t="str">
        <f>IF(Table10[[#This Row],[count]]=1,Table10[[#This Row],[locality]],Table10[[#This Row],[locality]]&amp;" + "&amp;Table10[[#This Row],[count]]&amp;" other localities")</f>
        <v>WOODBINE + 19 other localities</v>
      </c>
      <c r="V3990" s="7">
        <f>COUNTIF(R:R,Table10[[#This Row],[postcode]])</f>
        <v>19</v>
      </c>
    </row>
    <row r="3991" spans="17:22" x14ac:dyDescent="0.2">
      <c r="Q3991" s="7">
        <v>1281</v>
      </c>
      <c r="R3991" s="7">
        <v>2563</v>
      </c>
      <c r="S3991" s="7" t="s">
        <v>4176</v>
      </c>
      <c r="T3991" s="7" t="s">
        <v>442</v>
      </c>
      <c r="U3991" s="7" t="str">
        <f>IF(Table10[[#This Row],[count]]=1,Table10[[#This Row],[locality]],Table10[[#This Row],[locality]]&amp;" + "&amp;Table10[[#This Row],[count]]&amp;" other localities")</f>
        <v>MENANGLE PARK</v>
      </c>
      <c r="V3991" s="7">
        <f>COUNTIF(R:R,Table10[[#This Row],[postcode]])</f>
        <v>1</v>
      </c>
    </row>
    <row r="3992" spans="17:22" x14ac:dyDescent="0.2">
      <c r="Q3992" s="7">
        <v>1282</v>
      </c>
      <c r="R3992" s="7">
        <v>2564</v>
      </c>
      <c r="S3992" s="7" t="s">
        <v>4177</v>
      </c>
      <c r="T3992" s="7" t="s">
        <v>442</v>
      </c>
      <c r="U3992" s="7" t="str">
        <f>IF(Table10[[#This Row],[count]]=1,Table10[[#This Row],[locality]],Table10[[#This Row],[locality]]&amp;" + "&amp;Table10[[#This Row],[count]]&amp;" other localities")</f>
        <v>GLENQUARIE + 3 other localities</v>
      </c>
      <c r="V3992" s="7">
        <f>COUNTIF(R:R,Table10[[#This Row],[postcode]])</f>
        <v>3</v>
      </c>
    </row>
    <row r="3993" spans="17:22" x14ac:dyDescent="0.2">
      <c r="Q3993" s="7">
        <v>1283</v>
      </c>
      <c r="R3993" s="7">
        <v>2564</v>
      </c>
      <c r="S3993" s="7" t="s">
        <v>2187</v>
      </c>
      <c r="T3993" s="7" t="s">
        <v>442</v>
      </c>
      <c r="U3993" s="7" t="str">
        <f>IF(Table10[[#This Row],[count]]=1,Table10[[#This Row],[locality]],Table10[[#This Row],[locality]]&amp;" + "&amp;Table10[[#This Row],[count]]&amp;" other localities")</f>
        <v>LONG POINT + 3 other localities</v>
      </c>
      <c r="V3993" s="7">
        <f>COUNTIF(R:R,Table10[[#This Row],[postcode]])</f>
        <v>3</v>
      </c>
    </row>
    <row r="3994" spans="17:22" x14ac:dyDescent="0.2">
      <c r="Q3994" s="7">
        <v>1284</v>
      </c>
      <c r="R3994" s="7">
        <v>2564</v>
      </c>
      <c r="S3994" s="7" t="s">
        <v>4178</v>
      </c>
      <c r="T3994" s="7" t="s">
        <v>442</v>
      </c>
      <c r="U3994" s="7" t="str">
        <f>IF(Table10[[#This Row],[count]]=1,Table10[[#This Row],[locality]],Table10[[#This Row],[locality]]&amp;" + "&amp;Table10[[#This Row],[count]]&amp;" other localities")</f>
        <v>MACQUARIE FIELDS + 3 other localities</v>
      </c>
      <c r="V3994" s="7">
        <f>COUNTIF(R:R,Table10[[#This Row],[postcode]])</f>
        <v>3</v>
      </c>
    </row>
    <row r="3995" spans="17:22" x14ac:dyDescent="0.2">
      <c r="Q3995" s="7">
        <v>20517</v>
      </c>
      <c r="R3995" s="7">
        <v>2565</v>
      </c>
      <c r="S3995" s="7" t="s">
        <v>4179</v>
      </c>
      <c r="T3995" s="7" t="s">
        <v>442</v>
      </c>
      <c r="U3995" s="7" t="str">
        <f>IF(Table10[[#This Row],[count]]=1,Table10[[#This Row],[locality]],Table10[[#This Row],[locality]]&amp;" + "&amp;Table10[[#This Row],[count]]&amp;" other localities")</f>
        <v>BARDIA + 4 other localities</v>
      </c>
      <c r="V3995" s="7">
        <f>COUNTIF(R:R,Table10[[#This Row],[postcode]])</f>
        <v>4</v>
      </c>
    </row>
    <row r="3996" spans="17:22" x14ac:dyDescent="0.2">
      <c r="Q3996" s="7">
        <v>1285</v>
      </c>
      <c r="R3996" s="7">
        <v>2565</v>
      </c>
      <c r="S3996" s="7" t="s">
        <v>4180</v>
      </c>
      <c r="T3996" s="7" t="s">
        <v>442</v>
      </c>
      <c r="U3996" s="7" t="str">
        <f>IF(Table10[[#This Row],[count]]=1,Table10[[#This Row],[locality]],Table10[[#This Row],[locality]]&amp;" + "&amp;Table10[[#This Row],[count]]&amp;" other localities")</f>
        <v>DENHAM COURT + 4 other localities</v>
      </c>
      <c r="V3996" s="7">
        <f>COUNTIF(R:R,Table10[[#This Row],[postcode]])</f>
        <v>4</v>
      </c>
    </row>
    <row r="3997" spans="17:22" x14ac:dyDescent="0.2">
      <c r="Q3997" s="7">
        <v>1286</v>
      </c>
      <c r="R3997" s="7">
        <v>2565</v>
      </c>
      <c r="S3997" s="7" t="s">
        <v>1065</v>
      </c>
      <c r="T3997" s="7" t="s">
        <v>442</v>
      </c>
      <c r="U3997" s="7" t="str">
        <f>IF(Table10[[#This Row],[count]]=1,Table10[[#This Row],[locality]],Table10[[#This Row],[locality]]&amp;" + "&amp;Table10[[#This Row],[count]]&amp;" other localities")</f>
        <v>INGLEBURN + 4 other localities</v>
      </c>
      <c r="V3997" s="7">
        <f>COUNTIF(R:R,Table10[[#This Row],[postcode]])</f>
        <v>4</v>
      </c>
    </row>
    <row r="3998" spans="17:22" x14ac:dyDescent="0.2">
      <c r="Q3998" s="7">
        <v>1287</v>
      </c>
      <c r="R3998" s="7">
        <v>2565</v>
      </c>
      <c r="S3998" s="7" t="s">
        <v>4181</v>
      </c>
      <c r="T3998" s="7" t="s">
        <v>442</v>
      </c>
      <c r="U3998" s="7" t="str">
        <f>IF(Table10[[#This Row],[count]]=1,Table10[[#This Row],[locality]],Table10[[#This Row],[locality]]&amp;" + "&amp;Table10[[#This Row],[count]]&amp;" other localities")</f>
        <v>MACQUARIE LINKS + 4 other localities</v>
      </c>
      <c r="V3998" s="7">
        <f>COUNTIF(R:R,Table10[[#This Row],[postcode]])</f>
        <v>4</v>
      </c>
    </row>
    <row r="3999" spans="17:22" x14ac:dyDescent="0.2">
      <c r="Q3999" s="7">
        <v>1288</v>
      </c>
      <c r="R3999" s="7">
        <v>2566</v>
      </c>
      <c r="S3999" s="7" t="s">
        <v>4182</v>
      </c>
      <c r="T3999" s="7" t="s">
        <v>442</v>
      </c>
      <c r="U3999" s="7" t="str">
        <f>IF(Table10[[#This Row],[count]]=1,Table10[[#This Row],[locality]],Table10[[#This Row],[locality]]&amp;" + "&amp;Table10[[#This Row],[count]]&amp;" other localities")</f>
        <v>BOW BOWING + 7 other localities</v>
      </c>
      <c r="V3999" s="7">
        <f>COUNTIF(R:R,Table10[[#This Row],[postcode]])</f>
        <v>7</v>
      </c>
    </row>
    <row r="4000" spans="17:22" x14ac:dyDescent="0.2">
      <c r="Q4000" s="7">
        <v>1289</v>
      </c>
      <c r="R4000" s="7">
        <v>2566</v>
      </c>
      <c r="S4000" s="7" t="s">
        <v>4183</v>
      </c>
      <c r="T4000" s="7" t="s">
        <v>442</v>
      </c>
      <c r="U4000" s="7" t="str">
        <f>IF(Table10[[#This Row],[count]]=1,Table10[[#This Row],[locality]],Table10[[#This Row],[locality]]&amp;" + "&amp;Table10[[#This Row],[count]]&amp;" other localities")</f>
        <v>MINTO + 7 other localities</v>
      </c>
      <c r="V4000" s="7">
        <f>COUNTIF(R:R,Table10[[#This Row],[postcode]])</f>
        <v>7</v>
      </c>
    </row>
    <row r="4001" spans="17:22" x14ac:dyDescent="0.2">
      <c r="Q4001" s="7">
        <v>1290</v>
      </c>
      <c r="R4001" s="7">
        <v>2566</v>
      </c>
      <c r="S4001" s="7" t="s">
        <v>4184</v>
      </c>
      <c r="T4001" s="7" t="s">
        <v>442</v>
      </c>
      <c r="U4001" s="7" t="str">
        <f>IF(Table10[[#This Row],[count]]=1,Table10[[#This Row],[locality]],Table10[[#This Row],[locality]]&amp;" + "&amp;Table10[[#This Row],[count]]&amp;" other localities")</f>
        <v>MINTO DC + 7 other localities</v>
      </c>
      <c r="V4001" s="7">
        <f>COUNTIF(R:R,Table10[[#This Row],[postcode]])</f>
        <v>7</v>
      </c>
    </row>
    <row r="4002" spans="17:22" x14ac:dyDescent="0.2">
      <c r="Q4002" s="7">
        <v>1291</v>
      </c>
      <c r="R4002" s="7">
        <v>2566</v>
      </c>
      <c r="S4002" s="7" t="s">
        <v>4185</v>
      </c>
      <c r="T4002" s="7" t="s">
        <v>442</v>
      </c>
      <c r="U4002" s="7" t="str">
        <f>IF(Table10[[#This Row],[count]]=1,Table10[[#This Row],[locality]],Table10[[#This Row],[locality]]&amp;" + "&amp;Table10[[#This Row],[count]]&amp;" other localities")</f>
        <v>MINTO HEIGHTS + 7 other localities</v>
      </c>
      <c r="V4002" s="7">
        <f>COUNTIF(R:R,Table10[[#This Row],[postcode]])</f>
        <v>7</v>
      </c>
    </row>
    <row r="4003" spans="17:22" x14ac:dyDescent="0.2">
      <c r="Q4003" s="7">
        <v>1292</v>
      </c>
      <c r="R4003" s="7">
        <v>2566</v>
      </c>
      <c r="S4003" s="7" t="s">
        <v>4186</v>
      </c>
      <c r="T4003" s="7" t="s">
        <v>442</v>
      </c>
      <c r="U4003" s="7" t="str">
        <f>IF(Table10[[#This Row],[count]]=1,Table10[[#This Row],[locality]],Table10[[#This Row],[locality]]&amp;" + "&amp;Table10[[#This Row],[count]]&amp;" other localities")</f>
        <v>RABY + 7 other localities</v>
      </c>
      <c r="V4003" s="7">
        <f>COUNTIF(R:R,Table10[[#This Row],[postcode]])</f>
        <v>7</v>
      </c>
    </row>
    <row r="4004" spans="17:22" x14ac:dyDescent="0.2">
      <c r="Q4004" s="7">
        <v>1293</v>
      </c>
      <c r="R4004" s="7">
        <v>2566</v>
      </c>
      <c r="S4004" s="7" t="s">
        <v>4187</v>
      </c>
      <c r="T4004" s="7" t="s">
        <v>442</v>
      </c>
      <c r="U4004" s="7" t="str">
        <f>IF(Table10[[#This Row],[count]]=1,Table10[[#This Row],[locality]],Table10[[#This Row],[locality]]&amp;" + "&amp;Table10[[#This Row],[count]]&amp;" other localities")</f>
        <v>ST ANDREWS + 7 other localities</v>
      </c>
      <c r="V4004" s="7">
        <f>COUNTIF(R:R,Table10[[#This Row],[postcode]])</f>
        <v>7</v>
      </c>
    </row>
    <row r="4005" spans="17:22" x14ac:dyDescent="0.2">
      <c r="Q4005" s="7">
        <v>1294</v>
      </c>
      <c r="R4005" s="7">
        <v>2566</v>
      </c>
      <c r="S4005" s="7" t="s">
        <v>4188</v>
      </c>
      <c r="T4005" s="7" t="s">
        <v>442</v>
      </c>
      <c r="U4005" s="7" t="str">
        <f>IF(Table10[[#This Row],[count]]=1,Table10[[#This Row],[locality]],Table10[[#This Row],[locality]]&amp;" + "&amp;Table10[[#This Row],[count]]&amp;" other localities")</f>
        <v>VARROVILLE + 7 other localities</v>
      </c>
      <c r="V4005" s="7">
        <f>COUNTIF(R:R,Table10[[#This Row],[postcode]])</f>
        <v>7</v>
      </c>
    </row>
    <row r="4006" spans="17:22" x14ac:dyDescent="0.2">
      <c r="Q4006" s="7">
        <v>1295</v>
      </c>
      <c r="R4006" s="7">
        <v>2567</v>
      </c>
      <c r="S4006" s="7" t="s">
        <v>4189</v>
      </c>
      <c r="T4006" s="7" t="s">
        <v>442</v>
      </c>
      <c r="U4006" s="7" t="str">
        <f>IF(Table10[[#This Row],[count]]=1,Table10[[#This Row],[locality]],Table10[[#This Row],[locality]]&amp;" + "&amp;Table10[[#This Row],[count]]&amp;" other localities")</f>
        <v>CURRANS HILL + 7 other localities</v>
      </c>
      <c r="V4006" s="7">
        <f>COUNTIF(R:R,Table10[[#This Row],[postcode]])</f>
        <v>7</v>
      </c>
    </row>
    <row r="4007" spans="17:22" x14ac:dyDescent="0.2">
      <c r="Q4007" s="7">
        <v>1296</v>
      </c>
      <c r="R4007" s="7">
        <v>2567</v>
      </c>
      <c r="S4007" s="7" t="s">
        <v>4190</v>
      </c>
      <c r="T4007" s="7" t="s">
        <v>442</v>
      </c>
      <c r="U4007" s="7" t="str">
        <f>IF(Table10[[#This Row],[count]]=1,Table10[[#This Row],[locality]],Table10[[#This Row],[locality]]&amp;" + "&amp;Table10[[#This Row],[count]]&amp;" other localities")</f>
        <v>HARRINGTON PARK + 7 other localities</v>
      </c>
      <c r="V4007" s="7">
        <f>COUNTIF(R:R,Table10[[#This Row],[postcode]])</f>
        <v>7</v>
      </c>
    </row>
    <row r="4008" spans="17:22" x14ac:dyDescent="0.2">
      <c r="Q4008" s="7">
        <v>1297</v>
      </c>
      <c r="R4008" s="7">
        <v>2567</v>
      </c>
      <c r="S4008" s="7" t="s">
        <v>4191</v>
      </c>
      <c r="T4008" s="7" t="s">
        <v>442</v>
      </c>
      <c r="U4008" s="7" t="str">
        <f>IF(Table10[[#This Row],[count]]=1,Table10[[#This Row],[locality]],Table10[[#This Row],[locality]]&amp;" + "&amp;Table10[[#This Row],[count]]&amp;" other localities")</f>
        <v>MOUNT ANNAN + 7 other localities</v>
      </c>
      <c r="V4008" s="7">
        <f>COUNTIF(R:R,Table10[[#This Row],[postcode]])</f>
        <v>7</v>
      </c>
    </row>
    <row r="4009" spans="17:22" x14ac:dyDescent="0.2">
      <c r="Q4009" s="7">
        <v>1298</v>
      </c>
      <c r="R4009" s="7">
        <v>2567</v>
      </c>
      <c r="S4009" s="7" t="s">
        <v>4192</v>
      </c>
      <c r="T4009" s="7" t="s">
        <v>442</v>
      </c>
      <c r="U4009" s="7" t="str">
        <f>IF(Table10[[#This Row],[count]]=1,Table10[[#This Row],[locality]],Table10[[#This Row],[locality]]&amp;" + "&amp;Table10[[#This Row],[count]]&amp;" other localities")</f>
        <v>NARELLAN + 7 other localities</v>
      </c>
      <c r="V4009" s="7">
        <f>COUNTIF(R:R,Table10[[#This Row],[postcode]])</f>
        <v>7</v>
      </c>
    </row>
    <row r="4010" spans="17:22" x14ac:dyDescent="0.2">
      <c r="Q4010" s="7">
        <v>1299</v>
      </c>
      <c r="R4010" s="7">
        <v>2567</v>
      </c>
      <c r="S4010" s="7" t="s">
        <v>4193</v>
      </c>
      <c r="T4010" s="7" t="s">
        <v>442</v>
      </c>
      <c r="U4010" s="7" t="str">
        <f>IF(Table10[[#This Row],[count]]=1,Table10[[#This Row],[locality]],Table10[[#This Row],[locality]]&amp;" + "&amp;Table10[[#This Row],[count]]&amp;" other localities")</f>
        <v>NARELLAN DC + 7 other localities</v>
      </c>
      <c r="V4010" s="7">
        <f>COUNTIF(R:R,Table10[[#This Row],[postcode]])</f>
        <v>7</v>
      </c>
    </row>
    <row r="4011" spans="17:22" x14ac:dyDescent="0.2">
      <c r="Q4011" s="7">
        <v>1300</v>
      </c>
      <c r="R4011" s="7">
        <v>2567</v>
      </c>
      <c r="S4011" s="7" t="s">
        <v>4194</v>
      </c>
      <c r="T4011" s="7" t="s">
        <v>442</v>
      </c>
      <c r="U4011" s="7" t="str">
        <f>IF(Table10[[#This Row],[count]]=1,Table10[[#This Row],[locality]],Table10[[#This Row],[locality]]&amp;" + "&amp;Table10[[#This Row],[count]]&amp;" other localities")</f>
        <v>NARELLAN VALE + 7 other localities</v>
      </c>
      <c r="V4011" s="7">
        <f>COUNTIF(R:R,Table10[[#This Row],[postcode]])</f>
        <v>7</v>
      </c>
    </row>
    <row r="4012" spans="17:22" x14ac:dyDescent="0.2">
      <c r="Q4012" s="7">
        <v>1301</v>
      </c>
      <c r="R4012" s="7">
        <v>2567</v>
      </c>
      <c r="S4012" s="7" t="s">
        <v>4195</v>
      </c>
      <c r="T4012" s="7" t="s">
        <v>442</v>
      </c>
      <c r="U4012" s="7" t="str">
        <f>IF(Table10[[#This Row],[count]]=1,Table10[[#This Row],[locality]],Table10[[#This Row],[locality]]&amp;" + "&amp;Table10[[#This Row],[count]]&amp;" other localities")</f>
        <v>SMEATON GRANGE + 7 other localities</v>
      </c>
      <c r="V4012" s="7">
        <f>COUNTIF(R:R,Table10[[#This Row],[postcode]])</f>
        <v>7</v>
      </c>
    </row>
    <row r="4013" spans="17:22" x14ac:dyDescent="0.2">
      <c r="Q4013" s="7">
        <v>1302</v>
      </c>
      <c r="R4013" s="7">
        <v>2568</v>
      </c>
      <c r="S4013" s="7" t="s">
        <v>4196</v>
      </c>
      <c r="T4013" s="7" t="s">
        <v>442</v>
      </c>
      <c r="U4013" s="7" t="str">
        <f>IF(Table10[[#This Row],[count]]=1,Table10[[#This Row],[locality]],Table10[[#This Row],[locality]]&amp;" + "&amp;Table10[[#This Row],[count]]&amp;" other localities")</f>
        <v>MENANGLE</v>
      </c>
      <c r="V4013" s="7">
        <f>COUNTIF(R:R,Table10[[#This Row],[postcode]])</f>
        <v>1</v>
      </c>
    </row>
    <row r="4014" spans="17:22" x14ac:dyDescent="0.2">
      <c r="Q4014" s="7">
        <v>1303</v>
      </c>
      <c r="R4014" s="7">
        <v>2569</v>
      </c>
      <c r="S4014" s="7" t="s">
        <v>4197</v>
      </c>
      <c r="T4014" s="7" t="s">
        <v>442</v>
      </c>
      <c r="U4014" s="7" t="str">
        <f>IF(Table10[[#This Row],[count]]=1,Table10[[#This Row],[locality]],Table10[[#This Row],[locality]]&amp;" + "&amp;Table10[[#This Row],[count]]&amp;" other localities")</f>
        <v>DOUGLAS PARK</v>
      </c>
      <c r="V4014" s="7">
        <f>COUNTIF(R:R,Table10[[#This Row],[postcode]])</f>
        <v>1</v>
      </c>
    </row>
    <row r="4015" spans="17:22" x14ac:dyDescent="0.2">
      <c r="Q4015" s="7">
        <v>1304</v>
      </c>
      <c r="R4015" s="7">
        <v>2570</v>
      </c>
      <c r="S4015" s="7" t="s">
        <v>4198</v>
      </c>
      <c r="T4015" s="7" t="s">
        <v>442</v>
      </c>
      <c r="U4015" s="7" t="str">
        <f>IF(Table10[[#This Row],[count]]=1,Table10[[#This Row],[locality]],Table10[[#This Row],[locality]]&amp;" + "&amp;Table10[[#This Row],[count]]&amp;" other localities")</f>
        <v>BELIMBLA PARK + 23 other localities</v>
      </c>
      <c r="V4015" s="7">
        <f>COUNTIF(R:R,Table10[[#This Row],[postcode]])</f>
        <v>23</v>
      </c>
    </row>
    <row r="4016" spans="17:22" x14ac:dyDescent="0.2">
      <c r="Q4016" s="7">
        <v>1305</v>
      </c>
      <c r="R4016" s="7">
        <v>2570</v>
      </c>
      <c r="S4016" s="7" t="s">
        <v>4199</v>
      </c>
      <c r="T4016" s="7" t="s">
        <v>442</v>
      </c>
      <c r="U4016" s="7" t="str">
        <f>IF(Table10[[#This Row],[count]]=1,Table10[[#This Row],[locality]],Table10[[#This Row],[locality]]&amp;" + "&amp;Table10[[#This Row],[count]]&amp;" other localities")</f>
        <v>BICKLEY VALE + 23 other localities</v>
      </c>
      <c r="V4016" s="7">
        <f>COUNTIF(R:R,Table10[[#This Row],[postcode]])</f>
        <v>23</v>
      </c>
    </row>
    <row r="4017" spans="17:22" x14ac:dyDescent="0.2">
      <c r="Q4017" s="7">
        <v>1306</v>
      </c>
      <c r="R4017" s="7">
        <v>2570</v>
      </c>
      <c r="S4017" s="7" t="s">
        <v>4200</v>
      </c>
      <c r="T4017" s="7" t="s">
        <v>442</v>
      </c>
      <c r="U4017" s="7" t="str">
        <f>IF(Table10[[#This Row],[count]]=1,Table10[[#This Row],[locality]],Table10[[#This Row],[locality]]&amp;" + "&amp;Table10[[#This Row],[count]]&amp;" other localities")</f>
        <v>BROWNLOW HILL + 23 other localities</v>
      </c>
      <c r="V4017" s="7">
        <f>COUNTIF(R:R,Table10[[#This Row],[postcode]])</f>
        <v>23</v>
      </c>
    </row>
    <row r="4018" spans="17:22" x14ac:dyDescent="0.2">
      <c r="Q4018" s="7">
        <v>1307</v>
      </c>
      <c r="R4018" s="7">
        <v>2570</v>
      </c>
      <c r="S4018" s="7" t="s">
        <v>4201</v>
      </c>
      <c r="T4018" s="7" t="s">
        <v>442</v>
      </c>
      <c r="U4018" s="7" t="str">
        <f>IF(Table10[[#This Row],[count]]=1,Table10[[#This Row],[locality]],Table10[[#This Row],[locality]]&amp;" + "&amp;Table10[[#This Row],[count]]&amp;" other localities")</f>
        <v>CAMDEN + 23 other localities</v>
      </c>
      <c r="V4018" s="7">
        <f>COUNTIF(R:R,Table10[[#This Row],[postcode]])</f>
        <v>23</v>
      </c>
    </row>
    <row r="4019" spans="17:22" x14ac:dyDescent="0.2">
      <c r="Q4019" s="7">
        <v>1308</v>
      </c>
      <c r="R4019" s="7">
        <v>2570</v>
      </c>
      <c r="S4019" s="7" t="s">
        <v>4202</v>
      </c>
      <c r="T4019" s="7" t="s">
        <v>442</v>
      </c>
      <c r="U4019" s="7" t="str">
        <f>IF(Table10[[#This Row],[count]]=1,Table10[[#This Row],[locality]],Table10[[#This Row],[locality]]&amp;" + "&amp;Table10[[#This Row],[count]]&amp;" other localities")</f>
        <v>CAMDEN PARK + 23 other localities</v>
      </c>
      <c r="V4019" s="7">
        <f>COUNTIF(R:R,Table10[[#This Row],[postcode]])</f>
        <v>23</v>
      </c>
    </row>
    <row r="4020" spans="17:22" x14ac:dyDescent="0.2">
      <c r="Q4020" s="7">
        <v>1309</v>
      </c>
      <c r="R4020" s="7">
        <v>2570</v>
      </c>
      <c r="S4020" s="7" t="s">
        <v>4203</v>
      </c>
      <c r="T4020" s="7" t="s">
        <v>442</v>
      </c>
      <c r="U4020" s="7" t="str">
        <f>IF(Table10[[#This Row],[count]]=1,Table10[[#This Row],[locality]],Table10[[#This Row],[locality]]&amp;" + "&amp;Table10[[#This Row],[count]]&amp;" other localities")</f>
        <v>CAMDEN SOUTH + 23 other localities</v>
      </c>
      <c r="V4020" s="7">
        <f>COUNTIF(R:R,Table10[[#This Row],[postcode]])</f>
        <v>23</v>
      </c>
    </row>
    <row r="4021" spans="17:22" x14ac:dyDescent="0.2">
      <c r="Q4021" s="7">
        <v>1310</v>
      </c>
      <c r="R4021" s="7">
        <v>2570</v>
      </c>
      <c r="S4021" s="7" t="s">
        <v>4204</v>
      </c>
      <c r="T4021" s="7" t="s">
        <v>442</v>
      </c>
      <c r="U4021" s="7" t="str">
        <f>IF(Table10[[#This Row],[count]]=1,Table10[[#This Row],[locality]],Table10[[#This Row],[locality]]&amp;" + "&amp;Table10[[#This Row],[count]]&amp;" other localities")</f>
        <v>CAWDOR + 23 other localities</v>
      </c>
      <c r="V4021" s="7">
        <f>COUNTIF(R:R,Table10[[#This Row],[postcode]])</f>
        <v>23</v>
      </c>
    </row>
    <row r="4022" spans="17:22" x14ac:dyDescent="0.2">
      <c r="Q4022" s="7">
        <v>1311</v>
      </c>
      <c r="R4022" s="7">
        <v>2570</v>
      </c>
      <c r="S4022" s="7" t="s">
        <v>4205</v>
      </c>
      <c r="T4022" s="7" t="s">
        <v>442</v>
      </c>
      <c r="U4022" s="7" t="str">
        <f>IF(Table10[[#This Row],[count]]=1,Table10[[#This Row],[locality]],Table10[[#This Row],[locality]]&amp;" + "&amp;Table10[[#This Row],[count]]&amp;" other localities")</f>
        <v>COBBITTY + 23 other localities</v>
      </c>
      <c r="V4022" s="7">
        <f>COUNTIF(R:R,Table10[[#This Row],[postcode]])</f>
        <v>23</v>
      </c>
    </row>
    <row r="4023" spans="17:22" x14ac:dyDescent="0.2">
      <c r="Q4023" s="7">
        <v>1312</v>
      </c>
      <c r="R4023" s="7">
        <v>2570</v>
      </c>
      <c r="S4023" s="7" t="s">
        <v>2237</v>
      </c>
      <c r="T4023" s="7" t="s">
        <v>442</v>
      </c>
      <c r="U4023" s="7" t="str">
        <f>IF(Table10[[#This Row],[count]]=1,Table10[[#This Row],[locality]],Table10[[#This Row],[locality]]&amp;" + "&amp;Table10[[#This Row],[count]]&amp;" other localities")</f>
        <v>ELDERSLIE + 23 other localities</v>
      </c>
      <c r="V4023" s="7">
        <f>COUNTIF(R:R,Table10[[#This Row],[postcode]])</f>
        <v>23</v>
      </c>
    </row>
    <row r="4024" spans="17:22" x14ac:dyDescent="0.2">
      <c r="Q4024" s="7">
        <v>1313</v>
      </c>
      <c r="R4024" s="7">
        <v>2570</v>
      </c>
      <c r="S4024" s="7" t="s">
        <v>4206</v>
      </c>
      <c r="T4024" s="7" t="s">
        <v>442</v>
      </c>
      <c r="U4024" s="7" t="str">
        <f>IF(Table10[[#This Row],[count]]=1,Table10[[#This Row],[locality]],Table10[[#This Row],[locality]]&amp;" + "&amp;Table10[[#This Row],[count]]&amp;" other localities")</f>
        <v>ELLIS LANE + 23 other localities</v>
      </c>
      <c r="V4024" s="7">
        <f>COUNTIF(R:R,Table10[[#This Row],[postcode]])</f>
        <v>23</v>
      </c>
    </row>
    <row r="4025" spans="17:22" x14ac:dyDescent="0.2">
      <c r="Q4025" s="7">
        <v>1314</v>
      </c>
      <c r="R4025" s="7">
        <v>2570</v>
      </c>
      <c r="S4025" s="7" t="s">
        <v>4207</v>
      </c>
      <c r="T4025" s="7" t="s">
        <v>442</v>
      </c>
      <c r="U4025" s="7" t="str">
        <f>IF(Table10[[#This Row],[count]]=1,Table10[[#This Row],[locality]],Table10[[#This Row],[locality]]&amp;" + "&amp;Table10[[#This Row],[count]]&amp;" other localities")</f>
        <v>GLENMORE + 23 other localities</v>
      </c>
      <c r="V4025" s="7">
        <f>COUNTIF(R:R,Table10[[#This Row],[postcode]])</f>
        <v>23</v>
      </c>
    </row>
    <row r="4026" spans="17:22" x14ac:dyDescent="0.2">
      <c r="Q4026" s="7">
        <v>1315</v>
      </c>
      <c r="R4026" s="7">
        <v>2570</v>
      </c>
      <c r="S4026" s="7" t="s">
        <v>4208</v>
      </c>
      <c r="T4026" s="7" t="s">
        <v>442</v>
      </c>
      <c r="U4026" s="7" t="str">
        <f>IF(Table10[[#This Row],[count]]=1,Table10[[#This Row],[locality]],Table10[[#This Row],[locality]]&amp;" + "&amp;Table10[[#This Row],[count]]&amp;" other localities")</f>
        <v>GRASMERE + 23 other localities</v>
      </c>
      <c r="V4026" s="7">
        <f>COUNTIF(R:R,Table10[[#This Row],[postcode]])</f>
        <v>23</v>
      </c>
    </row>
    <row r="4027" spans="17:22" x14ac:dyDescent="0.2">
      <c r="Q4027" s="7">
        <v>1316</v>
      </c>
      <c r="R4027" s="7">
        <v>2570</v>
      </c>
      <c r="S4027" s="7" t="s">
        <v>4209</v>
      </c>
      <c r="T4027" s="7" t="s">
        <v>442</v>
      </c>
      <c r="U4027" s="7" t="str">
        <f>IF(Table10[[#This Row],[count]]=1,Table10[[#This Row],[locality]],Table10[[#This Row],[locality]]&amp;" + "&amp;Table10[[#This Row],[count]]&amp;" other localities")</f>
        <v>KIRKHAM + 23 other localities</v>
      </c>
      <c r="V4027" s="7">
        <f>COUNTIF(R:R,Table10[[#This Row],[postcode]])</f>
        <v>23</v>
      </c>
    </row>
    <row r="4028" spans="17:22" x14ac:dyDescent="0.2">
      <c r="Q4028" s="7">
        <v>1317</v>
      </c>
      <c r="R4028" s="7">
        <v>2570</v>
      </c>
      <c r="S4028" s="7" t="s">
        <v>4210</v>
      </c>
      <c r="T4028" s="7" t="s">
        <v>442</v>
      </c>
      <c r="U4028" s="7" t="str">
        <f>IF(Table10[[#This Row],[count]]=1,Table10[[#This Row],[locality]],Table10[[#This Row],[locality]]&amp;" + "&amp;Table10[[#This Row],[count]]&amp;" other localities")</f>
        <v>LEFEVRES CORNER + 23 other localities</v>
      </c>
      <c r="V4028" s="7">
        <f>COUNTIF(R:R,Table10[[#This Row],[postcode]])</f>
        <v>23</v>
      </c>
    </row>
    <row r="4029" spans="17:22" x14ac:dyDescent="0.2">
      <c r="Q4029" s="7">
        <v>1318</v>
      </c>
      <c r="R4029" s="7">
        <v>2570</v>
      </c>
      <c r="S4029" s="7" t="s">
        <v>4211</v>
      </c>
      <c r="T4029" s="7" t="s">
        <v>442</v>
      </c>
      <c r="U4029" s="7" t="str">
        <f>IF(Table10[[#This Row],[count]]=1,Table10[[#This Row],[locality]],Table10[[#This Row],[locality]]&amp;" + "&amp;Table10[[#This Row],[count]]&amp;" other localities")</f>
        <v>MOUNT HUNTER + 23 other localities</v>
      </c>
      <c r="V4029" s="7">
        <f>COUNTIF(R:R,Table10[[#This Row],[postcode]])</f>
        <v>23</v>
      </c>
    </row>
    <row r="4030" spans="17:22" x14ac:dyDescent="0.2">
      <c r="Q4030" s="7">
        <v>1319</v>
      </c>
      <c r="R4030" s="7">
        <v>2570</v>
      </c>
      <c r="S4030" s="7" t="s">
        <v>4212</v>
      </c>
      <c r="T4030" s="7" t="s">
        <v>442</v>
      </c>
      <c r="U4030" s="7" t="str">
        <f>IF(Table10[[#This Row],[count]]=1,Table10[[#This Row],[locality]],Table10[[#This Row],[locality]]&amp;" + "&amp;Table10[[#This Row],[count]]&amp;" other localities")</f>
        <v>NATTAI + 23 other localities</v>
      </c>
      <c r="V4030" s="7">
        <f>COUNTIF(R:R,Table10[[#This Row],[postcode]])</f>
        <v>23</v>
      </c>
    </row>
    <row r="4031" spans="17:22" x14ac:dyDescent="0.2">
      <c r="Q4031" s="7">
        <v>1320</v>
      </c>
      <c r="R4031" s="7">
        <v>2570</v>
      </c>
      <c r="S4031" s="7" t="s">
        <v>4213</v>
      </c>
      <c r="T4031" s="7" t="s">
        <v>442</v>
      </c>
      <c r="U4031" s="7" t="str">
        <f>IF(Table10[[#This Row],[count]]=1,Table10[[#This Row],[locality]],Table10[[#This Row],[locality]]&amp;" + "&amp;Table10[[#This Row],[count]]&amp;" other localities")</f>
        <v>OAKDALE + 23 other localities</v>
      </c>
      <c r="V4031" s="7">
        <f>COUNTIF(R:R,Table10[[#This Row],[postcode]])</f>
        <v>23</v>
      </c>
    </row>
    <row r="4032" spans="17:22" x14ac:dyDescent="0.2">
      <c r="Q4032" s="7">
        <v>1321</v>
      </c>
      <c r="R4032" s="7">
        <v>2570</v>
      </c>
      <c r="S4032" s="7" t="s">
        <v>4214</v>
      </c>
      <c r="T4032" s="7" t="s">
        <v>442</v>
      </c>
      <c r="U4032" s="7" t="str">
        <f>IF(Table10[[#This Row],[count]]=1,Table10[[#This Row],[locality]],Table10[[#This Row],[locality]]&amp;" + "&amp;Table10[[#This Row],[count]]&amp;" other localities")</f>
        <v>ORAN PARK + 23 other localities</v>
      </c>
      <c r="V4032" s="7">
        <f>COUNTIF(R:R,Table10[[#This Row],[postcode]])</f>
        <v>23</v>
      </c>
    </row>
    <row r="4033" spans="17:22" x14ac:dyDescent="0.2">
      <c r="Q4033" s="7">
        <v>1322</v>
      </c>
      <c r="R4033" s="7">
        <v>2570</v>
      </c>
      <c r="S4033" s="7" t="s">
        <v>4215</v>
      </c>
      <c r="T4033" s="7" t="s">
        <v>442</v>
      </c>
      <c r="U4033" s="7" t="str">
        <f>IF(Table10[[#This Row],[count]]=1,Table10[[#This Row],[locality]],Table10[[#This Row],[locality]]&amp;" + "&amp;Table10[[#This Row],[count]]&amp;" other localities")</f>
        <v>ORANGEVILLE + 23 other localities</v>
      </c>
      <c r="V4033" s="7">
        <f>COUNTIF(R:R,Table10[[#This Row],[postcode]])</f>
        <v>23</v>
      </c>
    </row>
    <row r="4034" spans="17:22" x14ac:dyDescent="0.2">
      <c r="Q4034" s="7">
        <v>1323</v>
      </c>
      <c r="R4034" s="7">
        <v>2570</v>
      </c>
      <c r="S4034" s="7" t="s">
        <v>4216</v>
      </c>
      <c r="T4034" s="7" t="s">
        <v>442</v>
      </c>
      <c r="U4034" s="7" t="str">
        <f>IF(Table10[[#This Row],[count]]=1,Table10[[#This Row],[locality]],Table10[[#This Row],[locality]]&amp;" + "&amp;Table10[[#This Row],[count]]&amp;" other localities")</f>
        <v>SPRING FARM + 23 other localities</v>
      </c>
      <c r="V4034" s="7">
        <f>COUNTIF(R:R,Table10[[#This Row],[postcode]])</f>
        <v>23</v>
      </c>
    </row>
    <row r="4035" spans="17:22" x14ac:dyDescent="0.2">
      <c r="Q4035" s="7">
        <v>1324</v>
      </c>
      <c r="R4035" s="7">
        <v>2570</v>
      </c>
      <c r="S4035" s="7" t="s">
        <v>4217</v>
      </c>
      <c r="T4035" s="7" t="s">
        <v>442</v>
      </c>
      <c r="U4035" s="7" t="str">
        <f>IF(Table10[[#This Row],[count]]=1,Table10[[#This Row],[locality]],Table10[[#This Row],[locality]]&amp;" + "&amp;Table10[[#This Row],[count]]&amp;" other localities")</f>
        <v>THE OAKS + 23 other localities</v>
      </c>
      <c r="V4035" s="7">
        <f>COUNTIF(R:R,Table10[[#This Row],[postcode]])</f>
        <v>23</v>
      </c>
    </row>
    <row r="4036" spans="17:22" x14ac:dyDescent="0.2">
      <c r="Q4036" s="7">
        <v>1325</v>
      </c>
      <c r="R4036" s="7">
        <v>2570</v>
      </c>
      <c r="S4036" s="7" t="s">
        <v>4218</v>
      </c>
      <c r="T4036" s="7" t="s">
        <v>442</v>
      </c>
      <c r="U4036" s="7" t="str">
        <f>IF(Table10[[#This Row],[count]]=1,Table10[[#This Row],[locality]],Table10[[#This Row],[locality]]&amp;" + "&amp;Table10[[#This Row],[count]]&amp;" other localities")</f>
        <v>THERESA PARK + 23 other localities</v>
      </c>
      <c r="V4036" s="7">
        <f>COUNTIF(R:R,Table10[[#This Row],[postcode]])</f>
        <v>23</v>
      </c>
    </row>
    <row r="4037" spans="17:22" x14ac:dyDescent="0.2">
      <c r="Q4037" s="7">
        <v>1326</v>
      </c>
      <c r="R4037" s="7">
        <v>2570</v>
      </c>
      <c r="S4037" s="7" t="s">
        <v>4219</v>
      </c>
      <c r="T4037" s="7" t="s">
        <v>442</v>
      </c>
      <c r="U4037" s="7" t="str">
        <f>IF(Table10[[#This Row],[count]]=1,Table10[[#This Row],[locality]],Table10[[#This Row],[locality]]&amp;" + "&amp;Table10[[#This Row],[count]]&amp;" other localities")</f>
        <v>WEROMBI + 23 other localities</v>
      </c>
      <c r="V4037" s="7">
        <f>COUNTIF(R:R,Table10[[#This Row],[postcode]])</f>
        <v>23</v>
      </c>
    </row>
    <row r="4038" spans="17:22" x14ac:dyDescent="0.2">
      <c r="Q4038" s="7">
        <v>20518</v>
      </c>
      <c r="R4038" s="7">
        <v>2571</v>
      </c>
      <c r="S4038" s="7" t="s">
        <v>1854</v>
      </c>
      <c r="T4038" s="7" t="s">
        <v>442</v>
      </c>
      <c r="U4038" s="7" t="str">
        <f>IF(Table10[[#This Row],[count]]=1,Table10[[#This Row],[locality]],Table10[[#This Row],[locality]]&amp;" + "&amp;Table10[[#This Row],[count]]&amp;" other localities")</f>
        <v>BALMORAL + 9 other localities</v>
      </c>
      <c r="V4038" s="7">
        <f>COUNTIF(R:R,Table10[[#This Row],[postcode]])</f>
        <v>9</v>
      </c>
    </row>
    <row r="4039" spans="17:22" x14ac:dyDescent="0.2">
      <c r="Q4039" s="7">
        <v>1327</v>
      </c>
      <c r="R4039" s="7">
        <v>2571</v>
      </c>
      <c r="S4039" s="7" t="s">
        <v>4220</v>
      </c>
      <c r="T4039" s="7" t="s">
        <v>442</v>
      </c>
      <c r="U4039" s="7" t="str">
        <f>IF(Table10[[#This Row],[count]]=1,Table10[[#This Row],[locality]],Table10[[#This Row],[locality]]&amp;" + "&amp;Table10[[#This Row],[count]]&amp;" other localities")</f>
        <v>BALMORAL VILLAGE + 9 other localities</v>
      </c>
      <c r="V4039" s="7">
        <f>COUNTIF(R:R,Table10[[#This Row],[postcode]])</f>
        <v>9</v>
      </c>
    </row>
    <row r="4040" spans="17:22" x14ac:dyDescent="0.2">
      <c r="Q4040" s="7">
        <v>1328</v>
      </c>
      <c r="R4040" s="7">
        <v>2571</v>
      </c>
      <c r="S4040" s="7" t="s">
        <v>4221</v>
      </c>
      <c r="T4040" s="7" t="s">
        <v>442</v>
      </c>
      <c r="U4040" s="7" t="str">
        <f>IF(Table10[[#This Row],[count]]=1,Table10[[#This Row],[locality]],Table10[[#This Row],[locality]]&amp;" + "&amp;Table10[[#This Row],[count]]&amp;" other localities")</f>
        <v>BUXTON + 9 other localities</v>
      </c>
      <c r="V4040" s="7">
        <f>COUNTIF(R:R,Table10[[#This Row],[postcode]])</f>
        <v>9</v>
      </c>
    </row>
    <row r="4041" spans="17:22" x14ac:dyDescent="0.2">
      <c r="Q4041" s="7">
        <v>1329</v>
      </c>
      <c r="R4041" s="7">
        <v>2571</v>
      </c>
      <c r="S4041" s="7" t="s">
        <v>4222</v>
      </c>
      <c r="T4041" s="7" t="s">
        <v>442</v>
      </c>
      <c r="U4041" s="7" t="str">
        <f>IF(Table10[[#This Row],[count]]=1,Table10[[#This Row],[locality]],Table10[[#This Row],[locality]]&amp;" + "&amp;Table10[[#This Row],[count]]&amp;" other localities")</f>
        <v>COURIDJAH + 9 other localities</v>
      </c>
      <c r="V4041" s="7">
        <f>COUNTIF(R:R,Table10[[#This Row],[postcode]])</f>
        <v>9</v>
      </c>
    </row>
    <row r="4042" spans="17:22" x14ac:dyDescent="0.2">
      <c r="Q4042" s="7">
        <v>1330</v>
      </c>
      <c r="R4042" s="7">
        <v>2571</v>
      </c>
      <c r="S4042" s="7" t="s">
        <v>4223</v>
      </c>
      <c r="T4042" s="7" t="s">
        <v>442</v>
      </c>
      <c r="U4042" s="7" t="str">
        <f>IF(Table10[[#This Row],[count]]=1,Table10[[#This Row],[locality]],Table10[[#This Row],[locality]]&amp;" + "&amp;Table10[[#This Row],[count]]&amp;" other localities")</f>
        <v>MALDON + 9 other localities</v>
      </c>
      <c r="V4042" s="7">
        <f>COUNTIF(R:R,Table10[[#This Row],[postcode]])</f>
        <v>9</v>
      </c>
    </row>
    <row r="4043" spans="17:22" x14ac:dyDescent="0.2">
      <c r="Q4043" s="7">
        <v>1331</v>
      </c>
      <c r="R4043" s="7">
        <v>2571</v>
      </c>
      <c r="S4043" s="7" t="s">
        <v>4224</v>
      </c>
      <c r="T4043" s="7" t="s">
        <v>442</v>
      </c>
      <c r="U4043" s="7" t="str">
        <f>IF(Table10[[#This Row],[count]]=1,Table10[[#This Row],[locality]],Table10[[#This Row],[locality]]&amp;" + "&amp;Table10[[#This Row],[count]]&amp;" other localities")</f>
        <v>MOWBRAY PARK + 9 other localities</v>
      </c>
      <c r="V4043" s="7">
        <f>COUNTIF(R:R,Table10[[#This Row],[postcode]])</f>
        <v>9</v>
      </c>
    </row>
    <row r="4044" spans="17:22" x14ac:dyDescent="0.2">
      <c r="Q4044" s="7">
        <v>1332</v>
      </c>
      <c r="R4044" s="7">
        <v>2571</v>
      </c>
      <c r="S4044" s="7" t="s">
        <v>4225</v>
      </c>
      <c r="T4044" s="7" t="s">
        <v>442</v>
      </c>
      <c r="U4044" s="7" t="str">
        <f>IF(Table10[[#This Row],[count]]=1,Table10[[#This Row],[locality]],Table10[[#This Row],[locality]]&amp;" + "&amp;Table10[[#This Row],[count]]&amp;" other localities")</f>
        <v>PICTON + 9 other localities</v>
      </c>
      <c r="V4044" s="7">
        <f>COUNTIF(R:R,Table10[[#This Row],[postcode]])</f>
        <v>9</v>
      </c>
    </row>
    <row r="4045" spans="17:22" x14ac:dyDescent="0.2">
      <c r="Q4045" s="7">
        <v>1333</v>
      </c>
      <c r="R4045" s="7">
        <v>2571</v>
      </c>
      <c r="S4045" s="7" t="s">
        <v>4226</v>
      </c>
      <c r="T4045" s="7" t="s">
        <v>442</v>
      </c>
      <c r="U4045" s="7" t="str">
        <f>IF(Table10[[#This Row],[count]]=1,Table10[[#This Row],[locality]],Table10[[#This Row],[locality]]&amp;" + "&amp;Table10[[#This Row],[count]]&amp;" other localities")</f>
        <v>RAZORBACK + 9 other localities</v>
      </c>
      <c r="V4045" s="7">
        <f>COUNTIF(R:R,Table10[[#This Row],[postcode]])</f>
        <v>9</v>
      </c>
    </row>
    <row r="4046" spans="17:22" x14ac:dyDescent="0.2">
      <c r="Q4046" s="7">
        <v>1334</v>
      </c>
      <c r="R4046" s="7">
        <v>2571</v>
      </c>
      <c r="S4046" s="7" t="s">
        <v>826</v>
      </c>
      <c r="T4046" s="7" t="s">
        <v>442</v>
      </c>
      <c r="U4046" s="7" t="str">
        <f>IF(Table10[[#This Row],[count]]=1,Table10[[#This Row],[locality]],Table10[[#This Row],[locality]]&amp;" + "&amp;Table10[[#This Row],[count]]&amp;" other localities")</f>
        <v>WILTON + 9 other localities</v>
      </c>
      <c r="V4046" s="7">
        <f>COUNTIF(R:R,Table10[[#This Row],[postcode]])</f>
        <v>9</v>
      </c>
    </row>
    <row r="4047" spans="17:22" x14ac:dyDescent="0.2">
      <c r="Q4047" s="7">
        <v>1335</v>
      </c>
      <c r="R4047" s="7">
        <v>2572</v>
      </c>
      <c r="S4047" s="7" t="s">
        <v>4227</v>
      </c>
      <c r="T4047" s="7" t="s">
        <v>442</v>
      </c>
      <c r="U4047" s="7" t="str">
        <f>IF(Table10[[#This Row],[count]]=1,Table10[[#This Row],[locality]],Table10[[#This Row],[locality]]&amp;" + "&amp;Table10[[#This Row],[count]]&amp;" other localities")</f>
        <v>LAKESLAND + 2 other localities</v>
      </c>
      <c r="V4047" s="7">
        <f>COUNTIF(R:R,Table10[[#This Row],[postcode]])</f>
        <v>2</v>
      </c>
    </row>
    <row r="4048" spans="17:22" x14ac:dyDescent="0.2">
      <c r="Q4048" s="7">
        <v>1336</v>
      </c>
      <c r="R4048" s="7">
        <v>2572</v>
      </c>
      <c r="S4048" s="7" t="s">
        <v>4228</v>
      </c>
      <c r="T4048" s="7" t="s">
        <v>442</v>
      </c>
      <c r="U4048" s="7" t="str">
        <f>IF(Table10[[#This Row],[count]]=1,Table10[[#This Row],[locality]],Table10[[#This Row],[locality]]&amp;" + "&amp;Table10[[#This Row],[count]]&amp;" other localities")</f>
        <v>THIRLMERE + 2 other localities</v>
      </c>
      <c r="V4048" s="7">
        <f>COUNTIF(R:R,Table10[[#This Row],[postcode]])</f>
        <v>2</v>
      </c>
    </row>
    <row r="4049" spans="17:22" x14ac:dyDescent="0.2">
      <c r="Q4049" s="7">
        <v>1337</v>
      </c>
      <c r="R4049" s="7">
        <v>2573</v>
      </c>
      <c r="S4049" s="7" t="s">
        <v>4229</v>
      </c>
      <c r="T4049" s="7" t="s">
        <v>442</v>
      </c>
      <c r="U4049" s="7" t="str">
        <f>IF(Table10[[#This Row],[count]]=1,Table10[[#This Row],[locality]],Table10[[#This Row],[locality]]&amp;" + "&amp;Table10[[#This Row],[count]]&amp;" other localities")</f>
        <v>TAHMOOR</v>
      </c>
      <c r="V4049" s="7">
        <f>COUNTIF(R:R,Table10[[#This Row],[postcode]])</f>
        <v>1</v>
      </c>
    </row>
    <row r="4050" spans="17:22" x14ac:dyDescent="0.2">
      <c r="Q4050" s="7">
        <v>20519</v>
      </c>
      <c r="R4050" s="7">
        <v>2574</v>
      </c>
      <c r="S4050" s="7" t="s">
        <v>4230</v>
      </c>
      <c r="T4050" s="7" t="s">
        <v>442</v>
      </c>
      <c r="U4050" s="7" t="str">
        <f>IF(Table10[[#This Row],[count]]=1,Table10[[#This Row],[locality]],Table10[[#This Row],[locality]]&amp;" + "&amp;Table10[[#This Row],[count]]&amp;" other localities")</f>
        <v>AVON + 4 other localities</v>
      </c>
      <c r="V4050" s="7">
        <f>COUNTIF(R:R,Table10[[#This Row],[postcode]])</f>
        <v>4</v>
      </c>
    </row>
    <row r="4051" spans="17:22" x14ac:dyDescent="0.2">
      <c r="Q4051" s="7">
        <v>1338</v>
      </c>
      <c r="R4051" s="7">
        <v>2574</v>
      </c>
      <c r="S4051" s="7" t="s">
        <v>4231</v>
      </c>
      <c r="T4051" s="7" t="s">
        <v>442</v>
      </c>
      <c r="U4051" s="7" t="str">
        <f>IF(Table10[[#This Row],[count]]=1,Table10[[#This Row],[locality]],Table10[[#This Row],[locality]]&amp;" + "&amp;Table10[[#This Row],[count]]&amp;" other localities")</f>
        <v>BARGO + 4 other localities</v>
      </c>
      <c r="V4051" s="7">
        <f>COUNTIF(R:R,Table10[[#This Row],[postcode]])</f>
        <v>4</v>
      </c>
    </row>
    <row r="4052" spans="17:22" x14ac:dyDescent="0.2">
      <c r="Q4052" s="7">
        <v>1339</v>
      </c>
      <c r="R4052" s="7">
        <v>2574</v>
      </c>
      <c r="S4052" s="7" t="s">
        <v>4232</v>
      </c>
      <c r="T4052" s="7" t="s">
        <v>442</v>
      </c>
      <c r="U4052" s="7" t="str">
        <f>IF(Table10[[#This Row],[count]]=1,Table10[[#This Row],[locality]],Table10[[#This Row],[locality]]&amp;" + "&amp;Table10[[#This Row],[count]]&amp;" other localities")</f>
        <v>PHEASANTS NEST + 4 other localities</v>
      </c>
      <c r="V4052" s="7">
        <f>COUNTIF(R:R,Table10[[#This Row],[postcode]])</f>
        <v>4</v>
      </c>
    </row>
    <row r="4053" spans="17:22" x14ac:dyDescent="0.2">
      <c r="Q4053" s="7">
        <v>1340</v>
      </c>
      <c r="R4053" s="7">
        <v>2574</v>
      </c>
      <c r="S4053" s="7" t="s">
        <v>4233</v>
      </c>
      <c r="T4053" s="7" t="s">
        <v>442</v>
      </c>
      <c r="U4053" s="7" t="str">
        <f>IF(Table10[[#This Row],[count]]=1,Table10[[#This Row],[locality]],Table10[[#This Row],[locality]]&amp;" + "&amp;Table10[[#This Row],[count]]&amp;" other localities")</f>
        <v>YANDERRA + 4 other localities</v>
      </c>
      <c r="V4053" s="7">
        <f>COUNTIF(R:R,Table10[[#This Row],[postcode]])</f>
        <v>4</v>
      </c>
    </row>
    <row r="4054" spans="17:22" x14ac:dyDescent="0.2">
      <c r="Q4054" s="7">
        <v>1341</v>
      </c>
      <c r="R4054" s="7">
        <v>2575</v>
      </c>
      <c r="S4054" s="7" t="s">
        <v>4234</v>
      </c>
      <c r="T4054" s="7" t="s">
        <v>442</v>
      </c>
      <c r="U4054" s="7" t="str">
        <f>IF(Table10[[#This Row],[count]]=1,Table10[[#This Row],[locality]],Table10[[#This Row],[locality]]&amp;" + "&amp;Table10[[#This Row],[count]]&amp;" other localities")</f>
        <v>ALPINE + 20 other localities</v>
      </c>
      <c r="V4054" s="7">
        <f>COUNTIF(R:R,Table10[[#This Row],[postcode]])</f>
        <v>20</v>
      </c>
    </row>
    <row r="4055" spans="17:22" x14ac:dyDescent="0.2">
      <c r="Q4055" s="7">
        <v>1342</v>
      </c>
      <c r="R4055" s="7">
        <v>2575</v>
      </c>
      <c r="S4055" s="7" t="s">
        <v>4235</v>
      </c>
      <c r="T4055" s="7" t="s">
        <v>442</v>
      </c>
      <c r="U4055" s="7" t="str">
        <f>IF(Table10[[#This Row],[count]]=1,Table10[[#This Row],[locality]],Table10[[#This Row],[locality]]&amp;" + "&amp;Table10[[#This Row],[count]]&amp;" other localities")</f>
        <v>AYLMERTON + 20 other localities</v>
      </c>
      <c r="V4055" s="7">
        <f>COUNTIF(R:R,Table10[[#This Row],[postcode]])</f>
        <v>20</v>
      </c>
    </row>
    <row r="4056" spans="17:22" x14ac:dyDescent="0.2">
      <c r="Q4056" s="7">
        <v>20520</v>
      </c>
      <c r="R4056" s="7">
        <v>2575</v>
      </c>
      <c r="S4056" s="7" t="s">
        <v>4236</v>
      </c>
      <c r="T4056" s="7" t="s">
        <v>442</v>
      </c>
      <c r="U4056" s="7" t="str">
        <f>IF(Table10[[#This Row],[count]]=1,Table10[[#This Row],[locality]],Table10[[#This Row],[locality]]&amp;" + "&amp;Table10[[#This Row],[count]]&amp;" other localities")</f>
        <v>BALACLAVA + 20 other localities</v>
      </c>
      <c r="V4056" s="7">
        <f>COUNTIF(R:R,Table10[[#This Row],[postcode]])</f>
        <v>20</v>
      </c>
    </row>
    <row r="4057" spans="17:22" x14ac:dyDescent="0.2">
      <c r="Q4057" s="7">
        <v>1343</v>
      </c>
      <c r="R4057" s="7">
        <v>2575</v>
      </c>
      <c r="S4057" s="7" t="s">
        <v>4237</v>
      </c>
      <c r="T4057" s="7" t="s">
        <v>442</v>
      </c>
      <c r="U4057" s="7" t="str">
        <f>IF(Table10[[#This Row],[count]]=1,Table10[[#This Row],[locality]],Table10[[#This Row],[locality]]&amp;" + "&amp;Table10[[#This Row],[count]]&amp;" other localities")</f>
        <v>BARRALLIER + 20 other localities</v>
      </c>
      <c r="V4057" s="7">
        <f>COUNTIF(R:R,Table10[[#This Row],[postcode]])</f>
        <v>20</v>
      </c>
    </row>
    <row r="4058" spans="17:22" x14ac:dyDescent="0.2">
      <c r="Q4058" s="7">
        <v>1344</v>
      </c>
      <c r="R4058" s="7">
        <v>2575</v>
      </c>
      <c r="S4058" s="7" t="s">
        <v>4238</v>
      </c>
      <c r="T4058" s="7" t="s">
        <v>442</v>
      </c>
      <c r="U4058" s="7" t="str">
        <f>IF(Table10[[#This Row],[count]]=1,Table10[[#This Row],[locality]],Table10[[#This Row],[locality]]&amp;" + "&amp;Table10[[#This Row],[count]]&amp;" other localities")</f>
        <v>BRAEMAR + 20 other localities</v>
      </c>
      <c r="V4058" s="7">
        <f>COUNTIF(R:R,Table10[[#This Row],[postcode]])</f>
        <v>20</v>
      </c>
    </row>
    <row r="4059" spans="17:22" x14ac:dyDescent="0.2">
      <c r="Q4059" s="7">
        <v>1345</v>
      </c>
      <c r="R4059" s="7">
        <v>2575</v>
      </c>
      <c r="S4059" s="7" t="s">
        <v>4239</v>
      </c>
      <c r="T4059" s="7" t="s">
        <v>442</v>
      </c>
      <c r="U4059" s="7" t="str">
        <f>IF(Table10[[#This Row],[count]]=1,Table10[[#This Row],[locality]],Table10[[#This Row],[locality]]&amp;" + "&amp;Table10[[#This Row],[count]]&amp;" other localities")</f>
        <v>BULLIO + 20 other localities</v>
      </c>
      <c r="V4059" s="7">
        <f>COUNTIF(R:R,Table10[[#This Row],[postcode]])</f>
        <v>20</v>
      </c>
    </row>
    <row r="4060" spans="17:22" x14ac:dyDescent="0.2">
      <c r="Q4060" s="7">
        <v>1346</v>
      </c>
      <c r="R4060" s="7">
        <v>2575</v>
      </c>
      <c r="S4060" s="7" t="s">
        <v>4240</v>
      </c>
      <c r="T4060" s="7" t="s">
        <v>442</v>
      </c>
      <c r="U4060" s="7" t="str">
        <f>IF(Table10[[#This Row],[count]]=1,Table10[[#This Row],[locality]],Table10[[#This Row],[locality]]&amp;" + "&amp;Table10[[#This Row],[count]]&amp;" other localities")</f>
        <v>COLO VALE + 20 other localities</v>
      </c>
      <c r="V4060" s="7">
        <f>COUNTIF(R:R,Table10[[#This Row],[postcode]])</f>
        <v>20</v>
      </c>
    </row>
    <row r="4061" spans="17:22" x14ac:dyDescent="0.2">
      <c r="Q4061" s="7">
        <v>20521</v>
      </c>
      <c r="R4061" s="7">
        <v>2575</v>
      </c>
      <c r="S4061" s="7" t="s">
        <v>4241</v>
      </c>
      <c r="T4061" s="7" t="s">
        <v>442</v>
      </c>
      <c r="U4061" s="7" t="str">
        <f>IF(Table10[[#This Row],[count]]=1,Table10[[#This Row],[locality]],Table10[[#This Row],[locality]]&amp;" + "&amp;Table10[[#This Row],[count]]&amp;" other localities")</f>
        <v>GOODMANS FORD + 20 other localities</v>
      </c>
      <c r="V4061" s="7">
        <f>COUNTIF(R:R,Table10[[#This Row],[postcode]])</f>
        <v>20</v>
      </c>
    </row>
    <row r="4062" spans="17:22" x14ac:dyDescent="0.2">
      <c r="Q4062" s="7">
        <v>1347</v>
      </c>
      <c r="R4062" s="7">
        <v>2575</v>
      </c>
      <c r="S4062" s="7" t="s">
        <v>4242</v>
      </c>
      <c r="T4062" s="7" t="s">
        <v>442</v>
      </c>
      <c r="U4062" s="7" t="str">
        <f>IF(Table10[[#This Row],[count]]=1,Table10[[#This Row],[locality]],Table10[[#This Row],[locality]]&amp;" + "&amp;Table10[[#This Row],[count]]&amp;" other localities")</f>
        <v>HIGH RANGE + 20 other localities</v>
      </c>
      <c r="V4062" s="7">
        <f>COUNTIF(R:R,Table10[[#This Row],[postcode]])</f>
        <v>20</v>
      </c>
    </row>
    <row r="4063" spans="17:22" x14ac:dyDescent="0.2">
      <c r="Q4063" s="7">
        <v>1348</v>
      </c>
      <c r="R4063" s="7">
        <v>2575</v>
      </c>
      <c r="S4063" s="7" t="s">
        <v>4243</v>
      </c>
      <c r="T4063" s="7" t="s">
        <v>442</v>
      </c>
      <c r="U4063" s="7" t="str">
        <f>IF(Table10[[#This Row],[count]]=1,Table10[[#This Row],[locality]],Table10[[#This Row],[locality]]&amp;" + "&amp;Table10[[#This Row],[count]]&amp;" other localities")</f>
        <v>HILL TOP + 20 other localities</v>
      </c>
      <c r="V4063" s="7">
        <f>COUNTIF(R:R,Table10[[#This Row],[postcode]])</f>
        <v>20</v>
      </c>
    </row>
    <row r="4064" spans="17:22" x14ac:dyDescent="0.2">
      <c r="Q4064" s="7">
        <v>1349</v>
      </c>
      <c r="R4064" s="7">
        <v>2575</v>
      </c>
      <c r="S4064" s="7" t="s">
        <v>4244</v>
      </c>
      <c r="T4064" s="7" t="s">
        <v>442</v>
      </c>
      <c r="U4064" s="7" t="str">
        <f>IF(Table10[[#This Row],[count]]=1,Table10[[#This Row],[locality]],Table10[[#This Row],[locality]]&amp;" + "&amp;Table10[[#This Row],[count]]&amp;" other localities")</f>
        <v>JOADJA + 20 other localities</v>
      </c>
      <c r="V4064" s="7">
        <f>COUNTIF(R:R,Table10[[#This Row],[postcode]])</f>
        <v>20</v>
      </c>
    </row>
    <row r="4065" spans="17:22" x14ac:dyDescent="0.2">
      <c r="Q4065" s="7">
        <v>1350</v>
      </c>
      <c r="R4065" s="7">
        <v>2575</v>
      </c>
      <c r="S4065" s="7" t="s">
        <v>4245</v>
      </c>
      <c r="T4065" s="7" t="s">
        <v>442</v>
      </c>
      <c r="U4065" s="7" t="str">
        <f>IF(Table10[[#This Row],[count]]=1,Table10[[#This Row],[locality]],Table10[[#This Row],[locality]]&amp;" + "&amp;Table10[[#This Row],[count]]&amp;" other localities")</f>
        <v>MANDEMAR + 20 other localities</v>
      </c>
      <c r="V4065" s="7">
        <f>COUNTIF(R:R,Table10[[#This Row],[postcode]])</f>
        <v>20</v>
      </c>
    </row>
    <row r="4066" spans="17:22" x14ac:dyDescent="0.2">
      <c r="Q4066" s="7">
        <v>1351</v>
      </c>
      <c r="R4066" s="7">
        <v>2575</v>
      </c>
      <c r="S4066" s="7" t="s">
        <v>4246</v>
      </c>
      <c r="T4066" s="7" t="s">
        <v>442</v>
      </c>
      <c r="U4066" s="7" t="str">
        <f>IF(Table10[[#This Row],[count]]=1,Table10[[#This Row],[locality]],Table10[[#This Row],[locality]]&amp;" + "&amp;Table10[[#This Row],[count]]&amp;" other localities")</f>
        <v>MITTAGONG + 20 other localities</v>
      </c>
      <c r="V4066" s="7">
        <f>COUNTIF(R:R,Table10[[#This Row],[postcode]])</f>
        <v>20</v>
      </c>
    </row>
    <row r="4067" spans="17:22" x14ac:dyDescent="0.2">
      <c r="Q4067" s="7">
        <v>20522</v>
      </c>
      <c r="R4067" s="7">
        <v>2575</v>
      </c>
      <c r="S4067" s="7" t="s">
        <v>4247</v>
      </c>
      <c r="T4067" s="7" t="s">
        <v>442</v>
      </c>
      <c r="U4067" s="7" t="str">
        <f>IF(Table10[[#This Row],[count]]=1,Table10[[#This Row],[locality]],Table10[[#This Row],[locality]]&amp;" + "&amp;Table10[[#This Row],[count]]&amp;" other localities")</f>
        <v>MOUNT LINDSEY + 20 other localities</v>
      </c>
      <c r="V4067" s="7">
        <f>COUNTIF(R:R,Table10[[#This Row],[postcode]])</f>
        <v>20</v>
      </c>
    </row>
    <row r="4068" spans="17:22" x14ac:dyDescent="0.2">
      <c r="Q4068" s="7">
        <v>20523</v>
      </c>
      <c r="R4068" s="7">
        <v>2575</v>
      </c>
      <c r="S4068" s="7" t="s">
        <v>4248</v>
      </c>
      <c r="T4068" s="7" t="s">
        <v>442</v>
      </c>
      <c r="U4068" s="7" t="str">
        <f>IF(Table10[[#This Row],[count]]=1,Table10[[#This Row],[locality]],Table10[[#This Row],[locality]]&amp;" + "&amp;Table10[[#This Row],[count]]&amp;" other localities")</f>
        <v>RENWICK + 20 other localities</v>
      </c>
      <c r="V4068" s="7">
        <f>COUNTIF(R:R,Table10[[#This Row],[postcode]])</f>
        <v>20</v>
      </c>
    </row>
    <row r="4069" spans="17:22" x14ac:dyDescent="0.2">
      <c r="Q4069" s="7">
        <v>20524</v>
      </c>
      <c r="R4069" s="7">
        <v>2575</v>
      </c>
      <c r="S4069" s="7" t="s">
        <v>4249</v>
      </c>
      <c r="T4069" s="7" t="s">
        <v>442</v>
      </c>
      <c r="U4069" s="7" t="str">
        <f>IF(Table10[[#This Row],[count]]=1,Table10[[#This Row],[locality]],Table10[[#This Row],[locality]]&amp;" + "&amp;Table10[[#This Row],[count]]&amp;" other localities")</f>
        <v>WATTLE RIDGE + 20 other localities</v>
      </c>
      <c r="V4069" s="7">
        <f>COUNTIF(R:R,Table10[[#This Row],[postcode]])</f>
        <v>20</v>
      </c>
    </row>
    <row r="4070" spans="17:22" x14ac:dyDescent="0.2">
      <c r="Q4070" s="7">
        <v>1352</v>
      </c>
      <c r="R4070" s="7">
        <v>2575</v>
      </c>
      <c r="S4070" s="7" t="s">
        <v>4250</v>
      </c>
      <c r="T4070" s="7" t="s">
        <v>442</v>
      </c>
      <c r="U4070" s="7" t="str">
        <f>IF(Table10[[#This Row],[count]]=1,Table10[[#This Row],[locality]],Table10[[#This Row],[locality]]&amp;" + "&amp;Table10[[#This Row],[count]]&amp;" other localities")</f>
        <v>WELBY + 20 other localities</v>
      </c>
      <c r="V4070" s="7">
        <f>COUNTIF(R:R,Table10[[#This Row],[postcode]])</f>
        <v>20</v>
      </c>
    </row>
    <row r="4071" spans="17:22" x14ac:dyDescent="0.2">
      <c r="Q4071" s="7">
        <v>1353</v>
      </c>
      <c r="R4071" s="7">
        <v>2575</v>
      </c>
      <c r="S4071" s="7" t="s">
        <v>3871</v>
      </c>
      <c r="T4071" s="7" t="s">
        <v>442</v>
      </c>
      <c r="U4071" s="7" t="str">
        <f>IF(Table10[[#This Row],[count]]=1,Table10[[#This Row],[locality]],Table10[[#This Row],[locality]]&amp;" + "&amp;Table10[[#This Row],[count]]&amp;" other localities")</f>
        <v>WILLOW VALE + 20 other localities</v>
      </c>
      <c r="V4071" s="7">
        <f>COUNTIF(R:R,Table10[[#This Row],[postcode]])</f>
        <v>20</v>
      </c>
    </row>
    <row r="4072" spans="17:22" x14ac:dyDescent="0.2">
      <c r="Q4072" s="7">
        <v>20525</v>
      </c>
      <c r="R4072" s="7">
        <v>2575</v>
      </c>
      <c r="S4072" s="7" t="s">
        <v>3914</v>
      </c>
      <c r="T4072" s="7" t="s">
        <v>442</v>
      </c>
      <c r="U4072" s="7" t="str">
        <f>IF(Table10[[#This Row],[count]]=1,Table10[[#This Row],[locality]],Table10[[#This Row],[locality]]&amp;" + "&amp;Table10[[#This Row],[count]]&amp;" other localities")</f>
        <v>WOODLANDS + 20 other localities</v>
      </c>
      <c r="V4072" s="7">
        <f>COUNTIF(R:R,Table10[[#This Row],[postcode]])</f>
        <v>20</v>
      </c>
    </row>
    <row r="4073" spans="17:22" x14ac:dyDescent="0.2">
      <c r="Q4073" s="7">
        <v>1354</v>
      </c>
      <c r="R4073" s="7">
        <v>2575</v>
      </c>
      <c r="S4073" s="7" t="s">
        <v>4251</v>
      </c>
      <c r="T4073" s="7" t="s">
        <v>442</v>
      </c>
      <c r="U4073" s="7" t="str">
        <f>IF(Table10[[#This Row],[count]]=1,Table10[[#This Row],[locality]],Table10[[#This Row],[locality]]&amp;" + "&amp;Table10[[#This Row],[count]]&amp;" other localities")</f>
        <v>YERRINBOOL + 20 other localities</v>
      </c>
      <c r="V4073" s="7">
        <f>COUNTIF(R:R,Table10[[#This Row],[postcode]])</f>
        <v>20</v>
      </c>
    </row>
    <row r="4074" spans="17:22" x14ac:dyDescent="0.2">
      <c r="Q4074" s="7">
        <v>1355</v>
      </c>
      <c r="R4074" s="7">
        <v>2576</v>
      </c>
      <c r="S4074" s="7" t="s">
        <v>4252</v>
      </c>
      <c r="T4074" s="7" t="s">
        <v>442</v>
      </c>
      <c r="U4074" s="7" t="str">
        <f>IF(Table10[[#This Row],[count]]=1,Table10[[#This Row],[locality]],Table10[[#This Row],[locality]]&amp;" + "&amp;Table10[[#This Row],[count]]&amp;" other localities")</f>
        <v>BONG BONG + 7 other localities</v>
      </c>
      <c r="V4074" s="7">
        <f>COUNTIF(R:R,Table10[[#This Row],[postcode]])</f>
        <v>7</v>
      </c>
    </row>
    <row r="4075" spans="17:22" x14ac:dyDescent="0.2">
      <c r="Q4075" s="7">
        <v>1356</v>
      </c>
      <c r="R4075" s="7">
        <v>2576</v>
      </c>
      <c r="S4075" s="7" t="s">
        <v>4253</v>
      </c>
      <c r="T4075" s="7" t="s">
        <v>442</v>
      </c>
      <c r="U4075" s="7" t="str">
        <f>IF(Table10[[#This Row],[count]]=1,Table10[[#This Row],[locality]],Table10[[#This Row],[locality]]&amp;" + "&amp;Table10[[#This Row],[count]]&amp;" other localities")</f>
        <v>BOWRAL + 7 other localities</v>
      </c>
      <c r="V4075" s="7">
        <f>COUNTIF(R:R,Table10[[#This Row],[postcode]])</f>
        <v>7</v>
      </c>
    </row>
    <row r="4076" spans="17:22" x14ac:dyDescent="0.2">
      <c r="Q4076" s="7">
        <v>1357</v>
      </c>
      <c r="R4076" s="7">
        <v>2576</v>
      </c>
      <c r="S4076" s="7" t="s">
        <v>4254</v>
      </c>
      <c r="T4076" s="7" t="s">
        <v>442</v>
      </c>
      <c r="U4076" s="7" t="str">
        <f>IF(Table10[[#This Row],[count]]=1,Table10[[#This Row],[locality]],Table10[[#This Row],[locality]]&amp;" + "&amp;Table10[[#This Row],[count]]&amp;" other localities")</f>
        <v>BURRADOO + 7 other localities</v>
      </c>
      <c r="V4076" s="7">
        <f>COUNTIF(R:R,Table10[[#This Row],[postcode]])</f>
        <v>7</v>
      </c>
    </row>
    <row r="4077" spans="17:22" x14ac:dyDescent="0.2">
      <c r="Q4077" s="7">
        <v>1358</v>
      </c>
      <c r="R4077" s="7">
        <v>2576</v>
      </c>
      <c r="S4077" s="7" t="s">
        <v>4255</v>
      </c>
      <c r="T4077" s="7" t="s">
        <v>442</v>
      </c>
      <c r="U4077" s="7" t="str">
        <f>IF(Table10[[#This Row],[count]]=1,Table10[[#This Row],[locality]],Table10[[#This Row],[locality]]&amp;" + "&amp;Table10[[#This Row],[count]]&amp;" other localities")</f>
        <v>EAST BOWRAL + 7 other localities</v>
      </c>
      <c r="V4077" s="7">
        <f>COUNTIF(R:R,Table10[[#This Row],[postcode]])</f>
        <v>7</v>
      </c>
    </row>
    <row r="4078" spans="17:22" x14ac:dyDescent="0.2">
      <c r="Q4078" s="7">
        <v>1359</v>
      </c>
      <c r="R4078" s="7">
        <v>2576</v>
      </c>
      <c r="S4078" s="7" t="s">
        <v>4256</v>
      </c>
      <c r="T4078" s="7" t="s">
        <v>442</v>
      </c>
      <c r="U4078" s="7" t="str">
        <f>IF(Table10[[#This Row],[count]]=1,Table10[[#This Row],[locality]],Table10[[#This Row],[locality]]&amp;" + "&amp;Table10[[#This Row],[count]]&amp;" other localities")</f>
        <v>EAST KANGALOON + 7 other localities</v>
      </c>
      <c r="V4078" s="7">
        <f>COUNTIF(R:R,Table10[[#This Row],[postcode]])</f>
        <v>7</v>
      </c>
    </row>
    <row r="4079" spans="17:22" x14ac:dyDescent="0.2">
      <c r="Q4079" s="7">
        <v>1360</v>
      </c>
      <c r="R4079" s="7">
        <v>2576</v>
      </c>
      <c r="S4079" s="7" t="s">
        <v>4257</v>
      </c>
      <c r="T4079" s="7" t="s">
        <v>442</v>
      </c>
      <c r="U4079" s="7" t="str">
        <f>IF(Table10[[#This Row],[count]]=1,Table10[[#This Row],[locality]],Table10[[#This Row],[locality]]&amp;" + "&amp;Table10[[#This Row],[count]]&amp;" other localities")</f>
        <v>GLENQUARRY + 7 other localities</v>
      </c>
      <c r="V4079" s="7">
        <f>COUNTIF(R:R,Table10[[#This Row],[postcode]])</f>
        <v>7</v>
      </c>
    </row>
    <row r="4080" spans="17:22" x14ac:dyDescent="0.2">
      <c r="Q4080" s="7">
        <v>1361</v>
      </c>
      <c r="R4080" s="7">
        <v>2576</v>
      </c>
      <c r="S4080" s="7" t="s">
        <v>4258</v>
      </c>
      <c r="T4080" s="7" t="s">
        <v>442</v>
      </c>
      <c r="U4080" s="7" t="str">
        <f>IF(Table10[[#This Row],[count]]=1,Table10[[#This Row],[locality]],Table10[[#This Row],[locality]]&amp;" + "&amp;Table10[[#This Row],[count]]&amp;" other localities")</f>
        <v>KANGALOON + 7 other localities</v>
      </c>
      <c r="V4080" s="7">
        <f>COUNTIF(R:R,Table10[[#This Row],[postcode]])</f>
        <v>7</v>
      </c>
    </row>
    <row r="4081" spans="17:22" x14ac:dyDescent="0.2">
      <c r="Q4081" s="7">
        <v>1362</v>
      </c>
      <c r="R4081" s="7">
        <v>2577</v>
      </c>
      <c r="S4081" s="7" t="s">
        <v>4259</v>
      </c>
      <c r="T4081" s="7" t="s">
        <v>442</v>
      </c>
      <c r="U4081" s="7" t="str">
        <f>IF(Table10[[#This Row],[count]]=1,Table10[[#This Row],[locality]],Table10[[#This Row],[locality]]&amp;" + "&amp;Table10[[#This Row],[count]]&amp;" other localities")</f>
        <v>AVOCA + 33 other localities</v>
      </c>
      <c r="V4081" s="7">
        <f>COUNTIF(R:R,Table10[[#This Row],[postcode]])</f>
        <v>33</v>
      </c>
    </row>
    <row r="4082" spans="17:22" x14ac:dyDescent="0.2">
      <c r="Q4082" s="7">
        <v>1363</v>
      </c>
      <c r="R4082" s="7">
        <v>2577</v>
      </c>
      <c r="S4082" s="7" t="s">
        <v>4260</v>
      </c>
      <c r="T4082" s="7" t="s">
        <v>442</v>
      </c>
      <c r="U4082" s="7" t="str">
        <f>IF(Table10[[#This Row],[count]]=1,Table10[[#This Row],[locality]],Table10[[#This Row],[locality]]&amp;" + "&amp;Table10[[#This Row],[count]]&amp;" other localities")</f>
        <v>BARREN GROUNDS + 33 other localities</v>
      </c>
      <c r="V4082" s="7">
        <f>COUNTIF(R:R,Table10[[#This Row],[postcode]])</f>
        <v>33</v>
      </c>
    </row>
    <row r="4083" spans="17:22" x14ac:dyDescent="0.2">
      <c r="Q4083" s="7">
        <v>1364</v>
      </c>
      <c r="R4083" s="7">
        <v>2577</v>
      </c>
      <c r="S4083" s="7" t="s">
        <v>4261</v>
      </c>
      <c r="T4083" s="7" t="s">
        <v>442</v>
      </c>
      <c r="U4083" s="7" t="str">
        <f>IF(Table10[[#This Row],[count]]=1,Table10[[#This Row],[locality]],Table10[[#This Row],[locality]]&amp;" + "&amp;Table10[[#This Row],[count]]&amp;" other localities")</f>
        <v>BARRENGARRY + 33 other localities</v>
      </c>
      <c r="V4083" s="7">
        <f>COUNTIF(R:R,Table10[[#This Row],[postcode]])</f>
        <v>33</v>
      </c>
    </row>
    <row r="4084" spans="17:22" x14ac:dyDescent="0.2">
      <c r="Q4084" s="7">
        <v>1365</v>
      </c>
      <c r="R4084" s="7">
        <v>2577</v>
      </c>
      <c r="S4084" s="7" t="s">
        <v>4262</v>
      </c>
      <c r="T4084" s="7" t="s">
        <v>442</v>
      </c>
      <c r="U4084" s="7" t="str">
        <f>IF(Table10[[#This Row],[count]]=1,Table10[[#This Row],[locality]],Table10[[#This Row],[locality]]&amp;" + "&amp;Table10[[#This Row],[count]]&amp;" other localities")</f>
        <v>BEAUMONT + 33 other localities</v>
      </c>
      <c r="V4084" s="7">
        <f>COUNTIF(R:R,Table10[[#This Row],[postcode]])</f>
        <v>33</v>
      </c>
    </row>
    <row r="4085" spans="17:22" x14ac:dyDescent="0.2">
      <c r="Q4085" s="7">
        <v>20526</v>
      </c>
      <c r="R4085" s="7">
        <v>2577</v>
      </c>
      <c r="S4085" s="7" t="s">
        <v>4263</v>
      </c>
      <c r="T4085" s="7" t="s">
        <v>442</v>
      </c>
      <c r="U4085" s="7" t="str">
        <f>IF(Table10[[#This Row],[count]]=1,Table10[[#This Row],[locality]],Table10[[#This Row],[locality]]&amp;" + "&amp;Table10[[#This Row],[count]]&amp;" other localities")</f>
        <v>BELANGLO + 33 other localities</v>
      </c>
      <c r="V4085" s="7">
        <f>COUNTIF(R:R,Table10[[#This Row],[postcode]])</f>
        <v>33</v>
      </c>
    </row>
    <row r="4086" spans="17:22" x14ac:dyDescent="0.2">
      <c r="Q4086" s="7">
        <v>1366</v>
      </c>
      <c r="R4086" s="7">
        <v>2577</v>
      </c>
      <c r="S4086" s="7" t="s">
        <v>4264</v>
      </c>
      <c r="T4086" s="7" t="s">
        <v>442</v>
      </c>
      <c r="U4086" s="7" t="str">
        <f>IF(Table10[[#This Row],[count]]=1,Table10[[#This Row],[locality]],Table10[[#This Row],[locality]]&amp;" + "&amp;Table10[[#This Row],[count]]&amp;" other localities")</f>
        <v>BENDEELA + 33 other localities</v>
      </c>
      <c r="V4086" s="7">
        <f>COUNTIF(R:R,Table10[[#This Row],[postcode]])</f>
        <v>33</v>
      </c>
    </row>
    <row r="4087" spans="17:22" x14ac:dyDescent="0.2">
      <c r="Q4087" s="7">
        <v>1367</v>
      </c>
      <c r="R4087" s="7">
        <v>2577</v>
      </c>
      <c r="S4087" s="7" t="s">
        <v>4265</v>
      </c>
      <c r="T4087" s="7" t="s">
        <v>442</v>
      </c>
      <c r="U4087" s="7" t="str">
        <f>IF(Table10[[#This Row],[count]]=1,Table10[[#This Row],[locality]],Table10[[#This Row],[locality]]&amp;" + "&amp;Table10[[#This Row],[count]]&amp;" other localities")</f>
        <v>BERRIMA + 33 other localities</v>
      </c>
      <c r="V4087" s="7">
        <f>COUNTIF(R:R,Table10[[#This Row],[postcode]])</f>
        <v>33</v>
      </c>
    </row>
    <row r="4088" spans="17:22" x14ac:dyDescent="0.2">
      <c r="Q4088" s="7">
        <v>20527</v>
      </c>
      <c r="R4088" s="7">
        <v>2577</v>
      </c>
      <c r="S4088" s="7" t="s">
        <v>4266</v>
      </c>
      <c r="T4088" s="7" t="s">
        <v>442</v>
      </c>
      <c r="U4088" s="7" t="str">
        <f>IF(Table10[[#This Row],[count]]=1,Table10[[#This Row],[locality]],Table10[[#This Row],[locality]]&amp;" + "&amp;Table10[[#This Row],[count]]&amp;" other localities")</f>
        <v>BUDGONG + 33 other localities</v>
      </c>
      <c r="V4088" s="7">
        <f>COUNTIF(R:R,Table10[[#This Row],[postcode]])</f>
        <v>33</v>
      </c>
    </row>
    <row r="4089" spans="17:22" x14ac:dyDescent="0.2">
      <c r="Q4089" s="7">
        <v>941</v>
      </c>
      <c r="R4089" s="7">
        <v>2577</v>
      </c>
      <c r="S4089" s="7" t="s">
        <v>4267</v>
      </c>
      <c r="T4089" s="7" t="s">
        <v>442</v>
      </c>
      <c r="U4089" s="7" t="str">
        <f>IF(Table10[[#This Row],[count]]=1,Table10[[#This Row],[locality]],Table10[[#This Row],[locality]]&amp;" + "&amp;Table10[[#This Row],[count]]&amp;" other localities")</f>
        <v>BURRAWANG + 33 other localities</v>
      </c>
      <c r="V4089" s="7">
        <f>COUNTIF(R:R,Table10[[#This Row],[postcode]])</f>
        <v>33</v>
      </c>
    </row>
    <row r="4090" spans="17:22" x14ac:dyDescent="0.2">
      <c r="Q4090" s="7">
        <v>942</v>
      </c>
      <c r="R4090" s="7">
        <v>2577</v>
      </c>
      <c r="S4090" s="7" t="s">
        <v>4268</v>
      </c>
      <c r="T4090" s="7" t="s">
        <v>442</v>
      </c>
      <c r="U4090" s="7" t="str">
        <f>IF(Table10[[#This Row],[count]]=1,Table10[[#This Row],[locality]],Table10[[#This Row],[locality]]&amp;" + "&amp;Table10[[#This Row],[count]]&amp;" other localities")</f>
        <v>CALWALLA + 33 other localities</v>
      </c>
      <c r="V4090" s="7">
        <f>COUNTIF(R:R,Table10[[#This Row],[postcode]])</f>
        <v>33</v>
      </c>
    </row>
    <row r="4091" spans="17:22" x14ac:dyDescent="0.2">
      <c r="Q4091" s="7">
        <v>943</v>
      </c>
      <c r="R4091" s="7">
        <v>2577</v>
      </c>
      <c r="S4091" s="7" t="s">
        <v>4269</v>
      </c>
      <c r="T4091" s="7" t="s">
        <v>442</v>
      </c>
      <c r="U4091" s="7" t="str">
        <f>IF(Table10[[#This Row],[count]]=1,Table10[[#This Row],[locality]],Table10[[#This Row],[locality]]&amp;" + "&amp;Table10[[#This Row],[count]]&amp;" other localities")</f>
        <v>CANYONLEIGH + 33 other localities</v>
      </c>
      <c r="V4091" s="7">
        <f>COUNTIF(R:R,Table10[[#This Row],[postcode]])</f>
        <v>33</v>
      </c>
    </row>
    <row r="4092" spans="17:22" x14ac:dyDescent="0.2">
      <c r="Q4092" s="7">
        <v>944</v>
      </c>
      <c r="R4092" s="7">
        <v>2577</v>
      </c>
      <c r="S4092" s="7" t="s">
        <v>4270</v>
      </c>
      <c r="T4092" s="7" t="s">
        <v>442</v>
      </c>
      <c r="U4092" s="7" t="str">
        <f>IF(Table10[[#This Row],[count]]=1,Table10[[#This Row],[locality]],Table10[[#This Row],[locality]]&amp;" + "&amp;Table10[[#This Row],[count]]&amp;" other localities")</f>
        <v>CARRINGTON FALLS + 33 other localities</v>
      </c>
      <c r="V4092" s="7">
        <f>COUNTIF(R:R,Table10[[#This Row],[postcode]])</f>
        <v>33</v>
      </c>
    </row>
    <row r="4093" spans="17:22" x14ac:dyDescent="0.2">
      <c r="Q4093" s="7">
        <v>945</v>
      </c>
      <c r="R4093" s="7">
        <v>2577</v>
      </c>
      <c r="S4093" s="7" t="s">
        <v>4271</v>
      </c>
      <c r="T4093" s="7" t="s">
        <v>442</v>
      </c>
      <c r="U4093" s="7" t="str">
        <f>IF(Table10[[#This Row],[count]]=1,Table10[[#This Row],[locality]],Table10[[#This Row],[locality]]&amp;" + "&amp;Table10[[#This Row],[count]]&amp;" other localities")</f>
        <v>FITZROY FALLS + 33 other localities</v>
      </c>
      <c r="V4093" s="7">
        <f>COUNTIF(R:R,Table10[[#This Row],[postcode]])</f>
        <v>33</v>
      </c>
    </row>
    <row r="4094" spans="17:22" x14ac:dyDescent="0.2">
      <c r="Q4094" s="7">
        <v>946</v>
      </c>
      <c r="R4094" s="7">
        <v>2577</v>
      </c>
      <c r="S4094" s="7" t="s">
        <v>4272</v>
      </c>
      <c r="T4094" s="7" t="s">
        <v>442</v>
      </c>
      <c r="U4094" s="7" t="str">
        <f>IF(Table10[[#This Row],[count]]=1,Table10[[#This Row],[locality]],Table10[[#This Row],[locality]]&amp;" + "&amp;Table10[[#This Row],[count]]&amp;" other localities")</f>
        <v>KANGAROO VALLEY + 33 other localities</v>
      </c>
      <c r="V4094" s="7">
        <f>COUNTIF(R:R,Table10[[#This Row],[postcode]])</f>
        <v>33</v>
      </c>
    </row>
    <row r="4095" spans="17:22" x14ac:dyDescent="0.2">
      <c r="Q4095" s="7">
        <v>947</v>
      </c>
      <c r="R4095" s="7">
        <v>2577</v>
      </c>
      <c r="S4095" s="7" t="s">
        <v>4273</v>
      </c>
      <c r="T4095" s="7" t="s">
        <v>442</v>
      </c>
      <c r="U4095" s="7" t="str">
        <f>IF(Table10[[#This Row],[count]]=1,Table10[[#This Row],[locality]],Table10[[#This Row],[locality]]&amp;" + "&amp;Table10[[#This Row],[count]]&amp;" other localities")</f>
        <v>KNIGHTS HILL + 33 other localities</v>
      </c>
      <c r="V4095" s="7">
        <f>COUNTIF(R:R,Table10[[#This Row],[postcode]])</f>
        <v>33</v>
      </c>
    </row>
    <row r="4096" spans="17:22" x14ac:dyDescent="0.2">
      <c r="Q4096" s="7">
        <v>948</v>
      </c>
      <c r="R4096" s="7">
        <v>2577</v>
      </c>
      <c r="S4096" s="7" t="s">
        <v>4274</v>
      </c>
      <c r="T4096" s="7" t="s">
        <v>442</v>
      </c>
      <c r="U4096" s="7" t="str">
        <f>IF(Table10[[#This Row],[count]]=1,Table10[[#This Row],[locality]],Table10[[#This Row],[locality]]&amp;" + "&amp;Table10[[#This Row],[count]]&amp;" other localities")</f>
        <v>MACQUARIE PASS + 33 other localities</v>
      </c>
      <c r="V4096" s="7">
        <f>COUNTIF(R:R,Table10[[#This Row],[postcode]])</f>
        <v>33</v>
      </c>
    </row>
    <row r="4097" spans="17:22" x14ac:dyDescent="0.2">
      <c r="Q4097" s="7">
        <v>949</v>
      </c>
      <c r="R4097" s="7">
        <v>2577</v>
      </c>
      <c r="S4097" s="7" t="s">
        <v>4275</v>
      </c>
      <c r="T4097" s="7" t="s">
        <v>442</v>
      </c>
      <c r="U4097" s="7" t="str">
        <f>IF(Table10[[#This Row],[count]]=1,Table10[[#This Row],[locality]],Table10[[#This Row],[locality]]&amp;" + "&amp;Table10[[#This Row],[count]]&amp;" other localities")</f>
        <v>MANCHESTER SQUARE + 33 other localities</v>
      </c>
      <c r="V4097" s="7">
        <f>COUNTIF(R:R,Table10[[#This Row],[postcode]])</f>
        <v>33</v>
      </c>
    </row>
    <row r="4098" spans="17:22" x14ac:dyDescent="0.2">
      <c r="Q4098" s="7">
        <v>950</v>
      </c>
      <c r="R4098" s="7">
        <v>2577</v>
      </c>
      <c r="S4098" s="7" t="s">
        <v>4276</v>
      </c>
      <c r="T4098" s="7" t="s">
        <v>442</v>
      </c>
      <c r="U4098" s="7" t="str">
        <f>IF(Table10[[#This Row],[count]]=1,Table10[[#This Row],[locality]],Table10[[#This Row],[locality]]&amp;" + "&amp;Table10[[#This Row],[count]]&amp;" other localities")</f>
        <v>MEDWAY + 33 other localities</v>
      </c>
      <c r="V4098" s="7">
        <f>COUNTIF(R:R,Table10[[#This Row],[postcode]])</f>
        <v>33</v>
      </c>
    </row>
    <row r="4099" spans="17:22" x14ac:dyDescent="0.2">
      <c r="Q4099" s="7">
        <v>951</v>
      </c>
      <c r="R4099" s="7">
        <v>2577</v>
      </c>
      <c r="S4099" s="7" t="s">
        <v>4277</v>
      </c>
      <c r="T4099" s="7" t="s">
        <v>442</v>
      </c>
      <c r="U4099" s="7" t="str">
        <f>IF(Table10[[#This Row],[count]]=1,Table10[[#This Row],[locality]],Table10[[#This Row],[locality]]&amp;" + "&amp;Table10[[#This Row],[count]]&amp;" other localities")</f>
        <v>MERYLA + 33 other localities</v>
      </c>
      <c r="V4099" s="7">
        <f>COUNTIF(R:R,Table10[[#This Row],[postcode]])</f>
        <v>33</v>
      </c>
    </row>
    <row r="4100" spans="17:22" x14ac:dyDescent="0.2">
      <c r="Q4100" s="7">
        <v>952</v>
      </c>
      <c r="R4100" s="7">
        <v>2577</v>
      </c>
      <c r="S4100" s="7" t="s">
        <v>4278</v>
      </c>
      <c r="T4100" s="7" t="s">
        <v>442</v>
      </c>
      <c r="U4100" s="7" t="str">
        <f>IF(Table10[[#This Row],[count]]=1,Table10[[#This Row],[locality]],Table10[[#This Row],[locality]]&amp;" + "&amp;Table10[[#This Row],[count]]&amp;" other localities")</f>
        <v>MOSS VALE + 33 other localities</v>
      </c>
      <c r="V4100" s="7">
        <f>COUNTIF(R:R,Table10[[#This Row],[postcode]])</f>
        <v>33</v>
      </c>
    </row>
    <row r="4101" spans="17:22" x14ac:dyDescent="0.2">
      <c r="Q4101" s="7">
        <v>20528</v>
      </c>
      <c r="R4101" s="7">
        <v>2577</v>
      </c>
      <c r="S4101" s="7" t="s">
        <v>4279</v>
      </c>
      <c r="T4101" s="7" t="s">
        <v>442</v>
      </c>
      <c r="U4101" s="7" t="str">
        <f>IF(Table10[[#This Row],[count]]=1,Table10[[#This Row],[locality]],Table10[[#This Row],[locality]]&amp;" + "&amp;Table10[[#This Row],[count]]&amp;" other localities")</f>
        <v>MOUNT MURRAY + 33 other localities</v>
      </c>
      <c r="V4101" s="7">
        <f>COUNTIF(R:R,Table10[[#This Row],[postcode]])</f>
        <v>33</v>
      </c>
    </row>
    <row r="4102" spans="17:22" x14ac:dyDescent="0.2">
      <c r="Q4102" s="7">
        <v>953</v>
      </c>
      <c r="R4102" s="7">
        <v>2577</v>
      </c>
      <c r="S4102" s="7" t="s">
        <v>4280</v>
      </c>
      <c r="T4102" s="7" t="s">
        <v>442</v>
      </c>
      <c r="U4102" s="7" t="str">
        <f>IF(Table10[[#This Row],[count]]=1,Table10[[#This Row],[locality]],Table10[[#This Row],[locality]]&amp;" + "&amp;Table10[[#This Row],[count]]&amp;" other localities")</f>
        <v>MYRA VALE + 33 other localities</v>
      </c>
      <c r="V4102" s="7">
        <f>COUNTIF(R:R,Table10[[#This Row],[postcode]])</f>
        <v>33</v>
      </c>
    </row>
    <row r="4103" spans="17:22" x14ac:dyDescent="0.2">
      <c r="Q4103" s="7">
        <v>954</v>
      </c>
      <c r="R4103" s="7">
        <v>2577</v>
      </c>
      <c r="S4103" s="7" t="s">
        <v>4281</v>
      </c>
      <c r="T4103" s="7" t="s">
        <v>442</v>
      </c>
      <c r="U4103" s="7" t="str">
        <f>IF(Table10[[#This Row],[count]]=1,Table10[[#This Row],[locality]],Table10[[#This Row],[locality]]&amp;" + "&amp;Table10[[#This Row],[count]]&amp;" other localities")</f>
        <v>NEW BERRIMA + 33 other localities</v>
      </c>
      <c r="V4103" s="7">
        <f>COUNTIF(R:R,Table10[[#This Row],[postcode]])</f>
        <v>33</v>
      </c>
    </row>
    <row r="4104" spans="17:22" x14ac:dyDescent="0.2">
      <c r="Q4104" s="7">
        <v>955</v>
      </c>
      <c r="R4104" s="7">
        <v>2577</v>
      </c>
      <c r="S4104" s="7" t="s">
        <v>4282</v>
      </c>
      <c r="T4104" s="7" t="s">
        <v>442</v>
      </c>
      <c r="U4104" s="7" t="str">
        <f>IF(Table10[[#This Row],[count]]=1,Table10[[#This Row],[locality]],Table10[[#This Row],[locality]]&amp;" + "&amp;Table10[[#This Row],[count]]&amp;" other localities")</f>
        <v>PADDYS RIVER + 33 other localities</v>
      </c>
      <c r="V4104" s="7">
        <f>COUNTIF(R:R,Table10[[#This Row],[postcode]])</f>
        <v>33</v>
      </c>
    </row>
    <row r="4105" spans="17:22" x14ac:dyDescent="0.2">
      <c r="Q4105" s="7">
        <v>956</v>
      </c>
      <c r="R4105" s="7">
        <v>2577</v>
      </c>
      <c r="S4105" s="7" t="s">
        <v>4283</v>
      </c>
      <c r="T4105" s="7" t="s">
        <v>442</v>
      </c>
      <c r="U4105" s="7" t="str">
        <f>IF(Table10[[#This Row],[count]]=1,Table10[[#This Row],[locality]],Table10[[#This Row],[locality]]&amp;" + "&amp;Table10[[#This Row],[count]]&amp;" other localities")</f>
        <v>PHEASANT GROUND + 33 other localities</v>
      </c>
      <c r="V4105" s="7">
        <f>COUNTIF(R:R,Table10[[#This Row],[postcode]])</f>
        <v>33</v>
      </c>
    </row>
    <row r="4106" spans="17:22" x14ac:dyDescent="0.2">
      <c r="Q4106" s="7">
        <v>20529</v>
      </c>
      <c r="R4106" s="7">
        <v>2577</v>
      </c>
      <c r="S4106" s="7" t="s">
        <v>4284</v>
      </c>
      <c r="T4106" s="7" t="s">
        <v>442</v>
      </c>
      <c r="U4106" s="7" t="str">
        <f>IF(Table10[[#This Row],[count]]=1,Table10[[#This Row],[locality]],Table10[[#This Row],[locality]]&amp;" + "&amp;Table10[[#This Row],[count]]&amp;" other localities")</f>
        <v>RED ROCKS + 33 other localities</v>
      </c>
      <c r="V4106" s="7">
        <f>COUNTIF(R:R,Table10[[#This Row],[postcode]])</f>
        <v>33</v>
      </c>
    </row>
    <row r="4107" spans="17:22" x14ac:dyDescent="0.2">
      <c r="Q4107" s="7">
        <v>957</v>
      </c>
      <c r="R4107" s="7">
        <v>2577</v>
      </c>
      <c r="S4107" s="7" t="s">
        <v>4285</v>
      </c>
      <c r="T4107" s="7" t="s">
        <v>442</v>
      </c>
      <c r="U4107" s="7" t="str">
        <f>IF(Table10[[#This Row],[count]]=1,Table10[[#This Row],[locality]],Table10[[#This Row],[locality]]&amp;" + "&amp;Table10[[#This Row],[count]]&amp;" other localities")</f>
        <v>ROBERTSON + 33 other localities</v>
      </c>
      <c r="V4107" s="7">
        <f>COUNTIF(R:R,Table10[[#This Row],[postcode]])</f>
        <v>33</v>
      </c>
    </row>
    <row r="4108" spans="17:22" x14ac:dyDescent="0.2">
      <c r="Q4108" s="7">
        <v>958</v>
      </c>
      <c r="R4108" s="7">
        <v>2577</v>
      </c>
      <c r="S4108" s="7" t="s">
        <v>4286</v>
      </c>
      <c r="T4108" s="7" t="s">
        <v>442</v>
      </c>
      <c r="U4108" s="7" t="str">
        <f>IF(Table10[[#This Row],[count]]=1,Table10[[#This Row],[locality]],Table10[[#This Row],[locality]]&amp;" + "&amp;Table10[[#This Row],[count]]&amp;" other localities")</f>
        <v>SUTTON FOREST + 33 other localities</v>
      </c>
      <c r="V4108" s="7">
        <f>COUNTIF(R:R,Table10[[#This Row],[postcode]])</f>
        <v>33</v>
      </c>
    </row>
    <row r="4109" spans="17:22" x14ac:dyDescent="0.2">
      <c r="Q4109" s="7">
        <v>20530</v>
      </c>
      <c r="R4109" s="7">
        <v>2577</v>
      </c>
      <c r="S4109" s="7" t="s">
        <v>4287</v>
      </c>
      <c r="T4109" s="7" t="s">
        <v>442</v>
      </c>
      <c r="U4109" s="7" t="str">
        <f>IF(Table10[[#This Row],[count]]=1,Table10[[#This Row],[locality]],Table10[[#This Row],[locality]]&amp;" + "&amp;Table10[[#This Row],[count]]&amp;" other localities")</f>
        <v>UPPER KANGAROO RIVER + 33 other localities</v>
      </c>
      <c r="V4109" s="7">
        <f>COUNTIF(R:R,Table10[[#This Row],[postcode]])</f>
        <v>33</v>
      </c>
    </row>
    <row r="4110" spans="17:22" x14ac:dyDescent="0.2">
      <c r="Q4110" s="7">
        <v>959</v>
      </c>
      <c r="R4110" s="7">
        <v>2577</v>
      </c>
      <c r="S4110" s="7" t="s">
        <v>4288</v>
      </c>
      <c r="T4110" s="7" t="s">
        <v>442</v>
      </c>
      <c r="U4110" s="7" t="str">
        <f>IF(Table10[[#This Row],[count]]=1,Table10[[#This Row],[locality]],Table10[[#This Row],[locality]]&amp;" + "&amp;Table10[[#This Row],[count]]&amp;" other localities")</f>
        <v>UPPER KANGAROO VALLEY + 33 other localities</v>
      </c>
      <c r="V4110" s="7">
        <f>COUNTIF(R:R,Table10[[#This Row],[postcode]])</f>
        <v>33</v>
      </c>
    </row>
    <row r="4111" spans="17:22" x14ac:dyDescent="0.2">
      <c r="Q4111" s="7">
        <v>960</v>
      </c>
      <c r="R4111" s="7">
        <v>2577</v>
      </c>
      <c r="S4111" s="7" t="s">
        <v>4289</v>
      </c>
      <c r="T4111" s="7" t="s">
        <v>442</v>
      </c>
      <c r="U4111" s="7" t="str">
        <f>IF(Table10[[#This Row],[count]]=1,Table10[[#This Row],[locality]],Table10[[#This Row],[locality]]&amp;" + "&amp;Table10[[#This Row],[count]]&amp;" other localities")</f>
        <v>WERAI + 33 other localities</v>
      </c>
      <c r="V4111" s="7">
        <f>COUNTIF(R:R,Table10[[#This Row],[postcode]])</f>
        <v>33</v>
      </c>
    </row>
    <row r="4112" spans="17:22" x14ac:dyDescent="0.2">
      <c r="Q4112" s="7">
        <v>961</v>
      </c>
      <c r="R4112" s="7">
        <v>2577</v>
      </c>
      <c r="S4112" s="7" t="s">
        <v>4290</v>
      </c>
      <c r="T4112" s="7" t="s">
        <v>442</v>
      </c>
      <c r="U4112" s="7" t="str">
        <f>IF(Table10[[#This Row],[count]]=1,Table10[[#This Row],[locality]],Table10[[#This Row],[locality]]&amp;" + "&amp;Table10[[#This Row],[count]]&amp;" other localities")</f>
        <v>WILDES MEADOW + 33 other localities</v>
      </c>
      <c r="V4112" s="7">
        <f>COUNTIF(R:R,Table10[[#This Row],[postcode]])</f>
        <v>33</v>
      </c>
    </row>
    <row r="4113" spans="17:22" x14ac:dyDescent="0.2">
      <c r="Q4113" s="7">
        <v>962</v>
      </c>
      <c r="R4113" s="7">
        <v>2577</v>
      </c>
      <c r="S4113" s="7" t="s">
        <v>4291</v>
      </c>
      <c r="T4113" s="7" t="s">
        <v>442</v>
      </c>
      <c r="U4113" s="7" t="str">
        <f>IF(Table10[[#This Row],[count]]=1,Table10[[#This Row],[locality]],Table10[[#This Row],[locality]]&amp;" + "&amp;Table10[[#This Row],[count]]&amp;" other localities")</f>
        <v>YARRUNGA + 33 other localities</v>
      </c>
      <c r="V4113" s="7">
        <f>COUNTIF(R:R,Table10[[#This Row],[postcode]])</f>
        <v>33</v>
      </c>
    </row>
    <row r="4114" spans="17:22" x14ac:dyDescent="0.2">
      <c r="Q4114" s="7">
        <v>963</v>
      </c>
      <c r="R4114" s="7">
        <v>2578</v>
      </c>
      <c r="S4114" s="7" t="s">
        <v>4292</v>
      </c>
      <c r="T4114" s="7" t="s">
        <v>442</v>
      </c>
      <c r="U4114" s="7" t="str">
        <f>IF(Table10[[#This Row],[count]]=1,Table10[[#This Row],[locality]],Table10[[#This Row],[locality]]&amp;" + "&amp;Table10[[#This Row],[count]]&amp;" other localities")</f>
        <v>BUNDANOON</v>
      </c>
      <c r="V4114" s="7">
        <f>COUNTIF(R:R,Table10[[#This Row],[postcode]])</f>
        <v>1</v>
      </c>
    </row>
    <row r="4115" spans="17:22" x14ac:dyDescent="0.2">
      <c r="Q4115" s="7">
        <v>964</v>
      </c>
      <c r="R4115" s="7">
        <v>2579</v>
      </c>
      <c r="S4115" s="7" t="s">
        <v>4293</v>
      </c>
      <c r="T4115" s="7" t="s">
        <v>442</v>
      </c>
      <c r="U4115" s="7" t="str">
        <f>IF(Table10[[#This Row],[count]]=1,Table10[[#This Row],[locality]],Table10[[#This Row],[locality]]&amp;" + "&amp;Table10[[#This Row],[count]]&amp;" other localities")</f>
        <v>BIG HILL + 8 other localities</v>
      </c>
      <c r="V4115" s="7">
        <f>COUNTIF(R:R,Table10[[#This Row],[postcode]])</f>
        <v>8</v>
      </c>
    </row>
    <row r="4116" spans="17:22" x14ac:dyDescent="0.2">
      <c r="Q4116" s="7">
        <v>965</v>
      </c>
      <c r="R4116" s="7">
        <v>2579</v>
      </c>
      <c r="S4116" s="7" t="s">
        <v>4294</v>
      </c>
      <c r="T4116" s="7" t="s">
        <v>442</v>
      </c>
      <c r="U4116" s="7" t="str">
        <f>IF(Table10[[#This Row],[count]]=1,Table10[[#This Row],[locality]],Table10[[#This Row],[locality]]&amp;" + "&amp;Table10[[#This Row],[count]]&amp;" other localities")</f>
        <v>BRAYTON + 8 other localities</v>
      </c>
      <c r="V4116" s="7">
        <f>COUNTIF(R:R,Table10[[#This Row],[postcode]])</f>
        <v>8</v>
      </c>
    </row>
    <row r="4117" spans="17:22" x14ac:dyDescent="0.2">
      <c r="Q4117" s="7">
        <v>966</v>
      </c>
      <c r="R4117" s="7">
        <v>2579</v>
      </c>
      <c r="S4117" s="7" t="s">
        <v>4295</v>
      </c>
      <c r="T4117" s="7" t="s">
        <v>442</v>
      </c>
      <c r="U4117" s="7" t="str">
        <f>IF(Table10[[#This Row],[count]]=1,Table10[[#This Row],[locality]],Table10[[#This Row],[locality]]&amp;" + "&amp;Table10[[#This Row],[count]]&amp;" other localities")</f>
        <v>EXETER + 8 other localities</v>
      </c>
      <c r="V4117" s="7">
        <f>COUNTIF(R:R,Table10[[#This Row],[postcode]])</f>
        <v>8</v>
      </c>
    </row>
    <row r="4118" spans="17:22" x14ac:dyDescent="0.2">
      <c r="Q4118" s="7">
        <v>967</v>
      </c>
      <c r="R4118" s="7">
        <v>2579</v>
      </c>
      <c r="S4118" s="7" t="s">
        <v>4296</v>
      </c>
      <c r="T4118" s="7" t="s">
        <v>442</v>
      </c>
      <c r="U4118" s="7" t="str">
        <f>IF(Table10[[#This Row],[count]]=1,Table10[[#This Row],[locality]],Table10[[#This Row],[locality]]&amp;" + "&amp;Table10[[#This Row],[count]]&amp;" other localities")</f>
        <v>MARULAN + 8 other localities</v>
      </c>
      <c r="V4118" s="7">
        <f>COUNTIF(R:R,Table10[[#This Row],[postcode]])</f>
        <v>8</v>
      </c>
    </row>
    <row r="4119" spans="17:22" x14ac:dyDescent="0.2">
      <c r="Q4119" s="7">
        <v>968</v>
      </c>
      <c r="R4119" s="7">
        <v>2579</v>
      </c>
      <c r="S4119" s="7" t="s">
        <v>4297</v>
      </c>
      <c r="T4119" s="7" t="s">
        <v>442</v>
      </c>
      <c r="U4119" s="7" t="str">
        <f>IF(Table10[[#This Row],[count]]=1,Table10[[#This Row],[locality]],Table10[[#This Row],[locality]]&amp;" + "&amp;Table10[[#This Row],[count]]&amp;" other localities")</f>
        <v>MARULAN SOUTH + 8 other localities</v>
      </c>
      <c r="V4119" s="7">
        <f>COUNTIF(R:R,Table10[[#This Row],[postcode]])</f>
        <v>8</v>
      </c>
    </row>
    <row r="4120" spans="17:22" x14ac:dyDescent="0.2">
      <c r="Q4120" s="7">
        <v>969</v>
      </c>
      <c r="R4120" s="7">
        <v>2579</v>
      </c>
      <c r="S4120" s="7" t="s">
        <v>4298</v>
      </c>
      <c r="T4120" s="7" t="s">
        <v>442</v>
      </c>
      <c r="U4120" s="7" t="str">
        <f>IF(Table10[[#This Row],[count]]=1,Table10[[#This Row],[locality]],Table10[[#This Row],[locality]]&amp;" + "&amp;Table10[[#This Row],[count]]&amp;" other localities")</f>
        <v>PENROSE + 8 other localities</v>
      </c>
      <c r="V4120" s="7">
        <f>COUNTIF(R:R,Table10[[#This Row],[postcode]])</f>
        <v>8</v>
      </c>
    </row>
    <row r="4121" spans="17:22" x14ac:dyDescent="0.2">
      <c r="Q4121" s="7">
        <v>970</v>
      </c>
      <c r="R4121" s="7">
        <v>2579</v>
      </c>
      <c r="S4121" s="7" t="s">
        <v>4299</v>
      </c>
      <c r="T4121" s="7" t="s">
        <v>442</v>
      </c>
      <c r="U4121" s="7" t="str">
        <f>IF(Table10[[#This Row],[count]]=1,Table10[[#This Row],[locality]],Table10[[#This Row],[locality]]&amp;" + "&amp;Table10[[#This Row],[count]]&amp;" other localities")</f>
        <v>TALLONG + 8 other localities</v>
      </c>
      <c r="V4121" s="7">
        <f>COUNTIF(R:R,Table10[[#This Row],[postcode]])</f>
        <v>8</v>
      </c>
    </row>
    <row r="4122" spans="17:22" x14ac:dyDescent="0.2">
      <c r="Q4122" s="7">
        <v>971</v>
      </c>
      <c r="R4122" s="7">
        <v>2579</v>
      </c>
      <c r="S4122" s="7" t="s">
        <v>4300</v>
      </c>
      <c r="T4122" s="7" t="s">
        <v>442</v>
      </c>
      <c r="U4122" s="7" t="str">
        <f>IF(Table10[[#This Row],[count]]=1,Table10[[#This Row],[locality]],Table10[[#This Row],[locality]]&amp;" + "&amp;Table10[[#This Row],[count]]&amp;" other localities")</f>
        <v>WINGELLO + 8 other localities</v>
      </c>
      <c r="V4122" s="7">
        <f>COUNTIF(R:R,Table10[[#This Row],[postcode]])</f>
        <v>8</v>
      </c>
    </row>
    <row r="4123" spans="17:22" x14ac:dyDescent="0.2">
      <c r="Q4123" s="7">
        <v>972</v>
      </c>
      <c r="R4123" s="7">
        <v>2580</v>
      </c>
      <c r="S4123" s="7" t="s">
        <v>4301</v>
      </c>
      <c r="T4123" s="7" t="s">
        <v>442</v>
      </c>
      <c r="U4123" s="7" t="str">
        <f>IF(Table10[[#This Row],[count]]=1,Table10[[#This Row],[locality]],Table10[[#This Row],[locality]]&amp;" + "&amp;Table10[[#This Row],[count]]&amp;" other localities")</f>
        <v>BANNABY + 53 other localities</v>
      </c>
      <c r="V4123" s="7">
        <f>COUNTIF(R:R,Table10[[#This Row],[postcode]])</f>
        <v>53</v>
      </c>
    </row>
    <row r="4124" spans="17:22" x14ac:dyDescent="0.2">
      <c r="Q4124" s="7">
        <v>973</v>
      </c>
      <c r="R4124" s="7">
        <v>2580</v>
      </c>
      <c r="S4124" s="7" t="s">
        <v>4302</v>
      </c>
      <c r="T4124" s="7" t="s">
        <v>442</v>
      </c>
      <c r="U4124" s="7" t="str">
        <f>IF(Table10[[#This Row],[count]]=1,Table10[[#This Row],[locality]],Table10[[#This Row],[locality]]&amp;" + "&amp;Table10[[#This Row],[count]]&amp;" other localities")</f>
        <v>BANNISTER + 53 other localities</v>
      </c>
      <c r="V4124" s="7">
        <f>COUNTIF(R:R,Table10[[#This Row],[postcode]])</f>
        <v>53</v>
      </c>
    </row>
    <row r="4125" spans="17:22" x14ac:dyDescent="0.2">
      <c r="Q4125" s="7">
        <v>20531</v>
      </c>
      <c r="R4125" s="7">
        <v>2580</v>
      </c>
      <c r="S4125" s="7" t="s">
        <v>4303</v>
      </c>
      <c r="T4125" s="7" t="s">
        <v>442</v>
      </c>
      <c r="U4125" s="7" t="str">
        <f>IF(Table10[[#This Row],[count]]=1,Table10[[#This Row],[locality]],Table10[[#This Row],[locality]]&amp;" + "&amp;Table10[[#This Row],[count]]&amp;" other localities")</f>
        <v>BAW BAW + 53 other localities</v>
      </c>
      <c r="V4125" s="7">
        <f>COUNTIF(R:R,Table10[[#This Row],[postcode]])</f>
        <v>53</v>
      </c>
    </row>
    <row r="4126" spans="17:22" x14ac:dyDescent="0.2">
      <c r="Q4126" s="7">
        <v>20532</v>
      </c>
      <c r="R4126" s="7">
        <v>2580</v>
      </c>
      <c r="S4126" s="7" t="s">
        <v>4304</v>
      </c>
      <c r="T4126" s="7" t="s">
        <v>442</v>
      </c>
      <c r="U4126" s="7" t="str">
        <f>IF(Table10[[#This Row],[count]]=1,Table10[[#This Row],[locality]],Table10[[#This Row],[locality]]&amp;" + "&amp;Table10[[#This Row],[count]]&amp;" other localities")</f>
        <v>BOXERS CREEK + 53 other localities</v>
      </c>
      <c r="V4126" s="7">
        <f>COUNTIF(R:R,Table10[[#This Row],[postcode]])</f>
        <v>53</v>
      </c>
    </row>
    <row r="4127" spans="17:22" x14ac:dyDescent="0.2">
      <c r="Q4127" s="7">
        <v>974</v>
      </c>
      <c r="R4127" s="7">
        <v>2580</v>
      </c>
      <c r="S4127" s="7" t="s">
        <v>4305</v>
      </c>
      <c r="T4127" s="7" t="s">
        <v>442</v>
      </c>
      <c r="U4127" s="7" t="str">
        <f>IF(Table10[[#This Row],[count]]=1,Table10[[#This Row],[locality]],Table10[[#This Row],[locality]]&amp;" + "&amp;Table10[[#This Row],[count]]&amp;" other localities")</f>
        <v>BRISBANE GROVE + 53 other localities</v>
      </c>
      <c r="V4127" s="7">
        <f>COUNTIF(R:R,Table10[[#This Row],[postcode]])</f>
        <v>53</v>
      </c>
    </row>
    <row r="4128" spans="17:22" x14ac:dyDescent="0.2">
      <c r="Q4128" s="7">
        <v>975</v>
      </c>
      <c r="R4128" s="7">
        <v>2580</v>
      </c>
      <c r="S4128" s="7" t="s">
        <v>4306</v>
      </c>
      <c r="T4128" s="7" t="s">
        <v>442</v>
      </c>
      <c r="U4128" s="7" t="str">
        <f>IF(Table10[[#This Row],[count]]=1,Table10[[#This Row],[locality]],Table10[[#This Row],[locality]]&amp;" + "&amp;Table10[[#This Row],[count]]&amp;" other localities")</f>
        <v>BUNGONIA + 53 other localities</v>
      </c>
      <c r="V4128" s="7">
        <f>COUNTIF(R:R,Table10[[#This Row],[postcode]])</f>
        <v>53</v>
      </c>
    </row>
    <row r="4129" spans="17:22" x14ac:dyDescent="0.2">
      <c r="Q4129" s="7">
        <v>20533</v>
      </c>
      <c r="R4129" s="7">
        <v>2580</v>
      </c>
      <c r="S4129" s="7" t="s">
        <v>4307</v>
      </c>
      <c r="T4129" s="7" t="s">
        <v>442</v>
      </c>
      <c r="U4129" s="7" t="str">
        <f>IF(Table10[[#This Row],[count]]=1,Table10[[#This Row],[locality]],Table10[[#This Row],[locality]]&amp;" + "&amp;Table10[[#This Row],[count]]&amp;" other localities")</f>
        <v>CARRICK + 53 other localities</v>
      </c>
      <c r="V4129" s="7">
        <f>COUNTIF(R:R,Table10[[#This Row],[postcode]])</f>
        <v>53</v>
      </c>
    </row>
    <row r="4130" spans="17:22" x14ac:dyDescent="0.2">
      <c r="Q4130" s="7">
        <v>976</v>
      </c>
      <c r="R4130" s="7">
        <v>2580</v>
      </c>
      <c r="S4130" s="7" t="s">
        <v>4308</v>
      </c>
      <c r="T4130" s="7" t="s">
        <v>442</v>
      </c>
      <c r="U4130" s="7" t="str">
        <f>IF(Table10[[#This Row],[count]]=1,Table10[[#This Row],[locality]],Table10[[#This Row],[locality]]&amp;" + "&amp;Table10[[#This Row],[count]]&amp;" other localities")</f>
        <v>CHATSBURY + 53 other localities</v>
      </c>
      <c r="V4130" s="7">
        <f>COUNTIF(R:R,Table10[[#This Row],[postcode]])</f>
        <v>53</v>
      </c>
    </row>
    <row r="4131" spans="17:22" x14ac:dyDescent="0.2">
      <c r="Q4131" s="7">
        <v>977</v>
      </c>
      <c r="R4131" s="7">
        <v>2580</v>
      </c>
      <c r="S4131" s="7" t="s">
        <v>4309</v>
      </c>
      <c r="T4131" s="7" t="s">
        <v>442</v>
      </c>
      <c r="U4131" s="7" t="str">
        <f>IF(Table10[[#This Row],[count]]=1,Table10[[#This Row],[locality]],Table10[[#This Row],[locality]]&amp;" + "&amp;Table10[[#This Row],[count]]&amp;" other localities")</f>
        <v>CURRAWANG + 53 other localities</v>
      </c>
      <c r="V4131" s="7">
        <f>COUNTIF(R:R,Table10[[#This Row],[postcode]])</f>
        <v>53</v>
      </c>
    </row>
    <row r="4132" spans="17:22" x14ac:dyDescent="0.2">
      <c r="Q4132" s="7">
        <v>20534</v>
      </c>
      <c r="R4132" s="7">
        <v>2580</v>
      </c>
      <c r="S4132" s="7" t="s">
        <v>4310</v>
      </c>
      <c r="T4132" s="7" t="s">
        <v>442</v>
      </c>
      <c r="U4132" s="7" t="str">
        <f>IF(Table10[[#This Row],[count]]=1,Table10[[#This Row],[locality]],Table10[[#This Row],[locality]]&amp;" + "&amp;Table10[[#This Row],[count]]&amp;" other localities")</f>
        <v>CURRAWEELA + 53 other localities</v>
      </c>
      <c r="V4132" s="7">
        <f>COUNTIF(R:R,Table10[[#This Row],[postcode]])</f>
        <v>53</v>
      </c>
    </row>
    <row r="4133" spans="17:22" x14ac:dyDescent="0.2">
      <c r="Q4133" s="7">
        <v>978</v>
      </c>
      <c r="R4133" s="7">
        <v>2580</v>
      </c>
      <c r="S4133" s="7" t="s">
        <v>4311</v>
      </c>
      <c r="T4133" s="7" t="s">
        <v>442</v>
      </c>
      <c r="U4133" s="7" t="str">
        <f>IF(Table10[[#This Row],[count]]=1,Table10[[#This Row],[locality]],Table10[[#This Row],[locality]]&amp;" + "&amp;Table10[[#This Row],[count]]&amp;" other localities")</f>
        <v>GOLSPIE + 53 other localities</v>
      </c>
      <c r="V4133" s="7">
        <f>COUNTIF(R:R,Table10[[#This Row],[postcode]])</f>
        <v>53</v>
      </c>
    </row>
    <row r="4134" spans="17:22" x14ac:dyDescent="0.2">
      <c r="Q4134" s="7">
        <v>979</v>
      </c>
      <c r="R4134" s="7">
        <v>2580</v>
      </c>
      <c r="S4134" s="7" t="s">
        <v>4312</v>
      </c>
      <c r="T4134" s="7" t="s">
        <v>442</v>
      </c>
      <c r="U4134" s="7" t="str">
        <f>IF(Table10[[#This Row],[count]]=1,Table10[[#This Row],[locality]],Table10[[#This Row],[locality]]&amp;" + "&amp;Table10[[#This Row],[count]]&amp;" other localities")</f>
        <v>GOULBURN + 53 other localities</v>
      </c>
      <c r="V4134" s="7">
        <f>COUNTIF(R:R,Table10[[#This Row],[postcode]])</f>
        <v>53</v>
      </c>
    </row>
    <row r="4135" spans="17:22" x14ac:dyDescent="0.2">
      <c r="Q4135" s="7">
        <v>980</v>
      </c>
      <c r="R4135" s="7">
        <v>2580</v>
      </c>
      <c r="S4135" s="7" t="s">
        <v>4313</v>
      </c>
      <c r="T4135" s="7" t="s">
        <v>442</v>
      </c>
      <c r="U4135" s="7" t="str">
        <f>IF(Table10[[#This Row],[count]]=1,Table10[[#This Row],[locality]],Table10[[#This Row],[locality]]&amp;" + "&amp;Table10[[#This Row],[count]]&amp;" other localities")</f>
        <v>GOULBURN DC + 53 other localities</v>
      </c>
      <c r="V4135" s="7">
        <f>COUNTIF(R:R,Table10[[#This Row],[postcode]])</f>
        <v>53</v>
      </c>
    </row>
    <row r="4136" spans="17:22" x14ac:dyDescent="0.2">
      <c r="Q4136" s="7">
        <v>981</v>
      </c>
      <c r="R4136" s="7">
        <v>2580</v>
      </c>
      <c r="S4136" s="7" t="s">
        <v>4314</v>
      </c>
      <c r="T4136" s="7" t="s">
        <v>442</v>
      </c>
      <c r="U4136" s="7" t="str">
        <f>IF(Table10[[#This Row],[count]]=1,Table10[[#This Row],[locality]],Table10[[#This Row],[locality]]&amp;" + "&amp;Table10[[#This Row],[count]]&amp;" other localities")</f>
        <v>GOULBURN NORTH + 53 other localities</v>
      </c>
      <c r="V4136" s="7">
        <f>COUNTIF(R:R,Table10[[#This Row],[postcode]])</f>
        <v>53</v>
      </c>
    </row>
    <row r="4137" spans="17:22" x14ac:dyDescent="0.2">
      <c r="Q4137" s="7">
        <v>982</v>
      </c>
      <c r="R4137" s="7">
        <v>2580</v>
      </c>
      <c r="S4137" s="7" t="s">
        <v>4315</v>
      </c>
      <c r="T4137" s="7" t="s">
        <v>442</v>
      </c>
      <c r="U4137" s="7" t="str">
        <f>IF(Table10[[#This Row],[count]]=1,Table10[[#This Row],[locality]],Table10[[#This Row],[locality]]&amp;" + "&amp;Table10[[#This Row],[count]]&amp;" other localities")</f>
        <v>GREENWICH PARK + 53 other localities</v>
      </c>
      <c r="V4137" s="7">
        <f>COUNTIF(R:R,Table10[[#This Row],[postcode]])</f>
        <v>53</v>
      </c>
    </row>
    <row r="4138" spans="17:22" x14ac:dyDescent="0.2">
      <c r="Q4138" s="7">
        <v>983</v>
      </c>
      <c r="R4138" s="7">
        <v>2580</v>
      </c>
      <c r="S4138" s="7" t="s">
        <v>4316</v>
      </c>
      <c r="T4138" s="7" t="s">
        <v>442</v>
      </c>
      <c r="U4138" s="7" t="str">
        <f>IF(Table10[[#This Row],[count]]=1,Table10[[#This Row],[locality]],Table10[[#This Row],[locality]]&amp;" + "&amp;Table10[[#This Row],[count]]&amp;" other localities")</f>
        <v>GUNDARY + 53 other localities</v>
      </c>
      <c r="V4138" s="7">
        <f>COUNTIF(R:R,Table10[[#This Row],[postcode]])</f>
        <v>53</v>
      </c>
    </row>
    <row r="4139" spans="17:22" x14ac:dyDescent="0.2">
      <c r="Q4139" s="7">
        <v>984</v>
      </c>
      <c r="R4139" s="7">
        <v>2580</v>
      </c>
      <c r="S4139" s="7" t="s">
        <v>4317</v>
      </c>
      <c r="T4139" s="7" t="s">
        <v>442</v>
      </c>
      <c r="U4139" s="7" t="str">
        <f>IF(Table10[[#This Row],[count]]=1,Table10[[#This Row],[locality]],Table10[[#This Row],[locality]]&amp;" + "&amp;Table10[[#This Row],[count]]&amp;" other localities")</f>
        <v>JERRONG + 53 other localities</v>
      </c>
      <c r="V4139" s="7">
        <f>COUNTIF(R:R,Table10[[#This Row],[postcode]])</f>
        <v>53</v>
      </c>
    </row>
    <row r="4140" spans="17:22" x14ac:dyDescent="0.2">
      <c r="Q4140" s="7">
        <v>985</v>
      </c>
      <c r="R4140" s="7">
        <v>2580</v>
      </c>
      <c r="S4140" s="7" t="s">
        <v>4318</v>
      </c>
      <c r="T4140" s="7" t="s">
        <v>442</v>
      </c>
      <c r="U4140" s="7" t="str">
        <f>IF(Table10[[#This Row],[count]]=1,Table10[[#This Row],[locality]],Table10[[#This Row],[locality]]&amp;" + "&amp;Table10[[#This Row],[count]]&amp;" other localities")</f>
        <v>KINGSDALE + 53 other localities</v>
      </c>
      <c r="V4140" s="7">
        <f>COUNTIF(R:R,Table10[[#This Row],[postcode]])</f>
        <v>53</v>
      </c>
    </row>
    <row r="4141" spans="17:22" x14ac:dyDescent="0.2">
      <c r="Q4141" s="7">
        <v>986</v>
      </c>
      <c r="R4141" s="7">
        <v>2580</v>
      </c>
      <c r="S4141" s="7" t="s">
        <v>4319</v>
      </c>
      <c r="T4141" s="7" t="s">
        <v>442</v>
      </c>
      <c r="U4141" s="7" t="str">
        <f>IF(Table10[[#This Row],[count]]=1,Table10[[#This Row],[locality]],Table10[[#This Row],[locality]]&amp;" + "&amp;Table10[[#This Row],[count]]&amp;" other localities")</f>
        <v>KOMUNGLA + 53 other localities</v>
      </c>
      <c r="V4141" s="7">
        <f>COUNTIF(R:R,Table10[[#This Row],[postcode]])</f>
        <v>53</v>
      </c>
    </row>
    <row r="4142" spans="17:22" x14ac:dyDescent="0.2">
      <c r="Q4142" s="7">
        <v>987</v>
      </c>
      <c r="R4142" s="7">
        <v>2580</v>
      </c>
      <c r="S4142" s="7" t="s">
        <v>4320</v>
      </c>
      <c r="T4142" s="7" t="s">
        <v>442</v>
      </c>
      <c r="U4142" s="7" t="str">
        <f>IF(Table10[[#This Row],[count]]=1,Table10[[#This Row],[locality]],Table10[[#This Row],[locality]]&amp;" + "&amp;Table10[[#This Row],[count]]&amp;" other localities")</f>
        <v>LAKE BATHURST + 53 other localities</v>
      </c>
      <c r="V4142" s="7">
        <f>COUNTIF(R:R,Table10[[#This Row],[postcode]])</f>
        <v>53</v>
      </c>
    </row>
    <row r="4143" spans="17:22" x14ac:dyDescent="0.2">
      <c r="Q4143" s="7">
        <v>988</v>
      </c>
      <c r="R4143" s="7">
        <v>2580</v>
      </c>
      <c r="S4143" s="7" t="s">
        <v>4321</v>
      </c>
      <c r="T4143" s="7" t="s">
        <v>442</v>
      </c>
      <c r="U4143" s="7" t="str">
        <f>IF(Table10[[#This Row],[count]]=1,Table10[[#This Row],[locality]],Table10[[#This Row],[locality]]&amp;" + "&amp;Table10[[#This Row],[count]]&amp;" other localities")</f>
        <v>LEIGHWOOD + 53 other localities</v>
      </c>
      <c r="V4143" s="7">
        <f>COUNTIF(R:R,Table10[[#This Row],[postcode]])</f>
        <v>53</v>
      </c>
    </row>
    <row r="4144" spans="17:22" x14ac:dyDescent="0.2">
      <c r="Q4144" s="7">
        <v>20535</v>
      </c>
      <c r="R4144" s="7">
        <v>2580</v>
      </c>
      <c r="S4144" s="7" t="s">
        <v>4322</v>
      </c>
      <c r="T4144" s="7" t="s">
        <v>442</v>
      </c>
      <c r="U4144" s="7" t="str">
        <f>IF(Table10[[#This Row],[count]]=1,Table10[[#This Row],[locality]],Table10[[#This Row],[locality]]&amp;" + "&amp;Table10[[#This Row],[count]]&amp;" other localities")</f>
        <v>LOWER BORO + 53 other localities</v>
      </c>
      <c r="V4144" s="7">
        <f>COUNTIF(R:R,Table10[[#This Row],[postcode]])</f>
        <v>53</v>
      </c>
    </row>
    <row r="4145" spans="17:22" x14ac:dyDescent="0.2">
      <c r="Q4145" s="7">
        <v>989</v>
      </c>
      <c r="R4145" s="7">
        <v>2580</v>
      </c>
      <c r="S4145" s="7" t="s">
        <v>1939</v>
      </c>
      <c r="T4145" s="7" t="s">
        <v>442</v>
      </c>
      <c r="U4145" s="7" t="str">
        <f>IF(Table10[[#This Row],[count]]=1,Table10[[#This Row],[locality]],Table10[[#This Row],[locality]]&amp;" + "&amp;Table10[[#This Row],[count]]&amp;" other localities")</f>
        <v>MAYFIELD + 53 other localities</v>
      </c>
      <c r="V4145" s="7">
        <f>COUNTIF(R:R,Table10[[#This Row],[postcode]])</f>
        <v>53</v>
      </c>
    </row>
    <row r="4146" spans="17:22" x14ac:dyDescent="0.2">
      <c r="Q4146" s="7">
        <v>990</v>
      </c>
      <c r="R4146" s="7">
        <v>2580</v>
      </c>
      <c r="S4146" s="7" t="s">
        <v>4323</v>
      </c>
      <c r="T4146" s="7" t="s">
        <v>442</v>
      </c>
      <c r="U4146" s="7" t="str">
        <f>IF(Table10[[#This Row],[count]]=1,Table10[[#This Row],[locality]],Table10[[#This Row],[locality]]&amp;" + "&amp;Table10[[#This Row],[count]]&amp;" other localities")</f>
        <v>MCALISTER + 53 other localities</v>
      </c>
      <c r="V4146" s="7">
        <f>COUNTIF(R:R,Table10[[#This Row],[postcode]])</f>
        <v>53</v>
      </c>
    </row>
    <row r="4147" spans="17:22" x14ac:dyDescent="0.2">
      <c r="Q4147" s="7">
        <v>991</v>
      </c>
      <c r="R4147" s="7">
        <v>2580</v>
      </c>
      <c r="S4147" s="7" t="s">
        <v>4324</v>
      </c>
      <c r="T4147" s="7" t="s">
        <v>442</v>
      </c>
      <c r="U4147" s="7" t="str">
        <f>IF(Table10[[#This Row],[count]]=1,Table10[[#This Row],[locality]],Table10[[#This Row],[locality]]&amp;" + "&amp;Table10[[#This Row],[count]]&amp;" other localities")</f>
        <v>MIDDLE ARM + 53 other localities</v>
      </c>
      <c r="V4147" s="7">
        <f>COUNTIF(R:R,Table10[[#This Row],[postcode]])</f>
        <v>53</v>
      </c>
    </row>
    <row r="4148" spans="17:22" x14ac:dyDescent="0.2">
      <c r="Q4148" s="7">
        <v>992</v>
      </c>
      <c r="R4148" s="7">
        <v>2580</v>
      </c>
      <c r="S4148" s="7" t="s">
        <v>4325</v>
      </c>
      <c r="T4148" s="7" t="s">
        <v>442</v>
      </c>
      <c r="U4148" s="7" t="str">
        <f>IF(Table10[[#This Row],[count]]=1,Table10[[#This Row],[locality]],Table10[[#This Row],[locality]]&amp;" + "&amp;Table10[[#This Row],[count]]&amp;" other localities")</f>
        <v>MOUNT FAIRY + 53 other localities</v>
      </c>
      <c r="V4148" s="7">
        <f>COUNTIF(R:R,Table10[[#This Row],[postcode]])</f>
        <v>53</v>
      </c>
    </row>
    <row r="4149" spans="17:22" x14ac:dyDescent="0.2">
      <c r="Q4149" s="7">
        <v>993</v>
      </c>
      <c r="R4149" s="7">
        <v>2580</v>
      </c>
      <c r="S4149" s="7" t="s">
        <v>4326</v>
      </c>
      <c r="T4149" s="7" t="s">
        <v>442</v>
      </c>
      <c r="U4149" s="7" t="str">
        <f>IF(Table10[[#This Row],[count]]=1,Table10[[#This Row],[locality]],Table10[[#This Row],[locality]]&amp;" + "&amp;Table10[[#This Row],[count]]&amp;" other localities")</f>
        <v>MOUNT RAE + 53 other localities</v>
      </c>
      <c r="V4149" s="7">
        <f>COUNTIF(R:R,Table10[[#This Row],[postcode]])</f>
        <v>53</v>
      </c>
    </row>
    <row r="4150" spans="17:22" x14ac:dyDescent="0.2">
      <c r="Q4150" s="7">
        <v>994</v>
      </c>
      <c r="R4150" s="7">
        <v>2580</v>
      </c>
      <c r="S4150" s="7" t="s">
        <v>4327</v>
      </c>
      <c r="T4150" s="7" t="s">
        <v>442</v>
      </c>
      <c r="U4150" s="7" t="str">
        <f>IF(Table10[[#This Row],[count]]=1,Table10[[#This Row],[locality]],Table10[[#This Row],[locality]]&amp;" + "&amp;Table10[[#This Row],[count]]&amp;" other localities")</f>
        <v>MUMMEL + 53 other localities</v>
      </c>
      <c r="V4150" s="7">
        <f>COUNTIF(R:R,Table10[[#This Row],[postcode]])</f>
        <v>53</v>
      </c>
    </row>
    <row r="4151" spans="17:22" x14ac:dyDescent="0.2">
      <c r="Q4151" s="7">
        <v>20536</v>
      </c>
      <c r="R4151" s="7">
        <v>2580</v>
      </c>
      <c r="S4151" s="7" t="s">
        <v>4328</v>
      </c>
      <c r="T4151" s="7" t="s">
        <v>442</v>
      </c>
      <c r="U4151" s="7" t="str">
        <f>IF(Table10[[#This Row],[count]]=1,Table10[[#This Row],[locality]],Table10[[#This Row],[locality]]&amp;" + "&amp;Table10[[#This Row],[count]]&amp;" other localities")</f>
        <v>MYRTLEVILLE + 53 other localities</v>
      </c>
      <c r="V4151" s="7">
        <f>COUNTIF(R:R,Table10[[#This Row],[postcode]])</f>
        <v>53</v>
      </c>
    </row>
    <row r="4152" spans="17:22" x14ac:dyDescent="0.2">
      <c r="Q4152" s="7">
        <v>20537</v>
      </c>
      <c r="R4152" s="7">
        <v>2580</v>
      </c>
      <c r="S4152" s="7" t="s">
        <v>4329</v>
      </c>
      <c r="T4152" s="7" t="s">
        <v>442</v>
      </c>
      <c r="U4152" s="7" t="str">
        <f>IF(Table10[[#This Row],[count]]=1,Table10[[#This Row],[locality]],Table10[[#This Row],[locality]]&amp;" + "&amp;Table10[[#This Row],[count]]&amp;" other localities")</f>
        <v>PALING YARDS + 53 other localities</v>
      </c>
      <c r="V4152" s="7">
        <f>COUNTIF(R:R,Table10[[#This Row],[postcode]])</f>
        <v>53</v>
      </c>
    </row>
    <row r="4153" spans="17:22" x14ac:dyDescent="0.2">
      <c r="Q4153" s="7">
        <v>995</v>
      </c>
      <c r="R4153" s="7">
        <v>2580</v>
      </c>
      <c r="S4153" s="7" t="s">
        <v>4330</v>
      </c>
      <c r="T4153" s="7" t="s">
        <v>442</v>
      </c>
      <c r="U4153" s="7" t="str">
        <f>IF(Table10[[#This Row],[count]]=1,Table10[[#This Row],[locality]],Table10[[#This Row],[locality]]&amp;" + "&amp;Table10[[#This Row],[count]]&amp;" other localities")</f>
        <v>PARKESBOURNE + 53 other localities</v>
      </c>
      <c r="V4153" s="7">
        <f>COUNTIF(R:R,Table10[[#This Row],[postcode]])</f>
        <v>53</v>
      </c>
    </row>
    <row r="4154" spans="17:22" x14ac:dyDescent="0.2">
      <c r="Q4154" s="7">
        <v>20538</v>
      </c>
      <c r="R4154" s="7">
        <v>2580</v>
      </c>
      <c r="S4154" s="7" t="s">
        <v>4331</v>
      </c>
      <c r="T4154" s="7" t="s">
        <v>442</v>
      </c>
      <c r="U4154" s="7" t="str">
        <f>IF(Table10[[#This Row],[count]]=1,Table10[[#This Row],[locality]],Table10[[#This Row],[locality]]&amp;" + "&amp;Table10[[#This Row],[count]]&amp;" other localities")</f>
        <v>POMEROY + 53 other localities</v>
      </c>
      <c r="V4154" s="7">
        <f>COUNTIF(R:R,Table10[[#This Row],[postcode]])</f>
        <v>53</v>
      </c>
    </row>
    <row r="4155" spans="17:22" x14ac:dyDescent="0.2">
      <c r="Q4155" s="7">
        <v>996</v>
      </c>
      <c r="R4155" s="7">
        <v>2580</v>
      </c>
      <c r="S4155" s="7" t="s">
        <v>4332</v>
      </c>
      <c r="T4155" s="7" t="s">
        <v>442</v>
      </c>
      <c r="U4155" s="7" t="str">
        <f>IF(Table10[[#This Row],[count]]=1,Table10[[#This Row],[locality]],Table10[[#This Row],[locality]]&amp;" + "&amp;Table10[[#This Row],[count]]&amp;" other localities")</f>
        <v>QUIALIGO + 53 other localities</v>
      </c>
      <c r="V4155" s="7">
        <f>COUNTIF(R:R,Table10[[#This Row],[postcode]])</f>
        <v>53</v>
      </c>
    </row>
    <row r="4156" spans="17:22" x14ac:dyDescent="0.2">
      <c r="Q4156" s="7">
        <v>20539</v>
      </c>
      <c r="R4156" s="7">
        <v>2580</v>
      </c>
      <c r="S4156" s="7" t="s">
        <v>4333</v>
      </c>
      <c r="T4156" s="7" t="s">
        <v>442</v>
      </c>
      <c r="U4156" s="7" t="str">
        <f>IF(Table10[[#This Row],[count]]=1,Table10[[#This Row],[locality]],Table10[[#This Row],[locality]]&amp;" + "&amp;Table10[[#This Row],[count]]&amp;" other localities")</f>
        <v>RICHLANDS + 53 other localities</v>
      </c>
      <c r="V4156" s="7">
        <f>COUNTIF(R:R,Table10[[#This Row],[postcode]])</f>
        <v>53</v>
      </c>
    </row>
    <row r="4157" spans="17:22" x14ac:dyDescent="0.2">
      <c r="Q4157" s="7">
        <v>997</v>
      </c>
      <c r="R4157" s="7">
        <v>2580</v>
      </c>
      <c r="S4157" s="7" t="s">
        <v>4334</v>
      </c>
      <c r="T4157" s="7" t="s">
        <v>442</v>
      </c>
      <c r="U4157" s="7" t="str">
        <f>IF(Table10[[#This Row],[count]]=1,Table10[[#This Row],[locality]],Table10[[#This Row],[locality]]&amp;" + "&amp;Table10[[#This Row],[count]]&amp;" other localities")</f>
        <v>ROSLYN + 53 other localities</v>
      </c>
      <c r="V4157" s="7">
        <f>COUNTIF(R:R,Table10[[#This Row],[postcode]])</f>
        <v>53</v>
      </c>
    </row>
    <row r="4158" spans="17:22" x14ac:dyDescent="0.2">
      <c r="Q4158" s="7">
        <v>998</v>
      </c>
      <c r="R4158" s="7">
        <v>2580</v>
      </c>
      <c r="S4158" s="7" t="s">
        <v>4335</v>
      </c>
      <c r="T4158" s="7" t="s">
        <v>442</v>
      </c>
      <c r="U4158" s="7" t="str">
        <f>IF(Table10[[#This Row],[count]]=1,Table10[[#This Row],[locality]],Table10[[#This Row],[locality]]&amp;" + "&amp;Table10[[#This Row],[count]]&amp;" other localities")</f>
        <v>RUN-O-WATERS + 53 other localities</v>
      </c>
      <c r="V4158" s="7">
        <f>COUNTIF(R:R,Table10[[#This Row],[postcode]])</f>
        <v>53</v>
      </c>
    </row>
    <row r="4159" spans="17:22" x14ac:dyDescent="0.2">
      <c r="Q4159" s="7">
        <v>999</v>
      </c>
      <c r="R4159" s="7">
        <v>2580</v>
      </c>
      <c r="S4159" s="7" t="s">
        <v>4336</v>
      </c>
      <c r="T4159" s="7" t="s">
        <v>442</v>
      </c>
      <c r="U4159" s="7" t="str">
        <f>IF(Table10[[#This Row],[count]]=1,Table10[[#This Row],[locality]],Table10[[#This Row],[locality]]&amp;" + "&amp;Table10[[#This Row],[count]]&amp;" other localities")</f>
        <v>SIX MILE FLAT + 53 other localities</v>
      </c>
      <c r="V4159" s="7">
        <f>COUNTIF(R:R,Table10[[#This Row],[postcode]])</f>
        <v>53</v>
      </c>
    </row>
    <row r="4160" spans="17:22" x14ac:dyDescent="0.2">
      <c r="Q4160" s="7">
        <v>1000</v>
      </c>
      <c r="R4160" s="7">
        <v>2580</v>
      </c>
      <c r="S4160" s="7" t="s">
        <v>4337</v>
      </c>
      <c r="T4160" s="7" t="s">
        <v>442</v>
      </c>
      <c r="U4160" s="7" t="str">
        <f>IF(Table10[[#This Row],[count]]=1,Table10[[#This Row],[locality]],Table10[[#This Row],[locality]]&amp;" + "&amp;Table10[[#This Row],[count]]&amp;" other localities")</f>
        <v>SPRING VALLEY + 53 other localities</v>
      </c>
      <c r="V4160" s="7">
        <f>COUNTIF(R:R,Table10[[#This Row],[postcode]])</f>
        <v>53</v>
      </c>
    </row>
    <row r="4161" spans="17:22" x14ac:dyDescent="0.2">
      <c r="Q4161" s="7">
        <v>20540</v>
      </c>
      <c r="R4161" s="7">
        <v>2580</v>
      </c>
      <c r="S4161" s="7" t="s">
        <v>4338</v>
      </c>
      <c r="T4161" s="7" t="s">
        <v>442</v>
      </c>
      <c r="U4161" s="7" t="str">
        <f>IF(Table10[[#This Row],[count]]=1,Table10[[#This Row],[locality]],Table10[[#This Row],[locality]]&amp;" + "&amp;Table10[[#This Row],[count]]&amp;" other localities")</f>
        <v>STONEQUARRY + 53 other localities</v>
      </c>
      <c r="V4161" s="7">
        <f>COUNTIF(R:R,Table10[[#This Row],[postcode]])</f>
        <v>53</v>
      </c>
    </row>
    <row r="4162" spans="17:22" x14ac:dyDescent="0.2">
      <c r="Q4162" s="7">
        <v>1001</v>
      </c>
      <c r="R4162" s="7">
        <v>2580</v>
      </c>
      <c r="S4162" s="7" t="s">
        <v>4339</v>
      </c>
      <c r="T4162" s="7" t="s">
        <v>442</v>
      </c>
      <c r="U4162" s="7" t="str">
        <f>IF(Table10[[#This Row],[count]]=1,Table10[[#This Row],[locality]],Table10[[#This Row],[locality]]&amp;" + "&amp;Table10[[#This Row],[count]]&amp;" other localities")</f>
        <v>TARAGO + 53 other localities</v>
      </c>
      <c r="V4162" s="7">
        <f>COUNTIF(R:R,Table10[[#This Row],[postcode]])</f>
        <v>53</v>
      </c>
    </row>
    <row r="4163" spans="17:22" x14ac:dyDescent="0.2">
      <c r="Q4163" s="7">
        <v>1002</v>
      </c>
      <c r="R4163" s="7">
        <v>2580</v>
      </c>
      <c r="S4163" s="7" t="s">
        <v>4340</v>
      </c>
      <c r="T4163" s="7" t="s">
        <v>442</v>
      </c>
      <c r="U4163" s="7" t="str">
        <f>IF(Table10[[#This Row],[count]]=1,Table10[[#This Row],[locality]],Table10[[#This Row],[locality]]&amp;" + "&amp;Table10[[#This Row],[count]]&amp;" other localities")</f>
        <v>TARALGA + 53 other localities</v>
      </c>
      <c r="V4163" s="7">
        <f>COUNTIF(R:R,Table10[[#This Row],[postcode]])</f>
        <v>53</v>
      </c>
    </row>
    <row r="4164" spans="17:22" x14ac:dyDescent="0.2">
      <c r="Q4164" s="7">
        <v>1003</v>
      </c>
      <c r="R4164" s="7">
        <v>2580</v>
      </c>
      <c r="S4164" s="7" t="s">
        <v>4341</v>
      </c>
      <c r="T4164" s="7" t="s">
        <v>442</v>
      </c>
      <c r="U4164" s="7" t="str">
        <f>IF(Table10[[#This Row],[count]]=1,Table10[[#This Row],[locality]],Table10[[#This Row],[locality]]&amp;" + "&amp;Table10[[#This Row],[count]]&amp;" other localities")</f>
        <v>TARLO + 53 other localities</v>
      </c>
      <c r="V4164" s="7">
        <f>COUNTIF(R:R,Table10[[#This Row],[postcode]])</f>
        <v>53</v>
      </c>
    </row>
    <row r="4165" spans="17:22" x14ac:dyDescent="0.2">
      <c r="Q4165" s="7">
        <v>1004</v>
      </c>
      <c r="R4165" s="7">
        <v>2580</v>
      </c>
      <c r="S4165" s="7" t="s">
        <v>4342</v>
      </c>
      <c r="T4165" s="7" t="s">
        <v>442</v>
      </c>
      <c r="U4165" s="7" t="str">
        <f>IF(Table10[[#This Row],[count]]=1,Table10[[#This Row],[locality]],Table10[[#This Row],[locality]]&amp;" + "&amp;Table10[[#This Row],[count]]&amp;" other localities")</f>
        <v>TIRRANNAVILLE + 53 other localities</v>
      </c>
      <c r="V4165" s="7">
        <f>COUNTIF(R:R,Table10[[#This Row],[postcode]])</f>
        <v>53</v>
      </c>
    </row>
    <row r="4166" spans="17:22" x14ac:dyDescent="0.2">
      <c r="Q4166" s="7">
        <v>1005</v>
      </c>
      <c r="R4166" s="7">
        <v>2580</v>
      </c>
      <c r="S4166" s="7" t="s">
        <v>4343</v>
      </c>
      <c r="T4166" s="7" t="s">
        <v>442</v>
      </c>
      <c r="U4166" s="7" t="str">
        <f>IF(Table10[[#This Row],[count]]=1,Table10[[#This Row],[locality]],Table10[[#This Row],[locality]]&amp;" + "&amp;Table10[[#This Row],[count]]&amp;" other localities")</f>
        <v>TOWRANG + 53 other localities</v>
      </c>
      <c r="V4166" s="7">
        <f>COUNTIF(R:R,Table10[[#This Row],[postcode]])</f>
        <v>53</v>
      </c>
    </row>
    <row r="4167" spans="17:22" x14ac:dyDescent="0.2">
      <c r="Q4167" s="7">
        <v>1006</v>
      </c>
      <c r="R4167" s="7">
        <v>2580</v>
      </c>
      <c r="S4167" s="7" t="s">
        <v>4344</v>
      </c>
      <c r="T4167" s="7" t="s">
        <v>442</v>
      </c>
      <c r="U4167" s="7" t="str">
        <f>IF(Table10[[#This Row],[count]]=1,Table10[[#This Row],[locality]],Table10[[#This Row],[locality]]&amp;" + "&amp;Table10[[#This Row],[count]]&amp;" other localities")</f>
        <v>WAYO + 53 other localities</v>
      </c>
      <c r="V4167" s="7">
        <f>COUNTIF(R:R,Table10[[#This Row],[postcode]])</f>
        <v>53</v>
      </c>
    </row>
    <row r="4168" spans="17:22" x14ac:dyDescent="0.2">
      <c r="Q4168" s="7">
        <v>1007</v>
      </c>
      <c r="R4168" s="7">
        <v>2580</v>
      </c>
      <c r="S4168" s="7" t="s">
        <v>4345</v>
      </c>
      <c r="T4168" s="7" t="s">
        <v>442</v>
      </c>
      <c r="U4168" s="7" t="str">
        <f>IF(Table10[[#This Row],[count]]=1,Table10[[#This Row],[locality]],Table10[[#This Row],[locality]]&amp;" + "&amp;Table10[[#This Row],[count]]&amp;" other localities")</f>
        <v>WIABOROUGH + 53 other localities</v>
      </c>
      <c r="V4168" s="7">
        <f>COUNTIF(R:R,Table10[[#This Row],[postcode]])</f>
        <v>53</v>
      </c>
    </row>
    <row r="4169" spans="17:22" x14ac:dyDescent="0.2">
      <c r="Q4169" s="7">
        <v>1008</v>
      </c>
      <c r="R4169" s="7">
        <v>2580</v>
      </c>
      <c r="S4169" s="7" t="s">
        <v>4346</v>
      </c>
      <c r="T4169" s="7" t="s">
        <v>442</v>
      </c>
      <c r="U4169" s="7" t="str">
        <f>IF(Table10[[#This Row],[count]]=1,Table10[[#This Row],[locality]],Table10[[#This Row],[locality]]&amp;" + "&amp;Table10[[#This Row],[count]]&amp;" other localities")</f>
        <v>WIARBOROUGH + 53 other localities</v>
      </c>
      <c r="V4169" s="7">
        <f>COUNTIF(R:R,Table10[[#This Row],[postcode]])</f>
        <v>53</v>
      </c>
    </row>
    <row r="4170" spans="17:22" x14ac:dyDescent="0.2">
      <c r="Q4170" s="7">
        <v>1009</v>
      </c>
      <c r="R4170" s="7">
        <v>2580</v>
      </c>
      <c r="S4170" s="7" t="s">
        <v>4347</v>
      </c>
      <c r="T4170" s="7" t="s">
        <v>442</v>
      </c>
      <c r="U4170" s="7" t="str">
        <f>IF(Table10[[#This Row],[count]]=1,Table10[[#This Row],[locality]],Table10[[#This Row],[locality]]&amp;" + "&amp;Table10[[#This Row],[count]]&amp;" other localities")</f>
        <v>WINDELLAMA + 53 other localities</v>
      </c>
      <c r="V4170" s="7">
        <f>COUNTIF(R:R,Table10[[#This Row],[postcode]])</f>
        <v>53</v>
      </c>
    </row>
    <row r="4171" spans="17:22" x14ac:dyDescent="0.2">
      <c r="Q4171" s="7">
        <v>1010</v>
      </c>
      <c r="R4171" s="7">
        <v>2580</v>
      </c>
      <c r="S4171" s="7" t="s">
        <v>4348</v>
      </c>
      <c r="T4171" s="7" t="s">
        <v>442</v>
      </c>
      <c r="U4171" s="7" t="str">
        <f>IF(Table10[[#This Row],[count]]=1,Table10[[#This Row],[locality]],Table10[[#This Row],[locality]]&amp;" + "&amp;Table10[[#This Row],[count]]&amp;" other localities")</f>
        <v>WOMBEYAN CAVES + 53 other localities</v>
      </c>
      <c r="V4171" s="7">
        <f>COUNTIF(R:R,Table10[[#This Row],[postcode]])</f>
        <v>53</v>
      </c>
    </row>
    <row r="4172" spans="17:22" x14ac:dyDescent="0.2">
      <c r="Q4172" s="7">
        <v>1011</v>
      </c>
      <c r="R4172" s="7">
        <v>2580</v>
      </c>
      <c r="S4172" s="7" t="s">
        <v>4349</v>
      </c>
      <c r="T4172" s="7" t="s">
        <v>442</v>
      </c>
      <c r="U4172" s="7" t="str">
        <f>IF(Table10[[#This Row],[count]]=1,Table10[[#This Row],[locality]],Table10[[#This Row],[locality]]&amp;" + "&amp;Table10[[#This Row],[count]]&amp;" other localities")</f>
        <v>WOODHOUSELEE + 53 other localities</v>
      </c>
      <c r="V4172" s="7">
        <f>COUNTIF(R:R,Table10[[#This Row],[postcode]])</f>
        <v>53</v>
      </c>
    </row>
    <row r="4173" spans="17:22" x14ac:dyDescent="0.2">
      <c r="Q4173" s="7">
        <v>1012</v>
      </c>
      <c r="R4173" s="7">
        <v>2580</v>
      </c>
      <c r="S4173" s="7" t="s">
        <v>4350</v>
      </c>
      <c r="T4173" s="7" t="s">
        <v>442</v>
      </c>
      <c r="U4173" s="7" t="str">
        <f>IF(Table10[[#This Row],[count]]=1,Table10[[#This Row],[locality]],Table10[[#This Row],[locality]]&amp;" + "&amp;Table10[[#This Row],[count]]&amp;" other localities")</f>
        <v>WOWAGIN + 53 other localities</v>
      </c>
      <c r="V4173" s="7">
        <f>COUNTIF(R:R,Table10[[#This Row],[postcode]])</f>
        <v>53</v>
      </c>
    </row>
    <row r="4174" spans="17:22" x14ac:dyDescent="0.2">
      <c r="Q4174" s="7">
        <v>1013</v>
      </c>
      <c r="R4174" s="7">
        <v>2580</v>
      </c>
      <c r="S4174" s="7" t="s">
        <v>4351</v>
      </c>
      <c r="T4174" s="7" t="s">
        <v>442</v>
      </c>
      <c r="U4174" s="7" t="str">
        <f>IF(Table10[[#This Row],[count]]=1,Table10[[#This Row],[locality]],Table10[[#This Row],[locality]]&amp;" + "&amp;Table10[[#This Row],[count]]&amp;" other localities")</f>
        <v>YALBRAITH + 53 other localities</v>
      </c>
      <c r="V4174" s="7">
        <f>COUNTIF(R:R,Table10[[#This Row],[postcode]])</f>
        <v>53</v>
      </c>
    </row>
    <row r="4175" spans="17:22" x14ac:dyDescent="0.2">
      <c r="Q4175" s="7">
        <v>1014</v>
      </c>
      <c r="R4175" s="7">
        <v>2580</v>
      </c>
      <c r="S4175" s="7" t="s">
        <v>4352</v>
      </c>
      <c r="T4175" s="7" t="s">
        <v>442</v>
      </c>
      <c r="U4175" s="7" t="str">
        <f>IF(Table10[[#This Row],[count]]=1,Table10[[#This Row],[locality]],Table10[[#This Row],[locality]]&amp;" + "&amp;Table10[[#This Row],[count]]&amp;" other localities")</f>
        <v>YARRA + 53 other localities</v>
      </c>
      <c r="V4175" s="7">
        <f>COUNTIF(R:R,Table10[[#This Row],[postcode]])</f>
        <v>53</v>
      </c>
    </row>
    <row r="4176" spans="17:22" x14ac:dyDescent="0.2">
      <c r="Q4176" s="7">
        <v>1015</v>
      </c>
      <c r="R4176" s="7">
        <v>2581</v>
      </c>
      <c r="S4176" s="7" t="s">
        <v>4353</v>
      </c>
      <c r="T4176" s="7" t="s">
        <v>442</v>
      </c>
      <c r="U4176" s="7" t="str">
        <f>IF(Table10[[#This Row],[count]]=1,Table10[[#This Row],[locality]],Table10[[#This Row],[locality]]&amp;" + "&amp;Table10[[#This Row],[count]]&amp;" other localities")</f>
        <v>BELLMOUNT FOREST + 18 other localities</v>
      </c>
      <c r="V4176" s="7">
        <f>COUNTIF(R:R,Table10[[#This Row],[postcode]])</f>
        <v>18</v>
      </c>
    </row>
    <row r="4177" spans="17:22" x14ac:dyDescent="0.2">
      <c r="Q4177" s="7">
        <v>1016</v>
      </c>
      <c r="R4177" s="7">
        <v>2581</v>
      </c>
      <c r="S4177" s="7" t="s">
        <v>4354</v>
      </c>
      <c r="T4177" s="7" t="s">
        <v>442</v>
      </c>
      <c r="U4177" s="7" t="str">
        <f>IF(Table10[[#This Row],[count]]=1,Table10[[#This Row],[locality]],Table10[[#This Row],[locality]]&amp;" + "&amp;Table10[[#This Row],[count]]&amp;" other localities")</f>
        <v>BEVENDALE + 18 other localities</v>
      </c>
      <c r="V4177" s="7">
        <f>COUNTIF(R:R,Table10[[#This Row],[postcode]])</f>
        <v>18</v>
      </c>
    </row>
    <row r="4178" spans="17:22" x14ac:dyDescent="0.2">
      <c r="Q4178" s="7">
        <v>1017</v>
      </c>
      <c r="R4178" s="7">
        <v>2581</v>
      </c>
      <c r="S4178" s="7" t="s">
        <v>4355</v>
      </c>
      <c r="T4178" s="7" t="s">
        <v>442</v>
      </c>
      <c r="U4178" s="7" t="str">
        <f>IF(Table10[[#This Row],[count]]=1,Table10[[#This Row],[locality]],Table10[[#This Row],[locality]]&amp;" + "&amp;Table10[[#This Row],[count]]&amp;" other localities")</f>
        <v>BIALA + 18 other localities</v>
      </c>
      <c r="V4178" s="7">
        <f>COUNTIF(R:R,Table10[[#This Row],[postcode]])</f>
        <v>18</v>
      </c>
    </row>
    <row r="4179" spans="17:22" x14ac:dyDescent="0.2">
      <c r="Q4179" s="7">
        <v>1018</v>
      </c>
      <c r="R4179" s="7">
        <v>2581</v>
      </c>
      <c r="S4179" s="7" t="s">
        <v>4356</v>
      </c>
      <c r="T4179" s="7" t="s">
        <v>442</v>
      </c>
      <c r="U4179" s="7" t="str">
        <f>IF(Table10[[#This Row],[count]]=1,Table10[[#This Row],[locality]],Table10[[#This Row],[locality]]&amp;" + "&amp;Table10[[#This Row],[count]]&amp;" other localities")</f>
        <v>BLAKNEY CREEK + 18 other localities</v>
      </c>
      <c r="V4179" s="7">
        <f>COUNTIF(R:R,Table10[[#This Row],[postcode]])</f>
        <v>18</v>
      </c>
    </row>
    <row r="4180" spans="17:22" x14ac:dyDescent="0.2">
      <c r="Q4180" s="7">
        <v>1019</v>
      </c>
      <c r="R4180" s="7">
        <v>2581</v>
      </c>
      <c r="S4180" s="7" t="s">
        <v>4357</v>
      </c>
      <c r="T4180" s="7" t="s">
        <v>442</v>
      </c>
      <c r="U4180" s="7" t="str">
        <f>IF(Table10[[#This Row],[count]]=1,Table10[[#This Row],[locality]],Table10[[#This Row],[locality]]&amp;" + "&amp;Table10[[#This Row],[count]]&amp;" other localities")</f>
        <v>BREADALBANE + 18 other localities</v>
      </c>
      <c r="V4180" s="7">
        <f>COUNTIF(R:R,Table10[[#This Row],[postcode]])</f>
        <v>18</v>
      </c>
    </row>
    <row r="4181" spans="17:22" x14ac:dyDescent="0.2">
      <c r="Q4181" s="7">
        <v>1020</v>
      </c>
      <c r="R4181" s="7">
        <v>2581</v>
      </c>
      <c r="S4181" s="7" t="s">
        <v>1002</v>
      </c>
      <c r="T4181" s="7" t="s">
        <v>442</v>
      </c>
      <c r="U4181" s="7" t="str">
        <f>IF(Table10[[#This Row],[count]]=1,Table10[[#This Row],[locality]],Table10[[#This Row],[locality]]&amp;" + "&amp;Table10[[#This Row],[count]]&amp;" other localities")</f>
        <v>BROADWAY + 18 other localities</v>
      </c>
      <c r="V4181" s="7">
        <f>COUNTIF(R:R,Table10[[#This Row],[postcode]])</f>
        <v>18</v>
      </c>
    </row>
    <row r="4182" spans="17:22" x14ac:dyDescent="0.2">
      <c r="Q4182" s="7">
        <v>1021</v>
      </c>
      <c r="R4182" s="7">
        <v>2581</v>
      </c>
      <c r="S4182" s="7" t="s">
        <v>4358</v>
      </c>
      <c r="T4182" s="7" t="s">
        <v>442</v>
      </c>
      <c r="U4182" s="7" t="str">
        <f>IF(Table10[[#This Row],[count]]=1,Table10[[#This Row],[locality]],Table10[[#This Row],[locality]]&amp;" + "&amp;Table10[[#This Row],[count]]&amp;" other localities")</f>
        <v>COLLECTOR + 18 other localities</v>
      </c>
      <c r="V4182" s="7">
        <f>COUNTIF(R:R,Table10[[#This Row],[postcode]])</f>
        <v>18</v>
      </c>
    </row>
    <row r="4183" spans="17:22" x14ac:dyDescent="0.2">
      <c r="Q4183" s="7">
        <v>1022</v>
      </c>
      <c r="R4183" s="7">
        <v>2581</v>
      </c>
      <c r="S4183" s="7" t="s">
        <v>4359</v>
      </c>
      <c r="T4183" s="7" t="s">
        <v>442</v>
      </c>
      <c r="U4183" s="7" t="str">
        <f>IF(Table10[[#This Row],[count]]=1,Table10[[#This Row],[locality]],Table10[[#This Row],[locality]]&amp;" + "&amp;Table10[[#This Row],[count]]&amp;" other localities")</f>
        <v>CULLERIN + 18 other localities</v>
      </c>
      <c r="V4183" s="7">
        <f>COUNTIF(R:R,Table10[[#This Row],[postcode]])</f>
        <v>18</v>
      </c>
    </row>
    <row r="4184" spans="17:22" x14ac:dyDescent="0.2">
      <c r="Q4184" s="7">
        <v>1023</v>
      </c>
      <c r="R4184" s="7">
        <v>2581</v>
      </c>
      <c r="S4184" s="7" t="s">
        <v>4360</v>
      </c>
      <c r="T4184" s="7" t="s">
        <v>442</v>
      </c>
      <c r="U4184" s="7" t="str">
        <f>IF(Table10[[#This Row],[count]]=1,Table10[[#This Row],[locality]],Table10[[#This Row],[locality]]&amp;" + "&amp;Table10[[#This Row],[count]]&amp;" other localities")</f>
        <v>DALTON + 18 other localities</v>
      </c>
      <c r="V4184" s="7">
        <f>COUNTIF(R:R,Table10[[#This Row],[postcode]])</f>
        <v>18</v>
      </c>
    </row>
    <row r="4185" spans="17:22" x14ac:dyDescent="0.2">
      <c r="Q4185" s="7">
        <v>1024</v>
      </c>
      <c r="R4185" s="7">
        <v>2581</v>
      </c>
      <c r="S4185" s="7" t="s">
        <v>4361</v>
      </c>
      <c r="T4185" s="7" t="s">
        <v>442</v>
      </c>
      <c r="U4185" s="7" t="str">
        <f>IF(Table10[[#This Row],[count]]=1,Table10[[#This Row],[locality]],Table10[[#This Row],[locality]]&amp;" + "&amp;Table10[[#This Row],[count]]&amp;" other localities")</f>
        <v>GUNNING + 18 other localities</v>
      </c>
      <c r="V4185" s="7">
        <f>COUNTIF(R:R,Table10[[#This Row],[postcode]])</f>
        <v>18</v>
      </c>
    </row>
    <row r="4186" spans="17:22" x14ac:dyDescent="0.2">
      <c r="Q4186" s="7">
        <v>1025</v>
      </c>
      <c r="R4186" s="7">
        <v>2581</v>
      </c>
      <c r="S4186" s="7" t="s">
        <v>4362</v>
      </c>
      <c r="T4186" s="7" t="s">
        <v>442</v>
      </c>
      <c r="U4186" s="7" t="str">
        <f>IF(Table10[[#This Row],[count]]=1,Table10[[#This Row],[locality]],Table10[[#This Row],[locality]]&amp;" + "&amp;Table10[[#This Row],[count]]&amp;" other localities")</f>
        <v>GURRUNDAH + 18 other localities</v>
      </c>
      <c r="V4186" s="7">
        <f>COUNTIF(R:R,Table10[[#This Row],[postcode]])</f>
        <v>18</v>
      </c>
    </row>
    <row r="4187" spans="17:22" x14ac:dyDescent="0.2">
      <c r="Q4187" s="7">
        <v>1026</v>
      </c>
      <c r="R4187" s="7">
        <v>2581</v>
      </c>
      <c r="S4187" s="7" t="s">
        <v>4363</v>
      </c>
      <c r="T4187" s="7" t="s">
        <v>442</v>
      </c>
      <c r="U4187" s="7" t="str">
        <f>IF(Table10[[#This Row],[count]]=1,Table10[[#This Row],[locality]],Table10[[#This Row],[locality]]&amp;" + "&amp;Table10[[#This Row],[count]]&amp;" other localities")</f>
        <v>LADE VALE + 18 other localities</v>
      </c>
      <c r="V4187" s="7">
        <f>COUNTIF(R:R,Table10[[#This Row],[postcode]])</f>
        <v>18</v>
      </c>
    </row>
    <row r="4188" spans="17:22" x14ac:dyDescent="0.2">
      <c r="Q4188" s="7">
        <v>1027</v>
      </c>
      <c r="R4188" s="7">
        <v>2581</v>
      </c>
      <c r="S4188" s="7" t="s">
        <v>4364</v>
      </c>
      <c r="T4188" s="7" t="s">
        <v>442</v>
      </c>
      <c r="U4188" s="7" t="str">
        <f>IF(Table10[[#This Row],[count]]=1,Table10[[#This Row],[locality]],Table10[[#This Row],[locality]]&amp;" + "&amp;Table10[[#This Row],[count]]&amp;" other localities")</f>
        <v>LAKE GEORGE + 18 other localities</v>
      </c>
      <c r="V4188" s="7">
        <f>COUNTIF(R:R,Table10[[#This Row],[postcode]])</f>
        <v>18</v>
      </c>
    </row>
    <row r="4189" spans="17:22" x14ac:dyDescent="0.2">
      <c r="Q4189" s="7">
        <v>1028</v>
      </c>
      <c r="R4189" s="7">
        <v>2581</v>
      </c>
      <c r="S4189" s="7" t="s">
        <v>4365</v>
      </c>
      <c r="T4189" s="7" t="s">
        <v>442</v>
      </c>
      <c r="U4189" s="7" t="str">
        <f>IF(Table10[[#This Row],[count]]=1,Table10[[#This Row],[locality]],Table10[[#This Row],[locality]]&amp;" + "&amp;Table10[[#This Row],[count]]&amp;" other localities")</f>
        <v>LERIDA + 18 other localities</v>
      </c>
      <c r="V4189" s="7">
        <f>COUNTIF(R:R,Table10[[#This Row],[postcode]])</f>
        <v>18</v>
      </c>
    </row>
    <row r="4190" spans="17:22" x14ac:dyDescent="0.2">
      <c r="Q4190" s="7">
        <v>1029</v>
      </c>
      <c r="R4190" s="7">
        <v>2581</v>
      </c>
      <c r="S4190" s="7" t="s">
        <v>4366</v>
      </c>
      <c r="T4190" s="7" t="s">
        <v>442</v>
      </c>
      <c r="U4190" s="7" t="str">
        <f>IF(Table10[[#This Row],[count]]=1,Table10[[#This Row],[locality]],Table10[[#This Row],[locality]]&amp;" + "&amp;Table10[[#This Row],[count]]&amp;" other localities")</f>
        <v>MERRILL + 18 other localities</v>
      </c>
      <c r="V4190" s="7">
        <f>COUNTIF(R:R,Table10[[#This Row],[postcode]])</f>
        <v>18</v>
      </c>
    </row>
    <row r="4191" spans="17:22" x14ac:dyDescent="0.2">
      <c r="Q4191" s="7">
        <v>1030</v>
      </c>
      <c r="R4191" s="7">
        <v>2581</v>
      </c>
      <c r="S4191" s="7" t="s">
        <v>4367</v>
      </c>
      <c r="T4191" s="7" t="s">
        <v>442</v>
      </c>
      <c r="U4191" s="7" t="str">
        <f>IF(Table10[[#This Row],[count]]=1,Table10[[#This Row],[locality]],Table10[[#This Row],[locality]]&amp;" + "&amp;Table10[[#This Row],[count]]&amp;" other localities")</f>
        <v>OOLONG + 18 other localities</v>
      </c>
      <c r="V4191" s="7">
        <f>COUNTIF(R:R,Table10[[#This Row],[postcode]])</f>
        <v>18</v>
      </c>
    </row>
    <row r="4192" spans="17:22" x14ac:dyDescent="0.2">
      <c r="Q4192" s="7">
        <v>1031</v>
      </c>
      <c r="R4192" s="7">
        <v>2581</v>
      </c>
      <c r="S4192" s="7" t="s">
        <v>4368</v>
      </c>
      <c r="T4192" s="7" t="s">
        <v>442</v>
      </c>
      <c r="U4192" s="7" t="str">
        <f>IF(Table10[[#This Row],[count]]=1,Table10[[#This Row],[locality]],Table10[[#This Row],[locality]]&amp;" + "&amp;Table10[[#This Row],[count]]&amp;" other localities")</f>
        <v>TALLAGANDA + 18 other localities</v>
      </c>
      <c r="V4192" s="7">
        <f>COUNTIF(R:R,Table10[[#This Row],[postcode]])</f>
        <v>18</v>
      </c>
    </row>
    <row r="4193" spans="17:22" x14ac:dyDescent="0.2">
      <c r="Q4193" s="7">
        <v>1032</v>
      </c>
      <c r="R4193" s="7">
        <v>2581</v>
      </c>
      <c r="S4193" s="7" t="s">
        <v>4369</v>
      </c>
      <c r="T4193" s="7" t="s">
        <v>442</v>
      </c>
      <c r="U4193" s="7" t="str">
        <f>IF(Table10[[#This Row],[count]]=1,Table10[[#This Row],[locality]],Table10[[#This Row],[locality]]&amp;" + "&amp;Table10[[#This Row],[count]]&amp;" other localities")</f>
        <v>WOLLOGORANG + 18 other localities</v>
      </c>
      <c r="V4193" s="7">
        <f>COUNTIF(R:R,Table10[[#This Row],[postcode]])</f>
        <v>18</v>
      </c>
    </row>
    <row r="4194" spans="17:22" x14ac:dyDescent="0.2">
      <c r="Q4194" s="7">
        <v>20541</v>
      </c>
      <c r="R4194" s="7">
        <v>2582</v>
      </c>
      <c r="S4194" s="7" t="s">
        <v>4370</v>
      </c>
      <c r="T4194" s="7" t="s">
        <v>442</v>
      </c>
      <c r="U4194" s="7" t="str">
        <f>IF(Table10[[#This Row],[count]]=1,Table10[[#This Row],[locality]],Table10[[#This Row],[locality]]&amp;" + "&amp;Table10[[#This Row],[count]]&amp;" other localities")</f>
        <v>BANGO + 26 other localities</v>
      </c>
      <c r="V4194" s="7">
        <f>COUNTIF(R:R,Table10[[#This Row],[postcode]])</f>
        <v>26</v>
      </c>
    </row>
    <row r="4195" spans="17:22" x14ac:dyDescent="0.2">
      <c r="Q4195" s="7">
        <v>1033</v>
      </c>
      <c r="R4195" s="7">
        <v>2582</v>
      </c>
      <c r="S4195" s="7" t="s">
        <v>4371</v>
      </c>
      <c r="T4195" s="7" t="s">
        <v>442</v>
      </c>
      <c r="U4195" s="7" t="str">
        <f>IF(Table10[[#This Row],[count]]=1,Table10[[#This Row],[locality]],Table10[[#This Row],[locality]]&amp;" + "&amp;Table10[[#This Row],[count]]&amp;" other localities")</f>
        <v>BERREMANGRA + 26 other localities</v>
      </c>
      <c r="V4195" s="7">
        <f>COUNTIF(R:R,Table10[[#This Row],[postcode]])</f>
        <v>26</v>
      </c>
    </row>
    <row r="4196" spans="17:22" x14ac:dyDescent="0.2">
      <c r="Q4196" s="7">
        <v>20542</v>
      </c>
      <c r="R4196" s="7">
        <v>2582</v>
      </c>
      <c r="S4196" s="7" t="s">
        <v>4372</v>
      </c>
      <c r="T4196" s="7" t="s">
        <v>442</v>
      </c>
      <c r="U4196" s="7" t="str">
        <f>IF(Table10[[#This Row],[count]]=1,Table10[[#This Row],[locality]],Table10[[#This Row],[locality]]&amp;" + "&amp;Table10[[#This Row],[count]]&amp;" other localities")</f>
        <v>BOAMBOLO + 26 other localities</v>
      </c>
      <c r="V4196" s="7">
        <f>COUNTIF(R:R,Table10[[#This Row],[postcode]])</f>
        <v>26</v>
      </c>
    </row>
    <row r="4197" spans="17:22" x14ac:dyDescent="0.2">
      <c r="Q4197" s="7">
        <v>1034</v>
      </c>
      <c r="R4197" s="7">
        <v>2582</v>
      </c>
      <c r="S4197" s="7" t="s">
        <v>4373</v>
      </c>
      <c r="T4197" s="7" t="s">
        <v>442</v>
      </c>
      <c r="U4197" s="7" t="str">
        <f>IF(Table10[[#This Row],[count]]=1,Table10[[#This Row],[locality]],Table10[[#This Row],[locality]]&amp;" + "&amp;Table10[[#This Row],[count]]&amp;" other localities")</f>
        <v>BOOKHAM + 26 other localities</v>
      </c>
      <c r="V4197" s="7">
        <f>COUNTIF(R:R,Table10[[#This Row],[postcode]])</f>
        <v>26</v>
      </c>
    </row>
    <row r="4198" spans="17:22" x14ac:dyDescent="0.2">
      <c r="Q4198" s="7">
        <v>1035</v>
      </c>
      <c r="R4198" s="7">
        <v>2582</v>
      </c>
      <c r="S4198" s="7" t="s">
        <v>4374</v>
      </c>
      <c r="T4198" s="7" t="s">
        <v>442</v>
      </c>
      <c r="U4198" s="7" t="str">
        <f>IF(Table10[[#This Row],[count]]=1,Table10[[#This Row],[locality]],Table10[[#This Row],[locality]]&amp;" + "&amp;Table10[[#This Row],[count]]&amp;" other localities")</f>
        <v>BOWNING + 26 other localities</v>
      </c>
      <c r="V4198" s="7">
        <f>COUNTIF(R:R,Table10[[#This Row],[postcode]])</f>
        <v>26</v>
      </c>
    </row>
    <row r="4199" spans="17:22" x14ac:dyDescent="0.2">
      <c r="Q4199" s="7">
        <v>1036</v>
      </c>
      <c r="R4199" s="7">
        <v>2582</v>
      </c>
      <c r="S4199" s="7" t="s">
        <v>4375</v>
      </c>
      <c r="T4199" s="7" t="s">
        <v>442</v>
      </c>
      <c r="U4199" s="7" t="str">
        <f>IF(Table10[[#This Row],[count]]=1,Table10[[#This Row],[locality]],Table10[[#This Row],[locality]]&amp;" + "&amp;Table10[[#This Row],[count]]&amp;" other localities")</f>
        <v>BURRINJUCK + 26 other localities</v>
      </c>
      <c r="V4199" s="7">
        <f>COUNTIF(R:R,Table10[[#This Row],[postcode]])</f>
        <v>26</v>
      </c>
    </row>
    <row r="4200" spans="17:22" x14ac:dyDescent="0.2">
      <c r="Q4200" s="7">
        <v>1037</v>
      </c>
      <c r="R4200" s="7">
        <v>2582</v>
      </c>
      <c r="S4200" s="7" t="s">
        <v>4376</v>
      </c>
      <c r="T4200" s="7" t="s">
        <v>442</v>
      </c>
      <c r="U4200" s="7" t="str">
        <f>IF(Table10[[#This Row],[count]]=1,Table10[[#This Row],[locality]],Table10[[#This Row],[locality]]&amp;" + "&amp;Table10[[#This Row],[count]]&amp;" other localities")</f>
        <v>CAVAN + 26 other localities</v>
      </c>
      <c r="V4200" s="7">
        <f>COUNTIF(R:R,Table10[[#This Row],[postcode]])</f>
        <v>26</v>
      </c>
    </row>
    <row r="4201" spans="17:22" x14ac:dyDescent="0.2">
      <c r="Q4201" s="7">
        <v>1038</v>
      </c>
      <c r="R4201" s="7">
        <v>2582</v>
      </c>
      <c r="S4201" s="7" t="s">
        <v>4377</v>
      </c>
      <c r="T4201" s="7" t="s">
        <v>442</v>
      </c>
      <c r="U4201" s="7" t="str">
        <f>IF(Table10[[#This Row],[count]]=1,Table10[[#This Row],[locality]],Table10[[#This Row],[locality]]&amp;" + "&amp;Table10[[#This Row],[count]]&amp;" other localities")</f>
        <v>DOG TRAP CROSSING + 26 other localities</v>
      </c>
      <c r="V4201" s="7">
        <f>COUNTIF(R:R,Table10[[#This Row],[postcode]])</f>
        <v>26</v>
      </c>
    </row>
    <row r="4202" spans="17:22" x14ac:dyDescent="0.2">
      <c r="Q4202" s="7">
        <v>1039</v>
      </c>
      <c r="R4202" s="7">
        <v>2582</v>
      </c>
      <c r="S4202" s="7" t="s">
        <v>4378</v>
      </c>
      <c r="T4202" s="7" t="s">
        <v>442</v>
      </c>
      <c r="U4202" s="7" t="str">
        <f>IF(Table10[[#This Row],[count]]=1,Table10[[#This Row],[locality]],Table10[[#This Row],[locality]]&amp;" + "&amp;Table10[[#This Row],[count]]&amp;" other localities")</f>
        <v>GOOD HOPE + 26 other localities</v>
      </c>
      <c r="V4202" s="7">
        <f>COUNTIF(R:R,Table10[[#This Row],[postcode]])</f>
        <v>26</v>
      </c>
    </row>
    <row r="4203" spans="17:22" x14ac:dyDescent="0.2">
      <c r="Q4203" s="7">
        <v>1040</v>
      </c>
      <c r="R4203" s="7">
        <v>2582</v>
      </c>
      <c r="S4203" s="7" t="s">
        <v>4379</v>
      </c>
      <c r="T4203" s="7" t="s">
        <v>442</v>
      </c>
      <c r="U4203" s="7" t="str">
        <f>IF(Table10[[#This Row],[count]]=1,Table10[[#This Row],[locality]],Table10[[#This Row],[locality]]&amp;" + "&amp;Table10[[#This Row],[count]]&amp;" other localities")</f>
        <v>GOONDAH + 26 other localities</v>
      </c>
      <c r="V4203" s="7">
        <f>COUNTIF(R:R,Table10[[#This Row],[postcode]])</f>
        <v>26</v>
      </c>
    </row>
    <row r="4204" spans="17:22" x14ac:dyDescent="0.2">
      <c r="Q4204" s="7">
        <v>20543</v>
      </c>
      <c r="R4204" s="7">
        <v>2582</v>
      </c>
      <c r="S4204" s="7" t="s">
        <v>4380</v>
      </c>
      <c r="T4204" s="7" t="s">
        <v>442</v>
      </c>
      <c r="U4204" s="7" t="str">
        <f>IF(Table10[[#This Row],[count]]=1,Table10[[#This Row],[locality]],Table10[[#This Row],[locality]]&amp;" + "&amp;Table10[[#This Row],[count]]&amp;" other localities")</f>
        <v>JEIR + 26 other localities</v>
      </c>
      <c r="V4204" s="7">
        <f>COUNTIF(R:R,Table10[[#This Row],[postcode]])</f>
        <v>26</v>
      </c>
    </row>
    <row r="4205" spans="17:22" x14ac:dyDescent="0.2">
      <c r="Q4205" s="7">
        <v>1041</v>
      </c>
      <c r="R4205" s="7">
        <v>2582</v>
      </c>
      <c r="S4205" s="7" t="s">
        <v>4381</v>
      </c>
      <c r="T4205" s="7" t="s">
        <v>442</v>
      </c>
      <c r="U4205" s="7" t="str">
        <f>IF(Table10[[#This Row],[count]]=1,Table10[[#This Row],[locality]],Table10[[#This Row],[locality]]&amp;" + "&amp;Table10[[#This Row],[count]]&amp;" other localities")</f>
        <v>JERRAWA + 26 other localities</v>
      </c>
      <c r="V4205" s="7">
        <f>COUNTIF(R:R,Table10[[#This Row],[postcode]])</f>
        <v>26</v>
      </c>
    </row>
    <row r="4206" spans="17:22" x14ac:dyDescent="0.2">
      <c r="Q4206" s="7">
        <v>1042</v>
      </c>
      <c r="R4206" s="7">
        <v>2582</v>
      </c>
      <c r="S4206" s="7" t="s">
        <v>4382</v>
      </c>
      <c r="T4206" s="7" t="s">
        <v>442</v>
      </c>
      <c r="U4206" s="7" t="str">
        <f>IF(Table10[[#This Row],[count]]=1,Table10[[#This Row],[locality]],Table10[[#This Row],[locality]]&amp;" + "&amp;Table10[[#This Row],[count]]&amp;" other localities")</f>
        <v>KANGIARA + 26 other localities</v>
      </c>
      <c r="V4206" s="7">
        <f>COUNTIF(R:R,Table10[[#This Row],[postcode]])</f>
        <v>26</v>
      </c>
    </row>
    <row r="4207" spans="17:22" x14ac:dyDescent="0.2">
      <c r="Q4207" s="7">
        <v>20544</v>
      </c>
      <c r="R4207" s="7">
        <v>2582</v>
      </c>
      <c r="S4207" s="7" t="s">
        <v>4383</v>
      </c>
      <c r="T4207" s="7" t="s">
        <v>442</v>
      </c>
      <c r="U4207" s="7" t="str">
        <f>IF(Table10[[#This Row],[count]]=1,Table10[[#This Row],[locality]],Table10[[#This Row],[locality]]&amp;" + "&amp;Table10[[#This Row],[count]]&amp;" other localities")</f>
        <v>LAVERSTOCK + 26 other localities</v>
      </c>
      <c r="V4207" s="7">
        <f>COUNTIF(R:R,Table10[[#This Row],[postcode]])</f>
        <v>26</v>
      </c>
    </row>
    <row r="4208" spans="17:22" x14ac:dyDescent="0.2">
      <c r="Q4208" s="7">
        <v>1043</v>
      </c>
      <c r="R4208" s="7">
        <v>2582</v>
      </c>
      <c r="S4208" s="7" t="s">
        <v>757</v>
      </c>
      <c r="T4208" s="7" t="s">
        <v>442</v>
      </c>
      <c r="U4208" s="7" t="str">
        <f>IF(Table10[[#This Row],[count]]=1,Table10[[#This Row],[locality]],Table10[[#This Row],[locality]]&amp;" + "&amp;Table10[[#This Row],[count]]&amp;" other localities")</f>
        <v>MANTON + 26 other localities</v>
      </c>
      <c r="V4208" s="7">
        <f>COUNTIF(R:R,Table10[[#This Row],[postcode]])</f>
        <v>26</v>
      </c>
    </row>
    <row r="4209" spans="17:22" x14ac:dyDescent="0.2">
      <c r="Q4209" s="7">
        <v>20545</v>
      </c>
      <c r="R4209" s="7">
        <v>2582</v>
      </c>
      <c r="S4209" s="7" t="s">
        <v>4384</v>
      </c>
      <c r="T4209" s="7" t="s">
        <v>442</v>
      </c>
      <c r="U4209" s="7" t="str">
        <f>IF(Table10[[#This Row],[count]]=1,Table10[[#This Row],[locality]],Table10[[#This Row],[locality]]&amp;" + "&amp;Table10[[#This Row],[count]]&amp;" other localities")</f>
        <v>MARCHMONT + 26 other localities</v>
      </c>
      <c r="V4209" s="7">
        <f>COUNTIF(R:R,Table10[[#This Row],[postcode]])</f>
        <v>26</v>
      </c>
    </row>
    <row r="4210" spans="17:22" x14ac:dyDescent="0.2">
      <c r="Q4210" s="7">
        <v>20546</v>
      </c>
      <c r="R4210" s="7">
        <v>2582</v>
      </c>
      <c r="S4210" s="7" t="s">
        <v>4385</v>
      </c>
      <c r="T4210" s="7" t="s">
        <v>442</v>
      </c>
      <c r="U4210" s="7" t="str">
        <f>IF(Table10[[#This Row],[count]]=1,Table10[[#This Row],[locality]],Table10[[#This Row],[locality]]&amp;" + "&amp;Table10[[#This Row],[count]]&amp;" other localities")</f>
        <v>MULLION + 26 other localities</v>
      </c>
      <c r="V4210" s="7">
        <f>COUNTIF(R:R,Table10[[#This Row],[postcode]])</f>
        <v>26</v>
      </c>
    </row>
    <row r="4211" spans="17:22" x14ac:dyDescent="0.2">
      <c r="Q4211" s="7">
        <v>1044</v>
      </c>
      <c r="R4211" s="7">
        <v>2582</v>
      </c>
      <c r="S4211" s="7" t="s">
        <v>4386</v>
      </c>
      <c r="T4211" s="7" t="s">
        <v>442</v>
      </c>
      <c r="U4211" s="7" t="str">
        <f>IF(Table10[[#This Row],[count]]=1,Table10[[#This Row],[locality]],Table10[[#This Row],[locality]]&amp;" + "&amp;Table10[[#This Row],[count]]&amp;" other localities")</f>
        <v>MURRUMBATEMAN + 26 other localities</v>
      </c>
      <c r="V4211" s="7">
        <f>COUNTIF(R:R,Table10[[#This Row],[postcode]])</f>
        <v>26</v>
      </c>
    </row>
    <row r="4212" spans="17:22" x14ac:dyDescent="0.2">
      <c r="Q4212" s="7">
        <v>1045</v>
      </c>
      <c r="R4212" s="7">
        <v>2582</v>
      </c>
      <c r="S4212" s="7" t="s">
        <v>4387</v>
      </c>
      <c r="T4212" s="7" t="s">
        <v>442</v>
      </c>
      <c r="U4212" s="7" t="str">
        <f>IF(Table10[[#This Row],[count]]=1,Table10[[#This Row],[locality]],Table10[[#This Row],[locality]]&amp;" + "&amp;Table10[[#This Row],[count]]&amp;" other localities")</f>
        <v>NANANGROE + 26 other localities</v>
      </c>
      <c r="V4212" s="7">
        <f>COUNTIF(R:R,Table10[[#This Row],[postcode]])</f>
        <v>26</v>
      </c>
    </row>
    <row r="4213" spans="17:22" x14ac:dyDescent="0.2">
      <c r="Q4213" s="7">
        <v>20547</v>
      </c>
      <c r="R4213" s="7">
        <v>2582</v>
      </c>
      <c r="S4213" s="7" t="s">
        <v>4388</v>
      </c>
      <c r="T4213" s="7" t="s">
        <v>442</v>
      </c>
      <c r="U4213" s="7" t="str">
        <f>IF(Table10[[#This Row],[count]]=1,Table10[[#This Row],[locality]],Table10[[#This Row],[locality]]&amp;" + "&amp;Table10[[#This Row],[count]]&amp;" other localities")</f>
        <v>NANIMA + 26 other localities</v>
      </c>
      <c r="V4213" s="7">
        <f>COUNTIF(R:R,Table10[[#This Row],[postcode]])</f>
        <v>26</v>
      </c>
    </row>
    <row r="4214" spans="17:22" x14ac:dyDescent="0.2">
      <c r="Q4214" s="7">
        <v>20548</v>
      </c>
      <c r="R4214" s="7">
        <v>2582</v>
      </c>
      <c r="S4214" s="7" t="s">
        <v>4389</v>
      </c>
      <c r="T4214" s="7" t="s">
        <v>442</v>
      </c>
      <c r="U4214" s="7" t="str">
        <f>IF(Table10[[#This Row],[count]]=1,Table10[[#This Row],[locality]],Table10[[#This Row],[locality]]&amp;" + "&amp;Table10[[#This Row],[count]]&amp;" other localities")</f>
        <v>NARRANGULLEN + 26 other localities</v>
      </c>
      <c r="V4214" s="7">
        <f>COUNTIF(R:R,Table10[[#This Row],[postcode]])</f>
        <v>26</v>
      </c>
    </row>
    <row r="4215" spans="17:22" x14ac:dyDescent="0.2">
      <c r="Q4215" s="7">
        <v>1046</v>
      </c>
      <c r="R4215" s="7">
        <v>2582</v>
      </c>
      <c r="S4215" s="7" t="s">
        <v>4390</v>
      </c>
      <c r="T4215" s="7" t="s">
        <v>442</v>
      </c>
      <c r="U4215" s="7" t="str">
        <f>IF(Table10[[#This Row],[count]]=1,Table10[[#This Row],[locality]],Table10[[#This Row],[locality]]&amp;" + "&amp;Table10[[#This Row],[count]]&amp;" other localities")</f>
        <v>TANGMANGAROO + 26 other localities</v>
      </c>
      <c r="V4215" s="7">
        <f>COUNTIF(R:R,Table10[[#This Row],[postcode]])</f>
        <v>26</v>
      </c>
    </row>
    <row r="4216" spans="17:22" x14ac:dyDescent="0.2">
      <c r="Q4216" s="7">
        <v>1047</v>
      </c>
      <c r="R4216" s="7">
        <v>2582</v>
      </c>
      <c r="S4216" s="7" t="s">
        <v>4391</v>
      </c>
      <c r="T4216" s="7" t="s">
        <v>442</v>
      </c>
      <c r="U4216" s="7" t="str">
        <f>IF(Table10[[#This Row],[count]]=1,Table10[[#This Row],[locality]],Table10[[#This Row],[locality]]&amp;" + "&amp;Table10[[#This Row],[count]]&amp;" other localities")</f>
        <v>WEE JASPER + 26 other localities</v>
      </c>
      <c r="V4216" s="7">
        <f>COUNTIF(R:R,Table10[[#This Row],[postcode]])</f>
        <v>26</v>
      </c>
    </row>
    <row r="4217" spans="17:22" x14ac:dyDescent="0.2">
      <c r="Q4217" s="7">
        <v>1048</v>
      </c>
      <c r="R4217" s="7">
        <v>2582</v>
      </c>
      <c r="S4217" s="7" t="s">
        <v>4392</v>
      </c>
      <c r="T4217" s="7" t="s">
        <v>442</v>
      </c>
      <c r="U4217" s="7" t="str">
        <f>IF(Table10[[#This Row],[count]]=1,Table10[[#This Row],[locality]],Table10[[#This Row],[locality]]&amp;" + "&amp;Table10[[#This Row],[count]]&amp;" other localities")</f>
        <v>WOOLGARLO + 26 other localities</v>
      </c>
      <c r="V4217" s="7">
        <f>COUNTIF(R:R,Table10[[#This Row],[postcode]])</f>
        <v>26</v>
      </c>
    </row>
    <row r="4218" spans="17:22" x14ac:dyDescent="0.2">
      <c r="Q4218" s="7">
        <v>1049</v>
      </c>
      <c r="R4218" s="7">
        <v>2582</v>
      </c>
      <c r="S4218" s="7" t="s">
        <v>4393</v>
      </c>
      <c r="T4218" s="7" t="s">
        <v>442</v>
      </c>
      <c r="U4218" s="7" t="str">
        <f>IF(Table10[[#This Row],[count]]=1,Table10[[#This Row],[locality]],Table10[[#This Row],[locality]]&amp;" + "&amp;Table10[[#This Row],[count]]&amp;" other localities")</f>
        <v>YASS + 26 other localities</v>
      </c>
      <c r="V4218" s="7">
        <f>COUNTIF(R:R,Table10[[#This Row],[postcode]])</f>
        <v>26</v>
      </c>
    </row>
    <row r="4219" spans="17:22" x14ac:dyDescent="0.2">
      <c r="Q4219" s="7">
        <v>20549</v>
      </c>
      <c r="R4219" s="7">
        <v>2582</v>
      </c>
      <c r="S4219" s="7" t="s">
        <v>4394</v>
      </c>
      <c r="T4219" s="7" t="s">
        <v>442</v>
      </c>
      <c r="U4219" s="7" t="str">
        <f>IF(Table10[[#This Row],[count]]=1,Table10[[#This Row],[locality]],Table10[[#This Row],[locality]]&amp;" + "&amp;Table10[[#This Row],[count]]&amp;" other localities")</f>
        <v>YASS RIVER + 26 other localities</v>
      </c>
      <c r="V4219" s="7">
        <f>COUNTIF(R:R,Table10[[#This Row],[postcode]])</f>
        <v>26</v>
      </c>
    </row>
    <row r="4220" spans="17:22" x14ac:dyDescent="0.2">
      <c r="Q4220" s="7">
        <v>1050</v>
      </c>
      <c r="R4220" s="7">
        <v>2583</v>
      </c>
      <c r="S4220" s="7" t="s">
        <v>4395</v>
      </c>
      <c r="T4220" s="7" t="s">
        <v>442</v>
      </c>
      <c r="U4220" s="7" t="str">
        <f>IF(Table10[[#This Row],[count]]=1,Table10[[#This Row],[locality]],Table10[[#This Row],[locality]]&amp;" + "&amp;Table10[[#This Row],[count]]&amp;" other localities")</f>
        <v>BIGGA + 27 other localities</v>
      </c>
      <c r="V4220" s="7">
        <f>COUNTIF(R:R,Table10[[#This Row],[postcode]])</f>
        <v>27</v>
      </c>
    </row>
    <row r="4221" spans="17:22" x14ac:dyDescent="0.2">
      <c r="Q4221" s="7">
        <v>1051</v>
      </c>
      <c r="R4221" s="7">
        <v>2583</v>
      </c>
      <c r="S4221" s="7" t="s">
        <v>4396</v>
      </c>
      <c r="T4221" s="7" t="s">
        <v>442</v>
      </c>
      <c r="U4221" s="7" t="str">
        <f>IF(Table10[[#This Row],[count]]=1,Table10[[#This Row],[locality]],Table10[[#This Row],[locality]]&amp;" + "&amp;Table10[[#This Row],[count]]&amp;" other localities")</f>
        <v>BINDA + 27 other localities</v>
      </c>
      <c r="V4221" s="7">
        <f>COUNTIF(R:R,Table10[[#This Row],[postcode]])</f>
        <v>27</v>
      </c>
    </row>
    <row r="4222" spans="17:22" x14ac:dyDescent="0.2">
      <c r="Q4222" s="7">
        <v>1052</v>
      </c>
      <c r="R4222" s="7">
        <v>2583</v>
      </c>
      <c r="S4222" s="7" t="s">
        <v>4397</v>
      </c>
      <c r="T4222" s="7" t="s">
        <v>442</v>
      </c>
      <c r="U4222" s="7" t="str">
        <f>IF(Table10[[#This Row],[count]]=1,Table10[[#This Row],[locality]],Table10[[#This Row],[locality]]&amp;" + "&amp;Table10[[#This Row],[count]]&amp;" other localities")</f>
        <v>BLANKET FLAT + 27 other localities</v>
      </c>
      <c r="V4222" s="7">
        <f>COUNTIF(R:R,Table10[[#This Row],[postcode]])</f>
        <v>27</v>
      </c>
    </row>
    <row r="4223" spans="17:22" x14ac:dyDescent="0.2">
      <c r="Q4223" s="7">
        <v>1053</v>
      </c>
      <c r="R4223" s="7">
        <v>2583</v>
      </c>
      <c r="S4223" s="7" t="s">
        <v>4398</v>
      </c>
      <c r="T4223" s="7" t="s">
        <v>442</v>
      </c>
      <c r="U4223" s="7" t="str">
        <f>IF(Table10[[#This Row],[count]]=1,Table10[[#This Row],[locality]],Table10[[#This Row],[locality]]&amp;" + "&amp;Table10[[#This Row],[count]]&amp;" other localities")</f>
        <v>BROOKLANDS + 27 other localities</v>
      </c>
      <c r="V4223" s="7">
        <f>COUNTIF(R:R,Table10[[#This Row],[postcode]])</f>
        <v>27</v>
      </c>
    </row>
    <row r="4224" spans="17:22" x14ac:dyDescent="0.2">
      <c r="Q4224" s="7">
        <v>1054</v>
      </c>
      <c r="R4224" s="7">
        <v>2583</v>
      </c>
      <c r="S4224" s="7" t="s">
        <v>4399</v>
      </c>
      <c r="T4224" s="7" t="s">
        <v>442</v>
      </c>
      <c r="U4224" s="7" t="str">
        <f>IF(Table10[[#This Row],[count]]=1,Table10[[#This Row],[locality]],Table10[[#This Row],[locality]]&amp;" + "&amp;Table10[[#This Row],[count]]&amp;" other localities")</f>
        <v>COTTAWALLA + 27 other localities</v>
      </c>
      <c r="V4224" s="7">
        <f>COUNTIF(R:R,Table10[[#This Row],[postcode]])</f>
        <v>27</v>
      </c>
    </row>
    <row r="4225" spans="17:22" x14ac:dyDescent="0.2">
      <c r="Q4225" s="7">
        <v>1055</v>
      </c>
      <c r="R4225" s="7">
        <v>2583</v>
      </c>
      <c r="S4225" s="7" t="s">
        <v>4400</v>
      </c>
      <c r="T4225" s="7" t="s">
        <v>442</v>
      </c>
      <c r="U4225" s="7" t="str">
        <f>IF(Table10[[#This Row],[count]]=1,Table10[[#This Row],[locality]],Table10[[#This Row],[locality]]&amp;" + "&amp;Table10[[#This Row],[count]]&amp;" other localities")</f>
        <v>CROOKED CORNER + 27 other localities</v>
      </c>
      <c r="V4225" s="7">
        <f>COUNTIF(R:R,Table10[[#This Row],[postcode]])</f>
        <v>27</v>
      </c>
    </row>
    <row r="4226" spans="17:22" x14ac:dyDescent="0.2">
      <c r="Q4226" s="7">
        <v>1056</v>
      </c>
      <c r="R4226" s="7">
        <v>2583</v>
      </c>
      <c r="S4226" s="7" t="s">
        <v>4401</v>
      </c>
      <c r="T4226" s="7" t="s">
        <v>442</v>
      </c>
      <c r="U4226" s="7" t="str">
        <f>IF(Table10[[#This Row],[count]]=1,Table10[[#This Row],[locality]],Table10[[#This Row],[locality]]&amp;" + "&amp;Table10[[#This Row],[count]]&amp;" other localities")</f>
        <v>CROOKWELL + 27 other localities</v>
      </c>
      <c r="V4226" s="7">
        <f>COUNTIF(R:R,Table10[[#This Row],[postcode]])</f>
        <v>27</v>
      </c>
    </row>
    <row r="4227" spans="17:22" x14ac:dyDescent="0.2">
      <c r="Q4227" s="7">
        <v>1057</v>
      </c>
      <c r="R4227" s="7">
        <v>2583</v>
      </c>
      <c r="S4227" s="7" t="s">
        <v>4402</v>
      </c>
      <c r="T4227" s="7" t="s">
        <v>442</v>
      </c>
      <c r="U4227" s="7" t="str">
        <f>IF(Table10[[#This Row],[count]]=1,Table10[[#This Row],[locality]],Table10[[#This Row],[locality]]&amp;" + "&amp;Table10[[#This Row],[count]]&amp;" other localities")</f>
        <v>FULLERTON + 27 other localities</v>
      </c>
      <c r="V4227" s="7">
        <f>COUNTIF(R:R,Table10[[#This Row],[postcode]])</f>
        <v>27</v>
      </c>
    </row>
    <row r="4228" spans="17:22" x14ac:dyDescent="0.2">
      <c r="Q4228" s="7">
        <v>1058</v>
      </c>
      <c r="R4228" s="7">
        <v>2583</v>
      </c>
      <c r="S4228" s="7" t="s">
        <v>4403</v>
      </c>
      <c r="T4228" s="7" t="s">
        <v>442</v>
      </c>
      <c r="U4228" s="7" t="str">
        <f>IF(Table10[[#This Row],[count]]=1,Table10[[#This Row],[locality]],Table10[[#This Row],[locality]]&amp;" + "&amp;Table10[[#This Row],[count]]&amp;" other localities")</f>
        <v>GLENERIN + 27 other localities</v>
      </c>
      <c r="V4228" s="7">
        <f>COUNTIF(R:R,Table10[[#This Row],[postcode]])</f>
        <v>27</v>
      </c>
    </row>
    <row r="4229" spans="17:22" x14ac:dyDescent="0.2">
      <c r="Q4229" s="7">
        <v>1059</v>
      </c>
      <c r="R4229" s="7">
        <v>2583</v>
      </c>
      <c r="S4229" s="7" t="s">
        <v>4404</v>
      </c>
      <c r="T4229" s="7" t="s">
        <v>442</v>
      </c>
      <c r="U4229" s="7" t="str">
        <f>IF(Table10[[#This Row],[count]]=1,Table10[[#This Row],[locality]],Table10[[#This Row],[locality]]&amp;" + "&amp;Table10[[#This Row],[count]]&amp;" other localities")</f>
        <v>GRABBEN GULLEN + 27 other localities</v>
      </c>
      <c r="V4229" s="7">
        <f>COUNTIF(R:R,Table10[[#This Row],[postcode]])</f>
        <v>27</v>
      </c>
    </row>
    <row r="4230" spans="17:22" x14ac:dyDescent="0.2">
      <c r="Q4230" s="7">
        <v>1060</v>
      </c>
      <c r="R4230" s="7">
        <v>2583</v>
      </c>
      <c r="S4230" s="7" t="s">
        <v>4405</v>
      </c>
      <c r="T4230" s="7" t="s">
        <v>442</v>
      </c>
      <c r="U4230" s="7" t="str">
        <f>IF(Table10[[#This Row],[count]]=1,Table10[[#This Row],[locality]],Table10[[#This Row],[locality]]&amp;" + "&amp;Table10[[#This Row],[count]]&amp;" other localities")</f>
        <v>GREENMANTLE + 27 other localities</v>
      </c>
      <c r="V4230" s="7">
        <f>COUNTIF(R:R,Table10[[#This Row],[postcode]])</f>
        <v>27</v>
      </c>
    </row>
    <row r="4231" spans="17:22" x14ac:dyDescent="0.2">
      <c r="Q4231" s="7">
        <v>1061</v>
      </c>
      <c r="R4231" s="7">
        <v>2583</v>
      </c>
      <c r="S4231" s="7" t="s">
        <v>4406</v>
      </c>
      <c r="T4231" s="7" t="s">
        <v>442</v>
      </c>
      <c r="U4231" s="7" t="str">
        <f>IF(Table10[[#This Row],[count]]=1,Table10[[#This Row],[locality]],Table10[[#This Row],[locality]]&amp;" + "&amp;Table10[[#This Row],[count]]&amp;" other localities")</f>
        <v>HADLEY + 27 other localities</v>
      </c>
      <c r="V4231" s="7">
        <f>COUNTIF(R:R,Table10[[#This Row],[postcode]])</f>
        <v>27</v>
      </c>
    </row>
    <row r="4232" spans="17:22" x14ac:dyDescent="0.2">
      <c r="Q4232" s="7">
        <v>1062</v>
      </c>
      <c r="R4232" s="7">
        <v>2583</v>
      </c>
      <c r="S4232" s="7" t="s">
        <v>4407</v>
      </c>
      <c r="T4232" s="7" t="s">
        <v>442</v>
      </c>
      <c r="U4232" s="7" t="str">
        <f>IF(Table10[[#This Row],[count]]=1,Table10[[#This Row],[locality]],Table10[[#This Row],[locality]]&amp;" + "&amp;Table10[[#This Row],[count]]&amp;" other localities")</f>
        <v>JUNCTION POINT + 27 other localities</v>
      </c>
      <c r="V4232" s="7">
        <f>COUNTIF(R:R,Table10[[#This Row],[postcode]])</f>
        <v>27</v>
      </c>
    </row>
    <row r="4233" spans="17:22" x14ac:dyDescent="0.2">
      <c r="Q4233" s="7">
        <v>1063</v>
      </c>
      <c r="R4233" s="7">
        <v>2583</v>
      </c>
      <c r="S4233" s="7" t="s">
        <v>4408</v>
      </c>
      <c r="T4233" s="7" t="s">
        <v>442</v>
      </c>
      <c r="U4233" s="7" t="str">
        <f>IF(Table10[[#This Row],[count]]=1,Table10[[#This Row],[locality]],Table10[[#This Row],[locality]]&amp;" + "&amp;Table10[[#This Row],[count]]&amp;" other localities")</f>
        <v>KEMPTON + 27 other localities</v>
      </c>
      <c r="V4233" s="7">
        <f>COUNTIF(R:R,Table10[[#This Row],[postcode]])</f>
        <v>27</v>
      </c>
    </row>
    <row r="4234" spans="17:22" x14ac:dyDescent="0.2">
      <c r="Q4234" s="7">
        <v>1064</v>
      </c>
      <c r="R4234" s="7">
        <v>2583</v>
      </c>
      <c r="S4234" s="7" t="s">
        <v>4409</v>
      </c>
      <c r="T4234" s="7" t="s">
        <v>442</v>
      </c>
      <c r="U4234" s="7" t="str">
        <f>IF(Table10[[#This Row],[count]]=1,Table10[[#This Row],[locality]],Table10[[#This Row],[locality]]&amp;" + "&amp;Table10[[#This Row],[count]]&amp;" other localities")</f>
        <v>KIALLA + 27 other localities</v>
      </c>
      <c r="V4234" s="7">
        <f>COUNTIF(R:R,Table10[[#This Row],[postcode]])</f>
        <v>27</v>
      </c>
    </row>
    <row r="4235" spans="17:22" x14ac:dyDescent="0.2">
      <c r="Q4235" s="7">
        <v>1065</v>
      </c>
      <c r="R4235" s="7">
        <v>2583</v>
      </c>
      <c r="S4235" s="7" t="s">
        <v>4410</v>
      </c>
      <c r="T4235" s="7" t="s">
        <v>442</v>
      </c>
      <c r="U4235" s="7" t="str">
        <f>IF(Table10[[#This Row],[count]]=1,Table10[[#This Row],[locality]],Table10[[#This Row],[locality]]&amp;" + "&amp;Table10[[#This Row],[count]]&amp;" other localities")</f>
        <v>LAGGAN + 27 other localities</v>
      </c>
      <c r="V4235" s="7">
        <f>COUNTIF(R:R,Table10[[#This Row],[postcode]])</f>
        <v>27</v>
      </c>
    </row>
    <row r="4236" spans="17:22" x14ac:dyDescent="0.2">
      <c r="Q4236" s="7">
        <v>1066</v>
      </c>
      <c r="R4236" s="7">
        <v>2583</v>
      </c>
      <c r="S4236" s="7" t="s">
        <v>4411</v>
      </c>
      <c r="T4236" s="7" t="s">
        <v>442</v>
      </c>
      <c r="U4236" s="7" t="str">
        <f>IF(Table10[[#This Row],[count]]=1,Table10[[#This Row],[locality]],Table10[[#This Row],[locality]]&amp;" + "&amp;Table10[[#This Row],[count]]&amp;" other localities")</f>
        <v>LIMERICK + 27 other localities</v>
      </c>
      <c r="V4236" s="7">
        <f>COUNTIF(R:R,Table10[[#This Row],[postcode]])</f>
        <v>27</v>
      </c>
    </row>
    <row r="4237" spans="17:22" x14ac:dyDescent="0.2">
      <c r="Q4237" s="7">
        <v>20550</v>
      </c>
      <c r="R4237" s="7">
        <v>2583</v>
      </c>
      <c r="S4237" s="7" t="s">
        <v>4412</v>
      </c>
      <c r="T4237" s="7" t="s">
        <v>442</v>
      </c>
      <c r="U4237" s="7" t="str">
        <f>IF(Table10[[#This Row],[count]]=1,Table10[[#This Row],[locality]],Table10[[#This Row],[locality]]&amp;" + "&amp;Table10[[#This Row],[count]]&amp;" other localities")</f>
        <v>LOST RIVER + 27 other localities</v>
      </c>
      <c r="V4237" s="7">
        <f>COUNTIF(R:R,Table10[[#This Row],[postcode]])</f>
        <v>27</v>
      </c>
    </row>
    <row r="4238" spans="17:22" x14ac:dyDescent="0.2">
      <c r="Q4238" s="7">
        <v>1067</v>
      </c>
      <c r="R4238" s="7">
        <v>2583</v>
      </c>
      <c r="S4238" s="7" t="s">
        <v>4413</v>
      </c>
      <c r="T4238" s="7" t="s">
        <v>442</v>
      </c>
      <c r="U4238" s="7" t="str">
        <f>IF(Table10[[#This Row],[count]]=1,Table10[[#This Row],[locality]],Table10[[#This Row],[locality]]&amp;" + "&amp;Table10[[#This Row],[count]]&amp;" other localities")</f>
        <v>MULGOWRIE + 27 other localities</v>
      </c>
      <c r="V4238" s="7">
        <f>COUNTIF(R:R,Table10[[#This Row],[postcode]])</f>
        <v>27</v>
      </c>
    </row>
    <row r="4239" spans="17:22" x14ac:dyDescent="0.2">
      <c r="Q4239" s="7">
        <v>1068</v>
      </c>
      <c r="R4239" s="7">
        <v>2583</v>
      </c>
      <c r="S4239" s="7" t="s">
        <v>4414</v>
      </c>
      <c r="T4239" s="7" t="s">
        <v>442</v>
      </c>
      <c r="U4239" s="7" t="str">
        <f>IF(Table10[[#This Row],[count]]=1,Table10[[#This Row],[locality]],Table10[[#This Row],[locality]]&amp;" + "&amp;Table10[[#This Row],[count]]&amp;" other localities")</f>
        <v>NARRAWA + 27 other localities</v>
      </c>
      <c r="V4239" s="7">
        <f>COUNTIF(R:R,Table10[[#This Row],[postcode]])</f>
        <v>27</v>
      </c>
    </row>
    <row r="4240" spans="17:22" x14ac:dyDescent="0.2">
      <c r="Q4240" s="7">
        <v>1069</v>
      </c>
      <c r="R4240" s="7">
        <v>2583</v>
      </c>
      <c r="S4240" s="7" t="s">
        <v>4415</v>
      </c>
      <c r="T4240" s="7" t="s">
        <v>442</v>
      </c>
      <c r="U4240" s="7" t="str">
        <f>IF(Table10[[#This Row],[count]]=1,Table10[[#This Row],[locality]],Table10[[#This Row],[locality]]&amp;" + "&amp;Table10[[#This Row],[count]]&amp;" other localities")</f>
        <v>PEELWOOD + 27 other localities</v>
      </c>
      <c r="V4240" s="7">
        <f>COUNTIF(R:R,Table10[[#This Row],[postcode]])</f>
        <v>27</v>
      </c>
    </row>
    <row r="4241" spans="17:22" x14ac:dyDescent="0.2">
      <c r="Q4241" s="7">
        <v>20551</v>
      </c>
      <c r="R4241" s="7">
        <v>2583</v>
      </c>
      <c r="S4241" s="7" t="s">
        <v>4416</v>
      </c>
      <c r="T4241" s="7" t="s">
        <v>442</v>
      </c>
      <c r="U4241" s="7" t="str">
        <f>IF(Table10[[#This Row],[count]]=1,Table10[[#This Row],[locality]],Table10[[#This Row],[locality]]&amp;" + "&amp;Table10[[#This Row],[count]]&amp;" other localities")</f>
        <v>PEJAR + 27 other localities</v>
      </c>
      <c r="V4241" s="7">
        <f>COUNTIF(R:R,Table10[[#This Row],[postcode]])</f>
        <v>27</v>
      </c>
    </row>
    <row r="4242" spans="17:22" x14ac:dyDescent="0.2">
      <c r="Q4242" s="7">
        <v>1070</v>
      </c>
      <c r="R4242" s="7">
        <v>2583</v>
      </c>
      <c r="S4242" s="7" t="s">
        <v>4417</v>
      </c>
      <c r="T4242" s="7" t="s">
        <v>442</v>
      </c>
      <c r="U4242" s="7" t="str">
        <f>IF(Table10[[#This Row],[count]]=1,Table10[[#This Row],[locality]],Table10[[#This Row],[locality]]&amp;" + "&amp;Table10[[#This Row],[count]]&amp;" other localities")</f>
        <v>RUGBY + 27 other localities</v>
      </c>
      <c r="V4242" s="7">
        <f>COUNTIF(R:R,Table10[[#This Row],[postcode]])</f>
        <v>27</v>
      </c>
    </row>
    <row r="4243" spans="17:22" x14ac:dyDescent="0.2">
      <c r="Q4243" s="7">
        <v>1071</v>
      </c>
      <c r="R4243" s="7">
        <v>2583</v>
      </c>
      <c r="S4243" s="7" t="s">
        <v>2658</v>
      </c>
      <c r="T4243" s="7" t="s">
        <v>442</v>
      </c>
      <c r="U4243" s="7" t="str">
        <f>IF(Table10[[#This Row],[count]]=1,Table10[[#This Row],[locality]],Table10[[#This Row],[locality]]&amp;" + "&amp;Table10[[#This Row],[count]]&amp;" other localities")</f>
        <v>THALABA + 27 other localities</v>
      </c>
      <c r="V4243" s="7">
        <f>COUNTIF(R:R,Table10[[#This Row],[postcode]])</f>
        <v>27</v>
      </c>
    </row>
    <row r="4244" spans="17:22" x14ac:dyDescent="0.2">
      <c r="Q4244" s="7">
        <v>1072</v>
      </c>
      <c r="R4244" s="7">
        <v>2583</v>
      </c>
      <c r="S4244" s="7" t="s">
        <v>4418</v>
      </c>
      <c r="T4244" s="7" t="s">
        <v>442</v>
      </c>
      <c r="U4244" s="7" t="str">
        <f>IF(Table10[[#This Row],[count]]=1,Table10[[#This Row],[locality]],Table10[[#This Row],[locality]]&amp;" + "&amp;Table10[[#This Row],[count]]&amp;" other localities")</f>
        <v>THIRD CREEK + 27 other localities</v>
      </c>
      <c r="V4244" s="7">
        <f>COUNTIF(R:R,Table10[[#This Row],[postcode]])</f>
        <v>27</v>
      </c>
    </row>
    <row r="4245" spans="17:22" x14ac:dyDescent="0.2">
      <c r="Q4245" s="7">
        <v>1073</v>
      </c>
      <c r="R4245" s="7">
        <v>2583</v>
      </c>
      <c r="S4245" s="7" t="s">
        <v>4419</v>
      </c>
      <c r="T4245" s="7" t="s">
        <v>442</v>
      </c>
      <c r="U4245" s="7" t="str">
        <f>IF(Table10[[#This Row],[count]]=1,Table10[[#This Row],[locality]],Table10[[#This Row],[locality]]&amp;" + "&amp;Table10[[#This Row],[count]]&amp;" other localities")</f>
        <v>TUENA + 27 other localities</v>
      </c>
      <c r="V4245" s="7">
        <f>COUNTIF(R:R,Table10[[#This Row],[postcode]])</f>
        <v>27</v>
      </c>
    </row>
    <row r="4246" spans="17:22" x14ac:dyDescent="0.2">
      <c r="Q4246" s="7">
        <v>1074</v>
      </c>
      <c r="R4246" s="7">
        <v>2583</v>
      </c>
      <c r="S4246" s="7" t="s">
        <v>4420</v>
      </c>
      <c r="T4246" s="7" t="s">
        <v>442</v>
      </c>
      <c r="U4246" s="7" t="str">
        <f>IF(Table10[[#This Row],[count]]=1,Table10[[#This Row],[locality]],Table10[[#This Row],[locality]]&amp;" + "&amp;Table10[[#This Row],[count]]&amp;" other localities")</f>
        <v>WHEEO + 27 other localities</v>
      </c>
      <c r="V4246" s="7">
        <f>COUNTIF(R:R,Table10[[#This Row],[postcode]])</f>
        <v>27</v>
      </c>
    </row>
    <row r="4247" spans="17:22" x14ac:dyDescent="0.2">
      <c r="Q4247" s="7">
        <v>1075</v>
      </c>
      <c r="R4247" s="7">
        <v>2584</v>
      </c>
      <c r="S4247" s="7" t="s">
        <v>4421</v>
      </c>
      <c r="T4247" s="7" t="s">
        <v>442</v>
      </c>
      <c r="U4247" s="7" t="str">
        <f>IF(Table10[[#This Row],[count]]=1,Table10[[#This Row],[locality]],Table10[[#This Row],[locality]]&amp;" + "&amp;Table10[[#This Row],[count]]&amp;" other localities")</f>
        <v>BINALONG + 2 other localities</v>
      </c>
      <c r="V4247" s="7">
        <f>COUNTIF(R:R,Table10[[#This Row],[postcode]])</f>
        <v>2</v>
      </c>
    </row>
    <row r="4248" spans="17:22" x14ac:dyDescent="0.2">
      <c r="Q4248" s="7">
        <v>1076</v>
      </c>
      <c r="R4248" s="7">
        <v>2584</v>
      </c>
      <c r="S4248" s="7" t="s">
        <v>4422</v>
      </c>
      <c r="T4248" s="7" t="s">
        <v>442</v>
      </c>
      <c r="U4248" s="7" t="str">
        <f>IF(Table10[[#This Row],[count]]=1,Table10[[#This Row],[locality]],Table10[[#This Row],[locality]]&amp;" + "&amp;Table10[[#This Row],[count]]&amp;" other localities")</f>
        <v>ILLALONG CREEK + 2 other localities</v>
      </c>
      <c r="V4248" s="7">
        <f>COUNTIF(R:R,Table10[[#This Row],[postcode]])</f>
        <v>2</v>
      </c>
    </row>
    <row r="4249" spans="17:22" x14ac:dyDescent="0.2">
      <c r="Q4249" s="7">
        <v>1077</v>
      </c>
      <c r="R4249" s="7">
        <v>2585</v>
      </c>
      <c r="S4249" s="7" t="s">
        <v>4423</v>
      </c>
      <c r="T4249" s="7" t="s">
        <v>442</v>
      </c>
      <c r="U4249" s="7" t="str">
        <f>IF(Table10[[#This Row],[count]]=1,Table10[[#This Row],[locality]],Table10[[#This Row],[locality]]&amp;" + "&amp;Table10[[#This Row],[count]]&amp;" other localities")</f>
        <v>GALONG</v>
      </c>
      <c r="V4249" s="7">
        <f>COUNTIF(R:R,Table10[[#This Row],[postcode]])</f>
        <v>1</v>
      </c>
    </row>
    <row r="4250" spans="17:22" x14ac:dyDescent="0.2">
      <c r="Q4250" s="7">
        <v>1078</v>
      </c>
      <c r="R4250" s="7">
        <v>2586</v>
      </c>
      <c r="S4250" s="7" t="s">
        <v>4424</v>
      </c>
      <c r="T4250" s="7" t="s">
        <v>442</v>
      </c>
      <c r="U4250" s="7" t="str">
        <f>IF(Table10[[#This Row],[count]]=1,Table10[[#This Row],[locality]],Table10[[#This Row],[locality]]&amp;" + "&amp;Table10[[#This Row],[count]]&amp;" other localities")</f>
        <v>BOOROWA + 9 other localities</v>
      </c>
      <c r="V4250" s="7">
        <f>COUNTIF(R:R,Table10[[#This Row],[postcode]])</f>
        <v>9</v>
      </c>
    </row>
    <row r="4251" spans="17:22" x14ac:dyDescent="0.2">
      <c r="Q4251" s="7">
        <v>1079</v>
      </c>
      <c r="R4251" s="7">
        <v>2586</v>
      </c>
      <c r="S4251" s="7" t="s">
        <v>4425</v>
      </c>
      <c r="T4251" s="7" t="s">
        <v>442</v>
      </c>
      <c r="U4251" s="7" t="str">
        <f>IF(Table10[[#This Row],[count]]=1,Table10[[#This Row],[locality]],Table10[[#This Row],[locality]]&amp;" + "&amp;Table10[[#This Row],[count]]&amp;" other localities")</f>
        <v>FROGMORE + 9 other localities</v>
      </c>
      <c r="V4251" s="7">
        <f>COUNTIF(R:R,Table10[[#This Row],[postcode]])</f>
        <v>9</v>
      </c>
    </row>
    <row r="4252" spans="17:22" x14ac:dyDescent="0.2">
      <c r="Q4252" s="7">
        <v>1080</v>
      </c>
      <c r="R4252" s="7">
        <v>2586</v>
      </c>
      <c r="S4252" s="7" t="s">
        <v>4426</v>
      </c>
      <c r="T4252" s="7" t="s">
        <v>442</v>
      </c>
      <c r="U4252" s="7" t="str">
        <f>IF(Table10[[#This Row],[count]]=1,Table10[[#This Row],[locality]],Table10[[#This Row],[locality]]&amp;" + "&amp;Table10[[#This Row],[count]]&amp;" other localities")</f>
        <v>GOBA CREEK + 9 other localities</v>
      </c>
      <c r="V4252" s="7">
        <f>COUNTIF(R:R,Table10[[#This Row],[postcode]])</f>
        <v>9</v>
      </c>
    </row>
    <row r="4253" spans="17:22" x14ac:dyDescent="0.2">
      <c r="Q4253" s="7">
        <v>1081</v>
      </c>
      <c r="R4253" s="7">
        <v>2586</v>
      </c>
      <c r="S4253" s="7" t="s">
        <v>4427</v>
      </c>
      <c r="T4253" s="7" t="s">
        <v>442</v>
      </c>
      <c r="U4253" s="7" t="str">
        <f>IF(Table10[[#This Row],[count]]=1,Table10[[#This Row],[locality]],Table10[[#This Row],[locality]]&amp;" + "&amp;Table10[[#This Row],[count]]&amp;" other localities")</f>
        <v>GODFREYS CREEK + 9 other localities</v>
      </c>
      <c r="V4253" s="7">
        <f>COUNTIF(R:R,Table10[[#This Row],[postcode]])</f>
        <v>9</v>
      </c>
    </row>
    <row r="4254" spans="17:22" x14ac:dyDescent="0.2">
      <c r="Q4254" s="7">
        <v>1082</v>
      </c>
      <c r="R4254" s="7">
        <v>2586</v>
      </c>
      <c r="S4254" s="7" t="s">
        <v>4428</v>
      </c>
      <c r="T4254" s="7" t="s">
        <v>442</v>
      </c>
      <c r="U4254" s="7" t="str">
        <f>IF(Table10[[#This Row],[count]]=1,Table10[[#This Row],[locality]],Table10[[#This Row],[locality]]&amp;" + "&amp;Table10[[#This Row],[count]]&amp;" other localities")</f>
        <v>KENYU + 9 other localities</v>
      </c>
      <c r="V4254" s="7">
        <f>COUNTIF(R:R,Table10[[#This Row],[postcode]])</f>
        <v>9</v>
      </c>
    </row>
    <row r="4255" spans="17:22" x14ac:dyDescent="0.2">
      <c r="Q4255" s="7">
        <v>1083</v>
      </c>
      <c r="R4255" s="7">
        <v>2586</v>
      </c>
      <c r="S4255" s="7" t="s">
        <v>4429</v>
      </c>
      <c r="T4255" s="7" t="s">
        <v>442</v>
      </c>
      <c r="U4255" s="7" t="str">
        <f>IF(Table10[[#This Row],[count]]=1,Table10[[#This Row],[locality]],Table10[[#This Row],[locality]]&amp;" + "&amp;Table10[[#This Row],[count]]&amp;" other localities")</f>
        <v>MURRINGO + 9 other localities</v>
      </c>
      <c r="V4255" s="7">
        <f>COUNTIF(R:R,Table10[[#This Row],[postcode]])</f>
        <v>9</v>
      </c>
    </row>
    <row r="4256" spans="17:22" x14ac:dyDescent="0.2">
      <c r="Q4256" s="7">
        <v>1084</v>
      </c>
      <c r="R4256" s="7">
        <v>2586</v>
      </c>
      <c r="S4256" s="7" t="s">
        <v>4430</v>
      </c>
      <c r="T4256" s="7" t="s">
        <v>442</v>
      </c>
      <c r="U4256" s="7" t="str">
        <f>IF(Table10[[#This Row],[count]]=1,Table10[[#This Row],[locality]],Table10[[#This Row],[locality]]&amp;" + "&amp;Table10[[#This Row],[count]]&amp;" other localities")</f>
        <v>REIDS FLAT + 9 other localities</v>
      </c>
      <c r="V4256" s="7">
        <f>COUNTIF(R:R,Table10[[#This Row],[postcode]])</f>
        <v>9</v>
      </c>
    </row>
    <row r="4257" spans="17:22" x14ac:dyDescent="0.2">
      <c r="Q4257" s="7">
        <v>1085</v>
      </c>
      <c r="R4257" s="7">
        <v>2586</v>
      </c>
      <c r="S4257" s="7" t="s">
        <v>4431</v>
      </c>
      <c r="T4257" s="7" t="s">
        <v>442</v>
      </c>
      <c r="U4257" s="7" t="str">
        <f>IF(Table10[[#This Row],[count]]=1,Table10[[#This Row],[locality]],Table10[[#This Row],[locality]]&amp;" + "&amp;Table10[[#This Row],[count]]&amp;" other localities")</f>
        <v>RYE PARK + 9 other localities</v>
      </c>
      <c r="V4257" s="7">
        <f>COUNTIF(R:R,Table10[[#This Row],[postcode]])</f>
        <v>9</v>
      </c>
    </row>
    <row r="4258" spans="17:22" x14ac:dyDescent="0.2">
      <c r="Q4258" s="7">
        <v>1086</v>
      </c>
      <c r="R4258" s="7">
        <v>2586</v>
      </c>
      <c r="S4258" s="7" t="s">
        <v>4432</v>
      </c>
      <c r="T4258" s="7" t="s">
        <v>442</v>
      </c>
      <c r="U4258" s="7" t="str">
        <f>IF(Table10[[#This Row],[count]]=1,Table10[[#This Row],[locality]],Table10[[#This Row],[locality]]&amp;" + "&amp;Table10[[#This Row],[count]]&amp;" other localities")</f>
        <v>TAYLORS FLAT + 9 other localities</v>
      </c>
      <c r="V4258" s="7">
        <f>COUNTIF(R:R,Table10[[#This Row],[postcode]])</f>
        <v>9</v>
      </c>
    </row>
    <row r="4259" spans="17:22" x14ac:dyDescent="0.2">
      <c r="Q4259" s="7">
        <v>1087</v>
      </c>
      <c r="R4259" s="7">
        <v>2587</v>
      </c>
      <c r="S4259" s="7" t="s">
        <v>4433</v>
      </c>
      <c r="T4259" s="7" t="s">
        <v>442</v>
      </c>
      <c r="U4259" s="7" t="str">
        <f>IF(Table10[[#This Row],[count]]=1,Table10[[#This Row],[locality]],Table10[[#This Row],[locality]]&amp;" + "&amp;Table10[[#This Row],[count]]&amp;" other localities")</f>
        <v>AURVILLE + 12 other localities</v>
      </c>
      <c r="V4259" s="7">
        <f>COUNTIF(R:R,Table10[[#This Row],[postcode]])</f>
        <v>12</v>
      </c>
    </row>
    <row r="4260" spans="17:22" x14ac:dyDescent="0.2">
      <c r="Q4260" s="7">
        <v>20552</v>
      </c>
      <c r="R4260" s="7">
        <v>2587</v>
      </c>
      <c r="S4260" s="7" t="s">
        <v>4434</v>
      </c>
      <c r="T4260" s="7" t="s">
        <v>442</v>
      </c>
      <c r="U4260" s="7" t="str">
        <f>IF(Table10[[#This Row],[count]]=1,Table10[[#This Row],[locality]],Table10[[#This Row],[locality]]&amp;" + "&amp;Table10[[#This Row],[count]]&amp;" other localities")</f>
        <v>BEGGAN BEGGAN + 12 other localities</v>
      </c>
      <c r="V4260" s="7">
        <f>COUNTIF(R:R,Table10[[#This Row],[postcode]])</f>
        <v>12</v>
      </c>
    </row>
    <row r="4261" spans="17:22" x14ac:dyDescent="0.2">
      <c r="Q4261" s="7">
        <v>1088</v>
      </c>
      <c r="R4261" s="7">
        <v>2587</v>
      </c>
      <c r="S4261" s="7" t="s">
        <v>4435</v>
      </c>
      <c r="T4261" s="7" t="s">
        <v>442</v>
      </c>
      <c r="U4261" s="7" t="str">
        <f>IF(Table10[[#This Row],[count]]=1,Table10[[#This Row],[locality]],Table10[[#This Row],[locality]]&amp;" + "&amp;Table10[[#This Row],[count]]&amp;" other localities")</f>
        <v>CUNNINGAR + 12 other localities</v>
      </c>
      <c r="V4261" s="7">
        <f>COUNTIF(R:R,Table10[[#This Row],[postcode]])</f>
        <v>12</v>
      </c>
    </row>
    <row r="4262" spans="17:22" x14ac:dyDescent="0.2">
      <c r="Q4262" s="7">
        <v>1089</v>
      </c>
      <c r="R4262" s="7">
        <v>2587</v>
      </c>
      <c r="S4262" s="7" t="s">
        <v>4436</v>
      </c>
      <c r="T4262" s="7" t="s">
        <v>442</v>
      </c>
      <c r="U4262" s="7" t="str">
        <f>IF(Table10[[#This Row],[count]]=1,Table10[[#This Row],[locality]],Table10[[#This Row],[locality]]&amp;" + "&amp;Table10[[#This Row],[count]]&amp;" other localities")</f>
        <v>DEMONDRILLE + 12 other localities</v>
      </c>
      <c r="V4262" s="7">
        <f>COUNTIF(R:R,Table10[[#This Row],[postcode]])</f>
        <v>12</v>
      </c>
    </row>
    <row r="4263" spans="17:22" x14ac:dyDescent="0.2">
      <c r="Q4263" s="7">
        <v>1090</v>
      </c>
      <c r="R4263" s="7">
        <v>2587</v>
      </c>
      <c r="S4263" s="7" t="s">
        <v>4437</v>
      </c>
      <c r="T4263" s="7" t="s">
        <v>442</v>
      </c>
      <c r="U4263" s="7" t="str">
        <f>IF(Table10[[#This Row],[count]]=1,Table10[[#This Row],[locality]],Table10[[#This Row],[locality]]&amp;" + "&amp;Table10[[#This Row],[count]]&amp;" other localities")</f>
        <v>GARANGULA + 12 other localities</v>
      </c>
      <c r="V4263" s="7">
        <f>COUNTIF(R:R,Table10[[#This Row],[postcode]])</f>
        <v>12</v>
      </c>
    </row>
    <row r="4264" spans="17:22" x14ac:dyDescent="0.2">
      <c r="Q4264" s="7">
        <v>1091</v>
      </c>
      <c r="R4264" s="7">
        <v>2587</v>
      </c>
      <c r="S4264" s="7" t="s">
        <v>4438</v>
      </c>
      <c r="T4264" s="7" t="s">
        <v>442</v>
      </c>
      <c r="U4264" s="7" t="str">
        <f>IF(Table10[[#This Row],[count]]=1,Table10[[#This Row],[locality]],Table10[[#This Row],[locality]]&amp;" + "&amp;Table10[[#This Row],[count]]&amp;" other localities")</f>
        <v>HARDEN + 12 other localities</v>
      </c>
      <c r="V4264" s="7">
        <f>COUNTIF(R:R,Table10[[#This Row],[postcode]])</f>
        <v>12</v>
      </c>
    </row>
    <row r="4265" spans="17:22" x14ac:dyDescent="0.2">
      <c r="Q4265" s="7">
        <v>1092</v>
      </c>
      <c r="R4265" s="7">
        <v>2587</v>
      </c>
      <c r="S4265" s="7" t="s">
        <v>4439</v>
      </c>
      <c r="T4265" s="7" t="s">
        <v>442</v>
      </c>
      <c r="U4265" s="7" t="str">
        <f>IF(Table10[[#This Row],[count]]=1,Table10[[#This Row],[locality]],Table10[[#This Row],[locality]]&amp;" + "&amp;Table10[[#This Row],[count]]&amp;" other localities")</f>
        <v>KINGSVALE + 12 other localities</v>
      </c>
      <c r="V4265" s="7">
        <f>COUNTIF(R:R,Table10[[#This Row],[postcode]])</f>
        <v>12</v>
      </c>
    </row>
    <row r="4266" spans="17:22" x14ac:dyDescent="0.2">
      <c r="Q4266" s="7">
        <v>20553</v>
      </c>
      <c r="R4266" s="7">
        <v>2587</v>
      </c>
      <c r="S4266" s="7" t="s">
        <v>4440</v>
      </c>
      <c r="T4266" s="7" t="s">
        <v>442</v>
      </c>
      <c r="U4266" s="7" t="str">
        <f>IF(Table10[[#This Row],[count]]=1,Table10[[#This Row],[locality]],Table10[[#This Row],[locality]]&amp;" + "&amp;Table10[[#This Row],[count]]&amp;" other localities")</f>
        <v>MCMAHONS REEF + 12 other localities</v>
      </c>
      <c r="V4266" s="7">
        <f>COUNTIF(R:R,Table10[[#This Row],[postcode]])</f>
        <v>12</v>
      </c>
    </row>
    <row r="4267" spans="17:22" x14ac:dyDescent="0.2">
      <c r="Q4267" s="7">
        <v>1093</v>
      </c>
      <c r="R4267" s="7">
        <v>2587</v>
      </c>
      <c r="S4267" s="7" t="s">
        <v>4441</v>
      </c>
      <c r="T4267" s="7" t="s">
        <v>442</v>
      </c>
      <c r="U4267" s="7" t="str">
        <f>IF(Table10[[#This Row],[count]]=1,Table10[[#This Row],[locality]],Table10[[#This Row],[locality]]&amp;" + "&amp;Table10[[#This Row],[count]]&amp;" other localities")</f>
        <v>MURRUMBURRAH + 12 other localities</v>
      </c>
      <c r="V4267" s="7">
        <f>COUNTIF(R:R,Table10[[#This Row],[postcode]])</f>
        <v>12</v>
      </c>
    </row>
    <row r="4268" spans="17:22" x14ac:dyDescent="0.2">
      <c r="Q4268" s="7">
        <v>1094</v>
      </c>
      <c r="R4268" s="7">
        <v>2587</v>
      </c>
      <c r="S4268" s="7" t="s">
        <v>4442</v>
      </c>
      <c r="T4268" s="7" t="s">
        <v>442</v>
      </c>
      <c r="U4268" s="7" t="str">
        <f>IF(Table10[[#This Row],[count]]=1,Table10[[#This Row],[locality]],Table10[[#This Row],[locality]]&amp;" + "&amp;Table10[[#This Row],[count]]&amp;" other localities")</f>
        <v>NUBBA + 12 other localities</v>
      </c>
      <c r="V4268" s="7">
        <f>COUNTIF(R:R,Table10[[#This Row],[postcode]])</f>
        <v>12</v>
      </c>
    </row>
    <row r="4269" spans="17:22" x14ac:dyDescent="0.2">
      <c r="Q4269" s="7">
        <v>1095</v>
      </c>
      <c r="R4269" s="7">
        <v>2587</v>
      </c>
      <c r="S4269" s="7" t="s">
        <v>4443</v>
      </c>
      <c r="T4269" s="7" t="s">
        <v>442</v>
      </c>
      <c r="U4269" s="7" t="str">
        <f>IF(Table10[[#This Row],[count]]=1,Table10[[#This Row],[locality]],Table10[[#This Row],[locality]]&amp;" + "&amp;Table10[[#This Row],[count]]&amp;" other localities")</f>
        <v>PRUNEVALE + 12 other localities</v>
      </c>
      <c r="V4269" s="7">
        <f>COUNTIF(R:R,Table10[[#This Row],[postcode]])</f>
        <v>12</v>
      </c>
    </row>
    <row r="4270" spans="17:22" x14ac:dyDescent="0.2">
      <c r="Q4270" s="7">
        <v>1096</v>
      </c>
      <c r="R4270" s="7">
        <v>2587</v>
      </c>
      <c r="S4270" s="7" t="s">
        <v>4444</v>
      </c>
      <c r="T4270" s="7" t="s">
        <v>442</v>
      </c>
      <c r="U4270" s="7" t="str">
        <f>IF(Table10[[#This Row],[count]]=1,Table10[[#This Row],[locality]],Table10[[#This Row],[locality]]&amp;" + "&amp;Table10[[#This Row],[count]]&amp;" other localities")</f>
        <v>WOMBAT + 12 other localities</v>
      </c>
      <c r="V4270" s="7">
        <f>COUNTIF(R:R,Table10[[#This Row],[postcode]])</f>
        <v>12</v>
      </c>
    </row>
    <row r="4271" spans="17:22" x14ac:dyDescent="0.2">
      <c r="Q4271" s="7">
        <v>1097</v>
      </c>
      <c r="R4271" s="7">
        <v>2588</v>
      </c>
      <c r="S4271" s="7" t="s">
        <v>4445</v>
      </c>
      <c r="T4271" s="7" t="s">
        <v>442</v>
      </c>
      <c r="U4271" s="7" t="str">
        <f>IF(Table10[[#This Row],[count]]=1,Table10[[#This Row],[locality]],Table10[[#This Row],[locality]]&amp;" + "&amp;Table10[[#This Row],[count]]&amp;" other localities")</f>
        <v>CULLINGA + 2 other localities</v>
      </c>
      <c r="V4271" s="7">
        <f>COUNTIF(R:R,Table10[[#This Row],[postcode]])</f>
        <v>2</v>
      </c>
    </row>
    <row r="4272" spans="17:22" x14ac:dyDescent="0.2">
      <c r="Q4272" s="7">
        <v>1098</v>
      </c>
      <c r="R4272" s="7">
        <v>2588</v>
      </c>
      <c r="S4272" s="7" t="s">
        <v>4446</v>
      </c>
      <c r="T4272" s="7" t="s">
        <v>442</v>
      </c>
      <c r="U4272" s="7" t="str">
        <f>IF(Table10[[#This Row],[count]]=1,Table10[[#This Row],[locality]],Table10[[#This Row],[locality]]&amp;" + "&amp;Table10[[#This Row],[count]]&amp;" other localities")</f>
        <v>WALLENDBEEN + 2 other localities</v>
      </c>
      <c r="V4272" s="7">
        <f>COUNTIF(R:R,Table10[[#This Row],[postcode]])</f>
        <v>2</v>
      </c>
    </row>
    <row r="4273" spans="17:22" x14ac:dyDescent="0.2">
      <c r="Q4273" s="7">
        <v>1099</v>
      </c>
      <c r="R4273" s="7">
        <v>2590</v>
      </c>
      <c r="S4273" s="7" t="s">
        <v>4447</v>
      </c>
      <c r="T4273" s="7" t="s">
        <v>442</v>
      </c>
      <c r="U4273" s="7" t="str">
        <f>IF(Table10[[#This Row],[count]]=1,Table10[[#This Row],[locality]],Table10[[#This Row],[locality]]&amp;" + "&amp;Table10[[#This Row],[count]]&amp;" other localities")</f>
        <v>BETHUNGRA + 3 other localities</v>
      </c>
      <c r="V4273" s="7">
        <f>COUNTIF(R:R,Table10[[#This Row],[postcode]])</f>
        <v>3</v>
      </c>
    </row>
    <row r="4274" spans="17:22" x14ac:dyDescent="0.2">
      <c r="Q4274" s="7">
        <v>1100</v>
      </c>
      <c r="R4274" s="7">
        <v>2590</v>
      </c>
      <c r="S4274" s="7" t="s">
        <v>4448</v>
      </c>
      <c r="T4274" s="7" t="s">
        <v>442</v>
      </c>
      <c r="U4274" s="7" t="str">
        <f>IF(Table10[[#This Row],[count]]=1,Table10[[#This Row],[locality]],Table10[[#This Row],[locality]]&amp;" + "&amp;Table10[[#This Row],[count]]&amp;" other localities")</f>
        <v>COOTAMUNDRA + 3 other localities</v>
      </c>
      <c r="V4274" s="7">
        <f>COUNTIF(R:R,Table10[[#This Row],[postcode]])</f>
        <v>3</v>
      </c>
    </row>
    <row r="4275" spans="17:22" x14ac:dyDescent="0.2">
      <c r="Q4275" s="7">
        <v>1101</v>
      </c>
      <c r="R4275" s="7">
        <v>2590</v>
      </c>
      <c r="S4275" s="7" t="s">
        <v>4449</v>
      </c>
      <c r="T4275" s="7" t="s">
        <v>442</v>
      </c>
      <c r="U4275" s="7" t="str">
        <f>IF(Table10[[#This Row],[count]]=1,Table10[[#This Row],[locality]],Table10[[#This Row],[locality]]&amp;" + "&amp;Table10[[#This Row],[count]]&amp;" other localities")</f>
        <v>ILLABO + 3 other localities</v>
      </c>
      <c r="V4275" s="7">
        <f>COUNTIF(R:R,Table10[[#This Row],[postcode]])</f>
        <v>3</v>
      </c>
    </row>
    <row r="4276" spans="17:22" x14ac:dyDescent="0.2">
      <c r="Q4276" s="7">
        <v>1102</v>
      </c>
      <c r="R4276" s="7">
        <v>2594</v>
      </c>
      <c r="S4276" s="7" t="s">
        <v>4450</v>
      </c>
      <c r="T4276" s="7" t="s">
        <v>442</v>
      </c>
      <c r="U4276" s="7" t="str">
        <f>IF(Table10[[#This Row],[count]]=1,Table10[[#This Row],[locality]],Table10[[#This Row],[locality]]&amp;" + "&amp;Table10[[#This Row],[count]]&amp;" other localities")</f>
        <v>ASHVILLE + 16 other localities</v>
      </c>
      <c r="V4276" s="7">
        <f>COUNTIF(R:R,Table10[[#This Row],[postcode]])</f>
        <v>16</v>
      </c>
    </row>
    <row r="4277" spans="17:22" x14ac:dyDescent="0.2">
      <c r="Q4277" s="7">
        <v>20554</v>
      </c>
      <c r="R4277" s="7">
        <v>2594</v>
      </c>
      <c r="S4277" s="7" t="s">
        <v>4451</v>
      </c>
      <c r="T4277" s="7" t="s">
        <v>442</v>
      </c>
      <c r="U4277" s="7" t="str">
        <f>IF(Table10[[#This Row],[count]]=1,Table10[[#This Row],[locality]],Table10[[#This Row],[locality]]&amp;" + "&amp;Table10[[#This Row],[count]]&amp;" other localities")</f>
        <v>BARWANG + 16 other localities</v>
      </c>
      <c r="V4277" s="7">
        <f>COUNTIF(R:R,Table10[[#This Row],[postcode]])</f>
        <v>16</v>
      </c>
    </row>
    <row r="4278" spans="17:22" x14ac:dyDescent="0.2">
      <c r="Q4278" s="7">
        <v>1103</v>
      </c>
      <c r="R4278" s="7">
        <v>2594</v>
      </c>
      <c r="S4278" s="7" t="s">
        <v>4452</v>
      </c>
      <c r="T4278" s="7" t="s">
        <v>442</v>
      </c>
      <c r="U4278" s="7" t="str">
        <f>IF(Table10[[#This Row],[count]]=1,Table10[[#This Row],[locality]],Table10[[#This Row],[locality]]&amp;" + "&amp;Table10[[#This Row],[count]]&amp;" other localities")</f>
        <v>BERTHONG + 16 other localities</v>
      </c>
      <c r="V4278" s="7">
        <f>COUNTIF(R:R,Table10[[#This Row],[postcode]])</f>
        <v>16</v>
      </c>
    </row>
    <row r="4279" spans="17:22" x14ac:dyDescent="0.2">
      <c r="Q4279" s="7">
        <v>1104</v>
      </c>
      <c r="R4279" s="7">
        <v>2594</v>
      </c>
      <c r="S4279" s="7" t="s">
        <v>4453</v>
      </c>
      <c r="T4279" s="7" t="s">
        <v>442</v>
      </c>
      <c r="U4279" s="7" t="str">
        <f>IF(Table10[[#This Row],[count]]=1,Table10[[#This Row],[locality]],Table10[[#This Row],[locality]]&amp;" + "&amp;Table10[[#This Row],[count]]&amp;" other localities")</f>
        <v>BRIBBAREE + 16 other localities</v>
      </c>
      <c r="V4279" s="7">
        <f>COUNTIF(R:R,Table10[[#This Row],[postcode]])</f>
        <v>16</v>
      </c>
    </row>
    <row r="4280" spans="17:22" x14ac:dyDescent="0.2">
      <c r="Q4280" s="7">
        <v>1105</v>
      </c>
      <c r="R4280" s="7">
        <v>2594</v>
      </c>
      <c r="S4280" s="7" t="s">
        <v>4454</v>
      </c>
      <c r="T4280" s="7" t="s">
        <v>442</v>
      </c>
      <c r="U4280" s="7" t="str">
        <f>IF(Table10[[#This Row],[count]]=1,Table10[[#This Row],[locality]],Table10[[#This Row],[locality]]&amp;" + "&amp;Table10[[#This Row],[count]]&amp;" other localities")</f>
        <v>BULLA CREEK + 16 other localities</v>
      </c>
      <c r="V4280" s="7">
        <f>COUNTIF(R:R,Table10[[#This Row],[postcode]])</f>
        <v>16</v>
      </c>
    </row>
    <row r="4281" spans="17:22" x14ac:dyDescent="0.2">
      <c r="Q4281" s="7">
        <v>1106</v>
      </c>
      <c r="R4281" s="7">
        <v>2594</v>
      </c>
      <c r="S4281" s="7" t="s">
        <v>4455</v>
      </c>
      <c r="T4281" s="7" t="s">
        <v>442</v>
      </c>
      <c r="U4281" s="7" t="str">
        <f>IF(Table10[[#This Row],[count]]=1,Table10[[#This Row],[locality]],Table10[[#This Row],[locality]]&amp;" + "&amp;Table10[[#This Row],[count]]&amp;" other localities")</f>
        <v>BURRANGONG + 16 other localities</v>
      </c>
      <c r="V4281" s="7">
        <f>COUNTIF(R:R,Table10[[#This Row],[postcode]])</f>
        <v>16</v>
      </c>
    </row>
    <row r="4282" spans="17:22" x14ac:dyDescent="0.2">
      <c r="Q4282" s="7">
        <v>1107</v>
      </c>
      <c r="R4282" s="7">
        <v>2594</v>
      </c>
      <c r="S4282" s="7" t="s">
        <v>4456</v>
      </c>
      <c r="T4282" s="7" t="s">
        <v>442</v>
      </c>
      <c r="U4282" s="7" t="str">
        <f>IF(Table10[[#This Row],[count]]=1,Table10[[#This Row],[locality]],Table10[[#This Row],[locality]]&amp;" + "&amp;Table10[[#This Row],[count]]&amp;" other localities")</f>
        <v>KIKIAMAH + 16 other localities</v>
      </c>
      <c r="V4282" s="7">
        <f>COUNTIF(R:R,Table10[[#This Row],[postcode]])</f>
        <v>16</v>
      </c>
    </row>
    <row r="4283" spans="17:22" x14ac:dyDescent="0.2">
      <c r="Q4283" s="7">
        <v>1108</v>
      </c>
      <c r="R4283" s="7">
        <v>2594</v>
      </c>
      <c r="S4283" s="7" t="s">
        <v>4457</v>
      </c>
      <c r="T4283" s="7" t="s">
        <v>442</v>
      </c>
      <c r="U4283" s="7" t="str">
        <f>IF(Table10[[#This Row],[count]]=1,Table10[[#This Row],[locality]],Table10[[#This Row],[locality]]&amp;" + "&amp;Table10[[#This Row],[count]]&amp;" other localities")</f>
        <v>MAIMURU + 16 other localities</v>
      </c>
      <c r="V4283" s="7">
        <f>COUNTIF(R:R,Table10[[#This Row],[postcode]])</f>
        <v>16</v>
      </c>
    </row>
    <row r="4284" spans="17:22" x14ac:dyDescent="0.2">
      <c r="Q4284" s="7">
        <v>1109</v>
      </c>
      <c r="R4284" s="7">
        <v>2594</v>
      </c>
      <c r="S4284" s="7" t="s">
        <v>4458</v>
      </c>
      <c r="T4284" s="7" t="s">
        <v>442</v>
      </c>
      <c r="U4284" s="7" t="str">
        <f>IF(Table10[[#This Row],[count]]=1,Table10[[#This Row],[locality]],Table10[[#This Row],[locality]]&amp;" + "&amp;Table10[[#This Row],[count]]&amp;" other localities")</f>
        <v>MEMAGONG + 16 other localities</v>
      </c>
      <c r="V4284" s="7">
        <f>COUNTIF(R:R,Table10[[#This Row],[postcode]])</f>
        <v>16</v>
      </c>
    </row>
    <row r="4285" spans="17:22" x14ac:dyDescent="0.2">
      <c r="Q4285" s="7">
        <v>1110</v>
      </c>
      <c r="R4285" s="7">
        <v>2594</v>
      </c>
      <c r="S4285" s="7" t="s">
        <v>4459</v>
      </c>
      <c r="T4285" s="7" t="s">
        <v>442</v>
      </c>
      <c r="U4285" s="7" t="str">
        <f>IF(Table10[[#This Row],[count]]=1,Table10[[#This Row],[locality]],Table10[[#This Row],[locality]]&amp;" + "&amp;Table10[[#This Row],[count]]&amp;" other localities")</f>
        <v>MILVALE + 16 other localities</v>
      </c>
      <c r="V4285" s="7">
        <f>COUNTIF(R:R,Table10[[#This Row],[postcode]])</f>
        <v>16</v>
      </c>
    </row>
    <row r="4286" spans="17:22" x14ac:dyDescent="0.2">
      <c r="Q4286" s="7">
        <v>1111</v>
      </c>
      <c r="R4286" s="7">
        <v>2594</v>
      </c>
      <c r="S4286" s="7" t="s">
        <v>4460</v>
      </c>
      <c r="T4286" s="7" t="s">
        <v>442</v>
      </c>
      <c r="U4286" s="7" t="str">
        <f>IF(Table10[[#This Row],[count]]=1,Table10[[#This Row],[locality]],Table10[[#This Row],[locality]]&amp;" + "&amp;Table10[[#This Row],[count]]&amp;" other localities")</f>
        <v>MONTEAGLE + 16 other localities</v>
      </c>
      <c r="V4286" s="7">
        <f>COUNTIF(R:R,Table10[[#This Row],[postcode]])</f>
        <v>16</v>
      </c>
    </row>
    <row r="4287" spans="17:22" x14ac:dyDescent="0.2">
      <c r="Q4287" s="7">
        <v>1112</v>
      </c>
      <c r="R4287" s="7">
        <v>2594</v>
      </c>
      <c r="S4287" s="7" t="s">
        <v>4461</v>
      </c>
      <c r="T4287" s="7" t="s">
        <v>442</v>
      </c>
      <c r="U4287" s="7" t="str">
        <f>IF(Table10[[#This Row],[count]]=1,Table10[[#This Row],[locality]],Table10[[#This Row],[locality]]&amp;" + "&amp;Table10[[#This Row],[count]]&amp;" other localities")</f>
        <v>THUDDUNGRA + 16 other localities</v>
      </c>
      <c r="V4287" s="7">
        <f>COUNTIF(R:R,Table10[[#This Row],[postcode]])</f>
        <v>16</v>
      </c>
    </row>
    <row r="4288" spans="17:22" x14ac:dyDescent="0.2">
      <c r="Q4288" s="7">
        <v>1113</v>
      </c>
      <c r="R4288" s="7">
        <v>2594</v>
      </c>
      <c r="S4288" s="7" t="s">
        <v>4462</v>
      </c>
      <c r="T4288" s="7" t="s">
        <v>442</v>
      </c>
      <c r="U4288" s="7" t="str">
        <f>IF(Table10[[#This Row],[count]]=1,Table10[[#This Row],[locality]],Table10[[#This Row],[locality]]&amp;" + "&amp;Table10[[#This Row],[count]]&amp;" other localities")</f>
        <v>TUBBUL + 16 other localities</v>
      </c>
      <c r="V4288" s="7">
        <f>COUNTIF(R:R,Table10[[#This Row],[postcode]])</f>
        <v>16</v>
      </c>
    </row>
    <row r="4289" spans="17:22" x14ac:dyDescent="0.2">
      <c r="Q4289" s="7">
        <v>1114</v>
      </c>
      <c r="R4289" s="7">
        <v>2594</v>
      </c>
      <c r="S4289" s="7" t="s">
        <v>4463</v>
      </c>
      <c r="T4289" s="7" t="s">
        <v>442</v>
      </c>
      <c r="U4289" s="7" t="str">
        <f>IF(Table10[[#This Row],[count]]=1,Table10[[#This Row],[locality]],Table10[[#This Row],[locality]]&amp;" + "&amp;Table10[[#This Row],[count]]&amp;" other localities")</f>
        <v>WEEDALLION + 16 other localities</v>
      </c>
      <c r="V4289" s="7">
        <f>COUNTIF(R:R,Table10[[#This Row],[postcode]])</f>
        <v>16</v>
      </c>
    </row>
    <row r="4290" spans="17:22" x14ac:dyDescent="0.2">
      <c r="Q4290" s="7">
        <v>1115</v>
      </c>
      <c r="R4290" s="7">
        <v>2594</v>
      </c>
      <c r="S4290" s="7" t="s">
        <v>4464</v>
      </c>
      <c r="T4290" s="7" t="s">
        <v>442</v>
      </c>
      <c r="U4290" s="7" t="str">
        <f>IF(Table10[[#This Row],[count]]=1,Table10[[#This Row],[locality]],Table10[[#This Row],[locality]]&amp;" + "&amp;Table10[[#This Row],[count]]&amp;" other localities")</f>
        <v>YANNAWAH + 16 other localities</v>
      </c>
      <c r="V4290" s="7">
        <f>COUNTIF(R:R,Table10[[#This Row],[postcode]])</f>
        <v>16</v>
      </c>
    </row>
    <row r="4291" spans="17:22" x14ac:dyDescent="0.2">
      <c r="Q4291" s="7">
        <v>1116</v>
      </c>
      <c r="R4291" s="7">
        <v>2594</v>
      </c>
      <c r="S4291" s="7" t="s">
        <v>4465</v>
      </c>
      <c r="T4291" s="7" t="s">
        <v>442</v>
      </c>
      <c r="U4291" s="7" t="str">
        <f>IF(Table10[[#This Row],[count]]=1,Table10[[#This Row],[locality]],Table10[[#This Row],[locality]]&amp;" + "&amp;Table10[[#This Row],[count]]&amp;" other localities")</f>
        <v>YOUNG + 16 other localities</v>
      </c>
      <c r="V4291" s="7">
        <f>COUNTIF(R:R,Table10[[#This Row],[postcode]])</f>
        <v>16</v>
      </c>
    </row>
    <row r="4292" spans="17:22" x14ac:dyDescent="0.2">
      <c r="Q4292" s="7">
        <v>1117</v>
      </c>
      <c r="R4292" s="7">
        <v>2600</v>
      </c>
      <c r="S4292" s="7" t="s">
        <v>4466</v>
      </c>
      <c r="T4292" s="7" t="s">
        <v>439</v>
      </c>
      <c r="U4292" s="7" t="str">
        <f>IF(Table10[[#This Row],[count]]=1,Table10[[#This Row],[locality]],Table10[[#This Row],[locality]]&amp;" + "&amp;Table10[[#This Row],[count]]&amp;" other localities")</f>
        <v>BARTON + 14 other localities</v>
      </c>
      <c r="V4292" s="7">
        <f>COUNTIF(R:R,Table10[[#This Row],[postcode]])</f>
        <v>14</v>
      </c>
    </row>
    <row r="4293" spans="17:22" x14ac:dyDescent="0.2">
      <c r="Q4293" s="7">
        <v>1118</v>
      </c>
      <c r="R4293" s="7">
        <v>2600</v>
      </c>
      <c r="S4293" s="7" t="s">
        <v>4467</v>
      </c>
      <c r="T4293" s="7" t="s">
        <v>439</v>
      </c>
      <c r="U4293" s="7" t="str">
        <f>IF(Table10[[#This Row],[count]]=1,Table10[[#This Row],[locality]],Table10[[#This Row],[locality]]&amp;" + "&amp;Table10[[#This Row],[count]]&amp;" other localities")</f>
        <v>CANBERRA + 14 other localities</v>
      </c>
      <c r="V4293" s="7">
        <f>COUNTIF(R:R,Table10[[#This Row],[postcode]])</f>
        <v>14</v>
      </c>
    </row>
    <row r="4294" spans="17:22" x14ac:dyDescent="0.2">
      <c r="Q4294" s="7">
        <v>1119</v>
      </c>
      <c r="R4294" s="7">
        <v>2600</v>
      </c>
      <c r="S4294" s="7" t="s">
        <v>4468</v>
      </c>
      <c r="T4294" s="7" t="s">
        <v>439</v>
      </c>
      <c r="U4294" s="7" t="str">
        <f>IF(Table10[[#This Row],[count]]=1,Table10[[#This Row],[locality]],Table10[[#This Row],[locality]]&amp;" + "&amp;Table10[[#This Row],[count]]&amp;" other localities")</f>
        <v>CAPITAL HILL + 14 other localities</v>
      </c>
      <c r="V4294" s="7">
        <f>COUNTIF(R:R,Table10[[#This Row],[postcode]])</f>
        <v>14</v>
      </c>
    </row>
    <row r="4295" spans="17:22" x14ac:dyDescent="0.2">
      <c r="Q4295" s="7">
        <v>1120</v>
      </c>
      <c r="R4295" s="7">
        <v>2600</v>
      </c>
      <c r="S4295" s="7" t="s">
        <v>4469</v>
      </c>
      <c r="T4295" s="7" t="s">
        <v>439</v>
      </c>
      <c r="U4295" s="7" t="str">
        <f>IF(Table10[[#This Row],[count]]=1,Table10[[#This Row],[locality]],Table10[[#This Row],[locality]]&amp;" + "&amp;Table10[[#This Row],[count]]&amp;" other localities")</f>
        <v>DEAKIN + 14 other localities</v>
      </c>
      <c r="V4295" s="7">
        <f>COUNTIF(R:R,Table10[[#This Row],[postcode]])</f>
        <v>14</v>
      </c>
    </row>
    <row r="4296" spans="17:22" x14ac:dyDescent="0.2">
      <c r="Q4296" s="7">
        <v>1121</v>
      </c>
      <c r="R4296" s="7">
        <v>2600</v>
      </c>
      <c r="S4296" s="7" t="s">
        <v>4470</v>
      </c>
      <c r="T4296" s="7" t="s">
        <v>439</v>
      </c>
      <c r="U4296" s="7" t="str">
        <f>IF(Table10[[#This Row],[count]]=1,Table10[[#This Row],[locality]],Table10[[#This Row],[locality]]&amp;" + "&amp;Table10[[#This Row],[count]]&amp;" other localities")</f>
        <v>DEAKIN WEST + 14 other localities</v>
      </c>
      <c r="V4296" s="7">
        <f>COUNTIF(R:R,Table10[[#This Row],[postcode]])</f>
        <v>14</v>
      </c>
    </row>
    <row r="4297" spans="17:22" x14ac:dyDescent="0.2">
      <c r="Q4297" s="7">
        <v>1122</v>
      </c>
      <c r="R4297" s="7">
        <v>2600</v>
      </c>
      <c r="S4297" s="7" t="s">
        <v>4471</v>
      </c>
      <c r="T4297" s="7" t="s">
        <v>439</v>
      </c>
      <c r="U4297" s="7" t="str">
        <f>IF(Table10[[#This Row],[count]]=1,Table10[[#This Row],[locality]],Table10[[#This Row],[locality]]&amp;" + "&amp;Table10[[#This Row],[count]]&amp;" other localities")</f>
        <v>DUNTROON + 14 other localities</v>
      </c>
      <c r="V4297" s="7">
        <f>COUNTIF(R:R,Table10[[#This Row],[postcode]])</f>
        <v>14</v>
      </c>
    </row>
    <row r="4298" spans="17:22" x14ac:dyDescent="0.2">
      <c r="Q4298" s="7">
        <v>1123</v>
      </c>
      <c r="R4298" s="7">
        <v>2600</v>
      </c>
      <c r="S4298" s="7" t="s">
        <v>4472</v>
      </c>
      <c r="T4298" s="7" t="s">
        <v>439</v>
      </c>
      <c r="U4298" s="7" t="str">
        <f>IF(Table10[[#This Row],[count]]=1,Table10[[#This Row],[locality]],Table10[[#This Row],[locality]]&amp;" + "&amp;Table10[[#This Row],[count]]&amp;" other localities")</f>
        <v>FAIRBAIRN RAAF + 14 other localities</v>
      </c>
      <c r="V4298" s="7">
        <f>COUNTIF(R:R,Table10[[#This Row],[postcode]])</f>
        <v>14</v>
      </c>
    </row>
    <row r="4299" spans="17:22" x14ac:dyDescent="0.2">
      <c r="Q4299" s="7">
        <v>1124</v>
      </c>
      <c r="R4299" s="7">
        <v>2600</v>
      </c>
      <c r="S4299" s="7" t="s">
        <v>4473</v>
      </c>
      <c r="T4299" s="7" t="s">
        <v>439</v>
      </c>
      <c r="U4299" s="7" t="str">
        <f>IF(Table10[[#This Row],[count]]=1,Table10[[#This Row],[locality]],Table10[[#This Row],[locality]]&amp;" + "&amp;Table10[[#This Row],[count]]&amp;" other localities")</f>
        <v>HARMAN + 14 other localities</v>
      </c>
      <c r="V4299" s="7">
        <f>COUNTIF(R:R,Table10[[#This Row],[postcode]])</f>
        <v>14</v>
      </c>
    </row>
    <row r="4300" spans="17:22" x14ac:dyDescent="0.2">
      <c r="Q4300" s="7">
        <v>1125</v>
      </c>
      <c r="R4300" s="7">
        <v>2600</v>
      </c>
      <c r="S4300" s="7" t="s">
        <v>4474</v>
      </c>
      <c r="T4300" s="7" t="s">
        <v>439</v>
      </c>
      <c r="U4300" s="7" t="str">
        <f>IF(Table10[[#This Row],[count]]=1,Table10[[#This Row],[locality]],Table10[[#This Row],[locality]]&amp;" + "&amp;Table10[[#This Row],[count]]&amp;" other localities")</f>
        <v>HMAS HARMAN + 14 other localities</v>
      </c>
      <c r="V4300" s="7">
        <f>COUNTIF(R:R,Table10[[#This Row],[postcode]])</f>
        <v>14</v>
      </c>
    </row>
    <row r="4301" spans="17:22" x14ac:dyDescent="0.2">
      <c r="Q4301" s="7">
        <v>1126</v>
      </c>
      <c r="R4301" s="7">
        <v>2600</v>
      </c>
      <c r="S4301" s="7" t="s">
        <v>4475</v>
      </c>
      <c r="T4301" s="7" t="s">
        <v>439</v>
      </c>
      <c r="U4301" s="7" t="str">
        <f>IF(Table10[[#This Row],[count]]=1,Table10[[#This Row],[locality]],Table10[[#This Row],[locality]]&amp;" + "&amp;Table10[[#This Row],[count]]&amp;" other localities")</f>
        <v>PARKES + 14 other localities</v>
      </c>
      <c r="V4301" s="7">
        <f>COUNTIF(R:R,Table10[[#This Row],[postcode]])</f>
        <v>14</v>
      </c>
    </row>
    <row r="4302" spans="17:22" x14ac:dyDescent="0.2">
      <c r="Q4302" s="7">
        <v>1127</v>
      </c>
      <c r="R4302" s="7">
        <v>2600</v>
      </c>
      <c r="S4302" s="7" t="s">
        <v>1071</v>
      </c>
      <c r="T4302" s="7" t="s">
        <v>439</v>
      </c>
      <c r="U4302" s="7" t="str">
        <f>IF(Table10[[#This Row],[count]]=1,Table10[[#This Row],[locality]],Table10[[#This Row],[locality]]&amp;" + "&amp;Table10[[#This Row],[count]]&amp;" other localities")</f>
        <v>PARLIAMENT HOUSE + 14 other localities</v>
      </c>
      <c r="V4302" s="7">
        <f>COUNTIF(R:R,Table10[[#This Row],[postcode]])</f>
        <v>14</v>
      </c>
    </row>
    <row r="4303" spans="17:22" x14ac:dyDescent="0.2">
      <c r="Q4303" s="7">
        <v>1128</v>
      </c>
      <c r="R4303" s="7">
        <v>2600</v>
      </c>
      <c r="S4303" s="7" t="s">
        <v>4476</v>
      </c>
      <c r="T4303" s="7" t="s">
        <v>439</v>
      </c>
      <c r="U4303" s="7" t="str">
        <f>IF(Table10[[#This Row],[count]]=1,Table10[[#This Row],[locality]],Table10[[#This Row],[locality]]&amp;" + "&amp;Table10[[#This Row],[count]]&amp;" other localities")</f>
        <v>RUSSELL + 14 other localities</v>
      </c>
      <c r="V4303" s="7">
        <f>COUNTIF(R:R,Table10[[#This Row],[postcode]])</f>
        <v>14</v>
      </c>
    </row>
    <row r="4304" spans="17:22" x14ac:dyDescent="0.2">
      <c r="Q4304" s="7">
        <v>1129</v>
      </c>
      <c r="R4304" s="7">
        <v>2600</v>
      </c>
      <c r="S4304" s="7" t="s">
        <v>4477</v>
      </c>
      <c r="T4304" s="7" t="s">
        <v>439</v>
      </c>
      <c r="U4304" s="7" t="str">
        <f>IF(Table10[[#This Row],[count]]=1,Table10[[#This Row],[locality]],Table10[[#This Row],[locality]]&amp;" + "&amp;Table10[[#This Row],[count]]&amp;" other localities")</f>
        <v>RUSSELL HILL + 14 other localities</v>
      </c>
      <c r="V4304" s="7">
        <f>COUNTIF(R:R,Table10[[#This Row],[postcode]])</f>
        <v>14</v>
      </c>
    </row>
    <row r="4305" spans="17:22" x14ac:dyDescent="0.2">
      <c r="Q4305" s="7">
        <v>1130</v>
      </c>
      <c r="R4305" s="7">
        <v>2600</v>
      </c>
      <c r="S4305" s="7" t="s">
        <v>4478</v>
      </c>
      <c r="T4305" s="7" t="s">
        <v>439</v>
      </c>
      <c r="U4305" s="7" t="str">
        <f>IF(Table10[[#This Row],[count]]=1,Table10[[#This Row],[locality]],Table10[[#This Row],[locality]]&amp;" + "&amp;Table10[[#This Row],[count]]&amp;" other localities")</f>
        <v>YARRALUMLA + 14 other localities</v>
      </c>
      <c r="V4305" s="7">
        <f>COUNTIF(R:R,Table10[[#This Row],[postcode]])</f>
        <v>14</v>
      </c>
    </row>
    <row r="4306" spans="17:22" x14ac:dyDescent="0.2">
      <c r="Q4306" s="7">
        <v>1131</v>
      </c>
      <c r="R4306" s="7">
        <v>2601</v>
      </c>
      <c r="S4306" s="7" t="s">
        <v>4479</v>
      </c>
      <c r="T4306" s="7" t="s">
        <v>439</v>
      </c>
      <c r="U4306" s="7" t="str">
        <f>IF(Table10[[#This Row],[count]]=1,Table10[[#This Row],[locality]],Table10[[#This Row],[locality]]&amp;" + "&amp;Table10[[#This Row],[count]]&amp;" other localities")</f>
        <v>ACTON + 4 other localities</v>
      </c>
      <c r="V4306" s="7">
        <f>COUNTIF(R:R,Table10[[#This Row],[postcode]])</f>
        <v>4</v>
      </c>
    </row>
    <row r="4307" spans="17:22" x14ac:dyDescent="0.2">
      <c r="Q4307" s="7">
        <v>1132</v>
      </c>
      <c r="R4307" s="7">
        <v>2601</v>
      </c>
      <c r="S4307" s="7" t="s">
        <v>2505</v>
      </c>
      <c r="T4307" s="7" t="s">
        <v>439</v>
      </c>
      <c r="U4307" s="7" t="str">
        <f>IF(Table10[[#This Row],[count]]=1,Table10[[#This Row],[locality]],Table10[[#This Row],[locality]]&amp;" + "&amp;Table10[[#This Row],[count]]&amp;" other localities")</f>
        <v>BLACK MOUNTAIN + 4 other localities</v>
      </c>
      <c r="V4307" s="7">
        <f>COUNTIF(R:R,Table10[[#This Row],[postcode]])</f>
        <v>4</v>
      </c>
    </row>
    <row r="4308" spans="17:22" x14ac:dyDescent="0.2">
      <c r="Q4308" s="7">
        <v>1133</v>
      </c>
      <c r="R4308" s="7">
        <v>2601</v>
      </c>
      <c r="S4308" s="7" t="s">
        <v>4467</v>
      </c>
      <c r="T4308" s="7" t="s">
        <v>439</v>
      </c>
      <c r="U4308" s="7" t="str">
        <f>IF(Table10[[#This Row],[count]]=1,Table10[[#This Row],[locality]],Table10[[#This Row],[locality]]&amp;" + "&amp;Table10[[#This Row],[count]]&amp;" other localities")</f>
        <v>CANBERRA + 4 other localities</v>
      </c>
      <c r="V4308" s="7">
        <f>COUNTIF(R:R,Table10[[#This Row],[postcode]])</f>
        <v>4</v>
      </c>
    </row>
    <row r="4309" spans="17:22" x14ac:dyDescent="0.2">
      <c r="Q4309" s="7">
        <v>1134</v>
      </c>
      <c r="R4309" s="7">
        <v>2601</v>
      </c>
      <c r="S4309" s="7" t="s">
        <v>4480</v>
      </c>
      <c r="T4309" s="7" t="s">
        <v>439</v>
      </c>
      <c r="U4309" s="7" t="str">
        <f>IF(Table10[[#This Row],[count]]=1,Table10[[#This Row],[locality]],Table10[[#This Row],[locality]]&amp;" + "&amp;Table10[[#This Row],[count]]&amp;" other localities")</f>
        <v>CITY + 4 other localities</v>
      </c>
      <c r="V4309" s="7">
        <f>COUNTIF(R:R,Table10[[#This Row],[postcode]])</f>
        <v>4</v>
      </c>
    </row>
    <row r="4310" spans="17:22" x14ac:dyDescent="0.2">
      <c r="Q4310" s="7">
        <v>1135</v>
      </c>
      <c r="R4310" s="7">
        <v>2602</v>
      </c>
      <c r="S4310" s="7" t="s">
        <v>4481</v>
      </c>
      <c r="T4310" s="7" t="s">
        <v>439</v>
      </c>
      <c r="U4310" s="7" t="str">
        <f>IF(Table10[[#This Row],[count]]=1,Table10[[#This Row],[locality]],Table10[[#This Row],[locality]]&amp;" + "&amp;Table10[[#This Row],[count]]&amp;" other localities")</f>
        <v>AINSLIE + 8 other localities</v>
      </c>
      <c r="V4310" s="7">
        <f>COUNTIF(R:R,Table10[[#This Row],[postcode]])</f>
        <v>8</v>
      </c>
    </row>
    <row r="4311" spans="17:22" x14ac:dyDescent="0.2">
      <c r="Q4311" s="7">
        <v>1136</v>
      </c>
      <c r="R4311" s="7">
        <v>2602</v>
      </c>
      <c r="S4311" s="7" t="s">
        <v>4482</v>
      </c>
      <c r="T4311" s="7" t="s">
        <v>439</v>
      </c>
      <c r="U4311" s="7" t="str">
        <f>IF(Table10[[#This Row],[count]]=1,Table10[[#This Row],[locality]],Table10[[#This Row],[locality]]&amp;" + "&amp;Table10[[#This Row],[count]]&amp;" other localities")</f>
        <v>DICKSON + 8 other localities</v>
      </c>
      <c r="V4311" s="7">
        <f>COUNTIF(R:R,Table10[[#This Row],[postcode]])</f>
        <v>8</v>
      </c>
    </row>
    <row r="4312" spans="17:22" x14ac:dyDescent="0.2">
      <c r="Q4312" s="7">
        <v>1137</v>
      </c>
      <c r="R4312" s="7">
        <v>2602</v>
      </c>
      <c r="S4312" s="7" t="s">
        <v>4483</v>
      </c>
      <c r="T4312" s="7" t="s">
        <v>439</v>
      </c>
      <c r="U4312" s="7" t="str">
        <f>IF(Table10[[#This Row],[count]]=1,Table10[[#This Row],[locality]],Table10[[#This Row],[locality]]&amp;" + "&amp;Table10[[#This Row],[count]]&amp;" other localities")</f>
        <v>DOWNER + 8 other localities</v>
      </c>
      <c r="V4312" s="7">
        <f>COUNTIF(R:R,Table10[[#This Row],[postcode]])</f>
        <v>8</v>
      </c>
    </row>
    <row r="4313" spans="17:22" x14ac:dyDescent="0.2">
      <c r="Q4313" s="7">
        <v>1138</v>
      </c>
      <c r="R4313" s="7">
        <v>2602</v>
      </c>
      <c r="S4313" s="7" t="s">
        <v>4484</v>
      </c>
      <c r="T4313" s="7" t="s">
        <v>439</v>
      </c>
      <c r="U4313" s="7" t="str">
        <f>IF(Table10[[#This Row],[count]]=1,Table10[[#This Row],[locality]],Table10[[#This Row],[locality]]&amp;" + "&amp;Table10[[#This Row],[count]]&amp;" other localities")</f>
        <v>HACKETT + 8 other localities</v>
      </c>
      <c r="V4313" s="7">
        <f>COUNTIF(R:R,Table10[[#This Row],[postcode]])</f>
        <v>8</v>
      </c>
    </row>
    <row r="4314" spans="17:22" x14ac:dyDescent="0.2">
      <c r="Q4314" s="7">
        <v>1139</v>
      </c>
      <c r="R4314" s="7">
        <v>2602</v>
      </c>
      <c r="S4314" s="7" t="s">
        <v>4485</v>
      </c>
      <c r="T4314" s="7" t="s">
        <v>439</v>
      </c>
      <c r="U4314" s="7" t="str">
        <f>IF(Table10[[#This Row],[count]]=1,Table10[[#This Row],[locality]],Table10[[#This Row],[locality]]&amp;" + "&amp;Table10[[#This Row],[count]]&amp;" other localities")</f>
        <v>LYNEHAM + 8 other localities</v>
      </c>
      <c r="V4314" s="7">
        <f>COUNTIF(R:R,Table10[[#This Row],[postcode]])</f>
        <v>8</v>
      </c>
    </row>
    <row r="4315" spans="17:22" x14ac:dyDescent="0.2">
      <c r="Q4315" s="7">
        <v>23998</v>
      </c>
      <c r="R4315" s="7">
        <v>2602</v>
      </c>
      <c r="S4315" s="7" t="s">
        <v>4486</v>
      </c>
      <c r="T4315" s="7" t="s">
        <v>439</v>
      </c>
      <c r="U4315" s="7" t="str">
        <f>IF(Table10[[#This Row],[count]]=1,Table10[[#This Row],[locality]],Table10[[#This Row],[locality]]&amp;" + "&amp;Table10[[#This Row],[count]]&amp;" other localities")</f>
        <v>Oâ€™CONNOR + 8 other localities</v>
      </c>
      <c r="V4315" s="7">
        <f>COUNTIF(R:R,Table10[[#This Row],[postcode]])</f>
        <v>8</v>
      </c>
    </row>
    <row r="4316" spans="17:22" x14ac:dyDescent="0.2">
      <c r="Q4316" s="7">
        <v>1140</v>
      </c>
      <c r="R4316" s="7">
        <v>2602</v>
      </c>
      <c r="S4316" s="7" t="s">
        <v>4487</v>
      </c>
      <c r="T4316" s="7" t="s">
        <v>439</v>
      </c>
      <c r="U4316" s="7" t="str">
        <f>IF(Table10[[#This Row],[count]]=1,Table10[[#This Row],[locality]],Table10[[#This Row],[locality]]&amp;" + "&amp;Table10[[#This Row],[count]]&amp;" other localities")</f>
        <v>O'CONNOR + 8 other localities</v>
      </c>
      <c r="V4316" s="7">
        <f>COUNTIF(R:R,Table10[[#This Row],[postcode]])</f>
        <v>8</v>
      </c>
    </row>
    <row r="4317" spans="17:22" x14ac:dyDescent="0.2">
      <c r="Q4317" s="7">
        <v>1141</v>
      </c>
      <c r="R4317" s="7">
        <v>2602</v>
      </c>
      <c r="S4317" s="7" t="s">
        <v>4488</v>
      </c>
      <c r="T4317" s="7" t="s">
        <v>439</v>
      </c>
      <c r="U4317" s="7" t="str">
        <f>IF(Table10[[#This Row],[count]]=1,Table10[[#This Row],[locality]],Table10[[#This Row],[locality]]&amp;" + "&amp;Table10[[#This Row],[count]]&amp;" other localities")</f>
        <v>WATSON + 8 other localities</v>
      </c>
      <c r="V4317" s="7">
        <f>COUNTIF(R:R,Table10[[#This Row],[postcode]])</f>
        <v>8</v>
      </c>
    </row>
    <row r="4318" spans="17:22" x14ac:dyDescent="0.2">
      <c r="Q4318" s="7">
        <v>1142</v>
      </c>
      <c r="R4318" s="7">
        <v>2603</v>
      </c>
      <c r="S4318" s="7" t="s">
        <v>4489</v>
      </c>
      <c r="T4318" s="7" t="s">
        <v>439</v>
      </c>
      <c r="U4318" s="7" t="str">
        <f>IF(Table10[[#This Row],[count]]=1,Table10[[#This Row],[locality]],Table10[[#This Row],[locality]]&amp;" + "&amp;Table10[[#This Row],[count]]&amp;" other localities")</f>
        <v>FORREST + 4 other localities</v>
      </c>
      <c r="V4318" s="7">
        <f>COUNTIF(R:R,Table10[[#This Row],[postcode]])</f>
        <v>4</v>
      </c>
    </row>
    <row r="4319" spans="17:22" x14ac:dyDescent="0.2">
      <c r="Q4319" s="7">
        <v>1143</v>
      </c>
      <c r="R4319" s="7">
        <v>2603</v>
      </c>
      <c r="S4319" s="7" t="s">
        <v>4490</v>
      </c>
      <c r="T4319" s="7" t="s">
        <v>439</v>
      </c>
      <c r="U4319" s="7" t="str">
        <f>IF(Table10[[#This Row],[count]]=1,Table10[[#This Row],[locality]],Table10[[#This Row],[locality]]&amp;" + "&amp;Table10[[#This Row],[count]]&amp;" other localities")</f>
        <v>GRIFFITH + 4 other localities</v>
      </c>
      <c r="V4319" s="7">
        <f>COUNTIF(R:R,Table10[[#This Row],[postcode]])</f>
        <v>4</v>
      </c>
    </row>
    <row r="4320" spans="17:22" x14ac:dyDescent="0.2">
      <c r="Q4320" s="7">
        <v>1144</v>
      </c>
      <c r="R4320" s="7">
        <v>2603</v>
      </c>
      <c r="S4320" s="7" t="s">
        <v>4491</v>
      </c>
      <c r="T4320" s="7" t="s">
        <v>439</v>
      </c>
      <c r="U4320" s="7" t="str">
        <f>IF(Table10[[#This Row],[count]]=1,Table10[[#This Row],[locality]],Table10[[#This Row],[locality]]&amp;" + "&amp;Table10[[#This Row],[count]]&amp;" other localities")</f>
        <v>MANUKA + 4 other localities</v>
      </c>
      <c r="V4320" s="7">
        <f>COUNTIF(R:R,Table10[[#This Row],[postcode]])</f>
        <v>4</v>
      </c>
    </row>
    <row r="4321" spans="17:22" x14ac:dyDescent="0.2">
      <c r="Q4321" s="7">
        <v>1145</v>
      </c>
      <c r="R4321" s="7">
        <v>2603</v>
      </c>
      <c r="S4321" s="7" t="s">
        <v>2379</v>
      </c>
      <c r="T4321" s="7" t="s">
        <v>439</v>
      </c>
      <c r="U4321" s="7" t="str">
        <f>IF(Table10[[#This Row],[count]]=1,Table10[[#This Row],[locality]],Table10[[#This Row],[locality]]&amp;" + "&amp;Table10[[#This Row],[count]]&amp;" other localities")</f>
        <v>RED HILL + 4 other localities</v>
      </c>
      <c r="V4321" s="7">
        <f>COUNTIF(R:R,Table10[[#This Row],[postcode]])</f>
        <v>4</v>
      </c>
    </row>
    <row r="4322" spans="17:22" x14ac:dyDescent="0.2">
      <c r="Q4322" s="7">
        <v>1146</v>
      </c>
      <c r="R4322" s="7">
        <v>2604</v>
      </c>
      <c r="S4322" s="7" t="s">
        <v>4492</v>
      </c>
      <c r="T4322" s="7" t="s">
        <v>439</v>
      </c>
      <c r="U4322" s="7" t="str">
        <f>IF(Table10[[#This Row],[count]]=1,Table10[[#This Row],[locality]],Table10[[#This Row],[locality]]&amp;" + "&amp;Table10[[#This Row],[count]]&amp;" other localities")</f>
        <v>CAUSEWAY + 3 other localities</v>
      </c>
      <c r="V4322" s="7">
        <f>COUNTIF(R:R,Table10[[#This Row],[postcode]])</f>
        <v>3</v>
      </c>
    </row>
    <row r="4323" spans="17:22" x14ac:dyDescent="0.2">
      <c r="Q4323" s="7">
        <v>1147</v>
      </c>
      <c r="R4323" s="7">
        <v>2604</v>
      </c>
      <c r="S4323" s="7" t="s">
        <v>4493</v>
      </c>
      <c r="T4323" s="7" t="s">
        <v>439</v>
      </c>
      <c r="U4323" s="7" t="str">
        <f>IF(Table10[[#This Row],[count]]=1,Table10[[#This Row],[locality]],Table10[[#This Row],[locality]]&amp;" + "&amp;Table10[[#This Row],[count]]&amp;" other localities")</f>
        <v>KINGSTON + 3 other localities</v>
      </c>
      <c r="V4323" s="7">
        <f>COUNTIF(R:R,Table10[[#This Row],[postcode]])</f>
        <v>3</v>
      </c>
    </row>
    <row r="4324" spans="17:22" x14ac:dyDescent="0.2">
      <c r="Q4324" s="7">
        <v>1148</v>
      </c>
      <c r="R4324" s="7">
        <v>2604</v>
      </c>
      <c r="S4324" s="7" t="s">
        <v>4494</v>
      </c>
      <c r="T4324" s="7" t="s">
        <v>439</v>
      </c>
      <c r="U4324" s="7" t="str">
        <f>IF(Table10[[#This Row],[count]]=1,Table10[[#This Row],[locality]],Table10[[#This Row],[locality]]&amp;" + "&amp;Table10[[#This Row],[count]]&amp;" other localities")</f>
        <v>NARRABUNDAH + 3 other localities</v>
      </c>
      <c r="V4324" s="7">
        <f>COUNTIF(R:R,Table10[[#This Row],[postcode]])</f>
        <v>3</v>
      </c>
    </row>
    <row r="4325" spans="17:22" x14ac:dyDescent="0.2">
      <c r="Q4325" s="7">
        <v>1149</v>
      </c>
      <c r="R4325" s="7">
        <v>2605</v>
      </c>
      <c r="S4325" s="7" t="s">
        <v>4495</v>
      </c>
      <c r="T4325" s="7" t="s">
        <v>439</v>
      </c>
      <c r="U4325" s="7" t="str">
        <f>IF(Table10[[#This Row],[count]]=1,Table10[[#This Row],[locality]],Table10[[#This Row],[locality]]&amp;" + "&amp;Table10[[#This Row],[count]]&amp;" other localities")</f>
        <v>CURTIN + 3 other localities</v>
      </c>
      <c r="V4325" s="7">
        <f>COUNTIF(R:R,Table10[[#This Row],[postcode]])</f>
        <v>3</v>
      </c>
    </row>
    <row r="4326" spans="17:22" x14ac:dyDescent="0.2">
      <c r="Q4326" s="7">
        <v>1150</v>
      </c>
      <c r="R4326" s="7">
        <v>2605</v>
      </c>
      <c r="S4326" s="7" t="s">
        <v>4496</v>
      </c>
      <c r="T4326" s="7" t="s">
        <v>439</v>
      </c>
      <c r="U4326" s="7" t="str">
        <f>IF(Table10[[#This Row],[count]]=1,Table10[[#This Row],[locality]],Table10[[#This Row],[locality]]&amp;" + "&amp;Table10[[#This Row],[count]]&amp;" other localities")</f>
        <v>GARRAN + 3 other localities</v>
      </c>
      <c r="V4326" s="7">
        <f>COUNTIF(R:R,Table10[[#This Row],[postcode]])</f>
        <v>3</v>
      </c>
    </row>
    <row r="4327" spans="17:22" x14ac:dyDescent="0.2">
      <c r="Q4327" s="7">
        <v>1151</v>
      </c>
      <c r="R4327" s="7">
        <v>2605</v>
      </c>
      <c r="S4327" s="7" t="s">
        <v>667</v>
      </c>
      <c r="T4327" s="7" t="s">
        <v>439</v>
      </c>
      <c r="U4327" s="7" t="str">
        <f>IF(Table10[[#This Row],[count]]=1,Table10[[#This Row],[locality]],Table10[[#This Row],[locality]]&amp;" + "&amp;Table10[[#This Row],[count]]&amp;" other localities")</f>
        <v>HUGHES + 3 other localities</v>
      </c>
      <c r="V4327" s="7">
        <f>COUNTIF(R:R,Table10[[#This Row],[postcode]])</f>
        <v>3</v>
      </c>
    </row>
    <row r="4328" spans="17:22" x14ac:dyDescent="0.2">
      <c r="Q4328" s="7">
        <v>1152</v>
      </c>
      <c r="R4328" s="7">
        <v>2606</v>
      </c>
      <c r="S4328" s="7" t="s">
        <v>1133</v>
      </c>
      <c r="T4328" s="7" t="s">
        <v>439</v>
      </c>
      <c r="U4328" s="7" t="str">
        <f>IF(Table10[[#This Row],[count]]=1,Table10[[#This Row],[locality]],Table10[[#This Row],[locality]]&amp;" + "&amp;Table10[[#This Row],[count]]&amp;" other localities")</f>
        <v>CHIFLEY + 8 other localities</v>
      </c>
      <c r="V4328" s="7">
        <f>COUNTIF(R:R,Table10[[#This Row],[postcode]])</f>
        <v>8</v>
      </c>
    </row>
    <row r="4329" spans="17:22" x14ac:dyDescent="0.2">
      <c r="Q4329" s="7">
        <v>1153</v>
      </c>
      <c r="R4329" s="7">
        <v>2606</v>
      </c>
      <c r="S4329" s="7" t="s">
        <v>570</v>
      </c>
      <c r="T4329" s="7" t="s">
        <v>439</v>
      </c>
      <c r="U4329" s="7" t="str">
        <f>IF(Table10[[#This Row],[count]]=1,Table10[[#This Row],[locality]],Table10[[#This Row],[locality]]&amp;" + "&amp;Table10[[#This Row],[count]]&amp;" other localities")</f>
        <v>LYONS + 8 other localities</v>
      </c>
      <c r="V4329" s="7">
        <f>COUNTIF(R:R,Table10[[#This Row],[postcode]])</f>
        <v>8</v>
      </c>
    </row>
    <row r="4330" spans="17:22" x14ac:dyDescent="0.2">
      <c r="Q4330" s="7">
        <v>24001</v>
      </c>
      <c r="R4330" s="7">
        <v>2606</v>
      </c>
      <c r="S4330" s="7" t="s">
        <v>4497</v>
      </c>
      <c r="T4330" s="7" t="s">
        <v>439</v>
      </c>
      <c r="U4330" s="7" t="str">
        <f>IF(Table10[[#This Row],[count]]=1,Table10[[#This Row],[locality]],Table10[[#This Row],[locality]]&amp;" + "&amp;Table10[[#This Row],[count]]&amp;" other localities")</f>
        <v>Oâ€™MALLEY + 8 other localities</v>
      </c>
      <c r="V4330" s="7">
        <f>COUNTIF(R:R,Table10[[#This Row],[postcode]])</f>
        <v>8</v>
      </c>
    </row>
    <row r="4331" spans="17:22" x14ac:dyDescent="0.2">
      <c r="Q4331" s="7">
        <v>1154</v>
      </c>
      <c r="R4331" s="7">
        <v>2606</v>
      </c>
      <c r="S4331" s="7" t="s">
        <v>4498</v>
      </c>
      <c r="T4331" s="7" t="s">
        <v>439</v>
      </c>
      <c r="U4331" s="7" t="str">
        <f>IF(Table10[[#This Row],[count]]=1,Table10[[#This Row],[locality]],Table10[[#This Row],[locality]]&amp;" + "&amp;Table10[[#This Row],[count]]&amp;" other localities")</f>
        <v>O'MALLEY + 8 other localities</v>
      </c>
      <c r="V4331" s="7">
        <f>COUNTIF(R:R,Table10[[#This Row],[postcode]])</f>
        <v>8</v>
      </c>
    </row>
    <row r="4332" spans="17:22" x14ac:dyDescent="0.2">
      <c r="Q4332" s="7">
        <v>1155</v>
      </c>
      <c r="R4332" s="7">
        <v>2606</v>
      </c>
      <c r="S4332" s="7" t="s">
        <v>4499</v>
      </c>
      <c r="T4332" s="7" t="s">
        <v>439</v>
      </c>
      <c r="U4332" s="7" t="str">
        <f>IF(Table10[[#This Row],[count]]=1,Table10[[#This Row],[locality]],Table10[[#This Row],[locality]]&amp;" + "&amp;Table10[[#This Row],[count]]&amp;" other localities")</f>
        <v>PHILLIP + 8 other localities</v>
      </c>
      <c r="V4332" s="7">
        <f>COUNTIF(R:R,Table10[[#This Row],[postcode]])</f>
        <v>8</v>
      </c>
    </row>
    <row r="4333" spans="17:22" x14ac:dyDescent="0.2">
      <c r="Q4333" s="7">
        <v>1156</v>
      </c>
      <c r="R4333" s="7">
        <v>2606</v>
      </c>
      <c r="S4333" s="7" t="s">
        <v>4500</v>
      </c>
      <c r="T4333" s="7" t="s">
        <v>439</v>
      </c>
      <c r="U4333" s="7" t="str">
        <f>IF(Table10[[#This Row],[count]]=1,Table10[[#This Row],[locality]],Table10[[#This Row],[locality]]&amp;" + "&amp;Table10[[#This Row],[count]]&amp;" other localities")</f>
        <v>PHILLIP DC + 8 other localities</v>
      </c>
      <c r="V4333" s="7">
        <f>COUNTIF(R:R,Table10[[#This Row],[postcode]])</f>
        <v>8</v>
      </c>
    </row>
    <row r="4334" spans="17:22" x14ac:dyDescent="0.2">
      <c r="Q4334" s="7">
        <v>1157</v>
      </c>
      <c r="R4334" s="7">
        <v>2606</v>
      </c>
      <c r="S4334" s="7" t="s">
        <v>4501</v>
      </c>
      <c r="T4334" s="7" t="s">
        <v>439</v>
      </c>
      <c r="U4334" s="7" t="str">
        <f>IF(Table10[[#This Row],[count]]=1,Table10[[#This Row],[locality]],Table10[[#This Row],[locality]]&amp;" + "&amp;Table10[[#This Row],[count]]&amp;" other localities")</f>
        <v>SWINGER HILL + 8 other localities</v>
      </c>
      <c r="V4334" s="7">
        <f>COUNTIF(R:R,Table10[[#This Row],[postcode]])</f>
        <v>8</v>
      </c>
    </row>
    <row r="4335" spans="17:22" x14ac:dyDescent="0.2">
      <c r="Q4335" s="7">
        <v>1158</v>
      </c>
      <c r="R4335" s="7">
        <v>2606</v>
      </c>
      <c r="S4335" s="7" t="s">
        <v>4502</v>
      </c>
      <c r="T4335" s="7" t="s">
        <v>439</v>
      </c>
      <c r="U4335" s="7" t="str">
        <f>IF(Table10[[#This Row],[count]]=1,Table10[[#This Row],[locality]],Table10[[#This Row],[locality]]&amp;" + "&amp;Table10[[#This Row],[count]]&amp;" other localities")</f>
        <v>WODEN + 8 other localities</v>
      </c>
      <c r="V4335" s="7">
        <f>COUNTIF(R:R,Table10[[#This Row],[postcode]])</f>
        <v>8</v>
      </c>
    </row>
    <row r="4336" spans="17:22" x14ac:dyDescent="0.2">
      <c r="Q4336" s="7">
        <v>1159</v>
      </c>
      <c r="R4336" s="7">
        <v>2607</v>
      </c>
      <c r="S4336" s="7" t="s">
        <v>4503</v>
      </c>
      <c r="T4336" s="7" t="s">
        <v>439</v>
      </c>
      <c r="U4336" s="7" t="str">
        <f>IF(Table10[[#This Row],[count]]=1,Table10[[#This Row],[locality]],Table10[[#This Row],[locality]]&amp;" + "&amp;Table10[[#This Row],[count]]&amp;" other localities")</f>
        <v>FARRER + 5 other localities</v>
      </c>
      <c r="V4336" s="7">
        <f>COUNTIF(R:R,Table10[[#This Row],[postcode]])</f>
        <v>5</v>
      </c>
    </row>
    <row r="4337" spans="17:22" x14ac:dyDescent="0.2">
      <c r="Q4337" s="7">
        <v>1160</v>
      </c>
      <c r="R4337" s="7">
        <v>2607</v>
      </c>
      <c r="S4337" s="7" t="s">
        <v>4504</v>
      </c>
      <c r="T4337" s="7" t="s">
        <v>439</v>
      </c>
      <c r="U4337" s="7" t="str">
        <f>IF(Table10[[#This Row],[count]]=1,Table10[[#This Row],[locality]],Table10[[#This Row],[locality]]&amp;" + "&amp;Table10[[#This Row],[count]]&amp;" other localities")</f>
        <v>ISAACS + 5 other localities</v>
      </c>
      <c r="V4337" s="7">
        <f>COUNTIF(R:R,Table10[[#This Row],[postcode]])</f>
        <v>5</v>
      </c>
    </row>
    <row r="4338" spans="17:22" x14ac:dyDescent="0.2">
      <c r="Q4338" s="7">
        <v>1161</v>
      </c>
      <c r="R4338" s="7">
        <v>2607</v>
      </c>
      <c r="S4338" s="7" t="s">
        <v>4505</v>
      </c>
      <c r="T4338" s="7" t="s">
        <v>439</v>
      </c>
      <c r="U4338" s="7" t="str">
        <f>IF(Table10[[#This Row],[count]]=1,Table10[[#This Row],[locality]],Table10[[#This Row],[locality]]&amp;" + "&amp;Table10[[#This Row],[count]]&amp;" other localities")</f>
        <v>MAWSON + 5 other localities</v>
      </c>
      <c r="V4338" s="7">
        <f>COUNTIF(R:R,Table10[[#This Row],[postcode]])</f>
        <v>5</v>
      </c>
    </row>
    <row r="4339" spans="17:22" x14ac:dyDescent="0.2">
      <c r="Q4339" s="7">
        <v>1162</v>
      </c>
      <c r="R4339" s="7">
        <v>2607</v>
      </c>
      <c r="S4339" s="7" t="s">
        <v>4506</v>
      </c>
      <c r="T4339" s="7" t="s">
        <v>439</v>
      </c>
      <c r="U4339" s="7" t="str">
        <f>IF(Table10[[#This Row],[count]]=1,Table10[[#This Row],[locality]],Table10[[#This Row],[locality]]&amp;" + "&amp;Table10[[#This Row],[count]]&amp;" other localities")</f>
        <v>PEARCE + 5 other localities</v>
      </c>
      <c r="V4339" s="7">
        <f>COUNTIF(R:R,Table10[[#This Row],[postcode]])</f>
        <v>5</v>
      </c>
    </row>
    <row r="4340" spans="17:22" x14ac:dyDescent="0.2">
      <c r="Q4340" s="7">
        <v>4302</v>
      </c>
      <c r="R4340" s="7">
        <v>2607</v>
      </c>
      <c r="S4340" s="7" t="s">
        <v>4507</v>
      </c>
      <c r="T4340" s="7" t="s">
        <v>439</v>
      </c>
      <c r="U4340" s="7" t="str">
        <f>IF(Table10[[#This Row],[count]]=1,Table10[[#This Row],[locality]],Table10[[#This Row],[locality]]&amp;" + "&amp;Table10[[#This Row],[count]]&amp;" other localities")</f>
        <v>TORRENS + 5 other localities</v>
      </c>
      <c r="V4340" s="7">
        <f>COUNTIF(R:R,Table10[[#This Row],[postcode]])</f>
        <v>5</v>
      </c>
    </row>
    <row r="4341" spans="17:22" x14ac:dyDescent="0.2">
      <c r="Q4341" s="7">
        <v>4303</v>
      </c>
      <c r="R4341" s="7">
        <v>2608</v>
      </c>
      <c r="S4341" s="7" t="s">
        <v>4508</v>
      </c>
      <c r="T4341" s="7" t="s">
        <v>439</v>
      </c>
      <c r="U4341" s="7" t="str">
        <f>IF(Table10[[#This Row],[count]]=1,Table10[[#This Row],[locality]],Table10[[#This Row],[locality]]&amp;" + "&amp;Table10[[#This Row],[count]]&amp;" other localities")</f>
        <v>CIVIC SQUARE</v>
      </c>
      <c r="V4341" s="7">
        <f>COUNTIF(R:R,Table10[[#This Row],[postcode]])</f>
        <v>1</v>
      </c>
    </row>
    <row r="4342" spans="17:22" x14ac:dyDescent="0.2">
      <c r="Q4342" s="7">
        <v>20555</v>
      </c>
      <c r="R4342" s="7">
        <v>2609</v>
      </c>
      <c r="S4342" s="7" t="s">
        <v>4509</v>
      </c>
      <c r="T4342" s="7" t="s">
        <v>439</v>
      </c>
      <c r="U4342" s="7" t="str">
        <f>IF(Table10[[#This Row],[count]]=1,Table10[[#This Row],[locality]],Table10[[#This Row],[locality]]&amp;" + "&amp;Table10[[#This Row],[count]]&amp;" other localities")</f>
        <v>CANBERRA AIRPORT + 6 other localities</v>
      </c>
      <c r="V4342" s="7">
        <f>COUNTIF(R:R,Table10[[#This Row],[postcode]])</f>
        <v>6</v>
      </c>
    </row>
    <row r="4343" spans="17:22" x14ac:dyDescent="0.2">
      <c r="Q4343" s="7">
        <v>4304</v>
      </c>
      <c r="R4343" s="7">
        <v>2609</v>
      </c>
      <c r="S4343" s="7" t="s">
        <v>4510</v>
      </c>
      <c r="T4343" s="7" t="s">
        <v>439</v>
      </c>
      <c r="U4343" s="7" t="str">
        <f>IF(Table10[[#This Row],[count]]=1,Table10[[#This Row],[locality]],Table10[[#This Row],[locality]]&amp;" + "&amp;Table10[[#This Row],[count]]&amp;" other localities")</f>
        <v>CANBERRA INTERNATIONAL AIRPORT + 6 other localities</v>
      </c>
      <c r="V4343" s="7">
        <f>COUNTIF(R:R,Table10[[#This Row],[postcode]])</f>
        <v>6</v>
      </c>
    </row>
    <row r="4344" spans="17:22" x14ac:dyDescent="0.2">
      <c r="Q4344" s="7">
        <v>4305</v>
      </c>
      <c r="R4344" s="7">
        <v>2609</v>
      </c>
      <c r="S4344" s="7" t="s">
        <v>4511</v>
      </c>
      <c r="T4344" s="7" t="s">
        <v>439</v>
      </c>
      <c r="U4344" s="7" t="str">
        <f>IF(Table10[[#This Row],[count]]=1,Table10[[#This Row],[locality]],Table10[[#This Row],[locality]]&amp;" + "&amp;Table10[[#This Row],[count]]&amp;" other localities")</f>
        <v>FYSHWICK + 6 other localities</v>
      </c>
      <c r="V4344" s="7">
        <f>COUNTIF(R:R,Table10[[#This Row],[postcode]])</f>
        <v>6</v>
      </c>
    </row>
    <row r="4345" spans="17:22" x14ac:dyDescent="0.2">
      <c r="Q4345" s="7">
        <v>20556</v>
      </c>
      <c r="R4345" s="7">
        <v>2609</v>
      </c>
      <c r="S4345" s="7" t="s">
        <v>4512</v>
      </c>
      <c r="T4345" s="7" t="s">
        <v>439</v>
      </c>
      <c r="U4345" s="7" t="str">
        <f>IF(Table10[[#This Row],[count]]=1,Table10[[#This Row],[locality]],Table10[[#This Row],[locality]]&amp;" + "&amp;Table10[[#This Row],[count]]&amp;" other localities")</f>
        <v>MAJURA + 6 other localities</v>
      </c>
      <c r="V4345" s="7">
        <f>COUNTIF(R:R,Table10[[#This Row],[postcode]])</f>
        <v>6</v>
      </c>
    </row>
    <row r="4346" spans="17:22" x14ac:dyDescent="0.2">
      <c r="Q4346" s="7">
        <v>4306</v>
      </c>
      <c r="R4346" s="7">
        <v>2609</v>
      </c>
      <c r="S4346" s="7" t="s">
        <v>4513</v>
      </c>
      <c r="T4346" s="7" t="s">
        <v>439</v>
      </c>
      <c r="U4346" s="7" t="str">
        <f>IF(Table10[[#This Row],[count]]=1,Table10[[#This Row],[locality]],Table10[[#This Row],[locality]]&amp;" + "&amp;Table10[[#This Row],[count]]&amp;" other localities")</f>
        <v>PIALLIGO + 6 other localities</v>
      </c>
      <c r="V4346" s="7">
        <f>COUNTIF(R:R,Table10[[#This Row],[postcode]])</f>
        <v>6</v>
      </c>
    </row>
    <row r="4347" spans="17:22" x14ac:dyDescent="0.2">
      <c r="Q4347" s="7">
        <v>4307</v>
      </c>
      <c r="R4347" s="7">
        <v>2609</v>
      </c>
      <c r="S4347" s="7" t="s">
        <v>4514</v>
      </c>
      <c r="T4347" s="7" t="s">
        <v>439</v>
      </c>
      <c r="U4347" s="7" t="str">
        <f>IF(Table10[[#This Row],[count]]=1,Table10[[#This Row],[locality]],Table10[[#This Row],[locality]]&amp;" + "&amp;Table10[[#This Row],[count]]&amp;" other localities")</f>
        <v>SYMONSTON + 6 other localities</v>
      </c>
      <c r="V4347" s="7">
        <f>COUNTIF(R:R,Table10[[#This Row],[postcode]])</f>
        <v>6</v>
      </c>
    </row>
    <row r="4348" spans="17:22" x14ac:dyDescent="0.2">
      <c r="Q4348" s="7">
        <v>4308</v>
      </c>
      <c r="R4348" s="7">
        <v>2610</v>
      </c>
      <c r="S4348" s="7" t="s">
        <v>4515</v>
      </c>
      <c r="T4348" s="7" t="s">
        <v>439</v>
      </c>
      <c r="U4348" s="7" t="str">
        <f>IF(Table10[[#This Row],[count]]=1,Table10[[#This Row],[locality]],Table10[[#This Row],[locality]]&amp;" + "&amp;Table10[[#This Row],[count]]&amp;" other localities")</f>
        <v>CANBERRA BC + 2 other localities</v>
      </c>
      <c r="V4348" s="7">
        <f>COUNTIF(R:R,Table10[[#This Row],[postcode]])</f>
        <v>2</v>
      </c>
    </row>
    <row r="4349" spans="17:22" x14ac:dyDescent="0.2">
      <c r="Q4349" s="7">
        <v>4309</v>
      </c>
      <c r="R4349" s="7">
        <v>2610</v>
      </c>
      <c r="S4349" s="7" t="s">
        <v>4516</v>
      </c>
      <c r="T4349" s="7" t="s">
        <v>439</v>
      </c>
      <c r="U4349" s="7" t="str">
        <f>IF(Table10[[#This Row],[count]]=1,Table10[[#This Row],[locality]],Table10[[#This Row],[locality]]&amp;" + "&amp;Table10[[#This Row],[count]]&amp;" other localities")</f>
        <v>CANBERRA MC + 2 other localities</v>
      </c>
      <c r="V4349" s="7">
        <f>COUNTIF(R:R,Table10[[#This Row],[postcode]])</f>
        <v>2</v>
      </c>
    </row>
    <row r="4350" spans="17:22" x14ac:dyDescent="0.2">
      <c r="Q4350" s="7">
        <v>20557</v>
      </c>
      <c r="R4350" s="7">
        <v>2611</v>
      </c>
      <c r="S4350" s="7" t="s">
        <v>4517</v>
      </c>
      <c r="T4350" s="7" t="s">
        <v>442</v>
      </c>
      <c r="U4350" s="7" t="str">
        <f>IF(Table10[[#This Row],[count]]=1,Table10[[#This Row],[locality]],Table10[[#This Row],[locality]]&amp;" + "&amp;Table10[[#This Row],[count]]&amp;" other localities")</f>
        <v>BIMBERI + 23 other localities</v>
      </c>
      <c r="V4350" s="7">
        <f>COUNTIF(R:R,Table10[[#This Row],[postcode]])</f>
        <v>23</v>
      </c>
    </row>
    <row r="4351" spans="17:22" x14ac:dyDescent="0.2">
      <c r="Q4351" s="7">
        <v>4310</v>
      </c>
      <c r="R4351" s="7">
        <v>2611</v>
      </c>
      <c r="S4351" s="7" t="s">
        <v>4518</v>
      </c>
      <c r="T4351" s="7" t="s">
        <v>442</v>
      </c>
      <c r="U4351" s="7" t="str">
        <f>IF(Table10[[#This Row],[count]]=1,Table10[[#This Row],[locality]],Table10[[#This Row],[locality]]&amp;" + "&amp;Table10[[#This Row],[count]]&amp;" other localities")</f>
        <v>BRINDABELLA + 23 other localities</v>
      </c>
      <c r="V4351" s="7">
        <f>COUNTIF(R:R,Table10[[#This Row],[postcode]])</f>
        <v>23</v>
      </c>
    </row>
    <row r="4352" spans="17:22" x14ac:dyDescent="0.2">
      <c r="Q4352" s="7">
        <v>4311</v>
      </c>
      <c r="R4352" s="7">
        <v>2611</v>
      </c>
      <c r="S4352" s="7" t="s">
        <v>4519</v>
      </c>
      <c r="T4352" s="7" t="s">
        <v>439</v>
      </c>
      <c r="U4352" s="7" t="str">
        <f>IF(Table10[[#This Row],[count]]=1,Table10[[#This Row],[locality]],Table10[[#This Row],[locality]]&amp;" + "&amp;Table10[[#This Row],[count]]&amp;" other localities")</f>
        <v>CHAPMAN + 23 other localities</v>
      </c>
      <c r="V4352" s="7">
        <f>COUNTIF(R:R,Table10[[#This Row],[postcode]])</f>
        <v>23</v>
      </c>
    </row>
    <row r="4353" spans="17:22" x14ac:dyDescent="0.2">
      <c r="Q4353" s="7">
        <v>20558</v>
      </c>
      <c r="R4353" s="7">
        <v>2611</v>
      </c>
      <c r="S4353" s="7" t="s">
        <v>4520</v>
      </c>
      <c r="T4353" s="7" t="s">
        <v>442</v>
      </c>
      <c r="U4353" s="7" t="str">
        <f>IF(Table10[[#This Row],[count]]=1,Table10[[#This Row],[locality]],Table10[[#This Row],[locality]]&amp;" + "&amp;Table10[[#This Row],[count]]&amp;" other localities")</f>
        <v>COOLEMAN + 23 other localities</v>
      </c>
      <c r="V4353" s="7">
        <f>COUNTIF(R:R,Table10[[#This Row],[postcode]])</f>
        <v>23</v>
      </c>
    </row>
    <row r="4354" spans="17:22" x14ac:dyDescent="0.2">
      <c r="Q4354" s="7">
        <v>20559</v>
      </c>
      <c r="R4354" s="7">
        <v>2611</v>
      </c>
      <c r="S4354" s="7" t="s">
        <v>4521</v>
      </c>
      <c r="T4354" s="7" t="s">
        <v>439</v>
      </c>
      <c r="U4354" s="7" t="str">
        <f>IF(Table10[[#This Row],[count]]=1,Table10[[#This Row],[locality]],Table10[[#This Row],[locality]]&amp;" + "&amp;Table10[[#This Row],[count]]&amp;" other localities")</f>
        <v>COOMBS + 23 other localities</v>
      </c>
      <c r="V4354" s="7">
        <f>COUNTIF(R:R,Table10[[#This Row],[postcode]])</f>
        <v>23</v>
      </c>
    </row>
    <row r="4355" spans="17:22" x14ac:dyDescent="0.2">
      <c r="Q4355" s="7">
        <v>23921</v>
      </c>
      <c r="R4355" s="7">
        <v>2611</v>
      </c>
      <c r="S4355" s="7" t="s">
        <v>4522</v>
      </c>
      <c r="T4355" s="7" t="s">
        <v>439</v>
      </c>
      <c r="U4355" s="7" t="str">
        <f>IF(Table10[[#This Row],[count]]=1,Table10[[#This Row],[locality]],Table10[[#This Row],[locality]]&amp;" + "&amp;Table10[[#This Row],[count]]&amp;" other localities")</f>
        <v>COREE + 23 other localities</v>
      </c>
      <c r="V4355" s="7">
        <f>COUNTIF(R:R,Table10[[#This Row],[postcode]])</f>
        <v>23</v>
      </c>
    </row>
    <row r="4356" spans="17:22" x14ac:dyDescent="0.2">
      <c r="Q4356" s="7">
        <v>20560</v>
      </c>
      <c r="R4356" s="7">
        <v>2611</v>
      </c>
      <c r="S4356" s="7" t="s">
        <v>4523</v>
      </c>
      <c r="T4356" s="7" t="s">
        <v>439</v>
      </c>
      <c r="U4356" s="7" t="str">
        <f>IF(Table10[[#This Row],[count]]=1,Table10[[#This Row],[locality]],Table10[[#This Row],[locality]]&amp;" + "&amp;Table10[[#This Row],[count]]&amp;" other localities")</f>
        <v>DENMAN PROSPECT + 23 other localities</v>
      </c>
      <c r="V4356" s="7">
        <f>COUNTIF(R:R,Table10[[#This Row],[postcode]])</f>
        <v>23</v>
      </c>
    </row>
    <row r="4357" spans="17:22" x14ac:dyDescent="0.2">
      <c r="Q4357" s="7">
        <v>4312</v>
      </c>
      <c r="R4357" s="7">
        <v>2611</v>
      </c>
      <c r="S4357" s="7" t="s">
        <v>4524</v>
      </c>
      <c r="T4357" s="7" t="s">
        <v>439</v>
      </c>
      <c r="U4357" s="7" t="str">
        <f>IF(Table10[[#This Row],[count]]=1,Table10[[#This Row],[locality]],Table10[[#This Row],[locality]]&amp;" + "&amp;Table10[[#This Row],[count]]&amp;" other localities")</f>
        <v>DUFFY + 23 other localities</v>
      </c>
      <c r="V4357" s="7">
        <f>COUNTIF(R:R,Table10[[#This Row],[postcode]])</f>
        <v>23</v>
      </c>
    </row>
    <row r="4358" spans="17:22" x14ac:dyDescent="0.2">
      <c r="Q4358" s="7">
        <v>4313</v>
      </c>
      <c r="R4358" s="7">
        <v>2611</v>
      </c>
      <c r="S4358" s="7" t="s">
        <v>4525</v>
      </c>
      <c r="T4358" s="7" t="s">
        <v>439</v>
      </c>
      <c r="U4358" s="7" t="str">
        <f>IF(Table10[[#This Row],[count]]=1,Table10[[#This Row],[locality]],Table10[[#This Row],[locality]]&amp;" + "&amp;Table10[[#This Row],[count]]&amp;" other localities")</f>
        <v>FISHER + 23 other localities</v>
      </c>
      <c r="V4358" s="7">
        <f>COUNTIF(R:R,Table10[[#This Row],[postcode]])</f>
        <v>23</v>
      </c>
    </row>
    <row r="4359" spans="17:22" x14ac:dyDescent="0.2">
      <c r="Q4359" s="7">
        <v>4314</v>
      </c>
      <c r="R4359" s="7">
        <v>2611</v>
      </c>
      <c r="S4359" s="7" t="s">
        <v>4526</v>
      </c>
      <c r="T4359" s="7" t="s">
        <v>439</v>
      </c>
      <c r="U4359" s="7" t="str">
        <f>IF(Table10[[#This Row],[count]]=1,Table10[[#This Row],[locality]],Table10[[#This Row],[locality]]&amp;" + "&amp;Table10[[#This Row],[count]]&amp;" other localities")</f>
        <v>HOLDER + 23 other localities</v>
      </c>
      <c r="V4359" s="7">
        <f>COUNTIF(R:R,Table10[[#This Row],[postcode]])</f>
        <v>23</v>
      </c>
    </row>
    <row r="4360" spans="17:22" x14ac:dyDescent="0.2">
      <c r="Q4360" s="7">
        <v>4315</v>
      </c>
      <c r="R4360" s="7">
        <v>2611</v>
      </c>
      <c r="S4360" s="7" t="s">
        <v>4527</v>
      </c>
      <c r="T4360" s="7" t="s">
        <v>439</v>
      </c>
      <c r="U4360" s="7" t="str">
        <f>IF(Table10[[#This Row],[count]]=1,Table10[[#This Row],[locality]],Table10[[#This Row],[locality]]&amp;" + "&amp;Table10[[#This Row],[count]]&amp;" other localities")</f>
        <v>MOUNT STROMLO + 23 other localities</v>
      </c>
      <c r="V4360" s="7">
        <f>COUNTIF(R:R,Table10[[#This Row],[postcode]])</f>
        <v>23</v>
      </c>
    </row>
    <row r="4361" spans="17:22" x14ac:dyDescent="0.2">
      <c r="Q4361" s="7">
        <v>4316</v>
      </c>
      <c r="R4361" s="7">
        <v>2611</v>
      </c>
      <c r="S4361" s="7" t="s">
        <v>4528</v>
      </c>
      <c r="T4361" s="7" t="s">
        <v>439</v>
      </c>
      <c r="U4361" s="7" t="str">
        <f>IF(Table10[[#This Row],[count]]=1,Table10[[#This Row],[locality]],Table10[[#This Row],[locality]]&amp;" + "&amp;Table10[[#This Row],[count]]&amp;" other localities")</f>
        <v>PIERCES CREEK + 23 other localities</v>
      </c>
      <c r="V4361" s="7">
        <f>COUNTIF(R:R,Table10[[#This Row],[postcode]])</f>
        <v>23</v>
      </c>
    </row>
    <row r="4362" spans="17:22" x14ac:dyDescent="0.2">
      <c r="Q4362" s="7">
        <v>4317</v>
      </c>
      <c r="R4362" s="7">
        <v>2611</v>
      </c>
      <c r="S4362" s="7" t="s">
        <v>4529</v>
      </c>
      <c r="T4362" s="7" t="s">
        <v>439</v>
      </c>
      <c r="U4362" s="7" t="str">
        <f>IF(Table10[[#This Row],[count]]=1,Table10[[#This Row],[locality]],Table10[[#This Row],[locality]]&amp;" + "&amp;Table10[[#This Row],[count]]&amp;" other localities")</f>
        <v>RIVETT + 23 other localities</v>
      </c>
      <c r="V4362" s="7">
        <f>COUNTIF(R:R,Table10[[#This Row],[postcode]])</f>
        <v>23</v>
      </c>
    </row>
    <row r="4363" spans="17:22" x14ac:dyDescent="0.2">
      <c r="Q4363" s="7">
        <v>4318</v>
      </c>
      <c r="R4363" s="7">
        <v>2611</v>
      </c>
      <c r="S4363" s="7" t="s">
        <v>4530</v>
      </c>
      <c r="T4363" s="7" t="s">
        <v>439</v>
      </c>
      <c r="U4363" s="7" t="str">
        <f>IF(Table10[[#This Row],[count]]=1,Table10[[#This Row],[locality]],Table10[[#This Row],[locality]]&amp;" + "&amp;Table10[[#This Row],[count]]&amp;" other localities")</f>
        <v>STIRLING + 23 other localities</v>
      </c>
      <c r="V4363" s="7">
        <f>COUNTIF(R:R,Table10[[#This Row],[postcode]])</f>
        <v>23</v>
      </c>
    </row>
    <row r="4364" spans="17:22" x14ac:dyDescent="0.2">
      <c r="Q4364" s="7">
        <v>24025</v>
      </c>
      <c r="R4364" s="7">
        <v>2611</v>
      </c>
      <c r="S4364" s="7" t="s">
        <v>4531</v>
      </c>
      <c r="T4364" s="7" t="s">
        <v>439</v>
      </c>
      <c r="U4364" s="7" t="str">
        <f>IF(Table10[[#This Row],[count]]=1,Table10[[#This Row],[locality]],Table10[[#This Row],[locality]]&amp;" + "&amp;Table10[[#This Row],[count]]&amp;" other localities")</f>
        <v>STROMLO + 23 other localities</v>
      </c>
      <c r="V4364" s="7">
        <f>COUNTIF(R:R,Table10[[#This Row],[postcode]])</f>
        <v>23</v>
      </c>
    </row>
    <row r="4365" spans="17:22" x14ac:dyDescent="0.2">
      <c r="Q4365" s="7">
        <v>4320</v>
      </c>
      <c r="R4365" s="7">
        <v>2611</v>
      </c>
      <c r="S4365" s="7" t="s">
        <v>4532</v>
      </c>
      <c r="T4365" s="7" t="s">
        <v>442</v>
      </c>
      <c r="U4365" s="7" t="str">
        <f>IF(Table10[[#This Row],[count]]=1,Table10[[#This Row],[locality]],Table10[[#This Row],[locality]]&amp;" + "&amp;Table10[[#This Row],[count]]&amp;" other localities")</f>
        <v>URIARRA + 23 other localities</v>
      </c>
      <c r="V4365" s="7">
        <f>COUNTIF(R:R,Table10[[#This Row],[postcode]])</f>
        <v>23</v>
      </c>
    </row>
    <row r="4366" spans="17:22" x14ac:dyDescent="0.2">
      <c r="Q4366" s="7">
        <v>4039</v>
      </c>
      <c r="R4366" s="7">
        <v>2611</v>
      </c>
      <c r="S4366" s="7" t="s">
        <v>4533</v>
      </c>
      <c r="T4366" s="7" t="s">
        <v>439</v>
      </c>
      <c r="U4366" s="7" t="str">
        <f>IF(Table10[[#This Row],[count]]=1,Table10[[#This Row],[locality]],Table10[[#This Row],[locality]]&amp;" + "&amp;Table10[[#This Row],[count]]&amp;" other localities")</f>
        <v>URIARRA FOREST + 23 other localities</v>
      </c>
      <c r="V4366" s="7">
        <f>COUNTIF(R:R,Table10[[#This Row],[postcode]])</f>
        <v>23</v>
      </c>
    </row>
    <row r="4367" spans="17:22" x14ac:dyDescent="0.2">
      <c r="Q4367" s="7">
        <v>20561</v>
      </c>
      <c r="R4367" s="7">
        <v>2611</v>
      </c>
      <c r="S4367" s="7" t="s">
        <v>4534</v>
      </c>
      <c r="T4367" s="7" t="s">
        <v>439</v>
      </c>
      <c r="U4367" s="7" t="str">
        <f>IF(Table10[[#This Row],[count]]=1,Table10[[#This Row],[locality]],Table10[[#This Row],[locality]]&amp;" + "&amp;Table10[[#This Row],[count]]&amp;" other localities")</f>
        <v>URIARRA VILLAGE + 23 other localities</v>
      </c>
      <c r="V4367" s="7">
        <f>COUNTIF(R:R,Table10[[#This Row],[postcode]])</f>
        <v>23</v>
      </c>
    </row>
    <row r="4368" spans="17:22" x14ac:dyDescent="0.2">
      <c r="Q4368" s="7">
        <v>4040</v>
      </c>
      <c r="R4368" s="7">
        <v>2611</v>
      </c>
      <c r="S4368" s="7" t="s">
        <v>4535</v>
      </c>
      <c r="T4368" s="7" t="s">
        <v>439</v>
      </c>
      <c r="U4368" s="7" t="str">
        <f>IF(Table10[[#This Row],[count]]=1,Table10[[#This Row],[locality]],Table10[[#This Row],[locality]]&amp;" + "&amp;Table10[[#This Row],[count]]&amp;" other localities")</f>
        <v>WARAMANGA + 23 other localities</v>
      </c>
      <c r="V4368" s="7">
        <f>COUNTIF(R:R,Table10[[#This Row],[postcode]])</f>
        <v>23</v>
      </c>
    </row>
    <row r="4369" spans="17:22" x14ac:dyDescent="0.2">
      <c r="Q4369" s="7">
        <v>4041</v>
      </c>
      <c r="R4369" s="7">
        <v>2611</v>
      </c>
      <c r="S4369" s="7" t="s">
        <v>2135</v>
      </c>
      <c r="T4369" s="7" t="s">
        <v>439</v>
      </c>
      <c r="U4369" s="7" t="str">
        <f>IF(Table10[[#This Row],[count]]=1,Table10[[#This Row],[locality]],Table10[[#This Row],[locality]]&amp;" + "&amp;Table10[[#This Row],[count]]&amp;" other localities")</f>
        <v>WESTON + 23 other localities</v>
      </c>
      <c r="V4369" s="7">
        <f>COUNTIF(R:R,Table10[[#This Row],[postcode]])</f>
        <v>23</v>
      </c>
    </row>
    <row r="4370" spans="17:22" x14ac:dyDescent="0.2">
      <c r="Q4370" s="7">
        <v>4042</v>
      </c>
      <c r="R4370" s="7">
        <v>2611</v>
      </c>
      <c r="S4370" s="7" t="s">
        <v>4536</v>
      </c>
      <c r="T4370" s="7" t="s">
        <v>439</v>
      </c>
      <c r="U4370" s="7" t="str">
        <f>IF(Table10[[#This Row],[count]]=1,Table10[[#This Row],[locality]],Table10[[#This Row],[locality]]&amp;" + "&amp;Table10[[#This Row],[count]]&amp;" other localities")</f>
        <v>WESTON CREEK + 23 other localities</v>
      </c>
      <c r="V4370" s="7">
        <f>COUNTIF(R:R,Table10[[#This Row],[postcode]])</f>
        <v>23</v>
      </c>
    </row>
    <row r="4371" spans="17:22" x14ac:dyDescent="0.2">
      <c r="Q4371" s="7">
        <v>24039</v>
      </c>
      <c r="R4371" s="7">
        <v>2611</v>
      </c>
      <c r="S4371" s="7" t="s">
        <v>4537</v>
      </c>
      <c r="T4371" s="7" t="s">
        <v>439</v>
      </c>
      <c r="U4371" s="7" t="str">
        <f>IF(Table10[[#This Row],[count]]=1,Table10[[#This Row],[locality]],Table10[[#This Row],[locality]]&amp;" + "&amp;Table10[[#This Row],[count]]&amp;" other localities")</f>
        <v>WHITLAM + 23 other localities</v>
      </c>
      <c r="V4371" s="7">
        <f>COUNTIF(R:R,Table10[[#This Row],[postcode]])</f>
        <v>23</v>
      </c>
    </row>
    <row r="4372" spans="17:22" x14ac:dyDescent="0.2">
      <c r="Q4372" s="7">
        <v>20562</v>
      </c>
      <c r="R4372" s="7">
        <v>2611</v>
      </c>
      <c r="S4372" s="7" t="s">
        <v>4538</v>
      </c>
      <c r="T4372" s="7" t="s">
        <v>439</v>
      </c>
      <c r="U4372" s="7" t="str">
        <f>IF(Table10[[#This Row],[count]]=1,Table10[[#This Row],[locality]],Table10[[#This Row],[locality]]&amp;" + "&amp;Table10[[#This Row],[count]]&amp;" other localities")</f>
        <v>WRIGHT + 23 other localities</v>
      </c>
      <c r="V4372" s="7">
        <f>COUNTIF(R:R,Table10[[#This Row],[postcode]])</f>
        <v>23</v>
      </c>
    </row>
    <row r="4373" spans="17:22" x14ac:dyDescent="0.2">
      <c r="Q4373" s="7">
        <v>4043</v>
      </c>
      <c r="R4373" s="7">
        <v>2612</v>
      </c>
      <c r="S4373" s="7" t="s">
        <v>4539</v>
      </c>
      <c r="T4373" s="7" t="s">
        <v>439</v>
      </c>
      <c r="U4373" s="7" t="str">
        <f>IF(Table10[[#This Row],[count]]=1,Table10[[#This Row],[locality]],Table10[[#This Row],[locality]]&amp;" + "&amp;Table10[[#This Row],[count]]&amp;" other localities")</f>
        <v>BRADDON + 4 other localities</v>
      </c>
      <c r="V4373" s="7">
        <f>COUNTIF(R:R,Table10[[#This Row],[postcode]])</f>
        <v>4</v>
      </c>
    </row>
    <row r="4374" spans="17:22" x14ac:dyDescent="0.2">
      <c r="Q4374" s="7">
        <v>4044</v>
      </c>
      <c r="R4374" s="7">
        <v>2612</v>
      </c>
      <c r="S4374" s="7" t="s">
        <v>4540</v>
      </c>
      <c r="T4374" s="7" t="s">
        <v>439</v>
      </c>
      <c r="U4374" s="7" t="str">
        <f>IF(Table10[[#This Row],[count]]=1,Table10[[#This Row],[locality]],Table10[[#This Row],[locality]]&amp;" + "&amp;Table10[[#This Row],[count]]&amp;" other localities")</f>
        <v>CAMPBELL + 4 other localities</v>
      </c>
      <c r="V4374" s="7">
        <f>COUNTIF(R:R,Table10[[#This Row],[postcode]])</f>
        <v>4</v>
      </c>
    </row>
    <row r="4375" spans="17:22" x14ac:dyDescent="0.2">
      <c r="Q4375" s="7">
        <v>4045</v>
      </c>
      <c r="R4375" s="7">
        <v>2612</v>
      </c>
      <c r="S4375" s="7" t="s">
        <v>4541</v>
      </c>
      <c r="T4375" s="7" t="s">
        <v>439</v>
      </c>
      <c r="U4375" s="7" t="str">
        <f>IF(Table10[[#This Row],[count]]=1,Table10[[#This Row],[locality]],Table10[[#This Row],[locality]]&amp;" + "&amp;Table10[[#This Row],[count]]&amp;" other localities")</f>
        <v>REID + 4 other localities</v>
      </c>
      <c r="V4375" s="7">
        <f>COUNTIF(R:R,Table10[[#This Row],[postcode]])</f>
        <v>4</v>
      </c>
    </row>
    <row r="4376" spans="17:22" x14ac:dyDescent="0.2">
      <c r="Q4376" s="7">
        <v>4046</v>
      </c>
      <c r="R4376" s="7">
        <v>2612</v>
      </c>
      <c r="S4376" s="7" t="s">
        <v>4542</v>
      </c>
      <c r="T4376" s="7" t="s">
        <v>439</v>
      </c>
      <c r="U4376" s="7" t="str">
        <f>IF(Table10[[#This Row],[count]]=1,Table10[[#This Row],[locality]],Table10[[#This Row],[locality]]&amp;" + "&amp;Table10[[#This Row],[count]]&amp;" other localities")</f>
        <v>TURNER + 4 other localities</v>
      </c>
      <c r="V4376" s="7">
        <f>COUNTIF(R:R,Table10[[#This Row],[postcode]])</f>
        <v>4</v>
      </c>
    </row>
    <row r="4377" spans="17:22" x14ac:dyDescent="0.2">
      <c r="Q4377" s="7">
        <v>4047</v>
      </c>
      <c r="R4377" s="7">
        <v>2614</v>
      </c>
      <c r="S4377" s="7" t="s">
        <v>4543</v>
      </c>
      <c r="T4377" s="7" t="s">
        <v>439</v>
      </c>
      <c r="U4377" s="7" t="str">
        <f>IF(Table10[[#This Row],[count]]=1,Table10[[#This Row],[locality]],Table10[[#This Row],[locality]]&amp;" + "&amp;Table10[[#This Row],[count]]&amp;" other localities")</f>
        <v>ARANDA + 8 other localities</v>
      </c>
      <c r="V4377" s="7">
        <f>COUNTIF(R:R,Table10[[#This Row],[postcode]])</f>
        <v>8</v>
      </c>
    </row>
    <row r="4378" spans="17:22" x14ac:dyDescent="0.2">
      <c r="Q4378" s="7">
        <v>4048</v>
      </c>
      <c r="R4378" s="7">
        <v>2614</v>
      </c>
      <c r="S4378" s="7" t="s">
        <v>4544</v>
      </c>
      <c r="T4378" s="7" t="s">
        <v>439</v>
      </c>
      <c r="U4378" s="7" t="str">
        <f>IF(Table10[[#This Row],[count]]=1,Table10[[#This Row],[locality]],Table10[[#This Row],[locality]]&amp;" + "&amp;Table10[[#This Row],[count]]&amp;" other localities")</f>
        <v>COOK + 8 other localities</v>
      </c>
      <c r="V4378" s="7">
        <f>COUNTIF(R:R,Table10[[#This Row],[postcode]])</f>
        <v>8</v>
      </c>
    </row>
    <row r="4379" spans="17:22" x14ac:dyDescent="0.2">
      <c r="Q4379" s="7">
        <v>4049</v>
      </c>
      <c r="R4379" s="7">
        <v>2614</v>
      </c>
      <c r="S4379" s="7" t="s">
        <v>4545</v>
      </c>
      <c r="T4379" s="7" t="s">
        <v>439</v>
      </c>
      <c r="U4379" s="7" t="str">
        <f>IF(Table10[[#This Row],[count]]=1,Table10[[#This Row],[locality]],Table10[[#This Row],[locality]]&amp;" + "&amp;Table10[[#This Row],[count]]&amp;" other localities")</f>
        <v>HAWKER + 8 other localities</v>
      </c>
      <c r="V4379" s="7">
        <f>COUNTIF(R:R,Table10[[#This Row],[postcode]])</f>
        <v>8</v>
      </c>
    </row>
    <row r="4380" spans="17:22" x14ac:dyDescent="0.2">
      <c r="Q4380" s="7">
        <v>4050</v>
      </c>
      <c r="R4380" s="7">
        <v>2614</v>
      </c>
      <c r="S4380" s="7" t="s">
        <v>4546</v>
      </c>
      <c r="T4380" s="7" t="s">
        <v>439</v>
      </c>
      <c r="U4380" s="7" t="str">
        <f>IF(Table10[[#This Row],[count]]=1,Table10[[#This Row],[locality]],Table10[[#This Row],[locality]]&amp;" + "&amp;Table10[[#This Row],[count]]&amp;" other localities")</f>
        <v>JAMISON CENTRE + 8 other localities</v>
      </c>
      <c r="V4380" s="7">
        <f>COUNTIF(R:R,Table10[[#This Row],[postcode]])</f>
        <v>8</v>
      </c>
    </row>
    <row r="4381" spans="17:22" x14ac:dyDescent="0.2">
      <c r="Q4381" s="7">
        <v>4051</v>
      </c>
      <c r="R4381" s="7">
        <v>2614</v>
      </c>
      <c r="S4381" s="7" t="s">
        <v>4547</v>
      </c>
      <c r="T4381" s="7" t="s">
        <v>439</v>
      </c>
      <c r="U4381" s="7" t="str">
        <f>IF(Table10[[#This Row],[count]]=1,Table10[[#This Row],[locality]],Table10[[#This Row],[locality]]&amp;" + "&amp;Table10[[#This Row],[count]]&amp;" other localities")</f>
        <v>MACQUARIE + 8 other localities</v>
      </c>
      <c r="V4381" s="7">
        <f>COUNTIF(R:R,Table10[[#This Row],[postcode]])</f>
        <v>8</v>
      </c>
    </row>
    <row r="4382" spans="17:22" x14ac:dyDescent="0.2">
      <c r="Q4382" s="7">
        <v>4052</v>
      </c>
      <c r="R4382" s="7">
        <v>2614</v>
      </c>
      <c r="S4382" s="7" t="s">
        <v>4548</v>
      </c>
      <c r="T4382" s="7" t="s">
        <v>439</v>
      </c>
      <c r="U4382" s="7" t="str">
        <f>IF(Table10[[#This Row],[count]]=1,Table10[[#This Row],[locality]],Table10[[#This Row],[locality]]&amp;" + "&amp;Table10[[#This Row],[count]]&amp;" other localities")</f>
        <v>PAGE + 8 other localities</v>
      </c>
      <c r="V4382" s="7">
        <f>COUNTIF(R:R,Table10[[#This Row],[postcode]])</f>
        <v>8</v>
      </c>
    </row>
    <row r="4383" spans="17:22" x14ac:dyDescent="0.2">
      <c r="Q4383" s="7">
        <v>4053</v>
      </c>
      <c r="R4383" s="7">
        <v>2614</v>
      </c>
      <c r="S4383" s="7" t="s">
        <v>4549</v>
      </c>
      <c r="T4383" s="7" t="s">
        <v>439</v>
      </c>
      <c r="U4383" s="7" t="str">
        <f>IF(Table10[[#This Row],[count]]=1,Table10[[#This Row],[locality]],Table10[[#This Row],[locality]]&amp;" + "&amp;Table10[[#This Row],[count]]&amp;" other localities")</f>
        <v>SCULLIN + 8 other localities</v>
      </c>
      <c r="V4383" s="7">
        <f>COUNTIF(R:R,Table10[[#This Row],[postcode]])</f>
        <v>8</v>
      </c>
    </row>
    <row r="4384" spans="17:22" x14ac:dyDescent="0.2">
      <c r="Q4384" s="7">
        <v>4054</v>
      </c>
      <c r="R4384" s="7">
        <v>2614</v>
      </c>
      <c r="S4384" s="7" t="s">
        <v>4550</v>
      </c>
      <c r="T4384" s="7" t="s">
        <v>439</v>
      </c>
      <c r="U4384" s="7" t="str">
        <f>IF(Table10[[#This Row],[count]]=1,Table10[[#This Row],[locality]],Table10[[#This Row],[locality]]&amp;" + "&amp;Table10[[#This Row],[count]]&amp;" other localities")</f>
        <v>WEETANGERA + 8 other localities</v>
      </c>
      <c r="V4384" s="7">
        <f>COUNTIF(R:R,Table10[[#This Row],[postcode]])</f>
        <v>8</v>
      </c>
    </row>
    <row r="4385" spans="17:22" x14ac:dyDescent="0.2">
      <c r="Q4385" s="7">
        <v>4055</v>
      </c>
      <c r="R4385" s="7">
        <v>2615</v>
      </c>
      <c r="S4385" s="7" t="s">
        <v>4551</v>
      </c>
      <c r="T4385" s="7" t="s">
        <v>439</v>
      </c>
      <c r="U4385" s="7" t="str">
        <f>IF(Table10[[#This Row],[count]]=1,Table10[[#This Row],[locality]],Table10[[#This Row],[locality]]&amp;" + "&amp;Table10[[#This Row],[count]]&amp;" other localities")</f>
        <v>CHARNWOOD + 15 other localities</v>
      </c>
      <c r="V4385" s="7">
        <f>COUNTIF(R:R,Table10[[#This Row],[postcode]])</f>
        <v>15</v>
      </c>
    </row>
    <row r="4386" spans="17:22" x14ac:dyDescent="0.2">
      <c r="Q4386" s="7">
        <v>4056</v>
      </c>
      <c r="R4386" s="7">
        <v>2615</v>
      </c>
      <c r="S4386" s="7" t="s">
        <v>4552</v>
      </c>
      <c r="T4386" s="7" t="s">
        <v>439</v>
      </c>
      <c r="U4386" s="7" t="str">
        <f>IF(Table10[[#This Row],[count]]=1,Table10[[#This Row],[locality]],Table10[[#This Row],[locality]]&amp;" + "&amp;Table10[[#This Row],[count]]&amp;" other localities")</f>
        <v>DUNLOP + 15 other localities</v>
      </c>
      <c r="V4386" s="7">
        <f>COUNTIF(R:R,Table10[[#This Row],[postcode]])</f>
        <v>15</v>
      </c>
    </row>
    <row r="4387" spans="17:22" x14ac:dyDescent="0.2">
      <c r="Q4387" s="7">
        <v>4057</v>
      </c>
      <c r="R4387" s="7">
        <v>2615</v>
      </c>
      <c r="S4387" s="7" t="s">
        <v>4553</v>
      </c>
      <c r="T4387" s="7" t="s">
        <v>439</v>
      </c>
      <c r="U4387" s="7" t="str">
        <f>IF(Table10[[#This Row],[count]]=1,Table10[[#This Row],[locality]],Table10[[#This Row],[locality]]&amp;" + "&amp;Table10[[#This Row],[count]]&amp;" other localities")</f>
        <v>FLOREY + 15 other localities</v>
      </c>
      <c r="V4387" s="7">
        <f>COUNTIF(R:R,Table10[[#This Row],[postcode]])</f>
        <v>15</v>
      </c>
    </row>
    <row r="4388" spans="17:22" x14ac:dyDescent="0.2">
      <c r="Q4388" s="7">
        <v>4058</v>
      </c>
      <c r="R4388" s="7">
        <v>2615</v>
      </c>
      <c r="S4388" s="7" t="s">
        <v>978</v>
      </c>
      <c r="T4388" s="7" t="s">
        <v>439</v>
      </c>
      <c r="U4388" s="7" t="str">
        <f>IF(Table10[[#This Row],[count]]=1,Table10[[#This Row],[locality]],Table10[[#This Row],[locality]]&amp;" + "&amp;Table10[[#This Row],[count]]&amp;" other localities")</f>
        <v>FLYNN + 15 other localities</v>
      </c>
      <c r="V4388" s="7">
        <f>COUNTIF(R:R,Table10[[#This Row],[postcode]])</f>
        <v>15</v>
      </c>
    </row>
    <row r="4389" spans="17:22" x14ac:dyDescent="0.2">
      <c r="Q4389" s="7">
        <v>4059</v>
      </c>
      <c r="R4389" s="7">
        <v>2615</v>
      </c>
      <c r="S4389" s="7" t="s">
        <v>4554</v>
      </c>
      <c r="T4389" s="7" t="s">
        <v>439</v>
      </c>
      <c r="U4389" s="7" t="str">
        <f>IF(Table10[[#This Row],[count]]=1,Table10[[#This Row],[locality]],Table10[[#This Row],[locality]]&amp;" + "&amp;Table10[[#This Row],[count]]&amp;" other localities")</f>
        <v>FRASER + 15 other localities</v>
      </c>
      <c r="V4389" s="7">
        <f>COUNTIF(R:R,Table10[[#This Row],[postcode]])</f>
        <v>15</v>
      </c>
    </row>
    <row r="4390" spans="17:22" x14ac:dyDescent="0.2">
      <c r="Q4390" s="7">
        <v>4060</v>
      </c>
      <c r="R4390" s="7">
        <v>2615</v>
      </c>
      <c r="S4390" s="7" t="s">
        <v>4555</v>
      </c>
      <c r="T4390" s="7" t="s">
        <v>439</v>
      </c>
      <c r="U4390" s="7" t="str">
        <f>IF(Table10[[#This Row],[count]]=1,Table10[[#This Row],[locality]],Table10[[#This Row],[locality]]&amp;" + "&amp;Table10[[#This Row],[count]]&amp;" other localities")</f>
        <v>HIGGINS + 15 other localities</v>
      </c>
      <c r="V4390" s="7">
        <f>COUNTIF(R:R,Table10[[#This Row],[postcode]])</f>
        <v>15</v>
      </c>
    </row>
    <row r="4391" spans="17:22" x14ac:dyDescent="0.2">
      <c r="Q4391" s="7">
        <v>4061</v>
      </c>
      <c r="R4391" s="7">
        <v>2615</v>
      </c>
      <c r="S4391" s="7" t="s">
        <v>4556</v>
      </c>
      <c r="T4391" s="7" t="s">
        <v>439</v>
      </c>
      <c r="U4391" s="7" t="str">
        <f>IF(Table10[[#This Row],[count]]=1,Table10[[#This Row],[locality]],Table10[[#This Row],[locality]]&amp;" + "&amp;Table10[[#This Row],[count]]&amp;" other localities")</f>
        <v>HOLT + 15 other localities</v>
      </c>
      <c r="V4391" s="7">
        <f>COUNTIF(R:R,Table10[[#This Row],[postcode]])</f>
        <v>15</v>
      </c>
    </row>
    <row r="4392" spans="17:22" x14ac:dyDescent="0.2">
      <c r="Q4392" s="7">
        <v>4062</v>
      </c>
      <c r="R4392" s="7">
        <v>2615</v>
      </c>
      <c r="S4392" s="7" t="s">
        <v>4557</v>
      </c>
      <c r="T4392" s="7" t="s">
        <v>439</v>
      </c>
      <c r="U4392" s="7" t="str">
        <f>IF(Table10[[#This Row],[count]]=1,Table10[[#This Row],[locality]],Table10[[#This Row],[locality]]&amp;" + "&amp;Table10[[#This Row],[count]]&amp;" other localities")</f>
        <v>KIPPAX + 15 other localities</v>
      </c>
      <c r="V4392" s="7">
        <f>COUNTIF(R:R,Table10[[#This Row],[postcode]])</f>
        <v>15</v>
      </c>
    </row>
    <row r="4393" spans="17:22" x14ac:dyDescent="0.2">
      <c r="Q4393" s="7">
        <v>4063</v>
      </c>
      <c r="R4393" s="7">
        <v>2615</v>
      </c>
      <c r="S4393" s="7" t="s">
        <v>4558</v>
      </c>
      <c r="T4393" s="7" t="s">
        <v>439</v>
      </c>
      <c r="U4393" s="7" t="str">
        <f>IF(Table10[[#This Row],[count]]=1,Table10[[#This Row],[locality]],Table10[[#This Row],[locality]]&amp;" + "&amp;Table10[[#This Row],[count]]&amp;" other localities")</f>
        <v>KIPPAX CENTRE + 15 other localities</v>
      </c>
      <c r="V4393" s="7">
        <f>COUNTIF(R:R,Table10[[#This Row],[postcode]])</f>
        <v>15</v>
      </c>
    </row>
    <row r="4394" spans="17:22" x14ac:dyDescent="0.2">
      <c r="Q4394" s="7">
        <v>4064</v>
      </c>
      <c r="R4394" s="7">
        <v>2615</v>
      </c>
      <c r="S4394" s="7" t="s">
        <v>4559</v>
      </c>
      <c r="T4394" s="7" t="s">
        <v>439</v>
      </c>
      <c r="U4394" s="7" t="str">
        <f>IF(Table10[[#This Row],[count]]=1,Table10[[#This Row],[locality]],Table10[[#This Row],[locality]]&amp;" + "&amp;Table10[[#This Row],[count]]&amp;" other localities")</f>
        <v>LATHAM + 15 other localities</v>
      </c>
      <c r="V4394" s="7">
        <f>COUNTIF(R:R,Table10[[#This Row],[postcode]])</f>
        <v>15</v>
      </c>
    </row>
    <row r="4395" spans="17:22" x14ac:dyDescent="0.2">
      <c r="Q4395" s="7">
        <v>4065</v>
      </c>
      <c r="R4395" s="7">
        <v>2615</v>
      </c>
      <c r="S4395" s="7" t="s">
        <v>4560</v>
      </c>
      <c r="T4395" s="7" t="s">
        <v>439</v>
      </c>
      <c r="U4395" s="7" t="str">
        <f>IF(Table10[[#This Row],[count]]=1,Table10[[#This Row],[locality]],Table10[[#This Row],[locality]]&amp;" + "&amp;Table10[[#This Row],[count]]&amp;" other localities")</f>
        <v>MACGREGOR + 15 other localities</v>
      </c>
      <c r="V4395" s="7">
        <f>COUNTIF(R:R,Table10[[#This Row],[postcode]])</f>
        <v>15</v>
      </c>
    </row>
    <row r="4396" spans="17:22" x14ac:dyDescent="0.2">
      <c r="Q4396" s="7">
        <v>20563</v>
      </c>
      <c r="R4396" s="7">
        <v>2615</v>
      </c>
      <c r="S4396" s="7" t="s">
        <v>4561</v>
      </c>
      <c r="T4396" s="7" t="s">
        <v>439</v>
      </c>
      <c r="U4396" s="7" t="str">
        <f>IF(Table10[[#This Row],[count]]=1,Table10[[#This Row],[locality]],Table10[[#This Row],[locality]]&amp;" + "&amp;Table10[[#This Row],[count]]&amp;" other localities")</f>
        <v>MACNAMARA + 15 other localities</v>
      </c>
      <c r="V4396" s="7">
        <f>COUNTIF(R:R,Table10[[#This Row],[postcode]])</f>
        <v>15</v>
      </c>
    </row>
    <row r="4397" spans="17:22" x14ac:dyDescent="0.2">
      <c r="Q4397" s="7">
        <v>4066</v>
      </c>
      <c r="R4397" s="7">
        <v>2615</v>
      </c>
      <c r="S4397" s="7" t="s">
        <v>4562</v>
      </c>
      <c r="T4397" s="7" t="s">
        <v>439</v>
      </c>
      <c r="U4397" s="7" t="str">
        <f>IF(Table10[[#This Row],[count]]=1,Table10[[#This Row],[locality]],Table10[[#This Row],[locality]]&amp;" + "&amp;Table10[[#This Row],[count]]&amp;" other localities")</f>
        <v>MELBA + 15 other localities</v>
      </c>
      <c r="V4397" s="7">
        <f>COUNTIF(R:R,Table10[[#This Row],[postcode]])</f>
        <v>15</v>
      </c>
    </row>
    <row r="4398" spans="17:22" x14ac:dyDescent="0.2">
      <c r="Q4398" s="7">
        <v>4067</v>
      </c>
      <c r="R4398" s="7">
        <v>2615</v>
      </c>
      <c r="S4398" s="7" t="s">
        <v>4563</v>
      </c>
      <c r="T4398" s="7" t="s">
        <v>439</v>
      </c>
      <c r="U4398" s="7" t="str">
        <f>IF(Table10[[#This Row],[count]]=1,Table10[[#This Row],[locality]],Table10[[#This Row],[locality]]&amp;" + "&amp;Table10[[#This Row],[count]]&amp;" other localities")</f>
        <v>SPENCE + 15 other localities</v>
      </c>
      <c r="V4398" s="7">
        <f>COUNTIF(R:R,Table10[[#This Row],[postcode]])</f>
        <v>15</v>
      </c>
    </row>
    <row r="4399" spans="17:22" x14ac:dyDescent="0.2">
      <c r="Q4399" s="7">
        <v>20564</v>
      </c>
      <c r="R4399" s="7">
        <v>2615</v>
      </c>
      <c r="S4399" s="7" t="s">
        <v>4564</v>
      </c>
      <c r="T4399" s="7" t="s">
        <v>439</v>
      </c>
      <c r="U4399" s="7" t="str">
        <f>IF(Table10[[#This Row],[count]]=1,Table10[[#This Row],[locality]],Table10[[#This Row],[locality]]&amp;" + "&amp;Table10[[#This Row],[count]]&amp;" other localities")</f>
        <v>STRATHNAIRN + 15 other localities</v>
      </c>
      <c r="V4399" s="7">
        <f>COUNTIF(R:R,Table10[[#This Row],[postcode]])</f>
        <v>15</v>
      </c>
    </row>
    <row r="4400" spans="17:22" x14ac:dyDescent="0.2">
      <c r="Q4400" s="7">
        <v>4068</v>
      </c>
      <c r="R4400" s="7">
        <v>2616</v>
      </c>
      <c r="S4400" s="7" t="s">
        <v>4565</v>
      </c>
      <c r="T4400" s="7" t="s">
        <v>439</v>
      </c>
      <c r="U4400" s="7" t="str">
        <f>IF(Table10[[#This Row],[count]]=1,Table10[[#This Row],[locality]],Table10[[#This Row],[locality]]&amp;" + "&amp;Table10[[#This Row],[count]]&amp;" other localities")</f>
        <v>BELCONNEN</v>
      </c>
      <c r="V4400" s="7">
        <f>COUNTIF(R:R,Table10[[#This Row],[postcode]])</f>
        <v>1</v>
      </c>
    </row>
    <row r="4401" spans="17:22" x14ac:dyDescent="0.2">
      <c r="Q4401" s="7">
        <v>4069</v>
      </c>
      <c r="R4401" s="7">
        <v>2617</v>
      </c>
      <c r="S4401" s="7" t="s">
        <v>4565</v>
      </c>
      <c r="T4401" s="7" t="s">
        <v>439</v>
      </c>
      <c r="U4401" s="7" t="str">
        <f>IF(Table10[[#This Row],[count]]=1,Table10[[#This Row],[locality]],Table10[[#This Row],[locality]]&amp;" + "&amp;Table10[[#This Row],[count]]&amp;" other localities")</f>
        <v>BELCONNEN + 9 other localities</v>
      </c>
      <c r="V4401" s="7">
        <f>COUNTIF(R:R,Table10[[#This Row],[postcode]])</f>
        <v>9</v>
      </c>
    </row>
    <row r="4402" spans="17:22" x14ac:dyDescent="0.2">
      <c r="Q4402" s="7">
        <v>4070</v>
      </c>
      <c r="R4402" s="7">
        <v>2617</v>
      </c>
      <c r="S4402" s="7" t="s">
        <v>4566</v>
      </c>
      <c r="T4402" s="7" t="s">
        <v>439</v>
      </c>
      <c r="U4402" s="7" t="str">
        <f>IF(Table10[[#This Row],[count]]=1,Table10[[#This Row],[locality]],Table10[[#This Row],[locality]]&amp;" + "&amp;Table10[[#This Row],[count]]&amp;" other localities")</f>
        <v>BELCONNEN DC + 9 other localities</v>
      </c>
      <c r="V4402" s="7">
        <f>COUNTIF(R:R,Table10[[#This Row],[postcode]])</f>
        <v>9</v>
      </c>
    </row>
    <row r="4403" spans="17:22" x14ac:dyDescent="0.2">
      <c r="Q4403" s="7">
        <v>4071</v>
      </c>
      <c r="R4403" s="7">
        <v>2617</v>
      </c>
      <c r="S4403" s="7" t="s">
        <v>4567</v>
      </c>
      <c r="T4403" s="7" t="s">
        <v>439</v>
      </c>
      <c r="U4403" s="7" t="str">
        <f>IF(Table10[[#This Row],[count]]=1,Table10[[#This Row],[locality]],Table10[[#This Row],[locality]]&amp;" + "&amp;Table10[[#This Row],[count]]&amp;" other localities")</f>
        <v>BRUCE + 9 other localities</v>
      </c>
      <c r="V4403" s="7">
        <f>COUNTIF(R:R,Table10[[#This Row],[postcode]])</f>
        <v>9</v>
      </c>
    </row>
    <row r="4404" spans="17:22" x14ac:dyDescent="0.2">
      <c r="Q4404" s="7">
        <v>4072</v>
      </c>
      <c r="R4404" s="7">
        <v>2617</v>
      </c>
      <c r="S4404" s="7" t="s">
        <v>4568</v>
      </c>
      <c r="T4404" s="7" t="s">
        <v>439</v>
      </c>
      <c r="U4404" s="7" t="str">
        <f>IF(Table10[[#This Row],[count]]=1,Table10[[#This Row],[locality]],Table10[[#This Row],[locality]]&amp;" + "&amp;Table10[[#This Row],[count]]&amp;" other localities")</f>
        <v>EVATT + 9 other localities</v>
      </c>
      <c r="V4404" s="7">
        <f>COUNTIF(R:R,Table10[[#This Row],[postcode]])</f>
        <v>9</v>
      </c>
    </row>
    <row r="4405" spans="17:22" x14ac:dyDescent="0.2">
      <c r="Q4405" s="7">
        <v>4073</v>
      </c>
      <c r="R4405" s="7">
        <v>2617</v>
      </c>
      <c r="S4405" s="7" t="s">
        <v>4569</v>
      </c>
      <c r="T4405" s="7" t="s">
        <v>439</v>
      </c>
      <c r="U4405" s="7" t="str">
        <f>IF(Table10[[#This Row],[count]]=1,Table10[[#This Row],[locality]],Table10[[#This Row],[locality]]&amp;" + "&amp;Table10[[#This Row],[count]]&amp;" other localities")</f>
        <v>GIRALANG + 9 other localities</v>
      </c>
      <c r="V4405" s="7">
        <f>COUNTIF(R:R,Table10[[#This Row],[postcode]])</f>
        <v>9</v>
      </c>
    </row>
    <row r="4406" spans="17:22" x14ac:dyDescent="0.2">
      <c r="Q4406" s="7">
        <v>4074</v>
      </c>
      <c r="R4406" s="7">
        <v>2617</v>
      </c>
      <c r="S4406" s="7" t="s">
        <v>4570</v>
      </c>
      <c r="T4406" s="7" t="s">
        <v>439</v>
      </c>
      <c r="U4406" s="7" t="str">
        <f>IF(Table10[[#This Row],[count]]=1,Table10[[#This Row],[locality]],Table10[[#This Row],[locality]]&amp;" + "&amp;Table10[[#This Row],[count]]&amp;" other localities")</f>
        <v>KALEEN + 9 other localities</v>
      </c>
      <c r="V4406" s="7">
        <f>COUNTIF(R:R,Table10[[#This Row],[postcode]])</f>
        <v>9</v>
      </c>
    </row>
    <row r="4407" spans="17:22" x14ac:dyDescent="0.2">
      <c r="Q4407" s="7">
        <v>4075</v>
      </c>
      <c r="R4407" s="7">
        <v>2617</v>
      </c>
      <c r="S4407" s="7" t="s">
        <v>4571</v>
      </c>
      <c r="T4407" s="7" t="s">
        <v>439</v>
      </c>
      <c r="U4407" s="7" t="str">
        <f>IF(Table10[[#This Row],[count]]=1,Table10[[#This Row],[locality]],Table10[[#This Row],[locality]]&amp;" + "&amp;Table10[[#This Row],[count]]&amp;" other localities")</f>
        <v>LAWSON + 9 other localities</v>
      </c>
      <c r="V4407" s="7">
        <f>COUNTIF(R:R,Table10[[#This Row],[postcode]])</f>
        <v>9</v>
      </c>
    </row>
    <row r="4408" spans="17:22" x14ac:dyDescent="0.2">
      <c r="Q4408" s="7">
        <v>4076</v>
      </c>
      <c r="R4408" s="7">
        <v>2617</v>
      </c>
      <c r="S4408" s="7" t="s">
        <v>4572</v>
      </c>
      <c r="T4408" s="7" t="s">
        <v>439</v>
      </c>
      <c r="U4408" s="7" t="str">
        <f>IF(Table10[[#This Row],[count]]=1,Table10[[#This Row],[locality]],Table10[[#This Row],[locality]]&amp;" + "&amp;Table10[[#This Row],[count]]&amp;" other localities")</f>
        <v>MCKELLAR + 9 other localities</v>
      </c>
      <c r="V4408" s="7">
        <f>COUNTIF(R:R,Table10[[#This Row],[postcode]])</f>
        <v>9</v>
      </c>
    </row>
    <row r="4409" spans="17:22" x14ac:dyDescent="0.2">
      <c r="Q4409" s="7">
        <v>4077</v>
      </c>
      <c r="R4409" s="7">
        <v>2617</v>
      </c>
      <c r="S4409" s="7" t="s">
        <v>4573</v>
      </c>
      <c r="T4409" s="7" t="s">
        <v>439</v>
      </c>
      <c r="U4409" s="7" t="str">
        <f>IF(Table10[[#This Row],[count]]=1,Table10[[#This Row],[locality]],Table10[[#This Row],[locality]]&amp;" + "&amp;Table10[[#This Row],[count]]&amp;" other localities")</f>
        <v>UNIVERSITY OF CANBERRA + 9 other localities</v>
      </c>
      <c r="V4409" s="7">
        <f>COUNTIF(R:R,Table10[[#This Row],[postcode]])</f>
        <v>9</v>
      </c>
    </row>
    <row r="4410" spans="17:22" x14ac:dyDescent="0.2">
      <c r="Q4410" s="7">
        <v>4078</v>
      </c>
      <c r="R4410" s="7">
        <v>2618</v>
      </c>
      <c r="S4410" s="7" t="s">
        <v>4574</v>
      </c>
      <c r="T4410" s="7" t="s">
        <v>439</v>
      </c>
      <c r="U4410" s="7" t="str">
        <f>IF(Table10[[#This Row],[count]]=1,Table10[[#This Row],[locality]],Table10[[#This Row],[locality]]&amp;" + "&amp;Table10[[#This Row],[count]]&amp;" other localities")</f>
        <v>HALL + 3 other localities</v>
      </c>
      <c r="V4410" s="7">
        <f>COUNTIF(R:R,Table10[[#This Row],[postcode]])</f>
        <v>3</v>
      </c>
    </row>
    <row r="4411" spans="17:22" x14ac:dyDescent="0.2">
      <c r="Q4411" s="7">
        <v>20565</v>
      </c>
      <c r="R4411" s="7">
        <v>2618</v>
      </c>
      <c r="S4411" s="7" t="s">
        <v>4575</v>
      </c>
      <c r="T4411" s="7" t="s">
        <v>442</v>
      </c>
      <c r="U4411" s="7" t="str">
        <f>IF(Table10[[#This Row],[count]]=1,Table10[[#This Row],[locality]],Table10[[#This Row],[locality]]&amp;" + "&amp;Table10[[#This Row],[count]]&amp;" other localities")</f>
        <v>SPRINGRANGE + 3 other localities</v>
      </c>
      <c r="V4411" s="7">
        <f>COUNTIF(R:R,Table10[[#This Row],[postcode]])</f>
        <v>3</v>
      </c>
    </row>
    <row r="4412" spans="17:22" x14ac:dyDescent="0.2">
      <c r="Q4412" s="7">
        <v>4079</v>
      </c>
      <c r="R4412" s="7">
        <v>2618</v>
      </c>
      <c r="S4412" s="7" t="s">
        <v>2092</v>
      </c>
      <c r="T4412" s="7" t="s">
        <v>442</v>
      </c>
      <c r="U4412" s="7" t="str">
        <f>IF(Table10[[#This Row],[count]]=1,Table10[[#This Row],[locality]],Table10[[#This Row],[locality]]&amp;" + "&amp;Table10[[#This Row],[count]]&amp;" other localities")</f>
        <v>WALLAROO + 3 other localities</v>
      </c>
      <c r="V4412" s="7">
        <f>COUNTIF(R:R,Table10[[#This Row],[postcode]])</f>
        <v>3</v>
      </c>
    </row>
    <row r="4413" spans="17:22" x14ac:dyDescent="0.2">
      <c r="Q4413" s="7">
        <v>4080</v>
      </c>
      <c r="R4413" s="7">
        <v>2619</v>
      </c>
      <c r="S4413" s="7" t="s">
        <v>4576</v>
      </c>
      <c r="T4413" s="7" t="s">
        <v>442</v>
      </c>
      <c r="U4413" s="7" t="str">
        <f>IF(Table10[[#This Row],[count]]=1,Table10[[#This Row],[locality]],Table10[[#This Row],[locality]]&amp;" + "&amp;Table10[[#This Row],[count]]&amp;" other localities")</f>
        <v>JERRABOMBERRA</v>
      </c>
      <c r="V4413" s="7">
        <f>COUNTIF(R:R,Table10[[#This Row],[postcode]])</f>
        <v>1</v>
      </c>
    </row>
    <row r="4414" spans="17:22" x14ac:dyDescent="0.2">
      <c r="Q4414" s="7">
        <v>20566</v>
      </c>
      <c r="R4414" s="7">
        <v>2620</v>
      </c>
      <c r="S4414" s="7" t="s">
        <v>4577</v>
      </c>
      <c r="T4414" s="7" t="s">
        <v>439</v>
      </c>
      <c r="U4414" s="7" t="str">
        <f>IF(Table10[[#This Row],[count]]=1,Table10[[#This Row],[locality]],Table10[[#This Row],[locality]]&amp;" + "&amp;Table10[[#This Row],[count]]&amp;" other localities")</f>
        <v>BEARD + 37 other localities</v>
      </c>
      <c r="V4414" s="7">
        <f>COUNTIF(R:R,Table10[[#This Row],[postcode]])</f>
        <v>37</v>
      </c>
    </row>
    <row r="4415" spans="17:22" x14ac:dyDescent="0.2">
      <c r="Q4415" s="7">
        <v>4081</v>
      </c>
      <c r="R4415" s="7">
        <v>2620</v>
      </c>
      <c r="S4415" s="7" t="s">
        <v>4578</v>
      </c>
      <c r="T4415" s="7" t="s">
        <v>442</v>
      </c>
      <c r="U4415" s="7" t="str">
        <f>IF(Table10[[#This Row],[count]]=1,Table10[[#This Row],[locality]],Table10[[#This Row],[locality]]&amp;" + "&amp;Table10[[#This Row],[count]]&amp;" other localities")</f>
        <v>BURBONG + 37 other localities</v>
      </c>
      <c r="V4415" s="7">
        <f>COUNTIF(R:R,Table10[[#This Row],[postcode]])</f>
        <v>37</v>
      </c>
    </row>
    <row r="4416" spans="17:22" x14ac:dyDescent="0.2">
      <c r="Q4416" s="7">
        <v>4082</v>
      </c>
      <c r="R4416" s="7">
        <v>2620</v>
      </c>
      <c r="S4416" s="7" t="s">
        <v>4579</v>
      </c>
      <c r="T4416" s="7" t="s">
        <v>442</v>
      </c>
      <c r="U4416" s="7" t="str">
        <f>IF(Table10[[#This Row],[count]]=1,Table10[[#This Row],[locality]],Table10[[#This Row],[locality]]&amp;" + "&amp;Table10[[#This Row],[count]]&amp;" other localities")</f>
        <v>BURRA + 37 other localities</v>
      </c>
      <c r="V4416" s="7">
        <f>COUNTIF(R:R,Table10[[#This Row],[postcode]])</f>
        <v>37</v>
      </c>
    </row>
    <row r="4417" spans="17:22" x14ac:dyDescent="0.2">
      <c r="Q4417" s="7">
        <v>4083</v>
      </c>
      <c r="R4417" s="7">
        <v>2620</v>
      </c>
      <c r="S4417" s="7" t="s">
        <v>4580</v>
      </c>
      <c r="T4417" s="7" t="s">
        <v>442</v>
      </c>
      <c r="U4417" s="7" t="str">
        <f>IF(Table10[[#This Row],[count]]=1,Table10[[#This Row],[locality]],Table10[[#This Row],[locality]]&amp;" + "&amp;Table10[[#This Row],[count]]&amp;" other localities")</f>
        <v>CARWOOLA + 37 other localities</v>
      </c>
      <c r="V4417" s="7">
        <f>COUNTIF(R:R,Table10[[#This Row],[postcode]])</f>
        <v>37</v>
      </c>
    </row>
    <row r="4418" spans="17:22" x14ac:dyDescent="0.2">
      <c r="Q4418" s="7">
        <v>4084</v>
      </c>
      <c r="R4418" s="7">
        <v>2620</v>
      </c>
      <c r="S4418" s="7" t="s">
        <v>4581</v>
      </c>
      <c r="T4418" s="7" t="s">
        <v>442</v>
      </c>
      <c r="U4418" s="7" t="str">
        <f>IF(Table10[[#This Row],[count]]=1,Table10[[#This Row],[locality]],Table10[[#This Row],[locality]]&amp;" + "&amp;Table10[[#This Row],[count]]&amp;" other localities")</f>
        <v>CLEAR RANGE + 37 other localities</v>
      </c>
      <c r="V4418" s="7">
        <f>COUNTIF(R:R,Table10[[#This Row],[postcode]])</f>
        <v>37</v>
      </c>
    </row>
    <row r="4419" spans="17:22" x14ac:dyDescent="0.2">
      <c r="Q4419" s="7">
        <v>20567</v>
      </c>
      <c r="R4419" s="7">
        <v>2620</v>
      </c>
      <c r="S4419" s="7" t="s">
        <v>1428</v>
      </c>
      <c r="T4419" s="7" t="s">
        <v>442</v>
      </c>
      <c r="U4419" s="7" t="str">
        <f>IF(Table10[[#This Row],[count]]=1,Table10[[#This Row],[locality]],Table10[[#This Row],[locality]]&amp;" + "&amp;Table10[[#This Row],[count]]&amp;" other localities")</f>
        <v>CRESTWOOD + 37 other localities</v>
      </c>
      <c r="V4419" s="7">
        <f>COUNTIF(R:R,Table10[[#This Row],[postcode]])</f>
        <v>37</v>
      </c>
    </row>
    <row r="4420" spans="17:22" x14ac:dyDescent="0.2">
      <c r="Q4420" s="7">
        <v>4085</v>
      </c>
      <c r="R4420" s="7">
        <v>2620</v>
      </c>
      <c r="S4420" s="7" t="s">
        <v>4582</v>
      </c>
      <c r="T4420" s="7" t="s">
        <v>442</v>
      </c>
      <c r="U4420" s="7" t="str">
        <f>IF(Table10[[#This Row],[count]]=1,Table10[[#This Row],[locality]],Table10[[#This Row],[locality]]&amp;" + "&amp;Table10[[#This Row],[count]]&amp;" other localities")</f>
        <v>DODSWORTH + 37 other localities</v>
      </c>
      <c r="V4420" s="7">
        <f>COUNTIF(R:R,Table10[[#This Row],[postcode]])</f>
        <v>37</v>
      </c>
    </row>
    <row r="4421" spans="17:22" x14ac:dyDescent="0.2">
      <c r="Q4421" s="7">
        <v>4086</v>
      </c>
      <c r="R4421" s="7">
        <v>2620</v>
      </c>
      <c r="S4421" s="7" t="s">
        <v>4583</v>
      </c>
      <c r="T4421" s="7" t="s">
        <v>442</v>
      </c>
      <c r="U4421" s="7" t="str">
        <f>IF(Table10[[#This Row],[count]]=1,Table10[[#This Row],[locality]],Table10[[#This Row],[locality]]&amp;" + "&amp;Table10[[#This Row],[count]]&amp;" other localities")</f>
        <v>ENVIRONA + 37 other localities</v>
      </c>
      <c r="V4421" s="7">
        <f>COUNTIF(R:R,Table10[[#This Row],[postcode]])</f>
        <v>37</v>
      </c>
    </row>
    <row r="4422" spans="17:22" x14ac:dyDescent="0.2">
      <c r="Q4422" s="7">
        <v>4087</v>
      </c>
      <c r="R4422" s="7">
        <v>2620</v>
      </c>
      <c r="S4422" s="7" t="s">
        <v>4584</v>
      </c>
      <c r="T4422" s="7" t="s">
        <v>442</v>
      </c>
      <c r="U4422" s="7" t="str">
        <f>IF(Table10[[#This Row],[count]]=1,Table10[[#This Row],[locality]],Table10[[#This Row],[locality]]&amp;" + "&amp;Table10[[#This Row],[count]]&amp;" other localities")</f>
        <v>GOOGONG + 37 other localities</v>
      </c>
      <c r="V4422" s="7">
        <f>COUNTIF(R:R,Table10[[#This Row],[postcode]])</f>
        <v>37</v>
      </c>
    </row>
    <row r="4423" spans="17:22" x14ac:dyDescent="0.2">
      <c r="Q4423" s="7">
        <v>4088</v>
      </c>
      <c r="R4423" s="7">
        <v>2620</v>
      </c>
      <c r="S4423" s="7" t="s">
        <v>4585</v>
      </c>
      <c r="T4423" s="7" t="s">
        <v>442</v>
      </c>
      <c r="U4423" s="7" t="str">
        <f>IF(Table10[[#This Row],[count]]=1,Table10[[#This Row],[locality]],Table10[[#This Row],[locality]]&amp;" + "&amp;Table10[[#This Row],[count]]&amp;" other localities")</f>
        <v>GREENLEIGH + 37 other localities</v>
      </c>
      <c r="V4423" s="7">
        <f>COUNTIF(R:R,Table10[[#This Row],[postcode]])</f>
        <v>37</v>
      </c>
    </row>
    <row r="4424" spans="17:22" x14ac:dyDescent="0.2">
      <c r="Q4424" s="7">
        <v>4089</v>
      </c>
      <c r="R4424" s="7">
        <v>2620</v>
      </c>
      <c r="S4424" s="7" t="s">
        <v>4586</v>
      </c>
      <c r="T4424" s="7" t="s">
        <v>442</v>
      </c>
      <c r="U4424" s="7" t="str">
        <f>IF(Table10[[#This Row],[count]]=1,Table10[[#This Row],[locality]],Table10[[#This Row],[locality]]&amp;" + "&amp;Table10[[#This Row],[count]]&amp;" other localities")</f>
        <v>GUNDAROO + 37 other localities</v>
      </c>
      <c r="V4424" s="7">
        <f>COUNTIF(R:R,Table10[[#This Row],[postcode]])</f>
        <v>37</v>
      </c>
    </row>
    <row r="4425" spans="17:22" x14ac:dyDescent="0.2">
      <c r="Q4425" s="7">
        <v>4090</v>
      </c>
      <c r="R4425" s="7">
        <v>2620</v>
      </c>
      <c r="S4425" s="7" t="s">
        <v>4587</v>
      </c>
      <c r="T4425" s="7" t="s">
        <v>439</v>
      </c>
      <c r="U4425" s="7" t="str">
        <f>IF(Table10[[#This Row],[count]]=1,Table10[[#This Row],[locality]],Table10[[#This Row],[locality]]&amp;" + "&amp;Table10[[#This Row],[count]]&amp;" other localities")</f>
        <v>HUME + 37 other localities</v>
      </c>
      <c r="V4425" s="7">
        <f>COUNTIF(R:R,Table10[[#This Row],[postcode]])</f>
        <v>37</v>
      </c>
    </row>
    <row r="4426" spans="17:22" x14ac:dyDescent="0.2">
      <c r="Q4426" s="7">
        <v>4091</v>
      </c>
      <c r="R4426" s="7">
        <v>2620</v>
      </c>
      <c r="S4426" s="7" t="s">
        <v>4588</v>
      </c>
      <c r="T4426" s="7" t="s">
        <v>442</v>
      </c>
      <c r="U4426" s="7" t="str">
        <f>IF(Table10[[#This Row],[count]]=1,Table10[[#This Row],[locality]],Table10[[#This Row],[locality]]&amp;" + "&amp;Table10[[#This Row],[count]]&amp;" other localities")</f>
        <v>KARABAR + 37 other localities</v>
      </c>
      <c r="V4426" s="7">
        <f>COUNTIF(R:R,Table10[[#This Row],[postcode]])</f>
        <v>37</v>
      </c>
    </row>
    <row r="4427" spans="17:22" x14ac:dyDescent="0.2">
      <c r="Q4427" s="7">
        <v>23968</v>
      </c>
      <c r="R4427" s="7">
        <v>2620</v>
      </c>
      <c r="S4427" s="7" t="s">
        <v>4589</v>
      </c>
      <c r="T4427" s="7" t="s">
        <v>439</v>
      </c>
      <c r="U4427" s="7" t="str">
        <f>IF(Table10[[#This Row],[count]]=1,Table10[[#This Row],[locality]],Table10[[#This Row],[locality]]&amp;" + "&amp;Table10[[#This Row],[count]]&amp;" other localities")</f>
        <v>KOWEN + 37 other localities</v>
      </c>
      <c r="V4427" s="7">
        <f>COUNTIF(R:R,Table10[[#This Row],[postcode]])</f>
        <v>37</v>
      </c>
    </row>
    <row r="4428" spans="17:22" x14ac:dyDescent="0.2">
      <c r="Q4428" s="7">
        <v>4092</v>
      </c>
      <c r="R4428" s="7">
        <v>2620</v>
      </c>
      <c r="S4428" s="7" t="s">
        <v>4590</v>
      </c>
      <c r="T4428" s="7" t="s">
        <v>439</v>
      </c>
      <c r="U4428" s="7" t="str">
        <f>IF(Table10[[#This Row],[count]]=1,Table10[[#This Row],[locality]],Table10[[#This Row],[locality]]&amp;" + "&amp;Table10[[#This Row],[count]]&amp;" other localities")</f>
        <v>KOWEN FOREST + 37 other localities</v>
      </c>
      <c r="V4428" s="7">
        <f>COUNTIF(R:R,Table10[[#This Row],[postcode]])</f>
        <v>37</v>
      </c>
    </row>
    <row r="4429" spans="17:22" x14ac:dyDescent="0.2">
      <c r="Q4429" s="7">
        <v>4093</v>
      </c>
      <c r="R4429" s="7">
        <v>2620</v>
      </c>
      <c r="S4429" s="7" t="s">
        <v>4591</v>
      </c>
      <c r="T4429" s="7" t="s">
        <v>442</v>
      </c>
      <c r="U4429" s="7" t="str">
        <f>IF(Table10[[#This Row],[count]]=1,Table10[[#This Row],[locality]],Table10[[#This Row],[locality]]&amp;" + "&amp;Table10[[#This Row],[count]]&amp;" other localities")</f>
        <v>LETCHWORTH + 37 other localities</v>
      </c>
      <c r="V4429" s="7">
        <f>COUNTIF(R:R,Table10[[#This Row],[postcode]])</f>
        <v>37</v>
      </c>
    </row>
    <row r="4430" spans="17:22" x14ac:dyDescent="0.2">
      <c r="Q4430" s="7">
        <v>4094</v>
      </c>
      <c r="R4430" s="7">
        <v>2620</v>
      </c>
      <c r="S4430" s="7" t="s">
        <v>4592</v>
      </c>
      <c r="T4430" s="7" t="s">
        <v>442</v>
      </c>
      <c r="U4430" s="7" t="str">
        <f>IF(Table10[[#This Row],[count]]=1,Table10[[#This Row],[locality]],Table10[[#This Row],[locality]]&amp;" + "&amp;Table10[[#This Row],[count]]&amp;" other localities")</f>
        <v>MICHELAGO + 37 other localities</v>
      </c>
      <c r="V4430" s="7">
        <f>COUNTIF(R:R,Table10[[#This Row],[postcode]])</f>
        <v>37</v>
      </c>
    </row>
    <row r="4431" spans="17:22" x14ac:dyDescent="0.2">
      <c r="Q4431" s="7">
        <v>4095</v>
      </c>
      <c r="R4431" s="7">
        <v>2620</v>
      </c>
      <c r="S4431" s="7" t="s">
        <v>4593</v>
      </c>
      <c r="T4431" s="7" t="s">
        <v>439</v>
      </c>
      <c r="U4431" s="7" t="str">
        <f>IF(Table10[[#This Row],[count]]=1,Table10[[#This Row],[locality]],Table10[[#This Row],[locality]]&amp;" + "&amp;Table10[[#This Row],[count]]&amp;" other localities")</f>
        <v>OAKS ESTATE + 37 other localities</v>
      </c>
      <c r="V4431" s="7">
        <f>COUNTIF(R:R,Table10[[#This Row],[postcode]])</f>
        <v>37</v>
      </c>
    </row>
    <row r="4432" spans="17:22" x14ac:dyDescent="0.2">
      <c r="Q4432" s="7">
        <v>24006</v>
      </c>
      <c r="R4432" s="7">
        <v>2620</v>
      </c>
      <c r="S4432" s="7" t="s">
        <v>4282</v>
      </c>
      <c r="T4432" s="7" t="s">
        <v>439</v>
      </c>
      <c r="U4432" s="7" t="str">
        <f>IF(Table10[[#This Row],[count]]=1,Table10[[#This Row],[locality]],Table10[[#This Row],[locality]]&amp;" + "&amp;Table10[[#This Row],[count]]&amp;" other localities")</f>
        <v>PADDYS RIVER + 37 other localities</v>
      </c>
      <c r="V4432" s="7">
        <f>COUNTIF(R:R,Table10[[#This Row],[postcode]])</f>
        <v>37</v>
      </c>
    </row>
    <row r="4433" spans="17:22" x14ac:dyDescent="0.2">
      <c r="Q4433" s="7">
        <v>4096</v>
      </c>
      <c r="R4433" s="7">
        <v>2620</v>
      </c>
      <c r="S4433" s="7" t="s">
        <v>4594</v>
      </c>
      <c r="T4433" s="7" t="s">
        <v>442</v>
      </c>
      <c r="U4433" s="7" t="str">
        <f>IF(Table10[[#This Row],[count]]=1,Table10[[#This Row],[locality]],Table10[[#This Row],[locality]]&amp;" + "&amp;Table10[[#This Row],[count]]&amp;" other localities")</f>
        <v>QUEANBEYAN + 37 other localities</v>
      </c>
      <c r="V4433" s="7">
        <f>COUNTIF(R:R,Table10[[#This Row],[postcode]])</f>
        <v>37</v>
      </c>
    </row>
    <row r="4434" spans="17:22" x14ac:dyDescent="0.2">
      <c r="Q4434" s="7">
        <v>4097</v>
      </c>
      <c r="R4434" s="7">
        <v>2620</v>
      </c>
      <c r="S4434" s="7" t="s">
        <v>4595</v>
      </c>
      <c r="T4434" s="7" t="s">
        <v>442</v>
      </c>
      <c r="U4434" s="7" t="str">
        <f>IF(Table10[[#This Row],[count]]=1,Table10[[#This Row],[locality]],Table10[[#This Row],[locality]]&amp;" + "&amp;Table10[[#This Row],[count]]&amp;" other localities")</f>
        <v>QUEANBEYAN DC + 37 other localities</v>
      </c>
      <c r="V4434" s="7">
        <f>COUNTIF(R:R,Table10[[#This Row],[postcode]])</f>
        <v>37</v>
      </c>
    </row>
    <row r="4435" spans="17:22" x14ac:dyDescent="0.2">
      <c r="Q4435" s="7">
        <v>4098</v>
      </c>
      <c r="R4435" s="7">
        <v>2620</v>
      </c>
      <c r="S4435" s="7" t="s">
        <v>4596</v>
      </c>
      <c r="T4435" s="7" t="s">
        <v>442</v>
      </c>
      <c r="U4435" s="7" t="str">
        <f>IF(Table10[[#This Row],[count]]=1,Table10[[#This Row],[locality]],Table10[[#This Row],[locality]]&amp;" + "&amp;Table10[[#This Row],[count]]&amp;" other localities")</f>
        <v>QUEANBEYAN EAST + 37 other localities</v>
      </c>
      <c r="V4435" s="7">
        <f>COUNTIF(R:R,Table10[[#This Row],[postcode]])</f>
        <v>37</v>
      </c>
    </row>
    <row r="4436" spans="17:22" x14ac:dyDescent="0.2">
      <c r="Q4436" s="7">
        <v>20568</v>
      </c>
      <c r="R4436" s="7">
        <v>2620</v>
      </c>
      <c r="S4436" s="7" t="s">
        <v>4597</v>
      </c>
      <c r="T4436" s="7" t="s">
        <v>442</v>
      </c>
      <c r="U4436" s="7" t="str">
        <f>IF(Table10[[#This Row],[count]]=1,Table10[[#This Row],[locality]],Table10[[#This Row],[locality]]&amp;" + "&amp;Table10[[#This Row],[count]]&amp;" other localities")</f>
        <v>QUEANBEYAN WEST + 37 other localities</v>
      </c>
      <c r="V4436" s="7">
        <f>COUNTIF(R:R,Table10[[#This Row],[postcode]])</f>
        <v>37</v>
      </c>
    </row>
    <row r="4437" spans="17:22" x14ac:dyDescent="0.2">
      <c r="Q4437" s="7">
        <v>4099</v>
      </c>
      <c r="R4437" s="7">
        <v>2620</v>
      </c>
      <c r="S4437" s="7" t="s">
        <v>4598</v>
      </c>
      <c r="T4437" s="7" t="s">
        <v>442</v>
      </c>
      <c r="U4437" s="7" t="str">
        <f>IF(Table10[[#This Row],[count]]=1,Table10[[#This Row],[locality]],Table10[[#This Row],[locality]]&amp;" + "&amp;Table10[[#This Row],[count]]&amp;" other localities")</f>
        <v>RIDGEWAY + 37 other localities</v>
      </c>
      <c r="V4437" s="7">
        <f>COUNTIF(R:R,Table10[[#This Row],[postcode]])</f>
        <v>37</v>
      </c>
    </row>
    <row r="4438" spans="17:22" x14ac:dyDescent="0.2">
      <c r="Q4438" s="7">
        <v>4100</v>
      </c>
      <c r="R4438" s="7">
        <v>2620</v>
      </c>
      <c r="S4438" s="7" t="s">
        <v>4599</v>
      </c>
      <c r="T4438" s="7" t="s">
        <v>442</v>
      </c>
      <c r="U4438" s="7" t="str">
        <f>IF(Table10[[#This Row],[count]]=1,Table10[[#This Row],[locality]],Table10[[#This Row],[locality]]&amp;" + "&amp;Table10[[#This Row],[count]]&amp;" other localities")</f>
        <v>ROYALLA + 37 other localities</v>
      </c>
      <c r="V4438" s="7">
        <f>COUNTIF(R:R,Table10[[#This Row],[postcode]])</f>
        <v>37</v>
      </c>
    </row>
    <row r="4439" spans="17:22" x14ac:dyDescent="0.2">
      <c r="Q4439" s="7">
        <v>4101</v>
      </c>
      <c r="R4439" s="7">
        <v>2620</v>
      </c>
      <c r="S4439" s="7" t="s">
        <v>4600</v>
      </c>
      <c r="T4439" s="7" t="s">
        <v>442</v>
      </c>
      <c r="U4439" s="7" t="str">
        <f>IF(Table10[[#This Row],[count]]=1,Table10[[#This Row],[locality]],Table10[[#This Row],[locality]]&amp;" + "&amp;Table10[[#This Row],[count]]&amp;" other localities")</f>
        <v>SUTTON + 37 other localities</v>
      </c>
      <c r="V4439" s="7">
        <f>COUNTIF(R:R,Table10[[#This Row],[postcode]])</f>
        <v>37</v>
      </c>
    </row>
    <row r="4440" spans="17:22" x14ac:dyDescent="0.2">
      <c r="Q4440" s="7">
        <v>4102</v>
      </c>
      <c r="R4440" s="7">
        <v>2620</v>
      </c>
      <c r="S4440" s="7" t="s">
        <v>4601</v>
      </c>
      <c r="T4440" s="7" t="s">
        <v>439</v>
      </c>
      <c r="U4440" s="7" t="str">
        <f>IF(Table10[[#This Row],[count]]=1,Table10[[#This Row],[locality]],Table10[[#This Row],[locality]]&amp;" + "&amp;Table10[[#This Row],[count]]&amp;" other localities")</f>
        <v>THARWA + 37 other localities</v>
      </c>
      <c r="V4440" s="7">
        <f>COUNTIF(R:R,Table10[[#This Row],[postcode]])</f>
        <v>37</v>
      </c>
    </row>
    <row r="4441" spans="17:22" x14ac:dyDescent="0.2">
      <c r="Q4441" s="7">
        <v>4103</v>
      </c>
      <c r="R4441" s="7">
        <v>2620</v>
      </c>
      <c r="S4441" s="7" t="s">
        <v>4602</v>
      </c>
      <c r="T4441" s="7" t="s">
        <v>442</v>
      </c>
      <c r="U4441" s="7" t="str">
        <f>IF(Table10[[#This Row],[count]]=1,Table10[[#This Row],[locality]],Table10[[#This Row],[locality]]&amp;" + "&amp;Table10[[#This Row],[count]]&amp;" other localities")</f>
        <v>THE ANGLE + 37 other localities</v>
      </c>
      <c r="V4441" s="7">
        <f>COUNTIF(R:R,Table10[[#This Row],[postcode]])</f>
        <v>37</v>
      </c>
    </row>
    <row r="4442" spans="17:22" x14ac:dyDescent="0.2">
      <c r="Q4442" s="7">
        <v>20569</v>
      </c>
      <c r="R4442" s="7">
        <v>2620</v>
      </c>
      <c r="S4442" s="7" t="s">
        <v>4603</v>
      </c>
      <c r="T4442" s="7" t="s">
        <v>442</v>
      </c>
      <c r="U4442" s="7" t="str">
        <f>IF(Table10[[#This Row],[count]]=1,Table10[[#This Row],[locality]],Table10[[#This Row],[locality]]&amp;" + "&amp;Table10[[#This Row],[count]]&amp;" other localities")</f>
        <v>THE RIDGEWAY + 37 other localities</v>
      </c>
      <c r="V4442" s="7">
        <f>COUNTIF(R:R,Table10[[#This Row],[postcode]])</f>
        <v>37</v>
      </c>
    </row>
    <row r="4443" spans="17:22" x14ac:dyDescent="0.2">
      <c r="Q4443" s="7">
        <v>4104</v>
      </c>
      <c r="R4443" s="7">
        <v>2620</v>
      </c>
      <c r="S4443" s="7" t="s">
        <v>4604</v>
      </c>
      <c r="T4443" s="7" t="s">
        <v>442</v>
      </c>
      <c r="U4443" s="7" t="str">
        <f>IF(Table10[[#This Row],[count]]=1,Table10[[#This Row],[locality]],Table10[[#This Row],[locality]]&amp;" + "&amp;Table10[[#This Row],[count]]&amp;" other localities")</f>
        <v>TINDERRY + 37 other localities</v>
      </c>
      <c r="V4443" s="7">
        <f>COUNTIF(R:R,Table10[[#This Row],[postcode]])</f>
        <v>37</v>
      </c>
    </row>
    <row r="4444" spans="17:22" x14ac:dyDescent="0.2">
      <c r="Q4444" s="7">
        <v>4105</v>
      </c>
      <c r="R4444" s="7">
        <v>2620</v>
      </c>
      <c r="S4444" s="7" t="s">
        <v>4605</v>
      </c>
      <c r="T4444" s="7" t="s">
        <v>439</v>
      </c>
      <c r="U4444" s="7" t="str">
        <f>IF(Table10[[#This Row],[count]]=1,Table10[[#This Row],[locality]],Table10[[#This Row],[locality]]&amp;" + "&amp;Table10[[#This Row],[count]]&amp;" other localities")</f>
        <v>TOP NAAS + 37 other localities</v>
      </c>
      <c r="V4444" s="7">
        <f>COUNTIF(R:R,Table10[[#This Row],[postcode]])</f>
        <v>37</v>
      </c>
    </row>
    <row r="4445" spans="17:22" x14ac:dyDescent="0.2">
      <c r="Q4445" s="7">
        <v>4106</v>
      </c>
      <c r="R4445" s="7">
        <v>2620</v>
      </c>
      <c r="S4445" s="7" t="s">
        <v>4606</v>
      </c>
      <c r="T4445" s="7" t="s">
        <v>442</v>
      </c>
      <c r="U4445" s="7" t="str">
        <f>IF(Table10[[#This Row],[count]]=1,Table10[[#This Row],[locality]],Table10[[#This Row],[locality]]&amp;" + "&amp;Table10[[#This Row],[count]]&amp;" other localities")</f>
        <v>TRALEE + 37 other localities</v>
      </c>
      <c r="V4445" s="7">
        <f>COUNTIF(R:R,Table10[[#This Row],[postcode]])</f>
        <v>37</v>
      </c>
    </row>
    <row r="4446" spans="17:22" x14ac:dyDescent="0.2">
      <c r="Q4446" s="7">
        <v>4107</v>
      </c>
      <c r="R4446" s="7">
        <v>2620</v>
      </c>
      <c r="S4446" s="7" t="s">
        <v>4607</v>
      </c>
      <c r="T4446" s="7" t="s">
        <v>442</v>
      </c>
      <c r="U4446" s="7" t="str">
        <f>IF(Table10[[#This Row],[count]]=1,Table10[[#This Row],[locality]],Table10[[#This Row],[locality]]&amp;" + "&amp;Table10[[#This Row],[count]]&amp;" other localities")</f>
        <v>URILA + 37 other localities</v>
      </c>
      <c r="V4446" s="7">
        <f>COUNTIF(R:R,Table10[[#This Row],[postcode]])</f>
        <v>37</v>
      </c>
    </row>
    <row r="4447" spans="17:22" x14ac:dyDescent="0.2">
      <c r="Q4447" s="7">
        <v>4108</v>
      </c>
      <c r="R4447" s="7">
        <v>2620</v>
      </c>
      <c r="S4447" s="7" t="s">
        <v>4608</v>
      </c>
      <c r="T4447" s="7" t="s">
        <v>442</v>
      </c>
      <c r="U4447" s="7" t="str">
        <f>IF(Table10[[#This Row],[count]]=1,Table10[[#This Row],[locality]],Table10[[#This Row],[locality]]&amp;" + "&amp;Table10[[#This Row],[count]]&amp;" other localities")</f>
        <v>WAMBOIN + 37 other localities</v>
      </c>
      <c r="V4447" s="7">
        <f>COUNTIF(R:R,Table10[[#This Row],[postcode]])</f>
        <v>37</v>
      </c>
    </row>
    <row r="4448" spans="17:22" x14ac:dyDescent="0.2">
      <c r="Q4448" s="7">
        <v>4109</v>
      </c>
      <c r="R4448" s="7">
        <v>2620</v>
      </c>
      <c r="S4448" s="7" t="s">
        <v>4609</v>
      </c>
      <c r="T4448" s="7" t="s">
        <v>442</v>
      </c>
      <c r="U4448" s="7" t="str">
        <f>IF(Table10[[#This Row],[count]]=1,Table10[[#This Row],[locality]],Table10[[#This Row],[locality]]&amp;" + "&amp;Table10[[#This Row],[count]]&amp;" other localities")</f>
        <v>WILLIAMSDALE + 37 other localities</v>
      </c>
      <c r="V4448" s="7">
        <f>COUNTIF(R:R,Table10[[#This Row],[postcode]])</f>
        <v>37</v>
      </c>
    </row>
    <row r="4449" spans="17:22" x14ac:dyDescent="0.2">
      <c r="Q4449" s="7">
        <v>24041</v>
      </c>
      <c r="R4449" s="7">
        <v>2620</v>
      </c>
      <c r="S4449" s="7" t="s">
        <v>4609</v>
      </c>
      <c r="T4449" s="7" t="s">
        <v>439</v>
      </c>
      <c r="U4449" s="7" t="str">
        <f>IF(Table10[[#This Row],[count]]=1,Table10[[#This Row],[locality]],Table10[[#This Row],[locality]]&amp;" + "&amp;Table10[[#This Row],[count]]&amp;" other localities")</f>
        <v>WILLIAMSDALE + 37 other localities</v>
      </c>
      <c r="V4449" s="7">
        <f>COUNTIF(R:R,Table10[[#This Row],[postcode]])</f>
        <v>37</v>
      </c>
    </row>
    <row r="4450" spans="17:22" x14ac:dyDescent="0.2">
      <c r="Q4450" s="7">
        <v>4110</v>
      </c>
      <c r="R4450" s="7">
        <v>2620</v>
      </c>
      <c r="S4450" s="7" t="s">
        <v>4610</v>
      </c>
      <c r="T4450" s="7" t="s">
        <v>442</v>
      </c>
      <c r="U4450" s="7" t="str">
        <f>IF(Table10[[#This Row],[count]]=1,Table10[[#This Row],[locality]],Table10[[#This Row],[locality]]&amp;" + "&amp;Table10[[#This Row],[count]]&amp;" other localities")</f>
        <v>YARROW + 37 other localities</v>
      </c>
      <c r="V4450" s="7">
        <f>COUNTIF(R:R,Table10[[#This Row],[postcode]])</f>
        <v>37</v>
      </c>
    </row>
    <row r="4451" spans="17:22" x14ac:dyDescent="0.2">
      <c r="Q4451" s="7">
        <v>4111</v>
      </c>
      <c r="R4451" s="7">
        <v>2621</v>
      </c>
      <c r="S4451" s="7" t="s">
        <v>4611</v>
      </c>
      <c r="T4451" s="7" t="s">
        <v>442</v>
      </c>
      <c r="U4451" s="7" t="str">
        <f>IF(Table10[[#This Row],[count]]=1,Table10[[#This Row],[locality]],Table10[[#This Row],[locality]]&amp;" + "&amp;Table10[[#This Row],[count]]&amp;" other localities")</f>
        <v>ANEMBO + 7 other localities</v>
      </c>
      <c r="V4451" s="7">
        <f>COUNTIF(R:R,Table10[[#This Row],[postcode]])</f>
        <v>7</v>
      </c>
    </row>
    <row r="4452" spans="17:22" x14ac:dyDescent="0.2">
      <c r="Q4452" s="7">
        <v>4112</v>
      </c>
      <c r="R4452" s="7">
        <v>2621</v>
      </c>
      <c r="S4452" s="7" t="s">
        <v>4612</v>
      </c>
      <c r="T4452" s="7" t="s">
        <v>442</v>
      </c>
      <c r="U4452" s="7" t="str">
        <f>IF(Table10[[#This Row],[count]]=1,Table10[[#This Row],[locality]],Table10[[#This Row],[locality]]&amp;" + "&amp;Table10[[#This Row],[count]]&amp;" other localities")</f>
        <v>BUNGENDORE + 7 other localities</v>
      </c>
      <c r="V4452" s="7">
        <f>COUNTIF(R:R,Table10[[#This Row],[postcode]])</f>
        <v>7</v>
      </c>
    </row>
    <row r="4453" spans="17:22" x14ac:dyDescent="0.2">
      <c r="Q4453" s="7">
        <v>4113</v>
      </c>
      <c r="R4453" s="7">
        <v>2621</v>
      </c>
      <c r="S4453" s="7" t="s">
        <v>4613</v>
      </c>
      <c r="T4453" s="7" t="s">
        <v>442</v>
      </c>
      <c r="U4453" s="7" t="str">
        <f>IF(Table10[[#This Row],[count]]=1,Table10[[#This Row],[locality]],Table10[[#This Row],[locality]]&amp;" + "&amp;Table10[[#This Row],[count]]&amp;" other localities")</f>
        <v>BYWONG + 7 other localities</v>
      </c>
      <c r="V4453" s="7">
        <f>COUNTIF(R:R,Table10[[#This Row],[postcode]])</f>
        <v>7</v>
      </c>
    </row>
    <row r="4454" spans="17:22" x14ac:dyDescent="0.2">
      <c r="Q4454" s="7">
        <v>4114</v>
      </c>
      <c r="R4454" s="7">
        <v>2621</v>
      </c>
      <c r="S4454" s="7" t="s">
        <v>4614</v>
      </c>
      <c r="T4454" s="7" t="s">
        <v>442</v>
      </c>
      <c r="U4454" s="7" t="str">
        <f>IF(Table10[[#This Row],[count]]=1,Table10[[#This Row],[locality]],Table10[[#This Row],[locality]]&amp;" + "&amp;Table10[[#This Row],[count]]&amp;" other localities")</f>
        <v>FORBES CREEK + 7 other localities</v>
      </c>
      <c r="V4454" s="7">
        <f>COUNTIF(R:R,Table10[[#This Row],[postcode]])</f>
        <v>7</v>
      </c>
    </row>
    <row r="4455" spans="17:22" x14ac:dyDescent="0.2">
      <c r="Q4455" s="7">
        <v>4115</v>
      </c>
      <c r="R4455" s="7">
        <v>2621</v>
      </c>
      <c r="S4455" s="7" t="s">
        <v>4615</v>
      </c>
      <c r="T4455" s="7" t="s">
        <v>442</v>
      </c>
      <c r="U4455" s="7" t="str">
        <f>IF(Table10[[#This Row],[count]]=1,Table10[[#This Row],[locality]],Table10[[#This Row],[locality]]&amp;" + "&amp;Table10[[#This Row],[count]]&amp;" other localities")</f>
        <v>HOSKINSTOWN + 7 other localities</v>
      </c>
      <c r="V4455" s="7">
        <f>COUNTIF(R:R,Table10[[#This Row],[postcode]])</f>
        <v>7</v>
      </c>
    </row>
    <row r="4456" spans="17:22" x14ac:dyDescent="0.2">
      <c r="Q4456" s="7">
        <v>4116</v>
      </c>
      <c r="R4456" s="7">
        <v>2621</v>
      </c>
      <c r="S4456" s="7" t="s">
        <v>4616</v>
      </c>
      <c r="T4456" s="7" t="s">
        <v>442</v>
      </c>
      <c r="U4456" s="7" t="str">
        <f>IF(Table10[[#This Row],[count]]=1,Table10[[#This Row],[locality]],Table10[[#This Row],[locality]]&amp;" + "&amp;Table10[[#This Row],[count]]&amp;" other localities")</f>
        <v>PRIMROSE VALLEY + 7 other localities</v>
      </c>
      <c r="V4456" s="7">
        <f>COUNTIF(R:R,Table10[[#This Row],[postcode]])</f>
        <v>7</v>
      </c>
    </row>
    <row r="4457" spans="17:22" x14ac:dyDescent="0.2">
      <c r="Q4457" s="7">
        <v>4117</v>
      </c>
      <c r="R4457" s="7">
        <v>2621</v>
      </c>
      <c r="S4457" s="7" t="s">
        <v>4617</v>
      </c>
      <c r="T4457" s="7" t="s">
        <v>442</v>
      </c>
      <c r="U4457" s="7" t="str">
        <f>IF(Table10[[#This Row],[count]]=1,Table10[[#This Row],[locality]],Table10[[#This Row],[locality]]&amp;" + "&amp;Table10[[#This Row],[count]]&amp;" other localities")</f>
        <v>ROSSI + 7 other localities</v>
      </c>
      <c r="V4457" s="7">
        <f>COUNTIF(R:R,Table10[[#This Row],[postcode]])</f>
        <v>7</v>
      </c>
    </row>
    <row r="4458" spans="17:22" x14ac:dyDescent="0.2">
      <c r="Q4458" s="7">
        <v>4118</v>
      </c>
      <c r="R4458" s="7">
        <v>2622</v>
      </c>
      <c r="S4458" s="7" t="s">
        <v>851</v>
      </c>
      <c r="T4458" s="7" t="s">
        <v>442</v>
      </c>
      <c r="U4458" s="7" t="str">
        <f>IF(Table10[[#This Row],[count]]=1,Table10[[#This Row],[locality]],Table10[[#This Row],[locality]]&amp;" + "&amp;Table10[[#This Row],[count]]&amp;" other localities")</f>
        <v>ARALUEN + 55 other localities</v>
      </c>
      <c r="V4458" s="7">
        <f>COUNTIF(R:R,Table10[[#This Row],[postcode]])</f>
        <v>55</v>
      </c>
    </row>
    <row r="4459" spans="17:22" x14ac:dyDescent="0.2">
      <c r="Q4459" s="7">
        <v>4119</v>
      </c>
      <c r="R4459" s="7">
        <v>2622</v>
      </c>
      <c r="S4459" s="7" t="s">
        <v>4618</v>
      </c>
      <c r="T4459" s="7" t="s">
        <v>442</v>
      </c>
      <c r="U4459" s="7" t="str">
        <f>IF(Table10[[#This Row],[count]]=1,Table10[[#This Row],[locality]],Table10[[#This Row],[locality]]&amp;" + "&amp;Table10[[#This Row],[count]]&amp;" other localities")</f>
        <v>ARALUEN NORTH + 55 other localities</v>
      </c>
      <c r="V4459" s="7">
        <f>COUNTIF(R:R,Table10[[#This Row],[postcode]])</f>
        <v>55</v>
      </c>
    </row>
    <row r="4460" spans="17:22" x14ac:dyDescent="0.2">
      <c r="Q4460" s="7">
        <v>4120</v>
      </c>
      <c r="R4460" s="7">
        <v>2622</v>
      </c>
      <c r="S4460" s="7" t="s">
        <v>2561</v>
      </c>
      <c r="T4460" s="7" t="s">
        <v>442</v>
      </c>
      <c r="U4460" s="7" t="str">
        <f>IF(Table10[[#This Row],[count]]=1,Table10[[#This Row],[locality]],Table10[[#This Row],[locality]]&amp;" + "&amp;Table10[[#This Row],[count]]&amp;" other localities")</f>
        <v>BACK CREEK + 55 other localities</v>
      </c>
      <c r="V4460" s="7">
        <f>COUNTIF(R:R,Table10[[#This Row],[postcode]])</f>
        <v>55</v>
      </c>
    </row>
    <row r="4461" spans="17:22" x14ac:dyDescent="0.2">
      <c r="Q4461" s="7">
        <v>4121</v>
      </c>
      <c r="R4461" s="7">
        <v>2622</v>
      </c>
      <c r="S4461" s="7" t="s">
        <v>4619</v>
      </c>
      <c r="T4461" s="7" t="s">
        <v>442</v>
      </c>
      <c r="U4461" s="7" t="str">
        <f>IF(Table10[[#This Row],[count]]=1,Table10[[#This Row],[locality]],Table10[[#This Row],[locality]]&amp;" + "&amp;Table10[[#This Row],[count]]&amp;" other localities")</f>
        <v>BALLALABA + 55 other localities</v>
      </c>
      <c r="V4461" s="7">
        <f>COUNTIF(R:R,Table10[[#This Row],[postcode]])</f>
        <v>55</v>
      </c>
    </row>
    <row r="4462" spans="17:22" x14ac:dyDescent="0.2">
      <c r="Q4462" s="7">
        <v>4122</v>
      </c>
      <c r="R4462" s="7">
        <v>2622</v>
      </c>
      <c r="S4462" s="7" t="s">
        <v>4620</v>
      </c>
      <c r="T4462" s="7" t="s">
        <v>442</v>
      </c>
      <c r="U4462" s="7" t="str">
        <f>IF(Table10[[#This Row],[count]]=1,Table10[[#This Row],[locality]],Table10[[#This Row],[locality]]&amp;" + "&amp;Table10[[#This Row],[count]]&amp;" other localities")</f>
        <v>BENDOURA + 55 other localities</v>
      </c>
      <c r="V4462" s="7">
        <f>COUNTIF(R:R,Table10[[#This Row],[postcode]])</f>
        <v>55</v>
      </c>
    </row>
    <row r="4463" spans="17:22" x14ac:dyDescent="0.2">
      <c r="Q4463" s="7">
        <v>4123</v>
      </c>
      <c r="R4463" s="7">
        <v>2622</v>
      </c>
      <c r="S4463" s="7" t="s">
        <v>4621</v>
      </c>
      <c r="T4463" s="7" t="s">
        <v>442</v>
      </c>
      <c r="U4463" s="7" t="str">
        <f>IF(Table10[[#This Row],[count]]=1,Table10[[#This Row],[locality]],Table10[[#This Row],[locality]]&amp;" + "&amp;Table10[[#This Row],[count]]&amp;" other localities")</f>
        <v>BERLANG + 55 other localities</v>
      </c>
      <c r="V4463" s="7">
        <f>COUNTIF(R:R,Table10[[#This Row],[postcode]])</f>
        <v>55</v>
      </c>
    </row>
    <row r="4464" spans="17:22" x14ac:dyDescent="0.2">
      <c r="Q4464" s="7">
        <v>4124</v>
      </c>
      <c r="R4464" s="7">
        <v>2622</v>
      </c>
      <c r="S4464" s="7" t="s">
        <v>4622</v>
      </c>
      <c r="T4464" s="7" t="s">
        <v>442</v>
      </c>
      <c r="U4464" s="7" t="str">
        <f>IF(Table10[[#This Row],[count]]=1,Table10[[#This Row],[locality]],Table10[[#This Row],[locality]]&amp;" + "&amp;Table10[[#This Row],[count]]&amp;" other localities")</f>
        <v>BOMBAY + 55 other localities</v>
      </c>
      <c r="V4464" s="7">
        <f>COUNTIF(R:R,Table10[[#This Row],[postcode]])</f>
        <v>55</v>
      </c>
    </row>
    <row r="4465" spans="17:22" x14ac:dyDescent="0.2">
      <c r="Q4465" s="7">
        <v>4125</v>
      </c>
      <c r="R4465" s="7">
        <v>2622</v>
      </c>
      <c r="S4465" s="7" t="s">
        <v>4623</v>
      </c>
      <c r="T4465" s="7" t="s">
        <v>442</v>
      </c>
      <c r="U4465" s="7" t="str">
        <f>IF(Table10[[#This Row],[count]]=1,Table10[[#This Row],[locality]],Table10[[#This Row],[locality]]&amp;" + "&amp;Table10[[#This Row],[count]]&amp;" other localities")</f>
        <v>BORO + 55 other localities</v>
      </c>
      <c r="V4465" s="7">
        <f>COUNTIF(R:R,Table10[[#This Row],[postcode]])</f>
        <v>55</v>
      </c>
    </row>
    <row r="4466" spans="17:22" x14ac:dyDescent="0.2">
      <c r="Q4466" s="7">
        <v>4126</v>
      </c>
      <c r="R4466" s="7">
        <v>2622</v>
      </c>
      <c r="S4466" s="7" t="s">
        <v>4624</v>
      </c>
      <c r="T4466" s="7" t="s">
        <v>442</v>
      </c>
      <c r="U4466" s="7" t="str">
        <f>IF(Table10[[#This Row],[count]]=1,Table10[[#This Row],[locality]],Table10[[#This Row],[locality]]&amp;" + "&amp;Table10[[#This Row],[count]]&amp;" other localities")</f>
        <v>BRAIDWOOD + 55 other localities</v>
      </c>
      <c r="V4466" s="7">
        <f>COUNTIF(R:R,Table10[[#This Row],[postcode]])</f>
        <v>55</v>
      </c>
    </row>
    <row r="4467" spans="17:22" x14ac:dyDescent="0.2">
      <c r="Q4467" s="7">
        <v>4127</v>
      </c>
      <c r="R4467" s="7">
        <v>2622</v>
      </c>
      <c r="S4467" s="7" t="s">
        <v>4625</v>
      </c>
      <c r="T4467" s="7" t="s">
        <v>442</v>
      </c>
      <c r="U4467" s="7" t="str">
        <f>IF(Table10[[#This Row],[count]]=1,Table10[[#This Row],[locality]],Table10[[#This Row],[locality]]&amp;" + "&amp;Table10[[#This Row],[count]]&amp;" other localities")</f>
        <v>BUDAWANG + 55 other localities</v>
      </c>
      <c r="V4467" s="7">
        <f>COUNTIF(R:R,Table10[[#This Row],[postcode]])</f>
        <v>55</v>
      </c>
    </row>
    <row r="4468" spans="17:22" x14ac:dyDescent="0.2">
      <c r="Q4468" s="7">
        <v>20570</v>
      </c>
      <c r="R4468" s="7">
        <v>2622</v>
      </c>
      <c r="S4468" s="7" t="s">
        <v>4626</v>
      </c>
      <c r="T4468" s="7" t="s">
        <v>442</v>
      </c>
      <c r="U4468" s="7" t="str">
        <f>IF(Table10[[#This Row],[count]]=1,Table10[[#This Row],[locality]],Table10[[#This Row],[locality]]&amp;" + "&amp;Table10[[#This Row],[count]]&amp;" other localities")</f>
        <v>BULEE + 55 other localities</v>
      </c>
      <c r="V4468" s="7">
        <f>COUNTIF(R:R,Table10[[#This Row],[postcode]])</f>
        <v>55</v>
      </c>
    </row>
    <row r="4469" spans="17:22" x14ac:dyDescent="0.2">
      <c r="Q4469" s="7">
        <v>4128</v>
      </c>
      <c r="R4469" s="7">
        <v>2622</v>
      </c>
      <c r="S4469" s="7" t="s">
        <v>4627</v>
      </c>
      <c r="T4469" s="7" t="s">
        <v>442</v>
      </c>
      <c r="U4469" s="7" t="str">
        <f>IF(Table10[[#This Row],[count]]=1,Table10[[#This Row],[locality]],Table10[[#This Row],[locality]]&amp;" + "&amp;Table10[[#This Row],[count]]&amp;" other localities")</f>
        <v>CHARLEYS FOREST + 55 other localities</v>
      </c>
      <c r="V4469" s="7">
        <f>COUNTIF(R:R,Table10[[#This Row],[postcode]])</f>
        <v>55</v>
      </c>
    </row>
    <row r="4470" spans="17:22" x14ac:dyDescent="0.2">
      <c r="Q4470" s="7">
        <v>20571</v>
      </c>
      <c r="R4470" s="7">
        <v>2622</v>
      </c>
      <c r="S4470" s="7" t="s">
        <v>4628</v>
      </c>
      <c r="T4470" s="7" t="s">
        <v>442</v>
      </c>
      <c r="U4470" s="7" t="str">
        <f>IF(Table10[[#This Row],[count]]=1,Table10[[#This Row],[locality]],Table10[[#This Row],[locality]]&amp;" + "&amp;Table10[[#This Row],[count]]&amp;" other localities")</f>
        <v>COOLUMBURRA + 55 other localities</v>
      </c>
      <c r="V4470" s="7">
        <f>COUNTIF(R:R,Table10[[#This Row],[postcode]])</f>
        <v>55</v>
      </c>
    </row>
    <row r="4471" spans="17:22" x14ac:dyDescent="0.2">
      <c r="Q4471" s="7">
        <v>4129</v>
      </c>
      <c r="R4471" s="7">
        <v>2622</v>
      </c>
      <c r="S4471" s="7" t="s">
        <v>4629</v>
      </c>
      <c r="T4471" s="7" t="s">
        <v>442</v>
      </c>
      <c r="U4471" s="7" t="str">
        <f>IF(Table10[[#This Row],[count]]=1,Table10[[#This Row],[locality]],Table10[[#This Row],[locality]]&amp;" + "&amp;Table10[[#This Row],[count]]&amp;" other localities")</f>
        <v>CORANG + 55 other localities</v>
      </c>
      <c r="V4471" s="7">
        <f>COUNTIF(R:R,Table10[[#This Row],[postcode]])</f>
        <v>55</v>
      </c>
    </row>
    <row r="4472" spans="17:22" x14ac:dyDescent="0.2">
      <c r="Q4472" s="7">
        <v>4130</v>
      </c>
      <c r="R4472" s="7">
        <v>2622</v>
      </c>
      <c r="S4472" s="7" t="s">
        <v>4630</v>
      </c>
      <c r="T4472" s="7" t="s">
        <v>442</v>
      </c>
      <c r="U4472" s="7" t="str">
        <f>IF(Table10[[#This Row],[count]]=1,Table10[[#This Row],[locality]],Table10[[#This Row],[locality]]&amp;" + "&amp;Table10[[#This Row],[count]]&amp;" other localities")</f>
        <v>DURRAN DURRA + 55 other localities</v>
      </c>
      <c r="V4472" s="7">
        <f>COUNTIF(R:R,Table10[[#This Row],[postcode]])</f>
        <v>55</v>
      </c>
    </row>
    <row r="4473" spans="17:22" x14ac:dyDescent="0.2">
      <c r="Q4473" s="7">
        <v>20572</v>
      </c>
      <c r="R4473" s="7">
        <v>2622</v>
      </c>
      <c r="S4473" s="7" t="s">
        <v>4631</v>
      </c>
      <c r="T4473" s="7" t="s">
        <v>442</v>
      </c>
      <c r="U4473" s="7" t="str">
        <f>IF(Table10[[#This Row],[count]]=1,Table10[[#This Row],[locality]],Table10[[#This Row],[locality]]&amp;" + "&amp;Table10[[#This Row],[count]]&amp;" other localities")</f>
        <v>ENDRICK + 55 other localities</v>
      </c>
      <c r="V4473" s="7">
        <f>COUNTIF(R:R,Table10[[#This Row],[postcode]])</f>
        <v>55</v>
      </c>
    </row>
    <row r="4474" spans="17:22" x14ac:dyDescent="0.2">
      <c r="Q4474" s="7">
        <v>4131</v>
      </c>
      <c r="R4474" s="7">
        <v>2622</v>
      </c>
      <c r="S4474" s="7" t="s">
        <v>4632</v>
      </c>
      <c r="T4474" s="7" t="s">
        <v>442</v>
      </c>
      <c r="U4474" s="7" t="str">
        <f>IF(Table10[[#This Row],[count]]=1,Table10[[#This Row],[locality]],Table10[[#This Row],[locality]]&amp;" + "&amp;Table10[[#This Row],[count]]&amp;" other localities")</f>
        <v>FARRINGDON + 55 other localities</v>
      </c>
      <c r="V4474" s="7">
        <f>COUNTIF(R:R,Table10[[#This Row],[postcode]])</f>
        <v>55</v>
      </c>
    </row>
    <row r="4475" spans="17:22" x14ac:dyDescent="0.2">
      <c r="Q4475" s="7">
        <v>4132</v>
      </c>
      <c r="R4475" s="7">
        <v>2622</v>
      </c>
      <c r="S4475" s="7" t="s">
        <v>4633</v>
      </c>
      <c r="T4475" s="7" t="s">
        <v>442</v>
      </c>
      <c r="U4475" s="7" t="str">
        <f>IF(Table10[[#This Row],[count]]=1,Table10[[#This Row],[locality]],Table10[[#This Row],[locality]]&amp;" + "&amp;Table10[[#This Row],[count]]&amp;" other localities")</f>
        <v>GUNDILLION + 55 other localities</v>
      </c>
      <c r="V4475" s="7">
        <f>COUNTIF(R:R,Table10[[#This Row],[postcode]])</f>
        <v>55</v>
      </c>
    </row>
    <row r="4476" spans="17:22" x14ac:dyDescent="0.2">
      <c r="Q4476" s="7">
        <v>4133</v>
      </c>
      <c r="R4476" s="7">
        <v>2622</v>
      </c>
      <c r="S4476" s="7" t="s">
        <v>4634</v>
      </c>
      <c r="T4476" s="7" t="s">
        <v>442</v>
      </c>
      <c r="U4476" s="7" t="str">
        <f>IF(Table10[[#This Row],[count]]=1,Table10[[#This Row],[locality]],Table10[[#This Row],[locality]]&amp;" + "&amp;Table10[[#This Row],[count]]&amp;" other localities")</f>
        <v>HAROLDS CROSS + 55 other localities</v>
      </c>
      <c r="V4476" s="7">
        <f>COUNTIF(R:R,Table10[[#This Row],[postcode]])</f>
        <v>55</v>
      </c>
    </row>
    <row r="4477" spans="17:22" x14ac:dyDescent="0.2">
      <c r="Q4477" s="7">
        <v>4134</v>
      </c>
      <c r="R4477" s="7">
        <v>2622</v>
      </c>
      <c r="S4477" s="7" t="s">
        <v>4635</v>
      </c>
      <c r="T4477" s="7" t="s">
        <v>442</v>
      </c>
      <c r="U4477" s="7" t="str">
        <f>IF(Table10[[#This Row],[count]]=1,Table10[[#This Row],[locality]],Table10[[#This Row],[locality]]&amp;" + "&amp;Table10[[#This Row],[count]]&amp;" other localities")</f>
        <v>HEREFORD HALL + 55 other localities</v>
      </c>
      <c r="V4477" s="7">
        <f>COUNTIF(R:R,Table10[[#This Row],[postcode]])</f>
        <v>55</v>
      </c>
    </row>
    <row r="4478" spans="17:22" x14ac:dyDescent="0.2">
      <c r="Q4478" s="7">
        <v>4135</v>
      </c>
      <c r="R4478" s="7">
        <v>2622</v>
      </c>
      <c r="S4478" s="7" t="s">
        <v>4636</v>
      </c>
      <c r="T4478" s="7" t="s">
        <v>442</v>
      </c>
      <c r="U4478" s="7" t="str">
        <f>IF(Table10[[#This Row],[count]]=1,Table10[[#This Row],[locality]],Table10[[#This Row],[locality]]&amp;" + "&amp;Table10[[#This Row],[count]]&amp;" other localities")</f>
        <v>JEMBAICUMBENE + 55 other localities</v>
      </c>
      <c r="V4478" s="7">
        <f>COUNTIF(R:R,Table10[[#This Row],[postcode]])</f>
        <v>55</v>
      </c>
    </row>
    <row r="4479" spans="17:22" x14ac:dyDescent="0.2">
      <c r="Q4479" s="7">
        <v>4136</v>
      </c>
      <c r="R4479" s="7">
        <v>2622</v>
      </c>
      <c r="S4479" s="7" t="s">
        <v>4637</v>
      </c>
      <c r="T4479" s="7" t="s">
        <v>442</v>
      </c>
      <c r="U4479" s="7" t="str">
        <f>IF(Table10[[#This Row],[count]]=1,Table10[[#This Row],[locality]],Table10[[#This Row],[locality]]&amp;" + "&amp;Table10[[#This Row],[count]]&amp;" other localities")</f>
        <v>JERRABATTCULLA + 55 other localities</v>
      </c>
      <c r="V4479" s="7">
        <f>COUNTIF(R:R,Table10[[#This Row],[postcode]])</f>
        <v>55</v>
      </c>
    </row>
    <row r="4480" spans="17:22" x14ac:dyDescent="0.2">
      <c r="Q4480" s="7">
        <v>20573</v>
      </c>
      <c r="R4480" s="7">
        <v>2622</v>
      </c>
      <c r="S4480" s="7" t="s">
        <v>4638</v>
      </c>
      <c r="T4480" s="7" t="s">
        <v>442</v>
      </c>
      <c r="U4480" s="7" t="str">
        <f>IF(Table10[[#This Row],[count]]=1,Table10[[#This Row],[locality]],Table10[[#This Row],[locality]]&amp;" + "&amp;Table10[[#This Row],[count]]&amp;" other localities")</f>
        <v>JERRABATTGULLA + 55 other localities</v>
      </c>
      <c r="V4480" s="7">
        <f>COUNTIF(R:R,Table10[[#This Row],[postcode]])</f>
        <v>55</v>
      </c>
    </row>
    <row r="4481" spans="17:22" x14ac:dyDescent="0.2">
      <c r="Q4481" s="7">
        <v>4137</v>
      </c>
      <c r="R4481" s="7">
        <v>2622</v>
      </c>
      <c r="S4481" s="7" t="s">
        <v>4639</v>
      </c>
      <c r="T4481" s="7" t="s">
        <v>442</v>
      </c>
      <c r="U4481" s="7" t="str">
        <f>IF(Table10[[#This Row],[count]]=1,Table10[[#This Row],[locality]],Table10[[#This Row],[locality]]&amp;" + "&amp;Table10[[#This Row],[count]]&amp;" other localities")</f>
        <v>JINDEN + 55 other localities</v>
      </c>
      <c r="V4481" s="7">
        <f>COUNTIF(R:R,Table10[[#This Row],[postcode]])</f>
        <v>55</v>
      </c>
    </row>
    <row r="4482" spans="17:22" x14ac:dyDescent="0.2">
      <c r="Q4482" s="7">
        <v>4138</v>
      </c>
      <c r="R4482" s="7">
        <v>2622</v>
      </c>
      <c r="S4482" s="7" t="s">
        <v>4640</v>
      </c>
      <c r="T4482" s="7" t="s">
        <v>442</v>
      </c>
      <c r="U4482" s="7" t="str">
        <f>IF(Table10[[#This Row],[count]]=1,Table10[[#This Row],[locality]],Table10[[#This Row],[locality]]&amp;" + "&amp;Table10[[#This Row],[count]]&amp;" other localities")</f>
        <v>JINGERA + 55 other localities</v>
      </c>
      <c r="V4482" s="7">
        <f>COUNTIF(R:R,Table10[[#This Row],[postcode]])</f>
        <v>55</v>
      </c>
    </row>
    <row r="4483" spans="17:22" x14ac:dyDescent="0.2">
      <c r="Q4483" s="7">
        <v>4139</v>
      </c>
      <c r="R4483" s="7">
        <v>2622</v>
      </c>
      <c r="S4483" s="7" t="s">
        <v>4641</v>
      </c>
      <c r="T4483" s="7" t="s">
        <v>442</v>
      </c>
      <c r="U4483" s="7" t="str">
        <f>IF(Table10[[#This Row],[count]]=1,Table10[[#This Row],[locality]],Table10[[#This Row],[locality]]&amp;" + "&amp;Table10[[#This Row],[count]]&amp;" other localities")</f>
        <v>KAIN + 55 other localities</v>
      </c>
      <c r="V4483" s="7">
        <f>COUNTIF(R:R,Table10[[#This Row],[postcode]])</f>
        <v>55</v>
      </c>
    </row>
    <row r="4484" spans="17:22" x14ac:dyDescent="0.2">
      <c r="Q4484" s="7">
        <v>4140</v>
      </c>
      <c r="R4484" s="7">
        <v>2622</v>
      </c>
      <c r="S4484" s="7" t="s">
        <v>4642</v>
      </c>
      <c r="T4484" s="7" t="s">
        <v>442</v>
      </c>
      <c r="U4484" s="7" t="str">
        <f>IF(Table10[[#This Row],[count]]=1,Table10[[#This Row],[locality]],Table10[[#This Row],[locality]]&amp;" + "&amp;Table10[[#This Row],[count]]&amp;" other localities")</f>
        <v>KINDERVALE + 55 other localities</v>
      </c>
      <c r="V4484" s="7">
        <f>COUNTIF(R:R,Table10[[#This Row],[postcode]])</f>
        <v>55</v>
      </c>
    </row>
    <row r="4485" spans="17:22" x14ac:dyDescent="0.2">
      <c r="Q4485" s="7">
        <v>4141</v>
      </c>
      <c r="R4485" s="7">
        <v>2622</v>
      </c>
      <c r="S4485" s="7" t="s">
        <v>4643</v>
      </c>
      <c r="T4485" s="7" t="s">
        <v>442</v>
      </c>
      <c r="U4485" s="7" t="str">
        <f>IF(Table10[[#This Row],[count]]=1,Table10[[#This Row],[locality]],Table10[[#This Row],[locality]]&amp;" + "&amp;Table10[[#This Row],[count]]&amp;" other localities")</f>
        <v>KRAWARREE + 55 other localities</v>
      </c>
      <c r="V4485" s="7">
        <f>COUNTIF(R:R,Table10[[#This Row],[postcode]])</f>
        <v>55</v>
      </c>
    </row>
    <row r="4486" spans="17:22" x14ac:dyDescent="0.2">
      <c r="Q4486" s="7">
        <v>4142</v>
      </c>
      <c r="R4486" s="7">
        <v>2622</v>
      </c>
      <c r="S4486" s="7" t="s">
        <v>4644</v>
      </c>
      <c r="T4486" s="7" t="s">
        <v>442</v>
      </c>
      <c r="U4486" s="7" t="str">
        <f>IF(Table10[[#This Row],[count]]=1,Table10[[#This Row],[locality]],Table10[[#This Row],[locality]]&amp;" + "&amp;Table10[[#This Row],[count]]&amp;" other localities")</f>
        <v>LARBERT + 55 other localities</v>
      </c>
      <c r="V4486" s="7">
        <f>COUNTIF(R:R,Table10[[#This Row],[postcode]])</f>
        <v>55</v>
      </c>
    </row>
    <row r="4487" spans="17:22" x14ac:dyDescent="0.2">
      <c r="Q4487" s="7">
        <v>4143</v>
      </c>
      <c r="R4487" s="7">
        <v>2622</v>
      </c>
      <c r="S4487" s="7" t="s">
        <v>4645</v>
      </c>
      <c r="T4487" s="7" t="s">
        <v>442</v>
      </c>
      <c r="U4487" s="7" t="str">
        <f>IF(Table10[[#This Row],[count]]=1,Table10[[#This Row],[locality]],Table10[[#This Row],[locality]]&amp;" + "&amp;Table10[[#This Row],[count]]&amp;" other localities")</f>
        <v>MAJORS CREEK + 55 other localities</v>
      </c>
      <c r="V4487" s="7">
        <f>COUNTIF(R:R,Table10[[#This Row],[postcode]])</f>
        <v>55</v>
      </c>
    </row>
    <row r="4488" spans="17:22" x14ac:dyDescent="0.2">
      <c r="Q4488" s="7">
        <v>4144</v>
      </c>
      <c r="R4488" s="7">
        <v>2622</v>
      </c>
      <c r="S4488" s="7" t="s">
        <v>4646</v>
      </c>
      <c r="T4488" s="7" t="s">
        <v>442</v>
      </c>
      <c r="U4488" s="7" t="str">
        <f>IF(Table10[[#This Row],[count]]=1,Table10[[#This Row],[locality]],Table10[[#This Row],[locality]]&amp;" + "&amp;Table10[[#This Row],[count]]&amp;" other localities")</f>
        <v>MANAR + 55 other localities</v>
      </c>
      <c r="V4488" s="7">
        <f>COUNTIF(R:R,Table10[[#This Row],[postcode]])</f>
        <v>55</v>
      </c>
    </row>
    <row r="4489" spans="17:22" x14ac:dyDescent="0.2">
      <c r="Q4489" s="7">
        <v>4145</v>
      </c>
      <c r="R4489" s="7">
        <v>2622</v>
      </c>
      <c r="S4489" s="7" t="s">
        <v>4647</v>
      </c>
      <c r="T4489" s="7" t="s">
        <v>442</v>
      </c>
      <c r="U4489" s="7" t="str">
        <f>IF(Table10[[#This Row],[count]]=1,Table10[[#This Row],[locality]],Table10[[#This Row],[locality]]&amp;" + "&amp;Table10[[#This Row],[count]]&amp;" other localities")</f>
        <v>MARLOWE + 55 other localities</v>
      </c>
      <c r="V4489" s="7">
        <f>COUNTIF(R:R,Table10[[#This Row],[postcode]])</f>
        <v>55</v>
      </c>
    </row>
    <row r="4490" spans="17:22" x14ac:dyDescent="0.2">
      <c r="Q4490" s="7">
        <v>20574</v>
      </c>
      <c r="R4490" s="7">
        <v>2622</v>
      </c>
      <c r="S4490" s="7" t="s">
        <v>3902</v>
      </c>
      <c r="T4490" s="7" t="s">
        <v>442</v>
      </c>
      <c r="U4490" s="7" t="str">
        <f>IF(Table10[[#This Row],[count]]=1,Table10[[#This Row],[locality]],Table10[[#This Row],[locality]]&amp;" + "&amp;Table10[[#This Row],[count]]&amp;" other localities")</f>
        <v>MERRICUMBENE + 55 other localities</v>
      </c>
      <c r="V4490" s="7">
        <f>COUNTIF(R:R,Table10[[#This Row],[postcode]])</f>
        <v>55</v>
      </c>
    </row>
    <row r="4491" spans="17:22" x14ac:dyDescent="0.2">
      <c r="Q4491" s="7">
        <v>4147</v>
      </c>
      <c r="R4491" s="7">
        <v>2622</v>
      </c>
      <c r="S4491" s="7" t="s">
        <v>4648</v>
      </c>
      <c r="T4491" s="7" t="s">
        <v>442</v>
      </c>
      <c r="U4491" s="7" t="str">
        <f>IF(Table10[[#This Row],[count]]=1,Table10[[#This Row],[locality]],Table10[[#This Row],[locality]]&amp;" + "&amp;Table10[[#This Row],[count]]&amp;" other localities")</f>
        <v>MONGA + 55 other localities</v>
      </c>
      <c r="V4491" s="7">
        <f>COUNTIF(R:R,Table10[[#This Row],[postcode]])</f>
        <v>55</v>
      </c>
    </row>
    <row r="4492" spans="17:22" x14ac:dyDescent="0.2">
      <c r="Q4492" s="7">
        <v>4148</v>
      </c>
      <c r="R4492" s="7">
        <v>2622</v>
      </c>
      <c r="S4492" s="7" t="s">
        <v>4649</v>
      </c>
      <c r="T4492" s="7" t="s">
        <v>442</v>
      </c>
      <c r="U4492" s="7" t="str">
        <f>IF(Table10[[#This Row],[count]]=1,Table10[[#This Row],[locality]],Table10[[#This Row],[locality]]&amp;" + "&amp;Table10[[#This Row],[count]]&amp;" other localities")</f>
        <v>MONGARLOWE + 55 other localities</v>
      </c>
      <c r="V4492" s="7">
        <f>COUNTIF(R:R,Table10[[#This Row],[postcode]])</f>
        <v>55</v>
      </c>
    </row>
    <row r="4493" spans="17:22" x14ac:dyDescent="0.2">
      <c r="Q4493" s="7">
        <v>4149</v>
      </c>
      <c r="R4493" s="7">
        <v>2622</v>
      </c>
      <c r="S4493" s="7" t="s">
        <v>4650</v>
      </c>
      <c r="T4493" s="7" t="s">
        <v>442</v>
      </c>
      <c r="U4493" s="7" t="str">
        <f>IF(Table10[[#This Row],[count]]=1,Table10[[#This Row],[locality]],Table10[[#This Row],[locality]]&amp;" + "&amp;Table10[[#This Row],[count]]&amp;" other localities")</f>
        <v>MULLOON + 55 other localities</v>
      </c>
      <c r="V4493" s="7">
        <f>COUNTIF(R:R,Table10[[#This Row],[postcode]])</f>
        <v>55</v>
      </c>
    </row>
    <row r="4494" spans="17:22" x14ac:dyDescent="0.2">
      <c r="Q4494" s="7">
        <v>20575</v>
      </c>
      <c r="R4494" s="7">
        <v>2622</v>
      </c>
      <c r="S4494" s="7" t="s">
        <v>3904</v>
      </c>
      <c r="T4494" s="7" t="s">
        <v>442</v>
      </c>
      <c r="U4494" s="7" t="str">
        <f>IF(Table10[[#This Row],[count]]=1,Table10[[#This Row],[locality]],Table10[[#This Row],[locality]]&amp;" + "&amp;Table10[[#This Row],[count]]&amp;" other localities")</f>
        <v>MURRENGENBURG + 55 other localities</v>
      </c>
      <c r="V4494" s="7">
        <f>COUNTIF(R:R,Table10[[#This Row],[postcode]])</f>
        <v>55</v>
      </c>
    </row>
    <row r="4495" spans="17:22" x14ac:dyDescent="0.2">
      <c r="Q4495" s="7">
        <v>4150</v>
      </c>
      <c r="R4495" s="7">
        <v>2622</v>
      </c>
      <c r="S4495" s="7" t="s">
        <v>4651</v>
      </c>
      <c r="T4495" s="7" t="s">
        <v>442</v>
      </c>
      <c r="U4495" s="7" t="str">
        <f>IF(Table10[[#This Row],[count]]=1,Table10[[#This Row],[locality]],Table10[[#This Row],[locality]]&amp;" + "&amp;Table10[[#This Row],[count]]&amp;" other localities")</f>
        <v>NERINGLA + 55 other localities</v>
      </c>
      <c r="V4495" s="7">
        <f>COUNTIF(R:R,Table10[[#This Row],[postcode]])</f>
        <v>55</v>
      </c>
    </row>
    <row r="4496" spans="17:22" x14ac:dyDescent="0.2">
      <c r="Q4496" s="7">
        <v>4151</v>
      </c>
      <c r="R4496" s="7">
        <v>2622</v>
      </c>
      <c r="S4496" s="7" t="s">
        <v>4652</v>
      </c>
      <c r="T4496" s="7" t="s">
        <v>442</v>
      </c>
      <c r="U4496" s="7" t="str">
        <f>IF(Table10[[#This Row],[count]]=1,Table10[[#This Row],[locality]],Table10[[#This Row],[locality]]&amp;" + "&amp;Table10[[#This Row],[count]]&amp;" other localities")</f>
        <v>NERRIGA + 55 other localities</v>
      </c>
      <c r="V4496" s="7">
        <f>COUNTIF(R:R,Table10[[#This Row],[postcode]])</f>
        <v>55</v>
      </c>
    </row>
    <row r="4497" spans="17:22" x14ac:dyDescent="0.2">
      <c r="Q4497" s="7">
        <v>4152</v>
      </c>
      <c r="R4497" s="7">
        <v>2622</v>
      </c>
      <c r="S4497" s="7" t="s">
        <v>4653</v>
      </c>
      <c r="T4497" s="7" t="s">
        <v>442</v>
      </c>
      <c r="U4497" s="7" t="str">
        <f>IF(Table10[[#This Row],[count]]=1,Table10[[#This Row],[locality]],Table10[[#This Row],[locality]]&amp;" + "&amp;Table10[[#This Row],[count]]&amp;" other localities")</f>
        <v>NORTHANGERA + 55 other localities</v>
      </c>
      <c r="V4497" s="7">
        <f>COUNTIF(R:R,Table10[[#This Row],[postcode]])</f>
        <v>55</v>
      </c>
    </row>
    <row r="4498" spans="17:22" x14ac:dyDescent="0.2">
      <c r="Q4498" s="7">
        <v>4153</v>
      </c>
      <c r="R4498" s="7">
        <v>2622</v>
      </c>
      <c r="S4498" s="7" t="s">
        <v>4654</v>
      </c>
      <c r="T4498" s="7" t="s">
        <v>442</v>
      </c>
      <c r="U4498" s="7" t="str">
        <f>IF(Table10[[#This Row],[count]]=1,Table10[[#This Row],[locality]],Table10[[#This Row],[locality]]&amp;" + "&amp;Table10[[#This Row],[count]]&amp;" other localities")</f>
        <v>OALLEN + 55 other localities</v>
      </c>
      <c r="V4498" s="7">
        <f>COUNTIF(R:R,Table10[[#This Row],[postcode]])</f>
        <v>55</v>
      </c>
    </row>
    <row r="4499" spans="17:22" x14ac:dyDescent="0.2">
      <c r="Q4499" s="7">
        <v>4154</v>
      </c>
      <c r="R4499" s="7">
        <v>2622</v>
      </c>
      <c r="S4499" s="7" t="s">
        <v>4655</v>
      </c>
      <c r="T4499" s="7" t="s">
        <v>442</v>
      </c>
      <c r="U4499" s="7" t="str">
        <f>IF(Table10[[#This Row],[count]]=1,Table10[[#This Row],[locality]],Table10[[#This Row],[locality]]&amp;" + "&amp;Table10[[#This Row],[count]]&amp;" other localities")</f>
        <v>ORANMEIR + 55 other localities</v>
      </c>
      <c r="V4499" s="7">
        <f>COUNTIF(R:R,Table10[[#This Row],[postcode]])</f>
        <v>55</v>
      </c>
    </row>
    <row r="4500" spans="17:22" x14ac:dyDescent="0.2">
      <c r="Q4500" s="7">
        <v>4155</v>
      </c>
      <c r="R4500" s="7">
        <v>2622</v>
      </c>
      <c r="S4500" s="7" t="s">
        <v>4656</v>
      </c>
      <c r="T4500" s="7" t="s">
        <v>442</v>
      </c>
      <c r="U4500" s="7" t="str">
        <f>IF(Table10[[#This Row],[count]]=1,Table10[[#This Row],[locality]],Table10[[#This Row],[locality]]&amp;" + "&amp;Table10[[#This Row],[count]]&amp;" other localities")</f>
        <v>PALERANG + 55 other localities</v>
      </c>
      <c r="V4500" s="7">
        <f>COUNTIF(R:R,Table10[[#This Row],[postcode]])</f>
        <v>55</v>
      </c>
    </row>
    <row r="4501" spans="17:22" x14ac:dyDescent="0.2">
      <c r="Q4501" s="7">
        <v>20576</v>
      </c>
      <c r="R4501" s="7">
        <v>2622</v>
      </c>
      <c r="S4501" s="7" t="s">
        <v>4657</v>
      </c>
      <c r="T4501" s="7" t="s">
        <v>442</v>
      </c>
      <c r="U4501" s="7" t="str">
        <f>IF(Table10[[#This Row],[count]]=1,Table10[[#This Row],[locality]],Table10[[#This Row],[locality]]&amp;" + "&amp;Table10[[#This Row],[count]]&amp;" other localities")</f>
        <v>QUIERA + 55 other localities</v>
      </c>
      <c r="V4501" s="7">
        <f>COUNTIF(R:R,Table10[[#This Row],[postcode]])</f>
        <v>55</v>
      </c>
    </row>
    <row r="4502" spans="17:22" x14ac:dyDescent="0.2">
      <c r="Q4502" s="7">
        <v>4156</v>
      </c>
      <c r="R4502" s="7">
        <v>2622</v>
      </c>
      <c r="S4502" s="7" t="s">
        <v>4658</v>
      </c>
      <c r="T4502" s="7" t="s">
        <v>442</v>
      </c>
      <c r="U4502" s="7" t="str">
        <f>IF(Table10[[#This Row],[count]]=1,Table10[[#This Row],[locality]],Table10[[#This Row],[locality]]&amp;" + "&amp;Table10[[#This Row],[count]]&amp;" other localities")</f>
        <v>REIDSDALE + 55 other localities</v>
      </c>
      <c r="V4502" s="7">
        <f>COUNTIF(R:R,Table10[[#This Row],[postcode]])</f>
        <v>55</v>
      </c>
    </row>
    <row r="4503" spans="17:22" x14ac:dyDescent="0.2">
      <c r="Q4503" s="7">
        <v>4157</v>
      </c>
      <c r="R4503" s="7">
        <v>2622</v>
      </c>
      <c r="S4503" s="7" t="s">
        <v>4659</v>
      </c>
      <c r="T4503" s="7" t="s">
        <v>442</v>
      </c>
      <c r="U4503" s="7" t="str">
        <f>IF(Table10[[#This Row],[count]]=1,Table10[[#This Row],[locality]],Table10[[#This Row],[locality]]&amp;" + "&amp;Table10[[#This Row],[count]]&amp;" other localities")</f>
        <v>SASSAFRAS + 55 other localities</v>
      </c>
      <c r="V4503" s="7">
        <f>COUNTIF(R:R,Table10[[#This Row],[postcode]])</f>
        <v>55</v>
      </c>
    </row>
    <row r="4504" spans="17:22" x14ac:dyDescent="0.2">
      <c r="Q4504" s="7">
        <v>4158</v>
      </c>
      <c r="R4504" s="7">
        <v>2622</v>
      </c>
      <c r="S4504" s="7" t="s">
        <v>4660</v>
      </c>
      <c r="T4504" s="7" t="s">
        <v>442</v>
      </c>
      <c r="U4504" s="7" t="str">
        <f>IF(Table10[[#This Row],[count]]=1,Table10[[#This Row],[locality]],Table10[[#This Row],[locality]]&amp;" + "&amp;Table10[[#This Row],[count]]&amp;" other localities")</f>
        <v>SNOWBALL + 55 other localities</v>
      </c>
      <c r="V4504" s="7">
        <f>COUNTIF(R:R,Table10[[#This Row],[postcode]])</f>
        <v>55</v>
      </c>
    </row>
    <row r="4505" spans="17:22" x14ac:dyDescent="0.2">
      <c r="Q4505" s="7">
        <v>20577</v>
      </c>
      <c r="R4505" s="7">
        <v>2622</v>
      </c>
      <c r="S4505" s="7" t="s">
        <v>4661</v>
      </c>
      <c r="T4505" s="7" t="s">
        <v>442</v>
      </c>
      <c r="U4505" s="7" t="str">
        <f>IF(Table10[[#This Row],[count]]=1,Table10[[#This Row],[locality]],Table10[[#This Row],[locality]]&amp;" + "&amp;Table10[[#This Row],[count]]&amp;" other localities")</f>
        <v>ST GEORGE + 55 other localities</v>
      </c>
      <c r="V4505" s="7">
        <f>COUNTIF(R:R,Table10[[#This Row],[postcode]])</f>
        <v>55</v>
      </c>
    </row>
    <row r="4506" spans="17:22" x14ac:dyDescent="0.2">
      <c r="Q4506" s="7">
        <v>20578</v>
      </c>
      <c r="R4506" s="7">
        <v>2622</v>
      </c>
      <c r="S4506" s="7" t="s">
        <v>4662</v>
      </c>
      <c r="T4506" s="7" t="s">
        <v>442</v>
      </c>
      <c r="U4506" s="7" t="str">
        <f>IF(Table10[[#This Row],[count]]=1,Table10[[#This Row],[locality]],Table10[[#This Row],[locality]]&amp;" + "&amp;Table10[[#This Row],[count]]&amp;" other localities")</f>
        <v>TIANJARA + 55 other localities</v>
      </c>
      <c r="V4506" s="7">
        <f>COUNTIF(R:R,Table10[[#This Row],[postcode]])</f>
        <v>55</v>
      </c>
    </row>
    <row r="4507" spans="17:22" x14ac:dyDescent="0.2">
      <c r="Q4507" s="7">
        <v>20579</v>
      </c>
      <c r="R4507" s="7">
        <v>2622</v>
      </c>
      <c r="S4507" s="7" t="s">
        <v>4663</v>
      </c>
      <c r="T4507" s="7" t="s">
        <v>442</v>
      </c>
      <c r="U4507" s="7" t="str">
        <f>IF(Table10[[#This Row],[count]]=1,Table10[[#This Row],[locality]],Table10[[#This Row],[locality]]&amp;" + "&amp;Table10[[#This Row],[count]]&amp;" other localities")</f>
        <v>TOLWONG + 55 other localities</v>
      </c>
      <c r="V4507" s="7">
        <f>COUNTIF(R:R,Table10[[#This Row],[postcode]])</f>
        <v>55</v>
      </c>
    </row>
    <row r="4508" spans="17:22" x14ac:dyDescent="0.2">
      <c r="Q4508" s="7">
        <v>4159</v>
      </c>
      <c r="R4508" s="7">
        <v>2622</v>
      </c>
      <c r="S4508" s="7" t="s">
        <v>4664</v>
      </c>
      <c r="T4508" s="7" t="s">
        <v>442</v>
      </c>
      <c r="U4508" s="7" t="str">
        <f>IF(Table10[[#This Row],[count]]=1,Table10[[#This Row],[locality]],Table10[[#This Row],[locality]]&amp;" + "&amp;Table10[[#This Row],[count]]&amp;" other localities")</f>
        <v>TOMBOYE + 55 other localities</v>
      </c>
      <c r="V4508" s="7">
        <f>COUNTIF(R:R,Table10[[#This Row],[postcode]])</f>
        <v>55</v>
      </c>
    </row>
    <row r="4509" spans="17:22" x14ac:dyDescent="0.2">
      <c r="Q4509" s="7">
        <v>20580</v>
      </c>
      <c r="R4509" s="7">
        <v>2622</v>
      </c>
      <c r="S4509" s="7" t="s">
        <v>4665</v>
      </c>
      <c r="T4509" s="7" t="s">
        <v>442</v>
      </c>
      <c r="U4509" s="7" t="str">
        <f>IF(Table10[[#This Row],[count]]=1,Table10[[#This Row],[locality]],Table10[[#This Row],[locality]]&amp;" + "&amp;Table10[[#This Row],[count]]&amp;" other localities")</f>
        <v>TOUGA + 55 other localities</v>
      </c>
      <c r="V4509" s="7">
        <f>COUNTIF(R:R,Table10[[#This Row],[postcode]])</f>
        <v>55</v>
      </c>
    </row>
    <row r="4510" spans="17:22" x14ac:dyDescent="0.2">
      <c r="Q4510" s="7">
        <v>4160</v>
      </c>
      <c r="R4510" s="7">
        <v>2622</v>
      </c>
      <c r="S4510" s="7" t="s">
        <v>4666</v>
      </c>
      <c r="T4510" s="7" t="s">
        <v>442</v>
      </c>
      <c r="U4510" s="7" t="str">
        <f>IF(Table10[[#This Row],[count]]=1,Table10[[#This Row],[locality]],Table10[[#This Row],[locality]]&amp;" + "&amp;Table10[[#This Row],[count]]&amp;" other localities")</f>
        <v>WARRI + 55 other localities</v>
      </c>
      <c r="V4510" s="7">
        <f>COUNTIF(R:R,Table10[[#This Row],[postcode]])</f>
        <v>55</v>
      </c>
    </row>
    <row r="4511" spans="17:22" x14ac:dyDescent="0.2">
      <c r="Q4511" s="7">
        <v>4161</v>
      </c>
      <c r="R4511" s="7">
        <v>2622</v>
      </c>
      <c r="S4511" s="7" t="s">
        <v>4126</v>
      </c>
      <c r="T4511" s="7" t="s">
        <v>442</v>
      </c>
      <c r="U4511" s="7" t="str">
        <f>IF(Table10[[#This Row],[count]]=1,Table10[[#This Row],[locality]],Table10[[#This Row],[locality]]&amp;" + "&amp;Table10[[#This Row],[count]]&amp;" other localities")</f>
        <v>WOG WOG + 55 other localities</v>
      </c>
      <c r="V4511" s="7">
        <f>COUNTIF(R:R,Table10[[#This Row],[postcode]])</f>
        <v>55</v>
      </c>
    </row>
    <row r="4512" spans="17:22" x14ac:dyDescent="0.2">
      <c r="Q4512" s="7">
        <v>4162</v>
      </c>
      <c r="R4512" s="7">
        <v>2622</v>
      </c>
      <c r="S4512" s="7" t="s">
        <v>4667</v>
      </c>
      <c r="T4512" s="7" t="s">
        <v>442</v>
      </c>
      <c r="U4512" s="7" t="str">
        <f>IF(Table10[[#This Row],[count]]=1,Table10[[#This Row],[locality]],Table10[[#This Row],[locality]]&amp;" + "&amp;Table10[[#This Row],[count]]&amp;" other localities")</f>
        <v>WYANBENE + 55 other localities</v>
      </c>
      <c r="V4512" s="7">
        <f>COUNTIF(R:R,Table10[[#This Row],[postcode]])</f>
        <v>55</v>
      </c>
    </row>
    <row r="4513" spans="17:22" x14ac:dyDescent="0.2">
      <c r="Q4513" s="7">
        <v>4163</v>
      </c>
      <c r="R4513" s="7">
        <v>2623</v>
      </c>
      <c r="S4513" s="7" t="s">
        <v>4668</v>
      </c>
      <c r="T4513" s="7" t="s">
        <v>442</v>
      </c>
      <c r="U4513" s="7" t="str">
        <f>IF(Table10[[#This Row],[count]]=1,Table10[[#This Row],[locality]],Table10[[#This Row],[locality]]&amp;" + "&amp;Table10[[#This Row],[count]]&amp;" other localities")</f>
        <v>CAPTAINS FLAT</v>
      </c>
      <c r="V4513" s="7">
        <f>COUNTIF(R:R,Table10[[#This Row],[postcode]])</f>
        <v>1</v>
      </c>
    </row>
    <row r="4514" spans="17:22" x14ac:dyDescent="0.2">
      <c r="Q4514" s="7">
        <v>4164</v>
      </c>
      <c r="R4514" s="7">
        <v>2624</v>
      </c>
      <c r="S4514" s="7" t="s">
        <v>4669</v>
      </c>
      <c r="T4514" s="7" t="s">
        <v>442</v>
      </c>
      <c r="U4514" s="7" t="str">
        <f>IF(Table10[[#This Row],[count]]=1,Table10[[#This Row],[locality]],Table10[[#This Row],[locality]]&amp;" + "&amp;Table10[[#This Row],[count]]&amp;" other localities")</f>
        <v>BLUE COW + 9 other localities</v>
      </c>
      <c r="V4514" s="7">
        <f>COUNTIF(R:R,Table10[[#This Row],[postcode]])</f>
        <v>9</v>
      </c>
    </row>
    <row r="4515" spans="17:22" x14ac:dyDescent="0.2">
      <c r="Q4515" s="7">
        <v>24087</v>
      </c>
      <c r="R4515" s="7">
        <v>2624</v>
      </c>
      <c r="S4515" s="7" t="s">
        <v>4670</v>
      </c>
      <c r="T4515" s="7" t="s">
        <v>442</v>
      </c>
      <c r="U4515" s="7" t="str">
        <f>IF(Table10[[#This Row],[count]]=1,Table10[[#This Row],[locality]],Table10[[#This Row],[locality]]&amp;" + "&amp;Table10[[#This Row],[count]]&amp;" other localities")</f>
        <v>CHARLOTTE PASS + 9 other localities</v>
      </c>
      <c r="V4515" s="7">
        <f>COUNTIF(R:R,Table10[[#This Row],[postcode]])</f>
        <v>9</v>
      </c>
    </row>
    <row r="4516" spans="17:22" x14ac:dyDescent="0.2">
      <c r="Q4516" s="7">
        <v>4165</v>
      </c>
      <c r="R4516" s="7">
        <v>2624</v>
      </c>
      <c r="S4516" s="7" t="s">
        <v>4671</v>
      </c>
      <c r="T4516" s="7" t="s">
        <v>442</v>
      </c>
      <c r="U4516" s="7" t="str">
        <f>IF(Table10[[#This Row],[count]]=1,Table10[[#This Row],[locality]],Table10[[#This Row],[locality]]&amp;" + "&amp;Table10[[#This Row],[count]]&amp;" other localities")</f>
        <v>CHARLOTTES PASS + 9 other localities</v>
      </c>
      <c r="V4516" s="7">
        <f>COUNTIF(R:R,Table10[[#This Row],[postcode]])</f>
        <v>9</v>
      </c>
    </row>
    <row r="4517" spans="17:22" x14ac:dyDescent="0.2">
      <c r="Q4517" s="7">
        <v>4166</v>
      </c>
      <c r="R4517" s="7">
        <v>2624</v>
      </c>
      <c r="S4517" s="7" t="s">
        <v>4672</v>
      </c>
      <c r="T4517" s="7" t="s">
        <v>442</v>
      </c>
      <c r="U4517" s="7" t="str">
        <f>IF(Table10[[#This Row],[count]]=1,Table10[[#This Row],[locality]],Table10[[#This Row],[locality]]&amp;" + "&amp;Table10[[#This Row],[count]]&amp;" other localities")</f>
        <v>GUTHEGA + 9 other localities</v>
      </c>
      <c r="V4517" s="7">
        <f>COUNTIF(R:R,Table10[[#This Row],[postcode]])</f>
        <v>9</v>
      </c>
    </row>
    <row r="4518" spans="17:22" x14ac:dyDescent="0.2">
      <c r="Q4518" s="7">
        <v>4167</v>
      </c>
      <c r="R4518" s="7">
        <v>2624</v>
      </c>
      <c r="S4518" s="7" t="s">
        <v>4673</v>
      </c>
      <c r="T4518" s="7" t="s">
        <v>442</v>
      </c>
      <c r="U4518" s="7" t="str">
        <f>IF(Table10[[#This Row],[count]]=1,Table10[[#This Row],[locality]],Table10[[#This Row],[locality]]&amp;" + "&amp;Table10[[#This Row],[count]]&amp;" other localities")</f>
        <v>KOSCIUSKO + 9 other localities</v>
      </c>
      <c r="V4518" s="7">
        <f>COUNTIF(R:R,Table10[[#This Row],[postcode]])</f>
        <v>9</v>
      </c>
    </row>
    <row r="4519" spans="17:22" x14ac:dyDescent="0.2">
      <c r="Q4519" s="7">
        <v>23985</v>
      </c>
      <c r="R4519" s="7">
        <v>2624</v>
      </c>
      <c r="S4519" s="7" t="s">
        <v>4674</v>
      </c>
      <c r="T4519" s="7" t="s">
        <v>442</v>
      </c>
      <c r="U4519" s="7" t="str">
        <f>IF(Table10[[#This Row],[count]]=1,Table10[[#This Row],[locality]],Table10[[#This Row],[locality]]&amp;" + "&amp;Table10[[#This Row],[count]]&amp;" other localities")</f>
        <v>MUNYANG + 9 other localities</v>
      </c>
      <c r="V4519" s="7">
        <f>COUNTIF(R:R,Table10[[#This Row],[postcode]])</f>
        <v>9</v>
      </c>
    </row>
    <row r="4520" spans="17:22" x14ac:dyDescent="0.2">
      <c r="Q4520" s="7">
        <v>4168</v>
      </c>
      <c r="R4520" s="7">
        <v>2624</v>
      </c>
      <c r="S4520" s="7" t="s">
        <v>4675</v>
      </c>
      <c r="T4520" s="7" t="s">
        <v>442</v>
      </c>
      <c r="U4520" s="7" t="str">
        <f>IF(Table10[[#This Row],[count]]=1,Table10[[#This Row],[locality]],Table10[[#This Row],[locality]]&amp;" + "&amp;Table10[[#This Row],[count]]&amp;" other localities")</f>
        <v>PERISHER VALLEY + 9 other localities</v>
      </c>
      <c r="V4520" s="7">
        <f>COUNTIF(R:R,Table10[[#This Row],[postcode]])</f>
        <v>9</v>
      </c>
    </row>
    <row r="4521" spans="17:22" x14ac:dyDescent="0.2">
      <c r="Q4521" s="7">
        <v>4169</v>
      </c>
      <c r="R4521" s="7">
        <v>2624</v>
      </c>
      <c r="S4521" s="7" t="s">
        <v>4676</v>
      </c>
      <c r="T4521" s="7" t="s">
        <v>442</v>
      </c>
      <c r="U4521" s="7" t="str">
        <f>IF(Table10[[#This Row],[count]]=1,Table10[[#This Row],[locality]],Table10[[#This Row],[locality]]&amp;" + "&amp;Table10[[#This Row],[count]]&amp;" other localities")</f>
        <v>SMIGGIN HOLES + 9 other localities</v>
      </c>
      <c r="V4521" s="7">
        <f>COUNTIF(R:R,Table10[[#This Row],[postcode]])</f>
        <v>9</v>
      </c>
    </row>
    <row r="4522" spans="17:22" x14ac:dyDescent="0.2">
      <c r="Q4522" s="7">
        <v>24042</v>
      </c>
      <c r="R4522" s="7">
        <v>2624</v>
      </c>
      <c r="S4522" s="7" t="s">
        <v>4677</v>
      </c>
      <c r="T4522" s="7" t="s">
        <v>442</v>
      </c>
      <c r="U4522" s="7" t="str">
        <f>IF(Table10[[#This Row],[count]]=1,Table10[[#This Row],[locality]],Table10[[#This Row],[locality]]&amp;" + "&amp;Table10[[#This Row],[count]]&amp;" other localities")</f>
        <v>WILSONS VALLEY + 9 other localities</v>
      </c>
      <c r="V4522" s="7">
        <f>COUNTIF(R:R,Table10[[#This Row],[postcode]])</f>
        <v>9</v>
      </c>
    </row>
    <row r="4523" spans="17:22" x14ac:dyDescent="0.2">
      <c r="Q4523" s="7">
        <v>4170</v>
      </c>
      <c r="R4523" s="7">
        <v>2625</v>
      </c>
      <c r="S4523" s="7" t="s">
        <v>4678</v>
      </c>
      <c r="T4523" s="7" t="s">
        <v>442</v>
      </c>
      <c r="U4523" s="7" t="str">
        <f>IF(Table10[[#This Row],[count]]=1,Table10[[#This Row],[locality]],Table10[[#This Row],[locality]]&amp;" + "&amp;Table10[[#This Row],[count]]&amp;" other localities")</f>
        <v>THREDBO + 2 other localities</v>
      </c>
      <c r="V4523" s="7">
        <f>COUNTIF(R:R,Table10[[#This Row],[postcode]])</f>
        <v>2</v>
      </c>
    </row>
    <row r="4524" spans="17:22" x14ac:dyDescent="0.2">
      <c r="Q4524" s="7">
        <v>4171</v>
      </c>
      <c r="R4524" s="7">
        <v>2625</v>
      </c>
      <c r="S4524" s="7" t="s">
        <v>4679</v>
      </c>
      <c r="T4524" s="7" t="s">
        <v>442</v>
      </c>
      <c r="U4524" s="7" t="str">
        <f>IF(Table10[[#This Row],[count]]=1,Table10[[#This Row],[locality]],Table10[[#This Row],[locality]]&amp;" + "&amp;Table10[[#This Row],[count]]&amp;" other localities")</f>
        <v>THREDBO VILLAGE + 2 other localities</v>
      </c>
      <c r="V4524" s="7">
        <f>COUNTIF(R:R,Table10[[#This Row],[postcode]])</f>
        <v>2</v>
      </c>
    </row>
    <row r="4525" spans="17:22" x14ac:dyDescent="0.2">
      <c r="Q4525" s="7">
        <v>4172</v>
      </c>
      <c r="R4525" s="7">
        <v>2626</v>
      </c>
      <c r="S4525" s="7" t="s">
        <v>4680</v>
      </c>
      <c r="T4525" s="7" t="s">
        <v>442</v>
      </c>
      <c r="U4525" s="7" t="str">
        <f>IF(Table10[[#This Row],[count]]=1,Table10[[#This Row],[locality]],Table10[[#This Row],[locality]]&amp;" + "&amp;Table10[[#This Row],[count]]&amp;" other localities")</f>
        <v>BREDBO + 3 other localities</v>
      </c>
      <c r="V4525" s="7">
        <f>COUNTIF(R:R,Table10[[#This Row],[postcode]])</f>
        <v>3</v>
      </c>
    </row>
    <row r="4526" spans="17:22" x14ac:dyDescent="0.2">
      <c r="Q4526" s="7">
        <v>4173</v>
      </c>
      <c r="R4526" s="7">
        <v>2626</v>
      </c>
      <c r="S4526" s="7" t="s">
        <v>4681</v>
      </c>
      <c r="T4526" s="7" t="s">
        <v>442</v>
      </c>
      <c r="U4526" s="7" t="str">
        <f>IF(Table10[[#This Row],[count]]=1,Table10[[#This Row],[locality]],Table10[[#This Row],[locality]]&amp;" + "&amp;Table10[[#This Row],[count]]&amp;" other localities")</f>
        <v>BUMBALONG + 3 other localities</v>
      </c>
      <c r="V4526" s="7">
        <f>COUNTIF(R:R,Table10[[#This Row],[postcode]])</f>
        <v>3</v>
      </c>
    </row>
    <row r="4527" spans="17:22" x14ac:dyDescent="0.2">
      <c r="Q4527" s="7">
        <v>4174</v>
      </c>
      <c r="R4527" s="7">
        <v>2626</v>
      </c>
      <c r="S4527" s="7" t="s">
        <v>4682</v>
      </c>
      <c r="T4527" s="7" t="s">
        <v>442</v>
      </c>
      <c r="U4527" s="7" t="str">
        <f>IF(Table10[[#This Row],[count]]=1,Table10[[#This Row],[locality]],Table10[[#This Row],[locality]]&amp;" + "&amp;Table10[[#This Row],[count]]&amp;" other localities")</f>
        <v>COLINTON + 3 other localities</v>
      </c>
      <c r="V4527" s="7">
        <f>COUNTIF(R:R,Table10[[#This Row],[postcode]])</f>
        <v>3</v>
      </c>
    </row>
    <row r="4528" spans="17:22" x14ac:dyDescent="0.2">
      <c r="Q4528" s="7">
        <v>4175</v>
      </c>
      <c r="R4528" s="7">
        <v>2627</v>
      </c>
      <c r="S4528" s="7" t="s">
        <v>4683</v>
      </c>
      <c r="T4528" s="7" t="s">
        <v>442</v>
      </c>
      <c r="U4528" s="7" t="str">
        <f>IF(Table10[[#This Row],[count]]=1,Table10[[#This Row],[locality]],Table10[[#This Row],[locality]]&amp;" + "&amp;Table10[[#This Row],[count]]&amp;" other localities")</f>
        <v>BULLOCKS FLAT + 22 other localities</v>
      </c>
      <c r="V4528" s="7">
        <f>COUNTIF(R:R,Table10[[#This Row],[postcode]])</f>
        <v>22</v>
      </c>
    </row>
    <row r="4529" spans="17:22" x14ac:dyDescent="0.2">
      <c r="Q4529" s="7">
        <v>23908</v>
      </c>
      <c r="R4529" s="7">
        <v>2627</v>
      </c>
      <c r="S4529" s="7" t="s">
        <v>4684</v>
      </c>
      <c r="T4529" s="7" t="s">
        <v>442</v>
      </c>
      <c r="U4529" s="7" t="str">
        <f>IF(Table10[[#This Row],[count]]=1,Table10[[#This Row],[locality]],Table10[[#This Row],[locality]]&amp;" + "&amp;Table10[[#This Row],[count]]&amp;" other localities")</f>
        <v>BURRUNGUBUGGE + 22 other localities</v>
      </c>
      <c r="V4529" s="7">
        <f>COUNTIF(R:R,Table10[[#This Row],[postcode]])</f>
        <v>22</v>
      </c>
    </row>
    <row r="4530" spans="17:22" x14ac:dyDescent="0.2">
      <c r="Q4530" s="7">
        <v>4176</v>
      </c>
      <c r="R4530" s="7">
        <v>2627</v>
      </c>
      <c r="S4530" s="7" t="s">
        <v>4685</v>
      </c>
      <c r="T4530" s="7" t="s">
        <v>442</v>
      </c>
      <c r="U4530" s="7" t="str">
        <f>IF(Table10[[#This Row],[count]]=1,Table10[[#This Row],[locality]],Table10[[#This Row],[locality]]&amp;" + "&amp;Table10[[#This Row],[count]]&amp;" other localities")</f>
        <v>CRACKENBACK + 22 other localities</v>
      </c>
      <c r="V4530" s="7">
        <f>COUNTIF(R:R,Table10[[#This Row],[postcode]])</f>
        <v>22</v>
      </c>
    </row>
    <row r="4531" spans="17:22" x14ac:dyDescent="0.2">
      <c r="Q4531" s="7">
        <v>23924</v>
      </c>
      <c r="R4531" s="7">
        <v>2627</v>
      </c>
      <c r="S4531" s="7" t="s">
        <v>4686</v>
      </c>
      <c r="T4531" s="7" t="s">
        <v>442</v>
      </c>
      <c r="U4531" s="7" t="str">
        <f>IF(Table10[[#This Row],[count]]=1,Table10[[#This Row],[locality]],Table10[[#This Row],[locality]]&amp;" + "&amp;Table10[[#This Row],[count]]&amp;" other localities")</f>
        <v>CREEL BAY + 22 other localities</v>
      </c>
      <c r="V4531" s="7">
        <f>COUNTIF(R:R,Table10[[#This Row],[postcode]])</f>
        <v>22</v>
      </c>
    </row>
    <row r="4532" spans="17:22" x14ac:dyDescent="0.2">
      <c r="Q4532" s="7">
        <v>4177</v>
      </c>
      <c r="R4532" s="7">
        <v>2627</v>
      </c>
      <c r="S4532" s="7" t="s">
        <v>4687</v>
      </c>
      <c r="T4532" s="7" t="s">
        <v>442</v>
      </c>
      <c r="U4532" s="7" t="str">
        <f>IF(Table10[[#This Row],[count]]=1,Table10[[#This Row],[locality]],Table10[[#This Row],[locality]]&amp;" + "&amp;Table10[[#This Row],[count]]&amp;" other localities")</f>
        <v>EAST JINDABYNE + 22 other localities</v>
      </c>
      <c r="V4532" s="7">
        <f>COUNTIF(R:R,Table10[[#This Row],[postcode]])</f>
        <v>22</v>
      </c>
    </row>
    <row r="4533" spans="17:22" x14ac:dyDescent="0.2">
      <c r="Q4533" s="7">
        <v>4178</v>
      </c>
      <c r="R4533" s="7">
        <v>2627</v>
      </c>
      <c r="S4533" s="7" t="s">
        <v>4688</v>
      </c>
      <c r="T4533" s="7" t="s">
        <v>442</v>
      </c>
      <c r="U4533" s="7" t="str">
        <f>IF(Table10[[#This Row],[count]]=1,Table10[[#This Row],[locality]],Table10[[#This Row],[locality]]&amp;" + "&amp;Table10[[#This Row],[count]]&amp;" other localities")</f>
        <v>GROSSES PLAIN + 22 other localities</v>
      </c>
      <c r="V4533" s="7">
        <f>COUNTIF(R:R,Table10[[#This Row],[postcode]])</f>
        <v>22</v>
      </c>
    </row>
    <row r="4534" spans="17:22" x14ac:dyDescent="0.2">
      <c r="Q4534" s="7">
        <v>4179</v>
      </c>
      <c r="R4534" s="7">
        <v>2627</v>
      </c>
      <c r="S4534" s="7" t="s">
        <v>4689</v>
      </c>
      <c r="T4534" s="7" t="s">
        <v>442</v>
      </c>
      <c r="U4534" s="7" t="str">
        <f>IF(Table10[[#This Row],[count]]=1,Table10[[#This Row],[locality]],Table10[[#This Row],[locality]]&amp;" + "&amp;Table10[[#This Row],[count]]&amp;" other localities")</f>
        <v>GUNGARLIN + 22 other localities</v>
      </c>
      <c r="V4534" s="7">
        <f>COUNTIF(R:R,Table10[[#This Row],[postcode]])</f>
        <v>22</v>
      </c>
    </row>
    <row r="4535" spans="17:22" x14ac:dyDescent="0.2">
      <c r="Q4535" s="7">
        <v>20581</v>
      </c>
      <c r="R4535" s="7">
        <v>2627</v>
      </c>
      <c r="S4535" s="7" t="s">
        <v>4690</v>
      </c>
      <c r="T4535" s="7" t="s">
        <v>442</v>
      </c>
      <c r="U4535" s="7" t="str">
        <f>IF(Table10[[#This Row],[count]]=1,Table10[[#This Row],[locality]],Table10[[#This Row],[locality]]&amp;" + "&amp;Table10[[#This Row],[count]]&amp;" other localities")</f>
        <v>INGEBIRAH + 22 other localities</v>
      </c>
      <c r="V4535" s="7">
        <f>COUNTIF(R:R,Table10[[#This Row],[postcode]])</f>
        <v>22</v>
      </c>
    </row>
    <row r="4536" spans="17:22" x14ac:dyDescent="0.2">
      <c r="Q4536" s="7">
        <v>4181</v>
      </c>
      <c r="R4536" s="7">
        <v>2627</v>
      </c>
      <c r="S4536" s="7" t="s">
        <v>4691</v>
      </c>
      <c r="T4536" s="7" t="s">
        <v>442</v>
      </c>
      <c r="U4536" s="7" t="str">
        <f>IF(Table10[[#This Row],[count]]=1,Table10[[#This Row],[locality]],Table10[[#This Row],[locality]]&amp;" + "&amp;Table10[[#This Row],[count]]&amp;" other localities")</f>
        <v>INGEBYRA + 22 other localities</v>
      </c>
      <c r="V4536" s="7">
        <f>COUNTIF(R:R,Table10[[#This Row],[postcode]])</f>
        <v>22</v>
      </c>
    </row>
    <row r="4537" spans="17:22" x14ac:dyDescent="0.2">
      <c r="Q4537" s="7">
        <v>23957</v>
      </c>
      <c r="R4537" s="7">
        <v>2627</v>
      </c>
      <c r="S4537" s="7" t="s">
        <v>4692</v>
      </c>
      <c r="T4537" s="7" t="s">
        <v>442</v>
      </c>
      <c r="U4537" s="7" t="str">
        <f>IF(Table10[[#This Row],[count]]=1,Table10[[#This Row],[locality]],Table10[[#This Row],[locality]]&amp;" + "&amp;Table10[[#This Row],[count]]&amp;" other localities")</f>
        <v>INGEEGOODBEE + 22 other localities</v>
      </c>
      <c r="V4537" s="7">
        <f>COUNTIF(R:R,Table10[[#This Row],[postcode]])</f>
        <v>22</v>
      </c>
    </row>
    <row r="4538" spans="17:22" x14ac:dyDescent="0.2">
      <c r="Q4538" s="7">
        <v>23959</v>
      </c>
      <c r="R4538" s="7">
        <v>2627</v>
      </c>
      <c r="S4538" s="7" t="s">
        <v>4693</v>
      </c>
      <c r="T4538" s="7" t="s">
        <v>442</v>
      </c>
      <c r="U4538" s="7" t="str">
        <f>IF(Table10[[#This Row],[count]]=1,Table10[[#This Row],[locality]],Table10[[#This Row],[locality]]&amp;" + "&amp;Table10[[#This Row],[count]]&amp;" other localities")</f>
        <v>JACOBS RIVER + 22 other localities</v>
      </c>
      <c r="V4538" s="7">
        <f>COUNTIF(R:R,Table10[[#This Row],[postcode]])</f>
        <v>22</v>
      </c>
    </row>
    <row r="4539" spans="17:22" x14ac:dyDescent="0.2">
      <c r="Q4539" s="7">
        <v>4182</v>
      </c>
      <c r="R4539" s="7">
        <v>2627</v>
      </c>
      <c r="S4539" s="7" t="s">
        <v>4694</v>
      </c>
      <c r="T4539" s="7" t="s">
        <v>442</v>
      </c>
      <c r="U4539" s="7" t="str">
        <f>IF(Table10[[#This Row],[count]]=1,Table10[[#This Row],[locality]],Table10[[#This Row],[locality]]&amp;" + "&amp;Table10[[#This Row],[count]]&amp;" other localities")</f>
        <v>JINDABYNE + 22 other localities</v>
      </c>
      <c r="V4539" s="7">
        <f>COUNTIF(R:R,Table10[[#This Row],[postcode]])</f>
        <v>22</v>
      </c>
    </row>
    <row r="4540" spans="17:22" x14ac:dyDescent="0.2">
      <c r="Q4540" s="7">
        <v>3897</v>
      </c>
      <c r="R4540" s="7">
        <v>2627</v>
      </c>
      <c r="S4540" s="7" t="s">
        <v>4695</v>
      </c>
      <c r="T4540" s="7" t="s">
        <v>442</v>
      </c>
      <c r="U4540" s="7" t="str">
        <f>IF(Table10[[#This Row],[count]]=1,Table10[[#This Row],[locality]],Table10[[#This Row],[locality]]&amp;" + "&amp;Table10[[#This Row],[count]]&amp;" other localities")</f>
        <v>KALKITE + 22 other localities</v>
      </c>
      <c r="V4540" s="7">
        <f>COUNTIF(R:R,Table10[[#This Row],[postcode]])</f>
        <v>22</v>
      </c>
    </row>
    <row r="4541" spans="17:22" x14ac:dyDescent="0.2">
      <c r="Q4541" s="7">
        <v>20582</v>
      </c>
      <c r="R4541" s="7">
        <v>2627</v>
      </c>
      <c r="S4541" s="7" t="s">
        <v>4673</v>
      </c>
      <c r="T4541" s="7" t="s">
        <v>442</v>
      </c>
      <c r="U4541" s="7" t="str">
        <f>IF(Table10[[#This Row],[count]]=1,Table10[[#This Row],[locality]],Table10[[#This Row],[locality]]&amp;" + "&amp;Table10[[#This Row],[count]]&amp;" other localities")</f>
        <v>KOSCIUSKO + 22 other localities</v>
      </c>
      <c r="V4541" s="7">
        <f>COUNTIF(R:R,Table10[[#This Row],[postcode]])</f>
        <v>22</v>
      </c>
    </row>
    <row r="4542" spans="17:22" x14ac:dyDescent="0.2">
      <c r="Q4542" s="7">
        <v>20583</v>
      </c>
      <c r="R4542" s="7">
        <v>2627</v>
      </c>
      <c r="S4542" s="7" t="s">
        <v>4696</v>
      </c>
      <c r="T4542" s="7" t="s">
        <v>442</v>
      </c>
      <c r="U4542" s="7" t="str">
        <f>IF(Table10[[#This Row],[count]]=1,Table10[[#This Row],[locality]],Table10[[#This Row],[locality]]&amp;" + "&amp;Table10[[#This Row],[count]]&amp;" other localities")</f>
        <v>KOSCIUSKO NATIONAL PARK + 22 other localities</v>
      </c>
      <c r="V4542" s="7">
        <f>COUNTIF(R:R,Table10[[#This Row],[postcode]])</f>
        <v>22</v>
      </c>
    </row>
    <row r="4543" spans="17:22" x14ac:dyDescent="0.2">
      <c r="Q4543" s="7">
        <v>23880</v>
      </c>
      <c r="R4543" s="7">
        <v>2627</v>
      </c>
      <c r="S4543" s="7" t="s">
        <v>4697</v>
      </c>
      <c r="T4543" s="7" t="s">
        <v>442</v>
      </c>
      <c r="U4543" s="7" t="str">
        <f>IF(Table10[[#This Row],[count]]=1,Table10[[#This Row],[locality]],Table10[[#This Row],[locality]]&amp;" + "&amp;Table10[[#This Row],[count]]&amp;" other localities")</f>
        <v>KOSCIUSZKO + 22 other localities</v>
      </c>
      <c r="V4543" s="7">
        <f>COUNTIF(R:R,Table10[[#This Row],[postcode]])</f>
        <v>22</v>
      </c>
    </row>
    <row r="4544" spans="17:22" x14ac:dyDescent="0.2">
      <c r="Q4544" s="7">
        <v>23881</v>
      </c>
      <c r="R4544" s="7">
        <v>2627</v>
      </c>
      <c r="S4544" s="7" t="s">
        <v>4698</v>
      </c>
      <c r="T4544" s="7" t="s">
        <v>442</v>
      </c>
      <c r="U4544" s="7" t="str">
        <f>IF(Table10[[#This Row],[count]]=1,Table10[[#This Row],[locality]],Table10[[#This Row],[locality]]&amp;" + "&amp;Table10[[#This Row],[count]]&amp;" other localities")</f>
        <v>KOSCIUSZKO NATIONAL PARK + 22 other localities</v>
      </c>
      <c r="V4544" s="7">
        <f>COUNTIF(R:R,Table10[[#This Row],[postcode]])</f>
        <v>22</v>
      </c>
    </row>
    <row r="4545" spans="17:22" x14ac:dyDescent="0.2">
      <c r="Q4545" s="7">
        <v>3898</v>
      </c>
      <c r="R4545" s="7">
        <v>2627</v>
      </c>
      <c r="S4545" s="7" t="s">
        <v>4699</v>
      </c>
      <c r="T4545" s="7" t="s">
        <v>442</v>
      </c>
      <c r="U4545" s="7" t="str">
        <f>IF(Table10[[#This Row],[count]]=1,Table10[[#This Row],[locality]],Table10[[#This Row],[locality]]&amp;" + "&amp;Table10[[#This Row],[count]]&amp;" other localities")</f>
        <v>LOWER THREDBO + 22 other localities</v>
      </c>
      <c r="V4545" s="7">
        <f>COUNTIF(R:R,Table10[[#This Row],[postcode]])</f>
        <v>22</v>
      </c>
    </row>
    <row r="4546" spans="17:22" x14ac:dyDescent="0.2">
      <c r="Q4546" s="7">
        <v>3899</v>
      </c>
      <c r="R4546" s="7">
        <v>2627</v>
      </c>
      <c r="S4546" s="7" t="s">
        <v>4700</v>
      </c>
      <c r="T4546" s="7" t="s">
        <v>442</v>
      </c>
      <c r="U4546" s="7" t="str">
        <f>IF(Table10[[#This Row],[count]]=1,Table10[[#This Row],[locality]],Table10[[#This Row],[locality]]&amp;" + "&amp;Table10[[#This Row],[count]]&amp;" other localities")</f>
        <v>MOONBAH + 22 other localities</v>
      </c>
      <c r="V4546" s="7">
        <f>COUNTIF(R:R,Table10[[#This Row],[postcode]])</f>
        <v>22</v>
      </c>
    </row>
    <row r="4547" spans="17:22" x14ac:dyDescent="0.2">
      <c r="Q4547" s="7">
        <v>23987</v>
      </c>
      <c r="R4547" s="7">
        <v>2627</v>
      </c>
      <c r="S4547" s="7" t="s">
        <v>4701</v>
      </c>
      <c r="T4547" s="7" t="s">
        <v>442</v>
      </c>
      <c r="U4547" s="7" t="str">
        <f>IF(Table10[[#This Row],[count]]=1,Table10[[#This Row],[locality]],Table10[[#This Row],[locality]]&amp;" + "&amp;Table10[[#This Row],[count]]&amp;" other localities")</f>
        <v>NGARIGO + 22 other localities</v>
      </c>
      <c r="V4547" s="7">
        <f>COUNTIF(R:R,Table10[[#This Row],[postcode]])</f>
        <v>22</v>
      </c>
    </row>
    <row r="4548" spans="17:22" x14ac:dyDescent="0.2">
      <c r="Q4548" s="7">
        <v>3900</v>
      </c>
      <c r="R4548" s="7">
        <v>2627</v>
      </c>
      <c r="S4548" s="7" t="s">
        <v>4702</v>
      </c>
      <c r="T4548" s="7" t="s">
        <v>442</v>
      </c>
      <c r="U4548" s="7" t="str">
        <f>IF(Table10[[#This Row],[count]]=1,Table10[[#This Row],[locality]],Table10[[#This Row],[locality]]&amp;" + "&amp;Table10[[#This Row],[count]]&amp;" other localities")</f>
        <v>PILOT WILDERNESS + 22 other localities</v>
      </c>
      <c r="V4548" s="7">
        <f>COUNTIF(R:R,Table10[[#This Row],[postcode]])</f>
        <v>22</v>
      </c>
    </row>
    <row r="4549" spans="17:22" x14ac:dyDescent="0.2">
      <c r="Q4549" s="7">
        <v>3901</v>
      </c>
      <c r="R4549" s="7">
        <v>2627</v>
      </c>
      <c r="S4549" s="7" t="s">
        <v>3491</v>
      </c>
      <c r="T4549" s="7" t="s">
        <v>442</v>
      </c>
      <c r="U4549" s="7" t="str">
        <f>IF(Table10[[#This Row],[count]]=1,Table10[[#This Row],[locality]],Table10[[#This Row],[locality]]&amp;" + "&amp;Table10[[#This Row],[count]]&amp;" other localities")</f>
        <v>SAWPIT CREEK + 22 other localities</v>
      </c>
      <c r="V4549" s="7">
        <f>COUNTIF(R:R,Table10[[#This Row],[postcode]])</f>
        <v>22</v>
      </c>
    </row>
    <row r="4550" spans="17:22" x14ac:dyDescent="0.2">
      <c r="Q4550" s="7">
        <v>22825</v>
      </c>
      <c r="R4550" s="7">
        <v>2628</v>
      </c>
      <c r="S4550" s="7" t="s">
        <v>4703</v>
      </c>
      <c r="T4550" s="7" t="s">
        <v>442</v>
      </c>
      <c r="U4550" s="7" t="str">
        <f>IF(Table10[[#This Row],[count]]=1,Table10[[#This Row],[locality]],Table10[[#This Row],[locality]]&amp;" + "&amp;Table10[[#This Row],[count]]&amp;" other localities")</f>
        <v>AVONSIDE + 17 other localities</v>
      </c>
      <c r="V4550" s="7">
        <f>COUNTIF(R:R,Table10[[#This Row],[postcode]])</f>
        <v>17</v>
      </c>
    </row>
    <row r="4551" spans="17:22" x14ac:dyDescent="0.2">
      <c r="Q4551" s="7">
        <v>22874</v>
      </c>
      <c r="R4551" s="7">
        <v>2628</v>
      </c>
      <c r="S4551" s="7" t="s">
        <v>4703</v>
      </c>
      <c r="T4551" s="7" t="s">
        <v>442</v>
      </c>
      <c r="U4551" s="7" t="str">
        <f>IF(Table10[[#This Row],[count]]=1,Table10[[#This Row],[locality]],Table10[[#This Row],[locality]]&amp;" + "&amp;Table10[[#This Row],[count]]&amp;" other localities")</f>
        <v>AVONSIDE + 17 other localities</v>
      </c>
      <c r="V4551" s="7">
        <f>COUNTIF(R:R,Table10[[#This Row],[postcode]])</f>
        <v>17</v>
      </c>
    </row>
    <row r="4552" spans="17:22" x14ac:dyDescent="0.2">
      <c r="Q4552" s="7">
        <v>3902</v>
      </c>
      <c r="R4552" s="7">
        <v>2628</v>
      </c>
      <c r="S4552" s="7" t="s">
        <v>4704</v>
      </c>
      <c r="T4552" s="7" t="s">
        <v>442</v>
      </c>
      <c r="U4552" s="7" t="str">
        <f>IF(Table10[[#This Row],[count]]=1,Table10[[#This Row],[locality]],Table10[[#This Row],[locality]]&amp;" + "&amp;Table10[[#This Row],[count]]&amp;" other localities")</f>
        <v>BELOKA + 17 other localities</v>
      </c>
      <c r="V4552" s="7">
        <f>COUNTIF(R:R,Table10[[#This Row],[postcode]])</f>
        <v>17</v>
      </c>
    </row>
    <row r="4553" spans="17:22" x14ac:dyDescent="0.2">
      <c r="Q4553" s="7">
        <v>3903</v>
      </c>
      <c r="R4553" s="7">
        <v>2628</v>
      </c>
      <c r="S4553" s="7" t="s">
        <v>4705</v>
      </c>
      <c r="T4553" s="7" t="s">
        <v>442</v>
      </c>
      <c r="U4553" s="7" t="str">
        <f>IF(Table10[[#This Row],[count]]=1,Table10[[#This Row],[locality]],Table10[[#This Row],[locality]]&amp;" + "&amp;Table10[[#This Row],[count]]&amp;" other localities")</f>
        <v>BERRIDALE + 17 other localities</v>
      </c>
      <c r="V4553" s="7">
        <f>COUNTIF(R:R,Table10[[#This Row],[postcode]])</f>
        <v>17</v>
      </c>
    </row>
    <row r="4554" spans="17:22" x14ac:dyDescent="0.2">
      <c r="Q4554" s="7">
        <v>3904</v>
      </c>
      <c r="R4554" s="7">
        <v>2628</v>
      </c>
      <c r="S4554" s="7" t="s">
        <v>4706</v>
      </c>
      <c r="T4554" s="7" t="s">
        <v>442</v>
      </c>
      <c r="U4554" s="7" t="str">
        <f>IF(Table10[[#This Row],[count]]=1,Table10[[#This Row],[locality]],Table10[[#This Row],[locality]]&amp;" + "&amp;Table10[[#This Row],[count]]&amp;" other localities")</f>
        <v>BRAEMAR BAY + 17 other localities</v>
      </c>
      <c r="V4554" s="7">
        <f>COUNTIF(R:R,Table10[[#This Row],[postcode]])</f>
        <v>17</v>
      </c>
    </row>
    <row r="4555" spans="17:22" x14ac:dyDescent="0.2">
      <c r="Q4555" s="7">
        <v>3905</v>
      </c>
      <c r="R4555" s="7">
        <v>2628</v>
      </c>
      <c r="S4555" s="7" t="s">
        <v>4707</v>
      </c>
      <c r="T4555" s="7" t="s">
        <v>442</v>
      </c>
      <c r="U4555" s="7" t="str">
        <f>IF(Table10[[#This Row],[count]]=1,Table10[[#This Row],[locality]],Table10[[#This Row],[locality]]&amp;" + "&amp;Table10[[#This Row],[count]]&amp;" other localities")</f>
        <v>BYADBO WILDERNESS + 17 other localities</v>
      </c>
      <c r="V4555" s="7">
        <f>COUNTIF(R:R,Table10[[#This Row],[postcode]])</f>
        <v>17</v>
      </c>
    </row>
    <row r="4556" spans="17:22" x14ac:dyDescent="0.2">
      <c r="Q4556" s="7">
        <v>3906</v>
      </c>
      <c r="R4556" s="7">
        <v>2628</v>
      </c>
      <c r="S4556" s="7" t="s">
        <v>4708</v>
      </c>
      <c r="T4556" s="7" t="s">
        <v>442</v>
      </c>
      <c r="U4556" s="7" t="str">
        <f>IF(Table10[[#This Row],[count]]=1,Table10[[#This Row],[locality]],Table10[[#This Row],[locality]]&amp;" + "&amp;Table10[[#This Row],[count]]&amp;" other localities")</f>
        <v>COOTRALANTRA + 17 other localities</v>
      </c>
      <c r="V4556" s="7">
        <f>COUNTIF(R:R,Table10[[#This Row],[postcode]])</f>
        <v>17</v>
      </c>
    </row>
    <row r="4557" spans="17:22" x14ac:dyDescent="0.2">
      <c r="Q4557" s="7">
        <v>3907</v>
      </c>
      <c r="R4557" s="7">
        <v>2628</v>
      </c>
      <c r="S4557" s="7" t="s">
        <v>4709</v>
      </c>
      <c r="T4557" s="7" t="s">
        <v>442</v>
      </c>
      <c r="U4557" s="7" t="str">
        <f>IF(Table10[[#This Row],[count]]=1,Table10[[#This Row],[locality]],Table10[[#This Row],[locality]]&amp;" + "&amp;Table10[[#This Row],[count]]&amp;" other localities")</f>
        <v>DALGETY + 17 other localities</v>
      </c>
      <c r="V4557" s="7">
        <f>COUNTIF(R:R,Table10[[#This Row],[postcode]])</f>
        <v>17</v>
      </c>
    </row>
    <row r="4558" spans="17:22" x14ac:dyDescent="0.2">
      <c r="Q4558" s="7">
        <v>3908</v>
      </c>
      <c r="R4558" s="7">
        <v>2628</v>
      </c>
      <c r="S4558" s="7" t="s">
        <v>4710</v>
      </c>
      <c r="T4558" s="7" t="s">
        <v>442</v>
      </c>
      <c r="U4558" s="7" t="str">
        <f>IF(Table10[[#This Row],[count]]=1,Table10[[#This Row],[locality]],Table10[[#This Row],[locality]]&amp;" + "&amp;Table10[[#This Row],[count]]&amp;" other localities")</f>
        <v>EUCUMBENE + 17 other localities</v>
      </c>
      <c r="V4558" s="7">
        <f>COUNTIF(R:R,Table10[[#This Row],[postcode]])</f>
        <v>17</v>
      </c>
    </row>
    <row r="4559" spans="17:22" x14ac:dyDescent="0.2">
      <c r="Q4559" s="7">
        <v>24088</v>
      </c>
      <c r="R4559" s="7">
        <v>2628</v>
      </c>
      <c r="S4559" s="7" t="s">
        <v>4243</v>
      </c>
      <c r="T4559" s="7" t="s">
        <v>442</v>
      </c>
      <c r="U4559" s="7" t="str">
        <f>IF(Table10[[#This Row],[count]]=1,Table10[[#This Row],[locality]],Table10[[#This Row],[locality]]&amp;" + "&amp;Table10[[#This Row],[count]]&amp;" other localities")</f>
        <v>HILL TOP + 17 other localities</v>
      </c>
      <c r="V4559" s="7">
        <f>COUNTIF(R:R,Table10[[#This Row],[postcode]])</f>
        <v>17</v>
      </c>
    </row>
    <row r="4560" spans="17:22" x14ac:dyDescent="0.2">
      <c r="Q4560" s="7">
        <v>24089</v>
      </c>
      <c r="R4560" s="7">
        <v>2628</v>
      </c>
      <c r="S4560" s="7" t="s">
        <v>4711</v>
      </c>
      <c r="T4560" s="7" t="s">
        <v>442</v>
      </c>
      <c r="U4560" s="7" t="str">
        <f>IF(Table10[[#This Row],[count]]=1,Table10[[#This Row],[locality]],Table10[[#This Row],[locality]]&amp;" + "&amp;Table10[[#This Row],[count]]&amp;" other localities")</f>
        <v>JIMENBUEN + 17 other localities</v>
      </c>
      <c r="V4560" s="7">
        <f>COUNTIF(R:R,Table10[[#This Row],[postcode]])</f>
        <v>17</v>
      </c>
    </row>
    <row r="4561" spans="17:22" x14ac:dyDescent="0.2">
      <c r="Q4561" s="7">
        <v>3909</v>
      </c>
      <c r="R4561" s="7">
        <v>2628</v>
      </c>
      <c r="S4561" s="7" t="s">
        <v>4712</v>
      </c>
      <c r="T4561" s="7" t="s">
        <v>442</v>
      </c>
      <c r="U4561" s="7" t="str">
        <f>IF(Table10[[#This Row],[count]]=1,Table10[[#This Row],[locality]],Table10[[#This Row],[locality]]&amp;" + "&amp;Table10[[#This Row],[count]]&amp;" other localities")</f>
        <v>LOWER EUCEMBENE + 17 other localities</v>
      </c>
      <c r="V4561" s="7">
        <f>COUNTIF(R:R,Table10[[#This Row],[postcode]])</f>
        <v>17</v>
      </c>
    </row>
    <row r="4562" spans="17:22" x14ac:dyDescent="0.2">
      <c r="Q4562" s="7">
        <v>23882</v>
      </c>
      <c r="R4562" s="7">
        <v>2628</v>
      </c>
      <c r="S4562" s="7" t="s">
        <v>4713</v>
      </c>
      <c r="T4562" s="7" t="s">
        <v>442</v>
      </c>
      <c r="U4562" s="7" t="str">
        <f>IF(Table10[[#This Row],[count]]=1,Table10[[#This Row],[locality]],Table10[[#This Row],[locality]]&amp;" + "&amp;Table10[[#This Row],[count]]&amp;" other localities")</f>
        <v>NIMMO + 17 other localities</v>
      </c>
      <c r="V4562" s="7">
        <f>COUNTIF(R:R,Table10[[#This Row],[postcode]])</f>
        <v>17</v>
      </c>
    </row>
    <row r="4563" spans="17:22" x14ac:dyDescent="0.2">
      <c r="Q4563" s="7">
        <v>3910</v>
      </c>
      <c r="R4563" s="7">
        <v>2628</v>
      </c>
      <c r="S4563" s="7" t="s">
        <v>4714</v>
      </c>
      <c r="T4563" s="7" t="s">
        <v>442</v>
      </c>
      <c r="U4563" s="7" t="str">
        <f>IF(Table10[[#This Row],[count]]=1,Table10[[#This Row],[locality]],Table10[[#This Row],[locality]]&amp;" + "&amp;Table10[[#This Row],[count]]&amp;" other localities")</f>
        <v>NUMBLA VALE + 17 other localities</v>
      </c>
      <c r="V4563" s="7">
        <f>COUNTIF(R:R,Table10[[#This Row],[postcode]])</f>
        <v>17</v>
      </c>
    </row>
    <row r="4564" spans="17:22" x14ac:dyDescent="0.2">
      <c r="Q4564" s="7">
        <v>3911</v>
      </c>
      <c r="R4564" s="7">
        <v>2628</v>
      </c>
      <c r="S4564" s="7" t="s">
        <v>4715</v>
      </c>
      <c r="T4564" s="7" t="s">
        <v>442</v>
      </c>
      <c r="U4564" s="7" t="str">
        <f>IF(Table10[[#This Row],[count]]=1,Table10[[#This Row],[locality]],Table10[[#This Row],[locality]]&amp;" + "&amp;Table10[[#This Row],[count]]&amp;" other localities")</f>
        <v>PAUPONG + 17 other localities</v>
      </c>
      <c r="V4564" s="7">
        <f>COUNTIF(R:R,Table10[[#This Row],[postcode]])</f>
        <v>17</v>
      </c>
    </row>
    <row r="4565" spans="17:22" x14ac:dyDescent="0.2">
      <c r="Q4565" s="7">
        <v>3912</v>
      </c>
      <c r="R4565" s="7">
        <v>2628</v>
      </c>
      <c r="S4565" s="7" t="s">
        <v>4716</v>
      </c>
      <c r="T4565" s="7" t="s">
        <v>442</v>
      </c>
      <c r="U4565" s="7" t="str">
        <f>IF(Table10[[#This Row],[count]]=1,Table10[[#This Row],[locality]],Table10[[#This Row],[locality]]&amp;" + "&amp;Table10[[#This Row],[count]]&amp;" other localities")</f>
        <v>ROCKY PLAIN + 17 other localities</v>
      </c>
      <c r="V4565" s="7">
        <f>COUNTIF(R:R,Table10[[#This Row],[postcode]])</f>
        <v>17</v>
      </c>
    </row>
    <row r="4566" spans="17:22" x14ac:dyDescent="0.2">
      <c r="Q4566" s="7">
        <v>3913</v>
      </c>
      <c r="R4566" s="7">
        <v>2628</v>
      </c>
      <c r="S4566" s="7" t="s">
        <v>4717</v>
      </c>
      <c r="T4566" s="7" t="s">
        <v>442</v>
      </c>
      <c r="U4566" s="7" t="str">
        <f>IF(Table10[[#This Row],[count]]=1,Table10[[#This Row],[locality]],Table10[[#This Row],[locality]]&amp;" + "&amp;Table10[[#This Row],[count]]&amp;" other localities")</f>
        <v>SNOWY PLAIN + 17 other localities</v>
      </c>
      <c r="V4566" s="7">
        <f>COUNTIF(R:R,Table10[[#This Row],[postcode]])</f>
        <v>17</v>
      </c>
    </row>
    <row r="4567" spans="17:22" x14ac:dyDescent="0.2">
      <c r="Q4567" s="7">
        <v>3914</v>
      </c>
      <c r="R4567" s="7">
        <v>2629</v>
      </c>
      <c r="S4567" s="7" t="s">
        <v>4718</v>
      </c>
      <c r="T4567" s="7" t="s">
        <v>442</v>
      </c>
      <c r="U4567" s="7" t="str">
        <f>IF(Table10[[#This Row],[count]]=1,Table10[[#This Row],[locality]],Table10[[#This Row],[locality]]&amp;" + "&amp;Table10[[#This Row],[count]]&amp;" other localities")</f>
        <v>ADAMINABY + 14 other localities</v>
      </c>
      <c r="V4567" s="7">
        <f>COUNTIF(R:R,Table10[[#This Row],[postcode]])</f>
        <v>14</v>
      </c>
    </row>
    <row r="4568" spans="17:22" x14ac:dyDescent="0.2">
      <c r="Q4568" s="7">
        <v>3915</v>
      </c>
      <c r="R4568" s="7">
        <v>2629</v>
      </c>
      <c r="S4568" s="7" t="s">
        <v>4719</v>
      </c>
      <c r="T4568" s="7" t="s">
        <v>442</v>
      </c>
      <c r="U4568" s="7" t="str">
        <f>IF(Table10[[#This Row],[count]]=1,Table10[[#This Row],[locality]],Table10[[#This Row],[locality]]&amp;" + "&amp;Table10[[#This Row],[count]]&amp;" other localities")</f>
        <v>ANGLERS REACH + 14 other localities</v>
      </c>
      <c r="V4568" s="7">
        <f>COUNTIF(R:R,Table10[[#This Row],[postcode]])</f>
        <v>14</v>
      </c>
    </row>
    <row r="4569" spans="17:22" x14ac:dyDescent="0.2">
      <c r="Q4569" s="7">
        <v>24090</v>
      </c>
      <c r="R4569" s="7">
        <v>2629</v>
      </c>
      <c r="S4569" s="7" t="s">
        <v>4720</v>
      </c>
      <c r="T4569" s="7" t="s">
        <v>442</v>
      </c>
      <c r="U4569" s="7" t="str">
        <f>IF(Table10[[#This Row],[count]]=1,Table10[[#This Row],[locality]],Table10[[#This Row],[locality]]&amp;" + "&amp;Table10[[#This Row],[count]]&amp;" other localities")</f>
        <v>BOLARO + 14 other localities</v>
      </c>
      <c r="V4569" s="7">
        <f>COUNTIF(R:R,Table10[[#This Row],[postcode]])</f>
        <v>14</v>
      </c>
    </row>
    <row r="4570" spans="17:22" x14ac:dyDescent="0.2">
      <c r="Q4570" s="7">
        <v>22829</v>
      </c>
      <c r="R4570" s="7">
        <v>2629</v>
      </c>
      <c r="S4570" s="7" t="s">
        <v>4721</v>
      </c>
      <c r="T4570" s="7" t="s">
        <v>442</v>
      </c>
      <c r="U4570" s="7" t="str">
        <f>IF(Table10[[#This Row],[count]]=1,Table10[[#This Row],[locality]],Table10[[#This Row],[locality]]&amp;" + "&amp;Table10[[#This Row],[count]]&amp;" other localities")</f>
        <v>BROKEN DAM + 14 other localities</v>
      </c>
      <c r="V4570" s="7">
        <f>COUNTIF(R:R,Table10[[#This Row],[postcode]])</f>
        <v>14</v>
      </c>
    </row>
    <row r="4571" spans="17:22" x14ac:dyDescent="0.2">
      <c r="Q4571" s="7">
        <v>3916</v>
      </c>
      <c r="R4571" s="7">
        <v>2629</v>
      </c>
      <c r="S4571" s="7" t="s">
        <v>4722</v>
      </c>
      <c r="T4571" s="7" t="s">
        <v>442</v>
      </c>
      <c r="U4571" s="7" t="str">
        <f>IF(Table10[[#This Row],[count]]=1,Table10[[#This Row],[locality]],Table10[[#This Row],[locality]]&amp;" + "&amp;Table10[[#This Row],[count]]&amp;" other localities")</f>
        <v>CABRAMURRA + 14 other localities</v>
      </c>
      <c r="V4571" s="7">
        <f>COUNTIF(R:R,Table10[[#This Row],[postcode]])</f>
        <v>14</v>
      </c>
    </row>
    <row r="4572" spans="17:22" x14ac:dyDescent="0.2">
      <c r="Q4572" s="7">
        <v>23945</v>
      </c>
      <c r="R4572" s="7">
        <v>2629</v>
      </c>
      <c r="S4572" s="7" t="s">
        <v>4723</v>
      </c>
      <c r="T4572" s="7" t="s">
        <v>442</v>
      </c>
      <c r="U4572" s="7" t="str">
        <f>IF(Table10[[#This Row],[count]]=1,Table10[[#This Row],[locality]],Table10[[#This Row],[locality]]&amp;" + "&amp;Table10[[#This Row],[count]]&amp;" other localities")</f>
        <v>GOOANDRA + 14 other localities</v>
      </c>
      <c r="V4572" s="7">
        <f>COUNTIF(R:R,Table10[[#This Row],[postcode]])</f>
        <v>14</v>
      </c>
    </row>
    <row r="4573" spans="17:22" x14ac:dyDescent="0.2">
      <c r="Q4573" s="7">
        <v>3917</v>
      </c>
      <c r="R4573" s="7">
        <v>2629</v>
      </c>
      <c r="S4573" s="7" t="s">
        <v>4724</v>
      </c>
      <c r="T4573" s="7" t="s">
        <v>442</v>
      </c>
      <c r="U4573" s="7" t="str">
        <f>IF(Table10[[#This Row],[count]]=1,Table10[[#This Row],[locality]],Table10[[#This Row],[locality]]&amp;" + "&amp;Table10[[#This Row],[count]]&amp;" other localities")</f>
        <v>KIANDRA + 14 other localities</v>
      </c>
      <c r="V4573" s="7">
        <f>COUNTIF(R:R,Table10[[#This Row],[postcode]])</f>
        <v>14</v>
      </c>
    </row>
    <row r="4574" spans="17:22" x14ac:dyDescent="0.2">
      <c r="Q4574" s="7">
        <v>22876</v>
      </c>
      <c r="R4574" s="7">
        <v>2629</v>
      </c>
      <c r="S4574" s="7" t="s">
        <v>2481</v>
      </c>
      <c r="T4574" s="7" t="s">
        <v>442</v>
      </c>
      <c r="U4574" s="7" t="str">
        <f>IF(Table10[[#This Row],[count]]=1,Table10[[#This Row],[locality]],Table10[[#This Row],[locality]]&amp;" + "&amp;Table10[[#This Row],[count]]&amp;" other localities")</f>
        <v>LONG PLAIN + 14 other localities</v>
      </c>
      <c r="V4574" s="7">
        <f>COUNTIF(R:R,Table10[[#This Row],[postcode]])</f>
        <v>14</v>
      </c>
    </row>
    <row r="4575" spans="17:22" x14ac:dyDescent="0.2">
      <c r="Q4575" s="7">
        <v>23993</v>
      </c>
      <c r="R4575" s="7">
        <v>2629</v>
      </c>
      <c r="S4575" s="7" t="s">
        <v>4725</v>
      </c>
      <c r="T4575" s="7" t="s">
        <v>442</v>
      </c>
      <c r="U4575" s="7" t="str">
        <f>IF(Table10[[#This Row],[count]]=1,Table10[[#This Row],[locality]],Table10[[#This Row],[locality]]&amp;" + "&amp;Table10[[#This Row],[count]]&amp;" other localities")</f>
        <v>NUNGAR + 14 other localities</v>
      </c>
      <c r="V4575" s="7">
        <f>COUNTIF(R:R,Table10[[#This Row],[postcode]])</f>
        <v>14</v>
      </c>
    </row>
    <row r="4576" spans="17:22" x14ac:dyDescent="0.2">
      <c r="Q4576" s="7">
        <v>3918</v>
      </c>
      <c r="R4576" s="7">
        <v>2629</v>
      </c>
      <c r="S4576" s="7" t="s">
        <v>4726</v>
      </c>
      <c r="T4576" s="7" t="s">
        <v>442</v>
      </c>
      <c r="U4576" s="7" t="str">
        <f>IF(Table10[[#This Row],[count]]=1,Table10[[#This Row],[locality]],Table10[[#This Row],[locality]]&amp;" + "&amp;Table10[[#This Row],[count]]&amp;" other localities")</f>
        <v>OLD ADAMINABY + 14 other localities</v>
      </c>
      <c r="V4576" s="7">
        <f>COUNTIF(R:R,Table10[[#This Row],[postcode]])</f>
        <v>14</v>
      </c>
    </row>
    <row r="4577" spans="17:22" x14ac:dyDescent="0.2">
      <c r="Q4577" s="7">
        <v>3919</v>
      </c>
      <c r="R4577" s="7">
        <v>2629</v>
      </c>
      <c r="S4577" s="7" t="s">
        <v>4727</v>
      </c>
      <c r="T4577" s="7" t="s">
        <v>442</v>
      </c>
      <c r="U4577" s="7" t="str">
        <f>IF(Table10[[#This Row],[count]]=1,Table10[[#This Row],[locality]],Table10[[#This Row],[locality]]&amp;" + "&amp;Table10[[#This Row],[count]]&amp;" other localities")</f>
        <v>PROVIDENCE PORTAL + 14 other localities</v>
      </c>
      <c r="V4577" s="7">
        <f>COUNTIF(R:R,Table10[[#This Row],[postcode]])</f>
        <v>14</v>
      </c>
    </row>
    <row r="4578" spans="17:22" x14ac:dyDescent="0.2">
      <c r="Q4578" s="7">
        <v>3920</v>
      </c>
      <c r="R4578" s="7">
        <v>2629</v>
      </c>
      <c r="S4578" s="7" t="s">
        <v>4728</v>
      </c>
      <c r="T4578" s="7" t="s">
        <v>442</v>
      </c>
      <c r="U4578" s="7" t="str">
        <f>IF(Table10[[#This Row],[count]]=1,Table10[[#This Row],[locality]],Table10[[#This Row],[locality]]&amp;" + "&amp;Table10[[#This Row],[count]]&amp;" other localities")</f>
        <v>TANTANGARA + 14 other localities</v>
      </c>
      <c r="V4578" s="7">
        <f>COUNTIF(R:R,Table10[[#This Row],[postcode]])</f>
        <v>14</v>
      </c>
    </row>
    <row r="4579" spans="17:22" x14ac:dyDescent="0.2">
      <c r="Q4579" s="7">
        <v>24031</v>
      </c>
      <c r="R4579" s="7">
        <v>2629</v>
      </c>
      <c r="S4579" s="7" t="s">
        <v>4729</v>
      </c>
      <c r="T4579" s="7" t="s">
        <v>442</v>
      </c>
      <c r="U4579" s="7" t="str">
        <f>IF(Table10[[#This Row],[count]]=1,Table10[[#This Row],[locality]],Table10[[#This Row],[locality]]&amp;" + "&amp;Table10[[#This Row],[count]]&amp;" other localities")</f>
        <v>TOLBAR + 14 other localities</v>
      </c>
      <c r="V4579" s="7">
        <f>COUNTIF(R:R,Table10[[#This Row],[postcode]])</f>
        <v>14</v>
      </c>
    </row>
    <row r="4580" spans="17:22" x14ac:dyDescent="0.2">
      <c r="Q4580" s="7">
        <v>3921</v>
      </c>
      <c r="R4580" s="7">
        <v>2629</v>
      </c>
      <c r="S4580" s="7" t="s">
        <v>4730</v>
      </c>
      <c r="T4580" s="7" t="s">
        <v>442</v>
      </c>
      <c r="U4580" s="7" t="str">
        <f>IF(Table10[[#This Row],[count]]=1,Table10[[#This Row],[locality]],Table10[[#This Row],[locality]]&amp;" + "&amp;Table10[[#This Row],[count]]&amp;" other localities")</f>
        <v>YAOUK + 14 other localities</v>
      </c>
      <c r="V4580" s="7">
        <f>COUNTIF(R:R,Table10[[#This Row],[postcode]])</f>
        <v>14</v>
      </c>
    </row>
    <row r="4581" spans="17:22" x14ac:dyDescent="0.2">
      <c r="Q4581" s="7">
        <v>3922</v>
      </c>
      <c r="R4581" s="7">
        <v>2630</v>
      </c>
      <c r="S4581" s="7" t="s">
        <v>4731</v>
      </c>
      <c r="T4581" s="7" t="s">
        <v>442</v>
      </c>
      <c r="U4581" s="7" t="str">
        <f>IF(Table10[[#This Row],[count]]=1,Table10[[#This Row],[locality]],Table10[[#This Row],[locality]]&amp;" + "&amp;Table10[[#This Row],[count]]&amp;" other localities")</f>
        <v>ARABLE + 42 other localities</v>
      </c>
      <c r="V4581" s="7">
        <f>COUNTIF(R:R,Table10[[#This Row],[postcode]])</f>
        <v>42</v>
      </c>
    </row>
    <row r="4582" spans="17:22" x14ac:dyDescent="0.2">
      <c r="Q4582" s="7">
        <v>3923</v>
      </c>
      <c r="R4582" s="7">
        <v>2630</v>
      </c>
      <c r="S4582" s="7" t="s">
        <v>4732</v>
      </c>
      <c r="T4582" s="7" t="s">
        <v>442</v>
      </c>
      <c r="U4582" s="7" t="str">
        <f>IF(Table10[[#This Row],[count]]=1,Table10[[#This Row],[locality]],Table10[[#This Row],[locality]]&amp;" + "&amp;Table10[[#This Row],[count]]&amp;" other localities")</f>
        <v>BADJA + 42 other localities</v>
      </c>
      <c r="V4582" s="7">
        <f>COUNTIF(R:R,Table10[[#This Row],[postcode]])</f>
        <v>42</v>
      </c>
    </row>
    <row r="4583" spans="17:22" x14ac:dyDescent="0.2">
      <c r="Q4583" s="7">
        <v>3924</v>
      </c>
      <c r="R4583" s="7">
        <v>2630</v>
      </c>
      <c r="S4583" s="7" t="s">
        <v>4733</v>
      </c>
      <c r="T4583" s="7" t="s">
        <v>442</v>
      </c>
      <c r="U4583" s="7" t="str">
        <f>IF(Table10[[#This Row],[count]]=1,Table10[[#This Row],[locality]],Table10[[#This Row],[locality]]&amp;" + "&amp;Table10[[#This Row],[count]]&amp;" other localities")</f>
        <v>BILLILINGRA + 42 other localities</v>
      </c>
      <c r="V4583" s="7">
        <f>COUNTIF(R:R,Table10[[#This Row],[postcode]])</f>
        <v>42</v>
      </c>
    </row>
    <row r="4584" spans="17:22" x14ac:dyDescent="0.2">
      <c r="Q4584" s="7">
        <v>3925</v>
      </c>
      <c r="R4584" s="7">
        <v>2630</v>
      </c>
      <c r="S4584" s="7" t="s">
        <v>4734</v>
      </c>
      <c r="T4584" s="7" t="s">
        <v>442</v>
      </c>
      <c r="U4584" s="7" t="str">
        <f>IF(Table10[[#This Row],[count]]=1,Table10[[#This Row],[locality]],Table10[[#This Row],[locality]]&amp;" + "&amp;Table10[[#This Row],[count]]&amp;" other localities")</f>
        <v>BINJURA + 42 other localities</v>
      </c>
      <c r="V4584" s="7">
        <f>COUNTIF(R:R,Table10[[#This Row],[postcode]])</f>
        <v>42</v>
      </c>
    </row>
    <row r="4585" spans="17:22" x14ac:dyDescent="0.2">
      <c r="Q4585" s="7">
        <v>3926</v>
      </c>
      <c r="R4585" s="7">
        <v>2630</v>
      </c>
      <c r="S4585" s="7" t="s">
        <v>4735</v>
      </c>
      <c r="T4585" s="7" t="s">
        <v>442</v>
      </c>
      <c r="U4585" s="7" t="str">
        <f>IF(Table10[[#This Row],[count]]=1,Table10[[#This Row],[locality]],Table10[[#This Row],[locality]]&amp;" + "&amp;Table10[[#This Row],[count]]&amp;" other localities")</f>
        <v>BOBUNDARA + 42 other localities</v>
      </c>
      <c r="V4585" s="7">
        <f>COUNTIF(R:R,Table10[[#This Row],[postcode]])</f>
        <v>42</v>
      </c>
    </row>
    <row r="4586" spans="17:22" x14ac:dyDescent="0.2">
      <c r="Q4586" s="7">
        <v>3928</v>
      </c>
      <c r="R4586" s="7">
        <v>2630</v>
      </c>
      <c r="S4586" s="7" t="s">
        <v>4736</v>
      </c>
      <c r="T4586" s="7" t="s">
        <v>442</v>
      </c>
      <c r="U4586" s="7" t="str">
        <f>IF(Table10[[#This Row],[count]]=1,Table10[[#This Row],[locality]],Table10[[#This Row],[locality]]&amp;" + "&amp;Table10[[#This Row],[count]]&amp;" other localities")</f>
        <v>BUCKENDERRA + 42 other localities</v>
      </c>
      <c r="V4586" s="7">
        <f>COUNTIF(R:R,Table10[[#This Row],[postcode]])</f>
        <v>42</v>
      </c>
    </row>
    <row r="4587" spans="17:22" x14ac:dyDescent="0.2">
      <c r="Q4587" s="7">
        <v>3929</v>
      </c>
      <c r="R4587" s="7">
        <v>2630</v>
      </c>
      <c r="S4587" s="7" t="s">
        <v>4737</v>
      </c>
      <c r="T4587" s="7" t="s">
        <v>442</v>
      </c>
      <c r="U4587" s="7" t="str">
        <f>IF(Table10[[#This Row],[count]]=1,Table10[[#This Row],[locality]],Table10[[#This Row],[locality]]&amp;" + "&amp;Table10[[#This Row],[count]]&amp;" other localities")</f>
        <v>BUNGARBY + 42 other localities</v>
      </c>
      <c r="V4587" s="7">
        <f>COUNTIF(R:R,Table10[[#This Row],[postcode]])</f>
        <v>42</v>
      </c>
    </row>
    <row r="4588" spans="17:22" x14ac:dyDescent="0.2">
      <c r="Q4588" s="7">
        <v>3930</v>
      </c>
      <c r="R4588" s="7">
        <v>2630</v>
      </c>
      <c r="S4588" s="7" t="s">
        <v>4738</v>
      </c>
      <c r="T4588" s="7" t="s">
        <v>442</v>
      </c>
      <c r="U4588" s="7" t="str">
        <f>IF(Table10[[#This Row],[count]]=1,Table10[[#This Row],[locality]],Table10[[#This Row],[locality]]&amp;" + "&amp;Table10[[#This Row],[count]]&amp;" other localities")</f>
        <v>BUNYAN + 42 other localities</v>
      </c>
      <c r="V4588" s="7">
        <f>COUNTIF(R:R,Table10[[#This Row],[postcode]])</f>
        <v>42</v>
      </c>
    </row>
    <row r="4589" spans="17:22" x14ac:dyDescent="0.2">
      <c r="Q4589" s="7">
        <v>3931</v>
      </c>
      <c r="R4589" s="7">
        <v>2630</v>
      </c>
      <c r="S4589" s="7" t="s">
        <v>4739</v>
      </c>
      <c r="T4589" s="7" t="s">
        <v>442</v>
      </c>
      <c r="U4589" s="7" t="str">
        <f>IF(Table10[[#This Row],[count]]=1,Table10[[#This Row],[locality]],Table10[[#This Row],[locality]]&amp;" + "&amp;Table10[[#This Row],[count]]&amp;" other localities")</f>
        <v>CARLAMINDA + 42 other localities</v>
      </c>
      <c r="V4589" s="7">
        <f>COUNTIF(R:R,Table10[[#This Row],[postcode]])</f>
        <v>42</v>
      </c>
    </row>
    <row r="4590" spans="17:22" x14ac:dyDescent="0.2">
      <c r="Q4590" s="7">
        <v>3932</v>
      </c>
      <c r="R4590" s="7">
        <v>2630</v>
      </c>
      <c r="S4590" s="7" t="s">
        <v>4740</v>
      </c>
      <c r="T4590" s="7" t="s">
        <v>442</v>
      </c>
      <c r="U4590" s="7" t="str">
        <f>IF(Table10[[#This Row],[count]]=1,Table10[[#This Row],[locality]],Table10[[#This Row],[locality]]&amp;" + "&amp;Table10[[#This Row],[count]]&amp;" other localities")</f>
        <v>CHAKOLA + 42 other localities</v>
      </c>
      <c r="V4590" s="7">
        <f>COUNTIF(R:R,Table10[[#This Row],[postcode]])</f>
        <v>42</v>
      </c>
    </row>
    <row r="4591" spans="17:22" x14ac:dyDescent="0.2">
      <c r="Q4591" s="7">
        <v>3933</v>
      </c>
      <c r="R4591" s="7">
        <v>2630</v>
      </c>
      <c r="S4591" s="7" t="s">
        <v>4741</v>
      </c>
      <c r="T4591" s="7" t="s">
        <v>442</v>
      </c>
      <c r="U4591" s="7" t="str">
        <f>IF(Table10[[#This Row],[count]]=1,Table10[[#This Row],[locality]],Table10[[#This Row],[locality]]&amp;" + "&amp;Table10[[#This Row],[count]]&amp;" other localities")</f>
        <v>COOLRINGDON + 42 other localities</v>
      </c>
      <c r="V4591" s="7">
        <f>COUNTIF(R:R,Table10[[#This Row],[postcode]])</f>
        <v>42</v>
      </c>
    </row>
    <row r="4592" spans="17:22" x14ac:dyDescent="0.2">
      <c r="Q4592" s="7">
        <v>3934</v>
      </c>
      <c r="R4592" s="7">
        <v>2630</v>
      </c>
      <c r="S4592" s="7" t="s">
        <v>4742</v>
      </c>
      <c r="T4592" s="7" t="s">
        <v>442</v>
      </c>
      <c r="U4592" s="7" t="str">
        <f>IF(Table10[[#This Row],[count]]=1,Table10[[#This Row],[locality]],Table10[[#This Row],[locality]]&amp;" + "&amp;Table10[[#This Row],[count]]&amp;" other localities")</f>
        <v>COOMA + 42 other localities</v>
      </c>
      <c r="V4592" s="7">
        <f>COUNTIF(R:R,Table10[[#This Row],[postcode]])</f>
        <v>42</v>
      </c>
    </row>
    <row r="4593" spans="17:22" x14ac:dyDescent="0.2">
      <c r="Q4593" s="7">
        <v>3935</v>
      </c>
      <c r="R4593" s="7">
        <v>2630</v>
      </c>
      <c r="S4593" s="7" t="s">
        <v>4743</v>
      </c>
      <c r="T4593" s="7" t="s">
        <v>442</v>
      </c>
      <c r="U4593" s="7" t="str">
        <f>IF(Table10[[#This Row],[count]]=1,Table10[[#This Row],[locality]],Table10[[#This Row],[locality]]&amp;" + "&amp;Table10[[#This Row],[count]]&amp;" other localities")</f>
        <v>COOMA NORTH + 42 other localities</v>
      </c>
      <c r="V4593" s="7">
        <f>COUNTIF(R:R,Table10[[#This Row],[postcode]])</f>
        <v>42</v>
      </c>
    </row>
    <row r="4594" spans="17:22" x14ac:dyDescent="0.2">
      <c r="Q4594" s="7">
        <v>3936</v>
      </c>
      <c r="R4594" s="7">
        <v>2630</v>
      </c>
      <c r="S4594" s="7" t="s">
        <v>4744</v>
      </c>
      <c r="T4594" s="7" t="s">
        <v>442</v>
      </c>
      <c r="U4594" s="7" t="str">
        <f>IF(Table10[[#This Row],[count]]=1,Table10[[#This Row],[locality]],Table10[[#This Row],[locality]]&amp;" + "&amp;Table10[[#This Row],[count]]&amp;" other localities")</f>
        <v>COONERANG + 42 other localities</v>
      </c>
      <c r="V4594" s="7">
        <f>COUNTIF(R:R,Table10[[#This Row],[postcode]])</f>
        <v>42</v>
      </c>
    </row>
    <row r="4595" spans="17:22" x14ac:dyDescent="0.2">
      <c r="Q4595" s="7">
        <v>3937</v>
      </c>
      <c r="R4595" s="7">
        <v>2630</v>
      </c>
      <c r="S4595" s="7" t="s">
        <v>4745</v>
      </c>
      <c r="T4595" s="7" t="s">
        <v>442</v>
      </c>
      <c r="U4595" s="7" t="str">
        <f>IF(Table10[[#This Row],[count]]=1,Table10[[#This Row],[locality]],Table10[[#This Row],[locality]]&amp;" + "&amp;Table10[[#This Row],[count]]&amp;" other localities")</f>
        <v>COUNTEGANY + 42 other localities</v>
      </c>
      <c r="V4595" s="7">
        <f>COUNTIF(R:R,Table10[[#This Row],[postcode]])</f>
        <v>42</v>
      </c>
    </row>
    <row r="4596" spans="17:22" x14ac:dyDescent="0.2">
      <c r="Q4596" s="7">
        <v>3938</v>
      </c>
      <c r="R4596" s="7">
        <v>2630</v>
      </c>
      <c r="S4596" s="7" t="s">
        <v>4746</v>
      </c>
      <c r="T4596" s="7" t="s">
        <v>442</v>
      </c>
      <c r="U4596" s="7" t="str">
        <f>IF(Table10[[#This Row],[count]]=1,Table10[[#This Row],[locality]],Table10[[#This Row],[locality]]&amp;" + "&amp;Table10[[#This Row],[count]]&amp;" other localities")</f>
        <v>DAIRYMANS PLAINS + 42 other localities</v>
      </c>
      <c r="V4596" s="7">
        <f>COUNTIF(R:R,Table10[[#This Row],[postcode]])</f>
        <v>42</v>
      </c>
    </row>
    <row r="4597" spans="17:22" x14ac:dyDescent="0.2">
      <c r="Q4597" s="7">
        <v>3939</v>
      </c>
      <c r="R4597" s="7">
        <v>2630</v>
      </c>
      <c r="S4597" s="7" t="s">
        <v>4747</v>
      </c>
      <c r="T4597" s="7" t="s">
        <v>442</v>
      </c>
      <c r="U4597" s="7" t="str">
        <f>IF(Table10[[#This Row],[count]]=1,Table10[[#This Row],[locality]],Table10[[#This Row],[locality]]&amp;" + "&amp;Table10[[#This Row],[count]]&amp;" other localities")</f>
        <v>DANGELONG + 42 other localities</v>
      </c>
      <c r="V4597" s="7">
        <f>COUNTIF(R:R,Table10[[#This Row],[postcode]])</f>
        <v>42</v>
      </c>
    </row>
    <row r="4598" spans="17:22" x14ac:dyDescent="0.2">
      <c r="Q4598" s="7">
        <v>3940</v>
      </c>
      <c r="R4598" s="7">
        <v>2630</v>
      </c>
      <c r="S4598" s="7" t="s">
        <v>4748</v>
      </c>
      <c r="T4598" s="7" t="s">
        <v>442</v>
      </c>
      <c r="U4598" s="7" t="str">
        <f>IF(Table10[[#This Row],[count]]=1,Table10[[#This Row],[locality]],Table10[[#This Row],[locality]]&amp;" + "&amp;Table10[[#This Row],[count]]&amp;" other localities")</f>
        <v>DRY PLAIN + 42 other localities</v>
      </c>
      <c r="V4598" s="7">
        <f>COUNTIF(R:R,Table10[[#This Row],[postcode]])</f>
        <v>42</v>
      </c>
    </row>
    <row r="4599" spans="17:22" x14ac:dyDescent="0.2">
      <c r="Q4599" s="7">
        <v>3941</v>
      </c>
      <c r="R4599" s="7">
        <v>2630</v>
      </c>
      <c r="S4599" s="7" t="s">
        <v>4749</v>
      </c>
      <c r="T4599" s="7" t="s">
        <v>442</v>
      </c>
      <c r="U4599" s="7" t="str">
        <f>IF(Table10[[#This Row],[count]]=1,Table10[[#This Row],[locality]],Table10[[#This Row],[locality]]&amp;" + "&amp;Table10[[#This Row],[count]]&amp;" other localities")</f>
        <v>FRYING PAN + 42 other localities</v>
      </c>
      <c r="V4599" s="7">
        <f>COUNTIF(R:R,Table10[[#This Row],[postcode]])</f>
        <v>42</v>
      </c>
    </row>
    <row r="4600" spans="17:22" x14ac:dyDescent="0.2">
      <c r="Q4600" s="7">
        <v>3942</v>
      </c>
      <c r="R4600" s="7">
        <v>2630</v>
      </c>
      <c r="S4600" s="7" t="s">
        <v>4750</v>
      </c>
      <c r="T4600" s="7" t="s">
        <v>442</v>
      </c>
      <c r="U4600" s="7" t="str">
        <f>IF(Table10[[#This Row],[count]]=1,Table10[[#This Row],[locality]],Table10[[#This Row],[locality]]&amp;" + "&amp;Table10[[#This Row],[count]]&amp;" other localities")</f>
        <v>GLEN FERGUS + 42 other localities</v>
      </c>
      <c r="V4600" s="7">
        <f>COUNTIF(R:R,Table10[[#This Row],[postcode]])</f>
        <v>42</v>
      </c>
    </row>
    <row r="4601" spans="17:22" x14ac:dyDescent="0.2">
      <c r="Q4601" s="7">
        <v>3943</v>
      </c>
      <c r="R4601" s="7">
        <v>2630</v>
      </c>
      <c r="S4601" s="7" t="s">
        <v>4751</v>
      </c>
      <c r="T4601" s="7" t="s">
        <v>442</v>
      </c>
      <c r="U4601" s="7" t="str">
        <f>IF(Table10[[#This Row],[count]]=1,Table10[[#This Row],[locality]],Table10[[#This Row],[locality]]&amp;" + "&amp;Table10[[#This Row],[count]]&amp;" other localities")</f>
        <v>IRONMUNGY + 42 other localities</v>
      </c>
      <c r="V4601" s="7">
        <f>COUNTIF(R:R,Table10[[#This Row],[postcode]])</f>
        <v>42</v>
      </c>
    </row>
    <row r="4602" spans="17:22" x14ac:dyDescent="0.2">
      <c r="Q4602" s="7">
        <v>3944</v>
      </c>
      <c r="R4602" s="7">
        <v>2630</v>
      </c>
      <c r="S4602" s="7" t="s">
        <v>4752</v>
      </c>
      <c r="T4602" s="7" t="s">
        <v>442</v>
      </c>
      <c r="U4602" s="7" t="str">
        <f>IF(Table10[[#This Row],[count]]=1,Table10[[#This Row],[locality]],Table10[[#This Row],[locality]]&amp;" + "&amp;Table10[[#This Row],[count]]&amp;" other localities")</f>
        <v>JERANGLE + 42 other localities</v>
      </c>
      <c r="V4602" s="7">
        <f>COUNTIF(R:R,Table10[[#This Row],[postcode]])</f>
        <v>42</v>
      </c>
    </row>
    <row r="4603" spans="17:22" x14ac:dyDescent="0.2">
      <c r="Q4603" s="7">
        <v>3945</v>
      </c>
      <c r="R4603" s="7">
        <v>2630</v>
      </c>
      <c r="S4603" s="7" t="s">
        <v>4711</v>
      </c>
      <c r="T4603" s="7" t="s">
        <v>442</v>
      </c>
      <c r="U4603" s="7" t="str">
        <f>IF(Table10[[#This Row],[count]]=1,Table10[[#This Row],[locality]],Table10[[#This Row],[locality]]&amp;" + "&amp;Table10[[#This Row],[count]]&amp;" other localities")</f>
        <v>JIMENBUEN + 42 other localities</v>
      </c>
      <c r="V4603" s="7">
        <f>COUNTIF(R:R,Table10[[#This Row],[postcode]])</f>
        <v>42</v>
      </c>
    </row>
    <row r="4604" spans="17:22" x14ac:dyDescent="0.2">
      <c r="Q4604" s="7">
        <v>3946</v>
      </c>
      <c r="R4604" s="7">
        <v>2630</v>
      </c>
      <c r="S4604" s="7" t="s">
        <v>2481</v>
      </c>
      <c r="T4604" s="7" t="s">
        <v>442</v>
      </c>
      <c r="U4604" s="7" t="str">
        <f>IF(Table10[[#This Row],[count]]=1,Table10[[#This Row],[locality]],Table10[[#This Row],[locality]]&amp;" + "&amp;Table10[[#This Row],[count]]&amp;" other localities")</f>
        <v>LONG PLAIN + 42 other localities</v>
      </c>
      <c r="V4604" s="7">
        <f>COUNTIF(R:R,Table10[[#This Row],[postcode]])</f>
        <v>42</v>
      </c>
    </row>
    <row r="4605" spans="17:22" x14ac:dyDescent="0.2">
      <c r="Q4605" s="7">
        <v>3947</v>
      </c>
      <c r="R4605" s="7">
        <v>2630</v>
      </c>
      <c r="S4605" s="7" t="s">
        <v>4753</v>
      </c>
      <c r="T4605" s="7" t="s">
        <v>442</v>
      </c>
      <c r="U4605" s="7" t="str">
        <f>IF(Table10[[#This Row],[count]]=1,Table10[[#This Row],[locality]],Table10[[#This Row],[locality]]&amp;" + "&amp;Table10[[#This Row],[count]]&amp;" other localities")</f>
        <v>MAFFRA + 42 other localities</v>
      </c>
      <c r="V4605" s="7">
        <f>COUNTIF(R:R,Table10[[#This Row],[postcode]])</f>
        <v>42</v>
      </c>
    </row>
    <row r="4606" spans="17:22" x14ac:dyDescent="0.2">
      <c r="Q4606" s="7">
        <v>3948</v>
      </c>
      <c r="R4606" s="7">
        <v>2630</v>
      </c>
      <c r="S4606" s="7" t="s">
        <v>4754</v>
      </c>
      <c r="T4606" s="7" t="s">
        <v>442</v>
      </c>
      <c r="U4606" s="7" t="str">
        <f>IF(Table10[[#This Row],[count]]=1,Table10[[#This Row],[locality]],Table10[[#This Row],[locality]]&amp;" + "&amp;Table10[[#This Row],[count]]&amp;" other localities")</f>
        <v>MIDDLE FLAT + 42 other localities</v>
      </c>
      <c r="V4606" s="7">
        <f>COUNTIF(R:R,Table10[[#This Row],[postcode]])</f>
        <v>42</v>
      </c>
    </row>
    <row r="4607" spans="17:22" x14ac:dyDescent="0.2">
      <c r="Q4607" s="7">
        <v>3949</v>
      </c>
      <c r="R4607" s="7">
        <v>2630</v>
      </c>
      <c r="S4607" s="7" t="s">
        <v>4755</v>
      </c>
      <c r="T4607" s="7" t="s">
        <v>442</v>
      </c>
      <c r="U4607" s="7" t="str">
        <f>IF(Table10[[#This Row],[count]]=1,Table10[[#This Row],[locality]],Table10[[#This Row],[locality]]&amp;" + "&amp;Table10[[#This Row],[count]]&amp;" other localities")</f>
        <v>MIDDLINGBANK + 42 other localities</v>
      </c>
      <c r="V4607" s="7">
        <f>COUNTIF(R:R,Table10[[#This Row],[postcode]])</f>
        <v>42</v>
      </c>
    </row>
    <row r="4608" spans="17:22" x14ac:dyDescent="0.2">
      <c r="Q4608" s="7">
        <v>3950</v>
      </c>
      <c r="R4608" s="7">
        <v>2630</v>
      </c>
      <c r="S4608" s="7" t="s">
        <v>4756</v>
      </c>
      <c r="T4608" s="7" t="s">
        <v>442</v>
      </c>
      <c r="U4608" s="7" t="str">
        <f>IF(Table10[[#This Row],[count]]=1,Table10[[#This Row],[locality]],Table10[[#This Row],[locality]]&amp;" + "&amp;Table10[[#This Row],[count]]&amp;" other localities")</f>
        <v>MURRUMBUCCA + 42 other localities</v>
      </c>
      <c r="V4608" s="7">
        <f>COUNTIF(R:R,Table10[[#This Row],[postcode]])</f>
        <v>42</v>
      </c>
    </row>
    <row r="4609" spans="17:22" x14ac:dyDescent="0.2">
      <c r="Q4609" s="7">
        <v>3951</v>
      </c>
      <c r="R4609" s="7">
        <v>2630</v>
      </c>
      <c r="S4609" s="7" t="s">
        <v>4757</v>
      </c>
      <c r="T4609" s="7" t="s">
        <v>442</v>
      </c>
      <c r="U4609" s="7" t="str">
        <f>IF(Table10[[#This Row],[count]]=1,Table10[[#This Row],[locality]],Table10[[#This Row],[locality]]&amp;" + "&amp;Table10[[#This Row],[count]]&amp;" other localities")</f>
        <v>MYALLA + 42 other localities</v>
      </c>
      <c r="V4609" s="7">
        <f>COUNTIF(R:R,Table10[[#This Row],[postcode]])</f>
        <v>42</v>
      </c>
    </row>
    <row r="4610" spans="17:22" x14ac:dyDescent="0.2">
      <c r="Q4610" s="7">
        <v>3952</v>
      </c>
      <c r="R4610" s="7">
        <v>2630</v>
      </c>
      <c r="S4610" s="7" t="s">
        <v>4713</v>
      </c>
      <c r="T4610" s="7" t="s">
        <v>442</v>
      </c>
      <c r="U4610" s="7" t="str">
        <f>IF(Table10[[#This Row],[count]]=1,Table10[[#This Row],[locality]],Table10[[#This Row],[locality]]&amp;" + "&amp;Table10[[#This Row],[count]]&amp;" other localities")</f>
        <v>NIMMO + 42 other localities</v>
      </c>
      <c r="V4610" s="7">
        <f>COUNTIF(R:R,Table10[[#This Row],[postcode]])</f>
        <v>42</v>
      </c>
    </row>
    <row r="4611" spans="17:22" x14ac:dyDescent="0.2">
      <c r="Q4611" s="7">
        <v>3953</v>
      </c>
      <c r="R4611" s="7">
        <v>2630</v>
      </c>
      <c r="S4611" s="7" t="s">
        <v>4758</v>
      </c>
      <c r="T4611" s="7" t="s">
        <v>442</v>
      </c>
      <c r="U4611" s="7" t="str">
        <f>IF(Table10[[#This Row],[count]]=1,Table10[[#This Row],[locality]],Table10[[#This Row],[locality]]&amp;" + "&amp;Table10[[#This Row],[count]]&amp;" other localities")</f>
        <v>NUMERALLA + 42 other localities</v>
      </c>
      <c r="V4611" s="7">
        <f>COUNTIF(R:R,Table10[[#This Row],[postcode]])</f>
        <v>42</v>
      </c>
    </row>
    <row r="4612" spans="17:22" x14ac:dyDescent="0.2">
      <c r="Q4612" s="7">
        <v>3954</v>
      </c>
      <c r="R4612" s="7">
        <v>2630</v>
      </c>
      <c r="S4612" s="7" t="s">
        <v>4759</v>
      </c>
      <c r="T4612" s="7" t="s">
        <v>442</v>
      </c>
      <c r="U4612" s="7" t="str">
        <f>IF(Table10[[#This Row],[count]]=1,Table10[[#This Row],[locality]],Table10[[#This Row],[locality]]&amp;" + "&amp;Table10[[#This Row],[count]]&amp;" other localities")</f>
        <v>PEAK VIEW + 42 other localities</v>
      </c>
      <c r="V4612" s="7">
        <f>COUNTIF(R:R,Table10[[#This Row],[postcode]])</f>
        <v>42</v>
      </c>
    </row>
    <row r="4613" spans="17:22" x14ac:dyDescent="0.2">
      <c r="Q4613" s="7">
        <v>3955</v>
      </c>
      <c r="R4613" s="7">
        <v>2630</v>
      </c>
      <c r="S4613" s="7" t="s">
        <v>4760</v>
      </c>
      <c r="T4613" s="7" t="s">
        <v>442</v>
      </c>
      <c r="U4613" s="7" t="str">
        <f>IF(Table10[[#This Row],[count]]=1,Table10[[#This Row],[locality]],Table10[[#This Row],[locality]]&amp;" + "&amp;Table10[[#This Row],[count]]&amp;" other localities")</f>
        <v>PINE VALLEY + 42 other localities</v>
      </c>
      <c r="V4613" s="7">
        <f>COUNTIF(R:R,Table10[[#This Row],[postcode]])</f>
        <v>42</v>
      </c>
    </row>
    <row r="4614" spans="17:22" x14ac:dyDescent="0.2">
      <c r="Q4614" s="7">
        <v>3956</v>
      </c>
      <c r="R4614" s="7">
        <v>2630</v>
      </c>
      <c r="S4614" s="7" t="s">
        <v>4761</v>
      </c>
      <c r="T4614" s="7" t="s">
        <v>442</v>
      </c>
      <c r="U4614" s="7" t="str">
        <f>IF(Table10[[#This Row],[count]]=1,Table10[[#This Row],[locality]],Table10[[#This Row],[locality]]&amp;" + "&amp;Table10[[#This Row],[count]]&amp;" other localities")</f>
        <v>POLO FLAT + 42 other localities</v>
      </c>
      <c r="V4614" s="7">
        <f>COUNTIF(R:R,Table10[[#This Row],[postcode]])</f>
        <v>42</v>
      </c>
    </row>
    <row r="4615" spans="17:22" x14ac:dyDescent="0.2">
      <c r="Q4615" s="7">
        <v>3957</v>
      </c>
      <c r="R4615" s="7">
        <v>2630</v>
      </c>
      <c r="S4615" s="7" t="s">
        <v>4762</v>
      </c>
      <c r="T4615" s="7" t="s">
        <v>442</v>
      </c>
      <c r="U4615" s="7" t="str">
        <f>IF(Table10[[#This Row],[count]]=1,Table10[[#This Row],[locality]],Table10[[#This Row],[locality]]&amp;" + "&amp;Table10[[#This Row],[count]]&amp;" other localities")</f>
        <v>RHINE FALLS + 42 other localities</v>
      </c>
      <c r="V4615" s="7">
        <f>COUNTIF(R:R,Table10[[#This Row],[postcode]])</f>
        <v>42</v>
      </c>
    </row>
    <row r="4616" spans="17:22" x14ac:dyDescent="0.2">
      <c r="Q4616" s="7">
        <v>3958</v>
      </c>
      <c r="R4616" s="7">
        <v>2630</v>
      </c>
      <c r="S4616" s="7" t="s">
        <v>4763</v>
      </c>
      <c r="T4616" s="7" t="s">
        <v>442</v>
      </c>
      <c r="U4616" s="7" t="str">
        <f>IF(Table10[[#This Row],[count]]=1,Table10[[#This Row],[locality]],Table10[[#This Row],[locality]]&amp;" + "&amp;Table10[[#This Row],[count]]&amp;" other localities")</f>
        <v>ROCK FLAT + 42 other localities</v>
      </c>
      <c r="V4616" s="7">
        <f>COUNTIF(R:R,Table10[[#This Row],[postcode]])</f>
        <v>42</v>
      </c>
    </row>
    <row r="4617" spans="17:22" x14ac:dyDescent="0.2">
      <c r="Q4617" s="7">
        <v>3959</v>
      </c>
      <c r="R4617" s="7">
        <v>2630</v>
      </c>
      <c r="S4617" s="7" t="s">
        <v>3868</v>
      </c>
      <c r="T4617" s="7" t="s">
        <v>442</v>
      </c>
      <c r="U4617" s="7" t="str">
        <f>IF(Table10[[#This Row],[count]]=1,Table10[[#This Row],[locality]],Table10[[#This Row],[locality]]&amp;" + "&amp;Table10[[#This Row],[count]]&amp;" other localities")</f>
        <v>ROSE VALLEY + 42 other localities</v>
      </c>
      <c r="V4617" s="7">
        <f>COUNTIF(R:R,Table10[[#This Row],[postcode]])</f>
        <v>42</v>
      </c>
    </row>
    <row r="4618" spans="17:22" x14ac:dyDescent="0.2">
      <c r="Q4618" s="7">
        <v>3960</v>
      </c>
      <c r="R4618" s="7">
        <v>2630</v>
      </c>
      <c r="S4618" s="7" t="s">
        <v>4764</v>
      </c>
      <c r="T4618" s="7" t="s">
        <v>442</v>
      </c>
      <c r="U4618" s="7" t="str">
        <f>IF(Table10[[#This Row],[count]]=1,Table10[[#This Row],[locality]],Table10[[#This Row],[locality]]&amp;" + "&amp;Table10[[#This Row],[count]]&amp;" other localities")</f>
        <v>SHANNONS FLAT + 42 other localities</v>
      </c>
      <c r="V4618" s="7">
        <f>COUNTIF(R:R,Table10[[#This Row],[postcode]])</f>
        <v>42</v>
      </c>
    </row>
    <row r="4619" spans="17:22" x14ac:dyDescent="0.2">
      <c r="Q4619" s="7">
        <v>20584</v>
      </c>
      <c r="R4619" s="7">
        <v>2630</v>
      </c>
      <c r="S4619" s="7" t="s">
        <v>1684</v>
      </c>
      <c r="T4619" s="7" t="s">
        <v>442</v>
      </c>
      <c r="U4619" s="7" t="str">
        <f>IF(Table10[[#This Row],[count]]=1,Table10[[#This Row],[locality]],Table10[[#This Row],[locality]]&amp;" + "&amp;Table10[[#This Row],[count]]&amp;" other localities")</f>
        <v>SPRINGFIELD + 42 other localities</v>
      </c>
      <c r="V4619" s="7">
        <f>COUNTIF(R:R,Table10[[#This Row],[postcode]])</f>
        <v>42</v>
      </c>
    </row>
    <row r="4620" spans="17:22" x14ac:dyDescent="0.2">
      <c r="Q4620" s="7">
        <v>3961</v>
      </c>
      <c r="R4620" s="7">
        <v>2630</v>
      </c>
      <c r="S4620" s="7" t="s">
        <v>4765</v>
      </c>
      <c r="T4620" s="7" t="s">
        <v>442</v>
      </c>
      <c r="U4620" s="7" t="str">
        <f>IF(Table10[[#This Row],[count]]=1,Table10[[#This Row],[locality]],Table10[[#This Row],[locality]]&amp;" + "&amp;Table10[[#This Row],[count]]&amp;" other localities")</f>
        <v>THE BROTHERS + 42 other localities</v>
      </c>
      <c r="V4620" s="7">
        <f>COUNTIF(R:R,Table10[[#This Row],[postcode]])</f>
        <v>42</v>
      </c>
    </row>
    <row r="4621" spans="17:22" x14ac:dyDescent="0.2">
      <c r="Q4621" s="7">
        <v>3962</v>
      </c>
      <c r="R4621" s="7">
        <v>2630</v>
      </c>
      <c r="S4621" s="7" t="s">
        <v>4766</v>
      </c>
      <c r="T4621" s="7" t="s">
        <v>442</v>
      </c>
      <c r="U4621" s="7" t="str">
        <f>IF(Table10[[#This Row],[count]]=1,Table10[[#This Row],[locality]],Table10[[#This Row],[locality]]&amp;" + "&amp;Table10[[#This Row],[count]]&amp;" other localities")</f>
        <v>TUROSS + 42 other localities</v>
      </c>
      <c r="V4621" s="7">
        <f>COUNTIF(R:R,Table10[[#This Row],[postcode]])</f>
        <v>42</v>
      </c>
    </row>
    <row r="4622" spans="17:22" x14ac:dyDescent="0.2">
      <c r="Q4622" s="7">
        <v>3963</v>
      </c>
      <c r="R4622" s="7">
        <v>2630</v>
      </c>
      <c r="S4622" s="7" t="s">
        <v>4767</v>
      </c>
      <c r="T4622" s="7" t="s">
        <v>442</v>
      </c>
      <c r="U4622" s="7" t="str">
        <f>IF(Table10[[#This Row],[count]]=1,Table10[[#This Row],[locality]],Table10[[#This Row],[locality]]&amp;" + "&amp;Table10[[#This Row],[count]]&amp;" other localities")</f>
        <v>WAMBROOK + 42 other localities</v>
      </c>
      <c r="V4622" s="7">
        <f>COUNTIF(R:R,Table10[[#This Row],[postcode]])</f>
        <v>42</v>
      </c>
    </row>
    <row r="4623" spans="17:22" x14ac:dyDescent="0.2">
      <c r="Q4623" s="7">
        <v>3964</v>
      </c>
      <c r="R4623" s="7">
        <v>2631</v>
      </c>
      <c r="S4623" s="7" t="s">
        <v>4768</v>
      </c>
      <c r="T4623" s="7" t="s">
        <v>442</v>
      </c>
      <c r="U4623" s="7" t="str">
        <f>IF(Table10[[#This Row],[count]]=1,Table10[[#This Row],[locality]],Table10[[#This Row],[locality]]&amp;" + "&amp;Table10[[#This Row],[count]]&amp;" other localities")</f>
        <v>ANDO + 14 other localities</v>
      </c>
      <c r="V4623" s="7">
        <f>COUNTIF(R:R,Table10[[#This Row],[postcode]])</f>
        <v>14</v>
      </c>
    </row>
    <row r="4624" spans="17:22" x14ac:dyDescent="0.2">
      <c r="Q4624" s="7">
        <v>3965</v>
      </c>
      <c r="R4624" s="7">
        <v>2631</v>
      </c>
      <c r="S4624" s="7" t="s">
        <v>4769</v>
      </c>
      <c r="T4624" s="7" t="s">
        <v>442</v>
      </c>
      <c r="U4624" s="7" t="str">
        <f>IF(Table10[[#This Row],[count]]=1,Table10[[#This Row],[locality]],Table10[[#This Row],[locality]]&amp;" + "&amp;Table10[[#This Row],[count]]&amp;" other localities")</f>
        <v>BOCCI + 14 other localities</v>
      </c>
      <c r="V4624" s="7">
        <f>COUNTIF(R:R,Table10[[#This Row],[postcode]])</f>
        <v>14</v>
      </c>
    </row>
    <row r="4625" spans="17:22" x14ac:dyDescent="0.2">
      <c r="Q4625" s="7">
        <v>20585</v>
      </c>
      <c r="R4625" s="7">
        <v>2631</v>
      </c>
      <c r="S4625" s="7" t="s">
        <v>4770</v>
      </c>
      <c r="T4625" s="7" t="s">
        <v>442</v>
      </c>
      <c r="U4625" s="7" t="str">
        <f>IF(Table10[[#This Row],[count]]=1,Table10[[#This Row],[locality]],Table10[[#This Row],[locality]]&amp;" + "&amp;Table10[[#This Row],[count]]&amp;" other localities")</f>
        <v>BOCO + 14 other localities</v>
      </c>
      <c r="V4625" s="7">
        <f>COUNTIF(R:R,Table10[[#This Row],[postcode]])</f>
        <v>14</v>
      </c>
    </row>
    <row r="4626" spans="17:22" x14ac:dyDescent="0.2">
      <c r="Q4626" s="7">
        <v>3966</v>
      </c>
      <c r="R4626" s="7">
        <v>2631</v>
      </c>
      <c r="S4626" s="7" t="s">
        <v>4771</v>
      </c>
      <c r="T4626" s="7" t="s">
        <v>442</v>
      </c>
      <c r="U4626" s="7" t="str">
        <f>IF(Table10[[#This Row],[count]]=1,Table10[[#This Row],[locality]],Table10[[#This Row],[locality]]&amp;" + "&amp;Table10[[#This Row],[count]]&amp;" other localities")</f>
        <v>CREEWAH + 14 other localities</v>
      </c>
      <c r="V4626" s="7">
        <f>COUNTIF(R:R,Table10[[#This Row],[postcode]])</f>
        <v>14</v>
      </c>
    </row>
    <row r="4627" spans="17:22" x14ac:dyDescent="0.2">
      <c r="Q4627" s="7">
        <v>3967</v>
      </c>
      <c r="R4627" s="7">
        <v>2631</v>
      </c>
      <c r="S4627" s="7" t="s">
        <v>4772</v>
      </c>
      <c r="T4627" s="7" t="s">
        <v>442</v>
      </c>
      <c r="U4627" s="7" t="str">
        <f>IF(Table10[[#This Row],[count]]=1,Table10[[#This Row],[locality]],Table10[[#This Row],[locality]]&amp;" + "&amp;Table10[[#This Row],[count]]&amp;" other localities")</f>
        <v>GLEN ALLEN + 14 other localities</v>
      </c>
      <c r="V4627" s="7">
        <f>COUNTIF(R:R,Table10[[#This Row],[postcode]])</f>
        <v>14</v>
      </c>
    </row>
    <row r="4628" spans="17:22" x14ac:dyDescent="0.2">
      <c r="Q4628" s="7">
        <v>3968</v>
      </c>
      <c r="R4628" s="7">
        <v>2631</v>
      </c>
      <c r="S4628" s="7" t="s">
        <v>2179</v>
      </c>
      <c r="T4628" s="7" t="s">
        <v>442</v>
      </c>
      <c r="U4628" s="7" t="str">
        <f>IF(Table10[[#This Row],[count]]=1,Table10[[#This Row],[locality]],Table10[[#This Row],[locality]]&amp;" + "&amp;Table10[[#This Row],[count]]&amp;" other localities")</f>
        <v>GREENLANDS + 14 other localities</v>
      </c>
      <c r="V4628" s="7">
        <f>COUNTIF(R:R,Table10[[#This Row],[postcode]])</f>
        <v>14</v>
      </c>
    </row>
    <row r="4629" spans="17:22" x14ac:dyDescent="0.2">
      <c r="Q4629" s="7">
        <v>3969</v>
      </c>
      <c r="R4629" s="7">
        <v>2631</v>
      </c>
      <c r="S4629" s="7" t="s">
        <v>4773</v>
      </c>
      <c r="T4629" s="7" t="s">
        <v>442</v>
      </c>
      <c r="U4629" s="7" t="str">
        <f>IF(Table10[[#This Row],[count]]=1,Table10[[#This Row],[locality]],Table10[[#This Row],[locality]]&amp;" + "&amp;Table10[[#This Row],[count]]&amp;" other localities")</f>
        <v>HOLTS FLAT + 14 other localities</v>
      </c>
      <c r="V4629" s="7">
        <f>COUNTIF(R:R,Table10[[#This Row],[postcode]])</f>
        <v>14</v>
      </c>
    </row>
    <row r="4630" spans="17:22" x14ac:dyDescent="0.2">
      <c r="Q4630" s="7">
        <v>3970</v>
      </c>
      <c r="R4630" s="7">
        <v>2631</v>
      </c>
      <c r="S4630" s="7" t="s">
        <v>4774</v>
      </c>
      <c r="T4630" s="7" t="s">
        <v>442</v>
      </c>
      <c r="U4630" s="7" t="str">
        <f>IF(Table10[[#This Row],[count]]=1,Table10[[#This Row],[locality]],Table10[[#This Row],[locality]]&amp;" + "&amp;Table10[[#This Row],[count]]&amp;" other localities")</f>
        <v>JIMCUMBILLY + 14 other localities</v>
      </c>
      <c r="V4630" s="7">
        <f>COUNTIF(R:R,Table10[[#This Row],[postcode]])</f>
        <v>14</v>
      </c>
    </row>
    <row r="4631" spans="17:22" x14ac:dyDescent="0.2">
      <c r="Q4631" s="7">
        <v>20586</v>
      </c>
      <c r="R4631" s="7">
        <v>2631</v>
      </c>
      <c r="S4631" s="7" t="s">
        <v>4775</v>
      </c>
      <c r="T4631" s="7" t="s">
        <v>442</v>
      </c>
      <c r="U4631" s="7" t="str">
        <f>IF(Table10[[#This Row],[count]]=1,Table10[[#This Row],[locality]],Table10[[#This Row],[locality]]&amp;" + "&amp;Table10[[#This Row],[count]]&amp;" other localities")</f>
        <v>JINCUMBILLY + 14 other localities</v>
      </c>
      <c r="V4631" s="7">
        <f>COUNTIF(R:R,Table10[[#This Row],[postcode]])</f>
        <v>14</v>
      </c>
    </row>
    <row r="4632" spans="17:22" x14ac:dyDescent="0.2">
      <c r="Q4632" s="7">
        <v>3971</v>
      </c>
      <c r="R4632" s="7">
        <v>2631</v>
      </c>
      <c r="S4632" s="7" t="s">
        <v>4776</v>
      </c>
      <c r="T4632" s="7" t="s">
        <v>442</v>
      </c>
      <c r="U4632" s="7" t="str">
        <f>IF(Table10[[#This Row],[count]]=1,Table10[[#This Row],[locality]],Table10[[#This Row],[locality]]&amp;" + "&amp;Table10[[#This Row],[count]]&amp;" other localities")</f>
        <v>KYBEYAN + 14 other localities</v>
      </c>
      <c r="V4632" s="7">
        <f>COUNTIF(R:R,Table10[[#This Row],[postcode]])</f>
        <v>14</v>
      </c>
    </row>
    <row r="4633" spans="17:22" x14ac:dyDescent="0.2">
      <c r="Q4633" s="7">
        <v>3972</v>
      </c>
      <c r="R4633" s="7">
        <v>2631</v>
      </c>
      <c r="S4633" s="7" t="s">
        <v>4777</v>
      </c>
      <c r="T4633" s="7" t="s">
        <v>442</v>
      </c>
      <c r="U4633" s="7" t="str">
        <f>IF(Table10[[#This Row],[count]]=1,Table10[[#This Row],[locality]],Table10[[#This Row],[locality]]&amp;" + "&amp;Table10[[#This Row],[count]]&amp;" other localities")</f>
        <v>MOUNT COOPER + 14 other localities</v>
      </c>
      <c r="V4633" s="7">
        <f>COUNTIF(R:R,Table10[[#This Row],[postcode]])</f>
        <v>14</v>
      </c>
    </row>
    <row r="4634" spans="17:22" x14ac:dyDescent="0.2">
      <c r="Q4634" s="7">
        <v>3973</v>
      </c>
      <c r="R4634" s="7">
        <v>2631</v>
      </c>
      <c r="S4634" s="7" t="s">
        <v>4778</v>
      </c>
      <c r="T4634" s="7" t="s">
        <v>442</v>
      </c>
      <c r="U4634" s="7" t="str">
        <f>IF(Table10[[#This Row],[count]]=1,Table10[[#This Row],[locality]],Table10[[#This Row],[locality]]&amp;" + "&amp;Table10[[#This Row],[count]]&amp;" other localities")</f>
        <v>NIMMITABEL + 14 other localities</v>
      </c>
      <c r="V4634" s="7">
        <f>COUNTIF(R:R,Table10[[#This Row],[postcode]])</f>
        <v>14</v>
      </c>
    </row>
    <row r="4635" spans="17:22" x14ac:dyDescent="0.2">
      <c r="Q4635" s="7">
        <v>3974</v>
      </c>
      <c r="R4635" s="7">
        <v>2631</v>
      </c>
      <c r="S4635" s="7" t="s">
        <v>4779</v>
      </c>
      <c r="T4635" s="7" t="s">
        <v>442</v>
      </c>
      <c r="U4635" s="7" t="str">
        <f>IF(Table10[[#This Row],[count]]=1,Table10[[#This Row],[locality]],Table10[[#This Row],[locality]]&amp;" + "&amp;Table10[[#This Row],[count]]&amp;" other localities")</f>
        <v>STEEPLE FLAT + 14 other localities</v>
      </c>
      <c r="V4635" s="7">
        <f>COUNTIF(R:R,Table10[[#This Row],[postcode]])</f>
        <v>14</v>
      </c>
    </row>
    <row r="4636" spans="17:22" x14ac:dyDescent="0.2">
      <c r="Q4636" s="7">
        <v>3975</v>
      </c>
      <c r="R4636" s="7">
        <v>2631</v>
      </c>
      <c r="S4636" s="7" t="s">
        <v>4780</v>
      </c>
      <c r="T4636" s="7" t="s">
        <v>442</v>
      </c>
      <c r="U4636" s="7" t="str">
        <f>IF(Table10[[#This Row],[count]]=1,Table10[[#This Row],[locality]],Table10[[#This Row],[locality]]&amp;" + "&amp;Table10[[#This Row],[count]]&amp;" other localities")</f>
        <v>WINIFRED + 14 other localities</v>
      </c>
      <c r="V4636" s="7">
        <f>COUNTIF(R:R,Table10[[#This Row],[postcode]])</f>
        <v>14</v>
      </c>
    </row>
    <row r="4637" spans="17:22" x14ac:dyDescent="0.2">
      <c r="Q4637" s="7">
        <v>3976</v>
      </c>
      <c r="R4637" s="7">
        <v>2632</v>
      </c>
      <c r="S4637" s="7" t="s">
        <v>4781</v>
      </c>
      <c r="T4637" s="7" t="s">
        <v>442</v>
      </c>
      <c r="U4637" s="7" t="str">
        <f>IF(Table10[[#This Row],[count]]=1,Table10[[#This Row],[locality]],Table10[[#This Row],[locality]]&amp;" + "&amp;Table10[[#This Row],[count]]&amp;" other localities")</f>
        <v>BIBBENLUKE + 19 other localities</v>
      </c>
      <c r="V4637" s="7">
        <f>COUNTIF(R:R,Table10[[#This Row],[postcode]])</f>
        <v>19</v>
      </c>
    </row>
    <row r="4638" spans="17:22" x14ac:dyDescent="0.2">
      <c r="Q4638" s="7">
        <v>3977</v>
      </c>
      <c r="R4638" s="7">
        <v>2632</v>
      </c>
      <c r="S4638" s="7" t="s">
        <v>4782</v>
      </c>
      <c r="T4638" s="7" t="s">
        <v>442</v>
      </c>
      <c r="U4638" s="7" t="str">
        <f>IF(Table10[[#This Row],[count]]=1,Table10[[#This Row],[locality]],Table10[[#This Row],[locality]]&amp;" + "&amp;Table10[[#This Row],[count]]&amp;" other localities")</f>
        <v>BOMBALA + 19 other localities</v>
      </c>
      <c r="V4638" s="7">
        <f>COUNTIF(R:R,Table10[[#This Row],[postcode]])</f>
        <v>19</v>
      </c>
    </row>
    <row r="4639" spans="17:22" x14ac:dyDescent="0.2">
      <c r="Q4639" s="7">
        <v>3978</v>
      </c>
      <c r="R4639" s="7">
        <v>2632</v>
      </c>
      <c r="S4639" s="7" t="s">
        <v>4783</v>
      </c>
      <c r="T4639" s="7" t="s">
        <v>442</v>
      </c>
      <c r="U4639" s="7" t="str">
        <f>IF(Table10[[#This Row],[count]]=1,Table10[[#This Row],[locality]],Table10[[#This Row],[locality]]&amp;" + "&amp;Table10[[#This Row],[count]]&amp;" other localities")</f>
        <v>BONDI FOREST + 19 other localities</v>
      </c>
      <c r="V4639" s="7">
        <f>COUNTIF(R:R,Table10[[#This Row],[postcode]])</f>
        <v>19</v>
      </c>
    </row>
    <row r="4640" spans="17:22" x14ac:dyDescent="0.2">
      <c r="Q4640" s="7">
        <v>3979</v>
      </c>
      <c r="R4640" s="7">
        <v>2632</v>
      </c>
      <c r="S4640" s="7" t="s">
        <v>4784</v>
      </c>
      <c r="T4640" s="7" t="s">
        <v>442</v>
      </c>
      <c r="U4640" s="7" t="str">
        <f>IF(Table10[[#This Row],[count]]=1,Table10[[#This Row],[locality]],Table10[[#This Row],[locality]]&amp;" + "&amp;Table10[[#This Row],[count]]&amp;" other localities")</f>
        <v>BUKALONG + 19 other localities</v>
      </c>
      <c r="V4640" s="7">
        <f>COUNTIF(R:R,Table10[[#This Row],[postcode]])</f>
        <v>19</v>
      </c>
    </row>
    <row r="4641" spans="17:22" x14ac:dyDescent="0.2">
      <c r="Q4641" s="7">
        <v>3980</v>
      </c>
      <c r="R4641" s="7">
        <v>2632</v>
      </c>
      <c r="S4641" s="7" t="s">
        <v>4785</v>
      </c>
      <c r="T4641" s="7" t="s">
        <v>442</v>
      </c>
      <c r="U4641" s="7" t="str">
        <f>IF(Table10[[#This Row],[count]]=1,Table10[[#This Row],[locality]],Table10[[#This Row],[locality]]&amp;" + "&amp;Table10[[#This Row],[count]]&amp;" other localities")</f>
        <v>CAMBALONG + 19 other localities</v>
      </c>
      <c r="V4641" s="7">
        <f>COUNTIF(R:R,Table10[[#This Row],[postcode]])</f>
        <v>19</v>
      </c>
    </row>
    <row r="4642" spans="17:22" x14ac:dyDescent="0.2">
      <c r="Q4642" s="7">
        <v>3981</v>
      </c>
      <c r="R4642" s="7">
        <v>2632</v>
      </c>
      <c r="S4642" s="7" t="s">
        <v>4786</v>
      </c>
      <c r="T4642" s="7" t="s">
        <v>442</v>
      </c>
      <c r="U4642" s="7" t="str">
        <f>IF(Table10[[#This Row],[count]]=1,Table10[[#This Row],[locality]],Table10[[#This Row],[locality]]&amp;" + "&amp;Table10[[#This Row],[count]]&amp;" other localities")</f>
        <v>CATHCART + 19 other localities</v>
      </c>
      <c r="V4642" s="7">
        <f>COUNTIF(R:R,Table10[[#This Row],[postcode]])</f>
        <v>19</v>
      </c>
    </row>
    <row r="4643" spans="17:22" x14ac:dyDescent="0.2">
      <c r="Q4643" s="7">
        <v>3982</v>
      </c>
      <c r="R4643" s="7">
        <v>2632</v>
      </c>
      <c r="S4643" s="7" t="s">
        <v>4787</v>
      </c>
      <c r="T4643" s="7" t="s">
        <v>442</v>
      </c>
      <c r="U4643" s="7" t="str">
        <f>IF(Table10[[#This Row],[count]]=1,Table10[[#This Row],[locality]],Table10[[#This Row],[locality]]&amp;" + "&amp;Table10[[#This Row],[count]]&amp;" other localities")</f>
        <v>COOLUMBOOKA + 19 other localities</v>
      </c>
      <c r="V4643" s="7">
        <f>COUNTIF(R:R,Table10[[#This Row],[postcode]])</f>
        <v>19</v>
      </c>
    </row>
    <row r="4644" spans="17:22" x14ac:dyDescent="0.2">
      <c r="Q4644" s="7">
        <v>3983</v>
      </c>
      <c r="R4644" s="7">
        <v>2632</v>
      </c>
      <c r="S4644" s="7" t="s">
        <v>4788</v>
      </c>
      <c r="T4644" s="7" t="s">
        <v>442</v>
      </c>
      <c r="U4644" s="7" t="str">
        <f>IF(Table10[[#This Row],[count]]=1,Table10[[#This Row],[locality]],Table10[[#This Row],[locality]]&amp;" + "&amp;Table10[[#This Row],[count]]&amp;" other localities")</f>
        <v>CRAIGIE + 19 other localities</v>
      </c>
      <c r="V4644" s="7">
        <f>COUNTIF(R:R,Table10[[#This Row],[postcode]])</f>
        <v>19</v>
      </c>
    </row>
    <row r="4645" spans="17:22" x14ac:dyDescent="0.2">
      <c r="Q4645" s="7">
        <v>3984</v>
      </c>
      <c r="R4645" s="7">
        <v>2632</v>
      </c>
      <c r="S4645" s="7" t="s">
        <v>4789</v>
      </c>
      <c r="T4645" s="7" t="s">
        <v>442</v>
      </c>
      <c r="U4645" s="7" t="str">
        <f>IF(Table10[[#This Row],[count]]=1,Table10[[#This Row],[locality]],Table10[[#This Row],[locality]]&amp;" + "&amp;Table10[[#This Row],[count]]&amp;" other localities")</f>
        <v>GUNNINGRAH + 19 other localities</v>
      </c>
      <c r="V4645" s="7">
        <f>COUNTIF(R:R,Table10[[#This Row],[postcode]])</f>
        <v>19</v>
      </c>
    </row>
    <row r="4646" spans="17:22" x14ac:dyDescent="0.2">
      <c r="Q4646" s="7">
        <v>3985</v>
      </c>
      <c r="R4646" s="7">
        <v>2632</v>
      </c>
      <c r="S4646" s="7" t="s">
        <v>4790</v>
      </c>
      <c r="T4646" s="7" t="s">
        <v>442</v>
      </c>
      <c r="U4646" s="7" t="str">
        <f>IF(Table10[[#This Row],[count]]=1,Table10[[#This Row],[locality]],Table10[[#This Row],[locality]]&amp;" + "&amp;Table10[[#This Row],[count]]&amp;" other localities")</f>
        <v>LORDS HILL + 19 other localities</v>
      </c>
      <c r="V4646" s="7">
        <f>COUNTIF(R:R,Table10[[#This Row],[postcode]])</f>
        <v>19</v>
      </c>
    </row>
    <row r="4647" spans="17:22" x14ac:dyDescent="0.2">
      <c r="Q4647" s="7">
        <v>3986</v>
      </c>
      <c r="R4647" s="7">
        <v>2632</v>
      </c>
      <c r="S4647" s="7" t="s">
        <v>4791</v>
      </c>
      <c r="T4647" s="7" t="s">
        <v>442</v>
      </c>
      <c r="U4647" s="7" t="str">
        <f>IF(Table10[[#This Row],[count]]=1,Table10[[#This Row],[locality]],Table10[[#This Row],[locality]]&amp;" + "&amp;Table10[[#This Row],[count]]&amp;" other localities")</f>
        <v>MERRIANGAAH + 19 other localities</v>
      </c>
      <c r="V4647" s="7">
        <f>COUNTIF(R:R,Table10[[#This Row],[postcode]])</f>
        <v>19</v>
      </c>
    </row>
    <row r="4648" spans="17:22" x14ac:dyDescent="0.2">
      <c r="Q4648" s="7">
        <v>3987</v>
      </c>
      <c r="R4648" s="7">
        <v>2632</v>
      </c>
      <c r="S4648" s="7" t="s">
        <v>4792</v>
      </c>
      <c r="T4648" s="7" t="s">
        <v>442</v>
      </c>
      <c r="U4648" s="7" t="str">
        <f>IF(Table10[[#This Row],[count]]=1,Table10[[#This Row],[locality]],Table10[[#This Row],[locality]]&amp;" + "&amp;Table10[[#This Row],[count]]&amp;" other localities")</f>
        <v>MILA + 19 other localities</v>
      </c>
      <c r="V4648" s="7">
        <f>COUNTIF(R:R,Table10[[#This Row],[postcode]])</f>
        <v>19</v>
      </c>
    </row>
    <row r="4649" spans="17:22" x14ac:dyDescent="0.2">
      <c r="Q4649" s="7">
        <v>3988</v>
      </c>
      <c r="R4649" s="7">
        <v>2632</v>
      </c>
      <c r="S4649" s="7" t="s">
        <v>4793</v>
      </c>
      <c r="T4649" s="7" t="s">
        <v>442</v>
      </c>
      <c r="U4649" s="7" t="str">
        <f>IF(Table10[[#This Row],[count]]=1,Table10[[#This Row],[locality]],Table10[[#This Row],[locality]]&amp;" + "&amp;Table10[[#This Row],[count]]&amp;" other localities")</f>
        <v>MOUNT DARRAGH + 19 other localities</v>
      </c>
      <c r="V4649" s="7">
        <f>COUNTIF(R:R,Table10[[#This Row],[postcode]])</f>
        <v>19</v>
      </c>
    </row>
    <row r="4650" spans="17:22" x14ac:dyDescent="0.2">
      <c r="Q4650" s="7">
        <v>3989</v>
      </c>
      <c r="R4650" s="7">
        <v>2632</v>
      </c>
      <c r="S4650" s="7" t="s">
        <v>4140</v>
      </c>
      <c r="T4650" s="7" t="s">
        <v>442</v>
      </c>
      <c r="U4650" s="7" t="str">
        <f>IF(Table10[[#This Row],[count]]=1,Table10[[#This Row],[locality]],Table10[[#This Row],[locality]]&amp;" + "&amp;Table10[[#This Row],[count]]&amp;" other localities")</f>
        <v>NUNGATTA + 19 other localities</v>
      </c>
      <c r="V4650" s="7">
        <f>COUNTIF(R:R,Table10[[#This Row],[postcode]])</f>
        <v>19</v>
      </c>
    </row>
    <row r="4651" spans="17:22" x14ac:dyDescent="0.2">
      <c r="Q4651" s="7">
        <v>3990</v>
      </c>
      <c r="R4651" s="7">
        <v>2632</v>
      </c>
      <c r="S4651" s="7" t="s">
        <v>3386</v>
      </c>
      <c r="T4651" s="7" t="s">
        <v>442</v>
      </c>
      <c r="U4651" s="7" t="str">
        <f>IF(Table10[[#This Row],[count]]=1,Table10[[#This Row],[locality]],Table10[[#This Row],[locality]]&amp;" + "&amp;Table10[[#This Row],[count]]&amp;" other localities")</f>
        <v>PADDYS FLAT + 19 other localities</v>
      </c>
      <c r="V4651" s="7">
        <f>COUNTIF(R:R,Table10[[#This Row],[postcode]])</f>
        <v>19</v>
      </c>
    </row>
    <row r="4652" spans="17:22" x14ac:dyDescent="0.2">
      <c r="Q4652" s="7">
        <v>3991</v>
      </c>
      <c r="R4652" s="7">
        <v>2632</v>
      </c>
      <c r="S4652" s="7" t="s">
        <v>4794</v>
      </c>
      <c r="T4652" s="7" t="s">
        <v>442</v>
      </c>
      <c r="U4652" s="7" t="str">
        <f>IF(Table10[[#This Row],[count]]=1,Table10[[#This Row],[locality]],Table10[[#This Row],[locality]]&amp;" + "&amp;Table10[[#This Row],[count]]&amp;" other localities")</f>
        <v>PALARANG + 19 other localities</v>
      </c>
      <c r="V4652" s="7">
        <f>COUNTIF(R:R,Table10[[#This Row],[postcode]])</f>
        <v>19</v>
      </c>
    </row>
    <row r="4653" spans="17:22" x14ac:dyDescent="0.2">
      <c r="Q4653" s="7">
        <v>3992</v>
      </c>
      <c r="R4653" s="7">
        <v>2632</v>
      </c>
      <c r="S4653" s="7" t="s">
        <v>4795</v>
      </c>
      <c r="T4653" s="7" t="s">
        <v>442</v>
      </c>
      <c r="U4653" s="7" t="str">
        <f>IF(Table10[[#This Row],[count]]=1,Table10[[#This Row],[locality]],Table10[[#This Row],[locality]]&amp;" + "&amp;Table10[[#This Row],[count]]&amp;" other localities")</f>
        <v>QUIDONG + 19 other localities</v>
      </c>
      <c r="V4653" s="7">
        <f>COUNTIF(R:R,Table10[[#This Row],[postcode]])</f>
        <v>19</v>
      </c>
    </row>
    <row r="4654" spans="17:22" x14ac:dyDescent="0.2">
      <c r="Q4654" s="7">
        <v>3993</v>
      </c>
      <c r="R4654" s="7">
        <v>2632</v>
      </c>
      <c r="S4654" s="7" t="s">
        <v>4796</v>
      </c>
      <c r="T4654" s="7" t="s">
        <v>442</v>
      </c>
      <c r="U4654" s="7" t="str">
        <f>IF(Table10[[#This Row],[count]]=1,Table10[[#This Row],[locality]],Table10[[#This Row],[locality]]&amp;" + "&amp;Table10[[#This Row],[count]]&amp;" other localities")</f>
        <v>ROCKTON + 19 other localities</v>
      </c>
      <c r="V4654" s="7">
        <f>COUNTIF(R:R,Table10[[#This Row],[postcode]])</f>
        <v>19</v>
      </c>
    </row>
    <row r="4655" spans="17:22" x14ac:dyDescent="0.2">
      <c r="Q4655" s="7">
        <v>3994</v>
      </c>
      <c r="R4655" s="7">
        <v>2632</v>
      </c>
      <c r="S4655" s="7" t="s">
        <v>4797</v>
      </c>
      <c r="T4655" s="7" t="s">
        <v>442</v>
      </c>
      <c r="U4655" s="7" t="str">
        <f>IF(Table10[[#This Row],[count]]=1,Table10[[#This Row],[locality]],Table10[[#This Row],[locality]]&amp;" + "&amp;Table10[[#This Row],[count]]&amp;" other localities")</f>
        <v>ROSEMEATH + 19 other localities</v>
      </c>
      <c r="V4655" s="7">
        <f>COUNTIF(R:R,Table10[[#This Row],[postcode]])</f>
        <v>19</v>
      </c>
    </row>
    <row r="4656" spans="17:22" x14ac:dyDescent="0.2">
      <c r="Q4656" s="7">
        <v>3995</v>
      </c>
      <c r="R4656" s="7">
        <v>2633</v>
      </c>
      <c r="S4656" s="7" t="s">
        <v>4798</v>
      </c>
      <c r="T4656" s="7" t="s">
        <v>442</v>
      </c>
      <c r="U4656" s="7" t="str">
        <f>IF(Table10[[#This Row],[count]]=1,Table10[[#This Row],[locality]],Table10[[#This Row],[locality]]&amp;" + "&amp;Table10[[#This Row],[count]]&amp;" other localities")</f>
        <v>CORROWONG + 3 other localities</v>
      </c>
      <c r="V4656" s="7">
        <f>COUNTIF(R:R,Table10[[#This Row],[postcode]])</f>
        <v>3</v>
      </c>
    </row>
    <row r="4657" spans="17:22" x14ac:dyDescent="0.2">
      <c r="Q4657" s="7">
        <v>3996</v>
      </c>
      <c r="R4657" s="7">
        <v>2633</v>
      </c>
      <c r="S4657" s="7" t="s">
        <v>4799</v>
      </c>
      <c r="T4657" s="7" t="s">
        <v>442</v>
      </c>
      <c r="U4657" s="7" t="str">
        <f>IF(Table10[[#This Row],[count]]=1,Table10[[#This Row],[locality]],Table10[[#This Row],[locality]]&amp;" + "&amp;Table10[[#This Row],[count]]&amp;" other localities")</f>
        <v>DELEGATE + 3 other localities</v>
      </c>
      <c r="V4657" s="7">
        <f>COUNTIF(R:R,Table10[[#This Row],[postcode]])</f>
        <v>3</v>
      </c>
    </row>
    <row r="4658" spans="17:22" x14ac:dyDescent="0.2">
      <c r="Q4658" s="7">
        <v>3997</v>
      </c>
      <c r="R4658" s="7">
        <v>2633</v>
      </c>
      <c r="S4658" s="7" t="s">
        <v>4800</v>
      </c>
      <c r="T4658" s="7" t="s">
        <v>442</v>
      </c>
      <c r="U4658" s="7" t="str">
        <f>IF(Table10[[#This Row],[count]]=1,Table10[[#This Row],[locality]],Table10[[#This Row],[locality]]&amp;" + "&amp;Table10[[#This Row],[count]]&amp;" other localities")</f>
        <v>TOMBONG + 3 other localities</v>
      </c>
      <c r="V4658" s="7">
        <f>COUNTIF(R:R,Table10[[#This Row],[postcode]])</f>
        <v>3</v>
      </c>
    </row>
    <row r="4659" spans="17:22" x14ac:dyDescent="0.2">
      <c r="Q4659" s="7">
        <v>3998</v>
      </c>
      <c r="R4659" s="7">
        <v>2640</v>
      </c>
      <c r="S4659" s="7" t="s">
        <v>4801</v>
      </c>
      <c r="T4659" s="7" t="s">
        <v>442</v>
      </c>
      <c r="U4659" s="7" t="str">
        <f>IF(Table10[[#This Row],[count]]=1,Table10[[#This Row],[locality]],Table10[[#This Row],[locality]]&amp;" + "&amp;Table10[[#This Row],[count]]&amp;" other localities")</f>
        <v>ALBURY + 17 other localities</v>
      </c>
      <c r="V4659" s="7">
        <f>COUNTIF(R:R,Table10[[#This Row],[postcode]])</f>
        <v>17</v>
      </c>
    </row>
    <row r="4660" spans="17:22" x14ac:dyDescent="0.2">
      <c r="Q4660" s="7">
        <v>3999</v>
      </c>
      <c r="R4660" s="7">
        <v>2640</v>
      </c>
      <c r="S4660" s="7" t="s">
        <v>4802</v>
      </c>
      <c r="T4660" s="7" t="s">
        <v>442</v>
      </c>
      <c r="U4660" s="7" t="str">
        <f>IF(Table10[[#This Row],[count]]=1,Table10[[#This Row],[locality]],Table10[[#This Row],[locality]]&amp;" + "&amp;Table10[[#This Row],[count]]&amp;" other localities")</f>
        <v>BUNGOWANNAH + 17 other localities</v>
      </c>
      <c r="V4660" s="7">
        <f>COUNTIF(R:R,Table10[[#This Row],[postcode]])</f>
        <v>17</v>
      </c>
    </row>
    <row r="4661" spans="17:22" x14ac:dyDescent="0.2">
      <c r="Q4661" s="7">
        <v>4000</v>
      </c>
      <c r="R4661" s="7">
        <v>2640</v>
      </c>
      <c r="S4661" s="7" t="s">
        <v>4803</v>
      </c>
      <c r="T4661" s="7" t="s">
        <v>442</v>
      </c>
      <c r="U4661" s="7" t="str">
        <f>IF(Table10[[#This Row],[count]]=1,Table10[[#This Row],[locality]],Table10[[#This Row],[locality]]&amp;" + "&amp;Table10[[#This Row],[count]]&amp;" other localities")</f>
        <v>EAST ALBURY + 17 other localities</v>
      </c>
      <c r="V4661" s="7">
        <f>COUNTIF(R:R,Table10[[#This Row],[postcode]])</f>
        <v>17</v>
      </c>
    </row>
    <row r="4662" spans="17:22" x14ac:dyDescent="0.2">
      <c r="Q4662" s="7">
        <v>4001</v>
      </c>
      <c r="R4662" s="7">
        <v>2640</v>
      </c>
      <c r="S4662" s="7" t="s">
        <v>4804</v>
      </c>
      <c r="T4662" s="7" t="s">
        <v>442</v>
      </c>
      <c r="U4662" s="7" t="str">
        <f>IF(Table10[[#This Row],[count]]=1,Table10[[#This Row],[locality]],Table10[[#This Row],[locality]]&amp;" + "&amp;Table10[[#This Row],[count]]&amp;" other localities")</f>
        <v>ETTAMOGAH + 17 other localities</v>
      </c>
      <c r="V4662" s="7">
        <f>COUNTIF(R:R,Table10[[#This Row],[postcode]])</f>
        <v>17</v>
      </c>
    </row>
    <row r="4663" spans="17:22" x14ac:dyDescent="0.2">
      <c r="Q4663" s="7">
        <v>4002</v>
      </c>
      <c r="R4663" s="7">
        <v>2640</v>
      </c>
      <c r="S4663" s="7" t="s">
        <v>4805</v>
      </c>
      <c r="T4663" s="7" t="s">
        <v>442</v>
      </c>
      <c r="U4663" s="7" t="str">
        <f>IF(Table10[[#This Row],[count]]=1,Table10[[#This Row],[locality]],Table10[[#This Row],[locality]]&amp;" + "&amp;Table10[[#This Row],[count]]&amp;" other localities")</f>
        <v>GLENROY + 17 other localities</v>
      </c>
      <c r="V4663" s="7">
        <f>COUNTIF(R:R,Table10[[#This Row],[postcode]])</f>
        <v>17</v>
      </c>
    </row>
    <row r="4664" spans="17:22" x14ac:dyDescent="0.2">
      <c r="Q4664" s="7">
        <v>4003</v>
      </c>
      <c r="R4664" s="7">
        <v>2640</v>
      </c>
      <c r="S4664" s="7" t="s">
        <v>4806</v>
      </c>
      <c r="T4664" s="7" t="s">
        <v>442</v>
      </c>
      <c r="U4664" s="7" t="str">
        <f>IF(Table10[[#This Row],[count]]=1,Table10[[#This Row],[locality]],Table10[[#This Row],[locality]]&amp;" + "&amp;Table10[[#This Row],[count]]&amp;" other localities")</f>
        <v>LAVINGTON DC + 17 other localities</v>
      </c>
      <c r="V4664" s="7">
        <f>COUNTIF(R:R,Table10[[#This Row],[postcode]])</f>
        <v>17</v>
      </c>
    </row>
    <row r="4665" spans="17:22" x14ac:dyDescent="0.2">
      <c r="Q4665" s="7">
        <v>4004</v>
      </c>
      <c r="R4665" s="7">
        <v>2640</v>
      </c>
      <c r="S4665" s="7" t="s">
        <v>4807</v>
      </c>
      <c r="T4665" s="7" t="s">
        <v>442</v>
      </c>
      <c r="U4665" s="7" t="str">
        <f>IF(Table10[[#This Row],[count]]=1,Table10[[#This Row],[locality]],Table10[[#This Row],[locality]]&amp;" + "&amp;Table10[[#This Row],[count]]&amp;" other localities")</f>
        <v>MOORWATHA + 17 other localities</v>
      </c>
      <c r="V4665" s="7">
        <f>COUNTIF(R:R,Table10[[#This Row],[postcode]])</f>
        <v>17</v>
      </c>
    </row>
    <row r="4666" spans="17:22" x14ac:dyDescent="0.2">
      <c r="Q4666" s="7">
        <v>4005</v>
      </c>
      <c r="R4666" s="7">
        <v>2640</v>
      </c>
      <c r="S4666" s="7" t="s">
        <v>4808</v>
      </c>
      <c r="T4666" s="7" t="s">
        <v>442</v>
      </c>
      <c r="U4666" s="7" t="str">
        <f>IF(Table10[[#This Row],[count]]=1,Table10[[#This Row],[locality]],Table10[[#This Row],[locality]]&amp;" + "&amp;Table10[[#This Row],[count]]&amp;" other localities")</f>
        <v>NORTH ALBURY + 17 other localities</v>
      </c>
      <c r="V4666" s="7">
        <f>COUNTIF(R:R,Table10[[#This Row],[postcode]])</f>
        <v>17</v>
      </c>
    </row>
    <row r="4667" spans="17:22" x14ac:dyDescent="0.2">
      <c r="Q4667" s="7">
        <v>4006</v>
      </c>
      <c r="R4667" s="7">
        <v>2640</v>
      </c>
      <c r="S4667" s="7" t="s">
        <v>4809</v>
      </c>
      <c r="T4667" s="7" t="s">
        <v>442</v>
      </c>
      <c r="U4667" s="7" t="str">
        <f>IF(Table10[[#This Row],[count]]=1,Table10[[#This Row],[locality]],Table10[[#This Row],[locality]]&amp;" + "&amp;Table10[[#This Row],[count]]&amp;" other localities")</f>
        <v>OURNIE + 17 other localities</v>
      </c>
      <c r="V4667" s="7">
        <f>COUNTIF(R:R,Table10[[#This Row],[postcode]])</f>
        <v>17</v>
      </c>
    </row>
    <row r="4668" spans="17:22" x14ac:dyDescent="0.2">
      <c r="Q4668" s="7">
        <v>4007</v>
      </c>
      <c r="R4668" s="7">
        <v>2640</v>
      </c>
      <c r="S4668" s="7" t="s">
        <v>4810</v>
      </c>
      <c r="T4668" s="7" t="s">
        <v>442</v>
      </c>
      <c r="U4668" s="7" t="str">
        <f>IF(Table10[[#This Row],[count]]=1,Table10[[#This Row],[locality]],Table10[[#This Row],[locality]]&amp;" + "&amp;Table10[[#This Row],[count]]&amp;" other localities")</f>
        <v>SOUTH ALBURY + 17 other localities</v>
      </c>
      <c r="V4668" s="7">
        <f>COUNTIF(R:R,Table10[[#This Row],[postcode]])</f>
        <v>17</v>
      </c>
    </row>
    <row r="4669" spans="17:22" x14ac:dyDescent="0.2">
      <c r="Q4669" s="7">
        <v>4008</v>
      </c>
      <c r="R4669" s="7">
        <v>2640</v>
      </c>
      <c r="S4669" s="7" t="s">
        <v>4811</v>
      </c>
      <c r="T4669" s="7" t="s">
        <v>442</v>
      </c>
      <c r="U4669" s="7" t="str">
        <f>IF(Table10[[#This Row],[count]]=1,Table10[[#This Row],[locality]],Table10[[#This Row],[locality]]&amp;" + "&amp;Table10[[#This Row],[count]]&amp;" other localities")</f>
        <v>SPLITTERS CREEK + 17 other localities</v>
      </c>
      <c r="V4669" s="7">
        <f>COUNTIF(R:R,Table10[[#This Row],[postcode]])</f>
        <v>17</v>
      </c>
    </row>
    <row r="4670" spans="17:22" x14ac:dyDescent="0.2">
      <c r="Q4670" s="7">
        <v>4009</v>
      </c>
      <c r="R4670" s="7">
        <v>2640</v>
      </c>
      <c r="S4670" s="7" t="s">
        <v>4812</v>
      </c>
      <c r="T4670" s="7" t="s">
        <v>442</v>
      </c>
      <c r="U4670" s="7" t="str">
        <f>IF(Table10[[#This Row],[count]]=1,Table10[[#This Row],[locality]],Table10[[#This Row],[locality]]&amp;" + "&amp;Table10[[#This Row],[count]]&amp;" other localities")</f>
        <v>TABLE TOP + 17 other localities</v>
      </c>
      <c r="V4670" s="7">
        <f>COUNTIF(R:R,Table10[[#This Row],[postcode]])</f>
        <v>17</v>
      </c>
    </row>
    <row r="4671" spans="17:22" x14ac:dyDescent="0.2">
      <c r="Q4671" s="7">
        <v>4010</v>
      </c>
      <c r="R4671" s="7">
        <v>2640</v>
      </c>
      <c r="S4671" s="7" t="s">
        <v>4813</v>
      </c>
      <c r="T4671" s="7" t="s">
        <v>442</v>
      </c>
      <c r="U4671" s="7" t="str">
        <f>IF(Table10[[#This Row],[count]]=1,Table10[[#This Row],[locality]],Table10[[#This Row],[locality]]&amp;" + "&amp;Table10[[#This Row],[count]]&amp;" other localities")</f>
        <v>TALMALMO + 17 other localities</v>
      </c>
      <c r="V4671" s="7">
        <f>COUNTIF(R:R,Table10[[#This Row],[postcode]])</f>
        <v>17</v>
      </c>
    </row>
    <row r="4672" spans="17:22" x14ac:dyDescent="0.2">
      <c r="Q4672" s="7">
        <v>4011</v>
      </c>
      <c r="R4672" s="7">
        <v>2640</v>
      </c>
      <c r="S4672" s="7" t="s">
        <v>4814</v>
      </c>
      <c r="T4672" s="7" t="s">
        <v>442</v>
      </c>
      <c r="U4672" s="7" t="str">
        <f>IF(Table10[[#This Row],[count]]=1,Table10[[#This Row],[locality]],Table10[[#This Row],[locality]]&amp;" + "&amp;Table10[[#This Row],[count]]&amp;" other localities")</f>
        <v>THURGOONA + 17 other localities</v>
      </c>
      <c r="V4672" s="7">
        <f>COUNTIF(R:R,Table10[[#This Row],[postcode]])</f>
        <v>17</v>
      </c>
    </row>
    <row r="4673" spans="17:22" x14ac:dyDescent="0.2">
      <c r="Q4673" s="7">
        <v>4012</v>
      </c>
      <c r="R4673" s="7">
        <v>2640</v>
      </c>
      <c r="S4673" s="7" t="s">
        <v>4815</v>
      </c>
      <c r="T4673" s="7" t="s">
        <v>442</v>
      </c>
      <c r="U4673" s="7" t="str">
        <f>IF(Table10[[#This Row],[count]]=1,Table10[[#This Row],[locality]],Table10[[#This Row],[locality]]&amp;" + "&amp;Table10[[#This Row],[count]]&amp;" other localities")</f>
        <v>WEST ALBURY + 17 other localities</v>
      </c>
      <c r="V4673" s="7">
        <f>COUNTIF(R:R,Table10[[#This Row],[postcode]])</f>
        <v>17</v>
      </c>
    </row>
    <row r="4674" spans="17:22" x14ac:dyDescent="0.2">
      <c r="Q4674" s="7">
        <v>4013</v>
      </c>
      <c r="R4674" s="7">
        <v>2640</v>
      </c>
      <c r="S4674" s="7" t="s">
        <v>4816</v>
      </c>
      <c r="T4674" s="7" t="s">
        <v>442</v>
      </c>
      <c r="U4674" s="7" t="str">
        <f>IF(Table10[[#This Row],[count]]=1,Table10[[#This Row],[locality]],Table10[[#This Row],[locality]]&amp;" + "&amp;Table10[[#This Row],[count]]&amp;" other localities")</f>
        <v>WIRLINGA + 17 other localities</v>
      </c>
      <c r="V4674" s="7">
        <f>COUNTIF(R:R,Table10[[#This Row],[postcode]])</f>
        <v>17</v>
      </c>
    </row>
    <row r="4675" spans="17:22" x14ac:dyDescent="0.2">
      <c r="Q4675" s="7">
        <v>4014</v>
      </c>
      <c r="R4675" s="7">
        <v>2640</v>
      </c>
      <c r="S4675" s="7" t="s">
        <v>4817</v>
      </c>
      <c r="T4675" s="7" t="s">
        <v>442</v>
      </c>
      <c r="U4675" s="7" t="str">
        <f>IF(Table10[[#This Row],[count]]=1,Table10[[#This Row],[locality]],Table10[[#This Row],[locality]]&amp;" + "&amp;Table10[[#This Row],[count]]&amp;" other localities")</f>
        <v>WYMAH + 17 other localities</v>
      </c>
      <c r="V4675" s="7">
        <f>COUNTIF(R:R,Table10[[#This Row],[postcode]])</f>
        <v>17</v>
      </c>
    </row>
    <row r="4676" spans="17:22" x14ac:dyDescent="0.2">
      <c r="Q4676" s="7">
        <v>4015</v>
      </c>
      <c r="R4676" s="7">
        <v>2641</v>
      </c>
      <c r="S4676" s="7" t="s">
        <v>4818</v>
      </c>
      <c r="T4676" s="7" t="s">
        <v>442</v>
      </c>
      <c r="U4676" s="7" t="str">
        <f>IF(Table10[[#This Row],[count]]=1,Table10[[#This Row],[locality]],Table10[[#This Row],[locality]]&amp;" + "&amp;Table10[[#This Row],[count]]&amp;" other localities")</f>
        <v>HAMILTON VALLEY + 4 other localities</v>
      </c>
      <c r="V4676" s="7">
        <f>COUNTIF(R:R,Table10[[#This Row],[postcode]])</f>
        <v>4</v>
      </c>
    </row>
    <row r="4677" spans="17:22" x14ac:dyDescent="0.2">
      <c r="Q4677" s="7">
        <v>4016</v>
      </c>
      <c r="R4677" s="7">
        <v>2641</v>
      </c>
      <c r="S4677" s="7" t="s">
        <v>4819</v>
      </c>
      <c r="T4677" s="7" t="s">
        <v>442</v>
      </c>
      <c r="U4677" s="7" t="str">
        <f>IF(Table10[[#This Row],[count]]=1,Table10[[#This Row],[locality]],Table10[[#This Row],[locality]]&amp;" + "&amp;Table10[[#This Row],[count]]&amp;" other localities")</f>
        <v>LAVINGTON + 4 other localities</v>
      </c>
      <c r="V4677" s="7">
        <f>COUNTIF(R:R,Table10[[#This Row],[postcode]])</f>
        <v>4</v>
      </c>
    </row>
    <row r="4678" spans="17:22" x14ac:dyDescent="0.2">
      <c r="Q4678" s="7">
        <v>24091</v>
      </c>
      <c r="R4678" s="7">
        <v>2641</v>
      </c>
      <c r="S4678" s="7" t="s">
        <v>4806</v>
      </c>
      <c r="T4678" s="7" t="s">
        <v>442</v>
      </c>
      <c r="U4678" s="7" t="str">
        <f>IF(Table10[[#This Row],[count]]=1,Table10[[#This Row],[locality]],Table10[[#This Row],[locality]]&amp;" + "&amp;Table10[[#This Row],[count]]&amp;" other localities")</f>
        <v>LAVINGTON DC + 4 other localities</v>
      </c>
      <c r="V4678" s="7">
        <f>COUNTIF(R:R,Table10[[#This Row],[postcode]])</f>
        <v>4</v>
      </c>
    </row>
    <row r="4679" spans="17:22" x14ac:dyDescent="0.2">
      <c r="Q4679" s="7">
        <v>4017</v>
      </c>
      <c r="R4679" s="7">
        <v>2641</v>
      </c>
      <c r="S4679" s="7" t="s">
        <v>4820</v>
      </c>
      <c r="T4679" s="7" t="s">
        <v>442</v>
      </c>
      <c r="U4679" s="7" t="str">
        <f>IF(Table10[[#This Row],[count]]=1,Table10[[#This Row],[locality]],Table10[[#This Row],[locality]]&amp;" + "&amp;Table10[[#This Row],[count]]&amp;" other localities")</f>
        <v>SPRINGDALE HEIGHTS + 4 other localities</v>
      </c>
      <c r="V4679" s="7">
        <f>COUNTIF(R:R,Table10[[#This Row],[postcode]])</f>
        <v>4</v>
      </c>
    </row>
    <row r="4680" spans="17:22" x14ac:dyDescent="0.2">
      <c r="Q4680" s="7">
        <v>20587</v>
      </c>
      <c r="R4680" s="7">
        <v>2642</v>
      </c>
      <c r="S4680" s="7" t="s">
        <v>4821</v>
      </c>
      <c r="T4680" s="7" t="s">
        <v>442</v>
      </c>
      <c r="U4680" s="7" t="str">
        <f>IF(Table10[[#This Row],[count]]=1,Table10[[#This Row],[locality]],Table10[[#This Row],[locality]]&amp;" + "&amp;Table10[[#This Row],[count]]&amp;" other localities")</f>
        <v>BIDGEEMIA + 20 other localities</v>
      </c>
      <c r="V4680" s="7">
        <f>COUNTIF(R:R,Table10[[#This Row],[postcode]])</f>
        <v>20</v>
      </c>
    </row>
    <row r="4681" spans="17:22" x14ac:dyDescent="0.2">
      <c r="Q4681" s="7">
        <v>4018</v>
      </c>
      <c r="R4681" s="7">
        <v>2642</v>
      </c>
      <c r="S4681" s="7" t="s">
        <v>4822</v>
      </c>
      <c r="T4681" s="7" t="s">
        <v>442</v>
      </c>
      <c r="U4681" s="7" t="str">
        <f>IF(Table10[[#This Row],[count]]=1,Table10[[#This Row],[locality]],Table10[[#This Row],[locality]]&amp;" + "&amp;Table10[[#This Row],[count]]&amp;" other localities")</f>
        <v>BROCKLESBY + 20 other localities</v>
      </c>
      <c r="V4681" s="7">
        <f>COUNTIF(R:R,Table10[[#This Row],[postcode]])</f>
        <v>20</v>
      </c>
    </row>
    <row r="4682" spans="17:22" x14ac:dyDescent="0.2">
      <c r="Q4682" s="7">
        <v>4019</v>
      </c>
      <c r="R4682" s="7">
        <v>2642</v>
      </c>
      <c r="S4682" s="7" t="s">
        <v>4823</v>
      </c>
      <c r="T4682" s="7" t="s">
        <v>442</v>
      </c>
      <c r="U4682" s="7" t="str">
        <f>IF(Table10[[#This Row],[count]]=1,Table10[[#This Row],[locality]],Table10[[#This Row],[locality]]&amp;" + "&amp;Table10[[#This Row],[count]]&amp;" other localities")</f>
        <v>BURRUMBUTTOCK + 20 other localities</v>
      </c>
      <c r="V4682" s="7">
        <f>COUNTIF(R:R,Table10[[#This Row],[postcode]])</f>
        <v>20</v>
      </c>
    </row>
    <row r="4683" spans="17:22" x14ac:dyDescent="0.2">
      <c r="Q4683" s="7">
        <v>4020</v>
      </c>
      <c r="R4683" s="7">
        <v>2642</v>
      </c>
      <c r="S4683" s="7" t="s">
        <v>4824</v>
      </c>
      <c r="T4683" s="7" t="s">
        <v>442</v>
      </c>
      <c r="U4683" s="7" t="str">
        <f>IF(Table10[[#This Row],[count]]=1,Table10[[#This Row],[locality]],Table10[[#This Row],[locality]]&amp;" + "&amp;Table10[[#This Row],[count]]&amp;" other localities")</f>
        <v>GEEHI + 20 other localities</v>
      </c>
      <c r="V4683" s="7">
        <f>COUNTIF(R:R,Table10[[#This Row],[postcode]])</f>
        <v>20</v>
      </c>
    </row>
    <row r="4684" spans="17:22" x14ac:dyDescent="0.2">
      <c r="Q4684" s="7">
        <v>4021</v>
      </c>
      <c r="R4684" s="7">
        <v>2642</v>
      </c>
      <c r="S4684" s="7" t="s">
        <v>4825</v>
      </c>
      <c r="T4684" s="7" t="s">
        <v>442</v>
      </c>
      <c r="U4684" s="7" t="str">
        <f>IF(Table10[[#This Row],[count]]=1,Table10[[#This Row],[locality]],Table10[[#This Row],[locality]]&amp;" + "&amp;Table10[[#This Row],[count]]&amp;" other localities")</f>
        <v>GEROGERY + 20 other localities</v>
      </c>
      <c r="V4684" s="7">
        <f>COUNTIF(R:R,Table10[[#This Row],[postcode]])</f>
        <v>20</v>
      </c>
    </row>
    <row r="4685" spans="17:22" x14ac:dyDescent="0.2">
      <c r="Q4685" s="7">
        <v>20588</v>
      </c>
      <c r="R4685" s="7">
        <v>2642</v>
      </c>
      <c r="S4685" s="7" t="s">
        <v>4826</v>
      </c>
      <c r="T4685" s="7" t="s">
        <v>442</v>
      </c>
      <c r="U4685" s="7" t="str">
        <f>IF(Table10[[#This Row],[count]]=1,Table10[[#This Row],[locality]],Table10[[#This Row],[locality]]&amp;" + "&amp;Table10[[#This Row],[count]]&amp;" other localities")</f>
        <v>GLENELLEN + 20 other localities</v>
      </c>
      <c r="V4685" s="7">
        <f>COUNTIF(R:R,Table10[[#This Row],[postcode]])</f>
        <v>20</v>
      </c>
    </row>
    <row r="4686" spans="17:22" x14ac:dyDescent="0.2">
      <c r="Q4686" s="7">
        <v>4022</v>
      </c>
      <c r="R4686" s="7">
        <v>2642</v>
      </c>
      <c r="S4686" s="7" t="s">
        <v>4827</v>
      </c>
      <c r="T4686" s="7" t="s">
        <v>442</v>
      </c>
      <c r="U4686" s="7" t="str">
        <f>IF(Table10[[#This Row],[count]]=1,Table10[[#This Row],[locality]],Table10[[#This Row],[locality]]&amp;" + "&amp;Table10[[#This Row],[count]]&amp;" other localities")</f>
        <v>GREG GREG + 20 other localities</v>
      </c>
      <c r="V4686" s="7">
        <f>COUNTIF(R:R,Table10[[#This Row],[postcode]])</f>
        <v>20</v>
      </c>
    </row>
    <row r="4687" spans="17:22" x14ac:dyDescent="0.2">
      <c r="Q4687" s="7">
        <v>4023</v>
      </c>
      <c r="R4687" s="7">
        <v>2642</v>
      </c>
      <c r="S4687" s="7" t="s">
        <v>4828</v>
      </c>
      <c r="T4687" s="7" t="s">
        <v>442</v>
      </c>
      <c r="U4687" s="7" t="str">
        <f>IF(Table10[[#This Row],[count]]=1,Table10[[#This Row],[locality]],Table10[[#This Row],[locality]]&amp;" + "&amp;Table10[[#This Row],[count]]&amp;" other localities")</f>
        <v>INDI + 20 other localities</v>
      </c>
      <c r="V4687" s="7">
        <f>COUNTIF(R:R,Table10[[#This Row],[postcode]])</f>
        <v>20</v>
      </c>
    </row>
    <row r="4688" spans="17:22" x14ac:dyDescent="0.2">
      <c r="Q4688" s="7">
        <v>4024</v>
      </c>
      <c r="R4688" s="7">
        <v>2642</v>
      </c>
      <c r="S4688" s="7" t="s">
        <v>4829</v>
      </c>
      <c r="T4688" s="7" t="s">
        <v>442</v>
      </c>
      <c r="U4688" s="7" t="str">
        <f>IF(Table10[[#This Row],[count]]=1,Table10[[#This Row],[locality]],Table10[[#This Row],[locality]]&amp;" + "&amp;Table10[[#This Row],[count]]&amp;" other localities")</f>
        <v>JAGUMBA + 20 other localities</v>
      </c>
      <c r="V4688" s="7">
        <f>COUNTIF(R:R,Table10[[#This Row],[postcode]])</f>
        <v>20</v>
      </c>
    </row>
    <row r="4689" spans="17:22" x14ac:dyDescent="0.2">
      <c r="Q4689" s="7">
        <v>4025</v>
      </c>
      <c r="R4689" s="7">
        <v>2642</v>
      </c>
      <c r="S4689" s="7" t="s">
        <v>4830</v>
      </c>
      <c r="T4689" s="7" t="s">
        <v>442</v>
      </c>
      <c r="U4689" s="7" t="str">
        <f>IF(Table10[[#This Row],[count]]=1,Table10[[#This Row],[locality]],Table10[[#This Row],[locality]]&amp;" + "&amp;Table10[[#This Row],[count]]&amp;" other localities")</f>
        <v>JAGUNGAL WILDERNESS + 20 other localities</v>
      </c>
      <c r="V4689" s="7">
        <f>COUNTIF(R:R,Table10[[#This Row],[postcode]])</f>
        <v>20</v>
      </c>
    </row>
    <row r="4690" spans="17:22" x14ac:dyDescent="0.2">
      <c r="Q4690" s="7">
        <v>4026</v>
      </c>
      <c r="R4690" s="7">
        <v>2642</v>
      </c>
      <c r="S4690" s="7" t="s">
        <v>4831</v>
      </c>
      <c r="T4690" s="7" t="s">
        <v>442</v>
      </c>
      <c r="U4690" s="7" t="str">
        <f>IF(Table10[[#This Row],[count]]=1,Table10[[#This Row],[locality]],Table10[[#This Row],[locality]]&amp;" + "&amp;Table10[[#This Row],[count]]&amp;" other localities")</f>
        <v>JINDERA + 20 other localities</v>
      </c>
      <c r="V4690" s="7">
        <f>COUNTIF(R:R,Table10[[#This Row],[postcode]])</f>
        <v>20</v>
      </c>
    </row>
    <row r="4691" spans="17:22" x14ac:dyDescent="0.2">
      <c r="Q4691" s="7">
        <v>4027</v>
      </c>
      <c r="R4691" s="7">
        <v>2642</v>
      </c>
      <c r="S4691" s="7" t="s">
        <v>4832</v>
      </c>
      <c r="T4691" s="7" t="s">
        <v>442</v>
      </c>
      <c r="U4691" s="7" t="str">
        <f>IF(Table10[[#This Row],[count]]=1,Table10[[#This Row],[locality]],Table10[[#This Row],[locality]]&amp;" + "&amp;Table10[[#This Row],[count]]&amp;" other localities")</f>
        <v>JINGELLIC + 20 other localities</v>
      </c>
      <c r="V4691" s="7">
        <f>COUNTIF(R:R,Table10[[#This Row],[postcode]])</f>
        <v>20</v>
      </c>
    </row>
    <row r="4692" spans="17:22" x14ac:dyDescent="0.2">
      <c r="Q4692" s="7">
        <v>4028</v>
      </c>
      <c r="R4692" s="7">
        <v>2642</v>
      </c>
      <c r="S4692" s="7" t="s">
        <v>4833</v>
      </c>
      <c r="T4692" s="7" t="s">
        <v>442</v>
      </c>
      <c r="U4692" s="7" t="str">
        <f>IF(Table10[[#This Row],[count]]=1,Table10[[#This Row],[locality]],Table10[[#This Row],[locality]]&amp;" + "&amp;Table10[[#This Row],[count]]&amp;" other localities")</f>
        <v>KHANCOBAN + 20 other localities</v>
      </c>
      <c r="V4692" s="7">
        <f>COUNTIF(R:R,Table10[[#This Row],[postcode]])</f>
        <v>20</v>
      </c>
    </row>
    <row r="4693" spans="17:22" x14ac:dyDescent="0.2">
      <c r="Q4693" s="7">
        <v>4029</v>
      </c>
      <c r="R4693" s="7">
        <v>2642</v>
      </c>
      <c r="S4693" s="7" t="s">
        <v>4834</v>
      </c>
      <c r="T4693" s="7" t="s">
        <v>442</v>
      </c>
      <c r="U4693" s="7" t="str">
        <f>IF(Table10[[#This Row],[count]]=1,Table10[[#This Row],[locality]],Table10[[#This Row],[locality]]&amp;" + "&amp;Table10[[#This Row],[count]]&amp;" other localities")</f>
        <v>MURRAY GORGE + 20 other localities</v>
      </c>
      <c r="V4693" s="7">
        <f>COUNTIF(R:R,Table10[[#This Row],[postcode]])</f>
        <v>20</v>
      </c>
    </row>
    <row r="4694" spans="17:22" x14ac:dyDescent="0.2">
      <c r="Q4694" s="7">
        <v>4030</v>
      </c>
      <c r="R4694" s="7">
        <v>2642</v>
      </c>
      <c r="S4694" s="7" t="s">
        <v>4835</v>
      </c>
      <c r="T4694" s="7" t="s">
        <v>442</v>
      </c>
      <c r="U4694" s="7" t="str">
        <f>IF(Table10[[#This Row],[count]]=1,Table10[[#This Row],[locality]],Table10[[#This Row],[locality]]&amp;" + "&amp;Table10[[#This Row],[count]]&amp;" other localities")</f>
        <v>RAND + 20 other localities</v>
      </c>
      <c r="V4694" s="7">
        <f>COUNTIF(R:R,Table10[[#This Row],[postcode]])</f>
        <v>20</v>
      </c>
    </row>
    <row r="4695" spans="17:22" x14ac:dyDescent="0.2">
      <c r="Q4695" s="7">
        <v>4031</v>
      </c>
      <c r="R4695" s="7">
        <v>2642</v>
      </c>
      <c r="S4695" s="7" t="s">
        <v>4836</v>
      </c>
      <c r="T4695" s="7" t="s">
        <v>442</v>
      </c>
      <c r="U4695" s="7" t="str">
        <f>IF(Table10[[#This Row],[count]]=1,Table10[[#This Row],[locality]],Table10[[#This Row],[locality]]&amp;" + "&amp;Table10[[#This Row],[count]]&amp;" other localities")</f>
        <v>TOOMA + 20 other localities</v>
      </c>
      <c r="V4695" s="7">
        <f>COUNTIF(R:R,Table10[[#This Row],[postcode]])</f>
        <v>20</v>
      </c>
    </row>
    <row r="4696" spans="17:22" x14ac:dyDescent="0.2">
      <c r="Q4696" s="7">
        <v>4032</v>
      </c>
      <c r="R4696" s="7">
        <v>2642</v>
      </c>
      <c r="S4696" s="7" t="s">
        <v>4837</v>
      </c>
      <c r="T4696" s="7" t="s">
        <v>442</v>
      </c>
      <c r="U4696" s="7" t="str">
        <f>IF(Table10[[#This Row],[count]]=1,Table10[[#This Row],[locality]],Table10[[#This Row],[locality]]&amp;" + "&amp;Table10[[#This Row],[count]]&amp;" other localities")</f>
        <v>WALBUNDRIE + 20 other localities</v>
      </c>
      <c r="V4696" s="7">
        <f>COUNTIF(R:R,Table10[[#This Row],[postcode]])</f>
        <v>20</v>
      </c>
    </row>
    <row r="4697" spans="17:22" x14ac:dyDescent="0.2">
      <c r="Q4697" s="7">
        <v>20589</v>
      </c>
      <c r="R4697" s="7">
        <v>2642</v>
      </c>
      <c r="S4697" s="7" t="s">
        <v>4838</v>
      </c>
      <c r="T4697" s="7" t="s">
        <v>442</v>
      </c>
      <c r="U4697" s="7" t="str">
        <f>IF(Table10[[#This Row],[count]]=1,Table10[[#This Row],[locality]],Table10[[#This Row],[locality]]&amp;" + "&amp;Table10[[#This Row],[count]]&amp;" other localities")</f>
        <v>WELAREGANG + 20 other localities</v>
      </c>
      <c r="V4697" s="7">
        <f>COUNTIF(R:R,Table10[[#This Row],[postcode]])</f>
        <v>20</v>
      </c>
    </row>
    <row r="4698" spans="17:22" x14ac:dyDescent="0.2">
      <c r="Q4698" s="7">
        <v>20590</v>
      </c>
      <c r="R4698" s="7">
        <v>2642</v>
      </c>
      <c r="S4698" s="7" t="s">
        <v>4839</v>
      </c>
      <c r="T4698" s="7" t="s">
        <v>442</v>
      </c>
      <c r="U4698" s="7" t="str">
        <f>IF(Table10[[#This Row],[count]]=1,Table10[[#This Row],[locality]],Table10[[#This Row],[locality]]&amp;" + "&amp;Table10[[#This Row],[count]]&amp;" other localities")</f>
        <v>WRATHALL + 20 other localities</v>
      </c>
      <c r="V4698" s="7">
        <f>COUNTIF(R:R,Table10[[#This Row],[postcode]])</f>
        <v>20</v>
      </c>
    </row>
    <row r="4699" spans="17:22" x14ac:dyDescent="0.2">
      <c r="Q4699" s="7">
        <v>4033</v>
      </c>
      <c r="R4699" s="7">
        <v>2642</v>
      </c>
      <c r="S4699" s="7" t="s">
        <v>4840</v>
      </c>
      <c r="T4699" s="7" t="s">
        <v>442</v>
      </c>
      <c r="U4699" s="7" t="str">
        <f>IF(Table10[[#This Row],[count]]=1,Table10[[#This Row],[locality]],Table10[[#This Row],[locality]]&amp;" + "&amp;Table10[[#This Row],[count]]&amp;" other localities")</f>
        <v>YERONG CREEK + 20 other localities</v>
      </c>
      <c r="V4699" s="7">
        <f>COUNTIF(R:R,Table10[[#This Row],[postcode]])</f>
        <v>20</v>
      </c>
    </row>
    <row r="4700" spans="17:22" x14ac:dyDescent="0.2">
      <c r="Q4700" s="7">
        <v>4034</v>
      </c>
      <c r="R4700" s="7">
        <v>2643</v>
      </c>
      <c r="S4700" s="7" t="s">
        <v>4841</v>
      </c>
      <c r="T4700" s="7" t="s">
        <v>442</v>
      </c>
      <c r="U4700" s="7" t="str">
        <f>IF(Table10[[#This Row],[count]]=1,Table10[[#This Row],[locality]],Table10[[#This Row],[locality]]&amp;" + "&amp;Table10[[#This Row],[count]]&amp;" other localities")</f>
        <v>HOWLONG</v>
      </c>
      <c r="V4700" s="7">
        <f>COUNTIF(R:R,Table10[[#This Row],[postcode]])</f>
        <v>1</v>
      </c>
    </row>
    <row r="4701" spans="17:22" x14ac:dyDescent="0.2">
      <c r="Q4701" s="7">
        <v>4035</v>
      </c>
      <c r="R4701" s="7">
        <v>2644</v>
      </c>
      <c r="S4701" s="7" t="s">
        <v>4842</v>
      </c>
      <c r="T4701" s="7" t="s">
        <v>442</v>
      </c>
      <c r="U4701" s="7" t="str">
        <f>IF(Table10[[#This Row],[count]]=1,Table10[[#This Row],[locality]],Table10[[#This Row],[locality]]&amp;" + "&amp;Table10[[#This Row],[count]]&amp;" other localities")</f>
        <v>BOWNA + 10 other localities</v>
      </c>
      <c r="V4701" s="7">
        <f>COUNTIF(R:R,Table10[[#This Row],[postcode]])</f>
        <v>10</v>
      </c>
    </row>
    <row r="4702" spans="17:22" x14ac:dyDescent="0.2">
      <c r="Q4702" s="7">
        <v>4036</v>
      </c>
      <c r="R4702" s="7">
        <v>2644</v>
      </c>
      <c r="S4702" s="7" t="s">
        <v>4843</v>
      </c>
      <c r="T4702" s="7" t="s">
        <v>442</v>
      </c>
      <c r="U4702" s="7" t="str">
        <f>IF(Table10[[#This Row],[count]]=1,Table10[[#This Row],[locality]],Table10[[#This Row],[locality]]&amp;" + "&amp;Table10[[#This Row],[count]]&amp;" other localities")</f>
        <v>COPPABELLA + 10 other localities</v>
      </c>
      <c r="V4702" s="7">
        <f>COUNTIF(R:R,Table10[[#This Row],[postcode]])</f>
        <v>10</v>
      </c>
    </row>
    <row r="4703" spans="17:22" x14ac:dyDescent="0.2">
      <c r="Q4703" s="7">
        <v>4037</v>
      </c>
      <c r="R4703" s="7">
        <v>2644</v>
      </c>
      <c r="S4703" s="7" t="s">
        <v>4844</v>
      </c>
      <c r="T4703" s="7" t="s">
        <v>442</v>
      </c>
      <c r="U4703" s="7" t="str">
        <f>IF(Table10[[#This Row],[count]]=1,Table10[[#This Row],[locality]],Table10[[#This Row],[locality]]&amp;" + "&amp;Table10[[#This Row],[count]]&amp;" other localities")</f>
        <v>HOLBROOK + 10 other localities</v>
      </c>
      <c r="V4703" s="7">
        <f>COUNTIF(R:R,Table10[[#This Row],[postcode]])</f>
        <v>10</v>
      </c>
    </row>
    <row r="4704" spans="17:22" x14ac:dyDescent="0.2">
      <c r="Q4704" s="7">
        <v>4038</v>
      </c>
      <c r="R4704" s="7">
        <v>2644</v>
      </c>
      <c r="S4704" s="7" t="s">
        <v>4845</v>
      </c>
      <c r="T4704" s="7" t="s">
        <v>442</v>
      </c>
      <c r="U4704" s="7" t="str">
        <f>IF(Table10[[#This Row],[count]]=1,Table10[[#This Row],[locality]],Table10[[#This Row],[locality]]&amp;" + "&amp;Table10[[#This Row],[count]]&amp;" other localities")</f>
        <v>LANKEYS CREEK + 10 other localities</v>
      </c>
      <c r="V4704" s="7">
        <f>COUNTIF(R:R,Table10[[#This Row],[postcode]])</f>
        <v>10</v>
      </c>
    </row>
    <row r="4705" spans="17:22" x14ac:dyDescent="0.2">
      <c r="Q4705" s="7">
        <v>3755</v>
      </c>
      <c r="R4705" s="7">
        <v>2644</v>
      </c>
      <c r="S4705" s="7" t="s">
        <v>4846</v>
      </c>
      <c r="T4705" s="7" t="s">
        <v>442</v>
      </c>
      <c r="U4705" s="7" t="str">
        <f>IF(Table10[[#This Row],[count]]=1,Table10[[#This Row],[locality]],Table10[[#This Row],[locality]]&amp;" + "&amp;Table10[[#This Row],[count]]&amp;" other localities")</f>
        <v>LITTLE BILLABONG + 10 other localities</v>
      </c>
      <c r="V4705" s="7">
        <f>COUNTIF(R:R,Table10[[#This Row],[postcode]])</f>
        <v>10</v>
      </c>
    </row>
    <row r="4706" spans="17:22" x14ac:dyDescent="0.2">
      <c r="Q4706" s="7">
        <v>3756</v>
      </c>
      <c r="R4706" s="7">
        <v>2644</v>
      </c>
      <c r="S4706" s="7" t="s">
        <v>4847</v>
      </c>
      <c r="T4706" s="7" t="s">
        <v>442</v>
      </c>
      <c r="U4706" s="7" t="str">
        <f>IF(Table10[[#This Row],[count]]=1,Table10[[#This Row],[locality]],Table10[[#This Row],[locality]]&amp;" + "&amp;Table10[[#This Row],[count]]&amp;" other localities")</f>
        <v>MOUNTAIN CREEK + 10 other localities</v>
      </c>
      <c r="V4706" s="7">
        <f>COUNTIF(R:R,Table10[[#This Row],[postcode]])</f>
        <v>10</v>
      </c>
    </row>
    <row r="4707" spans="17:22" x14ac:dyDescent="0.2">
      <c r="Q4707" s="7">
        <v>3757</v>
      </c>
      <c r="R4707" s="7">
        <v>2644</v>
      </c>
      <c r="S4707" s="7" t="s">
        <v>4848</v>
      </c>
      <c r="T4707" s="7" t="s">
        <v>442</v>
      </c>
      <c r="U4707" s="7" t="str">
        <f>IF(Table10[[#This Row],[count]]=1,Table10[[#This Row],[locality]],Table10[[#This Row],[locality]]&amp;" + "&amp;Table10[[#This Row],[count]]&amp;" other localities")</f>
        <v>MULLENGANDRA + 10 other localities</v>
      </c>
      <c r="V4707" s="7">
        <f>COUNTIF(R:R,Table10[[#This Row],[postcode]])</f>
        <v>10</v>
      </c>
    </row>
    <row r="4708" spans="17:22" x14ac:dyDescent="0.2">
      <c r="Q4708" s="7">
        <v>3758</v>
      </c>
      <c r="R4708" s="7">
        <v>2644</v>
      </c>
      <c r="S4708" s="7" t="s">
        <v>4849</v>
      </c>
      <c r="T4708" s="7" t="s">
        <v>442</v>
      </c>
      <c r="U4708" s="7" t="str">
        <f>IF(Table10[[#This Row],[count]]=1,Table10[[#This Row],[locality]],Table10[[#This Row],[locality]]&amp;" + "&amp;Table10[[#This Row],[count]]&amp;" other localities")</f>
        <v>WANTAGONG + 10 other localities</v>
      </c>
      <c r="V4708" s="7">
        <f>COUNTIF(R:R,Table10[[#This Row],[postcode]])</f>
        <v>10</v>
      </c>
    </row>
    <row r="4709" spans="17:22" x14ac:dyDescent="0.2">
      <c r="Q4709" s="7">
        <v>3759</v>
      </c>
      <c r="R4709" s="7">
        <v>2644</v>
      </c>
      <c r="S4709" s="7" t="s">
        <v>4850</v>
      </c>
      <c r="T4709" s="7" t="s">
        <v>442</v>
      </c>
      <c r="U4709" s="7" t="str">
        <f>IF(Table10[[#This Row],[count]]=1,Table10[[#This Row],[locality]],Table10[[#This Row],[locality]]&amp;" + "&amp;Table10[[#This Row],[count]]&amp;" other localities")</f>
        <v>WOOMARGAMA + 10 other localities</v>
      </c>
      <c r="V4709" s="7">
        <f>COUNTIF(R:R,Table10[[#This Row],[postcode]])</f>
        <v>10</v>
      </c>
    </row>
    <row r="4710" spans="17:22" x14ac:dyDescent="0.2">
      <c r="Q4710" s="7">
        <v>20591</v>
      </c>
      <c r="R4710" s="7">
        <v>2644</v>
      </c>
      <c r="S4710" s="7" t="s">
        <v>4851</v>
      </c>
      <c r="T4710" s="7" t="s">
        <v>442</v>
      </c>
      <c r="U4710" s="7" t="str">
        <f>IF(Table10[[#This Row],[count]]=1,Table10[[#This Row],[locality]],Table10[[#This Row],[locality]]&amp;" + "&amp;Table10[[#This Row],[count]]&amp;" other localities")</f>
        <v>YARARA + 10 other localities</v>
      </c>
      <c r="V4710" s="7">
        <f>COUNTIF(R:R,Table10[[#This Row],[postcode]])</f>
        <v>10</v>
      </c>
    </row>
    <row r="4711" spans="17:22" x14ac:dyDescent="0.2">
      <c r="Q4711" s="7">
        <v>3760</v>
      </c>
      <c r="R4711" s="7">
        <v>2645</v>
      </c>
      <c r="S4711" s="7" t="s">
        <v>4852</v>
      </c>
      <c r="T4711" s="7" t="s">
        <v>442</v>
      </c>
      <c r="U4711" s="7" t="str">
        <f>IF(Table10[[#This Row],[count]]=1,Table10[[#This Row],[locality]],Table10[[#This Row],[locality]]&amp;" + "&amp;Table10[[#This Row],[count]]&amp;" other localities")</f>
        <v>COONONG + 4 other localities</v>
      </c>
      <c r="V4711" s="7">
        <f>COUNTIF(R:R,Table10[[#This Row],[postcode]])</f>
        <v>4</v>
      </c>
    </row>
    <row r="4712" spans="17:22" x14ac:dyDescent="0.2">
      <c r="Q4712" s="7">
        <v>20592</v>
      </c>
      <c r="R4712" s="7">
        <v>2645</v>
      </c>
      <c r="S4712" s="7" t="s">
        <v>4853</v>
      </c>
      <c r="T4712" s="7" t="s">
        <v>442</v>
      </c>
      <c r="U4712" s="7" t="str">
        <f>IF(Table10[[#This Row],[count]]=1,Table10[[#This Row],[locality]],Table10[[#This Row],[locality]]&amp;" + "&amp;Table10[[#This Row],[count]]&amp;" other localities")</f>
        <v>CULLIVEL + 4 other localities</v>
      </c>
      <c r="V4712" s="7">
        <f>COUNTIF(R:R,Table10[[#This Row],[postcode]])</f>
        <v>4</v>
      </c>
    </row>
    <row r="4713" spans="17:22" x14ac:dyDescent="0.2">
      <c r="Q4713" s="7">
        <v>3761</v>
      </c>
      <c r="R4713" s="7">
        <v>2645</v>
      </c>
      <c r="S4713" s="7" t="s">
        <v>4854</v>
      </c>
      <c r="T4713" s="7" t="s">
        <v>442</v>
      </c>
      <c r="U4713" s="7" t="str">
        <f>IF(Table10[[#This Row],[count]]=1,Table10[[#This Row],[locality]],Table10[[#This Row],[locality]]&amp;" + "&amp;Table10[[#This Row],[count]]&amp;" other localities")</f>
        <v>URANA + 4 other localities</v>
      </c>
      <c r="V4713" s="7">
        <f>COUNTIF(R:R,Table10[[#This Row],[postcode]])</f>
        <v>4</v>
      </c>
    </row>
    <row r="4714" spans="17:22" x14ac:dyDescent="0.2">
      <c r="Q4714" s="7">
        <v>3762</v>
      </c>
      <c r="R4714" s="7">
        <v>2645</v>
      </c>
      <c r="S4714" s="7" t="s">
        <v>4855</v>
      </c>
      <c r="T4714" s="7" t="s">
        <v>442</v>
      </c>
      <c r="U4714" s="7" t="str">
        <f>IF(Table10[[#This Row],[count]]=1,Table10[[#This Row],[locality]],Table10[[#This Row],[locality]]&amp;" + "&amp;Table10[[#This Row],[count]]&amp;" other localities")</f>
        <v>YULUMA + 4 other localities</v>
      </c>
      <c r="V4714" s="7">
        <f>COUNTIF(R:R,Table10[[#This Row],[postcode]])</f>
        <v>4</v>
      </c>
    </row>
    <row r="4715" spans="17:22" x14ac:dyDescent="0.2">
      <c r="Q4715" s="7">
        <v>3763</v>
      </c>
      <c r="R4715" s="7">
        <v>2646</v>
      </c>
      <c r="S4715" s="7" t="s">
        <v>4856</v>
      </c>
      <c r="T4715" s="7" t="s">
        <v>442</v>
      </c>
      <c r="U4715" s="7" t="str">
        <f>IF(Table10[[#This Row],[count]]=1,Table10[[#This Row],[locality]],Table10[[#This Row],[locality]]&amp;" + "&amp;Table10[[#This Row],[count]]&amp;" other localities")</f>
        <v>BALLDALE + 19 other localities</v>
      </c>
      <c r="V4715" s="7">
        <f>COUNTIF(R:R,Table10[[#This Row],[postcode]])</f>
        <v>19</v>
      </c>
    </row>
    <row r="4716" spans="17:22" x14ac:dyDescent="0.2">
      <c r="Q4716" s="7">
        <v>3764</v>
      </c>
      <c r="R4716" s="7">
        <v>2646</v>
      </c>
      <c r="S4716" s="7" t="s">
        <v>4857</v>
      </c>
      <c r="T4716" s="7" t="s">
        <v>442</v>
      </c>
      <c r="U4716" s="7" t="str">
        <f>IF(Table10[[#This Row],[count]]=1,Table10[[#This Row],[locality]],Table10[[#This Row],[locality]]&amp;" + "&amp;Table10[[#This Row],[count]]&amp;" other localities")</f>
        <v>BULL PLAIN + 19 other localities</v>
      </c>
      <c r="V4716" s="7">
        <f>COUNTIF(R:R,Table10[[#This Row],[postcode]])</f>
        <v>19</v>
      </c>
    </row>
    <row r="4717" spans="17:22" x14ac:dyDescent="0.2">
      <c r="Q4717" s="7">
        <v>3765</v>
      </c>
      <c r="R4717" s="7">
        <v>2646</v>
      </c>
      <c r="S4717" s="7" t="s">
        <v>4858</v>
      </c>
      <c r="T4717" s="7" t="s">
        <v>442</v>
      </c>
      <c r="U4717" s="7" t="str">
        <f>IF(Table10[[#This Row],[count]]=1,Table10[[#This Row],[locality]],Table10[[#This Row],[locality]]&amp;" + "&amp;Table10[[#This Row],[count]]&amp;" other localities")</f>
        <v>BURAJA + 19 other localities</v>
      </c>
      <c r="V4717" s="7">
        <f>COUNTIF(R:R,Table10[[#This Row],[postcode]])</f>
        <v>19</v>
      </c>
    </row>
    <row r="4718" spans="17:22" x14ac:dyDescent="0.2">
      <c r="Q4718" s="7">
        <v>3766</v>
      </c>
      <c r="R4718" s="7">
        <v>2646</v>
      </c>
      <c r="S4718" s="7" t="s">
        <v>4859</v>
      </c>
      <c r="T4718" s="7" t="s">
        <v>442</v>
      </c>
      <c r="U4718" s="7" t="str">
        <f>IF(Table10[[#This Row],[count]]=1,Table10[[#This Row],[locality]],Table10[[#This Row],[locality]]&amp;" + "&amp;Table10[[#This Row],[count]]&amp;" other localities")</f>
        <v>COADS TANK + 19 other localities</v>
      </c>
      <c r="V4718" s="7">
        <f>COUNTIF(R:R,Table10[[#This Row],[postcode]])</f>
        <v>19</v>
      </c>
    </row>
    <row r="4719" spans="17:22" x14ac:dyDescent="0.2">
      <c r="Q4719" s="7">
        <v>3767</v>
      </c>
      <c r="R4719" s="7">
        <v>2646</v>
      </c>
      <c r="S4719" s="7" t="s">
        <v>4860</v>
      </c>
      <c r="T4719" s="7" t="s">
        <v>442</v>
      </c>
      <c r="U4719" s="7" t="str">
        <f>IF(Table10[[#This Row],[count]]=1,Table10[[#This Row],[locality]],Table10[[#This Row],[locality]]&amp;" + "&amp;Table10[[#This Row],[count]]&amp;" other localities")</f>
        <v>COLLENDINA + 19 other localities</v>
      </c>
      <c r="V4719" s="7">
        <f>COUNTIF(R:R,Table10[[#This Row],[postcode]])</f>
        <v>19</v>
      </c>
    </row>
    <row r="4720" spans="17:22" x14ac:dyDescent="0.2">
      <c r="Q4720" s="7">
        <v>3768</v>
      </c>
      <c r="R4720" s="7">
        <v>2646</v>
      </c>
      <c r="S4720" s="7" t="s">
        <v>4861</v>
      </c>
      <c r="T4720" s="7" t="s">
        <v>442</v>
      </c>
      <c r="U4720" s="7" t="str">
        <f>IF(Table10[[#This Row],[count]]=1,Table10[[#This Row],[locality]],Table10[[#This Row],[locality]]&amp;" + "&amp;Table10[[#This Row],[count]]&amp;" other localities")</f>
        <v>COREEN + 19 other localities</v>
      </c>
      <c r="V4720" s="7">
        <f>COUNTIF(R:R,Table10[[#This Row],[postcode]])</f>
        <v>19</v>
      </c>
    </row>
    <row r="4721" spans="17:22" x14ac:dyDescent="0.2">
      <c r="Q4721" s="7">
        <v>3769</v>
      </c>
      <c r="R4721" s="7">
        <v>2646</v>
      </c>
      <c r="S4721" s="7" t="s">
        <v>4862</v>
      </c>
      <c r="T4721" s="7" t="s">
        <v>442</v>
      </c>
      <c r="U4721" s="7" t="str">
        <f>IF(Table10[[#This Row],[count]]=1,Table10[[#This Row],[locality]],Table10[[#This Row],[locality]]&amp;" + "&amp;Table10[[#This Row],[count]]&amp;" other localities")</f>
        <v>COROWA + 19 other localities</v>
      </c>
      <c r="V4721" s="7">
        <f>COUNTIF(R:R,Table10[[#This Row],[postcode]])</f>
        <v>19</v>
      </c>
    </row>
    <row r="4722" spans="17:22" x14ac:dyDescent="0.2">
      <c r="Q4722" s="7">
        <v>3770</v>
      </c>
      <c r="R4722" s="7">
        <v>2646</v>
      </c>
      <c r="S4722" s="7" t="s">
        <v>4863</v>
      </c>
      <c r="T4722" s="7" t="s">
        <v>442</v>
      </c>
      <c r="U4722" s="7" t="str">
        <f>IF(Table10[[#This Row],[count]]=1,Table10[[#This Row],[locality]],Table10[[#This Row],[locality]]&amp;" + "&amp;Table10[[#This Row],[count]]&amp;" other localities")</f>
        <v>DAYSDALE + 19 other localities</v>
      </c>
      <c r="V4722" s="7">
        <f>COUNTIF(R:R,Table10[[#This Row],[postcode]])</f>
        <v>19</v>
      </c>
    </row>
    <row r="4723" spans="17:22" x14ac:dyDescent="0.2">
      <c r="Q4723" s="7">
        <v>3771</v>
      </c>
      <c r="R4723" s="7">
        <v>2646</v>
      </c>
      <c r="S4723" s="7" t="s">
        <v>4864</v>
      </c>
      <c r="T4723" s="7" t="s">
        <v>442</v>
      </c>
      <c r="U4723" s="7" t="str">
        <f>IF(Table10[[#This Row],[count]]=1,Table10[[#This Row],[locality]],Table10[[#This Row],[locality]]&amp;" + "&amp;Table10[[#This Row],[count]]&amp;" other localities")</f>
        <v>GOOMBARGANA + 19 other localities</v>
      </c>
      <c r="V4723" s="7">
        <f>COUNTIF(R:R,Table10[[#This Row],[postcode]])</f>
        <v>19</v>
      </c>
    </row>
    <row r="4724" spans="17:22" x14ac:dyDescent="0.2">
      <c r="Q4724" s="7">
        <v>20593</v>
      </c>
      <c r="R4724" s="7">
        <v>2646</v>
      </c>
      <c r="S4724" s="7" t="s">
        <v>4865</v>
      </c>
      <c r="T4724" s="7" t="s">
        <v>442</v>
      </c>
      <c r="U4724" s="7" t="str">
        <f>IF(Table10[[#This Row],[count]]=1,Table10[[#This Row],[locality]],Table10[[#This Row],[locality]]&amp;" + "&amp;Table10[[#This Row],[count]]&amp;" other localities")</f>
        <v>HOPEFIELD + 19 other localities</v>
      </c>
      <c r="V4724" s="7">
        <f>COUNTIF(R:R,Table10[[#This Row],[postcode]])</f>
        <v>19</v>
      </c>
    </row>
    <row r="4725" spans="17:22" x14ac:dyDescent="0.2">
      <c r="Q4725" s="7">
        <v>3772</v>
      </c>
      <c r="R4725" s="7">
        <v>2646</v>
      </c>
      <c r="S4725" s="7" t="s">
        <v>4866</v>
      </c>
      <c r="T4725" s="7" t="s">
        <v>442</v>
      </c>
      <c r="U4725" s="7" t="str">
        <f>IF(Table10[[#This Row],[count]]=1,Table10[[#This Row],[locality]],Table10[[#This Row],[locality]]&amp;" + "&amp;Table10[[#This Row],[count]]&amp;" other localities")</f>
        <v>LOWESDALE + 19 other localities</v>
      </c>
      <c r="V4725" s="7">
        <f>COUNTIF(R:R,Table10[[#This Row],[postcode]])</f>
        <v>19</v>
      </c>
    </row>
    <row r="4726" spans="17:22" x14ac:dyDescent="0.2">
      <c r="Q4726" s="7">
        <v>3773</v>
      </c>
      <c r="R4726" s="7">
        <v>2646</v>
      </c>
      <c r="S4726" s="7" t="s">
        <v>4867</v>
      </c>
      <c r="T4726" s="7" t="s">
        <v>442</v>
      </c>
      <c r="U4726" s="7" t="str">
        <f>IF(Table10[[#This Row],[count]]=1,Table10[[#This Row],[locality]],Table10[[#This Row],[locality]]&amp;" + "&amp;Table10[[#This Row],[count]]&amp;" other localities")</f>
        <v>MERTON VALE + 19 other localities</v>
      </c>
      <c r="V4726" s="7">
        <f>COUNTIF(R:R,Table10[[#This Row],[postcode]])</f>
        <v>19</v>
      </c>
    </row>
    <row r="4727" spans="17:22" x14ac:dyDescent="0.2">
      <c r="Q4727" s="7">
        <v>20594</v>
      </c>
      <c r="R4727" s="7">
        <v>2646</v>
      </c>
      <c r="S4727" s="7" t="s">
        <v>4868</v>
      </c>
      <c r="T4727" s="7" t="s">
        <v>442</v>
      </c>
      <c r="U4727" s="7" t="str">
        <f>IF(Table10[[#This Row],[count]]=1,Table10[[#This Row],[locality]],Table10[[#This Row],[locality]]&amp;" + "&amp;Table10[[#This Row],[count]]&amp;" other localities")</f>
        <v>NYORA + 19 other localities</v>
      </c>
      <c r="V4727" s="7">
        <f>COUNTIF(R:R,Table10[[#This Row],[postcode]])</f>
        <v>19</v>
      </c>
    </row>
    <row r="4728" spans="17:22" x14ac:dyDescent="0.2">
      <c r="Q4728" s="7">
        <v>3774</v>
      </c>
      <c r="R4728" s="7">
        <v>2646</v>
      </c>
      <c r="S4728" s="7" t="s">
        <v>4869</v>
      </c>
      <c r="T4728" s="7" t="s">
        <v>442</v>
      </c>
      <c r="U4728" s="7" t="str">
        <f>IF(Table10[[#This Row],[count]]=1,Table10[[#This Row],[locality]],Table10[[#This Row],[locality]]&amp;" + "&amp;Table10[[#This Row],[count]]&amp;" other localities")</f>
        <v>OAKLANDS + 19 other localities</v>
      </c>
      <c r="V4728" s="7">
        <f>COUNTIF(R:R,Table10[[#This Row],[postcode]])</f>
        <v>19</v>
      </c>
    </row>
    <row r="4729" spans="17:22" x14ac:dyDescent="0.2">
      <c r="Q4729" s="7">
        <v>3775</v>
      </c>
      <c r="R4729" s="7">
        <v>2646</v>
      </c>
      <c r="S4729" s="7" t="s">
        <v>4870</v>
      </c>
      <c r="T4729" s="7" t="s">
        <v>442</v>
      </c>
      <c r="U4729" s="7" t="str">
        <f>IF(Table10[[#This Row],[count]]=1,Table10[[#This Row],[locality]],Table10[[#This Row],[locality]]&amp;" + "&amp;Table10[[#This Row],[count]]&amp;" other localities")</f>
        <v>REDLANDS + 19 other localities</v>
      </c>
      <c r="V4729" s="7">
        <f>COUNTIF(R:R,Table10[[#This Row],[postcode]])</f>
        <v>19</v>
      </c>
    </row>
    <row r="4730" spans="17:22" x14ac:dyDescent="0.2">
      <c r="Q4730" s="7">
        <v>3776</v>
      </c>
      <c r="R4730" s="7">
        <v>2646</v>
      </c>
      <c r="S4730" s="7" t="s">
        <v>4871</v>
      </c>
      <c r="T4730" s="7" t="s">
        <v>442</v>
      </c>
      <c r="U4730" s="7" t="str">
        <f>IF(Table10[[#This Row],[count]]=1,Table10[[#This Row],[locality]],Table10[[#This Row],[locality]]&amp;" + "&amp;Table10[[#This Row],[count]]&amp;" other localities")</f>
        <v>RENNIE + 19 other localities</v>
      </c>
      <c r="V4730" s="7">
        <f>COUNTIF(R:R,Table10[[#This Row],[postcode]])</f>
        <v>19</v>
      </c>
    </row>
    <row r="4731" spans="17:22" x14ac:dyDescent="0.2">
      <c r="Q4731" s="7">
        <v>3777</v>
      </c>
      <c r="R4731" s="7">
        <v>2646</v>
      </c>
      <c r="S4731" s="7" t="s">
        <v>4872</v>
      </c>
      <c r="T4731" s="7" t="s">
        <v>442</v>
      </c>
      <c r="U4731" s="7" t="str">
        <f>IF(Table10[[#This Row],[count]]=1,Table10[[#This Row],[locality]],Table10[[#This Row],[locality]]&amp;" + "&amp;Table10[[#This Row],[count]]&amp;" other localities")</f>
        <v>RINGWOOD + 19 other localities</v>
      </c>
      <c r="V4731" s="7">
        <f>COUNTIF(R:R,Table10[[#This Row],[postcode]])</f>
        <v>19</v>
      </c>
    </row>
    <row r="4732" spans="17:22" x14ac:dyDescent="0.2">
      <c r="Q4732" s="7">
        <v>20595</v>
      </c>
      <c r="R4732" s="7">
        <v>2646</v>
      </c>
      <c r="S4732" s="7" t="s">
        <v>4873</v>
      </c>
      <c r="T4732" s="7" t="s">
        <v>442</v>
      </c>
      <c r="U4732" s="7" t="str">
        <f>IF(Table10[[#This Row],[count]]=1,Table10[[#This Row],[locality]],Table10[[#This Row],[locality]]&amp;" + "&amp;Table10[[#This Row],[count]]&amp;" other localities")</f>
        <v>SANGER + 19 other localities</v>
      </c>
      <c r="V4732" s="7">
        <f>COUNTIF(R:R,Table10[[#This Row],[postcode]])</f>
        <v>19</v>
      </c>
    </row>
    <row r="4733" spans="17:22" x14ac:dyDescent="0.2">
      <c r="Q4733" s="7">
        <v>3778</v>
      </c>
      <c r="R4733" s="7">
        <v>2646</v>
      </c>
      <c r="S4733" s="7" t="s">
        <v>4874</v>
      </c>
      <c r="T4733" s="7" t="s">
        <v>442</v>
      </c>
      <c r="U4733" s="7" t="str">
        <f>IF(Table10[[#This Row],[count]]=1,Table10[[#This Row],[locality]],Table10[[#This Row],[locality]]&amp;" + "&amp;Table10[[#This Row],[count]]&amp;" other localities")</f>
        <v>SAVERNAKE + 19 other localities</v>
      </c>
      <c r="V4733" s="7">
        <f>COUNTIF(R:R,Table10[[#This Row],[postcode]])</f>
        <v>19</v>
      </c>
    </row>
    <row r="4734" spans="17:22" x14ac:dyDescent="0.2">
      <c r="Q4734" s="7">
        <v>3779</v>
      </c>
      <c r="R4734" s="7">
        <v>2647</v>
      </c>
      <c r="S4734" s="7" t="s">
        <v>4875</v>
      </c>
      <c r="T4734" s="7" t="s">
        <v>442</v>
      </c>
      <c r="U4734" s="7" t="str">
        <f>IF(Table10[[#This Row],[count]]=1,Table10[[#This Row],[locality]],Table10[[#This Row],[locality]]&amp;" + "&amp;Table10[[#This Row],[count]]&amp;" other localities")</f>
        <v>MULWALA</v>
      </c>
      <c r="V4734" s="7">
        <f>COUNTIF(R:R,Table10[[#This Row],[postcode]])</f>
        <v>1</v>
      </c>
    </row>
    <row r="4735" spans="17:22" x14ac:dyDescent="0.2">
      <c r="Q4735" s="7">
        <v>20596</v>
      </c>
      <c r="R4735" s="7">
        <v>2648</v>
      </c>
      <c r="S4735" s="7" t="s">
        <v>4876</v>
      </c>
      <c r="T4735" s="7" t="s">
        <v>442</v>
      </c>
      <c r="U4735" s="7" t="str">
        <f>IF(Table10[[#This Row],[count]]=1,Table10[[#This Row],[locality]],Table10[[#This Row],[locality]]&amp;" + "&amp;Table10[[#This Row],[count]]&amp;" other localities")</f>
        <v>ANABRANCH NORTH + 18 other localities</v>
      </c>
      <c r="V4735" s="7">
        <f>COUNTIF(R:R,Table10[[#This Row],[postcode]])</f>
        <v>18</v>
      </c>
    </row>
    <row r="4736" spans="17:22" x14ac:dyDescent="0.2">
      <c r="Q4736" s="7">
        <v>20597</v>
      </c>
      <c r="R4736" s="7">
        <v>2648</v>
      </c>
      <c r="S4736" s="7" t="s">
        <v>4877</v>
      </c>
      <c r="T4736" s="7" t="s">
        <v>442</v>
      </c>
      <c r="U4736" s="7" t="str">
        <f>IF(Table10[[#This Row],[count]]=1,Table10[[#This Row],[locality]],Table10[[#This Row],[locality]]&amp;" + "&amp;Table10[[#This Row],[count]]&amp;" other localities")</f>
        <v>ANABRANCH SOUTH + 18 other localities</v>
      </c>
      <c r="V4736" s="7">
        <f>COUNTIF(R:R,Table10[[#This Row],[postcode]])</f>
        <v>18</v>
      </c>
    </row>
    <row r="4737" spans="17:22" x14ac:dyDescent="0.2">
      <c r="Q4737" s="7">
        <v>3780</v>
      </c>
      <c r="R4737" s="7">
        <v>2648</v>
      </c>
      <c r="S4737" s="7" t="s">
        <v>4878</v>
      </c>
      <c r="T4737" s="7" t="s">
        <v>442</v>
      </c>
      <c r="U4737" s="7" t="str">
        <f>IF(Table10[[#This Row],[count]]=1,Table10[[#This Row],[locality]],Table10[[#This Row],[locality]]&amp;" + "&amp;Table10[[#This Row],[count]]&amp;" other localities")</f>
        <v>BOEILL CREEK + 18 other localities</v>
      </c>
      <c r="V4737" s="7">
        <f>COUNTIF(R:R,Table10[[#This Row],[postcode]])</f>
        <v>18</v>
      </c>
    </row>
    <row r="4738" spans="17:22" x14ac:dyDescent="0.2">
      <c r="Q4738" s="7">
        <v>3781</v>
      </c>
      <c r="R4738" s="7">
        <v>2648</v>
      </c>
      <c r="S4738" s="7" t="s">
        <v>4879</v>
      </c>
      <c r="T4738" s="7" t="s">
        <v>442</v>
      </c>
      <c r="U4738" s="7" t="str">
        <f>IF(Table10[[#This Row],[count]]=1,Table10[[#This Row],[locality]],Table10[[#This Row],[locality]]&amp;" + "&amp;Table10[[#This Row],[count]]&amp;" other localities")</f>
        <v>CAL LAL + 18 other localities</v>
      </c>
      <c r="V4738" s="7">
        <f>COUNTIF(R:R,Table10[[#This Row],[postcode]])</f>
        <v>18</v>
      </c>
    </row>
    <row r="4739" spans="17:22" x14ac:dyDescent="0.2">
      <c r="Q4739" s="7">
        <v>3782</v>
      </c>
      <c r="R4739" s="7">
        <v>2648</v>
      </c>
      <c r="S4739" s="7" t="s">
        <v>4880</v>
      </c>
      <c r="T4739" s="7" t="s">
        <v>442</v>
      </c>
      <c r="U4739" s="7" t="str">
        <f>IF(Table10[[#This Row],[count]]=1,Table10[[#This Row],[locality]],Table10[[#This Row],[locality]]&amp;" + "&amp;Table10[[#This Row],[count]]&amp;" other localities")</f>
        <v>CURLWAA + 18 other localities</v>
      </c>
      <c r="V4739" s="7">
        <f>COUNTIF(R:R,Table10[[#This Row],[postcode]])</f>
        <v>18</v>
      </c>
    </row>
    <row r="4740" spans="17:22" x14ac:dyDescent="0.2">
      <c r="Q4740" s="7">
        <v>20598</v>
      </c>
      <c r="R4740" s="7">
        <v>2648</v>
      </c>
      <c r="S4740" s="7" t="s">
        <v>4881</v>
      </c>
      <c r="T4740" s="7" t="s">
        <v>442</v>
      </c>
      <c r="U4740" s="7" t="str">
        <f>IF(Table10[[#This Row],[count]]=1,Table10[[#This Row],[locality]],Table10[[#This Row],[locality]]&amp;" + "&amp;Table10[[#This Row],[count]]&amp;" other localities")</f>
        <v>ELLERSLIE + 18 other localities</v>
      </c>
      <c r="V4740" s="7">
        <f>COUNTIF(R:R,Table10[[#This Row],[postcode]])</f>
        <v>18</v>
      </c>
    </row>
    <row r="4741" spans="17:22" x14ac:dyDescent="0.2">
      <c r="Q4741" s="7">
        <v>20599</v>
      </c>
      <c r="R4741" s="7">
        <v>2648</v>
      </c>
      <c r="S4741" s="7" t="s">
        <v>4882</v>
      </c>
      <c r="T4741" s="7" t="s">
        <v>442</v>
      </c>
      <c r="U4741" s="7" t="str">
        <f>IF(Table10[[#This Row],[count]]=1,Table10[[#This Row],[locality]],Table10[[#This Row],[locality]]&amp;" + "&amp;Table10[[#This Row],[count]]&amp;" other localities")</f>
        <v>MOORARA + 18 other localities</v>
      </c>
      <c r="V4741" s="7">
        <f>COUNTIF(R:R,Table10[[#This Row],[postcode]])</f>
        <v>18</v>
      </c>
    </row>
    <row r="4742" spans="17:22" x14ac:dyDescent="0.2">
      <c r="Q4742" s="7">
        <v>3783</v>
      </c>
      <c r="R4742" s="7">
        <v>2648</v>
      </c>
      <c r="S4742" s="7" t="s">
        <v>4883</v>
      </c>
      <c r="T4742" s="7" t="s">
        <v>442</v>
      </c>
      <c r="U4742" s="7" t="str">
        <f>IF(Table10[[#This Row],[count]]=1,Table10[[#This Row],[locality]],Table10[[#This Row],[locality]]&amp;" + "&amp;Table10[[#This Row],[count]]&amp;" other localities")</f>
        <v>MOURQUONG + 18 other localities</v>
      </c>
      <c r="V4742" s="7">
        <f>COUNTIF(R:R,Table10[[#This Row],[postcode]])</f>
        <v>18</v>
      </c>
    </row>
    <row r="4743" spans="17:22" x14ac:dyDescent="0.2">
      <c r="Q4743" s="7">
        <v>3784</v>
      </c>
      <c r="R4743" s="7">
        <v>2648</v>
      </c>
      <c r="S4743" s="7" t="s">
        <v>4884</v>
      </c>
      <c r="T4743" s="7" t="s">
        <v>442</v>
      </c>
      <c r="U4743" s="7" t="str">
        <f>IF(Table10[[#This Row],[count]]=1,Table10[[#This Row],[locality]],Table10[[#This Row],[locality]]&amp;" + "&amp;Table10[[#This Row],[count]]&amp;" other localities")</f>
        <v>PALINYEWAH + 18 other localities</v>
      </c>
      <c r="V4743" s="7">
        <f>COUNTIF(R:R,Table10[[#This Row],[postcode]])</f>
        <v>18</v>
      </c>
    </row>
    <row r="4744" spans="17:22" x14ac:dyDescent="0.2">
      <c r="Q4744" s="7">
        <v>20600</v>
      </c>
      <c r="R4744" s="7">
        <v>2648</v>
      </c>
      <c r="S4744" s="7" t="s">
        <v>4885</v>
      </c>
      <c r="T4744" s="7" t="s">
        <v>442</v>
      </c>
      <c r="U4744" s="7" t="str">
        <f>IF(Table10[[#This Row],[count]]=1,Table10[[#This Row],[locality]],Table10[[#This Row],[locality]]&amp;" + "&amp;Table10[[#This Row],[count]]&amp;" other localities")</f>
        <v>PAN BAN + 18 other localities</v>
      </c>
      <c r="V4744" s="7">
        <f>COUNTIF(R:R,Table10[[#This Row],[postcode]])</f>
        <v>18</v>
      </c>
    </row>
    <row r="4745" spans="17:22" x14ac:dyDescent="0.2">
      <c r="Q4745" s="7">
        <v>20601</v>
      </c>
      <c r="R4745" s="7">
        <v>2648</v>
      </c>
      <c r="S4745" s="7" t="s">
        <v>4886</v>
      </c>
      <c r="T4745" s="7" t="s">
        <v>442</v>
      </c>
      <c r="U4745" s="7" t="str">
        <f>IF(Table10[[#This Row],[count]]=1,Table10[[#This Row],[locality]],Table10[[#This Row],[locality]]&amp;" + "&amp;Table10[[#This Row],[count]]&amp;" other localities")</f>
        <v>PARA + 18 other localities</v>
      </c>
      <c r="V4745" s="7">
        <f>COUNTIF(R:R,Table10[[#This Row],[postcode]])</f>
        <v>18</v>
      </c>
    </row>
    <row r="4746" spans="17:22" x14ac:dyDescent="0.2">
      <c r="Q4746" s="7">
        <v>20602</v>
      </c>
      <c r="R4746" s="7">
        <v>2648</v>
      </c>
      <c r="S4746" s="7" t="s">
        <v>4887</v>
      </c>
      <c r="T4746" s="7" t="s">
        <v>442</v>
      </c>
      <c r="U4746" s="7" t="str">
        <f>IF(Table10[[#This Row],[count]]=1,Table10[[#This Row],[locality]],Table10[[#This Row],[locality]]&amp;" + "&amp;Table10[[#This Row],[count]]&amp;" other localities")</f>
        <v>PINE CAMP + 18 other localities</v>
      </c>
      <c r="V4746" s="7">
        <f>COUNTIF(R:R,Table10[[#This Row],[postcode]])</f>
        <v>18</v>
      </c>
    </row>
    <row r="4747" spans="17:22" x14ac:dyDescent="0.2">
      <c r="Q4747" s="7">
        <v>3785</v>
      </c>
      <c r="R4747" s="7">
        <v>2648</v>
      </c>
      <c r="S4747" s="7" t="s">
        <v>4888</v>
      </c>
      <c r="T4747" s="7" t="s">
        <v>442</v>
      </c>
      <c r="U4747" s="7" t="str">
        <f>IF(Table10[[#This Row],[count]]=1,Table10[[#This Row],[locality]],Table10[[#This Row],[locality]]&amp;" + "&amp;Table10[[#This Row],[count]]&amp;" other localities")</f>
        <v>POMONA + 18 other localities</v>
      </c>
      <c r="V4747" s="7">
        <f>COUNTIF(R:R,Table10[[#This Row],[postcode]])</f>
        <v>18</v>
      </c>
    </row>
    <row r="4748" spans="17:22" x14ac:dyDescent="0.2">
      <c r="Q4748" s="7">
        <v>3786</v>
      </c>
      <c r="R4748" s="7">
        <v>2648</v>
      </c>
      <c r="S4748" s="7" t="s">
        <v>4889</v>
      </c>
      <c r="T4748" s="7" t="s">
        <v>442</v>
      </c>
      <c r="U4748" s="7" t="str">
        <f>IF(Table10[[#This Row],[count]]=1,Table10[[#This Row],[locality]],Table10[[#This Row],[locality]]&amp;" + "&amp;Table10[[#This Row],[count]]&amp;" other localities")</f>
        <v>POONCARIE + 18 other localities</v>
      </c>
      <c r="V4748" s="7">
        <f>COUNTIF(R:R,Table10[[#This Row],[postcode]])</f>
        <v>18</v>
      </c>
    </row>
    <row r="4749" spans="17:22" x14ac:dyDescent="0.2">
      <c r="Q4749" s="7">
        <v>20603</v>
      </c>
      <c r="R4749" s="7">
        <v>2648</v>
      </c>
      <c r="S4749" s="7" t="s">
        <v>4890</v>
      </c>
      <c r="T4749" s="7" t="s">
        <v>442</v>
      </c>
      <c r="U4749" s="7" t="str">
        <f>IF(Table10[[#This Row],[count]]=1,Table10[[#This Row],[locality]],Table10[[#This Row],[locality]]&amp;" + "&amp;Table10[[#This Row],[count]]&amp;" other localities")</f>
        <v>RUFUS + 18 other localities</v>
      </c>
      <c r="V4749" s="7">
        <f>COUNTIF(R:R,Table10[[#This Row],[postcode]])</f>
        <v>18</v>
      </c>
    </row>
    <row r="4750" spans="17:22" x14ac:dyDescent="0.2">
      <c r="Q4750" s="7">
        <v>3787</v>
      </c>
      <c r="R4750" s="7">
        <v>2648</v>
      </c>
      <c r="S4750" s="7" t="s">
        <v>4891</v>
      </c>
      <c r="T4750" s="7" t="s">
        <v>442</v>
      </c>
      <c r="U4750" s="7" t="str">
        <f>IF(Table10[[#This Row],[count]]=1,Table10[[#This Row],[locality]],Table10[[#This Row],[locality]]&amp;" + "&amp;Table10[[#This Row],[count]]&amp;" other localities")</f>
        <v>RUFUS RIVER + 18 other localities</v>
      </c>
      <c r="V4750" s="7">
        <f>COUNTIF(R:R,Table10[[#This Row],[postcode]])</f>
        <v>18</v>
      </c>
    </row>
    <row r="4751" spans="17:22" x14ac:dyDescent="0.2">
      <c r="Q4751" s="7">
        <v>20604</v>
      </c>
      <c r="R4751" s="7">
        <v>2648</v>
      </c>
      <c r="S4751" s="7" t="s">
        <v>4892</v>
      </c>
      <c r="T4751" s="7" t="s">
        <v>442</v>
      </c>
      <c r="U4751" s="7" t="str">
        <f>IF(Table10[[#This Row],[count]]=1,Table10[[#This Row],[locality]],Table10[[#This Row],[locality]]&amp;" + "&amp;Table10[[#This Row],[count]]&amp;" other localities")</f>
        <v>SCOTIA + 18 other localities</v>
      </c>
      <c r="V4751" s="7">
        <f>COUNTIF(R:R,Table10[[#This Row],[postcode]])</f>
        <v>18</v>
      </c>
    </row>
    <row r="4752" spans="17:22" x14ac:dyDescent="0.2">
      <c r="Q4752" s="7">
        <v>3788</v>
      </c>
      <c r="R4752" s="7">
        <v>2648</v>
      </c>
      <c r="S4752" s="7" t="s">
        <v>4893</v>
      </c>
      <c r="T4752" s="7" t="s">
        <v>442</v>
      </c>
      <c r="U4752" s="7" t="str">
        <f>IF(Table10[[#This Row],[count]]=1,Table10[[#This Row],[locality]],Table10[[#This Row],[locality]]&amp;" + "&amp;Table10[[#This Row],[count]]&amp;" other localities")</f>
        <v>WENTWORTH + 18 other localities</v>
      </c>
      <c r="V4752" s="7">
        <f>COUNTIF(R:R,Table10[[#This Row],[postcode]])</f>
        <v>18</v>
      </c>
    </row>
    <row r="4753" spans="17:22" x14ac:dyDescent="0.2">
      <c r="Q4753" s="7">
        <v>3789</v>
      </c>
      <c r="R4753" s="7">
        <v>2649</v>
      </c>
      <c r="S4753" s="7" t="s">
        <v>4894</v>
      </c>
      <c r="T4753" s="7" t="s">
        <v>442</v>
      </c>
      <c r="U4753" s="7" t="str">
        <f>IF(Table10[[#This Row],[count]]=1,Table10[[#This Row],[locality]],Table10[[#This Row],[locality]]&amp;" + "&amp;Table10[[#This Row],[count]]&amp;" other localities")</f>
        <v>LAUREL HILL + 2 other localities</v>
      </c>
      <c r="V4753" s="7">
        <f>COUNTIF(R:R,Table10[[#This Row],[postcode]])</f>
        <v>2</v>
      </c>
    </row>
    <row r="4754" spans="17:22" x14ac:dyDescent="0.2">
      <c r="Q4754" s="7">
        <v>3790</v>
      </c>
      <c r="R4754" s="7">
        <v>2649</v>
      </c>
      <c r="S4754" s="7" t="s">
        <v>4895</v>
      </c>
      <c r="T4754" s="7" t="s">
        <v>442</v>
      </c>
      <c r="U4754" s="7" t="str">
        <f>IF(Table10[[#This Row],[count]]=1,Table10[[#This Row],[locality]],Table10[[#This Row],[locality]]&amp;" + "&amp;Table10[[#This Row],[count]]&amp;" other localities")</f>
        <v>NURENMERENMONG + 2 other localities</v>
      </c>
      <c r="V4754" s="7">
        <f>COUNTIF(R:R,Table10[[#This Row],[postcode]])</f>
        <v>2</v>
      </c>
    </row>
    <row r="4755" spans="17:22" x14ac:dyDescent="0.2">
      <c r="Q4755" s="7">
        <v>3791</v>
      </c>
      <c r="R4755" s="7">
        <v>2650</v>
      </c>
      <c r="S4755" s="7" t="s">
        <v>4896</v>
      </c>
      <c r="T4755" s="7" t="s">
        <v>442</v>
      </c>
      <c r="U4755" s="7" t="str">
        <f>IF(Table10[[#This Row],[count]]=1,Table10[[#This Row],[locality]],Table10[[#This Row],[locality]]&amp;" + "&amp;Table10[[#This Row],[count]]&amp;" other localities")</f>
        <v>ALFREDTOWN + 62 other localities</v>
      </c>
      <c r="V4755" s="7">
        <f>COUNTIF(R:R,Table10[[#This Row],[postcode]])</f>
        <v>62</v>
      </c>
    </row>
    <row r="4756" spans="17:22" x14ac:dyDescent="0.2">
      <c r="Q4756" s="7">
        <v>3792</v>
      </c>
      <c r="R4756" s="7">
        <v>2650</v>
      </c>
      <c r="S4756" s="7" t="s">
        <v>4897</v>
      </c>
      <c r="T4756" s="7" t="s">
        <v>442</v>
      </c>
      <c r="U4756" s="7" t="str">
        <f>IF(Table10[[#This Row],[count]]=1,Table10[[#This Row],[locality]],Table10[[#This Row],[locality]]&amp;" + "&amp;Table10[[#This Row],[count]]&amp;" other localities")</f>
        <v>ASHMONT + 62 other localities</v>
      </c>
      <c r="V4756" s="7">
        <f>COUNTIF(R:R,Table10[[#This Row],[postcode]])</f>
        <v>62</v>
      </c>
    </row>
    <row r="4757" spans="17:22" x14ac:dyDescent="0.2">
      <c r="Q4757" s="7">
        <v>3793</v>
      </c>
      <c r="R4757" s="7">
        <v>2650</v>
      </c>
      <c r="S4757" s="7" t="s">
        <v>4898</v>
      </c>
      <c r="T4757" s="7" t="s">
        <v>442</v>
      </c>
      <c r="U4757" s="7" t="str">
        <f>IF(Table10[[#This Row],[count]]=1,Table10[[#This Row],[locality]],Table10[[#This Row],[locality]]&amp;" + "&amp;Table10[[#This Row],[count]]&amp;" other localities")</f>
        <v>BELFRAYDEN + 62 other localities</v>
      </c>
      <c r="V4757" s="7">
        <f>COUNTIF(R:R,Table10[[#This Row],[postcode]])</f>
        <v>62</v>
      </c>
    </row>
    <row r="4758" spans="17:22" x14ac:dyDescent="0.2">
      <c r="Q4758" s="7">
        <v>3794</v>
      </c>
      <c r="R4758" s="7">
        <v>2650</v>
      </c>
      <c r="S4758" s="7" t="s">
        <v>4899</v>
      </c>
      <c r="T4758" s="7" t="s">
        <v>442</v>
      </c>
      <c r="U4758" s="7" t="str">
        <f>IF(Table10[[#This Row],[count]]=1,Table10[[#This Row],[locality]],Table10[[#This Row],[locality]]&amp;" + "&amp;Table10[[#This Row],[count]]&amp;" other localities")</f>
        <v>BERRY JERRY + 62 other localities</v>
      </c>
      <c r="V4758" s="7">
        <f>COUNTIF(R:R,Table10[[#This Row],[postcode]])</f>
        <v>62</v>
      </c>
    </row>
    <row r="4759" spans="17:22" x14ac:dyDescent="0.2">
      <c r="Q4759" s="7">
        <v>3795</v>
      </c>
      <c r="R4759" s="7">
        <v>2650</v>
      </c>
      <c r="S4759" s="7" t="s">
        <v>4900</v>
      </c>
      <c r="T4759" s="7" t="s">
        <v>442</v>
      </c>
      <c r="U4759" s="7" t="str">
        <f>IF(Table10[[#This Row],[count]]=1,Table10[[#This Row],[locality]],Table10[[#This Row],[locality]]&amp;" + "&amp;Table10[[#This Row],[count]]&amp;" other localities")</f>
        <v>BIG SPRINGS + 62 other localities</v>
      </c>
      <c r="V4759" s="7">
        <f>COUNTIF(R:R,Table10[[#This Row],[postcode]])</f>
        <v>62</v>
      </c>
    </row>
    <row r="4760" spans="17:22" x14ac:dyDescent="0.2">
      <c r="Q4760" s="7">
        <v>3796</v>
      </c>
      <c r="R4760" s="7">
        <v>2650</v>
      </c>
      <c r="S4760" s="7" t="s">
        <v>4901</v>
      </c>
      <c r="T4760" s="7" t="s">
        <v>442</v>
      </c>
      <c r="U4760" s="7" t="str">
        <f>IF(Table10[[#This Row],[count]]=1,Table10[[#This Row],[locality]],Table10[[#This Row],[locality]]&amp;" + "&amp;Table10[[#This Row],[count]]&amp;" other localities")</f>
        <v>BOMEN + 62 other localities</v>
      </c>
      <c r="V4760" s="7">
        <f>COUNTIF(R:R,Table10[[#This Row],[postcode]])</f>
        <v>62</v>
      </c>
    </row>
    <row r="4761" spans="17:22" x14ac:dyDescent="0.2">
      <c r="Q4761" s="7">
        <v>3797</v>
      </c>
      <c r="R4761" s="7">
        <v>2650</v>
      </c>
      <c r="S4761" s="7" t="s">
        <v>4902</v>
      </c>
      <c r="T4761" s="7" t="s">
        <v>442</v>
      </c>
      <c r="U4761" s="7" t="str">
        <f>IF(Table10[[#This Row],[count]]=1,Table10[[#This Row],[locality]],Table10[[#This Row],[locality]]&amp;" + "&amp;Table10[[#This Row],[count]]&amp;" other localities")</f>
        <v>BOOK BOOK + 62 other localities</v>
      </c>
      <c r="V4761" s="7">
        <f>COUNTIF(R:R,Table10[[#This Row],[postcode]])</f>
        <v>62</v>
      </c>
    </row>
    <row r="4762" spans="17:22" x14ac:dyDescent="0.2">
      <c r="Q4762" s="7">
        <v>3798</v>
      </c>
      <c r="R4762" s="7">
        <v>2650</v>
      </c>
      <c r="S4762" s="7" t="s">
        <v>4903</v>
      </c>
      <c r="T4762" s="7" t="s">
        <v>442</v>
      </c>
      <c r="U4762" s="7" t="str">
        <f>IF(Table10[[#This Row],[count]]=1,Table10[[#This Row],[locality]],Table10[[#This Row],[locality]]&amp;" + "&amp;Table10[[#This Row],[count]]&amp;" other localities")</f>
        <v>BOOROOMA + 62 other localities</v>
      </c>
      <c r="V4762" s="7">
        <f>COUNTIF(R:R,Table10[[#This Row],[postcode]])</f>
        <v>62</v>
      </c>
    </row>
    <row r="4763" spans="17:22" x14ac:dyDescent="0.2">
      <c r="Q4763" s="7">
        <v>3799</v>
      </c>
      <c r="R4763" s="7">
        <v>2650</v>
      </c>
      <c r="S4763" s="7" t="s">
        <v>4904</v>
      </c>
      <c r="T4763" s="7" t="s">
        <v>442</v>
      </c>
      <c r="U4763" s="7" t="str">
        <f>IF(Table10[[#This Row],[count]]=1,Table10[[#This Row],[locality]],Table10[[#This Row],[locality]]&amp;" + "&amp;Table10[[#This Row],[count]]&amp;" other localities")</f>
        <v>BORAMBOLA + 62 other localities</v>
      </c>
      <c r="V4763" s="7">
        <f>COUNTIF(R:R,Table10[[#This Row],[postcode]])</f>
        <v>62</v>
      </c>
    </row>
    <row r="4764" spans="17:22" x14ac:dyDescent="0.2">
      <c r="Q4764" s="7">
        <v>3800</v>
      </c>
      <c r="R4764" s="7">
        <v>2650</v>
      </c>
      <c r="S4764" s="7" t="s">
        <v>4905</v>
      </c>
      <c r="T4764" s="7" t="s">
        <v>442</v>
      </c>
      <c r="U4764" s="7" t="str">
        <f>IF(Table10[[#This Row],[count]]=1,Table10[[#This Row],[locality]],Table10[[#This Row],[locality]]&amp;" + "&amp;Table10[[#This Row],[count]]&amp;" other localities")</f>
        <v>BOURKELANDS + 62 other localities</v>
      </c>
      <c r="V4764" s="7">
        <f>COUNTIF(R:R,Table10[[#This Row],[postcode]])</f>
        <v>62</v>
      </c>
    </row>
    <row r="4765" spans="17:22" x14ac:dyDescent="0.2">
      <c r="Q4765" s="7">
        <v>3801</v>
      </c>
      <c r="R4765" s="7">
        <v>2650</v>
      </c>
      <c r="S4765" s="7" t="s">
        <v>4906</v>
      </c>
      <c r="T4765" s="7" t="s">
        <v>442</v>
      </c>
      <c r="U4765" s="7" t="str">
        <f>IF(Table10[[#This Row],[count]]=1,Table10[[#This Row],[locality]],Table10[[#This Row],[locality]]&amp;" + "&amp;Table10[[#This Row],[count]]&amp;" other localities")</f>
        <v>BRUCEDALE + 62 other localities</v>
      </c>
      <c r="V4765" s="7">
        <f>COUNTIF(R:R,Table10[[#This Row],[postcode]])</f>
        <v>62</v>
      </c>
    </row>
    <row r="4766" spans="17:22" x14ac:dyDescent="0.2">
      <c r="Q4766" s="7">
        <v>3802</v>
      </c>
      <c r="R4766" s="7">
        <v>2650</v>
      </c>
      <c r="S4766" s="7" t="s">
        <v>4907</v>
      </c>
      <c r="T4766" s="7" t="s">
        <v>442</v>
      </c>
      <c r="U4766" s="7" t="str">
        <f>IF(Table10[[#This Row],[count]]=1,Table10[[#This Row],[locality]],Table10[[#This Row],[locality]]&amp;" + "&amp;Table10[[#This Row],[count]]&amp;" other localities")</f>
        <v>BULGARY + 62 other localities</v>
      </c>
      <c r="V4766" s="7">
        <f>COUNTIF(R:R,Table10[[#This Row],[postcode]])</f>
        <v>62</v>
      </c>
    </row>
    <row r="4767" spans="17:22" x14ac:dyDescent="0.2">
      <c r="Q4767" s="7">
        <v>3803</v>
      </c>
      <c r="R4767" s="7">
        <v>2650</v>
      </c>
      <c r="S4767" s="7" t="s">
        <v>4908</v>
      </c>
      <c r="T4767" s="7" t="s">
        <v>442</v>
      </c>
      <c r="U4767" s="7" t="str">
        <f>IF(Table10[[#This Row],[count]]=1,Table10[[#This Row],[locality]],Table10[[#This Row],[locality]]&amp;" + "&amp;Table10[[#This Row],[count]]&amp;" other localities")</f>
        <v>BURRANDANA + 62 other localities</v>
      </c>
      <c r="V4767" s="7">
        <f>COUNTIF(R:R,Table10[[#This Row],[postcode]])</f>
        <v>62</v>
      </c>
    </row>
    <row r="4768" spans="17:22" x14ac:dyDescent="0.2">
      <c r="Q4768" s="7">
        <v>3804</v>
      </c>
      <c r="R4768" s="7">
        <v>2650</v>
      </c>
      <c r="S4768" s="7" t="s">
        <v>4909</v>
      </c>
      <c r="T4768" s="7" t="s">
        <v>442</v>
      </c>
      <c r="U4768" s="7" t="str">
        <f>IF(Table10[[#This Row],[count]]=1,Table10[[#This Row],[locality]],Table10[[#This Row],[locality]]&amp;" + "&amp;Table10[[#This Row],[count]]&amp;" other localities")</f>
        <v>CARABOST + 62 other localities</v>
      </c>
      <c r="V4768" s="7">
        <f>COUNTIF(R:R,Table10[[#This Row],[postcode]])</f>
        <v>62</v>
      </c>
    </row>
    <row r="4769" spans="17:22" x14ac:dyDescent="0.2">
      <c r="Q4769" s="7">
        <v>3805</v>
      </c>
      <c r="R4769" s="7">
        <v>2650</v>
      </c>
      <c r="S4769" s="7" t="s">
        <v>4910</v>
      </c>
      <c r="T4769" s="7" t="s">
        <v>442</v>
      </c>
      <c r="U4769" s="7" t="str">
        <f>IF(Table10[[#This Row],[count]]=1,Table10[[#This Row],[locality]],Table10[[#This Row],[locality]]&amp;" + "&amp;Table10[[#This Row],[count]]&amp;" other localities")</f>
        <v>CARTWRIGHTS HILL + 62 other localities</v>
      </c>
      <c r="V4769" s="7">
        <f>COUNTIF(R:R,Table10[[#This Row],[postcode]])</f>
        <v>62</v>
      </c>
    </row>
    <row r="4770" spans="17:22" x14ac:dyDescent="0.2">
      <c r="Q4770" s="7">
        <v>3806</v>
      </c>
      <c r="R4770" s="7">
        <v>2650</v>
      </c>
      <c r="S4770" s="7" t="s">
        <v>4911</v>
      </c>
      <c r="T4770" s="7" t="s">
        <v>442</v>
      </c>
      <c r="U4770" s="7" t="str">
        <f>IF(Table10[[#This Row],[count]]=1,Table10[[#This Row],[locality]],Table10[[#This Row],[locality]]&amp;" + "&amp;Table10[[#This Row],[count]]&amp;" other localities")</f>
        <v>COLLINGULLIE + 62 other localities</v>
      </c>
      <c r="V4770" s="7">
        <f>COUNTIF(R:R,Table10[[#This Row],[postcode]])</f>
        <v>62</v>
      </c>
    </row>
    <row r="4771" spans="17:22" x14ac:dyDescent="0.2">
      <c r="Q4771" s="7">
        <v>3807</v>
      </c>
      <c r="R4771" s="7">
        <v>2650</v>
      </c>
      <c r="S4771" s="7" t="s">
        <v>4912</v>
      </c>
      <c r="T4771" s="7" t="s">
        <v>442</v>
      </c>
      <c r="U4771" s="7" t="str">
        <f>IF(Table10[[#This Row],[count]]=1,Table10[[#This Row],[locality]],Table10[[#This Row],[locality]]&amp;" + "&amp;Table10[[#This Row],[count]]&amp;" other localities")</f>
        <v>COOKARDINIA + 62 other localities</v>
      </c>
      <c r="V4771" s="7">
        <f>COUNTIF(R:R,Table10[[#This Row],[postcode]])</f>
        <v>62</v>
      </c>
    </row>
    <row r="4772" spans="17:22" x14ac:dyDescent="0.2">
      <c r="Q4772" s="7">
        <v>3808</v>
      </c>
      <c r="R4772" s="7">
        <v>2650</v>
      </c>
      <c r="S4772" s="7" t="s">
        <v>4913</v>
      </c>
      <c r="T4772" s="7" t="s">
        <v>442</v>
      </c>
      <c r="U4772" s="7" t="str">
        <f>IF(Table10[[#This Row],[count]]=1,Table10[[#This Row],[locality]],Table10[[#This Row],[locality]]&amp;" + "&amp;Table10[[#This Row],[count]]&amp;" other localities")</f>
        <v>COURSING PARK + 62 other localities</v>
      </c>
      <c r="V4772" s="7">
        <f>COUNTIF(R:R,Table10[[#This Row],[postcode]])</f>
        <v>62</v>
      </c>
    </row>
    <row r="4773" spans="17:22" x14ac:dyDescent="0.2">
      <c r="Q4773" s="7">
        <v>3809</v>
      </c>
      <c r="R4773" s="7">
        <v>2650</v>
      </c>
      <c r="S4773" s="7" t="s">
        <v>4914</v>
      </c>
      <c r="T4773" s="7" t="s">
        <v>442</v>
      </c>
      <c r="U4773" s="7" t="str">
        <f>IF(Table10[[#This Row],[count]]=1,Table10[[#This Row],[locality]],Table10[[#This Row],[locality]]&amp;" + "&amp;Table10[[#This Row],[count]]&amp;" other localities")</f>
        <v>CURRAWANANNA + 62 other localities</v>
      </c>
      <c r="V4773" s="7">
        <f>COUNTIF(R:R,Table10[[#This Row],[postcode]])</f>
        <v>62</v>
      </c>
    </row>
    <row r="4774" spans="17:22" x14ac:dyDescent="0.2">
      <c r="Q4774" s="7">
        <v>3810</v>
      </c>
      <c r="R4774" s="7">
        <v>2650</v>
      </c>
      <c r="S4774" s="7" t="s">
        <v>4915</v>
      </c>
      <c r="T4774" s="7" t="s">
        <v>442</v>
      </c>
      <c r="U4774" s="7" t="str">
        <f>IF(Table10[[#This Row],[count]]=1,Table10[[#This Row],[locality]],Table10[[#This Row],[locality]]&amp;" + "&amp;Table10[[#This Row],[count]]&amp;" other localities")</f>
        <v>CURRAWARNA + 62 other localities</v>
      </c>
      <c r="V4774" s="7">
        <f>COUNTIF(R:R,Table10[[#This Row],[postcode]])</f>
        <v>62</v>
      </c>
    </row>
    <row r="4775" spans="17:22" x14ac:dyDescent="0.2">
      <c r="Q4775" s="7">
        <v>20605</v>
      </c>
      <c r="R4775" s="7">
        <v>2650</v>
      </c>
      <c r="S4775" s="7" t="s">
        <v>4916</v>
      </c>
      <c r="T4775" s="7" t="s">
        <v>442</v>
      </c>
      <c r="U4775" s="7" t="str">
        <f>IF(Table10[[#This Row],[count]]=1,Table10[[#This Row],[locality]],Table10[[#This Row],[locality]]&amp;" + "&amp;Table10[[#This Row],[count]]&amp;" other localities")</f>
        <v>DHULURA + 62 other localities</v>
      </c>
      <c r="V4775" s="7">
        <f>COUNTIF(R:R,Table10[[#This Row],[postcode]])</f>
        <v>62</v>
      </c>
    </row>
    <row r="4776" spans="17:22" x14ac:dyDescent="0.2">
      <c r="Q4776" s="7">
        <v>3811</v>
      </c>
      <c r="R4776" s="7">
        <v>2650</v>
      </c>
      <c r="S4776" s="7" t="s">
        <v>4917</v>
      </c>
      <c r="T4776" s="7" t="s">
        <v>442</v>
      </c>
      <c r="U4776" s="7" t="str">
        <f>IF(Table10[[#This Row],[count]]=1,Table10[[#This Row],[locality]],Table10[[#This Row],[locality]]&amp;" + "&amp;Table10[[#This Row],[count]]&amp;" other localities")</f>
        <v>DOWNSIDE + 62 other localities</v>
      </c>
      <c r="V4776" s="7">
        <f>COUNTIF(R:R,Table10[[#This Row],[postcode]])</f>
        <v>62</v>
      </c>
    </row>
    <row r="4777" spans="17:22" x14ac:dyDescent="0.2">
      <c r="Q4777" s="7">
        <v>3812</v>
      </c>
      <c r="R4777" s="7">
        <v>2650</v>
      </c>
      <c r="S4777" s="7" t="s">
        <v>4918</v>
      </c>
      <c r="T4777" s="7" t="s">
        <v>442</v>
      </c>
      <c r="U4777" s="7" t="str">
        <f>IF(Table10[[#This Row],[count]]=1,Table10[[#This Row],[locality]],Table10[[#This Row],[locality]]&amp;" + "&amp;Table10[[#This Row],[count]]&amp;" other localities")</f>
        <v>EAST WAGGA WAGGA + 62 other localities</v>
      </c>
      <c r="V4777" s="7">
        <f>COUNTIF(R:R,Table10[[#This Row],[postcode]])</f>
        <v>62</v>
      </c>
    </row>
    <row r="4778" spans="17:22" x14ac:dyDescent="0.2">
      <c r="Q4778" s="7">
        <v>3813</v>
      </c>
      <c r="R4778" s="7">
        <v>2650</v>
      </c>
      <c r="S4778" s="7" t="s">
        <v>4919</v>
      </c>
      <c r="T4778" s="7" t="s">
        <v>442</v>
      </c>
      <c r="U4778" s="7" t="str">
        <f>IF(Table10[[#This Row],[count]]=1,Table10[[#This Row],[locality]],Table10[[#This Row],[locality]]&amp;" + "&amp;Table10[[#This Row],[count]]&amp;" other localities")</f>
        <v>ESTELLA + 62 other localities</v>
      </c>
      <c r="V4778" s="7">
        <f>COUNTIF(R:R,Table10[[#This Row],[postcode]])</f>
        <v>62</v>
      </c>
    </row>
    <row r="4779" spans="17:22" x14ac:dyDescent="0.2">
      <c r="Q4779" s="7">
        <v>3814</v>
      </c>
      <c r="R4779" s="7">
        <v>2650</v>
      </c>
      <c r="S4779" s="7" t="s">
        <v>4920</v>
      </c>
      <c r="T4779" s="7" t="s">
        <v>442</v>
      </c>
      <c r="U4779" s="7" t="str">
        <f>IF(Table10[[#This Row],[count]]=1,Table10[[#This Row],[locality]],Table10[[#This Row],[locality]]&amp;" + "&amp;Table10[[#This Row],[count]]&amp;" other localities")</f>
        <v>EUBERTA + 62 other localities</v>
      </c>
      <c r="V4779" s="7">
        <f>COUNTIF(R:R,Table10[[#This Row],[postcode]])</f>
        <v>62</v>
      </c>
    </row>
    <row r="4780" spans="17:22" x14ac:dyDescent="0.2">
      <c r="Q4780" s="7">
        <v>20606</v>
      </c>
      <c r="R4780" s="7">
        <v>2650</v>
      </c>
      <c r="S4780" s="7" t="s">
        <v>4921</v>
      </c>
      <c r="T4780" s="7" t="s">
        <v>442</v>
      </c>
      <c r="U4780" s="7" t="str">
        <f>IF(Table10[[#This Row],[count]]=1,Table10[[#This Row],[locality]],Table10[[#This Row],[locality]]&amp;" + "&amp;Table10[[#This Row],[count]]&amp;" other localities")</f>
        <v>EUNANOREENYA + 62 other localities</v>
      </c>
      <c r="V4780" s="7">
        <f>COUNTIF(R:R,Table10[[#This Row],[postcode]])</f>
        <v>62</v>
      </c>
    </row>
    <row r="4781" spans="17:22" x14ac:dyDescent="0.2">
      <c r="Q4781" s="7">
        <v>3815</v>
      </c>
      <c r="R4781" s="7">
        <v>2650</v>
      </c>
      <c r="S4781" s="7" t="s">
        <v>4922</v>
      </c>
      <c r="T4781" s="7" t="s">
        <v>442</v>
      </c>
      <c r="U4781" s="7" t="str">
        <f>IF(Table10[[#This Row],[count]]=1,Table10[[#This Row],[locality]],Table10[[#This Row],[locality]]&amp;" + "&amp;Table10[[#This Row],[count]]&amp;" other localities")</f>
        <v>EUNONOREENYA + 62 other localities</v>
      </c>
      <c r="V4781" s="7">
        <f>COUNTIF(R:R,Table10[[#This Row],[postcode]])</f>
        <v>62</v>
      </c>
    </row>
    <row r="4782" spans="17:22" x14ac:dyDescent="0.2">
      <c r="Q4782" s="7">
        <v>20607</v>
      </c>
      <c r="R4782" s="7">
        <v>2650</v>
      </c>
      <c r="S4782" s="7" t="s">
        <v>4923</v>
      </c>
      <c r="T4782" s="7" t="s">
        <v>442</v>
      </c>
      <c r="U4782" s="7" t="str">
        <f>IF(Table10[[#This Row],[count]]=1,Table10[[#This Row],[locality]],Table10[[#This Row],[locality]]&amp;" + "&amp;Table10[[#This Row],[count]]&amp;" other localities")</f>
        <v>GALORE + 62 other localities</v>
      </c>
      <c r="V4782" s="7">
        <f>COUNTIF(R:R,Table10[[#This Row],[postcode]])</f>
        <v>62</v>
      </c>
    </row>
    <row r="4783" spans="17:22" x14ac:dyDescent="0.2">
      <c r="Q4783" s="7">
        <v>3816</v>
      </c>
      <c r="R4783" s="7">
        <v>2650</v>
      </c>
      <c r="S4783" s="7" t="s">
        <v>4924</v>
      </c>
      <c r="T4783" s="7" t="s">
        <v>442</v>
      </c>
      <c r="U4783" s="7" t="str">
        <f>IF(Table10[[#This Row],[count]]=1,Table10[[#This Row],[locality]],Table10[[#This Row],[locality]]&amp;" + "&amp;Table10[[#This Row],[count]]&amp;" other localities")</f>
        <v>GELSTON PARK + 62 other localities</v>
      </c>
      <c r="V4783" s="7">
        <f>COUNTIF(R:R,Table10[[#This Row],[postcode]])</f>
        <v>62</v>
      </c>
    </row>
    <row r="4784" spans="17:22" x14ac:dyDescent="0.2">
      <c r="Q4784" s="7">
        <v>3817</v>
      </c>
      <c r="R4784" s="7">
        <v>2650</v>
      </c>
      <c r="S4784" s="7" t="s">
        <v>4925</v>
      </c>
      <c r="T4784" s="7" t="s">
        <v>442</v>
      </c>
      <c r="U4784" s="7" t="str">
        <f>IF(Table10[[#This Row],[count]]=1,Table10[[#This Row],[locality]],Table10[[#This Row],[locality]]&amp;" + "&amp;Table10[[#This Row],[count]]&amp;" other localities")</f>
        <v>GLENFIELD PARK + 62 other localities</v>
      </c>
      <c r="V4784" s="7">
        <f>COUNTIF(R:R,Table10[[#This Row],[postcode]])</f>
        <v>62</v>
      </c>
    </row>
    <row r="4785" spans="17:22" x14ac:dyDescent="0.2">
      <c r="Q4785" s="7">
        <v>3818</v>
      </c>
      <c r="R4785" s="7">
        <v>2650</v>
      </c>
      <c r="S4785" s="7" t="s">
        <v>4926</v>
      </c>
      <c r="T4785" s="7" t="s">
        <v>442</v>
      </c>
      <c r="U4785" s="7" t="str">
        <f>IF(Table10[[#This Row],[count]]=1,Table10[[#This Row],[locality]],Table10[[#This Row],[locality]]&amp;" + "&amp;Table10[[#This Row],[count]]&amp;" other localities")</f>
        <v>GOBBAGOMBALIN + 62 other localities</v>
      </c>
      <c r="V4785" s="7">
        <f>COUNTIF(R:R,Table10[[#This Row],[postcode]])</f>
        <v>62</v>
      </c>
    </row>
    <row r="4786" spans="17:22" x14ac:dyDescent="0.2">
      <c r="Q4786" s="7">
        <v>3819</v>
      </c>
      <c r="R4786" s="7">
        <v>2650</v>
      </c>
      <c r="S4786" s="7" t="s">
        <v>4927</v>
      </c>
      <c r="T4786" s="7" t="s">
        <v>442</v>
      </c>
      <c r="U4786" s="7" t="str">
        <f>IF(Table10[[#This Row],[count]]=1,Table10[[#This Row],[locality]],Table10[[#This Row],[locality]]&amp;" + "&amp;Table10[[#This Row],[count]]&amp;" other localities")</f>
        <v>GREGADOO + 62 other localities</v>
      </c>
      <c r="V4786" s="7">
        <f>COUNTIF(R:R,Table10[[#This Row],[postcode]])</f>
        <v>62</v>
      </c>
    </row>
    <row r="4787" spans="17:22" x14ac:dyDescent="0.2">
      <c r="Q4787" s="7">
        <v>3820</v>
      </c>
      <c r="R4787" s="7">
        <v>2650</v>
      </c>
      <c r="S4787" s="7" t="s">
        <v>4928</v>
      </c>
      <c r="T4787" s="7" t="s">
        <v>442</v>
      </c>
      <c r="U4787" s="7" t="str">
        <f>IF(Table10[[#This Row],[count]]=1,Table10[[#This Row],[locality]],Table10[[#This Row],[locality]]&amp;" + "&amp;Table10[[#This Row],[count]]&amp;" other localities")</f>
        <v>HAREFIELD + 62 other localities</v>
      </c>
      <c r="V4787" s="7">
        <f>COUNTIF(R:R,Table10[[#This Row],[postcode]])</f>
        <v>62</v>
      </c>
    </row>
    <row r="4788" spans="17:22" x14ac:dyDescent="0.2">
      <c r="Q4788" s="7">
        <v>3821</v>
      </c>
      <c r="R4788" s="7">
        <v>2650</v>
      </c>
      <c r="S4788" s="7" t="s">
        <v>2401</v>
      </c>
      <c r="T4788" s="7" t="s">
        <v>442</v>
      </c>
      <c r="U4788" s="7" t="str">
        <f>IF(Table10[[#This Row],[count]]=1,Table10[[#This Row],[locality]],Table10[[#This Row],[locality]]&amp;" + "&amp;Table10[[#This Row],[count]]&amp;" other localities")</f>
        <v>HILLGROVE + 62 other localities</v>
      </c>
      <c r="V4788" s="7">
        <f>COUNTIF(R:R,Table10[[#This Row],[postcode]])</f>
        <v>62</v>
      </c>
    </row>
    <row r="4789" spans="17:22" x14ac:dyDescent="0.2">
      <c r="Q4789" s="7">
        <v>3822</v>
      </c>
      <c r="R4789" s="7">
        <v>2650</v>
      </c>
      <c r="S4789" s="7" t="s">
        <v>4929</v>
      </c>
      <c r="T4789" s="7" t="s">
        <v>442</v>
      </c>
      <c r="U4789" s="7" t="str">
        <f>IF(Table10[[#This Row],[count]]=1,Table10[[#This Row],[locality]],Table10[[#This Row],[locality]]&amp;" + "&amp;Table10[[#This Row],[count]]&amp;" other localities")</f>
        <v>KOORINGAL + 62 other localities</v>
      </c>
      <c r="V4789" s="7">
        <f>COUNTIF(R:R,Table10[[#This Row],[postcode]])</f>
        <v>62</v>
      </c>
    </row>
    <row r="4790" spans="17:22" x14ac:dyDescent="0.2">
      <c r="Q4790" s="7">
        <v>3823</v>
      </c>
      <c r="R4790" s="7">
        <v>2650</v>
      </c>
      <c r="S4790" s="7" t="s">
        <v>4930</v>
      </c>
      <c r="T4790" s="7" t="s">
        <v>442</v>
      </c>
      <c r="U4790" s="7" t="str">
        <f>IF(Table10[[#This Row],[count]]=1,Table10[[#This Row],[locality]],Table10[[#This Row],[locality]]&amp;" + "&amp;Table10[[#This Row],[count]]&amp;" other localities")</f>
        <v>KYEAMBA + 62 other localities</v>
      </c>
      <c r="V4790" s="7">
        <f>COUNTIF(R:R,Table10[[#This Row],[postcode]])</f>
        <v>62</v>
      </c>
    </row>
    <row r="4791" spans="17:22" x14ac:dyDescent="0.2">
      <c r="Q4791" s="7">
        <v>3824</v>
      </c>
      <c r="R4791" s="7">
        <v>2650</v>
      </c>
      <c r="S4791" s="7" t="s">
        <v>4931</v>
      </c>
      <c r="T4791" s="7" t="s">
        <v>442</v>
      </c>
      <c r="U4791" s="7" t="str">
        <f>IF(Table10[[#This Row],[count]]=1,Table10[[#This Row],[locality]],Table10[[#This Row],[locality]]&amp;" + "&amp;Table10[[#This Row],[count]]&amp;" other localities")</f>
        <v>LAKE ALBERT + 62 other localities</v>
      </c>
      <c r="V4791" s="7">
        <f>COUNTIF(R:R,Table10[[#This Row],[postcode]])</f>
        <v>62</v>
      </c>
    </row>
    <row r="4792" spans="17:22" x14ac:dyDescent="0.2">
      <c r="Q4792" s="7">
        <v>3825</v>
      </c>
      <c r="R4792" s="7">
        <v>2650</v>
      </c>
      <c r="S4792" s="7" t="s">
        <v>4932</v>
      </c>
      <c r="T4792" s="7" t="s">
        <v>442</v>
      </c>
      <c r="U4792" s="7" t="str">
        <f>IF(Table10[[#This Row],[count]]=1,Table10[[#This Row],[locality]],Table10[[#This Row],[locality]]&amp;" + "&amp;Table10[[#This Row],[count]]&amp;" other localities")</f>
        <v>LLOYD + 62 other localities</v>
      </c>
      <c r="V4792" s="7">
        <f>COUNTIF(R:R,Table10[[#This Row],[postcode]])</f>
        <v>62</v>
      </c>
    </row>
    <row r="4793" spans="17:22" x14ac:dyDescent="0.2">
      <c r="Q4793" s="7">
        <v>3826</v>
      </c>
      <c r="R4793" s="7">
        <v>2650</v>
      </c>
      <c r="S4793" s="7" t="s">
        <v>4933</v>
      </c>
      <c r="T4793" s="7" t="s">
        <v>442</v>
      </c>
      <c r="U4793" s="7" t="str">
        <f>IF(Table10[[#This Row],[count]]=1,Table10[[#This Row],[locality]],Table10[[#This Row],[locality]]&amp;" + "&amp;Table10[[#This Row],[count]]&amp;" other localities")</f>
        <v>MAXWELL + 62 other localities</v>
      </c>
      <c r="V4793" s="7">
        <f>COUNTIF(R:R,Table10[[#This Row],[postcode]])</f>
        <v>62</v>
      </c>
    </row>
    <row r="4794" spans="17:22" x14ac:dyDescent="0.2">
      <c r="Q4794" s="7">
        <v>3827</v>
      </c>
      <c r="R4794" s="7">
        <v>2650</v>
      </c>
      <c r="S4794" s="7" t="s">
        <v>4934</v>
      </c>
      <c r="T4794" s="7" t="s">
        <v>442</v>
      </c>
      <c r="U4794" s="7" t="str">
        <f>IF(Table10[[#This Row],[count]]=1,Table10[[#This Row],[locality]],Table10[[#This Row],[locality]]&amp;" + "&amp;Table10[[#This Row],[count]]&amp;" other localities")</f>
        <v>MOORONG + 62 other localities</v>
      </c>
      <c r="V4794" s="7">
        <f>COUNTIF(R:R,Table10[[#This Row],[postcode]])</f>
        <v>62</v>
      </c>
    </row>
    <row r="4795" spans="17:22" x14ac:dyDescent="0.2">
      <c r="Q4795" s="7">
        <v>3828</v>
      </c>
      <c r="R4795" s="7">
        <v>2650</v>
      </c>
      <c r="S4795" s="7" t="s">
        <v>4935</v>
      </c>
      <c r="T4795" s="7" t="s">
        <v>442</v>
      </c>
      <c r="U4795" s="7" t="str">
        <f>IF(Table10[[#This Row],[count]]=1,Table10[[#This Row],[locality]],Table10[[#This Row],[locality]]&amp;" + "&amp;Table10[[#This Row],[count]]&amp;" other localities")</f>
        <v>MOUNT AUSTIN + 62 other localities</v>
      </c>
      <c r="V4795" s="7">
        <f>COUNTIF(R:R,Table10[[#This Row],[postcode]])</f>
        <v>62</v>
      </c>
    </row>
    <row r="4796" spans="17:22" x14ac:dyDescent="0.2">
      <c r="Q4796" s="7">
        <v>20608</v>
      </c>
      <c r="R4796" s="7">
        <v>2650</v>
      </c>
      <c r="S4796" s="7" t="s">
        <v>4936</v>
      </c>
      <c r="T4796" s="7" t="s">
        <v>442</v>
      </c>
      <c r="U4796" s="7" t="str">
        <f>IF(Table10[[#This Row],[count]]=1,Table10[[#This Row],[locality]],Table10[[#This Row],[locality]]&amp;" + "&amp;Table10[[#This Row],[count]]&amp;" other localities")</f>
        <v>NORTH WAGGA WAGGA + 62 other localities</v>
      </c>
      <c r="V4796" s="7">
        <f>COUNTIF(R:R,Table10[[#This Row],[postcode]])</f>
        <v>62</v>
      </c>
    </row>
    <row r="4797" spans="17:22" x14ac:dyDescent="0.2">
      <c r="Q4797" s="7">
        <v>3829</v>
      </c>
      <c r="R4797" s="7">
        <v>2650</v>
      </c>
      <c r="S4797" s="7" t="s">
        <v>4937</v>
      </c>
      <c r="T4797" s="7" t="s">
        <v>442</v>
      </c>
      <c r="U4797" s="7" t="str">
        <f>IF(Table10[[#This Row],[count]]=1,Table10[[#This Row],[locality]],Table10[[#This Row],[locality]]&amp;" + "&amp;Table10[[#This Row],[count]]&amp;" other localities")</f>
        <v>OBERNE CREEK + 62 other localities</v>
      </c>
      <c r="V4797" s="7">
        <f>COUNTIF(R:R,Table10[[#This Row],[postcode]])</f>
        <v>62</v>
      </c>
    </row>
    <row r="4798" spans="17:22" x14ac:dyDescent="0.2">
      <c r="Q4798" s="7">
        <v>3830</v>
      </c>
      <c r="R4798" s="7">
        <v>2650</v>
      </c>
      <c r="S4798" s="7" t="s">
        <v>4938</v>
      </c>
      <c r="T4798" s="7" t="s">
        <v>442</v>
      </c>
      <c r="U4798" s="7" t="str">
        <f>IF(Table10[[#This Row],[count]]=1,Table10[[#This Row],[locality]],Table10[[#This Row],[locality]]&amp;" + "&amp;Table10[[#This Row],[count]]&amp;" other localities")</f>
        <v>OURA + 62 other localities</v>
      </c>
      <c r="V4798" s="7">
        <f>COUNTIF(R:R,Table10[[#This Row],[postcode]])</f>
        <v>62</v>
      </c>
    </row>
    <row r="4799" spans="17:22" x14ac:dyDescent="0.2">
      <c r="Q4799" s="7">
        <v>3831</v>
      </c>
      <c r="R4799" s="7">
        <v>2650</v>
      </c>
      <c r="S4799" s="7" t="s">
        <v>4939</v>
      </c>
      <c r="T4799" s="7" t="s">
        <v>442</v>
      </c>
      <c r="U4799" s="7" t="str">
        <f>IF(Table10[[#This Row],[count]]=1,Table10[[#This Row],[locality]],Table10[[#This Row],[locality]]&amp;" + "&amp;Table10[[#This Row],[count]]&amp;" other localities")</f>
        <v>PULLETOP + 62 other localities</v>
      </c>
      <c r="V4799" s="7">
        <f>COUNTIF(R:R,Table10[[#This Row],[postcode]])</f>
        <v>62</v>
      </c>
    </row>
    <row r="4800" spans="17:22" x14ac:dyDescent="0.2">
      <c r="Q4800" s="7">
        <v>3832</v>
      </c>
      <c r="R4800" s="7">
        <v>2650</v>
      </c>
      <c r="S4800" s="7" t="s">
        <v>4940</v>
      </c>
      <c r="T4800" s="7" t="s">
        <v>442</v>
      </c>
      <c r="U4800" s="7" t="str">
        <f>IF(Table10[[#This Row],[count]]=1,Table10[[#This Row],[locality]],Table10[[#This Row],[locality]]&amp;" + "&amp;Table10[[#This Row],[count]]&amp;" other localities")</f>
        <v>ROWAN + 62 other localities</v>
      </c>
      <c r="V4800" s="7">
        <f>COUNTIF(R:R,Table10[[#This Row],[postcode]])</f>
        <v>62</v>
      </c>
    </row>
    <row r="4801" spans="17:22" x14ac:dyDescent="0.2">
      <c r="Q4801" s="7">
        <v>3833</v>
      </c>
      <c r="R4801" s="7">
        <v>2650</v>
      </c>
      <c r="S4801" s="7" t="s">
        <v>4941</v>
      </c>
      <c r="T4801" s="7" t="s">
        <v>442</v>
      </c>
      <c r="U4801" s="7" t="str">
        <f>IF(Table10[[#This Row],[count]]=1,Table10[[#This Row],[locality]],Table10[[#This Row],[locality]]&amp;" + "&amp;Table10[[#This Row],[count]]&amp;" other localities")</f>
        <v>SAN ISIDORE + 62 other localities</v>
      </c>
      <c r="V4801" s="7">
        <f>COUNTIF(R:R,Table10[[#This Row],[postcode]])</f>
        <v>62</v>
      </c>
    </row>
    <row r="4802" spans="17:22" x14ac:dyDescent="0.2">
      <c r="Q4802" s="7">
        <v>3834</v>
      </c>
      <c r="R4802" s="7">
        <v>2650</v>
      </c>
      <c r="S4802" s="7" t="s">
        <v>4942</v>
      </c>
      <c r="T4802" s="7" t="s">
        <v>442</v>
      </c>
      <c r="U4802" s="7" t="str">
        <f>IF(Table10[[#This Row],[count]]=1,Table10[[#This Row],[locality]],Table10[[#This Row],[locality]]&amp;" + "&amp;Table10[[#This Row],[count]]&amp;" other localities")</f>
        <v>SPRINGVALE + 62 other localities</v>
      </c>
      <c r="V4802" s="7">
        <f>COUNTIF(R:R,Table10[[#This Row],[postcode]])</f>
        <v>62</v>
      </c>
    </row>
    <row r="4803" spans="17:22" x14ac:dyDescent="0.2">
      <c r="Q4803" s="7">
        <v>3835</v>
      </c>
      <c r="R4803" s="7">
        <v>2650</v>
      </c>
      <c r="S4803" s="7" t="s">
        <v>4943</v>
      </c>
      <c r="T4803" s="7" t="s">
        <v>442</v>
      </c>
      <c r="U4803" s="7" t="str">
        <f>IF(Table10[[#This Row],[count]]=1,Table10[[#This Row],[locality]],Table10[[#This Row],[locality]]&amp;" + "&amp;Table10[[#This Row],[count]]&amp;" other localities")</f>
        <v>TATTON + 62 other localities</v>
      </c>
      <c r="V4803" s="7">
        <f>COUNTIF(R:R,Table10[[#This Row],[postcode]])</f>
        <v>62</v>
      </c>
    </row>
    <row r="4804" spans="17:22" x14ac:dyDescent="0.2">
      <c r="Q4804" s="7">
        <v>3836</v>
      </c>
      <c r="R4804" s="7">
        <v>2650</v>
      </c>
      <c r="S4804" s="7" t="s">
        <v>859</v>
      </c>
      <c r="T4804" s="7" t="s">
        <v>442</v>
      </c>
      <c r="U4804" s="7" t="str">
        <f>IF(Table10[[#This Row],[count]]=1,Table10[[#This Row],[locality]],Table10[[#This Row],[locality]]&amp;" + "&amp;Table10[[#This Row],[count]]&amp;" other localities")</f>
        <v>THE GAP + 62 other localities</v>
      </c>
      <c r="V4804" s="7">
        <f>COUNTIF(R:R,Table10[[#This Row],[postcode]])</f>
        <v>62</v>
      </c>
    </row>
    <row r="4805" spans="17:22" x14ac:dyDescent="0.2">
      <c r="Q4805" s="7">
        <v>3837</v>
      </c>
      <c r="R4805" s="7">
        <v>2650</v>
      </c>
      <c r="S4805" s="7" t="s">
        <v>4944</v>
      </c>
      <c r="T4805" s="7" t="s">
        <v>442</v>
      </c>
      <c r="U4805" s="7" t="str">
        <f>IF(Table10[[#This Row],[count]]=1,Table10[[#This Row],[locality]],Table10[[#This Row],[locality]]&amp;" + "&amp;Table10[[#This Row],[count]]&amp;" other localities")</f>
        <v>TOLLAND + 62 other localities</v>
      </c>
      <c r="V4805" s="7">
        <f>COUNTIF(R:R,Table10[[#This Row],[postcode]])</f>
        <v>62</v>
      </c>
    </row>
    <row r="4806" spans="17:22" x14ac:dyDescent="0.2">
      <c r="Q4806" s="7">
        <v>3838</v>
      </c>
      <c r="R4806" s="7">
        <v>2650</v>
      </c>
      <c r="S4806" s="7" t="s">
        <v>4945</v>
      </c>
      <c r="T4806" s="7" t="s">
        <v>442</v>
      </c>
      <c r="U4806" s="7" t="str">
        <f>IF(Table10[[#This Row],[count]]=1,Table10[[#This Row],[locality]],Table10[[#This Row],[locality]]&amp;" + "&amp;Table10[[#This Row],[count]]&amp;" other localities")</f>
        <v>TURVEY PARK + 62 other localities</v>
      </c>
      <c r="V4806" s="7">
        <f>COUNTIF(R:R,Table10[[#This Row],[postcode]])</f>
        <v>62</v>
      </c>
    </row>
    <row r="4807" spans="17:22" x14ac:dyDescent="0.2">
      <c r="Q4807" s="7">
        <v>3839</v>
      </c>
      <c r="R4807" s="7">
        <v>2650</v>
      </c>
      <c r="S4807" s="7" t="s">
        <v>4946</v>
      </c>
      <c r="T4807" s="7" t="s">
        <v>442</v>
      </c>
      <c r="U4807" s="7" t="str">
        <f>IF(Table10[[#This Row],[count]]=1,Table10[[#This Row],[locality]],Table10[[#This Row],[locality]]&amp;" + "&amp;Table10[[#This Row],[count]]&amp;" other localities")</f>
        <v>WAGGA WAGGA + 62 other localities</v>
      </c>
      <c r="V4807" s="7">
        <f>COUNTIF(R:R,Table10[[#This Row],[postcode]])</f>
        <v>62</v>
      </c>
    </row>
    <row r="4808" spans="17:22" x14ac:dyDescent="0.2">
      <c r="Q4808" s="7">
        <v>3840</v>
      </c>
      <c r="R4808" s="7">
        <v>2650</v>
      </c>
      <c r="S4808" s="7" t="s">
        <v>4947</v>
      </c>
      <c r="T4808" s="7" t="s">
        <v>442</v>
      </c>
      <c r="U4808" s="7" t="str">
        <f>IF(Table10[[#This Row],[count]]=1,Table10[[#This Row],[locality]],Table10[[#This Row],[locality]]&amp;" + "&amp;Table10[[#This Row],[count]]&amp;" other localities")</f>
        <v>WAGGA WAGGA BC + 62 other localities</v>
      </c>
      <c r="V4808" s="7">
        <f>COUNTIF(R:R,Table10[[#This Row],[postcode]])</f>
        <v>62</v>
      </c>
    </row>
    <row r="4809" spans="17:22" x14ac:dyDescent="0.2">
      <c r="Q4809" s="7">
        <v>3841</v>
      </c>
      <c r="R4809" s="7">
        <v>2650</v>
      </c>
      <c r="S4809" s="7" t="s">
        <v>4948</v>
      </c>
      <c r="T4809" s="7" t="s">
        <v>442</v>
      </c>
      <c r="U4809" s="7" t="str">
        <f>IF(Table10[[#This Row],[count]]=1,Table10[[#This Row],[locality]],Table10[[#This Row],[locality]]&amp;" + "&amp;Table10[[#This Row],[count]]&amp;" other localities")</f>
        <v>WAGGA WAGGA NORTH + 62 other localities</v>
      </c>
      <c r="V4809" s="7">
        <f>COUNTIF(R:R,Table10[[#This Row],[postcode]])</f>
        <v>62</v>
      </c>
    </row>
    <row r="4810" spans="17:22" x14ac:dyDescent="0.2">
      <c r="Q4810" s="7">
        <v>3842</v>
      </c>
      <c r="R4810" s="7">
        <v>2650</v>
      </c>
      <c r="S4810" s="7" t="s">
        <v>4949</v>
      </c>
      <c r="T4810" s="7" t="s">
        <v>442</v>
      </c>
      <c r="U4810" s="7" t="str">
        <f>IF(Table10[[#This Row],[count]]=1,Table10[[#This Row],[locality]],Table10[[#This Row],[locality]]&amp;" + "&amp;Table10[[#This Row],[count]]&amp;" other localities")</f>
        <v>WAGGA WAGGA SOUTH + 62 other localities</v>
      </c>
      <c r="V4810" s="7">
        <f>COUNTIF(R:R,Table10[[#This Row],[postcode]])</f>
        <v>62</v>
      </c>
    </row>
    <row r="4811" spans="17:22" x14ac:dyDescent="0.2">
      <c r="Q4811" s="7">
        <v>3843</v>
      </c>
      <c r="R4811" s="7">
        <v>2650</v>
      </c>
      <c r="S4811" s="7" t="s">
        <v>4950</v>
      </c>
      <c r="T4811" s="7" t="s">
        <v>442</v>
      </c>
      <c r="U4811" s="7" t="str">
        <f>IF(Table10[[#This Row],[count]]=1,Table10[[#This Row],[locality]],Table10[[#This Row],[locality]]&amp;" + "&amp;Table10[[#This Row],[count]]&amp;" other localities")</f>
        <v>WALLACETOWN + 62 other localities</v>
      </c>
      <c r="V4811" s="7">
        <f>COUNTIF(R:R,Table10[[#This Row],[postcode]])</f>
        <v>62</v>
      </c>
    </row>
    <row r="4812" spans="17:22" x14ac:dyDescent="0.2">
      <c r="Q4812" s="7">
        <v>3844</v>
      </c>
      <c r="R4812" s="7">
        <v>2650</v>
      </c>
      <c r="S4812" s="7" t="s">
        <v>4951</v>
      </c>
      <c r="T4812" s="7" t="s">
        <v>442</v>
      </c>
      <c r="U4812" s="7" t="str">
        <f>IF(Table10[[#This Row],[count]]=1,Table10[[#This Row],[locality]],Table10[[#This Row],[locality]]&amp;" + "&amp;Table10[[#This Row],[count]]&amp;" other localities")</f>
        <v>WANTABADGERY + 62 other localities</v>
      </c>
      <c r="V4812" s="7">
        <f>COUNTIF(R:R,Table10[[#This Row],[postcode]])</f>
        <v>62</v>
      </c>
    </row>
    <row r="4813" spans="17:22" x14ac:dyDescent="0.2">
      <c r="Q4813" s="7">
        <v>3845</v>
      </c>
      <c r="R4813" s="7">
        <v>2650</v>
      </c>
      <c r="S4813" s="7" t="s">
        <v>4952</v>
      </c>
      <c r="T4813" s="7" t="s">
        <v>442</v>
      </c>
      <c r="U4813" s="7" t="str">
        <f>IF(Table10[[#This Row],[count]]=1,Table10[[#This Row],[locality]],Table10[[#This Row],[locality]]&amp;" + "&amp;Table10[[#This Row],[count]]&amp;" other localities")</f>
        <v>WESTBY + 62 other localities</v>
      </c>
      <c r="V4813" s="7">
        <f>COUNTIF(R:R,Table10[[#This Row],[postcode]])</f>
        <v>62</v>
      </c>
    </row>
    <row r="4814" spans="17:22" x14ac:dyDescent="0.2">
      <c r="Q4814" s="7">
        <v>3846</v>
      </c>
      <c r="R4814" s="7">
        <v>2650</v>
      </c>
      <c r="S4814" s="7" t="s">
        <v>2333</v>
      </c>
      <c r="T4814" s="7" t="s">
        <v>442</v>
      </c>
      <c r="U4814" s="7" t="str">
        <f>IF(Table10[[#This Row],[count]]=1,Table10[[#This Row],[locality]],Table10[[#This Row],[locality]]&amp;" + "&amp;Table10[[#This Row],[count]]&amp;" other localities")</f>
        <v>WESTDALE + 62 other localities</v>
      </c>
      <c r="V4814" s="7">
        <f>COUNTIF(R:R,Table10[[#This Row],[postcode]])</f>
        <v>62</v>
      </c>
    </row>
    <row r="4815" spans="17:22" x14ac:dyDescent="0.2">
      <c r="Q4815" s="7">
        <v>3847</v>
      </c>
      <c r="R4815" s="7">
        <v>2650</v>
      </c>
      <c r="S4815" s="7" t="s">
        <v>4953</v>
      </c>
      <c r="T4815" s="7" t="s">
        <v>442</v>
      </c>
      <c r="U4815" s="7" t="str">
        <f>IF(Table10[[#This Row],[count]]=1,Table10[[#This Row],[locality]],Table10[[#This Row],[locality]]&amp;" + "&amp;Table10[[#This Row],[count]]&amp;" other localities")</f>
        <v>YARRAGUNDRY + 62 other localities</v>
      </c>
      <c r="V4815" s="7">
        <f>COUNTIF(R:R,Table10[[#This Row],[postcode]])</f>
        <v>62</v>
      </c>
    </row>
    <row r="4816" spans="17:22" x14ac:dyDescent="0.2">
      <c r="Q4816" s="7">
        <v>3848</v>
      </c>
      <c r="R4816" s="7">
        <v>2650</v>
      </c>
      <c r="S4816" s="7" t="s">
        <v>4954</v>
      </c>
      <c r="T4816" s="7" t="s">
        <v>442</v>
      </c>
      <c r="U4816" s="7" t="str">
        <f>IF(Table10[[#This Row],[count]]=1,Table10[[#This Row],[locality]],Table10[[#This Row],[locality]]&amp;" + "&amp;Table10[[#This Row],[count]]&amp;" other localities")</f>
        <v>YATHELLA + 62 other localities</v>
      </c>
      <c r="V4816" s="7">
        <f>COUNTIF(R:R,Table10[[#This Row],[postcode]])</f>
        <v>62</v>
      </c>
    </row>
    <row r="4817" spans="17:22" x14ac:dyDescent="0.2">
      <c r="Q4817" s="7">
        <v>3849</v>
      </c>
      <c r="R4817" s="7">
        <v>2651</v>
      </c>
      <c r="S4817" s="7" t="s">
        <v>4955</v>
      </c>
      <c r="T4817" s="7" t="s">
        <v>442</v>
      </c>
      <c r="U4817" s="7" t="str">
        <f>IF(Table10[[#This Row],[count]]=1,Table10[[#This Row],[locality]],Table10[[#This Row],[locality]]&amp;" + "&amp;Table10[[#This Row],[count]]&amp;" other localities")</f>
        <v>FOREST HILL + 2 other localities</v>
      </c>
      <c r="V4817" s="7">
        <f>COUNTIF(R:R,Table10[[#This Row],[postcode]])</f>
        <v>2</v>
      </c>
    </row>
    <row r="4818" spans="17:22" x14ac:dyDescent="0.2">
      <c r="Q4818" s="7">
        <v>3850</v>
      </c>
      <c r="R4818" s="7">
        <v>2651</v>
      </c>
      <c r="S4818" s="7" t="s">
        <v>4956</v>
      </c>
      <c r="T4818" s="7" t="s">
        <v>442</v>
      </c>
      <c r="U4818" s="7" t="str">
        <f>IF(Table10[[#This Row],[count]]=1,Table10[[#This Row],[locality]],Table10[[#This Row],[locality]]&amp;" + "&amp;Table10[[#This Row],[count]]&amp;" other localities")</f>
        <v>WAGGA WAGGA RAAF + 2 other localities</v>
      </c>
      <c r="V4818" s="7">
        <f>COUNTIF(R:R,Table10[[#This Row],[postcode]])</f>
        <v>2</v>
      </c>
    </row>
    <row r="4819" spans="17:22" x14ac:dyDescent="0.2">
      <c r="Q4819" s="7">
        <v>3851</v>
      </c>
      <c r="R4819" s="7">
        <v>2652</v>
      </c>
      <c r="S4819" s="7" t="s">
        <v>4957</v>
      </c>
      <c r="T4819" s="7" t="s">
        <v>442</v>
      </c>
      <c r="U4819" s="7" t="str">
        <f>IF(Table10[[#This Row],[count]]=1,Table10[[#This Row],[locality]],Table10[[#This Row],[locality]]&amp;" + "&amp;Table10[[#This Row],[count]]&amp;" other localities")</f>
        <v>BOORGA + 21 other localities</v>
      </c>
      <c r="V4819" s="7">
        <f>COUNTIF(R:R,Table10[[#This Row],[postcode]])</f>
        <v>21</v>
      </c>
    </row>
    <row r="4820" spans="17:22" x14ac:dyDescent="0.2">
      <c r="Q4820" s="7">
        <v>3852</v>
      </c>
      <c r="R4820" s="7">
        <v>2652</v>
      </c>
      <c r="S4820" s="7" t="s">
        <v>4958</v>
      </c>
      <c r="T4820" s="7" t="s">
        <v>442</v>
      </c>
      <c r="U4820" s="7" t="str">
        <f>IF(Table10[[#This Row],[count]]=1,Table10[[#This Row],[locality]],Table10[[#This Row],[locality]]&amp;" + "&amp;Table10[[#This Row],[count]]&amp;" other localities")</f>
        <v>BOREE CREEK + 21 other localities</v>
      </c>
      <c r="V4820" s="7">
        <f>COUNTIF(R:R,Table10[[#This Row],[postcode]])</f>
        <v>21</v>
      </c>
    </row>
    <row r="4821" spans="17:22" x14ac:dyDescent="0.2">
      <c r="Q4821" s="7">
        <v>20609</v>
      </c>
      <c r="R4821" s="7">
        <v>2652</v>
      </c>
      <c r="S4821" s="7" t="s">
        <v>4959</v>
      </c>
      <c r="T4821" s="7" t="s">
        <v>442</v>
      </c>
      <c r="U4821" s="7" t="str">
        <f>IF(Table10[[#This Row],[count]]=1,Table10[[#This Row],[locality]],Table10[[#This Row],[locality]]&amp;" + "&amp;Table10[[#This Row],[count]]&amp;" other localities")</f>
        <v>COWABBIE + 21 other localities</v>
      </c>
      <c r="V4821" s="7">
        <f>COUNTIF(R:R,Table10[[#This Row],[postcode]])</f>
        <v>21</v>
      </c>
    </row>
    <row r="4822" spans="17:22" x14ac:dyDescent="0.2">
      <c r="Q4822" s="7">
        <v>3853</v>
      </c>
      <c r="R4822" s="7">
        <v>2652</v>
      </c>
      <c r="S4822" s="7" t="s">
        <v>4923</v>
      </c>
      <c r="T4822" s="7" t="s">
        <v>442</v>
      </c>
      <c r="U4822" s="7" t="str">
        <f>IF(Table10[[#This Row],[count]]=1,Table10[[#This Row],[locality]],Table10[[#This Row],[locality]]&amp;" + "&amp;Table10[[#This Row],[count]]&amp;" other localities")</f>
        <v>GALORE + 21 other localities</v>
      </c>
      <c r="V4822" s="7">
        <f>COUNTIF(R:R,Table10[[#This Row],[postcode]])</f>
        <v>21</v>
      </c>
    </row>
    <row r="4823" spans="17:22" x14ac:dyDescent="0.2">
      <c r="Q4823" s="7">
        <v>3854</v>
      </c>
      <c r="R4823" s="7">
        <v>2652</v>
      </c>
      <c r="S4823" s="7" t="s">
        <v>4960</v>
      </c>
      <c r="T4823" s="7" t="s">
        <v>442</v>
      </c>
      <c r="U4823" s="7" t="str">
        <f>IF(Table10[[#This Row],[count]]=1,Table10[[#This Row],[locality]],Table10[[#This Row],[locality]]&amp;" + "&amp;Table10[[#This Row],[count]]&amp;" other localities")</f>
        <v>GOOLGOWI + 21 other localities</v>
      </c>
      <c r="V4823" s="7">
        <f>COUNTIF(R:R,Table10[[#This Row],[postcode]])</f>
        <v>21</v>
      </c>
    </row>
    <row r="4824" spans="17:22" x14ac:dyDescent="0.2">
      <c r="Q4824" s="7">
        <v>3855</v>
      </c>
      <c r="R4824" s="7">
        <v>2652</v>
      </c>
      <c r="S4824" s="7" t="s">
        <v>4961</v>
      </c>
      <c r="T4824" s="7" t="s">
        <v>442</v>
      </c>
      <c r="U4824" s="7" t="str">
        <f>IF(Table10[[#This Row],[count]]=1,Table10[[#This Row],[locality]],Table10[[#This Row],[locality]]&amp;" + "&amp;Table10[[#This Row],[count]]&amp;" other localities")</f>
        <v>GRONG GRONG + 21 other localities</v>
      </c>
      <c r="V4824" s="7">
        <f>COUNTIF(R:R,Table10[[#This Row],[postcode]])</f>
        <v>21</v>
      </c>
    </row>
    <row r="4825" spans="17:22" x14ac:dyDescent="0.2">
      <c r="Q4825" s="7">
        <v>3856</v>
      </c>
      <c r="R4825" s="7">
        <v>2652</v>
      </c>
      <c r="S4825" s="7" t="s">
        <v>4962</v>
      </c>
      <c r="T4825" s="7" t="s">
        <v>442</v>
      </c>
      <c r="U4825" s="7" t="str">
        <f>IF(Table10[[#This Row],[count]]=1,Table10[[#This Row],[locality]],Table10[[#This Row],[locality]]&amp;" + "&amp;Table10[[#This Row],[count]]&amp;" other localities")</f>
        <v>GUMLY GUMLY + 21 other localities</v>
      </c>
      <c r="V4825" s="7">
        <f>COUNTIF(R:R,Table10[[#This Row],[postcode]])</f>
        <v>21</v>
      </c>
    </row>
    <row r="4826" spans="17:22" x14ac:dyDescent="0.2">
      <c r="Q4826" s="7">
        <v>3857</v>
      </c>
      <c r="R4826" s="7">
        <v>2652</v>
      </c>
      <c r="S4826" s="7" t="s">
        <v>4963</v>
      </c>
      <c r="T4826" s="7" t="s">
        <v>442</v>
      </c>
      <c r="U4826" s="7" t="str">
        <f>IF(Table10[[#This Row],[count]]=1,Table10[[#This Row],[locality]],Table10[[#This Row],[locality]]&amp;" + "&amp;Table10[[#This Row],[count]]&amp;" other localities")</f>
        <v>HUMULA + 21 other localities</v>
      </c>
      <c r="V4826" s="7">
        <f>COUNTIF(R:R,Table10[[#This Row],[postcode]])</f>
        <v>21</v>
      </c>
    </row>
    <row r="4827" spans="17:22" x14ac:dyDescent="0.2">
      <c r="Q4827" s="7">
        <v>3858</v>
      </c>
      <c r="R4827" s="7">
        <v>2652</v>
      </c>
      <c r="S4827" s="7" t="s">
        <v>4964</v>
      </c>
      <c r="T4827" s="7" t="s">
        <v>442</v>
      </c>
      <c r="U4827" s="7" t="str">
        <f>IF(Table10[[#This Row],[count]]=1,Table10[[#This Row],[locality]],Table10[[#This Row],[locality]]&amp;" + "&amp;Table10[[#This Row],[count]]&amp;" other localities")</f>
        <v>LADYSMITH + 21 other localities</v>
      </c>
      <c r="V4827" s="7">
        <f>COUNTIF(R:R,Table10[[#This Row],[postcode]])</f>
        <v>21</v>
      </c>
    </row>
    <row r="4828" spans="17:22" x14ac:dyDescent="0.2">
      <c r="Q4828" s="7">
        <v>20610</v>
      </c>
      <c r="R4828" s="7">
        <v>2652</v>
      </c>
      <c r="S4828" s="7" t="s">
        <v>4965</v>
      </c>
      <c r="T4828" s="7" t="s">
        <v>442</v>
      </c>
      <c r="U4828" s="7" t="str">
        <f>IF(Table10[[#This Row],[count]]=1,Table10[[#This Row],[locality]],Table10[[#This Row],[locality]]&amp;" + "&amp;Table10[[#This Row],[count]]&amp;" other localities")</f>
        <v>LANDERVALE + 21 other localities</v>
      </c>
      <c r="V4828" s="7">
        <f>COUNTIF(R:R,Table10[[#This Row],[postcode]])</f>
        <v>21</v>
      </c>
    </row>
    <row r="4829" spans="17:22" x14ac:dyDescent="0.2">
      <c r="Q4829" s="7">
        <v>3859</v>
      </c>
      <c r="R4829" s="7">
        <v>2652</v>
      </c>
      <c r="S4829" s="7" t="s">
        <v>4966</v>
      </c>
      <c r="T4829" s="7" t="s">
        <v>442</v>
      </c>
      <c r="U4829" s="7" t="str">
        <f>IF(Table10[[#This Row],[count]]=1,Table10[[#This Row],[locality]],Table10[[#This Row],[locality]]&amp;" + "&amp;Table10[[#This Row],[count]]&amp;" other localities")</f>
        <v>MANGOPLAH + 21 other localities</v>
      </c>
      <c r="V4829" s="7">
        <f>COUNTIF(R:R,Table10[[#This Row],[postcode]])</f>
        <v>21</v>
      </c>
    </row>
    <row r="4830" spans="17:22" x14ac:dyDescent="0.2">
      <c r="Q4830" s="7">
        <v>3860</v>
      </c>
      <c r="R4830" s="7">
        <v>2652</v>
      </c>
      <c r="S4830" s="7" t="s">
        <v>4967</v>
      </c>
      <c r="T4830" s="7" t="s">
        <v>442</v>
      </c>
      <c r="U4830" s="7" t="str">
        <f>IF(Table10[[#This Row],[count]]=1,Table10[[#This Row],[locality]],Table10[[#This Row],[locality]]&amp;" + "&amp;Table10[[#This Row],[count]]&amp;" other localities")</f>
        <v>MARRAR + 21 other localities</v>
      </c>
      <c r="V4830" s="7">
        <f>COUNTIF(R:R,Table10[[#This Row],[postcode]])</f>
        <v>21</v>
      </c>
    </row>
    <row r="4831" spans="17:22" x14ac:dyDescent="0.2">
      <c r="Q4831" s="7">
        <v>3861</v>
      </c>
      <c r="R4831" s="7">
        <v>2652</v>
      </c>
      <c r="S4831" s="7" t="s">
        <v>4968</v>
      </c>
      <c r="T4831" s="7" t="s">
        <v>442</v>
      </c>
      <c r="U4831" s="7" t="str">
        <f>IF(Table10[[#This Row],[count]]=1,Table10[[#This Row],[locality]],Table10[[#This Row],[locality]]&amp;" + "&amp;Table10[[#This Row],[count]]&amp;" other localities")</f>
        <v>MATONG + 21 other localities</v>
      </c>
      <c r="V4831" s="7">
        <f>COUNTIF(R:R,Table10[[#This Row],[postcode]])</f>
        <v>21</v>
      </c>
    </row>
    <row r="4832" spans="17:22" x14ac:dyDescent="0.2">
      <c r="Q4832" s="7">
        <v>3862</v>
      </c>
      <c r="R4832" s="7">
        <v>2652</v>
      </c>
      <c r="S4832" s="7" t="s">
        <v>4969</v>
      </c>
      <c r="T4832" s="7" t="s">
        <v>442</v>
      </c>
      <c r="U4832" s="7" t="str">
        <f>IF(Table10[[#This Row],[count]]=1,Table10[[#This Row],[locality]],Table10[[#This Row],[locality]]&amp;" + "&amp;Table10[[#This Row],[count]]&amp;" other localities")</f>
        <v>MERRIWAGGA + 21 other localities</v>
      </c>
      <c r="V4832" s="7">
        <f>COUNTIF(R:R,Table10[[#This Row],[postcode]])</f>
        <v>21</v>
      </c>
    </row>
    <row r="4833" spans="17:22" x14ac:dyDescent="0.2">
      <c r="Q4833" s="7">
        <v>3863</v>
      </c>
      <c r="R4833" s="7">
        <v>2652</v>
      </c>
      <c r="S4833" s="7" t="s">
        <v>4970</v>
      </c>
      <c r="T4833" s="7" t="s">
        <v>442</v>
      </c>
      <c r="U4833" s="7" t="str">
        <f>IF(Table10[[#This Row],[count]]=1,Table10[[#This Row],[locality]],Table10[[#This Row],[locality]]&amp;" + "&amp;Table10[[#This Row],[count]]&amp;" other localities")</f>
        <v>MURRULEBALE + 21 other localities</v>
      </c>
      <c r="V4833" s="7">
        <f>COUNTIF(R:R,Table10[[#This Row],[postcode]])</f>
        <v>21</v>
      </c>
    </row>
    <row r="4834" spans="17:22" x14ac:dyDescent="0.2">
      <c r="Q4834" s="7">
        <v>3864</v>
      </c>
      <c r="R4834" s="7">
        <v>2652</v>
      </c>
      <c r="S4834" s="7" t="s">
        <v>4971</v>
      </c>
      <c r="T4834" s="7" t="s">
        <v>442</v>
      </c>
      <c r="U4834" s="7" t="str">
        <f>IF(Table10[[#This Row],[count]]=1,Table10[[#This Row],[locality]],Table10[[#This Row],[locality]]&amp;" + "&amp;Table10[[#This Row],[count]]&amp;" other localities")</f>
        <v>OBERNE + 21 other localities</v>
      </c>
      <c r="V4834" s="7">
        <f>COUNTIF(R:R,Table10[[#This Row],[postcode]])</f>
        <v>21</v>
      </c>
    </row>
    <row r="4835" spans="17:22" x14ac:dyDescent="0.2">
      <c r="Q4835" s="7">
        <v>3865</v>
      </c>
      <c r="R4835" s="7">
        <v>2652</v>
      </c>
      <c r="S4835" s="7" t="s">
        <v>4972</v>
      </c>
      <c r="T4835" s="7" t="s">
        <v>442</v>
      </c>
      <c r="U4835" s="7" t="str">
        <f>IF(Table10[[#This Row],[count]]=1,Table10[[#This Row],[locality]],Table10[[#This Row],[locality]]&amp;" + "&amp;Table10[[#This Row],[count]]&amp;" other localities")</f>
        <v>OLD JUNEE + 21 other localities</v>
      </c>
      <c r="V4835" s="7">
        <f>COUNTIF(R:R,Table10[[#This Row],[postcode]])</f>
        <v>21</v>
      </c>
    </row>
    <row r="4836" spans="17:22" x14ac:dyDescent="0.2">
      <c r="Q4836" s="7">
        <v>3866</v>
      </c>
      <c r="R4836" s="7">
        <v>2652</v>
      </c>
      <c r="S4836" s="7" t="s">
        <v>3086</v>
      </c>
      <c r="T4836" s="7" t="s">
        <v>442</v>
      </c>
      <c r="U4836" s="7" t="str">
        <f>IF(Table10[[#This Row],[count]]=1,Table10[[#This Row],[locality]],Table10[[#This Row],[locality]]&amp;" + "&amp;Table10[[#This Row],[count]]&amp;" other localities")</f>
        <v>ROSEWOOD + 21 other localities</v>
      </c>
      <c r="V4836" s="7">
        <f>COUNTIF(R:R,Table10[[#This Row],[postcode]])</f>
        <v>21</v>
      </c>
    </row>
    <row r="4837" spans="17:22" x14ac:dyDescent="0.2">
      <c r="Q4837" s="7">
        <v>3867</v>
      </c>
      <c r="R4837" s="7">
        <v>2652</v>
      </c>
      <c r="S4837" s="7" t="s">
        <v>4973</v>
      </c>
      <c r="T4837" s="7" t="s">
        <v>442</v>
      </c>
      <c r="U4837" s="7" t="str">
        <f>IF(Table10[[#This Row],[count]]=1,Table10[[#This Row],[locality]],Table10[[#This Row],[locality]]&amp;" + "&amp;Table10[[#This Row],[count]]&amp;" other localities")</f>
        <v>TABBITA + 21 other localities</v>
      </c>
      <c r="V4837" s="7">
        <f>COUNTIF(R:R,Table10[[#This Row],[postcode]])</f>
        <v>21</v>
      </c>
    </row>
    <row r="4838" spans="17:22" x14ac:dyDescent="0.2">
      <c r="Q4838" s="7">
        <v>3868</v>
      </c>
      <c r="R4838" s="7">
        <v>2652</v>
      </c>
      <c r="S4838" s="7" t="s">
        <v>4974</v>
      </c>
      <c r="T4838" s="7" t="s">
        <v>442</v>
      </c>
      <c r="U4838" s="7" t="str">
        <f>IF(Table10[[#This Row],[count]]=1,Table10[[#This Row],[locality]],Table10[[#This Row],[locality]]&amp;" + "&amp;Table10[[#This Row],[count]]&amp;" other localities")</f>
        <v>TARCUTTA + 21 other localities</v>
      </c>
      <c r="V4838" s="7">
        <f>COUNTIF(R:R,Table10[[#This Row],[postcode]])</f>
        <v>21</v>
      </c>
    </row>
    <row r="4839" spans="17:22" x14ac:dyDescent="0.2">
      <c r="Q4839" s="7">
        <v>3869</v>
      </c>
      <c r="R4839" s="7">
        <v>2652</v>
      </c>
      <c r="S4839" s="7" t="s">
        <v>4975</v>
      </c>
      <c r="T4839" s="7" t="s">
        <v>442</v>
      </c>
      <c r="U4839" s="7" t="str">
        <f>IF(Table10[[#This Row],[count]]=1,Table10[[#This Row],[locality]],Table10[[#This Row],[locality]]&amp;" + "&amp;Table10[[#This Row],[count]]&amp;" other localities")</f>
        <v>URANQUINTY + 21 other localities</v>
      </c>
      <c r="V4839" s="7">
        <f>COUNTIF(R:R,Table10[[#This Row],[postcode]])</f>
        <v>21</v>
      </c>
    </row>
    <row r="4840" spans="17:22" x14ac:dyDescent="0.2">
      <c r="Q4840" s="7">
        <v>3870</v>
      </c>
      <c r="R4840" s="7">
        <v>2653</v>
      </c>
      <c r="S4840" s="7" t="s">
        <v>4579</v>
      </c>
      <c r="T4840" s="7" t="s">
        <v>442</v>
      </c>
      <c r="U4840" s="7" t="str">
        <f>IF(Table10[[#This Row],[count]]=1,Table10[[#This Row],[locality]],Table10[[#This Row],[locality]]&amp;" + "&amp;Table10[[#This Row],[count]]&amp;" other localities")</f>
        <v>BURRA + 11 other localities</v>
      </c>
      <c r="V4840" s="7">
        <f>COUNTIF(R:R,Table10[[#This Row],[postcode]])</f>
        <v>11</v>
      </c>
    </row>
    <row r="4841" spans="17:22" x14ac:dyDescent="0.2">
      <c r="Q4841" s="7">
        <v>3871</v>
      </c>
      <c r="R4841" s="7">
        <v>2653</v>
      </c>
      <c r="S4841" s="7" t="s">
        <v>4976</v>
      </c>
      <c r="T4841" s="7" t="s">
        <v>442</v>
      </c>
      <c r="U4841" s="7" t="str">
        <f>IF(Table10[[#This Row],[count]]=1,Table10[[#This Row],[locality]],Table10[[#This Row],[locality]]&amp;" + "&amp;Table10[[#This Row],[count]]&amp;" other localities")</f>
        <v>COURABYRA + 11 other localities</v>
      </c>
      <c r="V4841" s="7">
        <f>COUNTIF(R:R,Table10[[#This Row],[postcode]])</f>
        <v>11</v>
      </c>
    </row>
    <row r="4842" spans="17:22" x14ac:dyDescent="0.2">
      <c r="Q4842" s="7">
        <v>3872</v>
      </c>
      <c r="R4842" s="7">
        <v>2653</v>
      </c>
      <c r="S4842" s="7" t="s">
        <v>4805</v>
      </c>
      <c r="T4842" s="7" t="s">
        <v>442</v>
      </c>
      <c r="U4842" s="7" t="str">
        <f>IF(Table10[[#This Row],[count]]=1,Table10[[#This Row],[locality]],Table10[[#This Row],[locality]]&amp;" + "&amp;Table10[[#This Row],[count]]&amp;" other localities")</f>
        <v>GLENROY + 11 other localities</v>
      </c>
      <c r="V4842" s="7">
        <f>COUNTIF(R:R,Table10[[#This Row],[postcode]])</f>
        <v>11</v>
      </c>
    </row>
    <row r="4843" spans="17:22" x14ac:dyDescent="0.2">
      <c r="Q4843" s="7">
        <v>3873</v>
      </c>
      <c r="R4843" s="7">
        <v>2653</v>
      </c>
      <c r="S4843" s="7" t="s">
        <v>4977</v>
      </c>
      <c r="T4843" s="7" t="s">
        <v>442</v>
      </c>
      <c r="U4843" s="7" t="str">
        <f>IF(Table10[[#This Row],[count]]=1,Table10[[#This Row],[locality]],Table10[[#This Row],[locality]]&amp;" + "&amp;Table10[[#This Row],[count]]&amp;" other localities")</f>
        <v>MANNUS + 11 other localities</v>
      </c>
      <c r="V4843" s="7">
        <f>COUNTIF(R:R,Table10[[#This Row],[postcode]])</f>
        <v>11</v>
      </c>
    </row>
    <row r="4844" spans="17:22" x14ac:dyDescent="0.2">
      <c r="Q4844" s="7">
        <v>3874</v>
      </c>
      <c r="R4844" s="7">
        <v>2653</v>
      </c>
      <c r="S4844" s="7" t="s">
        <v>4978</v>
      </c>
      <c r="T4844" s="7" t="s">
        <v>442</v>
      </c>
      <c r="U4844" s="7" t="str">
        <f>IF(Table10[[#This Row],[count]]=1,Table10[[#This Row],[locality]],Table10[[#This Row],[locality]]&amp;" + "&amp;Table10[[#This Row],[count]]&amp;" other localities")</f>
        <v>MARAGLE + 11 other localities</v>
      </c>
      <c r="V4844" s="7">
        <f>COUNTIF(R:R,Table10[[#This Row],[postcode]])</f>
        <v>11</v>
      </c>
    </row>
    <row r="4845" spans="17:22" x14ac:dyDescent="0.2">
      <c r="Q4845" s="7">
        <v>3875</v>
      </c>
      <c r="R4845" s="7">
        <v>2653</v>
      </c>
      <c r="S4845" s="7" t="s">
        <v>4979</v>
      </c>
      <c r="T4845" s="7" t="s">
        <v>442</v>
      </c>
      <c r="U4845" s="7" t="str">
        <f>IF(Table10[[#This Row],[count]]=1,Table10[[#This Row],[locality]],Table10[[#This Row],[locality]]&amp;" + "&amp;Table10[[#This Row],[count]]&amp;" other localities")</f>
        <v>MUNDEROO + 11 other localities</v>
      </c>
      <c r="V4845" s="7">
        <f>COUNTIF(R:R,Table10[[#This Row],[postcode]])</f>
        <v>11</v>
      </c>
    </row>
    <row r="4846" spans="17:22" x14ac:dyDescent="0.2">
      <c r="Q4846" s="7">
        <v>3876</v>
      </c>
      <c r="R4846" s="7">
        <v>2653</v>
      </c>
      <c r="S4846" s="7" t="s">
        <v>4282</v>
      </c>
      <c r="T4846" s="7" t="s">
        <v>442</v>
      </c>
      <c r="U4846" s="7" t="str">
        <f>IF(Table10[[#This Row],[count]]=1,Table10[[#This Row],[locality]],Table10[[#This Row],[locality]]&amp;" + "&amp;Table10[[#This Row],[count]]&amp;" other localities")</f>
        <v>PADDYS RIVER + 11 other localities</v>
      </c>
      <c r="V4846" s="7">
        <f>COUNTIF(R:R,Table10[[#This Row],[postcode]])</f>
        <v>11</v>
      </c>
    </row>
    <row r="4847" spans="17:22" x14ac:dyDescent="0.2">
      <c r="Q4847" s="7">
        <v>3877</v>
      </c>
      <c r="R4847" s="7">
        <v>2653</v>
      </c>
      <c r="S4847" s="7" t="s">
        <v>4980</v>
      </c>
      <c r="T4847" s="7" t="s">
        <v>442</v>
      </c>
      <c r="U4847" s="7" t="str">
        <f>IF(Table10[[#This Row],[count]]=1,Table10[[#This Row],[locality]],Table10[[#This Row],[locality]]&amp;" + "&amp;Table10[[#This Row],[count]]&amp;" other localities")</f>
        <v>TARADALE + 11 other localities</v>
      </c>
      <c r="V4847" s="7">
        <f>COUNTIF(R:R,Table10[[#This Row],[postcode]])</f>
        <v>11</v>
      </c>
    </row>
    <row r="4848" spans="17:22" x14ac:dyDescent="0.2">
      <c r="Q4848" s="7">
        <v>3878</v>
      </c>
      <c r="R4848" s="7">
        <v>2653</v>
      </c>
      <c r="S4848" s="7" t="s">
        <v>4981</v>
      </c>
      <c r="T4848" s="7" t="s">
        <v>442</v>
      </c>
      <c r="U4848" s="7" t="str">
        <f>IF(Table10[[#This Row],[count]]=1,Table10[[#This Row],[locality]],Table10[[#This Row],[locality]]&amp;" + "&amp;Table10[[#This Row],[count]]&amp;" other localities")</f>
        <v>TUMBARUMBA + 11 other localities</v>
      </c>
      <c r="V4848" s="7">
        <f>COUNTIF(R:R,Table10[[#This Row],[postcode]])</f>
        <v>11</v>
      </c>
    </row>
    <row r="4849" spans="17:22" x14ac:dyDescent="0.2">
      <c r="Q4849" s="7">
        <v>20611</v>
      </c>
      <c r="R4849" s="7">
        <v>2653</v>
      </c>
      <c r="S4849" s="7" t="s">
        <v>2333</v>
      </c>
      <c r="T4849" s="7" t="s">
        <v>442</v>
      </c>
      <c r="U4849" s="7" t="str">
        <f>IF(Table10[[#This Row],[count]]=1,Table10[[#This Row],[locality]],Table10[[#This Row],[locality]]&amp;" + "&amp;Table10[[#This Row],[count]]&amp;" other localities")</f>
        <v>WESTDALE + 11 other localities</v>
      </c>
      <c r="V4849" s="7">
        <f>COUNTIF(R:R,Table10[[#This Row],[postcode]])</f>
        <v>11</v>
      </c>
    </row>
    <row r="4850" spans="17:22" x14ac:dyDescent="0.2">
      <c r="Q4850" s="7">
        <v>3879</v>
      </c>
      <c r="R4850" s="7">
        <v>2653</v>
      </c>
      <c r="S4850" s="7" t="s">
        <v>4982</v>
      </c>
      <c r="T4850" s="7" t="s">
        <v>442</v>
      </c>
      <c r="U4850" s="7" t="str">
        <f>IF(Table10[[#This Row],[count]]=1,Table10[[#This Row],[locality]],Table10[[#This Row],[locality]]&amp;" + "&amp;Table10[[#This Row],[count]]&amp;" other localities")</f>
        <v>WILLIGOBUNG + 11 other localities</v>
      </c>
      <c r="V4850" s="7">
        <f>COUNTIF(R:R,Table10[[#This Row],[postcode]])</f>
        <v>11</v>
      </c>
    </row>
    <row r="4851" spans="17:22" x14ac:dyDescent="0.2">
      <c r="Q4851" s="7">
        <v>3880</v>
      </c>
      <c r="R4851" s="7">
        <v>2655</v>
      </c>
      <c r="S4851" s="7" t="s">
        <v>4983</v>
      </c>
      <c r="T4851" s="7" t="s">
        <v>442</v>
      </c>
      <c r="U4851" s="7" t="str">
        <f>IF(Table10[[#This Row],[count]]=1,Table10[[#This Row],[locality]],Table10[[#This Row],[locality]]&amp;" + "&amp;Table10[[#This Row],[count]]&amp;" other localities")</f>
        <v>BIRDLIP + 5 other localities</v>
      </c>
      <c r="V4851" s="7">
        <f>COUNTIF(R:R,Table10[[#This Row],[postcode]])</f>
        <v>5</v>
      </c>
    </row>
    <row r="4852" spans="17:22" x14ac:dyDescent="0.2">
      <c r="Q4852" s="7">
        <v>3881</v>
      </c>
      <c r="R4852" s="7">
        <v>2655</v>
      </c>
      <c r="S4852" s="7" t="s">
        <v>4984</v>
      </c>
      <c r="T4852" s="7" t="s">
        <v>442</v>
      </c>
      <c r="U4852" s="7" t="str">
        <f>IF(Table10[[#This Row],[count]]=1,Table10[[#This Row],[locality]],Table10[[#This Row],[locality]]&amp;" + "&amp;Table10[[#This Row],[count]]&amp;" other localities")</f>
        <v>FRENCH PARK + 5 other localities</v>
      </c>
      <c r="V4852" s="7">
        <f>COUNTIF(R:R,Table10[[#This Row],[postcode]])</f>
        <v>5</v>
      </c>
    </row>
    <row r="4853" spans="17:22" x14ac:dyDescent="0.2">
      <c r="Q4853" s="7">
        <v>3882</v>
      </c>
      <c r="R4853" s="7">
        <v>2655</v>
      </c>
      <c r="S4853" s="7" t="s">
        <v>4985</v>
      </c>
      <c r="T4853" s="7" t="s">
        <v>442</v>
      </c>
      <c r="U4853" s="7" t="str">
        <f>IF(Table10[[#This Row],[count]]=1,Table10[[#This Row],[locality]],Table10[[#This Row],[locality]]&amp;" + "&amp;Table10[[#This Row],[count]]&amp;" other localities")</f>
        <v>KUBURA + 5 other localities</v>
      </c>
      <c r="V4853" s="7">
        <f>COUNTIF(R:R,Table10[[#This Row],[postcode]])</f>
        <v>5</v>
      </c>
    </row>
    <row r="4854" spans="17:22" x14ac:dyDescent="0.2">
      <c r="Q4854" s="7">
        <v>3883</v>
      </c>
      <c r="R4854" s="7">
        <v>2655</v>
      </c>
      <c r="S4854" s="7" t="s">
        <v>4986</v>
      </c>
      <c r="T4854" s="7" t="s">
        <v>442</v>
      </c>
      <c r="U4854" s="7" t="str">
        <f>IF(Table10[[#This Row],[count]]=1,Table10[[#This Row],[locality]],Table10[[#This Row],[locality]]&amp;" + "&amp;Table10[[#This Row],[count]]&amp;" other localities")</f>
        <v>THE ROCK + 5 other localities</v>
      </c>
      <c r="V4854" s="7">
        <f>COUNTIF(R:R,Table10[[#This Row],[postcode]])</f>
        <v>5</v>
      </c>
    </row>
    <row r="4855" spans="17:22" x14ac:dyDescent="0.2">
      <c r="Q4855" s="7">
        <v>3884</v>
      </c>
      <c r="R4855" s="7">
        <v>2655</v>
      </c>
      <c r="S4855" s="7" t="s">
        <v>4987</v>
      </c>
      <c r="T4855" s="7" t="s">
        <v>442</v>
      </c>
      <c r="U4855" s="7" t="str">
        <f>IF(Table10[[#This Row],[count]]=1,Table10[[#This Row],[locality]],Table10[[#This Row],[locality]]&amp;" + "&amp;Table10[[#This Row],[count]]&amp;" other localities")</f>
        <v>TOOTOOL + 5 other localities</v>
      </c>
      <c r="V4855" s="7">
        <f>COUNTIF(R:R,Table10[[#This Row],[postcode]])</f>
        <v>5</v>
      </c>
    </row>
    <row r="4856" spans="17:22" x14ac:dyDescent="0.2">
      <c r="Q4856" s="7">
        <v>3885</v>
      </c>
      <c r="R4856" s="7">
        <v>2656</v>
      </c>
      <c r="S4856" s="7" t="s">
        <v>4988</v>
      </c>
      <c r="T4856" s="7" t="s">
        <v>442</v>
      </c>
      <c r="U4856" s="7" t="str">
        <f>IF(Table10[[#This Row],[count]]=1,Table10[[#This Row],[locality]],Table10[[#This Row],[locality]]&amp;" + "&amp;Table10[[#This Row],[count]]&amp;" other localities")</f>
        <v>BROOKDALE + 8 other localities</v>
      </c>
      <c r="V4856" s="7">
        <f>COUNTIF(R:R,Table10[[#This Row],[postcode]])</f>
        <v>8</v>
      </c>
    </row>
    <row r="4857" spans="17:22" x14ac:dyDescent="0.2">
      <c r="Q4857" s="7">
        <v>20612</v>
      </c>
      <c r="R4857" s="7">
        <v>2656</v>
      </c>
      <c r="S4857" s="7" t="s">
        <v>4989</v>
      </c>
      <c r="T4857" s="7" t="s">
        <v>442</v>
      </c>
      <c r="U4857" s="7" t="str">
        <f>IF(Table10[[#This Row],[count]]=1,Table10[[#This Row],[locality]],Table10[[#This Row],[locality]]&amp;" + "&amp;Table10[[#This Row],[count]]&amp;" other localities")</f>
        <v>BROOKONG + 8 other localities</v>
      </c>
      <c r="V4857" s="7">
        <f>COUNTIF(R:R,Table10[[#This Row],[postcode]])</f>
        <v>8</v>
      </c>
    </row>
    <row r="4858" spans="17:22" x14ac:dyDescent="0.2">
      <c r="Q4858" s="7">
        <v>20613</v>
      </c>
      <c r="R4858" s="7">
        <v>2656</v>
      </c>
      <c r="S4858" s="7" t="s">
        <v>4990</v>
      </c>
      <c r="T4858" s="7" t="s">
        <v>442</v>
      </c>
      <c r="U4858" s="7" t="str">
        <f>IF(Table10[[#This Row],[count]]=1,Table10[[#This Row],[locality]],Table10[[#This Row],[locality]]&amp;" + "&amp;Table10[[#This Row],[count]]&amp;" other localities")</f>
        <v>FARGUNYAH + 8 other localities</v>
      </c>
      <c r="V4858" s="7">
        <f>COUNTIF(R:R,Table10[[#This Row],[postcode]])</f>
        <v>8</v>
      </c>
    </row>
    <row r="4859" spans="17:22" x14ac:dyDescent="0.2">
      <c r="Q4859" s="7">
        <v>3886</v>
      </c>
      <c r="R4859" s="7">
        <v>2656</v>
      </c>
      <c r="S4859" s="7" t="s">
        <v>4991</v>
      </c>
      <c r="T4859" s="7" t="s">
        <v>442</v>
      </c>
      <c r="U4859" s="7" t="str">
        <f>IF(Table10[[#This Row],[count]]=1,Table10[[#This Row],[locality]],Table10[[#This Row],[locality]]&amp;" + "&amp;Table10[[#This Row],[count]]&amp;" other localities")</f>
        <v>LOCKHART + 8 other localities</v>
      </c>
      <c r="V4859" s="7">
        <f>COUNTIF(R:R,Table10[[#This Row],[postcode]])</f>
        <v>8</v>
      </c>
    </row>
    <row r="4860" spans="17:22" x14ac:dyDescent="0.2">
      <c r="Q4860" s="7">
        <v>3887</v>
      </c>
      <c r="R4860" s="7">
        <v>2656</v>
      </c>
      <c r="S4860" s="7" t="s">
        <v>4992</v>
      </c>
      <c r="T4860" s="7" t="s">
        <v>442</v>
      </c>
      <c r="U4860" s="7" t="str">
        <f>IF(Table10[[#This Row],[count]]=1,Table10[[#This Row],[locality]],Table10[[#This Row],[locality]]&amp;" + "&amp;Table10[[#This Row],[count]]&amp;" other localities")</f>
        <v>MILBRULONG + 8 other localities</v>
      </c>
      <c r="V4860" s="7">
        <f>COUNTIF(R:R,Table10[[#This Row],[postcode]])</f>
        <v>8</v>
      </c>
    </row>
    <row r="4861" spans="17:22" x14ac:dyDescent="0.2">
      <c r="Q4861" s="7">
        <v>3888</v>
      </c>
      <c r="R4861" s="7">
        <v>2656</v>
      </c>
      <c r="S4861" s="7" t="s">
        <v>4993</v>
      </c>
      <c r="T4861" s="7" t="s">
        <v>442</v>
      </c>
      <c r="U4861" s="7" t="str">
        <f>IF(Table10[[#This Row],[count]]=1,Table10[[#This Row],[locality]],Table10[[#This Row],[locality]]&amp;" + "&amp;Table10[[#This Row],[count]]&amp;" other localities")</f>
        <v>OSBORNE + 8 other localities</v>
      </c>
      <c r="V4861" s="7">
        <f>COUNTIF(R:R,Table10[[#This Row],[postcode]])</f>
        <v>8</v>
      </c>
    </row>
    <row r="4862" spans="17:22" x14ac:dyDescent="0.2">
      <c r="Q4862" s="7">
        <v>3889</v>
      </c>
      <c r="R4862" s="7">
        <v>2656</v>
      </c>
      <c r="S4862" s="7" t="s">
        <v>4994</v>
      </c>
      <c r="T4862" s="7" t="s">
        <v>442</v>
      </c>
      <c r="U4862" s="7" t="str">
        <f>IF(Table10[[#This Row],[count]]=1,Table10[[#This Row],[locality]],Table10[[#This Row],[locality]]&amp;" + "&amp;Table10[[#This Row],[count]]&amp;" other localities")</f>
        <v>URANGELINE + 8 other localities</v>
      </c>
      <c r="V4862" s="7">
        <f>COUNTIF(R:R,Table10[[#This Row],[postcode]])</f>
        <v>8</v>
      </c>
    </row>
    <row r="4863" spans="17:22" x14ac:dyDescent="0.2">
      <c r="Q4863" s="7">
        <v>3890</v>
      </c>
      <c r="R4863" s="7">
        <v>2656</v>
      </c>
      <c r="S4863" s="7" t="s">
        <v>4995</v>
      </c>
      <c r="T4863" s="7" t="s">
        <v>442</v>
      </c>
      <c r="U4863" s="7" t="str">
        <f>IF(Table10[[#This Row],[count]]=1,Table10[[#This Row],[locality]],Table10[[#This Row],[locality]]&amp;" + "&amp;Table10[[#This Row],[count]]&amp;" other localities")</f>
        <v>URANGELINE EAST + 8 other localities</v>
      </c>
      <c r="V4863" s="7">
        <f>COUNTIF(R:R,Table10[[#This Row],[postcode]])</f>
        <v>8</v>
      </c>
    </row>
    <row r="4864" spans="17:22" x14ac:dyDescent="0.2">
      <c r="Q4864" s="7">
        <v>3891</v>
      </c>
      <c r="R4864" s="7">
        <v>2658</v>
      </c>
      <c r="S4864" s="7" t="s">
        <v>4996</v>
      </c>
      <c r="T4864" s="7" t="s">
        <v>442</v>
      </c>
      <c r="U4864" s="7" t="str">
        <f>IF(Table10[[#This Row],[count]]=1,Table10[[#This Row],[locality]],Table10[[#This Row],[locality]]&amp;" + "&amp;Table10[[#This Row],[count]]&amp;" other localities")</f>
        <v>GRUBBEN + 5 other localities</v>
      </c>
      <c r="V4864" s="7">
        <f>COUNTIF(R:R,Table10[[#This Row],[postcode]])</f>
        <v>5</v>
      </c>
    </row>
    <row r="4865" spans="17:22" x14ac:dyDescent="0.2">
      <c r="Q4865" s="7">
        <v>3892</v>
      </c>
      <c r="R4865" s="7">
        <v>2658</v>
      </c>
      <c r="S4865" s="7" t="s">
        <v>4997</v>
      </c>
      <c r="T4865" s="7" t="s">
        <v>442</v>
      </c>
      <c r="U4865" s="7" t="str">
        <f>IF(Table10[[#This Row],[count]]=1,Table10[[#This Row],[locality]],Table10[[#This Row],[locality]]&amp;" + "&amp;Table10[[#This Row],[count]]&amp;" other localities")</f>
        <v>HENTY + 5 other localities</v>
      </c>
      <c r="V4865" s="7">
        <f>COUNTIF(R:R,Table10[[#This Row],[postcode]])</f>
        <v>5</v>
      </c>
    </row>
    <row r="4866" spans="17:22" x14ac:dyDescent="0.2">
      <c r="Q4866" s="7">
        <v>3893</v>
      </c>
      <c r="R4866" s="7">
        <v>2658</v>
      </c>
      <c r="S4866" s="7" t="s">
        <v>4998</v>
      </c>
      <c r="T4866" s="7" t="s">
        <v>442</v>
      </c>
      <c r="U4866" s="7" t="str">
        <f>IF(Table10[[#This Row],[count]]=1,Table10[[#This Row],[locality]],Table10[[#This Row],[locality]]&amp;" + "&amp;Table10[[#This Row],[count]]&amp;" other localities")</f>
        <v>MUNYABLA + 5 other localities</v>
      </c>
      <c r="V4866" s="7">
        <f>COUNTIF(R:R,Table10[[#This Row],[postcode]])</f>
        <v>5</v>
      </c>
    </row>
    <row r="4867" spans="17:22" x14ac:dyDescent="0.2">
      <c r="Q4867" s="7">
        <v>3894</v>
      </c>
      <c r="R4867" s="7">
        <v>2658</v>
      </c>
      <c r="S4867" s="7" t="s">
        <v>4999</v>
      </c>
      <c r="T4867" s="7" t="s">
        <v>442</v>
      </c>
      <c r="U4867" s="7" t="str">
        <f>IF(Table10[[#This Row],[count]]=1,Table10[[#This Row],[locality]],Table10[[#This Row],[locality]]&amp;" + "&amp;Table10[[#This Row],[count]]&amp;" other localities")</f>
        <v>PLEASANT HILLS + 5 other localities</v>
      </c>
      <c r="V4867" s="7">
        <f>COUNTIF(R:R,Table10[[#This Row],[postcode]])</f>
        <v>5</v>
      </c>
    </row>
    <row r="4868" spans="17:22" x14ac:dyDescent="0.2">
      <c r="Q4868" s="7">
        <v>3895</v>
      </c>
      <c r="R4868" s="7">
        <v>2658</v>
      </c>
      <c r="S4868" s="7" t="s">
        <v>5000</v>
      </c>
      <c r="T4868" s="7" t="s">
        <v>442</v>
      </c>
      <c r="U4868" s="7" t="str">
        <f>IF(Table10[[#This Row],[count]]=1,Table10[[#This Row],[locality]],Table10[[#This Row],[locality]]&amp;" + "&amp;Table10[[#This Row],[count]]&amp;" other localities")</f>
        <v>RYAN + 5 other localities</v>
      </c>
      <c r="V4868" s="7">
        <f>COUNTIF(R:R,Table10[[#This Row],[postcode]])</f>
        <v>5</v>
      </c>
    </row>
    <row r="4869" spans="17:22" x14ac:dyDescent="0.2">
      <c r="Q4869" s="7">
        <v>3896</v>
      </c>
      <c r="R4869" s="7">
        <v>2659</v>
      </c>
      <c r="S4869" s="7" t="s">
        <v>5001</v>
      </c>
      <c r="T4869" s="7" t="s">
        <v>442</v>
      </c>
      <c r="U4869" s="7" t="str">
        <f>IF(Table10[[#This Row],[count]]=1,Table10[[#This Row],[locality]],Table10[[#This Row],[locality]]&amp;" + "&amp;Table10[[#This Row],[count]]&amp;" other localities")</f>
        <v>ALMA PARK + 2 other localities</v>
      </c>
      <c r="V4869" s="7">
        <f>COUNTIF(R:R,Table10[[#This Row],[postcode]])</f>
        <v>2</v>
      </c>
    </row>
    <row r="4870" spans="17:22" x14ac:dyDescent="0.2">
      <c r="Q4870" s="7">
        <v>3611</v>
      </c>
      <c r="R4870" s="7">
        <v>2659</v>
      </c>
      <c r="S4870" s="7" t="s">
        <v>5002</v>
      </c>
      <c r="T4870" s="7" t="s">
        <v>442</v>
      </c>
      <c r="U4870" s="7" t="str">
        <f>IF(Table10[[#This Row],[count]]=1,Table10[[#This Row],[locality]],Table10[[#This Row],[locality]]&amp;" + "&amp;Table10[[#This Row],[count]]&amp;" other localities")</f>
        <v>WALLA WALLA + 2 other localities</v>
      </c>
      <c r="V4870" s="7">
        <f>COUNTIF(R:R,Table10[[#This Row],[postcode]])</f>
        <v>2</v>
      </c>
    </row>
    <row r="4871" spans="17:22" x14ac:dyDescent="0.2">
      <c r="Q4871" s="7">
        <v>3612</v>
      </c>
      <c r="R4871" s="7">
        <v>2660</v>
      </c>
      <c r="S4871" s="7" t="s">
        <v>5003</v>
      </c>
      <c r="T4871" s="7" t="s">
        <v>442</v>
      </c>
      <c r="U4871" s="7" t="str">
        <f>IF(Table10[[#This Row],[count]]=1,Table10[[#This Row],[locality]],Table10[[#This Row],[locality]]&amp;" + "&amp;Table10[[#This Row],[count]]&amp;" other localities")</f>
        <v>CARNSDALE + 3 other localities</v>
      </c>
      <c r="V4871" s="7">
        <f>COUNTIF(R:R,Table10[[#This Row],[postcode]])</f>
        <v>3</v>
      </c>
    </row>
    <row r="4872" spans="17:22" x14ac:dyDescent="0.2">
      <c r="Q4872" s="7">
        <v>3613</v>
      </c>
      <c r="R4872" s="7">
        <v>2660</v>
      </c>
      <c r="S4872" s="7" t="s">
        <v>5004</v>
      </c>
      <c r="T4872" s="7" t="s">
        <v>442</v>
      </c>
      <c r="U4872" s="7" t="str">
        <f>IF(Table10[[#This Row],[count]]=1,Table10[[#This Row],[locality]],Table10[[#This Row],[locality]]&amp;" + "&amp;Table10[[#This Row],[count]]&amp;" other localities")</f>
        <v>CULCAIRN + 3 other localities</v>
      </c>
      <c r="V4872" s="7">
        <f>COUNTIF(R:R,Table10[[#This Row],[postcode]])</f>
        <v>3</v>
      </c>
    </row>
    <row r="4873" spans="17:22" x14ac:dyDescent="0.2">
      <c r="Q4873" s="7">
        <v>3614</v>
      </c>
      <c r="R4873" s="7">
        <v>2660</v>
      </c>
      <c r="S4873" s="7" t="s">
        <v>2540</v>
      </c>
      <c r="T4873" s="7" t="s">
        <v>442</v>
      </c>
      <c r="U4873" s="7" t="str">
        <f>IF(Table10[[#This Row],[count]]=1,Table10[[#This Row],[locality]],Table10[[#This Row],[locality]]&amp;" + "&amp;Table10[[#This Row],[count]]&amp;" other localities")</f>
        <v>MORVEN + 3 other localities</v>
      </c>
      <c r="V4873" s="7">
        <f>COUNTIF(R:R,Table10[[#This Row],[postcode]])</f>
        <v>3</v>
      </c>
    </row>
    <row r="4874" spans="17:22" x14ac:dyDescent="0.2">
      <c r="Q4874" s="7">
        <v>3615</v>
      </c>
      <c r="R4874" s="7">
        <v>2661</v>
      </c>
      <c r="S4874" s="7" t="s">
        <v>5005</v>
      </c>
      <c r="T4874" s="7" t="s">
        <v>442</v>
      </c>
      <c r="U4874" s="7" t="str">
        <f>IF(Table10[[#This Row],[count]]=1,Table10[[#This Row],[locality]],Table10[[#This Row],[locality]]&amp;" + "&amp;Table10[[#This Row],[count]]&amp;" other localities")</f>
        <v>KAPOOKA</v>
      </c>
      <c r="V4874" s="7">
        <f>COUNTIF(R:R,Table10[[#This Row],[postcode]])</f>
        <v>1</v>
      </c>
    </row>
    <row r="4875" spans="17:22" x14ac:dyDescent="0.2">
      <c r="Q4875" s="7">
        <v>3616</v>
      </c>
      <c r="R4875" s="7">
        <v>2663</v>
      </c>
      <c r="S4875" s="7" t="s">
        <v>5006</v>
      </c>
      <c r="T4875" s="7" t="s">
        <v>442</v>
      </c>
      <c r="U4875" s="7" t="str">
        <f>IF(Table10[[#This Row],[count]]=1,Table10[[#This Row],[locality]],Table10[[#This Row],[locality]]&amp;" + "&amp;Table10[[#This Row],[count]]&amp;" other localities")</f>
        <v>BUNDURE + 9 other localities</v>
      </c>
      <c r="V4875" s="7">
        <f>COUNTIF(R:R,Table10[[#This Row],[postcode]])</f>
        <v>9</v>
      </c>
    </row>
    <row r="4876" spans="17:22" x14ac:dyDescent="0.2">
      <c r="Q4876" s="7">
        <v>3617</v>
      </c>
      <c r="R4876" s="7">
        <v>2663</v>
      </c>
      <c r="S4876" s="7" t="s">
        <v>5007</v>
      </c>
      <c r="T4876" s="7" t="s">
        <v>442</v>
      </c>
      <c r="U4876" s="7" t="str">
        <f>IF(Table10[[#This Row],[count]]=1,Table10[[#This Row],[locality]],Table10[[#This Row],[locality]]&amp;" + "&amp;Table10[[#This Row],[count]]&amp;" other localities")</f>
        <v>COOBA + 9 other localities</v>
      </c>
      <c r="V4876" s="7">
        <f>COUNTIF(R:R,Table10[[#This Row],[postcode]])</f>
        <v>9</v>
      </c>
    </row>
    <row r="4877" spans="17:22" x14ac:dyDescent="0.2">
      <c r="Q4877" s="7">
        <v>3618</v>
      </c>
      <c r="R4877" s="7">
        <v>2663</v>
      </c>
      <c r="S4877" s="7" t="s">
        <v>4959</v>
      </c>
      <c r="T4877" s="7" t="s">
        <v>442</v>
      </c>
      <c r="U4877" s="7" t="str">
        <f>IF(Table10[[#This Row],[count]]=1,Table10[[#This Row],[locality]],Table10[[#This Row],[locality]]&amp;" + "&amp;Table10[[#This Row],[count]]&amp;" other localities")</f>
        <v>COWABBIE + 9 other localities</v>
      </c>
      <c r="V4877" s="7">
        <f>COUNTIF(R:R,Table10[[#This Row],[postcode]])</f>
        <v>9</v>
      </c>
    </row>
    <row r="4878" spans="17:22" x14ac:dyDescent="0.2">
      <c r="Q4878" s="7">
        <v>3619</v>
      </c>
      <c r="R4878" s="7">
        <v>2663</v>
      </c>
      <c r="S4878" s="7" t="s">
        <v>5008</v>
      </c>
      <c r="T4878" s="7" t="s">
        <v>442</v>
      </c>
      <c r="U4878" s="7" t="str">
        <f>IF(Table10[[#This Row],[count]]=1,Table10[[#This Row],[locality]],Table10[[#This Row],[locality]]&amp;" + "&amp;Table10[[#This Row],[count]]&amp;" other localities")</f>
        <v>ERIN VALE + 9 other localities</v>
      </c>
      <c r="V4878" s="7">
        <f>COUNTIF(R:R,Table10[[#This Row],[postcode]])</f>
        <v>9</v>
      </c>
    </row>
    <row r="4879" spans="17:22" x14ac:dyDescent="0.2">
      <c r="Q4879" s="7">
        <v>3620</v>
      </c>
      <c r="R4879" s="7">
        <v>2663</v>
      </c>
      <c r="S4879" s="7" t="s">
        <v>5009</v>
      </c>
      <c r="T4879" s="7" t="s">
        <v>442</v>
      </c>
      <c r="U4879" s="7" t="str">
        <f>IF(Table10[[#This Row],[count]]=1,Table10[[#This Row],[locality]],Table10[[#This Row],[locality]]&amp;" + "&amp;Table10[[#This Row],[count]]&amp;" other localities")</f>
        <v>EURONGILLY + 9 other localities</v>
      </c>
      <c r="V4879" s="7">
        <f>COUNTIF(R:R,Table10[[#This Row],[postcode]])</f>
        <v>9</v>
      </c>
    </row>
    <row r="4880" spans="17:22" x14ac:dyDescent="0.2">
      <c r="Q4880" s="7">
        <v>3621</v>
      </c>
      <c r="R4880" s="7">
        <v>2663</v>
      </c>
      <c r="S4880" s="7" t="s">
        <v>5010</v>
      </c>
      <c r="T4880" s="7" t="s">
        <v>442</v>
      </c>
      <c r="U4880" s="7" t="str">
        <f>IF(Table10[[#This Row],[count]]=1,Table10[[#This Row],[locality]],Table10[[#This Row],[locality]]&amp;" + "&amp;Table10[[#This Row],[count]]&amp;" other localities")</f>
        <v>JUNEE + 9 other localities</v>
      </c>
      <c r="V4880" s="7">
        <f>COUNTIF(R:R,Table10[[#This Row],[postcode]])</f>
        <v>9</v>
      </c>
    </row>
    <row r="4881" spans="17:22" x14ac:dyDescent="0.2">
      <c r="Q4881" s="7">
        <v>3622</v>
      </c>
      <c r="R4881" s="7">
        <v>2663</v>
      </c>
      <c r="S4881" s="7" t="s">
        <v>4965</v>
      </c>
      <c r="T4881" s="7" t="s">
        <v>442</v>
      </c>
      <c r="U4881" s="7" t="str">
        <f>IF(Table10[[#This Row],[count]]=1,Table10[[#This Row],[locality]],Table10[[#This Row],[locality]]&amp;" + "&amp;Table10[[#This Row],[count]]&amp;" other localities")</f>
        <v>LANDERVALE + 9 other localities</v>
      </c>
      <c r="V4881" s="7">
        <f>COUNTIF(R:R,Table10[[#This Row],[postcode]])</f>
        <v>9</v>
      </c>
    </row>
    <row r="4882" spans="17:22" x14ac:dyDescent="0.2">
      <c r="Q4882" s="7">
        <v>3623</v>
      </c>
      <c r="R4882" s="7">
        <v>2663</v>
      </c>
      <c r="S4882" s="7" t="s">
        <v>5011</v>
      </c>
      <c r="T4882" s="7" t="s">
        <v>442</v>
      </c>
      <c r="U4882" s="7" t="str">
        <f>IF(Table10[[#This Row],[count]]=1,Table10[[#This Row],[locality]],Table10[[#This Row],[locality]]&amp;" + "&amp;Table10[[#This Row],[count]]&amp;" other localities")</f>
        <v>MARINNA + 9 other localities</v>
      </c>
      <c r="V4882" s="7">
        <f>COUNTIF(R:R,Table10[[#This Row],[postcode]])</f>
        <v>9</v>
      </c>
    </row>
    <row r="4883" spans="17:22" x14ac:dyDescent="0.2">
      <c r="Q4883" s="7">
        <v>3624</v>
      </c>
      <c r="R4883" s="7">
        <v>2663</v>
      </c>
      <c r="S4883" s="7" t="s">
        <v>5012</v>
      </c>
      <c r="T4883" s="7" t="s">
        <v>442</v>
      </c>
      <c r="U4883" s="7" t="str">
        <f>IF(Table10[[#This Row],[count]]=1,Table10[[#This Row],[locality]],Table10[[#This Row],[locality]]&amp;" + "&amp;Table10[[#This Row],[count]]&amp;" other localities")</f>
        <v>WANTIOOL + 9 other localities</v>
      </c>
      <c r="V4883" s="7">
        <f>COUNTIF(R:R,Table10[[#This Row],[postcode]])</f>
        <v>9</v>
      </c>
    </row>
    <row r="4884" spans="17:22" x14ac:dyDescent="0.2">
      <c r="Q4884" s="7">
        <v>3625</v>
      </c>
      <c r="R4884" s="7">
        <v>2665</v>
      </c>
      <c r="S4884" s="7" t="s">
        <v>5013</v>
      </c>
      <c r="T4884" s="7" t="s">
        <v>442</v>
      </c>
      <c r="U4884" s="7" t="str">
        <f>IF(Table10[[#This Row],[count]]=1,Table10[[#This Row],[locality]],Table10[[#This Row],[locality]]&amp;" + "&amp;Table10[[#This Row],[count]]&amp;" other localities")</f>
        <v>ARDLETHAN + 13 other localities</v>
      </c>
      <c r="V4884" s="7">
        <f>COUNTIF(R:R,Table10[[#This Row],[postcode]])</f>
        <v>13</v>
      </c>
    </row>
    <row r="4885" spans="17:22" x14ac:dyDescent="0.2">
      <c r="Q4885" s="7">
        <v>3626</v>
      </c>
      <c r="R4885" s="7">
        <v>2665</v>
      </c>
      <c r="S4885" s="7" t="s">
        <v>5014</v>
      </c>
      <c r="T4885" s="7" t="s">
        <v>442</v>
      </c>
      <c r="U4885" s="7" t="str">
        <f>IF(Table10[[#This Row],[count]]=1,Table10[[#This Row],[locality]],Table10[[#This Row],[locality]]&amp;" + "&amp;Table10[[#This Row],[count]]&amp;" other localities")</f>
        <v>ARIAH PARK + 13 other localities</v>
      </c>
      <c r="V4885" s="7">
        <f>COUNTIF(R:R,Table10[[#This Row],[postcode]])</f>
        <v>13</v>
      </c>
    </row>
    <row r="4886" spans="17:22" x14ac:dyDescent="0.2">
      <c r="Q4886" s="7">
        <v>3627</v>
      </c>
      <c r="R4886" s="7">
        <v>2665</v>
      </c>
      <c r="S4886" s="7" t="s">
        <v>5015</v>
      </c>
      <c r="T4886" s="7" t="s">
        <v>442</v>
      </c>
      <c r="U4886" s="7" t="str">
        <f>IF(Table10[[#This Row],[count]]=1,Table10[[#This Row],[locality]],Table10[[#This Row],[locality]]&amp;" + "&amp;Table10[[#This Row],[count]]&amp;" other localities")</f>
        <v>BARELLAN + 13 other localities</v>
      </c>
      <c r="V4886" s="7">
        <f>COUNTIF(R:R,Table10[[#This Row],[postcode]])</f>
        <v>13</v>
      </c>
    </row>
    <row r="4887" spans="17:22" x14ac:dyDescent="0.2">
      <c r="Q4887" s="7">
        <v>3628</v>
      </c>
      <c r="R4887" s="7">
        <v>2665</v>
      </c>
      <c r="S4887" s="7" t="s">
        <v>5016</v>
      </c>
      <c r="T4887" s="7" t="s">
        <v>442</v>
      </c>
      <c r="U4887" s="7" t="str">
        <f>IF(Table10[[#This Row],[count]]=1,Table10[[#This Row],[locality]],Table10[[#This Row],[locality]]&amp;" + "&amp;Table10[[#This Row],[count]]&amp;" other localities")</f>
        <v>BECKOM + 13 other localities</v>
      </c>
      <c r="V4887" s="7">
        <f>COUNTIF(R:R,Table10[[#This Row],[postcode]])</f>
        <v>13</v>
      </c>
    </row>
    <row r="4888" spans="17:22" x14ac:dyDescent="0.2">
      <c r="Q4888" s="7">
        <v>3629</v>
      </c>
      <c r="R4888" s="7">
        <v>2665</v>
      </c>
      <c r="S4888" s="7" t="s">
        <v>5017</v>
      </c>
      <c r="T4888" s="7" t="s">
        <v>442</v>
      </c>
      <c r="U4888" s="7" t="str">
        <f>IF(Table10[[#This Row],[count]]=1,Table10[[#This Row],[locality]],Table10[[#This Row],[locality]]&amp;" + "&amp;Table10[[#This Row],[count]]&amp;" other localities")</f>
        <v>BECTRIC + 13 other localities</v>
      </c>
      <c r="V4888" s="7">
        <f>COUNTIF(R:R,Table10[[#This Row],[postcode]])</f>
        <v>13</v>
      </c>
    </row>
    <row r="4889" spans="17:22" x14ac:dyDescent="0.2">
      <c r="Q4889" s="7">
        <v>3630</v>
      </c>
      <c r="R4889" s="7">
        <v>2665</v>
      </c>
      <c r="S4889" s="7" t="s">
        <v>5018</v>
      </c>
      <c r="T4889" s="7" t="s">
        <v>442</v>
      </c>
      <c r="U4889" s="7" t="str">
        <f>IF(Table10[[#This Row],[count]]=1,Table10[[#This Row],[locality]],Table10[[#This Row],[locality]]&amp;" + "&amp;Table10[[#This Row],[count]]&amp;" other localities")</f>
        <v>BINYA + 13 other localities</v>
      </c>
      <c r="V4889" s="7">
        <f>COUNTIF(R:R,Table10[[#This Row],[postcode]])</f>
        <v>13</v>
      </c>
    </row>
    <row r="4890" spans="17:22" x14ac:dyDescent="0.2">
      <c r="Q4890" s="7">
        <v>3631</v>
      </c>
      <c r="R4890" s="7">
        <v>2665</v>
      </c>
      <c r="S4890" s="7" t="s">
        <v>5019</v>
      </c>
      <c r="T4890" s="7" t="s">
        <v>442</v>
      </c>
      <c r="U4890" s="7" t="str">
        <f>IF(Table10[[#This Row],[count]]=1,Table10[[#This Row],[locality]],Table10[[#This Row],[locality]]&amp;" + "&amp;Table10[[#This Row],[count]]&amp;" other localities")</f>
        <v>KAMARAH + 13 other localities</v>
      </c>
      <c r="V4890" s="7">
        <f>COUNTIF(R:R,Table10[[#This Row],[postcode]])</f>
        <v>13</v>
      </c>
    </row>
    <row r="4891" spans="17:22" x14ac:dyDescent="0.2">
      <c r="Q4891" s="7">
        <v>3632</v>
      </c>
      <c r="R4891" s="7">
        <v>2665</v>
      </c>
      <c r="S4891" s="7" t="s">
        <v>5020</v>
      </c>
      <c r="T4891" s="7" t="s">
        <v>442</v>
      </c>
      <c r="U4891" s="7" t="str">
        <f>IF(Table10[[#This Row],[count]]=1,Table10[[#This Row],[locality]],Table10[[#This Row],[locality]]&amp;" + "&amp;Table10[[#This Row],[count]]&amp;" other localities")</f>
        <v>MIRROOL + 13 other localities</v>
      </c>
      <c r="V4891" s="7">
        <f>COUNTIF(R:R,Table10[[#This Row],[postcode]])</f>
        <v>13</v>
      </c>
    </row>
    <row r="4892" spans="17:22" x14ac:dyDescent="0.2">
      <c r="Q4892" s="7">
        <v>3633</v>
      </c>
      <c r="R4892" s="7">
        <v>2665</v>
      </c>
      <c r="S4892" s="7" t="s">
        <v>5021</v>
      </c>
      <c r="T4892" s="7" t="s">
        <v>442</v>
      </c>
      <c r="U4892" s="7" t="str">
        <f>IF(Table10[[#This Row],[count]]=1,Table10[[#This Row],[locality]],Table10[[#This Row],[locality]]&amp;" + "&amp;Table10[[#This Row],[count]]&amp;" other localities")</f>
        <v>MOOMBOOLDOOL + 13 other localities</v>
      </c>
      <c r="V4892" s="7">
        <f>COUNTIF(R:R,Table10[[#This Row],[postcode]])</f>
        <v>13</v>
      </c>
    </row>
    <row r="4893" spans="17:22" x14ac:dyDescent="0.2">
      <c r="Q4893" s="7">
        <v>3634</v>
      </c>
      <c r="R4893" s="7">
        <v>2665</v>
      </c>
      <c r="S4893" s="7" t="s">
        <v>5022</v>
      </c>
      <c r="T4893" s="7" t="s">
        <v>442</v>
      </c>
      <c r="U4893" s="7" t="str">
        <f>IF(Table10[[#This Row],[count]]=1,Table10[[#This Row],[locality]],Table10[[#This Row],[locality]]&amp;" + "&amp;Table10[[#This Row],[count]]&amp;" other localities")</f>
        <v>MOUNT CRYSTAL + 13 other localities</v>
      </c>
      <c r="V4893" s="7">
        <f>COUNTIF(R:R,Table10[[#This Row],[postcode]])</f>
        <v>13</v>
      </c>
    </row>
    <row r="4894" spans="17:22" x14ac:dyDescent="0.2">
      <c r="Q4894" s="7">
        <v>20614</v>
      </c>
      <c r="R4894" s="7">
        <v>2665</v>
      </c>
      <c r="S4894" s="7" t="s">
        <v>5023</v>
      </c>
      <c r="T4894" s="7" t="s">
        <v>442</v>
      </c>
      <c r="U4894" s="7" t="str">
        <f>IF(Table10[[#This Row],[count]]=1,Table10[[#This Row],[locality]],Table10[[#This Row],[locality]]&amp;" + "&amp;Table10[[#This Row],[count]]&amp;" other localities")</f>
        <v>QUANDARY + 13 other localities</v>
      </c>
      <c r="V4894" s="7">
        <f>COUNTIF(R:R,Table10[[#This Row],[postcode]])</f>
        <v>13</v>
      </c>
    </row>
    <row r="4895" spans="17:22" x14ac:dyDescent="0.2">
      <c r="Q4895" s="7">
        <v>3635</v>
      </c>
      <c r="R4895" s="7">
        <v>2665</v>
      </c>
      <c r="S4895" s="7" t="s">
        <v>944</v>
      </c>
      <c r="T4895" s="7" t="s">
        <v>442</v>
      </c>
      <c r="U4895" s="7" t="str">
        <f>IF(Table10[[#This Row],[count]]=1,Table10[[#This Row],[locality]],Table10[[#This Row],[locality]]&amp;" + "&amp;Table10[[#This Row],[count]]&amp;" other localities")</f>
        <v>TARA + 13 other localities</v>
      </c>
      <c r="V4895" s="7">
        <f>COUNTIF(R:R,Table10[[#This Row],[postcode]])</f>
        <v>13</v>
      </c>
    </row>
    <row r="4896" spans="17:22" x14ac:dyDescent="0.2">
      <c r="Q4896" s="7">
        <v>3636</v>
      </c>
      <c r="R4896" s="7">
        <v>2665</v>
      </c>
      <c r="S4896" s="7" t="s">
        <v>5024</v>
      </c>
      <c r="T4896" s="7" t="s">
        <v>442</v>
      </c>
      <c r="U4896" s="7" t="str">
        <f>IF(Table10[[#This Row],[count]]=1,Table10[[#This Row],[locality]],Table10[[#This Row],[locality]]&amp;" + "&amp;Table10[[#This Row],[count]]&amp;" other localities")</f>
        <v>WALLEROOBIE + 13 other localities</v>
      </c>
      <c r="V4896" s="7">
        <f>COUNTIF(R:R,Table10[[#This Row],[postcode]])</f>
        <v>13</v>
      </c>
    </row>
    <row r="4897" spans="17:22" x14ac:dyDescent="0.2">
      <c r="Q4897" s="7">
        <v>3637</v>
      </c>
      <c r="R4897" s="7">
        <v>2666</v>
      </c>
      <c r="S4897" s="7" t="s">
        <v>5025</v>
      </c>
      <c r="T4897" s="7" t="s">
        <v>442</v>
      </c>
      <c r="U4897" s="7" t="str">
        <f>IF(Table10[[#This Row],[count]]=1,Table10[[#This Row],[locality]],Table10[[#This Row],[locality]]&amp;" + "&amp;Table10[[#This Row],[count]]&amp;" other localities")</f>
        <v>COMBANING + 15 other localities</v>
      </c>
      <c r="V4897" s="7">
        <f>COUNTIF(R:R,Table10[[#This Row],[postcode]])</f>
        <v>15</v>
      </c>
    </row>
    <row r="4898" spans="17:22" x14ac:dyDescent="0.2">
      <c r="Q4898" s="7">
        <v>3638</v>
      </c>
      <c r="R4898" s="7">
        <v>2666</v>
      </c>
      <c r="S4898" s="7" t="s">
        <v>5026</v>
      </c>
      <c r="T4898" s="7" t="s">
        <v>442</v>
      </c>
      <c r="U4898" s="7" t="str">
        <f>IF(Table10[[#This Row],[count]]=1,Table10[[#This Row],[locality]],Table10[[#This Row],[locality]]&amp;" + "&amp;Table10[[#This Row],[count]]&amp;" other localities")</f>
        <v>DIRNASEER + 15 other localities</v>
      </c>
      <c r="V4898" s="7">
        <f>COUNTIF(R:R,Table10[[#This Row],[postcode]])</f>
        <v>15</v>
      </c>
    </row>
    <row r="4899" spans="17:22" x14ac:dyDescent="0.2">
      <c r="Q4899" s="7">
        <v>3639</v>
      </c>
      <c r="R4899" s="7">
        <v>2666</v>
      </c>
      <c r="S4899" s="7" t="s">
        <v>5027</v>
      </c>
      <c r="T4899" s="7" t="s">
        <v>442</v>
      </c>
      <c r="U4899" s="7" t="str">
        <f>IF(Table10[[#This Row],[count]]=1,Table10[[#This Row],[locality]],Table10[[#This Row],[locality]]&amp;" + "&amp;Table10[[#This Row],[count]]&amp;" other localities")</f>
        <v>GIDGINBUNG + 15 other localities</v>
      </c>
      <c r="V4899" s="7">
        <f>COUNTIF(R:R,Table10[[#This Row],[postcode]])</f>
        <v>15</v>
      </c>
    </row>
    <row r="4900" spans="17:22" x14ac:dyDescent="0.2">
      <c r="Q4900" s="7">
        <v>3640</v>
      </c>
      <c r="R4900" s="7">
        <v>2666</v>
      </c>
      <c r="S4900" s="7" t="s">
        <v>5028</v>
      </c>
      <c r="T4900" s="7" t="s">
        <v>442</v>
      </c>
      <c r="U4900" s="7" t="str">
        <f>IF(Table10[[#This Row],[count]]=1,Table10[[#This Row],[locality]],Table10[[#This Row],[locality]]&amp;" + "&amp;Table10[[#This Row],[count]]&amp;" other localities")</f>
        <v>GROGAN + 15 other localities</v>
      </c>
      <c r="V4900" s="7">
        <f>COUNTIF(R:R,Table10[[#This Row],[postcode]])</f>
        <v>15</v>
      </c>
    </row>
    <row r="4901" spans="17:22" x14ac:dyDescent="0.2">
      <c r="Q4901" s="7">
        <v>3641</v>
      </c>
      <c r="R4901" s="7">
        <v>2666</v>
      </c>
      <c r="S4901" s="7" t="s">
        <v>5029</v>
      </c>
      <c r="T4901" s="7" t="s">
        <v>442</v>
      </c>
      <c r="U4901" s="7" t="str">
        <f>IF(Table10[[#This Row],[count]]=1,Table10[[#This Row],[locality]],Table10[[#This Row],[locality]]&amp;" + "&amp;Table10[[#This Row],[count]]&amp;" other localities")</f>
        <v>JUNEE REEFS + 15 other localities</v>
      </c>
      <c r="V4901" s="7">
        <f>COUNTIF(R:R,Table10[[#This Row],[postcode]])</f>
        <v>15</v>
      </c>
    </row>
    <row r="4902" spans="17:22" x14ac:dyDescent="0.2">
      <c r="Q4902" s="7">
        <v>3642</v>
      </c>
      <c r="R4902" s="7">
        <v>2666</v>
      </c>
      <c r="S4902" s="7" t="s">
        <v>5030</v>
      </c>
      <c r="T4902" s="7" t="s">
        <v>442</v>
      </c>
      <c r="U4902" s="7" t="str">
        <f>IF(Table10[[#This Row],[count]]=1,Table10[[#This Row],[locality]],Table10[[#This Row],[locality]]&amp;" + "&amp;Table10[[#This Row],[count]]&amp;" other localities")</f>
        <v>MIMOSA + 15 other localities</v>
      </c>
      <c r="V4902" s="7">
        <f>COUNTIF(R:R,Table10[[#This Row],[postcode]])</f>
        <v>15</v>
      </c>
    </row>
    <row r="4903" spans="17:22" x14ac:dyDescent="0.2">
      <c r="Q4903" s="7">
        <v>3643</v>
      </c>
      <c r="R4903" s="7">
        <v>2666</v>
      </c>
      <c r="S4903" s="7" t="s">
        <v>5031</v>
      </c>
      <c r="T4903" s="7" t="s">
        <v>442</v>
      </c>
      <c r="U4903" s="7" t="str">
        <f>IF(Table10[[#This Row],[count]]=1,Table10[[#This Row],[locality]],Table10[[#This Row],[locality]]&amp;" + "&amp;Table10[[#This Row],[count]]&amp;" other localities")</f>
        <v>MORANGARELL + 15 other localities</v>
      </c>
      <c r="V4903" s="7">
        <f>COUNTIF(R:R,Table10[[#This Row],[postcode]])</f>
        <v>15</v>
      </c>
    </row>
    <row r="4904" spans="17:22" x14ac:dyDescent="0.2">
      <c r="Q4904" s="7">
        <v>3644</v>
      </c>
      <c r="R4904" s="7">
        <v>2666</v>
      </c>
      <c r="S4904" s="7" t="s">
        <v>5032</v>
      </c>
      <c r="T4904" s="7" t="s">
        <v>442</v>
      </c>
      <c r="U4904" s="7" t="str">
        <f>IF(Table10[[#This Row],[count]]=1,Table10[[#This Row],[locality]],Table10[[#This Row],[locality]]&amp;" + "&amp;Table10[[#This Row],[count]]&amp;" other localities")</f>
        <v>NARRABURRA + 15 other localities</v>
      </c>
      <c r="V4904" s="7">
        <f>COUNTIF(R:R,Table10[[#This Row],[postcode]])</f>
        <v>15</v>
      </c>
    </row>
    <row r="4905" spans="17:22" x14ac:dyDescent="0.2">
      <c r="Q4905" s="7">
        <v>3645</v>
      </c>
      <c r="R4905" s="7">
        <v>2666</v>
      </c>
      <c r="S4905" s="7" t="s">
        <v>5033</v>
      </c>
      <c r="T4905" s="7" t="s">
        <v>442</v>
      </c>
      <c r="U4905" s="7" t="str">
        <f>IF(Table10[[#This Row],[count]]=1,Table10[[#This Row],[locality]],Table10[[#This Row],[locality]]&amp;" + "&amp;Table10[[#This Row],[count]]&amp;" other localities")</f>
        <v>PUCAWAN + 15 other localities</v>
      </c>
      <c r="V4905" s="7">
        <f>COUNTIF(R:R,Table10[[#This Row],[postcode]])</f>
        <v>15</v>
      </c>
    </row>
    <row r="4906" spans="17:22" x14ac:dyDescent="0.2">
      <c r="Q4906" s="7">
        <v>3646</v>
      </c>
      <c r="R4906" s="7">
        <v>2666</v>
      </c>
      <c r="S4906" s="7" t="s">
        <v>5023</v>
      </c>
      <c r="T4906" s="7" t="s">
        <v>442</v>
      </c>
      <c r="U4906" s="7" t="str">
        <f>IF(Table10[[#This Row],[count]]=1,Table10[[#This Row],[locality]],Table10[[#This Row],[locality]]&amp;" + "&amp;Table10[[#This Row],[count]]&amp;" other localities")</f>
        <v>QUANDARY + 15 other localities</v>
      </c>
      <c r="V4906" s="7">
        <f>COUNTIF(R:R,Table10[[#This Row],[postcode]])</f>
        <v>15</v>
      </c>
    </row>
    <row r="4907" spans="17:22" x14ac:dyDescent="0.2">
      <c r="Q4907" s="7">
        <v>3647</v>
      </c>
      <c r="R4907" s="7">
        <v>2666</v>
      </c>
      <c r="S4907" s="7" t="s">
        <v>5034</v>
      </c>
      <c r="T4907" s="7" t="s">
        <v>442</v>
      </c>
      <c r="U4907" s="7" t="str">
        <f>IF(Table10[[#This Row],[count]]=1,Table10[[#This Row],[locality]],Table10[[#This Row],[locality]]&amp;" + "&amp;Table10[[#This Row],[count]]&amp;" other localities")</f>
        <v>REEFTON + 15 other localities</v>
      </c>
      <c r="V4907" s="7">
        <f>COUNTIF(R:R,Table10[[#This Row],[postcode]])</f>
        <v>15</v>
      </c>
    </row>
    <row r="4908" spans="17:22" x14ac:dyDescent="0.2">
      <c r="Q4908" s="7">
        <v>3648</v>
      </c>
      <c r="R4908" s="7">
        <v>2666</v>
      </c>
      <c r="S4908" s="7" t="s">
        <v>5035</v>
      </c>
      <c r="T4908" s="7" t="s">
        <v>442</v>
      </c>
      <c r="U4908" s="7" t="str">
        <f>IF(Table10[[#This Row],[count]]=1,Table10[[#This Row],[locality]],Table10[[#This Row],[locality]]&amp;" + "&amp;Table10[[#This Row],[count]]&amp;" other localities")</f>
        <v>SEBASTOPOL + 15 other localities</v>
      </c>
      <c r="V4908" s="7">
        <f>COUNTIF(R:R,Table10[[#This Row],[postcode]])</f>
        <v>15</v>
      </c>
    </row>
    <row r="4909" spans="17:22" x14ac:dyDescent="0.2">
      <c r="Q4909" s="7">
        <v>3649</v>
      </c>
      <c r="R4909" s="7">
        <v>2666</v>
      </c>
      <c r="S4909" s="7" t="s">
        <v>5036</v>
      </c>
      <c r="T4909" s="7" t="s">
        <v>442</v>
      </c>
      <c r="U4909" s="7" t="str">
        <f>IF(Table10[[#This Row],[count]]=1,Table10[[#This Row],[locality]],Table10[[#This Row],[locality]]&amp;" + "&amp;Table10[[#This Row],[count]]&amp;" other localities")</f>
        <v>SPRINGDALE + 15 other localities</v>
      </c>
      <c r="V4909" s="7">
        <f>COUNTIF(R:R,Table10[[#This Row],[postcode]])</f>
        <v>15</v>
      </c>
    </row>
    <row r="4910" spans="17:22" x14ac:dyDescent="0.2">
      <c r="Q4910" s="7">
        <v>3650</v>
      </c>
      <c r="R4910" s="7">
        <v>2666</v>
      </c>
      <c r="S4910" s="7" t="s">
        <v>5037</v>
      </c>
      <c r="T4910" s="7" t="s">
        <v>442</v>
      </c>
      <c r="U4910" s="7" t="str">
        <f>IF(Table10[[#This Row],[count]]=1,Table10[[#This Row],[locality]],Table10[[#This Row],[locality]]&amp;" + "&amp;Table10[[#This Row],[count]]&amp;" other localities")</f>
        <v>TEMORA + 15 other localities</v>
      </c>
      <c r="V4910" s="7">
        <f>COUNTIF(R:R,Table10[[#This Row],[postcode]])</f>
        <v>15</v>
      </c>
    </row>
    <row r="4911" spans="17:22" x14ac:dyDescent="0.2">
      <c r="Q4911" s="7">
        <v>3651</v>
      </c>
      <c r="R4911" s="7">
        <v>2666</v>
      </c>
      <c r="S4911" s="7" t="s">
        <v>5038</v>
      </c>
      <c r="T4911" s="7" t="s">
        <v>442</v>
      </c>
      <c r="U4911" s="7" t="str">
        <f>IF(Table10[[#This Row],[count]]=1,Table10[[#This Row],[locality]],Table10[[#This Row],[locality]]&amp;" + "&amp;Table10[[#This Row],[count]]&amp;" other localities")</f>
        <v>TRUNGLEY HALL + 15 other localities</v>
      </c>
      <c r="V4911" s="7">
        <f>COUNTIF(R:R,Table10[[#This Row],[postcode]])</f>
        <v>15</v>
      </c>
    </row>
    <row r="4912" spans="17:22" x14ac:dyDescent="0.2">
      <c r="Q4912" s="7">
        <v>3652</v>
      </c>
      <c r="R4912" s="7">
        <v>2668</v>
      </c>
      <c r="S4912" s="7" t="s">
        <v>5039</v>
      </c>
      <c r="T4912" s="7" t="s">
        <v>442</v>
      </c>
      <c r="U4912" s="7" t="str">
        <f>IF(Table10[[#This Row],[count]]=1,Table10[[#This Row],[locality]],Table10[[#This Row],[locality]]&amp;" + "&amp;Table10[[#This Row],[count]]&amp;" other localities")</f>
        <v>BARMEDMAN</v>
      </c>
      <c r="V4912" s="7">
        <f>COUNTIF(R:R,Table10[[#This Row],[postcode]])</f>
        <v>1</v>
      </c>
    </row>
    <row r="4913" spans="17:22" x14ac:dyDescent="0.2">
      <c r="Q4913" s="7">
        <v>3653</v>
      </c>
      <c r="R4913" s="7">
        <v>2669</v>
      </c>
      <c r="S4913" s="7" t="s">
        <v>5040</v>
      </c>
      <c r="T4913" s="7" t="s">
        <v>442</v>
      </c>
      <c r="U4913" s="7" t="str">
        <f>IF(Table10[[#This Row],[count]]=1,Table10[[#This Row],[locality]],Table10[[#This Row],[locality]]&amp;" + "&amp;Table10[[#This Row],[count]]&amp;" other localities")</f>
        <v>BYGALORIE + 15 other localities</v>
      </c>
      <c r="V4913" s="7">
        <f>COUNTIF(R:R,Table10[[#This Row],[postcode]])</f>
        <v>15</v>
      </c>
    </row>
    <row r="4914" spans="17:22" x14ac:dyDescent="0.2">
      <c r="Q4914" s="7">
        <v>3654</v>
      </c>
      <c r="R4914" s="7">
        <v>2669</v>
      </c>
      <c r="S4914" s="7" t="s">
        <v>5041</v>
      </c>
      <c r="T4914" s="7" t="s">
        <v>442</v>
      </c>
      <c r="U4914" s="7" t="str">
        <f>IF(Table10[[#This Row],[count]]=1,Table10[[#This Row],[locality]],Table10[[#This Row],[locality]]&amp;" + "&amp;Table10[[#This Row],[count]]&amp;" other localities")</f>
        <v>ERIGOLIA + 15 other localities</v>
      </c>
      <c r="V4914" s="7">
        <f>COUNTIF(R:R,Table10[[#This Row],[postcode]])</f>
        <v>15</v>
      </c>
    </row>
    <row r="4915" spans="17:22" x14ac:dyDescent="0.2">
      <c r="Q4915" s="7">
        <v>3655</v>
      </c>
      <c r="R4915" s="7">
        <v>2669</v>
      </c>
      <c r="S4915" s="7" t="s">
        <v>5042</v>
      </c>
      <c r="T4915" s="7" t="s">
        <v>442</v>
      </c>
      <c r="U4915" s="7" t="str">
        <f>IF(Table10[[#This Row],[count]]=1,Table10[[#This Row],[locality]],Table10[[#This Row],[locality]]&amp;" + "&amp;Table10[[#This Row],[count]]&amp;" other localities")</f>
        <v>GIRRAL + 15 other localities</v>
      </c>
      <c r="V4915" s="7">
        <f>COUNTIF(R:R,Table10[[#This Row],[postcode]])</f>
        <v>15</v>
      </c>
    </row>
    <row r="4916" spans="17:22" x14ac:dyDescent="0.2">
      <c r="Q4916" s="7">
        <v>3656</v>
      </c>
      <c r="R4916" s="7">
        <v>2669</v>
      </c>
      <c r="S4916" s="7" t="s">
        <v>5043</v>
      </c>
      <c r="T4916" s="7" t="s">
        <v>442</v>
      </c>
      <c r="U4916" s="7" t="str">
        <f>IF(Table10[[#This Row],[count]]=1,Table10[[#This Row],[locality]],Table10[[#This Row],[locality]]&amp;" + "&amp;Table10[[#This Row],[count]]&amp;" other localities")</f>
        <v>GUBBATA + 15 other localities</v>
      </c>
      <c r="V4916" s="7">
        <f>COUNTIF(R:R,Table10[[#This Row],[postcode]])</f>
        <v>15</v>
      </c>
    </row>
    <row r="4917" spans="17:22" x14ac:dyDescent="0.2">
      <c r="Q4917" s="7">
        <v>3657</v>
      </c>
      <c r="R4917" s="7">
        <v>2669</v>
      </c>
      <c r="S4917" s="7" t="s">
        <v>5044</v>
      </c>
      <c r="T4917" s="7" t="s">
        <v>442</v>
      </c>
      <c r="U4917" s="7" t="str">
        <f>IF(Table10[[#This Row],[count]]=1,Table10[[#This Row],[locality]],Table10[[#This Row],[locality]]&amp;" + "&amp;Table10[[#This Row],[count]]&amp;" other localities")</f>
        <v>KIKOIRA + 15 other localities</v>
      </c>
      <c r="V4917" s="7">
        <f>COUNTIF(R:R,Table10[[#This Row],[postcode]])</f>
        <v>15</v>
      </c>
    </row>
    <row r="4918" spans="17:22" x14ac:dyDescent="0.2">
      <c r="Q4918" s="7">
        <v>3658</v>
      </c>
      <c r="R4918" s="7">
        <v>2669</v>
      </c>
      <c r="S4918" s="7" t="s">
        <v>5045</v>
      </c>
      <c r="T4918" s="7" t="s">
        <v>442</v>
      </c>
      <c r="U4918" s="7" t="str">
        <f>IF(Table10[[#This Row],[count]]=1,Table10[[#This Row],[locality]],Table10[[#This Row],[locality]]&amp;" + "&amp;Table10[[#This Row],[count]]&amp;" other localities")</f>
        <v>MELBERGEN + 15 other localities</v>
      </c>
      <c r="V4918" s="7">
        <f>COUNTIF(R:R,Table10[[#This Row],[postcode]])</f>
        <v>15</v>
      </c>
    </row>
    <row r="4919" spans="17:22" x14ac:dyDescent="0.2">
      <c r="Q4919" s="7">
        <v>3659</v>
      </c>
      <c r="R4919" s="7">
        <v>2669</v>
      </c>
      <c r="S4919" s="7" t="s">
        <v>5046</v>
      </c>
      <c r="T4919" s="7" t="s">
        <v>442</v>
      </c>
      <c r="U4919" s="7" t="str">
        <f>IF(Table10[[#This Row],[count]]=1,Table10[[#This Row],[locality]],Table10[[#This Row],[locality]]&amp;" + "&amp;Table10[[#This Row],[count]]&amp;" other localities")</f>
        <v>NARADHAN + 15 other localities</v>
      </c>
      <c r="V4919" s="7">
        <f>COUNTIF(R:R,Table10[[#This Row],[postcode]])</f>
        <v>15</v>
      </c>
    </row>
    <row r="4920" spans="17:22" x14ac:dyDescent="0.2">
      <c r="Q4920" s="7">
        <v>3660</v>
      </c>
      <c r="R4920" s="7">
        <v>2669</v>
      </c>
      <c r="S4920" s="7" t="s">
        <v>5047</v>
      </c>
      <c r="T4920" s="7" t="s">
        <v>442</v>
      </c>
      <c r="U4920" s="7" t="str">
        <f>IF(Table10[[#This Row],[count]]=1,Table10[[#This Row],[locality]],Table10[[#This Row],[locality]]&amp;" + "&amp;Table10[[#This Row],[count]]&amp;" other localities")</f>
        <v>NORTH YALGOGRIN + 15 other localities</v>
      </c>
      <c r="V4920" s="7">
        <f>COUNTIF(R:R,Table10[[#This Row],[postcode]])</f>
        <v>15</v>
      </c>
    </row>
    <row r="4921" spans="17:22" x14ac:dyDescent="0.2">
      <c r="Q4921" s="7">
        <v>3661</v>
      </c>
      <c r="R4921" s="7">
        <v>2669</v>
      </c>
      <c r="S4921" s="7" t="s">
        <v>5048</v>
      </c>
      <c r="T4921" s="7" t="s">
        <v>442</v>
      </c>
      <c r="U4921" s="7" t="str">
        <f>IF(Table10[[#This Row],[count]]=1,Table10[[#This Row],[locality]],Table10[[#This Row],[locality]]&amp;" + "&amp;Table10[[#This Row],[count]]&amp;" other localities")</f>
        <v>RANKINS SPRINGS + 15 other localities</v>
      </c>
      <c r="V4921" s="7">
        <f>COUNTIF(R:R,Table10[[#This Row],[postcode]])</f>
        <v>15</v>
      </c>
    </row>
    <row r="4922" spans="17:22" x14ac:dyDescent="0.2">
      <c r="Q4922" s="7">
        <v>3662</v>
      </c>
      <c r="R4922" s="7">
        <v>2669</v>
      </c>
      <c r="S4922" s="7" t="s">
        <v>5049</v>
      </c>
      <c r="T4922" s="7" t="s">
        <v>442</v>
      </c>
      <c r="U4922" s="7" t="str">
        <f>IF(Table10[[#This Row],[count]]=1,Table10[[#This Row],[locality]],Table10[[#This Row],[locality]]&amp;" + "&amp;Table10[[#This Row],[count]]&amp;" other localities")</f>
        <v>TALLIMBA + 15 other localities</v>
      </c>
      <c r="V4922" s="7">
        <f>COUNTIF(R:R,Table10[[#This Row],[postcode]])</f>
        <v>15</v>
      </c>
    </row>
    <row r="4923" spans="17:22" x14ac:dyDescent="0.2">
      <c r="Q4923" s="7">
        <v>3663</v>
      </c>
      <c r="R4923" s="7">
        <v>2669</v>
      </c>
      <c r="S4923" s="7" t="s">
        <v>5050</v>
      </c>
      <c r="T4923" s="7" t="s">
        <v>442</v>
      </c>
      <c r="U4923" s="7" t="str">
        <f>IF(Table10[[#This Row],[count]]=1,Table10[[#This Row],[locality]],Table10[[#This Row],[locality]]&amp;" + "&amp;Table10[[#This Row],[count]]&amp;" other localities")</f>
        <v>TULLIBIGEAL + 15 other localities</v>
      </c>
      <c r="V4923" s="7">
        <f>COUNTIF(R:R,Table10[[#This Row],[postcode]])</f>
        <v>15</v>
      </c>
    </row>
    <row r="4924" spans="17:22" x14ac:dyDescent="0.2">
      <c r="Q4924" s="7">
        <v>3664</v>
      </c>
      <c r="R4924" s="7">
        <v>2669</v>
      </c>
      <c r="S4924" s="7" t="s">
        <v>5051</v>
      </c>
      <c r="T4924" s="7" t="s">
        <v>442</v>
      </c>
      <c r="U4924" s="7" t="str">
        <f>IF(Table10[[#This Row],[count]]=1,Table10[[#This Row],[locality]],Table10[[#This Row],[locality]]&amp;" + "&amp;Table10[[#This Row],[count]]&amp;" other localities")</f>
        <v>UNGARIE + 15 other localities</v>
      </c>
      <c r="V4924" s="7">
        <f>COUNTIF(R:R,Table10[[#This Row],[postcode]])</f>
        <v>15</v>
      </c>
    </row>
    <row r="4925" spans="17:22" x14ac:dyDescent="0.2">
      <c r="Q4925" s="7">
        <v>3665</v>
      </c>
      <c r="R4925" s="7">
        <v>2669</v>
      </c>
      <c r="S4925" s="7" t="s">
        <v>5052</v>
      </c>
      <c r="T4925" s="7" t="s">
        <v>442</v>
      </c>
      <c r="U4925" s="7" t="str">
        <f>IF(Table10[[#This Row],[count]]=1,Table10[[#This Row],[locality]],Table10[[#This Row],[locality]]&amp;" + "&amp;Table10[[#This Row],[count]]&amp;" other localities")</f>
        <v>WEETHALLE + 15 other localities</v>
      </c>
      <c r="V4925" s="7">
        <f>COUNTIF(R:R,Table10[[#This Row],[postcode]])</f>
        <v>15</v>
      </c>
    </row>
    <row r="4926" spans="17:22" x14ac:dyDescent="0.2">
      <c r="Q4926" s="7">
        <v>3666</v>
      </c>
      <c r="R4926" s="7">
        <v>2669</v>
      </c>
      <c r="S4926" s="7" t="s">
        <v>5053</v>
      </c>
      <c r="T4926" s="7" t="s">
        <v>442</v>
      </c>
      <c r="U4926" s="7" t="str">
        <f>IF(Table10[[#This Row],[count]]=1,Table10[[#This Row],[locality]],Table10[[#This Row],[locality]]&amp;" + "&amp;Table10[[#This Row],[count]]&amp;" other localities")</f>
        <v>WEJA + 15 other localities</v>
      </c>
      <c r="V4926" s="7">
        <f>COUNTIF(R:R,Table10[[#This Row],[postcode]])</f>
        <v>15</v>
      </c>
    </row>
    <row r="4927" spans="17:22" x14ac:dyDescent="0.2">
      <c r="Q4927" s="7">
        <v>3667</v>
      </c>
      <c r="R4927" s="7">
        <v>2669</v>
      </c>
      <c r="S4927" s="7" t="s">
        <v>5054</v>
      </c>
      <c r="T4927" s="7" t="s">
        <v>442</v>
      </c>
      <c r="U4927" s="7" t="str">
        <f>IF(Table10[[#This Row],[count]]=1,Table10[[#This Row],[locality]],Table10[[#This Row],[locality]]&amp;" + "&amp;Table10[[#This Row],[count]]&amp;" other localities")</f>
        <v>YADDRA + 15 other localities</v>
      </c>
      <c r="V4927" s="7">
        <f>COUNTIF(R:R,Table10[[#This Row],[postcode]])</f>
        <v>15</v>
      </c>
    </row>
    <row r="4928" spans="17:22" x14ac:dyDescent="0.2">
      <c r="Q4928" s="7">
        <v>3668</v>
      </c>
      <c r="R4928" s="7">
        <v>2671</v>
      </c>
      <c r="S4928" s="7" t="s">
        <v>5055</v>
      </c>
      <c r="T4928" s="7" t="s">
        <v>442</v>
      </c>
      <c r="U4928" s="7" t="str">
        <f>IF(Table10[[#This Row],[count]]=1,Table10[[#This Row],[locality]],Table10[[#This Row],[locality]]&amp;" + "&amp;Table10[[#This Row],[count]]&amp;" other localities")</f>
        <v>ALLEENA + 7 other localities</v>
      </c>
      <c r="V4928" s="7">
        <f>COUNTIF(R:R,Table10[[#This Row],[postcode]])</f>
        <v>7</v>
      </c>
    </row>
    <row r="4929" spans="17:22" x14ac:dyDescent="0.2">
      <c r="Q4929" s="7">
        <v>20615</v>
      </c>
      <c r="R4929" s="7">
        <v>2671</v>
      </c>
      <c r="S4929" s="7" t="s">
        <v>2561</v>
      </c>
      <c r="T4929" s="7" t="s">
        <v>442</v>
      </c>
      <c r="U4929" s="7" t="str">
        <f>IF(Table10[[#This Row],[count]]=1,Table10[[#This Row],[locality]],Table10[[#This Row],[locality]]&amp;" + "&amp;Table10[[#This Row],[count]]&amp;" other localities")</f>
        <v>BACK CREEK + 7 other localities</v>
      </c>
      <c r="V4929" s="7">
        <f>COUNTIF(R:R,Table10[[#This Row],[postcode]])</f>
        <v>7</v>
      </c>
    </row>
    <row r="4930" spans="17:22" x14ac:dyDescent="0.2">
      <c r="Q4930" s="7">
        <v>3669</v>
      </c>
      <c r="R4930" s="7">
        <v>2671</v>
      </c>
      <c r="S4930" s="7" t="s">
        <v>5056</v>
      </c>
      <c r="T4930" s="7" t="s">
        <v>442</v>
      </c>
      <c r="U4930" s="7" t="str">
        <f>IF(Table10[[#This Row],[count]]=1,Table10[[#This Row],[locality]],Table10[[#This Row],[locality]]&amp;" + "&amp;Table10[[#This Row],[count]]&amp;" other localities")</f>
        <v>BURCHER + 7 other localities</v>
      </c>
      <c r="V4930" s="7">
        <f>COUNTIF(R:R,Table10[[#This Row],[postcode]])</f>
        <v>7</v>
      </c>
    </row>
    <row r="4931" spans="17:22" x14ac:dyDescent="0.2">
      <c r="Q4931" s="7">
        <v>3670</v>
      </c>
      <c r="R4931" s="7">
        <v>2671</v>
      </c>
      <c r="S4931" s="7" t="s">
        <v>5057</v>
      </c>
      <c r="T4931" s="7" t="s">
        <v>442</v>
      </c>
      <c r="U4931" s="7" t="str">
        <f>IF(Table10[[#This Row],[count]]=1,Table10[[#This Row],[locality]],Table10[[#This Row],[locality]]&amp;" + "&amp;Table10[[#This Row],[count]]&amp;" other localities")</f>
        <v>LAKE COWAL + 7 other localities</v>
      </c>
      <c r="V4931" s="7">
        <f>COUNTIF(R:R,Table10[[#This Row],[postcode]])</f>
        <v>7</v>
      </c>
    </row>
    <row r="4932" spans="17:22" x14ac:dyDescent="0.2">
      <c r="Q4932" s="7">
        <v>20616</v>
      </c>
      <c r="R4932" s="7">
        <v>2671</v>
      </c>
      <c r="S4932" s="7" t="s">
        <v>5047</v>
      </c>
      <c r="T4932" s="7" t="s">
        <v>442</v>
      </c>
      <c r="U4932" s="7" t="str">
        <f>IF(Table10[[#This Row],[count]]=1,Table10[[#This Row],[locality]],Table10[[#This Row],[locality]]&amp;" + "&amp;Table10[[#This Row],[count]]&amp;" other localities")</f>
        <v>NORTH YALGOGRIN + 7 other localities</v>
      </c>
      <c r="V4932" s="7">
        <f>COUNTIF(R:R,Table10[[#This Row],[postcode]])</f>
        <v>7</v>
      </c>
    </row>
    <row r="4933" spans="17:22" x14ac:dyDescent="0.2">
      <c r="Q4933" s="7">
        <v>3671</v>
      </c>
      <c r="R4933" s="7">
        <v>2671</v>
      </c>
      <c r="S4933" s="7" t="s">
        <v>5058</v>
      </c>
      <c r="T4933" s="7" t="s">
        <v>442</v>
      </c>
      <c r="U4933" s="7" t="str">
        <f>IF(Table10[[#This Row],[count]]=1,Table10[[#This Row],[locality]],Table10[[#This Row],[locality]]&amp;" + "&amp;Table10[[#This Row],[count]]&amp;" other localities")</f>
        <v>WEST WYALONG + 7 other localities</v>
      </c>
      <c r="V4933" s="7">
        <f>COUNTIF(R:R,Table10[[#This Row],[postcode]])</f>
        <v>7</v>
      </c>
    </row>
    <row r="4934" spans="17:22" x14ac:dyDescent="0.2">
      <c r="Q4934" s="7">
        <v>3672</v>
      </c>
      <c r="R4934" s="7">
        <v>2671</v>
      </c>
      <c r="S4934" s="7" t="s">
        <v>5059</v>
      </c>
      <c r="T4934" s="7" t="s">
        <v>442</v>
      </c>
      <c r="U4934" s="7" t="str">
        <f>IF(Table10[[#This Row],[count]]=1,Table10[[#This Row],[locality]],Table10[[#This Row],[locality]]&amp;" + "&amp;Table10[[#This Row],[count]]&amp;" other localities")</f>
        <v>WYALONG + 7 other localities</v>
      </c>
      <c r="V4934" s="7">
        <f>COUNTIF(R:R,Table10[[#This Row],[postcode]])</f>
        <v>7</v>
      </c>
    </row>
    <row r="4935" spans="17:22" x14ac:dyDescent="0.2">
      <c r="Q4935" s="7">
        <v>3673</v>
      </c>
      <c r="R4935" s="7">
        <v>2672</v>
      </c>
      <c r="S4935" s="7" t="s">
        <v>5060</v>
      </c>
      <c r="T4935" s="7" t="s">
        <v>442</v>
      </c>
      <c r="U4935" s="7" t="str">
        <f>IF(Table10[[#This Row],[count]]=1,Table10[[#This Row],[locality]],Table10[[#This Row],[locality]]&amp;" + "&amp;Table10[[#This Row],[count]]&amp;" other localities")</f>
        <v>BURGOONEY + 5 other localities</v>
      </c>
      <c r="V4935" s="7">
        <f>COUNTIF(R:R,Table10[[#This Row],[postcode]])</f>
        <v>5</v>
      </c>
    </row>
    <row r="4936" spans="17:22" x14ac:dyDescent="0.2">
      <c r="Q4936" s="7">
        <v>20617</v>
      </c>
      <c r="R4936" s="7">
        <v>2672</v>
      </c>
      <c r="S4936" s="7" t="s">
        <v>5061</v>
      </c>
      <c r="T4936" s="7" t="s">
        <v>442</v>
      </c>
      <c r="U4936" s="7" t="str">
        <f>IF(Table10[[#This Row],[count]]=1,Table10[[#This Row],[locality]],Table10[[#This Row],[locality]]&amp;" + "&amp;Table10[[#This Row],[count]]&amp;" other localities")</f>
        <v>CURLEW WATERS + 5 other localities</v>
      </c>
      <c r="V4936" s="7">
        <f>COUNTIF(R:R,Table10[[#This Row],[postcode]])</f>
        <v>5</v>
      </c>
    </row>
    <row r="4937" spans="17:22" x14ac:dyDescent="0.2">
      <c r="Q4937" s="7">
        <v>3674</v>
      </c>
      <c r="R4937" s="7">
        <v>2672</v>
      </c>
      <c r="S4937" s="7" t="s">
        <v>5062</v>
      </c>
      <c r="T4937" s="7" t="s">
        <v>442</v>
      </c>
      <c r="U4937" s="7" t="str">
        <f>IF(Table10[[#This Row],[count]]=1,Table10[[#This Row],[locality]],Table10[[#This Row],[locality]]&amp;" + "&amp;Table10[[#This Row],[count]]&amp;" other localities")</f>
        <v>LAKE CARGELLIGO + 5 other localities</v>
      </c>
      <c r="V4937" s="7">
        <f>COUNTIF(R:R,Table10[[#This Row],[postcode]])</f>
        <v>5</v>
      </c>
    </row>
    <row r="4938" spans="17:22" x14ac:dyDescent="0.2">
      <c r="Q4938" s="7">
        <v>3675</v>
      </c>
      <c r="R4938" s="7">
        <v>2672</v>
      </c>
      <c r="S4938" s="7" t="s">
        <v>5063</v>
      </c>
      <c r="T4938" s="7" t="s">
        <v>442</v>
      </c>
      <c r="U4938" s="7" t="str">
        <f>IF(Table10[[#This Row],[count]]=1,Table10[[#This Row],[locality]],Table10[[#This Row],[locality]]&amp;" + "&amp;Table10[[#This Row],[count]]&amp;" other localities")</f>
        <v>MURRIN BRIDGE + 5 other localities</v>
      </c>
      <c r="V4938" s="7">
        <f>COUNTIF(R:R,Table10[[#This Row],[postcode]])</f>
        <v>5</v>
      </c>
    </row>
    <row r="4939" spans="17:22" x14ac:dyDescent="0.2">
      <c r="Q4939" s="7">
        <v>3676</v>
      </c>
      <c r="R4939" s="7">
        <v>2672</v>
      </c>
      <c r="S4939" s="7" t="s">
        <v>5064</v>
      </c>
      <c r="T4939" s="7" t="s">
        <v>442</v>
      </c>
      <c r="U4939" s="7" t="str">
        <f>IF(Table10[[#This Row],[count]]=1,Table10[[#This Row],[locality]],Table10[[#This Row],[locality]]&amp;" + "&amp;Table10[[#This Row],[count]]&amp;" other localities")</f>
        <v>WARGAMBEGAL + 5 other localities</v>
      </c>
      <c r="V4939" s="7">
        <f>COUNTIF(R:R,Table10[[#This Row],[postcode]])</f>
        <v>5</v>
      </c>
    </row>
    <row r="4940" spans="17:22" x14ac:dyDescent="0.2">
      <c r="Q4940" s="7">
        <v>3677</v>
      </c>
      <c r="R4940" s="7">
        <v>2675</v>
      </c>
      <c r="S4940" s="7" t="s">
        <v>5065</v>
      </c>
      <c r="T4940" s="7" t="s">
        <v>442</v>
      </c>
      <c r="U4940" s="7" t="str">
        <f>IF(Table10[[#This Row],[count]]=1,Table10[[#This Row],[locality]],Table10[[#This Row],[locality]]&amp;" + "&amp;Table10[[#This Row],[count]]&amp;" other localities")</f>
        <v>HILLSTON + 6 other localities</v>
      </c>
      <c r="V4940" s="7">
        <f>COUNTIF(R:R,Table10[[#This Row],[postcode]])</f>
        <v>6</v>
      </c>
    </row>
    <row r="4941" spans="17:22" x14ac:dyDescent="0.2">
      <c r="Q4941" s="7">
        <v>3678</v>
      </c>
      <c r="R4941" s="7">
        <v>2675</v>
      </c>
      <c r="S4941" s="7" t="s">
        <v>5066</v>
      </c>
      <c r="T4941" s="7" t="s">
        <v>442</v>
      </c>
      <c r="U4941" s="7" t="str">
        <f>IF(Table10[[#This Row],[count]]=1,Table10[[#This Row],[locality]],Table10[[#This Row],[locality]]&amp;" + "&amp;Table10[[#This Row],[count]]&amp;" other localities")</f>
        <v>LAKE BREWSTER + 6 other localities</v>
      </c>
      <c r="V4941" s="7">
        <f>COUNTIF(R:R,Table10[[#This Row],[postcode]])</f>
        <v>6</v>
      </c>
    </row>
    <row r="4942" spans="17:22" x14ac:dyDescent="0.2">
      <c r="Q4942" s="7">
        <v>3679</v>
      </c>
      <c r="R4942" s="7">
        <v>2675</v>
      </c>
      <c r="S4942" s="7" t="s">
        <v>5067</v>
      </c>
      <c r="T4942" s="7" t="s">
        <v>442</v>
      </c>
      <c r="U4942" s="7" t="str">
        <f>IF(Table10[[#This Row],[count]]=1,Table10[[#This Row],[locality]],Table10[[#This Row],[locality]]&amp;" + "&amp;Table10[[#This Row],[count]]&amp;" other localities")</f>
        <v>MONIA GAP + 6 other localities</v>
      </c>
      <c r="V4942" s="7">
        <f>COUNTIF(R:R,Table10[[#This Row],[postcode]])</f>
        <v>6</v>
      </c>
    </row>
    <row r="4943" spans="17:22" x14ac:dyDescent="0.2">
      <c r="Q4943" s="7">
        <v>3680</v>
      </c>
      <c r="R4943" s="7">
        <v>2675</v>
      </c>
      <c r="S4943" s="7" t="s">
        <v>5068</v>
      </c>
      <c r="T4943" s="7" t="s">
        <v>442</v>
      </c>
      <c r="U4943" s="7" t="str">
        <f>IF(Table10[[#This Row],[count]]=1,Table10[[#This Row],[locality]],Table10[[#This Row],[locality]]&amp;" + "&amp;Table10[[#This Row],[count]]&amp;" other localities")</f>
        <v>ROTO + 6 other localities</v>
      </c>
      <c r="V4943" s="7">
        <f>COUNTIF(R:R,Table10[[#This Row],[postcode]])</f>
        <v>6</v>
      </c>
    </row>
    <row r="4944" spans="17:22" x14ac:dyDescent="0.2">
      <c r="Q4944" s="7">
        <v>3681</v>
      </c>
      <c r="R4944" s="7">
        <v>2675</v>
      </c>
      <c r="S4944" s="7" t="s">
        <v>5069</v>
      </c>
      <c r="T4944" s="7" t="s">
        <v>442</v>
      </c>
      <c r="U4944" s="7" t="str">
        <f>IF(Table10[[#This Row],[count]]=1,Table10[[#This Row],[locality]],Table10[[#This Row],[locality]]&amp;" + "&amp;Table10[[#This Row],[count]]&amp;" other localities")</f>
        <v>WALLANTHERY + 6 other localities</v>
      </c>
      <c r="V4944" s="7">
        <f>COUNTIF(R:R,Table10[[#This Row],[postcode]])</f>
        <v>6</v>
      </c>
    </row>
    <row r="4945" spans="17:22" x14ac:dyDescent="0.2">
      <c r="Q4945" s="7">
        <v>3682</v>
      </c>
      <c r="R4945" s="7">
        <v>2675</v>
      </c>
      <c r="S4945" s="7" t="s">
        <v>5070</v>
      </c>
      <c r="T4945" s="7" t="s">
        <v>442</v>
      </c>
      <c r="U4945" s="7" t="str">
        <f>IF(Table10[[#This Row],[count]]=1,Table10[[#This Row],[locality]],Table10[[#This Row],[locality]]&amp;" + "&amp;Table10[[#This Row],[count]]&amp;" other localities")</f>
        <v>WHITE TOP + 6 other localities</v>
      </c>
      <c r="V4945" s="7">
        <f>COUNTIF(R:R,Table10[[#This Row],[postcode]])</f>
        <v>6</v>
      </c>
    </row>
    <row r="4946" spans="17:22" x14ac:dyDescent="0.2">
      <c r="Q4946" s="7">
        <v>3683</v>
      </c>
      <c r="R4946" s="7">
        <v>2678</v>
      </c>
      <c r="S4946" s="7" t="s">
        <v>5071</v>
      </c>
      <c r="T4946" s="7" t="s">
        <v>442</v>
      </c>
      <c r="U4946" s="7" t="str">
        <f>IF(Table10[[#This Row],[count]]=1,Table10[[#This Row],[locality]],Table10[[#This Row],[locality]]&amp;" + "&amp;Table10[[#This Row],[count]]&amp;" other localities")</f>
        <v>CHARLES STURT UNIVERSITY + 3 other localities</v>
      </c>
      <c r="V4946" s="7">
        <f>COUNTIF(R:R,Table10[[#This Row],[postcode]])</f>
        <v>3</v>
      </c>
    </row>
    <row r="4947" spans="17:22" x14ac:dyDescent="0.2">
      <c r="Q4947" s="7">
        <v>24092</v>
      </c>
      <c r="R4947" s="7">
        <v>2678</v>
      </c>
      <c r="S4947" s="7" t="s">
        <v>5072</v>
      </c>
      <c r="T4947" s="7" t="s">
        <v>442</v>
      </c>
      <c r="U4947" s="7" t="str">
        <f>IF(Table10[[#This Row],[count]]=1,Table10[[#This Row],[locality]],Table10[[#This Row],[locality]]&amp;" + "&amp;Table10[[#This Row],[count]]&amp;" other localities")</f>
        <v>RIVERINA MC + 3 other localities</v>
      </c>
      <c r="V4947" s="7">
        <f>COUNTIF(R:R,Table10[[#This Row],[postcode]])</f>
        <v>3</v>
      </c>
    </row>
    <row r="4948" spans="17:22" x14ac:dyDescent="0.2">
      <c r="Q4948" s="7">
        <v>3684</v>
      </c>
      <c r="R4948" s="7">
        <v>2678</v>
      </c>
      <c r="S4948" s="7" t="s">
        <v>5073</v>
      </c>
      <c r="T4948" s="7" t="s">
        <v>442</v>
      </c>
      <c r="U4948" s="7" t="str">
        <f>IF(Table10[[#This Row],[count]]=1,Table10[[#This Row],[locality]],Table10[[#This Row],[locality]]&amp;" + "&amp;Table10[[#This Row],[count]]&amp;" other localities")</f>
        <v>RIVERINA MSC + 3 other localities</v>
      </c>
      <c r="V4948" s="7">
        <f>COUNTIF(R:R,Table10[[#This Row],[postcode]])</f>
        <v>3</v>
      </c>
    </row>
    <row r="4949" spans="17:22" x14ac:dyDescent="0.2">
      <c r="Q4949" s="7">
        <v>3685</v>
      </c>
      <c r="R4949" s="7">
        <v>2680</v>
      </c>
      <c r="S4949" s="7" t="s">
        <v>5074</v>
      </c>
      <c r="T4949" s="7" t="s">
        <v>442</v>
      </c>
      <c r="U4949" s="7" t="str">
        <f>IF(Table10[[#This Row],[count]]=1,Table10[[#This Row],[locality]],Table10[[#This Row],[locality]]&amp;" + "&amp;Table10[[#This Row],[count]]&amp;" other localities")</f>
        <v>BEELBANGERA + 16 other localities</v>
      </c>
      <c r="V4949" s="7">
        <f>COUNTIF(R:R,Table10[[#This Row],[postcode]])</f>
        <v>16</v>
      </c>
    </row>
    <row r="4950" spans="17:22" x14ac:dyDescent="0.2">
      <c r="Q4950" s="7">
        <v>3686</v>
      </c>
      <c r="R4950" s="7">
        <v>2680</v>
      </c>
      <c r="S4950" s="7" t="s">
        <v>5075</v>
      </c>
      <c r="T4950" s="7" t="s">
        <v>442</v>
      </c>
      <c r="U4950" s="7" t="str">
        <f>IF(Table10[[#This Row],[count]]=1,Table10[[#This Row],[locality]],Table10[[#This Row],[locality]]&amp;" + "&amp;Table10[[#This Row],[count]]&amp;" other localities")</f>
        <v>BENEREMBAH + 16 other localities</v>
      </c>
      <c r="V4950" s="7">
        <f>COUNTIF(R:R,Table10[[#This Row],[postcode]])</f>
        <v>16</v>
      </c>
    </row>
    <row r="4951" spans="17:22" x14ac:dyDescent="0.2">
      <c r="Q4951" s="7">
        <v>3687</v>
      </c>
      <c r="R4951" s="7">
        <v>2680</v>
      </c>
      <c r="S4951" s="7" t="s">
        <v>5076</v>
      </c>
      <c r="T4951" s="7" t="s">
        <v>442</v>
      </c>
      <c r="U4951" s="7" t="str">
        <f>IF(Table10[[#This Row],[count]]=1,Table10[[#This Row],[locality]],Table10[[#This Row],[locality]]&amp;" + "&amp;Table10[[#This Row],[count]]&amp;" other localities")</f>
        <v>BILBUL + 16 other localities</v>
      </c>
      <c r="V4951" s="7">
        <f>COUNTIF(R:R,Table10[[#This Row],[postcode]])</f>
        <v>16</v>
      </c>
    </row>
    <row r="4952" spans="17:22" x14ac:dyDescent="0.2">
      <c r="Q4952" s="7">
        <v>3688</v>
      </c>
      <c r="R4952" s="7">
        <v>2680</v>
      </c>
      <c r="S4952" s="7" t="s">
        <v>4490</v>
      </c>
      <c r="T4952" s="7" t="s">
        <v>442</v>
      </c>
      <c r="U4952" s="7" t="str">
        <f>IF(Table10[[#This Row],[count]]=1,Table10[[#This Row],[locality]],Table10[[#This Row],[locality]]&amp;" + "&amp;Table10[[#This Row],[count]]&amp;" other localities")</f>
        <v>GRIFFITH + 16 other localities</v>
      </c>
      <c r="V4952" s="7">
        <f>COUNTIF(R:R,Table10[[#This Row],[postcode]])</f>
        <v>16</v>
      </c>
    </row>
    <row r="4953" spans="17:22" x14ac:dyDescent="0.2">
      <c r="Q4953" s="7">
        <v>3689</v>
      </c>
      <c r="R4953" s="7">
        <v>2680</v>
      </c>
      <c r="S4953" s="7" t="s">
        <v>5077</v>
      </c>
      <c r="T4953" s="7" t="s">
        <v>442</v>
      </c>
      <c r="U4953" s="7" t="str">
        <f>IF(Table10[[#This Row],[count]]=1,Table10[[#This Row],[locality]],Table10[[#This Row],[locality]]&amp;" + "&amp;Table10[[#This Row],[count]]&amp;" other localities")</f>
        <v>GRIFFITH DC + 16 other localities</v>
      </c>
      <c r="V4953" s="7">
        <f>COUNTIF(R:R,Table10[[#This Row],[postcode]])</f>
        <v>16</v>
      </c>
    </row>
    <row r="4954" spans="17:22" x14ac:dyDescent="0.2">
      <c r="Q4954" s="7">
        <v>3690</v>
      </c>
      <c r="R4954" s="7">
        <v>2680</v>
      </c>
      <c r="S4954" s="7" t="s">
        <v>5078</v>
      </c>
      <c r="T4954" s="7" t="s">
        <v>442</v>
      </c>
      <c r="U4954" s="7" t="str">
        <f>IF(Table10[[#This Row],[count]]=1,Table10[[#This Row],[locality]],Table10[[#This Row],[locality]]&amp;" + "&amp;Table10[[#This Row],[count]]&amp;" other localities")</f>
        <v>GRIFFITH EAST + 16 other localities</v>
      </c>
      <c r="V4954" s="7">
        <f>COUNTIF(R:R,Table10[[#This Row],[postcode]])</f>
        <v>16</v>
      </c>
    </row>
    <row r="4955" spans="17:22" x14ac:dyDescent="0.2">
      <c r="Q4955" s="7">
        <v>3691</v>
      </c>
      <c r="R4955" s="7">
        <v>2680</v>
      </c>
      <c r="S4955" s="7" t="s">
        <v>5079</v>
      </c>
      <c r="T4955" s="7" t="s">
        <v>442</v>
      </c>
      <c r="U4955" s="7" t="str">
        <f>IF(Table10[[#This Row],[count]]=1,Table10[[#This Row],[locality]],Table10[[#This Row],[locality]]&amp;" + "&amp;Table10[[#This Row],[count]]&amp;" other localities")</f>
        <v>HANWOOD + 16 other localities</v>
      </c>
      <c r="V4955" s="7">
        <f>COUNTIF(R:R,Table10[[#This Row],[postcode]])</f>
        <v>16</v>
      </c>
    </row>
    <row r="4956" spans="17:22" x14ac:dyDescent="0.2">
      <c r="Q4956" s="7">
        <v>3692</v>
      </c>
      <c r="R4956" s="7">
        <v>2680</v>
      </c>
      <c r="S4956" s="7" t="s">
        <v>5080</v>
      </c>
      <c r="T4956" s="7" t="s">
        <v>442</v>
      </c>
      <c r="U4956" s="7" t="str">
        <f>IF(Table10[[#This Row],[count]]=1,Table10[[#This Row],[locality]],Table10[[#This Row],[locality]]&amp;" + "&amp;Table10[[#This Row],[count]]&amp;" other localities")</f>
        <v>KOOBA + 16 other localities</v>
      </c>
      <c r="V4956" s="7">
        <f>COUNTIF(R:R,Table10[[#This Row],[postcode]])</f>
        <v>16</v>
      </c>
    </row>
    <row r="4957" spans="17:22" x14ac:dyDescent="0.2">
      <c r="Q4957" s="7">
        <v>3693</v>
      </c>
      <c r="R4957" s="7">
        <v>2680</v>
      </c>
      <c r="S4957" s="7" t="s">
        <v>5081</v>
      </c>
      <c r="T4957" s="7" t="s">
        <v>442</v>
      </c>
      <c r="U4957" s="7" t="str">
        <f>IF(Table10[[#This Row],[count]]=1,Table10[[#This Row],[locality]],Table10[[#This Row],[locality]]&amp;" + "&amp;Table10[[#This Row],[count]]&amp;" other localities")</f>
        <v>LAKE WYANGAN + 16 other localities</v>
      </c>
      <c r="V4957" s="7">
        <f>COUNTIF(R:R,Table10[[#This Row],[postcode]])</f>
        <v>16</v>
      </c>
    </row>
    <row r="4958" spans="17:22" x14ac:dyDescent="0.2">
      <c r="Q4958" s="7">
        <v>3694</v>
      </c>
      <c r="R4958" s="7">
        <v>2680</v>
      </c>
      <c r="S4958" s="7" t="s">
        <v>5082</v>
      </c>
      <c r="T4958" s="7" t="s">
        <v>442</v>
      </c>
      <c r="U4958" s="7" t="str">
        <f>IF(Table10[[#This Row],[count]]=1,Table10[[#This Row],[locality]],Table10[[#This Row],[locality]]&amp;" + "&amp;Table10[[#This Row],[count]]&amp;" other localities")</f>
        <v>NERICON + 16 other localities</v>
      </c>
      <c r="V4958" s="7">
        <f>COUNTIF(R:R,Table10[[#This Row],[postcode]])</f>
        <v>16</v>
      </c>
    </row>
    <row r="4959" spans="17:22" x14ac:dyDescent="0.2">
      <c r="Q4959" s="7">
        <v>3695</v>
      </c>
      <c r="R4959" s="7">
        <v>2680</v>
      </c>
      <c r="S4959" s="7" t="s">
        <v>5083</v>
      </c>
      <c r="T4959" s="7" t="s">
        <v>442</v>
      </c>
      <c r="U4959" s="7" t="str">
        <f>IF(Table10[[#This Row],[count]]=1,Table10[[#This Row],[locality]],Table10[[#This Row],[locality]]&amp;" + "&amp;Table10[[#This Row],[count]]&amp;" other localities")</f>
        <v>THARBOGANG + 16 other localities</v>
      </c>
      <c r="V4959" s="7">
        <f>COUNTIF(R:R,Table10[[#This Row],[postcode]])</f>
        <v>16</v>
      </c>
    </row>
    <row r="4960" spans="17:22" x14ac:dyDescent="0.2">
      <c r="Q4960" s="7">
        <v>3696</v>
      </c>
      <c r="R4960" s="7">
        <v>2680</v>
      </c>
      <c r="S4960" s="7" t="s">
        <v>5084</v>
      </c>
      <c r="T4960" s="7" t="s">
        <v>442</v>
      </c>
      <c r="U4960" s="7" t="str">
        <f>IF(Table10[[#This Row],[count]]=1,Table10[[#This Row],[locality]],Table10[[#This Row],[locality]]&amp;" + "&amp;Table10[[#This Row],[count]]&amp;" other localities")</f>
        <v>WARBURN + 16 other localities</v>
      </c>
      <c r="V4960" s="7">
        <f>COUNTIF(R:R,Table10[[#This Row],[postcode]])</f>
        <v>16</v>
      </c>
    </row>
    <row r="4961" spans="17:22" x14ac:dyDescent="0.2">
      <c r="Q4961" s="7">
        <v>3697</v>
      </c>
      <c r="R4961" s="7">
        <v>2680</v>
      </c>
      <c r="S4961" s="7" t="s">
        <v>5085</v>
      </c>
      <c r="T4961" s="7" t="s">
        <v>442</v>
      </c>
      <c r="U4961" s="7" t="str">
        <f>IF(Table10[[#This Row],[count]]=1,Table10[[#This Row],[locality]],Table10[[#This Row],[locality]]&amp;" + "&amp;Table10[[#This Row],[count]]&amp;" other localities")</f>
        <v>WARRAWIDGEE + 16 other localities</v>
      </c>
      <c r="V4961" s="7">
        <f>COUNTIF(R:R,Table10[[#This Row],[postcode]])</f>
        <v>16</v>
      </c>
    </row>
    <row r="4962" spans="17:22" x14ac:dyDescent="0.2">
      <c r="Q4962" s="7">
        <v>3698</v>
      </c>
      <c r="R4962" s="7">
        <v>2680</v>
      </c>
      <c r="S4962" s="7" t="s">
        <v>5086</v>
      </c>
      <c r="T4962" s="7" t="s">
        <v>442</v>
      </c>
      <c r="U4962" s="7" t="str">
        <f>IF(Table10[[#This Row],[count]]=1,Table10[[#This Row],[locality]],Table10[[#This Row],[locality]]&amp;" + "&amp;Table10[[#This Row],[count]]&amp;" other localities")</f>
        <v>WIDGELLI + 16 other localities</v>
      </c>
      <c r="V4962" s="7">
        <f>COUNTIF(R:R,Table10[[#This Row],[postcode]])</f>
        <v>16</v>
      </c>
    </row>
    <row r="4963" spans="17:22" x14ac:dyDescent="0.2">
      <c r="Q4963" s="7">
        <v>3699</v>
      </c>
      <c r="R4963" s="7">
        <v>2680</v>
      </c>
      <c r="S4963" s="7" t="s">
        <v>5087</v>
      </c>
      <c r="T4963" s="7" t="s">
        <v>442</v>
      </c>
      <c r="U4963" s="7" t="str">
        <f>IF(Table10[[#This Row],[count]]=1,Table10[[#This Row],[locality]],Table10[[#This Row],[locality]]&amp;" + "&amp;Table10[[#This Row],[count]]&amp;" other localities")</f>
        <v>WILLBRIGGIE + 16 other localities</v>
      </c>
      <c r="V4963" s="7">
        <f>COUNTIF(R:R,Table10[[#This Row],[postcode]])</f>
        <v>16</v>
      </c>
    </row>
    <row r="4964" spans="17:22" x14ac:dyDescent="0.2">
      <c r="Q4964" s="7">
        <v>3700</v>
      </c>
      <c r="R4964" s="7">
        <v>2680</v>
      </c>
      <c r="S4964" s="7" t="s">
        <v>5088</v>
      </c>
      <c r="T4964" s="7" t="s">
        <v>442</v>
      </c>
      <c r="U4964" s="7" t="str">
        <f>IF(Table10[[#This Row],[count]]=1,Table10[[#This Row],[locality]],Table10[[#This Row],[locality]]&amp;" + "&amp;Table10[[#This Row],[count]]&amp;" other localities")</f>
        <v>YOOGALI + 16 other localities</v>
      </c>
      <c r="V4964" s="7">
        <f>COUNTIF(R:R,Table10[[#This Row],[postcode]])</f>
        <v>16</v>
      </c>
    </row>
    <row r="4965" spans="17:22" x14ac:dyDescent="0.2">
      <c r="Q4965" s="7">
        <v>3701</v>
      </c>
      <c r="R4965" s="7">
        <v>2681</v>
      </c>
      <c r="S4965" s="7" t="s">
        <v>5089</v>
      </c>
      <c r="T4965" s="7" t="s">
        <v>442</v>
      </c>
      <c r="U4965" s="7" t="str">
        <f>IF(Table10[[#This Row],[count]]=1,Table10[[#This Row],[locality]],Table10[[#This Row],[locality]]&amp;" + "&amp;Table10[[#This Row],[count]]&amp;" other localities")</f>
        <v>MYALL PARK + 2 other localities</v>
      </c>
      <c r="V4965" s="7">
        <f>COUNTIF(R:R,Table10[[#This Row],[postcode]])</f>
        <v>2</v>
      </c>
    </row>
    <row r="4966" spans="17:22" x14ac:dyDescent="0.2">
      <c r="Q4966" s="7">
        <v>3702</v>
      </c>
      <c r="R4966" s="7">
        <v>2681</v>
      </c>
      <c r="S4966" s="7" t="s">
        <v>5090</v>
      </c>
      <c r="T4966" s="7" t="s">
        <v>442</v>
      </c>
      <c r="U4966" s="7" t="str">
        <f>IF(Table10[[#This Row],[count]]=1,Table10[[#This Row],[locality]],Table10[[#This Row],[locality]]&amp;" + "&amp;Table10[[#This Row],[count]]&amp;" other localities")</f>
        <v>YENDA + 2 other localities</v>
      </c>
      <c r="V4966" s="7">
        <f>COUNTIF(R:R,Table10[[#This Row],[postcode]])</f>
        <v>2</v>
      </c>
    </row>
    <row r="4967" spans="17:22" x14ac:dyDescent="0.2">
      <c r="Q4967" s="7">
        <v>3703</v>
      </c>
      <c r="R4967" s="7">
        <v>2700</v>
      </c>
      <c r="S4967" s="7" t="s">
        <v>5091</v>
      </c>
      <c r="T4967" s="7" t="s">
        <v>442</v>
      </c>
      <c r="U4967" s="7" t="str">
        <f>IF(Table10[[#This Row],[count]]=1,Table10[[#This Row],[locality]],Table10[[#This Row],[locality]]&amp;" + "&amp;Table10[[#This Row],[count]]&amp;" other localities")</f>
        <v>BIRREGO + 15 other localities</v>
      </c>
      <c r="V4967" s="7">
        <f>COUNTIF(R:R,Table10[[#This Row],[postcode]])</f>
        <v>15</v>
      </c>
    </row>
    <row r="4968" spans="17:22" x14ac:dyDescent="0.2">
      <c r="Q4968" s="7">
        <v>20618</v>
      </c>
      <c r="R4968" s="7">
        <v>2700</v>
      </c>
      <c r="S4968" s="7" t="s">
        <v>5006</v>
      </c>
      <c r="T4968" s="7" t="s">
        <v>442</v>
      </c>
      <c r="U4968" s="7" t="str">
        <f>IF(Table10[[#This Row],[count]]=1,Table10[[#This Row],[locality]],Table10[[#This Row],[locality]]&amp;" + "&amp;Table10[[#This Row],[count]]&amp;" other localities")</f>
        <v>BUNDURE + 15 other localities</v>
      </c>
      <c r="V4968" s="7">
        <f>COUNTIF(R:R,Table10[[#This Row],[postcode]])</f>
        <v>15</v>
      </c>
    </row>
    <row r="4969" spans="17:22" x14ac:dyDescent="0.2">
      <c r="Q4969" s="7">
        <v>3704</v>
      </c>
      <c r="R4969" s="7">
        <v>2700</v>
      </c>
      <c r="S4969" s="7" t="s">
        <v>5092</v>
      </c>
      <c r="T4969" s="7" t="s">
        <v>442</v>
      </c>
      <c r="U4969" s="7" t="str">
        <f>IF(Table10[[#This Row],[count]]=1,Table10[[#This Row],[locality]],Table10[[#This Row],[locality]]&amp;" + "&amp;Table10[[#This Row],[count]]&amp;" other localities")</f>
        <v>COLINROOBIE + 15 other localities</v>
      </c>
      <c r="V4969" s="7">
        <f>COUNTIF(R:R,Table10[[#This Row],[postcode]])</f>
        <v>15</v>
      </c>
    </row>
    <row r="4970" spans="17:22" x14ac:dyDescent="0.2">
      <c r="Q4970" s="7">
        <v>3705</v>
      </c>
      <c r="R4970" s="7">
        <v>2700</v>
      </c>
      <c r="S4970" s="7" t="s">
        <v>5093</v>
      </c>
      <c r="T4970" s="7" t="s">
        <v>442</v>
      </c>
      <c r="U4970" s="7" t="str">
        <f>IF(Table10[[#This Row],[count]]=1,Table10[[#This Row],[locality]],Table10[[#This Row],[locality]]&amp;" + "&amp;Table10[[#This Row],[count]]&amp;" other localities")</f>
        <v>COROBIMILLA + 15 other localities</v>
      </c>
      <c r="V4970" s="7">
        <f>COUNTIF(R:R,Table10[[#This Row],[postcode]])</f>
        <v>15</v>
      </c>
    </row>
    <row r="4971" spans="17:22" x14ac:dyDescent="0.2">
      <c r="Q4971" s="7">
        <v>3706</v>
      </c>
      <c r="R4971" s="7">
        <v>2700</v>
      </c>
      <c r="S4971" s="7" t="s">
        <v>5094</v>
      </c>
      <c r="T4971" s="7" t="s">
        <v>442</v>
      </c>
      <c r="U4971" s="7" t="str">
        <f>IF(Table10[[#This Row],[count]]=1,Table10[[#This Row],[locality]],Table10[[#This Row],[locality]]&amp;" + "&amp;Table10[[#This Row],[count]]&amp;" other localities")</f>
        <v>CUDGEL + 15 other localities</v>
      </c>
      <c r="V4971" s="7">
        <f>COUNTIF(R:R,Table10[[#This Row],[postcode]])</f>
        <v>15</v>
      </c>
    </row>
    <row r="4972" spans="17:22" x14ac:dyDescent="0.2">
      <c r="Q4972" s="7">
        <v>20619</v>
      </c>
      <c r="R4972" s="7">
        <v>2700</v>
      </c>
      <c r="S4972" s="7" t="s">
        <v>5095</v>
      </c>
      <c r="T4972" s="7" t="s">
        <v>442</v>
      </c>
      <c r="U4972" s="7" t="str">
        <f>IF(Table10[[#This Row],[count]]=1,Table10[[#This Row],[locality]],Table10[[#This Row],[locality]]&amp;" + "&amp;Table10[[#This Row],[count]]&amp;" other localities")</f>
        <v>EUROLEY + 15 other localities</v>
      </c>
      <c r="V4972" s="7">
        <f>COUNTIF(R:R,Table10[[#This Row],[postcode]])</f>
        <v>15</v>
      </c>
    </row>
    <row r="4973" spans="17:22" x14ac:dyDescent="0.2">
      <c r="Q4973" s="7">
        <v>3707</v>
      </c>
      <c r="R4973" s="7">
        <v>2700</v>
      </c>
      <c r="S4973" s="7" t="s">
        <v>5096</v>
      </c>
      <c r="T4973" s="7" t="s">
        <v>442</v>
      </c>
      <c r="U4973" s="7" t="str">
        <f>IF(Table10[[#This Row],[count]]=1,Table10[[#This Row],[locality]],Table10[[#This Row],[locality]]&amp;" + "&amp;Table10[[#This Row],[count]]&amp;" other localities")</f>
        <v>FAITHFULL + 15 other localities</v>
      </c>
      <c r="V4973" s="7">
        <f>COUNTIF(R:R,Table10[[#This Row],[postcode]])</f>
        <v>15</v>
      </c>
    </row>
    <row r="4974" spans="17:22" x14ac:dyDescent="0.2">
      <c r="Q4974" s="7">
        <v>20620</v>
      </c>
      <c r="R4974" s="7">
        <v>2700</v>
      </c>
      <c r="S4974" s="7" t="s">
        <v>5097</v>
      </c>
      <c r="T4974" s="7" t="s">
        <v>442</v>
      </c>
      <c r="U4974" s="7" t="str">
        <f>IF(Table10[[#This Row],[count]]=1,Table10[[#This Row],[locality]],Table10[[#This Row],[locality]]&amp;" + "&amp;Table10[[#This Row],[count]]&amp;" other localities")</f>
        <v>GILLENBAH + 15 other localities</v>
      </c>
      <c r="V4974" s="7">
        <f>COUNTIF(R:R,Table10[[#This Row],[postcode]])</f>
        <v>15</v>
      </c>
    </row>
    <row r="4975" spans="17:22" x14ac:dyDescent="0.2">
      <c r="Q4975" s="7">
        <v>3708</v>
      </c>
      <c r="R4975" s="7">
        <v>2700</v>
      </c>
      <c r="S4975" s="7" t="s">
        <v>5098</v>
      </c>
      <c r="T4975" s="7" t="s">
        <v>442</v>
      </c>
      <c r="U4975" s="7" t="str">
        <f>IF(Table10[[#This Row],[count]]=1,Table10[[#This Row],[locality]],Table10[[#This Row],[locality]]&amp;" + "&amp;Table10[[#This Row],[count]]&amp;" other localities")</f>
        <v>KYWONG + 15 other localities</v>
      </c>
      <c r="V4975" s="7">
        <f>COUNTIF(R:R,Table10[[#This Row],[postcode]])</f>
        <v>15</v>
      </c>
    </row>
    <row r="4976" spans="17:22" x14ac:dyDescent="0.2">
      <c r="Q4976" s="7">
        <v>3709</v>
      </c>
      <c r="R4976" s="7">
        <v>2700</v>
      </c>
      <c r="S4976" s="7" t="s">
        <v>5099</v>
      </c>
      <c r="T4976" s="7" t="s">
        <v>442</v>
      </c>
      <c r="U4976" s="7" t="str">
        <f>IF(Table10[[#This Row],[count]]=1,Table10[[#This Row],[locality]],Table10[[#This Row],[locality]]&amp;" + "&amp;Table10[[#This Row],[count]]&amp;" other localities")</f>
        <v>MORUNDAH + 15 other localities</v>
      </c>
      <c r="V4976" s="7">
        <f>COUNTIF(R:R,Table10[[#This Row],[postcode]])</f>
        <v>15</v>
      </c>
    </row>
    <row r="4977" spans="17:22" x14ac:dyDescent="0.2">
      <c r="Q4977" s="7">
        <v>3710</v>
      </c>
      <c r="R4977" s="7">
        <v>2700</v>
      </c>
      <c r="S4977" s="7" t="s">
        <v>5100</v>
      </c>
      <c r="T4977" s="7" t="s">
        <v>442</v>
      </c>
      <c r="U4977" s="7" t="str">
        <f>IF(Table10[[#This Row],[count]]=1,Table10[[#This Row],[locality]],Table10[[#This Row],[locality]]&amp;" + "&amp;Table10[[#This Row],[count]]&amp;" other localities")</f>
        <v>NARRANDERA + 15 other localities</v>
      </c>
      <c r="V4977" s="7">
        <f>COUNTIF(R:R,Table10[[#This Row],[postcode]])</f>
        <v>15</v>
      </c>
    </row>
    <row r="4978" spans="17:22" x14ac:dyDescent="0.2">
      <c r="Q4978" s="7">
        <v>3711</v>
      </c>
      <c r="R4978" s="7">
        <v>2700</v>
      </c>
      <c r="S4978" s="7" t="s">
        <v>5101</v>
      </c>
      <c r="T4978" s="7" t="s">
        <v>442</v>
      </c>
      <c r="U4978" s="7" t="str">
        <f>IF(Table10[[#This Row],[count]]=1,Table10[[#This Row],[locality]],Table10[[#This Row],[locality]]&amp;" + "&amp;Table10[[#This Row],[count]]&amp;" other localities")</f>
        <v>PAYNTERS SIDING + 15 other localities</v>
      </c>
      <c r="V4978" s="7">
        <f>COUNTIF(R:R,Table10[[#This Row],[postcode]])</f>
        <v>15</v>
      </c>
    </row>
    <row r="4979" spans="17:22" x14ac:dyDescent="0.2">
      <c r="Q4979" s="7">
        <v>3712</v>
      </c>
      <c r="R4979" s="7">
        <v>2700</v>
      </c>
      <c r="S4979" s="7" t="s">
        <v>5102</v>
      </c>
      <c r="T4979" s="7" t="s">
        <v>442</v>
      </c>
      <c r="U4979" s="7" t="str">
        <f>IF(Table10[[#This Row],[count]]=1,Table10[[#This Row],[locality]],Table10[[#This Row],[locality]]&amp;" + "&amp;Table10[[#This Row],[count]]&amp;" other localities")</f>
        <v>SANDIGO + 15 other localities</v>
      </c>
      <c r="V4979" s="7">
        <f>COUNTIF(R:R,Table10[[#This Row],[postcode]])</f>
        <v>15</v>
      </c>
    </row>
    <row r="4980" spans="17:22" x14ac:dyDescent="0.2">
      <c r="Q4980" s="7">
        <v>3713</v>
      </c>
      <c r="R4980" s="7">
        <v>2700</v>
      </c>
      <c r="S4980" s="7" t="s">
        <v>5103</v>
      </c>
      <c r="T4980" s="7" t="s">
        <v>442</v>
      </c>
      <c r="U4980" s="7" t="str">
        <f>IF(Table10[[#This Row],[count]]=1,Table10[[#This Row],[locality]],Table10[[#This Row],[locality]]&amp;" + "&amp;Table10[[#This Row],[count]]&amp;" other localities")</f>
        <v>UROLY + 15 other localities</v>
      </c>
      <c r="V4980" s="7">
        <f>COUNTIF(R:R,Table10[[#This Row],[postcode]])</f>
        <v>15</v>
      </c>
    </row>
    <row r="4981" spans="17:22" x14ac:dyDescent="0.2">
      <c r="Q4981" s="7">
        <v>3714</v>
      </c>
      <c r="R4981" s="7">
        <v>2700</v>
      </c>
      <c r="S4981" s="7" t="s">
        <v>5104</v>
      </c>
      <c r="T4981" s="7" t="s">
        <v>442</v>
      </c>
      <c r="U4981" s="7" t="str">
        <f>IF(Table10[[#This Row],[count]]=1,Table10[[#This Row],[locality]],Table10[[#This Row],[locality]]&amp;" + "&amp;Table10[[#This Row],[count]]&amp;" other localities")</f>
        <v>WIDGIEWA + 15 other localities</v>
      </c>
      <c r="V4981" s="7">
        <f>COUNTIF(R:R,Table10[[#This Row],[postcode]])</f>
        <v>15</v>
      </c>
    </row>
    <row r="4982" spans="17:22" x14ac:dyDescent="0.2">
      <c r="Q4982" s="7">
        <v>20621</v>
      </c>
      <c r="R4982" s="7">
        <v>2701</v>
      </c>
      <c r="S4982" s="7" t="s">
        <v>4899</v>
      </c>
      <c r="T4982" s="7" t="s">
        <v>442</v>
      </c>
      <c r="U4982" s="7" t="str">
        <f>IF(Table10[[#This Row],[count]]=1,Table10[[#This Row],[locality]],Table10[[#This Row],[locality]]&amp;" + "&amp;Table10[[#This Row],[count]]&amp;" other localities")</f>
        <v>BERRY JERRY + 5 other localities</v>
      </c>
      <c r="V4982" s="7">
        <f>COUNTIF(R:R,Table10[[#This Row],[postcode]])</f>
        <v>5</v>
      </c>
    </row>
    <row r="4983" spans="17:22" x14ac:dyDescent="0.2">
      <c r="Q4983" s="7">
        <v>3715</v>
      </c>
      <c r="R4983" s="7">
        <v>2701</v>
      </c>
      <c r="S4983" s="7" t="s">
        <v>5105</v>
      </c>
      <c r="T4983" s="7" t="s">
        <v>442</v>
      </c>
      <c r="U4983" s="7" t="str">
        <f>IF(Table10[[#This Row],[count]]=1,Table10[[#This Row],[locality]],Table10[[#This Row],[locality]]&amp;" + "&amp;Table10[[#This Row],[count]]&amp;" other localities")</f>
        <v>COOLAMON + 5 other localities</v>
      </c>
      <c r="V4983" s="7">
        <f>COUNTIF(R:R,Table10[[#This Row],[postcode]])</f>
        <v>5</v>
      </c>
    </row>
    <row r="4984" spans="17:22" x14ac:dyDescent="0.2">
      <c r="Q4984" s="7">
        <v>3716</v>
      </c>
      <c r="R4984" s="7">
        <v>2701</v>
      </c>
      <c r="S4984" s="7" t="s">
        <v>5106</v>
      </c>
      <c r="T4984" s="7" t="s">
        <v>442</v>
      </c>
      <c r="U4984" s="7" t="str">
        <f>IF(Table10[[#This Row],[count]]=1,Table10[[#This Row],[locality]],Table10[[#This Row],[locality]]&amp;" + "&amp;Table10[[#This Row],[count]]&amp;" other localities")</f>
        <v>METHUL + 5 other localities</v>
      </c>
      <c r="V4984" s="7">
        <f>COUNTIF(R:R,Table10[[#This Row],[postcode]])</f>
        <v>5</v>
      </c>
    </row>
    <row r="4985" spans="17:22" x14ac:dyDescent="0.2">
      <c r="Q4985" s="7">
        <v>3717</v>
      </c>
      <c r="R4985" s="7">
        <v>2701</v>
      </c>
      <c r="S4985" s="7" t="s">
        <v>5107</v>
      </c>
      <c r="T4985" s="7" t="s">
        <v>442</v>
      </c>
      <c r="U4985" s="7" t="str">
        <f>IF(Table10[[#This Row],[count]]=1,Table10[[#This Row],[locality]],Table10[[#This Row],[locality]]&amp;" + "&amp;Table10[[#This Row],[count]]&amp;" other localities")</f>
        <v>RANNOCK + 5 other localities</v>
      </c>
      <c r="V4985" s="7">
        <f>COUNTIF(R:R,Table10[[#This Row],[postcode]])</f>
        <v>5</v>
      </c>
    </row>
    <row r="4986" spans="17:22" x14ac:dyDescent="0.2">
      <c r="Q4986" s="7">
        <v>3718</v>
      </c>
      <c r="R4986" s="7">
        <v>2701</v>
      </c>
      <c r="S4986" s="7" t="s">
        <v>5108</v>
      </c>
      <c r="T4986" s="7" t="s">
        <v>442</v>
      </c>
      <c r="U4986" s="7" t="str">
        <f>IF(Table10[[#This Row],[count]]=1,Table10[[#This Row],[locality]],Table10[[#This Row],[locality]]&amp;" + "&amp;Table10[[#This Row],[count]]&amp;" other localities")</f>
        <v>TOOYAL + 5 other localities</v>
      </c>
      <c r="V4986" s="7">
        <f>COUNTIF(R:R,Table10[[#This Row],[postcode]])</f>
        <v>5</v>
      </c>
    </row>
    <row r="4987" spans="17:22" x14ac:dyDescent="0.2">
      <c r="Q4987" s="7">
        <v>3719</v>
      </c>
      <c r="R4987" s="7">
        <v>2702</v>
      </c>
      <c r="S4987" s="7" t="s">
        <v>5109</v>
      </c>
      <c r="T4987" s="7" t="s">
        <v>442</v>
      </c>
      <c r="U4987" s="7" t="str">
        <f>IF(Table10[[#This Row],[count]]=1,Table10[[#This Row],[locality]],Table10[[#This Row],[locality]]&amp;" + "&amp;Table10[[#This Row],[count]]&amp;" other localities")</f>
        <v>GANMAIN</v>
      </c>
      <c r="V4987" s="7">
        <f>COUNTIF(R:R,Table10[[#This Row],[postcode]])</f>
        <v>1</v>
      </c>
    </row>
    <row r="4988" spans="17:22" x14ac:dyDescent="0.2">
      <c r="Q4988" s="7">
        <v>3720</v>
      </c>
      <c r="R4988" s="7">
        <v>2703</v>
      </c>
      <c r="S4988" s="7" t="s">
        <v>5110</v>
      </c>
      <c r="T4988" s="7" t="s">
        <v>442</v>
      </c>
      <c r="U4988" s="7" t="str">
        <f>IF(Table10[[#This Row],[count]]=1,Table10[[#This Row],[locality]],Table10[[#This Row],[locality]]&amp;" + "&amp;Table10[[#This Row],[count]]&amp;" other localities")</f>
        <v>YANCO</v>
      </c>
      <c r="V4988" s="7">
        <f>COUNTIF(R:R,Table10[[#This Row],[postcode]])</f>
        <v>1</v>
      </c>
    </row>
    <row r="4989" spans="17:22" x14ac:dyDescent="0.2">
      <c r="Q4989" s="7">
        <v>3721</v>
      </c>
      <c r="R4989" s="7">
        <v>2705</v>
      </c>
      <c r="S4989" s="7" t="s">
        <v>5111</v>
      </c>
      <c r="T4989" s="7" t="s">
        <v>442</v>
      </c>
      <c r="U4989" s="7" t="str">
        <f>IF(Table10[[#This Row],[count]]=1,Table10[[#This Row],[locality]],Table10[[#This Row],[locality]]&amp;" + "&amp;Table10[[#This Row],[count]]&amp;" other localities")</f>
        <v>BROBENAH + 10 other localities</v>
      </c>
      <c r="V4989" s="7">
        <f>COUNTIF(R:R,Table10[[#This Row],[postcode]])</f>
        <v>10</v>
      </c>
    </row>
    <row r="4990" spans="17:22" x14ac:dyDescent="0.2">
      <c r="Q4990" s="7">
        <v>3722</v>
      </c>
      <c r="R4990" s="7">
        <v>2705</v>
      </c>
      <c r="S4990" s="7" t="s">
        <v>5112</v>
      </c>
      <c r="T4990" s="7" t="s">
        <v>442</v>
      </c>
      <c r="U4990" s="7" t="str">
        <f>IF(Table10[[#This Row],[count]]=1,Table10[[#This Row],[locality]],Table10[[#This Row],[locality]]&amp;" + "&amp;Table10[[#This Row],[count]]&amp;" other localities")</f>
        <v>CALORAFIELD + 10 other localities</v>
      </c>
      <c r="V4990" s="7">
        <f>COUNTIF(R:R,Table10[[#This Row],[postcode]])</f>
        <v>10</v>
      </c>
    </row>
    <row r="4991" spans="17:22" x14ac:dyDescent="0.2">
      <c r="Q4991" s="7">
        <v>3723</v>
      </c>
      <c r="R4991" s="7">
        <v>2705</v>
      </c>
      <c r="S4991" s="7" t="s">
        <v>5113</v>
      </c>
      <c r="T4991" s="7" t="s">
        <v>442</v>
      </c>
      <c r="U4991" s="7" t="str">
        <f>IF(Table10[[#This Row],[count]]=1,Table10[[#This Row],[locality]],Table10[[#This Row],[locality]]&amp;" + "&amp;Table10[[#This Row],[count]]&amp;" other localities")</f>
        <v>CORBIE HILL + 10 other localities</v>
      </c>
      <c r="V4991" s="7">
        <f>COUNTIF(R:R,Table10[[#This Row],[postcode]])</f>
        <v>10</v>
      </c>
    </row>
    <row r="4992" spans="17:22" x14ac:dyDescent="0.2">
      <c r="Q4992" s="7">
        <v>3724</v>
      </c>
      <c r="R4992" s="7">
        <v>2705</v>
      </c>
      <c r="S4992" s="7" t="s">
        <v>5114</v>
      </c>
      <c r="T4992" s="7" t="s">
        <v>442</v>
      </c>
      <c r="U4992" s="7" t="str">
        <f>IF(Table10[[#This Row],[count]]=1,Table10[[#This Row],[locality]],Table10[[#This Row],[locality]]&amp;" + "&amp;Table10[[#This Row],[count]]&amp;" other localities")</f>
        <v>GOGELDRIE + 10 other localities</v>
      </c>
      <c r="V4992" s="7">
        <f>COUNTIF(R:R,Table10[[#This Row],[postcode]])</f>
        <v>10</v>
      </c>
    </row>
    <row r="4993" spans="17:22" x14ac:dyDescent="0.2">
      <c r="Q4993" s="7">
        <v>3725</v>
      </c>
      <c r="R4993" s="7">
        <v>2705</v>
      </c>
      <c r="S4993" s="7" t="s">
        <v>5115</v>
      </c>
      <c r="T4993" s="7" t="s">
        <v>442</v>
      </c>
      <c r="U4993" s="7" t="str">
        <f>IF(Table10[[#This Row],[count]]=1,Table10[[#This Row],[locality]],Table10[[#This Row],[locality]]&amp;" + "&amp;Table10[[#This Row],[count]]&amp;" other localities")</f>
        <v>LEETON + 10 other localities</v>
      </c>
      <c r="V4993" s="7">
        <f>COUNTIF(R:R,Table10[[#This Row],[postcode]])</f>
        <v>10</v>
      </c>
    </row>
    <row r="4994" spans="17:22" x14ac:dyDescent="0.2">
      <c r="Q4994" s="7">
        <v>3726</v>
      </c>
      <c r="R4994" s="7">
        <v>2705</v>
      </c>
      <c r="S4994" s="7" t="s">
        <v>5116</v>
      </c>
      <c r="T4994" s="7" t="s">
        <v>442</v>
      </c>
      <c r="U4994" s="7" t="str">
        <f>IF(Table10[[#This Row],[count]]=1,Table10[[#This Row],[locality]],Table10[[#This Row],[locality]]&amp;" + "&amp;Table10[[#This Row],[count]]&amp;" other localities")</f>
        <v>MERUNGLE HILL + 10 other localities</v>
      </c>
      <c r="V4994" s="7">
        <f>COUNTIF(R:R,Table10[[#This Row],[postcode]])</f>
        <v>10</v>
      </c>
    </row>
    <row r="4995" spans="17:22" x14ac:dyDescent="0.2">
      <c r="Q4995" s="7">
        <v>3727</v>
      </c>
      <c r="R4995" s="7">
        <v>2705</v>
      </c>
      <c r="S4995" s="7" t="s">
        <v>5117</v>
      </c>
      <c r="T4995" s="7" t="s">
        <v>442</v>
      </c>
      <c r="U4995" s="7" t="str">
        <f>IF(Table10[[#This Row],[count]]=1,Table10[[#This Row],[locality]],Table10[[#This Row],[locality]]&amp;" + "&amp;Table10[[#This Row],[count]]&amp;" other localities")</f>
        <v>MURRAMI + 10 other localities</v>
      </c>
      <c r="V4995" s="7">
        <f>COUNTIF(R:R,Table10[[#This Row],[postcode]])</f>
        <v>10</v>
      </c>
    </row>
    <row r="4996" spans="17:22" x14ac:dyDescent="0.2">
      <c r="Q4996" s="7">
        <v>3728</v>
      </c>
      <c r="R4996" s="7">
        <v>2705</v>
      </c>
      <c r="S4996" s="7" t="s">
        <v>5118</v>
      </c>
      <c r="T4996" s="7" t="s">
        <v>442</v>
      </c>
      <c r="U4996" s="7" t="str">
        <f>IF(Table10[[#This Row],[count]]=1,Table10[[#This Row],[locality]],Table10[[#This Row],[locality]]&amp;" + "&amp;Table10[[#This Row],[count]]&amp;" other localities")</f>
        <v>STANBRIDGE + 10 other localities</v>
      </c>
      <c r="V4996" s="7">
        <f>COUNTIF(R:R,Table10[[#This Row],[postcode]])</f>
        <v>10</v>
      </c>
    </row>
    <row r="4997" spans="17:22" x14ac:dyDescent="0.2">
      <c r="Q4997" s="7">
        <v>3729</v>
      </c>
      <c r="R4997" s="7">
        <v>2705</v>
      </c>
      <c r="S4997" s="7" t="s">
        <v>5119</v>
      </c>
      <c r="T4997" s="7" t="s">
        <v>442</v>
      </c>
      <c r="U4997" s="7" t="str">
        <f>IF(Table10[[#This Row],[count]]=1,Table10[[#This Row],[locality]],Table10[[#This Row],[locality]]&amp;" + "&amp;Table10[[#This Row],[count]]&amp;" other localities")</f>
        <v>WAMOON + 10 other localities</v>
      </c>
      <c r="V4997" s="7">
        <f>COUNTIF(R:R,Table10[[#This Row],[postcode]])</f>
        <v>10</v>
      </c>
    </row>
    <row r="4998" spans="17:22" x14ac:dyDescent="0.2">
      <c r="Q4998" s="7">
        <v>3730</v>
      </c>
      <c r="R4998" s="7">
        <v>2705</v>
      </c>
      <c r="S4998" s="7" t="s">
        <v>5120</v>
      </c>
      <c r="T4998" s="7" t="s">
        <v>442</v>
      </c>
      <c r="U4998" s="7" t="str">
        <f>IF(Table10[[#This Row],[count]]=1,Table10[[#This Row],[locality]],Table10[[#This Row],[locality]]&amp;" + "&amp;Table10[[#This Row],[count]]&amp;" other localities")</f>
        <v>WHITTON + 10 other localities</v>
      </c>
      <c r="V4998" s="7">
        <f>COUNTIF(R:R,Table10[[#This Row],[postcode]])</f>
        <v>10</v>
      </c>
    </row>
    <row r="4999" spans="17:22" x14ac:dyDescent="0.2">
      <c r="Q4999" s="7">
        <v>3731</v>
      </c>
      <c r="R4999" s="7">
        <v>2706</v>
      </c>
      <c r="S4999" s="7" t="s">
        <v>5121</v>
      </c>
      <c r="T4999" s="7" t="s">
        <v>442</v>
      </c>
      <c r="U4999" s="7" t="str">
        <f>IF(Table10[[#This Row],[count]]=1,Table10[[#This Row],[locality]],Table10[[#This Row],[locality]]&amp;" + "&amp;Table10[[#This Row],[count]]&amp;" other localities")</f>
        <v>DARLINGTON POINT</v>
      </c>
      <c r="V4999" s="7">
        <f>COUNTIF(R:R,Table10[[#This Row],[postcode]])</f>
        <v>1</v>
      </c>
    </row>
    <row r="5000" spans="17:22" x14ac:dyDescent="0.2">
      <c r="Q5000" s="7">
        <v>3732</v>
      </c>
      <c r="R5000" s="7">
        <v>2707</v>
      </c>
      <c r="S5000" s="7" t="s">
        <v>5122</v>
      </c>
      <c r="T5000" s="7" t="s">
        <v>442</v>
      </c>
      <c r="U5000" s="7" t="str">
        <f>IF(Table10[[#This Row],[count]]=1,Table10[[#This Row],[locality]],Table10[[#This Row],[locality]]&amp;" + "&amp;Table10[[#This Row],[count]]&amp;" other localities")</f>
        <v>ARGOON + 2 other localities</v>
      </c>
      <c r="V5000" s="7">
        <f>COUNTIF(R:R,Table10[[#This Row],[postcode]])</f>
        <v>2</v>
      </c>
    </row>
    <row r="5001" spans="17:22" x14ac:dyDescent="0.2">
      <c r="Q5001" s="7">
        <v>3733</v>
      </c>
      <c r="R5001" s="7">
        <v>2707</v>
      </c>
      <c r="S5001" s="7" t="s">
        <v>5123</v>
      </c>
      <c r="T5001" s="7" t="s">
        <v>442</v>
      </c>
      <c r="U5001" s="7" t="str">
        <f>IF(Table10[[#This Row],[count]]=1,Table10[[#This Row],[locality]],Table10[[#This Row],[locality]]&amp;" + "&amp;Table10[[#This Row],[count]]&amp;" other localities")</f>
        <v>COLEAMBALLY + 2 other localities</v>
      </c>
      <c r="V5001" s="7">
        <f>COUNTIF(R:R,Table10[[#This Row],[postcode]])</f>
        <v>2</v>
      </c>
    </row>
    <row r="5002" spans="17:22" x14ac:dyDescent="0.2">
      <c r="Q5002" s="7">
        <v>3734</v>
      </c>
      <c r="R5002" s="7">
        <v>2708</v>
      </c>
      <c r="S5002" s="7" t="s">
        <v>5124</v>
      </c>
      <c r="T5002" s="7" t="s">
        <v>442</v>
      </c>
      <c r="U5002" s="7" t="str">
        <f>IF(Table10[[#This Row],[count]]=1,Table10[[#This Row],[locality]],Table10[[#This Row],[locality]]&amp;" + "&amp;Table10[[#This Row],[count]]&amp;" other localities")</f>
        <v>ALBURY MSC + 2 other localities</v>
      </c>
      <c r="V5002" s="7">
        <f>COUNTIF(R:R,Table10[[#This Row],[postcode]])</f>
        <v>2</v>
      </c>
    </row>
    <row r="5003" spans="17:22" x14ac:dyDescent="0.2">
      <c r="Q5003" s="7">
        <v>3735</v>
      </c>
      <c r="R5003" s="7">
        <v>2708</v>
      </c>
      <c r="S5003" s="7" t="s">
        <v>5125</v>
      </c>
      <c r="T5003" s="7" t="s">
        <v>442</v>
      </c>
      <c r="U5003" s="7" t="str">
        <f>IF(Table10[[#This Row],[count]]=1,Table10[[#This Row],[locality]],Table10[[#This Row],[locality]]&amp;" + "&amp;Table10[[#This Row],[count]]&amp;" other localities")</f>
        <v>MURRAY REGION MC + 2 other localities</v>
      </c>
      <c r="V5003" s="7">
        <f>COUNTIF(R:R,Table10[[#This Row],[postcode]])</f>
        <v>2</v>
      </c>
    </row>
    <row r="5004" spans="17:22" x14ac:dyDescent="0.2">
      <c r="Q5004" s="7">
        <v>3736</v>
      </c>
      <c r="R5004" s="7">
        <v>2710</v>
      </c>
      <c r="S5004" s="7" t="s">
        <v>5126</v>
      </c>
      <c r="T5004" s="7" t="s">
        <v>442</v>
      </c>
      <c r="U5004" s="7" t="str">
        <f>IF(Table10[[#This Row],[count]]=1,Table10[[#This Row],[locality]],Table10[[#This Row],[locality]]&amp;" + "&amp;Table10[[#This Row],[count]]&amp;" other localities")</f>
        <v>BARRATTA + 33 other localities</v>
      </c>
      <c r="V5004" s="7">
        <f>COUNTIF(R:R,Table10[[#This Row],[postcode]])</f>
        <v>33</v>
      </c>
    </row>
    <row r="5005" spans="17:22" x14ac:dyDescent="0.2">
      <c r="Q5005" s="7">
        <v>3737</v>
      </c>
      <c r="R5005" s="7">
        <v>2710</v>
      </c>
      <c r="S5005" s="7" t="s">
        <v>5127</v>
      </c>
      <c r="T5005" s="7" t="s">
        <v>442</v>
      </c>
      <c r="U5005" s="7" t="str">
        <f>IF(Table10[[#This Row],[count]]=1,Table10[[#This Row],[locality]],Table10[[#This Row],[locality]]&amp;" + "&amp;Table10[[#This Row],[count]]&amp;" other localities")</f>
        <v>BENARCA + 33 other localities</v>
      </c>
      <c r="V5005" s="7">
        <f>COUNTIF(R:R,Table10[[#This Row],[postcode]])</f>
        <v>33</v>
      </c>
    </row>
    <row r="5006" spans="17:22" x14ac:dyDescent="0.2">
      <c r="Q5006" s="7">
        <v>3738</v>
      </c>
      <c r="R5006" s="7">
        <v>2710</v>
      </c>
      <c r="S5006" s="7" t="s">
        <v>5128</v>
      </c>
      <c r="T5006" s="7" t="s">
        <v>442</v>
      </c>
      <c r="U5006" s="7" t="str">
        <f>IF(Table10[[#This Row],[count]]=1,Table10[[#This Row],[locality]],Table10[[#This Row],[locality]]&amp;" + "&amp;Table10[[#This Row],[count]]&amp;" other localities")</f>
        <v>BIRGANBIGIL + 33 other localities</v>
      </c>
      <c r="V5006" s="7">
        <f>COUNTIF(R:R,Table10[[#This Row],[postcode]])</f>
        <v>33</v>
      </c>
    </row>
    <row r="5007" spans="17:22" x14ac:dyDescent="0.2">
      <c r="Q5007" s="7">
        <v>3739</v>
      </c>
      <c r="R5007" s="7">
        <v>2710</v>
      </c>
      <c r="S5007" s="7" t="s">
        <v>5129</v>
      </c>
      <c r="T5007" s="7" t="s">
        <v>442</v>
      </c>
      <c r="U5007" s="7" t="str">
        <f>IF(Table10[[#This Row],[count]]=1,Table10[[#This Row],[locality]],Table10[[#This Row],[locality]]&amp;" + "&amp;Table10[[#This Row],[count]]&amp;" other localities")</f>
        <v>BOOROORBAN + 33 other localities</v>
      </c>
      <c r="V5007" s="7">
        <f>COUNTIF(R:R,Table10[[#This Row],[postcode]])</f>
        <v>33</v>
      </c>
    </row>
    <row r="5008" spans="17:22" x14ac:dyDescent="0.2">
      <c r="Q5008" s="7">
        <v>3740</v>
      </c>
      <c r="R5008" s="7">
        <v>2710</v>
      </c>
      <c r="S5008" s="7" t="s">
        <v>5130</v>
      </c>
      <c r="T5008" s="7" t="s">
        <v>442</v>
      </c>
      <c r="U5008" s="7" t="str">
        <f>IF(Table10[[#This Row],[count]]=1,Table10[[#This Row],[locality]],Table10[[#This Row],[locality]]&amp;" + "&amp;Table10[[#This Row],[count]]&amp;" other localities")</f>
        <v>BRASSI + 33 other localities</v>
      </c>
      <c r="V5008" s="7">
        <f>COUNTIF(R:R,Table10[[#This Row],[postcode]])</f>
        <v>33</v>
      </c>
    </row>
    <row r="5009" spans="17:22" x14ac:dyDescent="0.2">
      <c r="Q5009" s="7">
        <v>20622</v>
      </c>
      <c r="R5009" s="7">
        <v>2710</v>
      </c>
      <c r="S5009" s="7" t="s">
        <v>5131</v>
      </c>
      <c r="T5009" s="7" t="s">
        <v>442</v>
      </c>
      <c r="U5009" s="7" t="str">
        <f>IF(Table10[[#This Row],[count]]=1,Table10[[#This Row],[locality]],Table10[[#This Row],[locality]]&amp;" + "&amp;Table10[[#This Row],[count]]&amp;" other localities")</f>
        <v>BULLATALE + 33 other localities</v>
      </c>
      <c r="V5009" s="7">
        <f>COUNTIF(R:R,Table10[[#This Row],[postcode]])</f>
        <v>33</v>
      </c>
    </row>
    <row r="5010" spans="17:22" x14ac:dyDescent="0.2">
      <c r="Q5010" s="7">
        <v>3741</v>
      </c>
      <c r="R5010" s="7">
        <v>2710</v>
      </c>
      <c r="S5010" s="7" t="s">
        <v>5132</v>
      </c>
      <c r="T5010" s="7" t="s">
        <v>442</v>
      </c>
      <c r="U5010" s="7" t="str">
        <f>IF(Table10[[#This Row],[count]]=1,Table10[[#This Row],[locality]],Table10[[#This Row],[locality]]&amp;" + "&amp;Table10[[#This Row],[count]]&amp;" other localities")</f>
        <v>CALDWELL + 33 other localities</v>
      </c>
      <c r="V5010" s="7">
        <f>COUNTIF(R:R,Table10[[#This Row],[postcode]])</f>
        <v>33</v>
      </c>
    </row>
    <row r="5011" spans="17:22" x14ac:dyDescent="0.2">
      <c r="Q5011" s="7">
        <v>3742</v>
      </c>
      <c r="R5011" s="7">
        <v>2710</v>
      </c>
      <c r="S5011" s="7" t="s">
        <v>5133</v>
      </c>
      <c r="T5011" s="7" t="s">
        <v>442</v>
      </c>
      <c r="U5011" s="7" t="str">
        <f>IF(Table10[[#This Row],[count]]=1,Table10[[#This Row],[locality]],Table10[[#This Row],[locality]]&amp;" + "&amp;Table10[[#This Row],[count]]&amp;" other localities")</f>
        <v>CALIMO + 33 other localities</v>
      </c>
      <c r="V5011" s="7">
        <f>COUNTIF(R:R,Table10[[#This Row],[postcode]])</f>
        <v>33</v>
      </c>
    </row>
    <row r="5012" spans="17:22" x14ac:dyDescent="0.2">
      <c r="Q5012" s="7">
        <v>3743</v>
      </c>
      <c r="R5012" s="7">
        <v>2710</v>
      </c>
      <c r="S5012" s="7" t="s">
        <v>5134</v>
      </c>
      <c r="T5012" s="7" t="s">
        <v>442</v>
      </c>
      <c r="U5012" s="7" t="str">
        <f>IF(Table10[[#This Row],[count]]=1,Table10[[#This Row],[locality]],Table10[[#This Row],[locality]]&amp;" + "&amp;Table10[[#This Row],[count]]&amp;" other localities")</f>
        <v>CONARGO + 33 other localities</v>
      </c>
      <c r="V5012" s="7">
        <f>COUNTIF(R:R,Table10[[#This Row],[postcode]])</f>
        <v>33</v>
      </c>
    </row>
    <row r="5013" spans="17:22" x14ac:dyDescent="0.2">
      <c r="Q5013" s="7">
        <v>3744</v>
      </c>
      <c r="R5013" s="7">
        <v>2710</v>
      </c>
      <c r="S5013" s="7" t="s">
        <v>4522</v>
      </c>
      <c r="T5013" s="7" t="s">
        <v>442</v>
      </c>
      <c r="U5013" s="7" t="str">
        <f>IF(Table10[[#This Row],[count]]=1,Table10[[#This Row],[locality]],Table10[[#This Row],[locality]]&amp;" + "&amp;Table10[[#This Row],[count]]&amp;" other localities")</f>
        <v>COREE + 33 other localities</v>
      </c>
      <c r="V5013" s="7">
        <f>COUNTIF(R:R,Table10[[#This Row],[postcode]])</f>
        <v>33</v>
      </c>
    </row>
    <row r="5014" spans="17:22" x14ac:dyDescent="0.2">
      <c r="Q5014" s="7">
        <v>3745</v>
      </c>
      <c r="R5014" s="7">
        <v>2710</v>
      </c>
      <c r="S5014" s="7" t="s">
        <v>5135</v>
      </c>
      <c r="T5014" s="7" t="s">
        <v>442</v>
      </c>
      <c r="U5014" s="7" t="str">
        <f>IF(Table10[[#This Row],[count]]=1,Table10[[#This Row],[locality]],Table10[[#This Row],[locality]]&amp;" + "&amp;Table10[[#This Row],[count]]&amp;" other localities")</f>
        <v>CORNALLA + 33 other localities</v>
      </c>
      <c r="V5014" s="7">
        <f>COUNTIF(R:R,Table10[[#This Row],[postcode]])</f>
        <v>33</v>
      </c>
    </row>
    <row r="5015" spans="17:22" x14ac:dyDescent="0.2">
      <c r="Q5015" s="7">
        <v>3746</v>
      </c>
      <c r="R5015" s="7">
        <v>2710</v>
      </c>
      <c r="S5015" s="7" t="s">
        <v>5136</v>
      </c>
      <c r="T5015" s="7" t="s">
        <v>442</v>
      </c>
      <c r="U5015" s="7" t="str">
        <f>IF(Table10[[#This Row],[count]]=1,Table10[[#This Row],[locality]],Table10[[#This Row],[locality]]&amp;" + "&amp;Table10[[#This Row],[count]]&amp;" other localities")</f>
        <v>DENILIQUIN + 33 other localities</v>
      </c>
      <c r="V5015" s="7">
        <f>COUNTIF(R:R,Table10[[#This Row],[postcode]])</f>
        <v>33</v>
      </c>
    </row>
    <row r="5016" spans="17:22" x14ac:dyDescent="0.2">
      <c r="Q5016" s="7">
        <v>22836</v>
      </c>
      <c r="R5016" s="7">
        <v>2710</v>
      </c>
      <c r="S5016" s="7" t="s">
        <v>5137</v>
      </c>
      <c r="T5016" s="7" t="s">
        <v>442</v>
      </c>
      <c r="U5016" s="7" t="str">
        <f>IF(Table10[[#This Row],[count]]=1,Table10[[#This Row],[locality]],Table10[[#This Row],[locality]]&amp;" + "&amp;Table10[[#This Row],[count]]&amp;" other localities")</f>
        <v>DENILIQUIN NORTH + 33 other localities</v>
      </c>
      <c r="V5016" s="7">
        <f>COUNTIF(R:R,Table10[[#This Row],[postcode]])</f>
        <v>33</v>
      </c>
    </row>
    <row r="5017" spans="17:22" x14ac:dyDescent="0.2">
      <c r="Q5017" s="7">
        <v>3747</v>
      </c>
      <c r="R5017" s="7">
        <v>2710</v>
      </c>
      <c r="S5017" s="7" t="s">
        <v>5138</v>
      </c>
      <c r="T5017" s="7" t="s">
        <v>442</v>
      </c>
      <c r="U5017" s="7" t="str">
        <f>IF(Table10[[#This Row],[count]]=1,Table10[[#This Row],[locality]],Table10[[#This Row],[locality]]&amp;" + "&amp;Table10[[#This Row],[count]]&amp;" other localities")</f>
        <v>GULPA + 33 other localities</v>
      </c>
      <c r="V5017" s="7">
        <f>COUNTIF(R:R,Table10[[#This Row],[postcode]])</f>
        <v>33</v>
      </c>
    </row>
    <row r="5018" spans="17:22" x14ac:dyDescent="0.2">
      <c r="Q5018" s="7">
        <v>3748</v>
      </c>
      <c r="R5018" s="7">
        <v>2710</v>
      </c>
      <c r="S5018" s="7" t="s">
        <v>5139</v>
      </c>
      <c r="T5018" s="7" t="s">
        <v>442</v>
      </c>
      <c r="U5018" s="7" t="str">
        <f>IF(Table10[[#This Row],[count]]=1,Table10[[#This Row],[locality]],Table10[[#This Row],[locality]]&amp;" + "&amp;Table10[[#This Row],[count]]&amp;" other localities")</f>
        <v>HARTWOOD + 33 other localities</v>
      </c>
      <c r="V5018" s="7">
        <f>COUNTIF(R:R,Table10[[#This Row],[postcode]])</f>
        <v>33</v>
      </c>
    </row>
    <row r="5019" spans="17:22" x14ac:dyDescent="0.2">
      <c r="Q5019" s="7">
        <v>3749</v>
      </c>
      <c r="R5019" s="7">
        <v>2710</v>
      </c>
      <c r="S5019" s="7" t="s">
        <v>5140</v>
      </c>
      <c r="T5019" s="7" t="s">
        <v>442</v>
      </c>
      <c r="U5019" s="7" t="str">
        <f>IF(Table10[[#This Row],[count]]=1,Table10[[#This Row],[locality]],Table10[[#This Row],[locality]]&amp;" + "&amp;Table10[[#This Row],[count]]&amp;" other localities")</f>
        <v>HILL PLAIN + 33 other localities</v>
      </c>
      <c r="V5019" s="7">
        <f>COUNTIF(R:R,Table10[[#This Row],[postcode]])</f>
        <v>33</v>
      </c>
    </row>
    <row r="5020" spans="17:22" x14ac:dyDescent="0.2">
      <c r="Q5020" s="7">
        <v>3750</v>
      </c>
      <c r="R5020" s="7">
        <v>2710</v>
      </c>
      <c r="S5020" s="7" t="s">
        <v>5141</v>
      </c>
      <c r="T5020" s="7" t="s">
        <v>442</v>
      </c>
      <c r="U5020" s="7" t="str">
        <f>IF(Table10[[#This Row],[count]]=1,Table10[[#This Row],[locality]],Table10[[#This Row],[locality]]&amp;" + "&amp;Table10[[#This Row],[count]]&amp;" other localities")</f>
        <v>JIMARINGLE + 33 other localities</v>
      </c>
      <c r="V5020" s="7">
        <f>COUNTIF(R:R,Table10[[#This Row],[postcode]])</f>
        <v>33</v>
      </c>
    </row>
    <row r="5021" spans="17:22" x14ac:dyDescent="0.2">
      <c r="Q5021" s="7">
        <v>3751</v>
      </c>
      <c r="R5021" s="7">
        <v>2710</v>
      </c>
      <c r="S5021" s="7" t="s">
        <v>5142</v>
      </c>
      <c r="T5021" s="7" t="s">
        <v>442</v>
      </c>
      <c r="U5021" s="7" t="str">
        <f>IF(Table10[[#This Row],[count]]=1,Table10[[#This Row],[locality]],Table10[[#This Row],[locality]]&amp;" + "&amp;Table10[[#This Row],[count]]&amp;" other localities")</f>
        <v>LINDIFFERON + 33 other localities</v>
      </c>
      <c r="V5021" s="7">
        <f>COUNTIF(R:R,Table10[[#This Row],[postcode]])</f>
        <v>33</v>
      </c>
    </row>
    <row r="5022" spans="17:22" x14ac:dyDescent="0.2">
      <c r="Q5022" s="7">
        <v>3752</v>
      </c>
      <c r="R5022" s="7">
        <v>2710</v>
      </c>
      <c r="S5022" s="7" t="s">
        <v>5143</v>
      </c>
      <c r="T5022" s="7" t="s">
        <v>442</v>
      </c>
      <c r="U5022" s="7" t="str">
        <f>IF(Table10[[#This Row],[count]]=1,Table10[[#This Row],[locality]],Table10[[#This Row],[locality]]&amp;" + "&amp;Table10[[#This Row],[count]]&amp;" other localities")</f>
        <v>MATHOURA + 33 other localities</v>
      </c>
      <c r="V5022" s="7">
        <f>COUNTIF(R:R,Table10[[#This Row],[postcode]])</f>
        <v>33</v>
      </c>
    </row>
    <row r="5023" spans="17:22" x14ac:dyDescent="0.2">
      <c r="Q5023" s="7">
        <v>3753</v>
      </c>
      <c r="R5023" s="7">
        <v>2710</v>
      </c>
      <c r="S5023" s="7" t="s">
        <v>5144</v>
      </c>
      <c r="T5023" s="7" t="s">
        <v>442</v>
      </c>
      <c r="U5023" s="7" t="str">
        <f>IF(Table10[[#This Row],[count]]=1,Table10[[#This Row],[locality]],Table10[[#This Row],[locality]]&amp;" + "&amp;Table10[[#This Row],[count]]&amp;" other localities")</f>
        <v>MAYRUNG + 33 other localities</v>
      </c>
      <c r="V5023" s="7">
        <f>COUNTIF(R:R,Table10[[#This Row],[postcode]])</f>
        <v>33</v>
      </c>
    </row>
    <row r="5024" spans="17:22" x14ac:dyDescent="0.2">
      <c r="Q5024" s="7">
        <v>3754</v>
      </c>
      <c r="R5024" s="7">
        <v>2710</v>
      </c>
      <c r="S5024" s="7" t="s">
        <v>5145</v>
      </c>
      <c r="T5024" s="7" t="s">
        <v>442</v>
      </c>
      <c r="U5024" s="7" t="str">
        <f>IF(Table10[[#This Row],[count]]=1,Table10[[#This Row],[locality]],Table10[[#This Row],[locality]]&amp;" + "&amp;Table10[[#This Row],[count]]&amp;" other localities")</f>
        <v>MOIRA + 33 other localities</v>
      </c>
      <c r="V5024" s="7">
        <f>COUNTIF(R:R,Table10[[#This Row],[postcode]])</f>
        <v>33</v>
      </c>
    </row>
    <row r="5025" spans="17:22" x14ac:dyDescent="0.2">
      <c r="Q5025" s="7">
        <v>3468</v>
      </c>
      <c r="R5025" s="7">
        <v>2710</v>
      </c>
      <c r="S5025" s="7" t="s">
        <v>5146</v>
      </c>
      <c r="T5025" s="7" t="s">
        <v>442</v>
      </c>
      <c r="U5025" s="7" t="str">
        <f>IF(Table10[[#This Row],[count]]=1,Table10[[#This Row],[locality]],Table10[[#This Row],[locality]]&amp;" + "&amp;Table10[[#This Row],[count]]&amp;" other localities")</f>
        <v>MOONAHCULLAH + 33 other localities</v>
      </c>
      <c r="V5025" s="7">
        <f>COUNTIF(R:R,Table10[[#This Row],[postcode]])</f>
        <v>33</v>
      </c>
    </row>
    <row r="5026" spans="17:22" x14ac:dyDescent="0.2">
      <c r="Q5026" s="7">
        <v>3469</v>
      </c>
      <c r="R5026" s="7">
        <v>2710</v>
      </c>
      <c r="S5026" s="7" t="s">
        <v>5147</v>
      </c>
      <c r="T5026" s="7" t="s">
        <v>442</v>
      </c>
      <c r="U5026" s="7" t="str">
        <f>IF(Table10[[#This Row],[count]]=1,Table10[[#This Row],[locality]],Table10[[#This Row],[locality]]&amp;" + "&amp;Table10[[#This Row],[count]]&amp;" other localities")</f>
        <v>MOONBRIA + 33 other localities</v>
      </c>
      <c r="V5026" s="7">
        <f>COUNTIF(R:R,Table10[[#This Row],[postcode]])</f>
        <v>33</v>
      </c>
    </row>
    <row r="5027" spans="17:22" x14ac:dyDescent="0.2">
      <c r="Q5027" s="7">
        <v>3470</v>
      </c>
      <c r="R5027" s="7">
        <v>2710</v>
      </c>
      <c r="S5027" s="7" t="s">
        <v>5148</v>
      </c>
      <c r="T5027" s="7" t="s">
        <v>442</v>
      </c>
      <c r="U5027" s="7" t="str">
        <f>IF(Table10[[#This Row],[count]]=1,Table10[[#This Row],[locality]],Table10[[#This Row],[locality]]&amp;" + "&amp;Table10[[#This Row],[count]]&amp;" other localities")</f>
        <v>MORAGO + 33 other localities</v>
      </c>
      <c r="V5027" s="7">
        <f>COUNTIF(R:R,Table10[[#This Row],[postcode]])</f>
        <v>33</v>
      </c>
    </row>
    <row r="5028" spans="17:22" x14ac:dyDescent="0.2">
      <c r="Q5028" s="7">
        <v>3471</v>
      </c>
      <c r="R5028" s="7">
        <v>2710</v>
      </c>
      <c r="S5028" s="7" t="s">
        <v>5149</v>
      </c>
      <c r="T5028" s="7" t="s">
        <v>442</v>
      </c>
      <c r="U5028" s="7" t="str">
        <f>IF(Table10[[#This Row],[count]]=1,Table10[[#This Row],[locality]],Table10[[#This Row],[locality]]&amp;" + "&amp;Table10[[#This Row],[count]]&amp;" other localities")</f>
        <v>PRETTY PINE + 33 other localities</v>
      </c>
      <c r="V5028" s="7">
        <f>COUNTIF(R:R,Table10[[#This Row],[postcode]])</f>
        <v>33</v>
      </c>
    </row>
    <row r="5029" spans="17:22" x14ac:dyDescent="0.2">
      <c r="Q5029" s="7">
        <v>3472</v>
      </c>
      <c r="R5029" s="7">
        <v>2710</v>
      </c>
      <c r="S5029" s="7" t="s">
        <v>5150</v>
      </c>
      <c r="T5029" s="7" t="s">
        <v>442</v>
      </c>
      <c r="U5029" s="7" t="str">
        <f>IF(Table10[[#This Row],[count]]=1,Table10[[#This Row],[locality]],Table10[[#This Row],[locality]]&amp;" + "&amp;Table10[[#This Row],[count]]&amp;" other localities")</f>
        <v>STEAM PLAINS + 33 other localities</v>
      </c>
      <c r="V5029" s="7">
        <f>COUNTIF(R:R,Table10[[#This Row],[postcode]])</f>
        <v>33</v>
      </c>
    </row>
    <row r="5030" spans="17:22" x14ac:dyDescent="0.2">
      <c r="Q5030" s="7">
        <v>3473</v>
      </c>
      <c r="R5030" s="7">
        <v>2710</v>
      </c>
      <c r="S5030" s="7" t="s">
        <v>5151</v>
      </c>
      <c r="T5030" s="7" t="s">
        <v>442</v>
      </c>
      <c r="U5030" s="7" t="str">
        <f>IF(Table10[[#This Row],[count]]=1,Table10[[#This Row],[locality]],Table10[[#This Row],[locality]]&amp;" + "&amp;Table10[[#This Row],[count]]&amp;" other localities")</f>
        <v>STUD PARK + 33 other localities</v>
      </c>
      <c r="V5030" s="7">
        <f>COUNTIF(R:R,Table10[[#This Row],[postcode]])</f>
        <v>33</v>
      </c>
    </row>
    <row r="5031" spans="17:22" x14ac:dyDescent="0.2">
      <c r="Q5031" s="7">
        <v>3474</v>
      </c>
      <c r="R5031" s="7">
        <v>2710</v>
      </c>
      <c r="S5031" s="7" t="s">
        <v>5152</v>
      </c>
      <c r="T5031" s="7" t="s">
        <v>442</v>
      </c>
      <c r="U5031" s="7" t="str">
        <f>IF(Table10[[#This Row],[count]]=1,Table10[[#This Row],[locality]],Table10[[#This Row],[locality]]&amp;" + "&amp;Table10[[#This Row],[count]]&amp;" other localities")</f>
        <v>WAKOOL + 33 other localities</v>
      </c>
      <c r="V5031" s="7">
        <f>COUNTIF(R:R,Table10[[#This Row],[postcode]])</f>
        <v>33</v>
      </c>
    </row>
    <row r="5032" spans="17:22" x14ac:dyDescent="0.2">
      <c r="Q5032" s="7">
        <v>3475</v>
      </c>
      <c r="R5032" s="7">
        <v>2710</v>
      </c>
      <c r="S5032" s="7" t="s">
        <v>5153</v>
      </c>
      <c r="T5032" s="7" t="s">
        <v>442</v>
      </c>
      <c r="U5032" s="7" t="str">
        <f>IF(Table10[[#This Row],[count]]=1,Table10[[#This Row],[locality]],Table10[[#This Row],[locality]]&amp;" + "&amp;Table10[[#This Row],[count]]&amp;" other localities")</f>
        <v>WANDOOK + 33 other localities</v>
      </c>
      <c r="V5032" s="7">
        <f>COUNTIF(R:R,Table10[[#This Row],[postcode]])</f>
        <v>33</v>
      </c>
    </row>
    <row r="5033" spans="17:22" x14ac:dyDescent="0.2">
      <c r="Q5033" s="7">
        <v>3476</v>
      </c>
      <c r="R5033" s="7">
        <v>2710</v>
      </c>
      <c r="S5033" s="7" t="s">
        <v>5154</v>
      </c>
      <c r="T5033" s="7" t="s">
        <v>442</v>
      </c>
      <c r="U5033" s="7" t="str">
        <f>IF(Table10[[#This Row],[count]]=1,Table10[[#This Row],[locality]],Table10[[#This Row],[locality]]&amp;" + "&amp;Table10[[#This Row],[count]]&amp;" other localities")</f>
        <v>WANGANELLA + 33 other localities</v>
      </c>
      <c r="V5033" s="7">
        <f>COUNTIF(R:R,Table10[[#This Row],[postcode]])</f>
        <v>33</v>
      </c>
    </row>
    <row r="5034" spans="17:22" x14ac:dyDescent="0.2">
      <c r="Q5034" s="7">
        <v>3477</v>
      </c>
      <c r="R5034" s="7">
        <v>2710</v>
      </c>
      <c r="S5034" s="7" t="s">
        <v>5155</v>
      </c>
      <c r="T5034" s="7" t="s">
        <v>442</v>
      </c>
      <c r="U5034" s="7" t="str">
        <f>IF(Table10[[#This Row],[count]]=1,Table10[[#This Row],[locality]],Table10[[#This Row],[locality]]&amp;" + "&amp;Table10[[#This Row],[count]]&amp;" other localities")</f>
        <v>WARRAGOON + 33 other localities</v>
      </c>
      <c r="V5034" s="7">
        <f>COUNTIF(R:R,Table10[[#This Row],[postcode]])</f>
        <v>33</v>
      </c>
    </row>
    <row r="5035" spans="17:22" x14ac:dyDescent="0.2">
      <c r="Q5035" s="7">
        <v>3478</v>
      </c>
      <c r="R5035" s="7">
        <v>2710</v>
      </c>
      <c r="S5035" s="7" t="s">
        <v>5156</v>
      </c>
      <c r="T5035" s="7" t="s">
        <v>442</v>
      </c>
      <c r="U5035" s="7" t="str">
        <f>IF(Table10[[#This Row],[count]]=1,Table10[[#This Row],[locality]],Table10[[#This Row],[locality]]&amp;" + "&amp;Table10[[#This Row],[count]]&amp;" other localities")</f>
        <v>WILLURAH + 33 other localities</v>
      </c>
      <c r="V5035" s="7">
        <f>COUNTIF(R:R,Table10[[#This Row],[postcode]])</f>
        <v>33</v>
      </c>
    </row>
    <row r="5036" spans="17:22" x14ac:dyDescent="0.2">
      <c r="Q5036" s="7">
        <v>3479</v>
      </c>
      <c r="R5036" s="7">
        <v>2710</v>
      </c>
      <c r="S5036" s="7" t="s">
        <v>5157</v>
      </c>
      <c r="T5036" s="7" t="s">
        <v>442</v>
      </c>
      <c r="U5036" s="7" t="str">
        <f>IF(Table10[[#This Row],[count]]=1,Table10[[#This Row],[locality]],Table10[[#This Row],[locality]]&amp;" + "&amp;Table10[[#This Row],[count]]&amp;" other localities")</f>
        <v>YALLAKOOL + 33 other localities</v>
      </c>
      <c r="V5036" s="7">
        <f>COUNTIF(R:R,Table10[[#This Row],[postcode]])</f>
        <v>33</v>
      </c>
    </row>
    <row r="5037" spans="17:22" x14ac:dyDescent="0.2">
      <c r="Q5037" s="7">
        <v>3480</v>
      </c>
      <c r="R5037" s="7">
        <v>2711</v>
      </c>
      <c r="S5037" s="7" t="s">
        <v>5158</v>
      </c>
      <c r="T5037" s="7" t="s">
        <v>442</v>
      </c>
      <c r="U5037" s="7" t="str">
        <f>IF(Table10[[#This Row],[count]]=1,Table10[[#This Row],[locality]],Table10[[#This Row],[locality]]&amp;" + "&amp;Table10[[#This Row],[count]]&amp;" other localities")</f>
        <v>BOOLIGAL + 13 other localities</v>
      </c>
      <c r="V5037" s="7">
        <f>COUNTIF(R:R,Table10[[#This Row],[postcode]])</f>
        <v>13</v>
      </c>
    </row>
    <row r="5038" spans="17:22" x14ac:dyDescent="0.2">
      <c r="Q5038" s="7">
        <v>3481</v>
      </c>
      <c r="R5038" s="7">
        <v>2711</v>
      </c>
      <c r="S5038" s="7" t="s">
        <v>5159</v>
      </c>
      <c r="T5038" s="7" t="s">
        <v>442</v>
      </c>
      <c r="U5038" s="7" t="str">
        <f>IF(Table10[[#This Row],[count]]=1,Table10[[#This Row],[locality]],Table10[[#This Row],[locality]]&amp;" + "&amp;Table10[[#This Row],[count]]&amp;" other localities")</f>
        <v>CARRATHOOL + 13 other localities</v>
      </c>
      <c r="V5038" s="7">
        <f>COUNTIF(R:R,Table10[[#This Row],[postcode]])</f>
        <v>13</v>
      </c>
    </row>
    <row r="5039" spans="17:22" x14ac:dyDescent="0.2">
      <c r="Q5039" s="7">
        <v>20623</v>
      </c>
      <c r="R5039" s="7">
        <v>2711</v>
      </c>
      <c r="S5039" s="7" t="s">
        <v>5160</v>
      </c>
      <c r="T5039" s="7" t="s">
        <v>442</v>
      </c>
      <c r="U5039" s="7" t="str">
        <f>IF(Table10[[#This Row],[count]]=1,Table10[[#This Row],[locality]],Table10[[#This Row],[locality]]&amp;" + "&amp;Table10[[#This Row],[count]]&amp;" other localities")</f>
        <v>CLARE + 13 other localities</v>
      </c>
      <c r="V5039" s="7">
        <f>COUNTIF(R:R,Table10[[#This Row],[postcode]])</f>
        <v>13</v>
      </c>
    </row>
    <row r="5040" spans="17:22" x14ac:dyDescent="0.2">
      <c r="Q5040" s="7">
        <v>20624</v>
      </c>
      <c r="R5040" s="7">
        <v>2711</v>
      </c>
      <c r="S5040" s="7" t="s">
        <v>5161</v>
      </c>
      <c r="T5040" s="7" t="s">
        <v>442</v>
      </c>
      <c r="U5040" s="7" t="str">
        <f>IF(Table10[[#This Row],[count]]=1,Table10[[#This Row],[locality]],Table10[[#This Row],[locality]]&amp;" + "&amp;Table10[[#This Row],[count]]&amp;" other localities")</f>
        <v>CORRONG + 13 other localities</v>
      </c>
      <c r="V5040" s="7">
        <f>COUNTIF(R:R,Table10[[#This Row],[postcode]])</f>
        <v>13</v>
      </c>
    </row>
    <row r="5041" spans="17:22" x14ac:dyDescent="0.2">
      <c r="Q5041" s="7">
        <v>3482</v>
      </c>
      <c r="R5041" s="7">
        <v>2711</v>
      </c>
      <c r="S5041" s="7" t="s">
        <v>5162</v>
      </c>
      <c r="T5041" s="7" t="s">
        <v>442</v>
      </c>
      <c r="U5041" s="7" t="str">
        <f>IF(Table10[[#This Row],[count]]=1,Table10[[#This Row],[locality]],Table10[[#This Row],[locality]]&amp;" + "&amp;Table10[[#This Row],[count]]&amp;" other localities")</f>
        <v>GUNBAR + 13 other localities</v>
      </c>
      <c r="V5041" s="7">
        <f>COUNTIF(R:R,Table10[[#This Row],[postcode]])</f>
        <v>13</v>
      </c>
    </row>
    <row r="5042" spans="17:22" x14ac:dyDescent="0.2">
      <c r="Q5042" s="7">
        <v>3483</v>
      </c>
      <c r="R5042" s="7">
        <v>2711</v>
      </c>
      <c r="S5042" s="7" t="s">
        <v>5163</v>
      </c>
      <c r="T5042" s="7" t="s">
        <v>442</v>
      </c>
      <c r="U5042" s="7" t="str">
        <f>IF(Table10[[#This Row],[count]]=1,Table10[[#This Row],[locality]],Table10[[#This Row],[locality]]&amp;" + "&amp;Table10[[#This Row],[count]]&amp;" other localities")</f>
        <v>HAY + 13 other localities</v>
      </c>
      <c r="V5042" s="7">
        <f>COUNTIF(R:R,Table10[[#This Row],[postcode]])</f>
        <v>13</v>
      </c>
    </row>
    <row r="5043" spans="17:22" x14ac:dyDescent="0.2">
      <c r="Q5043" s="7">
        <v>3484</v>
      </c>
      <c r="R5043" s="7">
        <v>2711</v>
      </c>
      <c r="S5043" s="7" t="s">
        <v>5164</v>
      </c>
      <c r="T5043" s="7" t="s">
        <v>442</v>
      </c>
      <c r="U5043" s="7" t="str">
        <f>IF(Table10[[#This Row],[count]]=1,Table10[[#This Row],[locality]],Table10[[#This Row],[locality]]&amp;" + "&amp;Table10[[#This Row],[count]]&amp;" other localities")</f>
        <v>HAY SOUTH + 13 other localities</v>
      </c>
      <c r="V5043" s="7">
        <f>COUNTIF(R:R,Table10[[#This Row],[postcode]])</f>
        <v>13</v>
      </c>
    </row>
    <row r="5044" spans="17:22" x14ac:dyDescent="0.2">
      <c r="Q5044" s="7">
        <v>20625</v>
      </c>
      <c r="R5044" s="7">
        <v>2711</v>
      </c>
      <c r="S5044" s="7" t="s">
        <v>5165</v>
      </c>
      <c r="T5044" s="7" t="s">
        <v>442</v>
      </c>
      <c r="U5044" s="7" t="str">
        <f>IF(Table10[[#This Row],[count]]=1,Table10[[#This Row],[locality]],Table10[[#This Row],[locality]]&amp;" + "&amp;Table10[[#This Row],[count]]&amp;" other localities")</f>
        <v>KERI KERI + 13 other localities</v>
      </c>
      <c r="V5044" s="7">
        <f>COUNTIF(R:R,Table10[[#This Row],[postcode]])</f>
        <v>13</v>
      </c>
    </row>
    <row r="5045" spans="17:22" x14ac:dyDescent="0.2">
      <c r="Q5045" s="7">
        <v>3485</v>
      </c>
      <c r="R5045" s="7">
        <v>2711</v>
      </c>
      <c r="S5045" s="7" t="s">
        <v>5166</v>
      </c>
      <c r="T5045" s="7" t="s">
        <v>442</v>
      </c>
      <c r="U5045" s="7" t="str">
        <f>IF(Table10[[#This Row],[count]]=1,Table10[[#This Row],[locality]],Table10[[#This Row],[locality]]&amp;" + "&amp;Table10[[#This Row],[count]]&amp;" other localities")</f>
        <v>MAUDE + 13 other localities</v>
      </c>
      <c r="V5045" s="7">
        <f>COUNTIF(R:R,Table10[[#This Row],[postcode]])</f>
        <v>13</v>
      </c>
    </row>
    <row r="5046" spans="17:22" x14ac:dyDescent="0.2">
      <c r="Q5046" s="7">
        <v>3486</v>
      </c>
      <c r="R5046" s="7">
        <v>2711</v>
      </c>
      <c r="S5046" s="7" t="s">
        <v>5167</v>
      </c>
      <c r="T5046" s="7" t="s">
        <v>442</v>
      </c>
      <c r="U5046" s="7" t="str">
        <f>IF(Table10[[#This Row],[count]]=1,Table10[[#This Row],[locality]],Table10[[#This Row],[locality]]&amp;" + "&amp;Table10[[#This Row],[count]]&amp;" other localities")</f>
        <v>ONE TREE + 13 other localities</v>
      </c>
      <c r="V5046" s="7">
        <f>COUNTIF(R:R,Table10[[#This Row],[postcode]])</f>
        <v>13</v>
      </c>
    </row>
    <row r="5047" spans="17:22" x14ac:dyDescent="0.2">
      <c r="Q5047" s="7">
        <v>3487</v>
      </c>
      <c r="R5047" s="7">
        <v>2711</v>
      </c>
      <c r="S5047" s="7" t="s">
        <v>5168</v>
      </c>
      <c r="T5047" s="7" t="s">
        <v>442</v>
      </c>
      <c r="U5047" s="7" t="str">
        <f>IF(Table10[[#This Row],[count]]=1,Table10[[#This Row],[locality]],Table10[[#This Row],[locality]]&amp;" + "&amp;Table10[[#This Row],[count]]&amp;" other localities")</f>
        <v>OXLEY + 13 other localities</v>
      </c>
      <c r="V5047" s="7">
        <f>COUNTIF(R:R,Table10[[#This Row],[postcode]])</f>
        <v>13</v>
      </c>
    </row>
    <row r="5048" spans="17:22" x14ac:dyDescent="0.2">
      <c r="Q5048" s="7">
        <v>20626</v>
      </c>
      <c r="R5048" s="7">
        <v>2711</v>
      </c>
      <c r="S5048" s="7" t="s">
        <v>5169</v>
      </c>
      <c r="T5048" s="7" t="s">
        <v>442</v>
      </c>
      <c r="U5048" s="7" t="str">
        <f>IF(Table10[[#This Row],[count]]=1,Table10[[#This Row],[locality]],Table10[[#This Row],[locality]]&amp;" + "&amp;Table10[[#This Row],[count]]&amp;" other localities")</f>
        <v>WAUGORAH + 13 other localities</v>
      </c>
      <c r="V5048" s="7">
        <f>COUNTIF(R:R,Table10[[#This Row],[postcode]])</f>
        <v>13</v>
      </c>
    </row>
    <row r="5049" spans="17:22" x14ac:dyDescent="0.2">
      <c r="Q5049" s="7">
        <v>20627</v>
      </c>
      <c r="R5049" s="7">
        <v>2711</v>
      </c>
      <c r="S5049" s="7" t="s">
        <v>5170</v>
      </c>
      <c r="T5049" s="7" t="s">
        <v>442</v>
      </c>
      <c r="U5049" s="7" t="str">
        <f>IF(Table10[[#This Row],[count]]=1,Table10[[#This Row],[locality]],Table10[[#This Row],[locality]]&amp;" + "&amp;Table10[[#This Row],[count]]&amp;" other localities")</f>
        <v>YANGA + 13 other localities</v>
      </c>
      <c r="V5049" s="7">
        <f>COUNTIF(R:R,Table10[[#This Row],[postcode]])</f>
        <v>13</v>
      </c>
    </row>
    <row r="5050" spans="17:22" x14ac:dyDescent="0.2">
      <c r="Q5050" s="7">
        <v>3488</v>
      </c>
      <c r="R5050" s="7">
        <v>2712</v>
      </c>
      <c r="S5050" s="7" t="s">
        <v>5171</v>
      </c>
      <c r="T5050" s="7" t="s">
        <v>442</v>
      </c>
      <c r="U5050" s="7" t="str">
        <f>IF(Table10[[#This Row],[count]]=1,Table10[[#This Row],[locality]],Table10[[#This Row],[locality]]&amp;" + "&amp;Table10[[#This Row],[count]]&amp;" other localities")</f>
        <v>BERRIGAN + 2 other localities</v>
      </c>
      <c r="V5050" s="7">
        <f>COUNTIF(R:R,Table10[[#This Row],[postcode]])</f>
        <v>2</v>
      </c>
    </row>
    <row r="5051" spans="17:22" x14ac:dyDescent="0.2">
      <c r="Q5051" s="7">
        <v>3489</v>
      </c>
      <c r="R5051" s="7">
        <v>2712</v>
      </c>
      <c r="S5051" s="7" t="s">
        <v>5172</v>
      </c>
      <c r="T5051" s="7" t="s">
        <v>442</v>
      </c>
      <c r="U5051" s="7" t="str">
        <f>IF(Table10[[#This Row],[count]]=1,Table10[[#This Row],[locality]],Table10[[#This Row],[locality]]&amp;" + "&amp;Table10[[#This Row],[count]]&amp;" other localities")</f>
        <v>BOOMANOOMANA + 2 other localities</v>
      </c>
      <c r="V5051" s="7">
        <f>COUNTIF(R:R,Table10[[#This Row],[postcode]])</f>
        <v>2</v>
      </c>
    </row>
    <row r="5052" spans="17:22" x14ac:dyDescent="0.2">
      <c r="Q5052" s="7">
        <v>3490</v>
      </c>
      <c r="R5052" s="7">
        <v>2713</v>
      </c>
      <c r="S5052" s="7" t="s">
        <v>5173</v>
      </c>
      <c r="T5052" s="7" t="s">
        <v>442</v>
      </c>
      <c r="U5052" s="7" t="str">
        <f>IF(Table10[[#This Row],[count]]=1,Table10[[#This Row],[locality]],Table10[[#This Row],[locality]]&amp;" + "&amp;Table10[[#This Row],[count]]&amp;" other localities")</f>
        <v>BLIGHTY + 5 other localities</v>
      </c>
      <c r="V5052" s="7">
        <f>COUNTIF(R:R,Table10[[#This Row],[postcode]])</f>
        <v>5</v>
      </c>
    </row>
    <row r="5053" spans="17:22" x14ac:dyDescent="0.2">
      <c r="Q5053" s="7">
        <v>3491</v>
      </c>
      <c r="R5053" s="7">
        <v>2713</v>
      </c>
      <c r="S5053" s="7" t="s">
        <v>5174</v>
      </c>
      <c r="T5053" s="7" t="s">
        <v>442</v>
      </c>
      <c r="U5053" s="7" t="str">
        <f>IF(Table10[[#This Row],[count]]=1,Table10[[#This Row],[locality]],Table10[[#This Row],[locality]]&amp;" + "&amp;Table10[[#This Row],[count]]&amp;" other localities")</f>
        <v>FINLEY + 5 other localities</v>
      </c>
      <c r="V5053" s="7">
        <f>COUNTIF(R:R,Table10[[#This Row],[postcode]])</f>
        <v>5</v>
      </c>
    </row>
    <row r="5054" spans="17:22" x14ac:dyDescent="0.2">
      <c r="Q5054" s="7">
        <v>3492</v>
      </c>
      <c r="R5054" s="7">
        <v>2713</v>
      </c>
      <c r="S5054" s="7" t="s">
        <v>5175</v>
      </c>
      <c r="T5054" s="7" t="s">
        <v>442</v>
      </c>
      <c r="U5054" s="7" t="str">
        <f>IF(Table10[[#This Row],[count]]=1,Table10[[#This Row],[locality]],Table10[[#This Row],[locality]]&amp;" + "&amp;Table10[[#This Row],[count]]&amp;" other localities")</f>
        <v>LOGIE BRAE + 5 other localities</v>
      </c>
      <c r="V5054" s="7">
        <f>COUNTIF(R:R,Table10[[#This Row],[postcode]])</f>
        <v>5</v>
      </c>
    </row>
    <row r="5055" spans="17:22" x14ac:dyDescent="0.2">
      <c r="Q5055" s="7">
        <v>3493</v>
      </c>
      <c r="R5055" s="7">
        <v>2713</v>
      </c>
      <c r="S5055" s="7" t="s">
        <v>5176</v>
      </c>
      <c r="T5055" s="7" t="s">
        <v>442</v>
      </c>
      <c r="U5055" s="7" t="str">
        <f>IF(Table10[[#This Row],[count]]=1,Table10[[#This Row],[locality]],Table10[[#This Row],[locality]]&amp;" + "&amp;Table10[[#This Row],[count]]&amp;" other localities")</f>
        <v>MYRTLE PARK + 5 other localities</v>
      </c>
      <c r="V5055" s="7">
        <f>COUNTIF(R:R,Table10[[#This Row],[postcode]])</f>
        <v>5</v>
      </c>
    </row>
    <row r="5056" spans="17:22" x14ac:dyDescent="0.2">
      <c r="Q5056" s="7">
        <v>3494</v>
      </c>
      <c r="R5056" s="7">
        <v>2713</v>
      </c>
      <c r="S5056" s="7" t="s">
        <v>2441</v>
      </c>
      <c r="T5056" s="7" t="s">
        <v>442</v>
      </c>
      <c r="U5056" s="7" t="str">
        <f>IF(Table10[[#This Row],[count]]=1,Table10[[#This Row],[locality]],Table10[[#This Row],[locality]]&amp;" + "&amp;Table10[[#This Row],[count]]&amp;" other localities")</f>
        <v>RETREAT + 5 other localities</v>
      </c>
      <c r="V5056" s="7">
        <f>COUNTIF(R:R,Table10[[#This Row],[postcode]])</f>
        <v>5</v>
      </c>
    </row>
    <row r="5057" spans="17:22" x14ac:dyDescent="0.2">
      <c r="Q5057" s="7">
        <v>20628</v>
      </c>
      <c r="R5057" s="7">
        <v>2714</v>
      </c>
      <c r="S5057" s="7" t="s">
        <v>5177</v>
      </c>
      <c r="T5057" s="7" t="s">
        <v>442</v>
      </c>
      <c r="U5057" s="7" t="str">
        <f>IF(Table10[[#This Row],[count]]=1,Table10[[#This Row],[locality]],Table10[[#This Row],[locality]]&amp;" + "&amp;Table10[[#This Row],[count]]&amp;" other localities")</f>
        <v>ARATULA + 4 other localities</v>
      </c>
      <c r="V5057" s="7">
        <f>COUNTIF(R:R,Table10[[#This Row],[postcode]])</f>
        <v>4</v>
      </c>
    </row>
    <row r="5058" spans="17:22" x14ac:dyDescent="0.2">
      <c r="Q5058" s="7">
        <v>3495</v>
      </c>
      <c r="R5058" s="7">
        <v>2714</v>
      </c>
      <c r="S5058" s="7" t="s">
        <v>5178</v>
      </c>
      <c r="T5058" s="7" t="s">
        <v>442</v>
      </c>
      <c r="U5058" s="7" t="str">
        <f>IF(Table10[[#This Row],[count]]=1,Table10[[#This Row],[locality]],Table10[[#This Row],[locality]]&amp;" + "&amp;Table10[[#This Row],[count]]&amp;" other localities")</f>
        <v>PINE LODGE + 4 other localities</v>
      </c>
      <c r="V5058" s="7">
        <f>COUNTIF(R:R,Table10[[#This Row],[postcode]])</f>
        <v>4</v>
      </c>
    </row>
    <row r="5059" spans="17:22" x14ac:dyDescent="0.2">
      <c r="Q5059" s="7">
        <v>3496</v>
      </c>
      <c r="R5059" s="7">
        <v>2714</v>
      </c>
      <c r="S5059" s="7" t="s">
        <v>5179</v>
      </c>
      <c r="T5059" s="7" t="s">
        <v>442</v>
      </c>
      <c r="U5059" s="7" t="str">
        <f>IF(Table10[[#This Row],[count]]=1,Table10[[#This Row],[locality]],Table10[[#This Row],[locality]]&amp;" + "&amp;Table10[[#This Row],[count]]&amp;" other localities")</f>
        <v>TOCUMWAL + 4 other localities</v>
      </c>
      <c r="V5059" s="7">
        <f>COUNTIF(R:R,Table10[[#This Row],[postcode]])</f>
        <v>4</v>
      </c>
    </row>
    <row r="5060" spans="17:22" x14ac:dyDescent="0.2">
      <c r="Q5060" s="7">
        <v>3497</v>
      </c>
      <c r="R5060" s="7">
        <v>2714</v>
      </c>
      <c r="S5060" s="7" t="s">
        <v>5180</v>
      </c>
      <c r="T5060" s="7" t="s">
        <v>442</v>
      </c>
      <c r="U5060" s="7" t="str">
        <f>IF(Table10[[#This Row],[count]]=1,Table10[[#This Row],[locality]],Table10[[#This Row],[locality]]&amp;" + "&amp;Table10[[#This Row],[count]]&amp;" other localities")</f>
        <v>TUPPAL + 4 other localities</v>
      </c>
      <c r="V5060" s="7">
        <f>COUNTIF(R:R,Table10[[#This Row],[postcode]])</f>
        <v>4</v>
      </c>
    </row>
    <row r="5061" spans="17:22" x14ac:dyDescent="0.2">
      <c r="Q5061" s="7">
        <v>20629</v>
      </c>
      <c r="R5061" s="7">
        <v>2715</v>
      </c>
      <c r="S5061" s="7" t="s">
        <v>5181</v>
      </c>
      <c r="T5061" s="7" t="s">
        <v>442</v>
      </c>
      <c r="U5061" s="7" t="str">
        <f>IF(Table10[[#This Row],[count]]=1,Table10[[#This Row],[locality]],Table10[[#This Row],[locality]]&amp;" + "&amp;Table10[[#This Row],[count]]&amp;" other localities")</f>
        <v>ARUMPO + 7 other localities</v>
      </c>
      <c r="V5061" s="7">
        <f>COUNTIF(R:R,Table10[[#This Row],[postcode]])</f>
        <v>7</v>
      </c>
    </row>
    <row r="5062" spans="17:22" x14ac:dyDescent="0.2">
      <c r="Q5062" s="7">
        <v>3498</v>
      </c>
      <c r="R5062" s="7">
        <v>2715</v>
      </c>
      <c r="S5062" s="7" t="s">
        <v>5182</v>
      </c>
      <c r="T5062" s="7" t="s">
        <v>442</v>
      </c>
      <c r="U5062" s="7" t="str">
        <f>IF(Table10[[#This Row],[count]]=1,Table10[[#This Row],[locality]],Table10[[#This Row],[locality]]&amp;" + "&amp;Table10[[#This Row],[count]]&amp;" other localities")</f>
        <v>BALRANALD + 7 other localities</v>
      </c>
      <c r="V5062" s="7">
        <f>COUNTIF(R:R,Table10[[#This Row],[postcode]])</f>
        <v>7</v>
      </c>
    </row>
    <row r="5063" spans="17:22" x14ac:dyDescent="0.2">
      <c r="Q5063" s="7">
        <v>3499</v>
      </c>
      <c r="R5063" s="7">
        <v>2715</v>
      </c>
      <c r="S5063" s="7" t="s">
        <v>5183</v>
      </c>
      <c r="T5063" s="7" t="s">
        <v>442</v>
      </c>
      <c r="U5063" s="7" t="str">
        <f>IF(Table10[[#This Row],[count]]=1,Table10[[#This Row],[locality]],Table10[[#This Row],[locality]]&amp;" + "&amp;Table10[[#This Row],[count]]&amp;" other localities")</f>
        <v>HATFIELD + 7 other localities</v>
      </c>
      <c r="V5063" s="7">
        <f>COUNTIF(R:R,Table10[[#This Row],[postcode]])</f>
        <v>7</v>
      </c>
    </row>
    <row r="5064" spans="17:22" x14ac:dyDescent="0.2">
      <c r="Q5064" s="7">
        <v>20630</v>
      </c>
      <c r="R5064" s="7">
        <v>2715</v>
      </c>
      <c r="S5064" s="7" t="s">
        <v>5184</v>
      </c>
      <c r="T5064" s="7" t="s">
        <v>442</v>
      </c>
      <c r="U5064" s="7" t="str">
        <f>IF(Table10[[#This Row],[count]]=1,Table10[[#This Row],[locality]],Table10[[#This Row],[locality]]&amp;" + "&amp;Table10[[#This Row],[count]]&amp;" other localities")</f>
        <v>KYALITE + 7 other localities</v>
      </c>
      <c r="V5064" s="7">
        <f>COUNTIF(R:R,Table10[[#This Row],[postcode]])</f>
        <v>7</v>
      </c>
    </row>
    <row r="5065" spans="17:22" x14ac:dyDescent="0.2">
      <c r="Q5065" s="7">
        <v>20631</v>
      </c>
      <c r="R5065" s="7">
        <v>2715</v>
      </c>
      <c r="S5065" s="7" t="s">
        <v>5185</v>
      </c>
      <c r="T5065" s="7" t="s">
        <v>442</v>
      </c>
      <c r="U5065" s="7" t="str">
        <f>IF(Table10[[#This Row],[count]]=1,Table10[[#This Row],[locality]],Table10[[#This Row],[locality]]&amp;" + "&amp;Table10[[#This Row],[count]]&amp;" other localities")</f>
        <v>MUNGO + 7 other localities</v>
      </c>
      <c r="V5065" s="7">
        <f>COUNTIF(R:R,Table10[[#This Row],[postcode]])</f>
        <v>7</v>
      </c>
    </row>
    <row r="5066" spans="17:22" x14ac:dyDescent="0.2">
      <c r="Q5066" s="7">
        <v>3500</v>
      </c>
      <c r="R5066" s="7">
        <v>2715</v>
      </c>
      <c r="S5066" s="7" t="s">
        <v>5186</v>
      </c>
      <c r="T5066" s="7" t="s">
        <v>442</v>
      </c>
      <c r="U5066" s="7" t="str">
        <f>IF(Table10[[#This Row],[count]]=1,Table10[[#This Row],[locality]],Table10[[#This Row],[locality]]&amp;" + "&amp;Table10[[#This Row],[count]]&amp;" other localities")</f>
        <v>PENARIE + 7 other localities</v>
      </c>
      <c r="V5066" s="7">
        <f>COUNTIF(R:R,Table10[[#This Row],[postcode]])</f>
        <v>7</v>
      </c>
    </row>
    <row r="5067" spans="17:22" x14ac:dyDescent="0.2">
      <c r="Q5067" s="7">
        <v>3501</v>
      </c>
      <c r="R5067" s="7">
        <v>2715</v>
      </c>
      <c r="S5067" s="7" t="s">
        <v>5187</v>
      </c>
      <c r="T5067" s="7" t="s">
        <v>442</v>
      </c>
      <c r="U5067" s="7" t="str">
        <f>IF(Table10[[#This Row],[count]]=1,Table10[[#This Row],[locality]],Table10[[#This Row],[locality]]&amp;" + "&amp;Table10[[#This Row],[count]]&amp;" other localities")</f>
        <v>THE VALE + 7 other localities</v>
      </c>
      <c r="V5067" s="7">
        <f>COUNTIF(R:R,Table10[[#This Row],[postcode]])</f>
        <v>7</v>
      </c>
    </row>
    <row r="5068" spans="17:22" x14ac:dyDescent="0.2">
      <c r="Q5068" s="7">
        <v>3502</v>
      </c>
      <c r="R5068" s="7">
        <v>2716</v>
      </c>
      <c r="S5068" s="7" t="s">
        <v>5188</v>
      </c>
      <c r="T5068" s="7" t="s">
        <v>442</v>
      </c>
      <c r="U5068" s="7" t="str">
        <f>IF(Table10[[#This Row],[count]]=1,Table10[[#This Row],[locality]],Table10[[#This Row],[locality]]&amp;" + "&amp;Table10[[#This Row],[count]]&amp;" other localities")</f>
        <v>COREE SOUTH + 6 other localities</v>
      </c>
      <c r="V5068" s="7">
        <f>COUNTIF(R:R,Table10[[#This Row],[postcode]])</f>
        <v>6</v>
      </c>
    </row>
    <row r="5069" spans="17:22" x14ac:dyDescent="0.2">
      <c r="Q5069" s="7">
        <v>3503</v>
      </c>
      <c r="R5069" s="7">
        <v>2716</v>
      </c>
      <c r="S5069" s="7" t="s">
        <v>5189</v>
      </c>
      <c r="T5069" s="7" t="s">
        <v>442</v>
      </c>
      <c r="U5069" s="7" t="str">
        <f>IF(Table10[[#This Row],[count]]=1,Table10[[#This Row],[locality]],Table10[[#This Row],[locality]]&amp;" + "&amp;Table10[[#This Row],[count]]&amp;" other localities")</f>
        <v>FOUR CORNERS + 6 other localities</v>
      </c>
      <c r="V5069" s="7">
        <f>COUNTIF(R:R,Table10[[#This Row],[postcode]])</f>
        <v>6</v>
      </c>
    </row>
    <row r="5070" spans="17:22" x14ac:dyDescent="0.2">
      <c r="Q5070" s="7">
        <v>20632</v>
      </c>
      <c r="R5070" s="7">
        <v>2716</v>
      </c>
      <c r="S5070" s="7" t="s">
        <v>5190</v>
      </c>
      <c r="T5070" s="7" t="s">
        <v>442</v>
      </c>
      <c r="U5070" s="7" t="str">
        <f>IF(Table10[[#This Row],[count]]=1,Table10[[#This Row],[locality]],Table10[[#This Row],[locality]]&amp;" + "&amp;Table10[[#This Row],[count]]&amp;" other localities")</f>
        <v>GALA VALE + 6 other localities</v>
      </c>
      <c r="V5070" s="7">
        <f>COUNTIF(R:R,Table10[[#This Row],[postcode]])</f>
        <v>6</v>
      </c>
    </row>
    <row r="5071" spans="17:22" x14ac:dyDescent="0.2">
      <c r="Q5071" s="7">
        <v>3504</v>
      </c>
      <c r="R5071" s="7">
        <v>2716</v>
      </c>
      <c r="S5071" s="7" t="s">
        <v>5191</v>
      </c>
      <c r="T5071" s="7" t="s">
        <v>442</v>
      </c>
      <c r="U5071" s="7" t="str">
        <f>IF(Table10[[#This Row],[count]]=1,Table10[[#This Row],[locality]],Table10[[#This Row],[locality]]&amp;" + "&amp;Table10[[#This Row],[count]]&amp;" other localities")</f>
        <v>JERILDERIE + 6 other localities</v>
      </c>
      <c r="V5071" s="7">
        <f>COUNTIF(R:R,Table10[[#This Row],[postcode]])</f>
        <v>6</v>
      </c>
    </row>
    <row r="5072" spans="17:22" x14ac:dyDescent="0.2">
      <c r="Q5072" s="7">
        <v>3505</v>
      </c>
      <c r="R5072" s="7">
        <v>2716</v>
      </c>
      <c r="S5072" s="7" t="s">
        <v>5192</v>
      </c>
      <c r="T5072" s="7" t="s">
        <v>442</v>
      </c>
      <c r="U5072" s="7" t="str">
        <f>IF(Table10[[#This Row],[count]]=1,Table10[[#This Row],[locality]],Table10[[#This Row],[locality]]&amp;" + "&amp;Table10[[#This Row],[count]]&amp;" other localities")</f>
        <v>MABINS WELL + 6 other localities</v>
      </c>
      <c r="V5072" s="7">
        <f>COUNTIF(R:R,Table10[[#This Row],[postcode]])</f>
        <v>6</v>
      </c>
    </row>
    <row r="5073" spans="17:22" x14ac:dyDescent="0.2">
      <c r="Q5073" s="7">
        <v>20633</v>
      </c>
      <c r="R5073" s="7">
        <v>2716</v>
      </c>
      <c r="S5073" s="7" t="s">
        <v>5193</v>
      </c>
      <c r="T5073" s="7" t="s">
        <v>442</v>
      </c>
      <c r="U5073" s="7" t="str">
        <f>IF(Table10[[#This Row],[count]]=1,Table10[[#This Row],[locality]],Table10[[#This Row],[locality]]&amp;" + "&amp;Table10[[#This Row],[count]]&amp;" other localities")</f>
        <v>MAIRJIMMY + 6 other localities</v>
      </c>
      <c r="V5073" s="7">
        <f>COUNTIF(R:R,Table10[[#This Row],[postcode]])</f>
        <v>6</v>
      </c>
    </row>
    <row r="5074" spans="17:22" x14ac:dyDescent="0.2">
      <c r="Q5074" s="7">
        <v>20634</v>
      </c>
      <c r="R5074" s="7">
        <v>2717</v>
      </c>
      <c r="S5074" s="7" t="s">
        <v>5194</v>
      </c>
      <c r="T5074" s="7" t="s">
        <v>442</v>
      </c>
      <c r="U5074" s="7" t="str">
        <f>IF(Table10[[#This Row],[count]]=1,Table10[[#This Row],[locality]],Table10[[#This Row],[locality]]&amp;" + "&amp;Table10[[#This Row],[count]]&amp;" other localities")</f>
        <v>COOMEALLA + 2 other localities</v>
      </c>
      <c r="V5074" s="7">
        <f>COUNTIF(R:R,Table10[[#This Row],[postcode]])</f>
        <v>2</v>
      </c>
    </row>
    <row r="5075" spans="17:22" x14ac:dyDescent="0.2">
      <c r="Q5075" s="7">
        <v>3506</v>
      </c>
      <c r="R5075" s="7">
        <v>2717</v>
      </c>
      <c r="S5075" s="7" t="s">
        <v>5195</v>
      </c>
      <c r="T5075" s="7" t="s">
        <v>442</v>
      </c>
      <c r="U5075" s="7" t="str">
        <f>IF(Table10[[#This Row],[count]]=1,Table10[[#This Row],[locality]],Table10[[#This Row],[locality]]&amp;" + "&amp;Table10[[#This Row],[count]]&amp;" other localities")</f>
        <v>DARETON + 2 other localities</v>
      </c>
      <c r="V5075" s="7">
        <f>COUNTIF(R:R,Table10[[#This Row],[postcode]])</f>
        <v>2</v>
      </c>
    </row>
    <row r="5076" spans="17:22" x14ac:dyDescent="0.2">
      <c r="Q5076" s="7">
        <v>3507</v>
      </c>
      <c r="R5076" s="7">
        <v>2720</v>
      </c>
      <c r="S5076" s="7" t="s">
        <v>5196</v>
      </c>
      <c r="T5076" s="7" t="s">
        <v>442</v>
      </c>
      <c r="U5076" s="7" t="str">
        <f>IF(Table10[[#This Row],[count]]=1,Table10[[#This Row],[locality]],Table10[[#This Row],[locality]]&amp;" + "&amp;Table10[[#This Row],[count]]&amp;" other localities")</f>
        <v>ARGALONG + 30 other localities</v>
      </c>
      <c r="V5076" s="7">
        <f>COUNTIF(R:R,Table10[[#This Row],[postcode]])</f>
        <v>30</v>
      </c>
    </row>
    <row r="5077" spans="17:22" x14ac:dyDescent="0.2">
      <c r="Q5077" s="7">
        <v>3508</v>
      </c>
      <c r="R5077" s="7">
        <v>2720</v>
      </c>
      <c r="S5077" s="7" t="s">
        <v>5197</v>
      </c>
      <c r="T5077" s="7" t="s">
        <v>442</v>
      </c>
      <c r="U5077" s="7" t="str">
        <f>IF(Table10[[#This Row],[count]]=1,Table10[[#This Row],[locality]],Table10[[#This Row],[locality]]&amp;" + "&amp;Table10[[#This Row],[count]]&amp;" other localities")</f>
        <v>BLOWERING + 30 other localities</v>
      </c>
      <c r="V5077" s="7">
        <f>COUNTIF(R:R,Table10[[#This Row],[postcode]])</f>
        <v>30</v>
      </c>
    </row>
    <row r="5078" spans="17:22" x14ac:dyDescent="0.2">
      <c r="Q5078" s="7">
        <v>3509</v>
      </c>
      <c r="R5078" s="7">
        <v>2720</v>
      </c>
      <c r="S5078" s="7" t="s">
        <v>5198</v>
      </c>
      <c r="T5078" s="7" t="s">
        <v>442</v>
      </c>
      <c r="U5078" s="7" t="str">
        <f>IF(Table10[[#This Row],[count]]=1,Table10[[#This Row],[locality]],Table10[[#This Row],[locality]]&amp;" + "&amp;Table10[[#This Row],[count]]&amp;" other localities")</f>
        <v>BOGONG PEAKS WILDERNESS + 30 other localities</v>
      </c>
      <c r="V5078" s="7">
        <f>COUNTIF(R:R,Table10[[#This Row],[postcode]])</f>
        <v>30</v>
      </c>
    </row>
    <row r="5079" spans="17:22" x14ac:dyDescent="0.2">
      <c r="Q5079" s="7">
        <v>3510</v>
      </c>
      <c r="R5079" s="7">
        <v>2720</v>
      </c>
      <c r="S5079" s="7" t="s">
        <v>5199</v>
      </c>
      <c r="T5079" s="7" t="s">
        <v>442</v>
      </c>
      <c r="U5079" s="7" t="str">
        <f>IF(Table10[[#This Row],[count]]=1,Table10[[#This Row],[locality]],Table10[[#This Row],[locality]]&amp;" + "&amp;Table10[[#This Row],[count]]&amp;" other localities")</f>
        <v>BOMBOWLEE + 30 other localities</v>
      </c>
      <c r="V5079" s="7">
        <f>COUNTIF(R:R,Table10[[#This Row],[postcode]])</f>
        <v>30</v>
      </c>
    </row>
    <row r="5080" spans="17:22" x14ac:dyDescent="0.2">
      <c r="Q5080" s="7">
        <v>3511</v>
      </c>
      <c r="R5080" s="7">
        <v>2720</v>
      </c>
      <c r="S5080" s="7" t="s">
        <v>5200</v>
      </c>
      <c r="T5080" s="7" t="s">
        <v>442</v>
      </c>
      <c r="U5080" s="7" t="str">
        <f>IF(Table10[[#This Row],[count]]=1,Table10[[#This Row],[locality]],Table10[[#This Row],[locality]]&amp;" + "&amp;Table10[[#This Row],[count]]&amp;" other localities")</f>
        <v>BOMBOWLEE CREEK + 30 other localities</v>
      </c>
      <c r="V5080" s="7">
        <f>COUNTIF(R:R,Table10[[#This Row],[postcode]])</f>
        <v>30</v>
      </c>
    </row>
    <row r="5081" spans="17:22" x14ac:dyDescent="0.2">
      <c r="Q5081" s="7">
        <v>3512</v>
      </c>
      <c r="R5081" s="7">
        <v>2720</v>
      </c>
      <c r="S5081" s="7" t="s">
        <v>5201</v>
      </c>
      <c r="T5081" s="7" t="s">
        <v>442</v>
      </c>
      <c r="U5081" s="7" t="str">
        <f>IF(Table10[[#This Row],[count]]=1,Table10[[#This Row],[locality]],Table10[[#This Row],[locality]]&amp;" + "&amp;Table10[[#This Row],[count]]&amp;" other localities")</f>
        <v>BUDDONG + 30 other localities</v>
      </c>
      <c r="V5081" s="7">
        <f>COUNTIF(R:R,Table10[[#This Row],[postcode]])</f>
        <v>30</v>
      </c>
    </row>
    <row r="5082" spans="17:22" x14ac:dyDescent="0.2">
      <c r="Q5082" s="7">
        <v>20635</v>
      </c>
      <c r="R5082" s="7">
        <v>2720</v>
      </c>
      <c r="S5082" s="7" t="s">
        <v>5202</v>
      </c>
      <c r="T5082" s="7" t="s">
        <v>442</v>
      </c>
      <c r="U5082" s="7" t="str">
        <f>IF(Table10[[#This Row],[count]]=1,Table10[[#This Row],[locality]],Table10[[#This Row],[locality]]&amp;" + "&amp;Table10[[#This Row],[count]]&amp;" other localities")</f>
        <v>COURAGAGO + 30 other localities</v>
      </c>
      <c r="V5082" s="7">
        <f>COUNTIF(R:R,Table10[[#This Row],[postcode]])</f>
        <v>30</v>
      </c>
    </row>
    <row r="5083" spans="17:22" x14ac:dyDescent="0.2">
      <c r="Q5083" s="7">
        <v>3513</v>
      </c>
      <c r="R5083" s="7">
        <v>2720</v>
      </c>
      <c r="S5083" s="7" t="s">
        <v>5203</v>
      </c>
      <c r="T5083" s="7" t="s">
        <v>442</v>
      </c>
      <c r="U5083" s="7" t="str">
        <f>IF(Table10[[#This Row],[count]]=1,Table10[[#This Row],[locality]],Table10[[#This Row],[locality]]&amp;" + "&amp;Table10[[#This Row],[count]]&amp;" other localities")</f>
        <v>COURAJAGO + 30 other localities</v>
      </c>
      <c r="V5083" s="7">
        <f>COUNTIF(R:R,Table10[[#This Row],[postcode]])</f>
        <v>30</v>
      </c>
    </row>
    <row r="5084" spans="17:22" x14ac:dyDescent="0.2">
      <c r="Q5084" s="7">
        <v>3514</v>
      </c>
      <c r="R5084" s="7">
        <v>2720</v>
      </c>
      <c r="S5084" s="7" t="s">
        <v>5204</v>
      </c>
      <c r="T5084" s="7" t="s">
        <v>442</v>
      </c>
      <c r="U5084" s="7" t="str">
        <f>IF(Table10[[#This Row],[count]]=1,Table10[[#This Row],[locality]],Table10[[#This Row],[locality]]&amp;" + "&amp;Table10[[#This Row],[count]]&amp;" other localities")</f>
        <v>GADARA + 30 other localities</v>
      </c>
      <c r="V5084" s="7">
        <f>COUNTIF(R:R,Table10[[#This Row],[postcode]])</f>
        <v>30</v>
      </c>
    </row>
    <row r="5085" spans="17:22" x14ac:dyDescent="0.2">
      <c r="Q5085" s="7">
        <v>3515</v>
      </c>
      <c r="R5085" s="7">
        <v>2720</v>
      </c>
      <c r="S5085" s="7" t="s">
        <v>5205</v>
      </c>
      <c r="T5085" s="7" t="s">
        <v>442</v>
      </c>
      <c r="U5085" s="7" t="str">
        <f>IF(Table10[[#This Row],[count]]=1,Table10[[#This Row],[locality]],Table10[[#This Row],[locality]]&amp;" + "&amp;Table10[[#This Row],[count]]&amp;" other localities")</f>
        <v>GILMORE + 30 other localities</v>
      </c>
      <c r="V5085" s="7">
        <f>COUNTIF(R:R,Table10[[#This Row],[postcode]])</f>
        <v>30</v>
      </c>
    </row>
    <row r="5086" spans="17:22" x14ac:dyDescent="0.2">
      <c r="Q5086" s="7">
        <v>3516</v>
      </c>
      <c r="R5086" s="7">
        <v>2720</v>
      </c>
      <c r="S5086" s="7" t="s">
        <v>5206</v>
      </c>
      <c r="T5086" s="7" t="s">
        <v>442</v>
      </c>
      <c r="U5086" s="7" t="str">
        <f>IF(Table10[[#This Row],[count]]=1,Table10[[#This Row],[locality]],Table10[[#This Row],[locality]]&amp;" + "&amp;Table10[[#This Row],[count]]&amp;" other localities")</f>
        <v>GOCUP + 30 other localities</v>
      </c>
      <c r="V5086" s="7">
        <f>COUNTIF(R:R,Table10[[#This Row],[postcode]])</f>
        <v>30</v>
      </c>
    </row>
    <row r="5087" spans="17:22" x14ac:dyDescent="0.2">
      <c r="Q5087" s="7">
        <v>3517</v>
      </c>
      <c r="R5087" s="7">
        <v>2720</v>
      </c>
      <c r="S5087" s="7" t="s">
        <v>5207</v>
      </c>
      <c r="T5087" s="7" t="s">
        <v>442</v>
      </c>
      <c r="U5087" s="7" t="str">
        <f>IF(Table10[[#This Row],[count]]=1,Table10[[#This Row],[locality]],Table10[[#This Row],[locality]]&amp;" + "&amp;Table10[[#This Row],[count]]&amp;" other localities")</f>
        <v>GOOBARRAGANDRA + 30 other localities</v>
      </c>
      <c r="V5087" s="7">
        <f>COUNTIF(R:R,Table10[[#This Row],[postcode]])</f>
        <v>30</v>
      </c>
    </row>
    <row r="5088" spans="17:22" x14ac:dyDescent="0.2">
      <c r="Q5088" s="7">
        <v>3518</v>
      </c>
      <c r="R5088" s="7">
        <v>2720</v>
      </c>
      <c r="S5088" s="7" t="s">
        <v>5208</v>
      </c>
      <c r="T5088" s="7" t="s">
        <v>442</v>
      </c>
      <c r="U5088" s="7" t="str">
        <f>IF(Table10[[#This Row],[count]]=1,Table10[[#This Row],[locality]],Table10[[#This Row],[locality]]&amp;" + "&amp;Table10[[#This Row],[count]]&amp;" other localities")</f>
        <v>JONES BRIDGE + 30 other localities</v>
      </c>
      <c r="V5088" s="7">
        <f>COUNTIF(R:R,Table10[[#This Row],[postcode]])</f>
        <v>30</v>
      </c>
    </row>
    <row r="5089" spans="17:22" x14ac:dyDescent="0.2">
      <c r="Q5089" s="7">
        <v>3519</v>
      </c>
      <c r="R5089" s="7">
        <v>2720</v>
      </c>
      <c r="S5089" s="7" t="s">
        <v>5209</v>
      </c>
      <c r="T5089" s="7" t="s">
        <v>442</v>
      </c>
      <c r="U5089" s="7" t="str">
        <f>IF(Table10[[#This Row],[count]]=1,Table10[[#This Row],[locality]],Table10[[#This Row],[locality]]&amp;" + "&amp;Table10[[#This Row],[count]]&amp;" other localities")</f>
        <v>KILLIMICAT + 30 other localities</v>
      </c>
      <c r="V5089" s="7">
        <f>COUNTIF(R:R,Table10[[#This Row],[postcode]])</f>
        <v>30</v>
      </c>
    </row>
    <row r="5090" spans="17:22" x14ac:dyDescent="0.2">
      <c r="Q5090" s="7">
        <v>3520</v>
      </c>
      <c r="R5090" s="7">
        <v>2720</v>
      </c>
      <c r="S5090" s="7" t="s">
        <v>5210</v>
      </c>
      <c r="T5090" s="7" t="s">
        <v>442</v>
      </c>
      <c r="U5090" s="7" t="str">
        <f>IF(Table10[[#This Row],[count]]=1,Table10[[#This Row],[locality]],Table10[[#This Row],[locality]]&amp;" + "&amp;Table10[[#This Row],[count]]&amp;" other localities")</f>
        <v>LACMALAC + 30 other localities</v>
      </c>
      <c r="V5090" s="7">
        <f>COUNTIF(R:R,Table10[[#This Row],[postcode]])</f>
        <v>30</v>
      </c>
    </row>
    <row r="5091" spans="17:22" x14ac:dyDescent="0.2">
      <c r="Q5091" s="7">
        <v>3521</v>
      </c>
      <c r="R5091" s="7">
        <v>2720</v>
      </c>
      <c r="S5091" s="7" t="s">
        <v>5211</v>
      </c>
      <c r="T5091" s="7" t="s">
        <v>442</v>
      </c>
      <c r="U5091" s="7" t="str">
        <f>IF(Table10[[#This Row],[count]]=1,Table10[[#This Row],[locality]],Table10[[#This Row],[locality]]&amp;" + "&amp;Table10[[#This Row],[count]]&amp;" other localities")</f>
        <v>LITTLE RIVER + 30 other localities</v>
      </c>
      <c r="V5091" s="7">
        <f>COUNTIF(R:R,Table10[[#This Row],[postcode]])</f>
        <v>30</v>
      </c>
    </row>
    <row r="5092" spans="17:22" x14ac:dyDescent="0.2">
      <c r="Q5092" s="7">
        <v>3522</v>
      </c>
      <c r="R5092" s="7">
        <v>2720</v>
      </c>
      <c r="S5092" s="7" t="s">
        <v>5212</v>
      </c>
      <c r="T5092" s="7" t="s">
        <v>442</v>
      </c>
      <c r="U5092" s="7" t="str">
        <f>IF(Table10[[#This Row],[count]]=1,Table10[[#This Row],[locality]],Table10[[#This Row],[locality]]&amp;" + "&amp;Table10[[#This Row],[count]]&amp;" other localities")</f>
        <v>MIDWAY + 30 other localities</v>
      </c>
      <c r="V5092" s="7">
        <f>COUNTIF(R:R,Table10[[#This Row],[postcode]])</f>
        <v>30</v>
      </c>
    </row>
    <row r="5093" spans="17:22" x14ac:dyDescent="0.2">
      <c r="Q5093" s="7">
        <v>3523</v>
      </c>
      <c r="R5093" s="7">
        <v>2720</v>
      </c>
      <c r="S5093" s="7" t="s">
        <v>5213</v>
      </c>
      <c r="T5093" s="7" t="s">
        <v>442</v>
      </c>
      <c r="U5093" s="7" t="str">
        <f>IF(Table10[[#This Row],[count]]=1,Table10[[#This Row],[locality]],Table10[[#This Row],[locality]]&amp;" + "&amp;Table10[[#This Row],[count]]&amp;" other localities")</f>
        <v>MINJARY + 30 other localities</v>
      </c>
      <c r="V5093" s="7">
        <f>COUNTIF(R:R,Table10[[#This Row],[postcode]])</f>
        <v>30</v>
      </c>
    </row>
    <row r="5094" spans="17:22" x14ac:dyDescent="0.2">
      <c r="Q5094" s="7">
        <v>3524</v>
      </c>
      <c r="R5094" s="7">
        <v>2720</v>
      </c>
      <c r="S5094" s="7" t="s">
        <v>5214</v>
      </c>
      <c r="T5094" s="7" t="s">
        <v>442</v>
      </c>
      <c r="U5094" s="7" t="str">
        <f>IF(Table10[[#This Row],[count]]=1,Table10[[#This Row],[locality]],Table10[[#This Row],[locality]]&amp;" + "&amp;Table10[[#This Row],[count]]&amp;" other localities")</f>
        <v>MUNDONGO + 30 other localities</v>
      </c>
      <c r="V5094" s="7">
        <f>COUNTIF(R:R,Table10[[#This Row],[postcode]])</f>
        <v>30</v>
      </c>
    </row>
    <row r="5095" spans="17:22" x14ac:dyDescent="0.2">
      <c r="Q5095" s="7">
        <v>3525</v>
      </c>
      <c r="R5095" s="7">
        <v>2720</v>
      </c>
      <c r="S5095" s="7" t="s">
        <v>5215</v>
      </c>
      <c r="T5095" s="7" t="s">
        <v>442</v>
      </c>
      <c r="U5095" s="7" t="str">
        <f>IF(Table10[[#This Row],[count]]=1,Table10[[#This Row],[locality]],Table10[[#This Row],[locality]]&amp;" + "&amp;Table10[[#This Row],[count]]&amp;" other localities")</f>
        <v>PINBEYAN + 30 other localities</v>
      </c>
      <c r="V5095" s="7">
        <f>COUNTIF(R:R,Table10[[#This Row],[postcode]])</f>
        <v>30</v>
      </c>
    </row>
    <row r="5096" spans="17:22" x14ac:dyDescent="0.2">
      <c r="Q5096" s="7">
        <v>3526</v>
      </c>
      <c r="R5096" s="7">
        <v>2720</v>
      </c>
      <c r="S5096" s="7" t="s">
        <v>2379</v>
      </c>
      <c r="T5096" s="7" t="s">
        <v>442</v>
      </c>
      <c r="U5096" s="7" t="str">
        <f>IF(Table10[[#This Row],[count]]=1,Table10[[#This Row],[locality]],Table10[[#This Row],[locality]]&amp;" + "&amp;Table10[[#This Row],[count]]&amp;" other localities")</f>
        <v>RED HILL + 30 other localities</v>
      </c>
      <c r="V5096" s="7">
        <f>COUNTIF(R:R,Table10[[#This Row],[postcode]])</f>
        <v>30</v>
      </c>
    </row>
    <row r="5097" spans="17:22" x14ac:dyDescent="0.2">
      <c r="Q5097" s="7">
        <v>3527</v>
      </c>
      <c r="R5097" s="7">
        <v>2720</v>
      </c>
      <c r="S5097" s="7" t="s">
        <v>5216</v>
      </c>
      <c r="T5097" s="7" t="s">
        <v>442</v>
      </c>
      <c r="U5097" s="7" t="str">
        <f>IF(Table10[[#This Row],[count]]=1,Table10[[#This Row],[locality]],Table10[[#This Row],[locality]]&amp;" + "&amp;Table10[[#This Row],[count]]&amp;" other localities")</f>
        <v>TALBINGO + 30 other localities</v>
      </c>
      <c r="V5097" s="7">
        <f>COUNTIF(R:R,Table10[[#This Row],[postcode]])</f>
        <v>30</v>
      </c>
    </row>
    <row r="5098" spans="17:22" x14ac:dyDescent="0.2">
      <c r="Q5098" s="7">
        <v>3528</v>
      </c>
      <c r="R5098" s="7">
        <v>2720</v>
      </c>
      <c r="S5098" s="7" t="s">
        <v>5217</v>
      </c>
      <c r="T5098" s="7" t="s">
        <v>442</v>
      </c>
      <c r="U5098" s="7" t="str">
        <f>IF(Table10[[#This Row],[count]]=1,Table10[[#This Row],[locality]],Table10[[#This Row],[locality]]&amp;" + "&amp;Table10[[#This Row],[count]]&amp;" other localities")</f>
        <v>TUMORRAMA + 30 other localities</v>
      </c>
      <c r="V5098" s="7">
        <f>COUNTIF(R:R,Table10[[#This Row],[postcode]])</f>
        <v>30</v>
      </c>
    </row>
    <row r="5099" spans="17:22" x14ac:dyDescent="0.2">
      <c r="Q5099" s="7">
        <v>3529</v>
      </c>
      <c r="R5099" s="7">
        <v>2720</v>
      </c>
      <c r="S5099" s="7" t="s">
        <v>5218</v>
      </c>
      <c r="T5099" s="7" t="s">
        <v>442</v>
      </c>
      <c r="U5099" s="7" t="str">
        <f>IF(Table10[[#This Row],[count]]=1,Table10[[#This Row],[locality]],Table10[[#This Row],[locality]]&amp;" + "&amp;Table10[[#This Row],[count]]&amp;" other localities")</f>
        <v>TUMUT + 30 other localities</v>
      </c>
      <c r="V5099" s="7">
        <f>COUNTIF(R:R,Table10[[#This Row],[postcode]])</f>
        <v>30</v>
      </c>
    </row>
    <row r="5100" spans="17:22" x14ac:dyDescent="0.2">
      <c r="Q5100" s="7">
        <v>3530</v>
      </c>
      <c r="R5100" s="7">
        <v>2720</v>
      </c>
      <c r="S5100" s="7" t="s">
        <v>5219</v>
      </c>
      <c r="T5100" s="7" t="s">
        <v>442</v>
      </c>
      <c r="U5100" s="7" t="str">
        <f>IF(Table10[[#This Row],[count]]=1,Table10[[#This Row],[locality]],Table10[[#This Row],[locality]]&amp;" + "&amp;Table10[[#This Row],[count]]&amp;" other localities")</f>
        <v>TUMUT PLAINS + 30 other localities</v>
      </c>
      <c r="V5100" s="7">
        <f>COUNTIF(R:R,Table10[[#This Row],[postcode]])</f>
        <v>30</v>
      </c>
    </row>
    <row r="5101" spans="17:22" x14ac:dyDescent="0.2">
      <c r="Q5101" s="7">
        <v>3531</v>
      </c>
      <c r="R5101" s="7">
        <v>2720</v>
      </c>
      <c r="S5101" s="7" t="s">
        <v>5220</v>
      </c>
      <c r="T5101" s="7" t="s">
        <v>442</v>
      </c>
      <c r="U5101" s="7" t="str">
        <f>IF(Table10[[#This Row],[count]]=1,Table10[[#This Row],[locality]],Table10[[#This Row],[locality]]&amp;" + "&amp;Table10[[#This Row],[count]]&amp;" other localities")</f>
        <v>WEREBOLDERA + 30 other localities</v>
      </c>
      <c r="V5101" s="7">
        <f>COUNTIF(R:R,Table10[[#This Row],[postcode]])</f>
        <v>30</v>
      </c>
    </row>
    <row r="5102" spans="17:22" x14ac:dyDescent="0.2">
      <c r="Q5102" s="7">
        <v>3532</v>
      </c>
      <c r="R5102" s="7">
        <v>2720</v>
      </c>
      <c r="S5102" s="7" t="s">
        <v>5221</v>
      </c>
      <c r="T5102" s="7" t="s">
        <v>442</v>
      </c>
      <c r="U5102" s="7" t="str">
        <f>IF(Table10[[#This Row],[count]]=1,Table10[[#This Row],[locality]],Table10[[#This Row],[locality]]&amp;" + "&amp;Table10[[#This Row],[count]]&amp;" other localities")</f>
        <v>WERMATONG + 30 other localities</v>
      </c>
      <c r="V5102" s="7">
        <f>COUNTIF(R:R,Table10[[#This Row],[postcode]])</f>
        <v>30</v>
      </c>
    </row>
    <row r="5103" spans="17:22" x14ac:dyDescent="0.2">
      <c r="Q5103" s="7">
        <v>3533</v>
      </c>
      <c r="R5103" s="7">
        <v>2720</v>
      </c>
      <c r="S5103" s="7" t="s">
        <v>5222</v>
      </c>
      <c r="T5103" s="7" t="s">
        <v>442</v>
      </c>
      <c r="U5103" s="7" t="str">
        <f>IF(Table10[[#This Row],[count]]=1,Table10[[#This Row],[locality]],Table10[[#This Row],[locality]]&amp;" + "&amp;Table10[[#This Row],[count]]&amp;" other localities")</f>
        <v>WINDOWIE + 30 other localities</v>
      </c>
      <c r="V5103" s="7">
        <f>COUNTIF(R:R,Table10[[#This Row],[postcode]])</f>
        <v>30</v>
      </c>
    </row>
    <row r="5104" spans="17:22" x14ac:dyDescent="0.2">
      <c r="Q5104" s="7">
        <v>3534</v>
      </c>
      <c r="R5104" s="7">
        <v>2720</v>
      </c>
      <c r="S5104" s="7" t="s">
        <v>5223</v>
      </c>
      <c r="T5104" s="7" t="s">
        <v>442</v>
      </c>
      <c r="U5104" s="7" t="str">
        <f>IF(Table10[[#This Row],[count]]=1,Table10[[#This Row],[locality]],Table10[[#This Row],[locality]]&amp;" + "&amp;Table10[[#This Row],[count]]&amp;" other localities")</f>
        <v>WYANGLE + 30 other localities</v>
      </c>
      <c r="V5104" s="7">
        <f>COUNTIF(R:R,Table10[[#This Row],[postcode]])</f>
        <v>30</v>
      </c>
    </row>
    <row r="5105" spans="17:22" x14ac:dyDescent="0.2">
      <c r="Q5105" s="7">
        <v>3535</v>
      </c>
      <c r="R5105" s="7">
        <v>2720</v>
      </c>
      <c r="S5105" s="7" t="s">
        <v>5224</v>
      </c>
      <c r="T5105" s="7" t="s">
        <v>442</v>
      </c>
      <c r="U5105" s="7" t="str">
        <f>IF(Table10[[#This Row],[count]]=1,Table10[[#This Row],[locality]],Table10[[#This Row],[locality]]&amp;" + "&amp;Table10[[#This Row],[count]]&amp;" other localities")</f>
        <v>YARRANGOBILLY + 30 other localities</v>
      </c>
      <c r="V5105" s="7">
        <f>COUNTIF(R:R,Table10[[#This Row],[postcode]])</f>
        <v>30</v>
      </c>
    </row>
    <row r="5106" spans="17:22" x14ac:dyDescent="0.2">
      <c r="Q5106" s="7">
        <v>3536</v>
      </c>
      <c r="R5106" s="7">
        <v>2721</v>
      </c>
      <c r="S5106" s="7" t="s">
        <v>5225</v>
      </c>
      <c r="T5106" s="7" t="s">
        <v>442</v>
      </c>
      <c r="U5106" s="7" t="str">
        <f>IF(Table10[[#This Row],[count]]=1,Table10[[#This Row],[locality]],Table10[[#This Row],[locality]]&amp;" + "&amp;Table10[[#This Row],[count]]&amp;" other localities")</f>
        <v>BLAND + 2 other localities</v>
      </c>
      <c r="V5106" s="7">
        <f>COUNTIF(R:R,Table10[[#This Row],[postcode]])</f>
        <v>2</v>
      </c>
    </row>
    <row r="5107" spans="17:22" x14ac:dyDescent="0.2">
      <c r="Q5107" s="7">
        <v>3537</v>
      </c>
      <c r="R5107" s="7">
        <v>2721</v>
      </c>
      <c r="S5107" s="7" t="s">
        <v>5226</v>
      </c>
      <c r="T5107" s="7" t="s">
        <v>442</v>
      </c>
      <c r="U5107" s="7" t="str">
        <f>IF(Table10[[#This Row],[count]]=1,Table10[[#This Row],[locality]],Table10[[#This Row],[locality]]&amp;" + "&amp;Table10[[#This Row],[count]]&amp;" other localities")</f>
        <v>QUANDIALLA + 2 other localities</v>
      </c>
      <c r="V5107" s="7">
        <f>COUNTIF(R:R,Table10[[#This Row],[postcode]])</f>
        <v>2</v>
      </c>
    </row>
    <row r="5108" spans="17:22" x14ac:dyDescent="0.2">
      <c r="Q5108" s="7">
        <v>3538</v>
      </c>
      <c r="R5108" s="7">
        <v>2722</v>
      </c>
      <c r="S5108" s="7" t="s">
        <v>5227</v>
      </c>
      <c r="T5108" s="7" t="s">
        <v>442</v>
      </c>
      <c r="U5108" s="7" t="str">
        <f>IF(Table10[[#This Row],[count]]=1,Table10[[#This Row],[locality]],Table10[[#This Row],[locality]]&amp;" + "&amp;Table10[[#This Row],[count]]&amp;" other localities")</f>
        <v>BONGALONG + 18 other localities</v>
      </c>
      <c r="V5108" s="7">
        <f>COUNTIF(R:R,Table10[[#This Row],[postcode]])</f>
        <v>18</v>
      </c>
    </row>
    <row r="5109" spans="17:22" x14ac:dyDescent="0.2">
      <c r="Q5109" s="7">
        <v>3539</v>
      </c>
      <c r="R5109" s="7">
        <v>2722</v>
      </c>
      <c r="S5109" s="7" t="s">
        <v>5228</v>
      </c>
      <c r="T5109" s="7" t="s">
        <v>442</v>
      </c>
      <c r="U5109" s="7" t="str">
        <f>IF(Table10[[#This Row],[count]]=1,Table10[[#This Row],[locality]],Table10[[#This Row],[locality]]&amp;" + "&amp;Table10[[#This Row],[count]]&amp;" other localities")</f>
        <v>BONGONGALONG + 18 other localities</v>
      </c>
      <c r="V5109" s="7">
        <f>COUNTIF(R:R,Table10[[#This Row],[postcode]])</f>
        <v>18</v>
      </c>
    </row>
    <row r="5110" spans="17:22" x14ac:dyDescent="0.2">
      <c r="Q5110" s="7">
        <v>3540</v>
      </c>
      <c r="R5110" s="7">
        <v>2722</v>
      </c>
      <c r="S5110" s="7" t="s">
        <v>5229</v>
      </c>
      <c r="T5110" s="7" t="s">
        <v>442</v>
      </c>
      <c r="U5110" s="7" t="str">
        <f>IF(Table10[[#This Row],[count]]=1,Table10[[#This Row],[locality]],Table10[[#This Row],[locality]]&amp;" + "&amp;Table10[[#This Row],[count]]&amp;" other localities")</f>
        <v>BRUNGLE + 18 other localities</v>
      </c>
      <c r="V5110" s="7">
        <f>COUNTIF(R:R,Table10[[#This Row],[postcode]])</f>
        <v>18</v>
      </c>
    </row>
    <row r="5111" spans="17:22" x14ac:dyDescent="0.2">
      <c r="Q5111" s="7">
        <v>3541</v>
      </c>
      <c r="R5111" s="7">
        <v>2722</v>
      </c>
      <c r="S5111" s="7" t="s">
        <v>5230</v>
      </c>
      <c r="T5111" s="7" t="s">
        <v>442</v>
      </c>
      <c r="U5111" s="7" t="str">
        <f>IF(Table10[[#This Row],[count]]=1,Table10[[#This Row],[locality]],Table10[[#This Row],[locality]]&amp;" + "&amp;Table10[[#This Row],[count]]&amp;" other localities")</f>
        <v>BRUNGLE CREEK + 18 other localities</v>
      </c>
      <c r="V5111" s="7">
        <f>COUNTIF(R:R,Table10[[#This Row],[postcode]])</f>
        <v>18</v>
      </c>
    </row>
    <row r="5112" spans="17:22" x14ac:dyDescent="0.2">
      <c r="Q5112" s="7">
        <v>3542</v>
      </c>
      <c r="R5112" s="7">
        <v>2722</v>
      </c>
      <c r="S5112" s="7" t="s">
        <v>4579</v>
      </c>
      <c r="T5112" s="7" t="s">
        <v>442</v>
      </c>
      <c r="U5112" s="7" t="str">
        <f>IF(Table10[[#This Row],[count]]=1,Table10[[#This Row],[locality]],Table10[[#This Row],[locality]]&amp;" + "&amp;Table10[[#This Row],[count]]&amp;" other localities")</f>
        <v>BURRA + 18 other localities</v>
      </c>
      <c r="V5112" s="7">
        <f>COUNTIF(R:R,Table10[[#This Row],[postcode]])</f>
        <v>18</v>
      </c>
    </row>
    <row r="5113" spans="17:22" x14ac:dyDescent="0.2">
      <c r="Q5113" s="7">
        <v>20636</v>
      </c>
      <c r="R5113" s="7">
        <v>2722</v>
      </c>
      <c r="S5113" s="7" t="s">
        <v>5231</v>
      </c>
      <c r="T5113" s="7" t="s">
        <v>442</v>
      </c>
      <c r="U5113" s="7" t="str">
        <f>IF(Table10[[#This Row],[count]]=1,Table10[[#This Row],[locality]],Table10[[#This Row],[locality]]&amp;" + "&amp;Table10[[#This Row],[count]]&amp;" other localities")</f>
        <v>BURRA CREEK + 18 other localities</v>
      </c>
      <c r="V5113" s="7">
        <f>COUNTIF(R:R,Table10[[#This Row],[postcode]])</f>
        <v>18</v>
      </c>
    </row>
    <row r="5114" spans="17:22" x14ac:dyDescent="0.2">
      <c r="Q5114" s="7">
        <v>3543</v>
      </c>
      <c r="R5114" s="7">
        <v>2722</v>
      </c>
      <c r="S5114" s="7" t="s">
        <v>5232</v>
      </c>
      <c r="T5114" s="7" t="s">
        <v>442</v>
      </c>
      <c r="U5114" s="7" t="str">
        <f>IF(Table10[[#This Row],[count]]=1,Table10[[#This Row],[locality]],Table10[[#This Row],[locality]]&amp;" + "&amp;Table10[[#This Row],[count]]&amp;" other localities")</f>
        <v>DARBALARA + 18 other localities</v>
      </c>
      <c r="V5114" s="7">
        <f>COUNTIF(R:R,Table10[[#This Row],[postcode]])</f>
        <v>18</v>
      </c>
    </row>
    <row r="5115" spans="17:22" x14ac:dyDescent="0.2">
      <c r="Q5115" s="7">
        <v>3544</v>
      </c>
      <c r="R5115" s="7">
        <v>2722</v>
      </c>
      <c r="S5115" s="7" t="s">
        <v>5233</v>
      </c>
      <c r="T5115" s="7" t="s">
        <v>442</v>
      </c>
      <c r="U5115" s="7" t="str">
        <f>IF(Table10[[#This Row],[count]]=1,Table10[[#This Row],[locality]],Table10[[#This Row],[locality]]&amp;" + "&amp;Table10[[#This Row],[count]]&amp;" other localities")</f>
        <v>EDWARDSTOWN + 18 other localities</v>
      </c>
      <c r="V5115" s="7">
        <f>COUNTIF(R:R,Table10[[#This Row],[postcode]])</f>
        <v>18</v>
      </c>
    </row>
    <row r="5116" spans="17:22" x14ac:dyDescent="0.2">
      <c r="Q5116" s="7">
        <v>3545</v>
      </c>
      <c r="R5116" s="7">
        <v>2722</v>
      </c>
      <c r="S5116" s="7" t="s">
        <v>5234</v>
      </c>
      <c r="T5116" s="7" t="s">
        <v>442</v>
      </c>
      <c r="U5116" s="7" t="str">
        <f>IF(Table10[[#This Row],[count]]=1,Table10[[#This Row],[locality]],Table10[[#This Row],[locality]]&amp;" + "&amp;Table10[[#This Row],[count]]&amp;" other localities")</f>
        <v>GUNDAGAI + 18 other localities</v>
      </c>
      <c r="V5116" s="7">
        <f>COUNTIF(R:R,Table10[[#This Row],[postcode]])</f>
        <v>18</v>
      </c>
    </row>
    <row r="5117" spans="17:22" x14ac:dyDescent="0.2">
      <c r="Q5117" s="7">
        <v>3546</v>
      </c>
      <c r="R5117" s="7">
        <v>2722</v>
      </c>
      <c r="S5117" s="7" t="s">
        <v>5235</v>
      </c>
      <c r="T5117" s="7" t="s">
        <v>442</v>
      </c>
      <c r="U5117" s="7" t="str">
        <f>IF(Table10[[#This Row],[count]]=1,Table10[[#This Row],[locality]],Table10[[#This Row],[locality]]&amp;" + "&amp;Table10[[#This Row],[count]]&amp;" other localities")</f>
        <v>JACKALASS + 18 other localities</v>
      </c>
      <c r="V5117" s="7">
        <f>COUNTIF(R:R,Table10[[#This Row],[postcode]])</f>
        <v>18</v>
      </c>
    </row>
    <row r="5118" spans="17:22" x14ac:dyDescent="0.2">
      <c r="Q5118" s="7">
        <v>3547</v>
      </c>
      <c r="R5118" s="7">
        <v>2722</v>
      </c>
      <c r="S5118" s="7" t="s">
        <v>5236</v>
      </c>
      <c r="T5118" s="7" t="s">
        <v>442</v>
      </c>
      <c r="U5118" s="7" t="str">
        <f>IF(Table10[[#This Row],[count]]=1,Table10[[#This Row],[locality]],Table10[[#This Row],[locality]]&amp;" + "&amp;Table10[[#This Row],[count]]&amp;" other localities")</f>
        <v>JONES CREEK + 18 other localities</v>
      </c>
      <c r="V5118" s="7">
        <f>COUNTIF(R:R,Table10[[#This Row],[postcode]])</f>
        <v>18</v>
      </c>
    </row>
    <row r="5119" spans="17:22" x14ac:dyDescent="0.2">
      <c r="Q5119" s="7">
        <v>3548</v>
      </c>
      <c r="R5119" s="7">
        <v>2722</v>
      </c>
      <c r="S5119" s="7" t="s">
        <v>5237</v>
      </c>
      <c r="T5119" s="7" t="s">
        <v>442</v>
      </c>
      <c r="U5119" s="7" t="str">
        <f>IF(Table10[[#This Row],[count]]=1,Table10[[#This Row],[locality]],Table10[[#This Row],[locality]]&amp;" + "&amp;Table10[[#This Row],[count]]&amp;" other localities")</f>
        <v>MUTTAMA + 18 other localities</v>
      </c>
      <c r="V5119" s="7">
        <f>COUNTIF(R:R,Table10[[#This Row],[postcode]])</f>
        <v>18</v>
      </c>
    </row>
    <row r="5120" spans="17:22" x14ac:dyDescent="0.2">
      <c r="Q5120" s="7">
        <v>3549</v>
      </c>
      <c r="R5120" s="7">
        <v>2722</v>
      </c>
      <c r="S5120" s="7" t="s">
        <v>5238</v>
      </c>
      <c r="T5120" s="7" t="s">
        <v>442</v>
      </c>
      <c r="U5120" s="7" t="str">
        <f>IF(Table10[[#This Row],[count]]=1,Table10[[#This Row],[locality]],Table10[[#This Row],[locality]]&amp;" + "&amp;Table10[[#This Row],[count]]&amp;" other localities")</f>
        <v>NANGUS + 18 other localities</v>
      </c>
      <c r="V5120" s="7">
        <f>COUNTIF(R:R,Table10[[#This Row],[postcode]])</f>
        <v>18</v>
      </c>
    </row>
    <row r="5121" spans="17:22" x14ac:dyDescent="0.2">
      <c r="Q5121" s="7">
        <v>3550</v>
      </c>
      <c r="R5121" s="7">
        <v>2722</v>
      </c>
      <c r="S5121" s="7" t="s">
        <v>5239</v>
      </c>
      <c r="T5121" s="7" t="s">
        <v>442</v>
      </c>
      <c r="U5121" s="7" t="str">
        <f>IF(Table10[[#This Row],[count]]=1,Table10[[#This Row],[locality]],Table10[[#This Row],[locality]]&amp;" + "&amp;Table10[[#This Row],[count]]&amp;" other localities")</f>
        <v>RENO + 18 other localities</v>
      </c>
      <c r="V5121" s="7">
        <f>COUNTIF(R:R,Table10[[#This Row],[postcode]])</f>
        <v>18</v>
      </c>
    </row>
    <row r="5122" spans="17:22" x14ac:dyDescent="0.2">
      <c r="Q5122" s="7">
        <v>3551</v>
      </c>
      <c r="R5122" s="7">
        <v>2722</v>
      </c>
      <c r="S5122" s="7" t="s">
        <v>5240</v>
      </c>
      <c r="T5122" s="7" t="s">
        <v>442</v>
      </c>
      <c r="U5122" s="7" t="str">
        <f>IF(Table10[[#This Row],[count]]=1,Table10[[#This Row],[locality]],Table10[[#This Row],[locality]]&amp;" + "&amp;Table10[[#This Row],[count]]&amp;" other localities")</f>
        <v>SOUTH GUNDAGAI + 18 other localities</v>
      </c>
      <c r="V5122" s="7">
        <f>COUNTIF(R:R,Table10[[#This Row],[postcode]])</f>
        <v>18</v>
      </c>
    </row>
    <row r="5123" spans="17:22" x14ac:dyDescent="0.2">
      <c r="Q5123" s="7">
        <v>3552</v>
      </c>
      <c r="R5123" s="7">
        <v>2722</v>
      </c>
      <c r="S5123" s="7" t="s">
        <v>5241</v>
      </c>
      <c r="T5123" s="7" t="s">
        <v>442</v>
      </c>
      <c r="U5123" s="7" t="str">
        <f>IF(Table10[[#This Row],[count]]=1,Table10[[#This Row],[locality]],Table10[[#This Row],[locality]]&amp;" + "&amp;Table10[[#This Row],[count]]&amp;" other localities")</f>
        <v>TARRABANDRA + 18 other localities</v>
      </c>
      <c r="V5123" s="7">
        <f>COUNTIF(R:R,Table10[[#This Row],[postcode]])</f>
        <v>18</v>
      </c>
    </row>
    <row r="5124" spans="17:22" x14ac:dyDescent="0.2">
      <c r="Q5124" s="7">
        <v>3553</v>
      </c>
      <c r="R5124" s="7">
        <v>2722</v>
      </c>
      <c r="S5124" s="7" t="s">
        <v>5242</v>
      </c>
      <c r="T5124" s="7" t="s">
        <v>442</v>
      </c>
      <c r="U5124" s="7" t="str">
        <f>IF(Table10[[#This Row],[count]]=1,Table10[[#This Row],[locality]],Table10[[#This Row],[locality]]&amp;" + "&amp;Table10[[#This Row],[count]]&amp;" other localities")</f>
        <v>WAGRAGOBILLY + 18 other localities</v>
      </c>
      <c r="V5124" s="7">
        <f>COUNTIF(R:R,Table10[[#This Row],[postcode]])</f>
        <v>18</v>
      </c>
    </row>
    <row r="5125" spans="17:22" x14ac:dyDescent="0.2">
      <c r="Q5125" s="7">
        <v>3554</v>
      </c>
      <c r="R5125" s="7">
        <v>2722</v>
      </c>
      <c r="S5125" s="7" t="s">
        <v>5243</v>
      </c>
      <c r="T5125" s="7" t="s">
        <v>442</v>
      </c>
      <c r="U5125" s="7" t="str">
        <f>IF(Table10[[#This Row],[count]]=1,Table10[[#This Row],[locality]],Table10[[#This Row],[locality]]&amp;" + "&amp;Table10[[#This Row],[count]]&amp;" other localities")</f>
        <v>WILLIE PLOMA + 18 other localities</v>
      </c>
      <c r="V5125" s="7">
        <f>COUNTIF(R:R,Table10[[#This Row],[postcode]])</f>
        <v>18</v>
      </c>
    </row>
    <row r="5126" spans="17:22" x14ac:dyDescent="0.2">
      <c r="Q5126" s="7">
        <v>3555</v>
      </c>
      <c r="R5126" s="7">
        <v>2725</v>
      </c>
      <c r="S5126" s="7" t="s">
        <v>5244</v>
      </c>
      <c r="T5126" s="7" t="s">
        <v>442</v>
      </c>
      <c r="U5126" s="7" t="str">
        <f>IF(Table10[[#This Row],[count]]=1,Table10[[#This Row],[locality]],Table10[[#This Row],[locality]]&amp;" + "&amp;Table10[[#This Row],[count]]&amp;" other localities")</f>
        <v>STOCKINBINGAL</v>
      </c>
      <c r="V5126" s="7">
        <f>COUNTIF(R:R,Table10[[#This Row],[postcode]])</f>
        <v>1</v>
      </c>
    </row>
    <row r="5127" spans="17:22" x14ac:dyDescent="0.2">
      <c r="Q5127" s="7">
        <v>3556</v>
      </c>
      <c r="R5127" s="7">
        <v>2726</v>
      </c>
      <c r="S5127" s="7" t="s">
        <v>5245</v>
      </c>
      <c r="T5127" s="7" t="s">
        <v>442</v>
      </c>
      <c r="U5127" s="7" t="str">
        <f>IF(Table10[[#This Row],[count]]=1,Table10[[#This Row],[locality]],Table10[[#This Row],[locality]]&amp;" + "&amp;Table10[[#This Row],[count]]&amp;" other localities")</f>
        <v>BUNDARBO + 3 other localities</v>
      </c>
      <c r="V5127" s="7">
        <f>COUNTIF(R:R,Table10[[#This Row],[postcode]])</f>
        <v>3</v>
      </c>
    </row>
    <row r="5128" spans="17:22" x14ac:dyDescent="0.2">
      <c r="Q5128" s="7">
        <v>20637</v>
      </c>
      <c r="R5128" s="7">
        <v>2726</v>
      </c>
      <c r="S5128" s="7" t="s">
        <v>5246</v>
      </c>
      <c r="T5128" s="7" t="s">
        <v>442</v>
      </c>
      <c r="U5128" s="7" t="str">
        <f>IF(Table10[[#This Row],[count]]=1,Table10[[#This Row],[locality]],Table10[[#This Row],[locality]]&amp;" + "&amp;Table10[[#This Row],[count]]&amp;" other localities")</f>
        <v>COONEYS CREEK + 3 other localities</v>
      </c>
      <c r="V5128" s="7">
        <f>COUNTIF(R:R,Table10[[#This Row],[postcode]])</f>
        <v>3</v>
      </c>
    </row>
    <row r="5129" spans="17:22" x14ac:dyDescent="0.2">
      <c r="Q5129" s="7">
        <v>3557</v>
      </c>
      <c r="R5129" s="7">
        <v>2726</v>
      </c>
      <c r="S5129" s="7" t="s">
        <v>5247</v>
      </c>
      <c r="T5129" s="7" t="s">
        <v>442</v>
      </c>
      <c r="U5129" s="7" t="str">
        <f>IF(Table10[[#This Row],[count]]=1,Table10[[#This Row],[locality]],Table10[[#This Row],[locality]]&amp;" + "&amp;Table10[[#This Row],[count]]&amp;" other localities")</f>
        <v>JUGIONG + 3 other localities</v>
      </c>
      <c r="V5129" s="7">
        <f>COUNTIF(R:R,Table10[[#This Row],[postcode]])</f>
        <v>3</v>
      </c>
    </row>
    <row r="5130" spans="17:22" x14ac:dyDescent="0.2">
      <c r="Q5130" s="7">
        <v>3558</v>
      </c>
      <c r="R5130" s="7">
        <v>2727</v>
      </c>
      <c r="S5130" s="7" t="s">
        <v>5248</v>
      </c>
      <c r="T5130" s="7" t="s">
        <v>442</v>
      </c>
      <c r="U5130" s="7" t="str">
        <f>IF(Table10[[#This Row],[count]]=1,Table10[[#This Row],[locality]],Table10[[#This Row],[locality]]&amp;" + "&amp;Table10[[#This Row],[count]]&amp;" other localities")</f>
        <v>ADJUNGBILLY + 4 other localities</v>
      </c>
      <c r="V5130" s="7">
        <f>COUNTIF(R:R,Table10[[#This Row],[postcode]])</f>
        <v>4</v>
      </c>
    </row>
    <row r="5131" spans="17:22" x14ac:dyDescent="0.2">
      <c r="Q5131" s="7">
        <v>3559</v>
      </c>
      <c r="R5131" s="7">
        <v>2727</v>
      </c>
      <c r="S5131" s="7" t="s">
        <v>5249</v>
      </c>
      <c r="T5131" s="7" t="s">
        <v>442</v>
      </c>
      <c r="U5131" s="7" t="str">
        <f>IF(Table10[[#This Row],[count]]=1,Table10[[#This Row],[locality]],Table10[[#This Row],[locality]]&amp;" + "&amp;Table10[[#This Row],[count]]&amp;" other localities")</f>
        <v>COOLAC + 4 other localities</v>
      </c>
      <c r="V5131" s="7">
        <f>COUNTIF(R:R,Table10[[#This Row],[postcode]])</f>
        <v>4</v>
      </c>
    </row>
    <row r="5132" spans="17:22" x14ac:dyDescent="0.2">
      <c r="Q5132" s="7">
        <v>20638</v>
      </c>
      <c r="R5132" s="7">
        <v>2727</v>
      </c>
      <c r="S5132" s="7" t="s">
        <v>5250</v>
      </c>
      <c r="T5132" s="7" t="s">
        <v>442</v>
      </c>
      <c r="U5132" s="7" t="str">
        <f>IF(Table10[[#This Row],[count]]=1,Table10[[#This Row],[locality]],Table10[[#This Row],[locality]]&amp;" + "&amp;Table10[[#This Row],[count]]&amp;" other localities")</f>
        <v>GOBARRALONG + 4 other localities</v>
      </c>
      <c r="V5132" s="7">
        <f>COUNTIF(R:R,Table10[[#This Row],[postcode]])</f>
        <v>4</v>
      </c>
    </row>
    <row r="5133" spans="17:22" x14ac:dyDescent="0.2">
      <c r="Q5133" s="7">
        <v>3560</v>
      </c>
      <c r="R5133" s="7">
        <v>2727</v>
      </c>
      <c r="S5133" s="7" t="s">
        <v>5251</v>
      </c>
      <c r="T5133" s="7" t="s">
        <v>442</v>
      </c>
      <c r="U5133" s="7" t="str">
        <f>IF(Table10[[#This Row],[count]]=1,Table10[[#This Row],[locality]],Table10[[#This Row],[locality]]&amp;" + "&amp;Table10[[#This Row],[count]]&amp;" other localities")</f>
        <v>MINGAY + 4 other localities</v>
      </c>
      <c r="V5133" s="7">
        <f>COUNTIF(R:R,Table10[[#This Row],[postcode]])</f>
        <v>4</v>
      </c>
    </row>
    <row r="5134" spans="17:22" x14ac:dyDescent="0.2">
      <c r="Q5134" s="7">
        <v>3561</v>
      </c>
      <c r="R5134" s="7">
        <v>2729</v>
      </c>
      <c r="S5134" s="7" t="s">
        <v>5252</v>
      </c>
      <c r="T5134" s="7" t="s">
        <v>442</v>
      </c>
      <c r="U5134" s="7" t="str">
        <f>IF(Table10[[#This Row],[count]]=1,Table10[[#This Row],[locality]],Table10[[#This Row],[locality]]&amp;" + "&amp;Table10[[#This Row],[count]]&amp;" other localities")</f>
        <v>ADELONG + 19 other localities</v>
      </c>
      <c r="V5134" s="7">
        <f>COUNTIF(R:R,Table10[[#This Row],[postcode]])</f>
        <v>19</v>
      </c>
    </row>
    <row r="5135" spans="17:22" x14ac:dyDescent="0.2">
      <c r="Q5135" s="7">
        <v>3562</v>
      </c>
      <c r="R5135" s="7">
        <v>2729</v>
      </c>
      <c r="S5135" s="7" t="s">
        <v>2561</v>
      </c>
      <c r="T5135" s="7" t="s">
        <v>442</v>
      </c>
      <c r="U5135" s="7" t="str">
        <f>IF(Table10[[#This Row],[count]]=1,Table10[[#This Row],[locality]],Table10[[#This Row],[locality]]&amp;" + "&amp;Table10[[#This Row],[count]]&amp;" other localities")</f>
        <v>BACK CREEK + 19 other localities</v>
      </c>
      <c r="V5135" s="7">
        <f>COUNTIF(R:R,Table10[[#This Row],[postcode]])</f>
        <v>19</v>
      </c>
    </row>
    <row r="5136" spans="17:22" x14ac:dyDescent="0.2">
      <c r="Q5136" s="7">
        <v>3563</v>
      </c>
      <c r="R5136" s="7">
        <v>2729</v>
      </c>
      <c r="S5136" s="7" t="s">
        <v>5253</v>
      </c>
      <c r="T5136" s="7" t="s">
        <v>442</v>
      </c>
      <c r="U5136" s="7" t="str">
        <f>IF(Table10[[#This Row],[count]]=1,Table10[[#This Row],[locality]],Table10[[#This Row],[locality]]&amp;" + "&amp;Table10[[#This Row],[count]]&amp;" other localities")</f>
        <v>BANGADANG + 19 other localities</v>
      </c>
      <c r="V5136" s="7">
        <f>COUNTIF(R:R,Table10[[#This Row],[postcode]])</f>
        <v>19</v>
      </c>
    </row>
    <row r="5137" spans="17:22" x14ac:dyDescent="0.2">
      <c r="Q5137" s="7">
        <v>3564</v>
      </c>
      <c r="R5137" s="7">
        <v>2729</v>
      </c>
      <c r="S5137" s="7" t="s">
        <v>2934</v>
      </c>
      <c r="T5137" s="7" t="s">
        <v>442</v>
      </c>
      <c r="U5137" s="7" t="str">
        <f>IF(Table10[[#This Row],[count]]=1,Table10[[#This Row],[locality]],Table10[[#This Row],[locality]]&amp;" + "&amp;Table10[[#This Row],[count]]&amp;" other localities")</f>
        <v>BLACK CREEK + 19 other localities</v>
      </c>
      <c r="V5137" s="7">
        <f>COUNTIF(R:R,Table10[[#This Row],[postcode]])</f>
        <v>19</v>
      </c>
    </row>
    <row r="5138" spans="17:22" x14ac:dyDescent="0.2">
      <c r="Q5138" s="7">
        <v>3565</v>
      </c>
      <c r="R5138" s="7">
        <v>2729</v>
      </c>
      <c r="S5138" s="7" t="s">
        <v>5254</v>
      </c>
      <c r="T5138" s="7" t="s">
        <v>442</v>
      </c>
      <c r="U5138" s="7" t="str">
        <f>IF(Table10[[#This Row],[count]]=1,Table10[[#This Row],[locality]],Table10[[#This Row],[locality]]&amp;" + "&amp;Table10[[#This Row],[count]]&amp;" other localities")</f>
        <v>CALIFAT + 19 other localities</v>
      </c>
      <c r="V5138" s="7">
        <f>COUNTIF(R:R,Table10[[#This Row],[postcode]])</f>
        <v>19</v>
      </c>
    </row>
    <row r="5139" spans="17:22" x14ac:dyDescent="0.2">
      <c r="Q5139" s="7">
        <v>3566</v>
      </c>
      <c r="R5139" s="7">
        <v>2729</v>
      </c>
      <c r="S5139" s="7" t="s">
        <v>5255</v>
      </c>
      <c r="T5139" s="7" t="s">
        <v>442</v>
      </c>
      <c r="U5139" s="7" t="str">
        <f>IF(Table10[[#This Row],[count]]=1,Table10[[#This Row],[locality]],Table10[[#This Row],[locality]]&amp;" + "&amp;Table10[[#This Row],[count]]&amp;" other localities")</f>
        <v>COOLEYS CREEK + 19 other localities</v>
      </c>
      <c r="V5139" s="7">
        <f>COUNTIF(R:R,Table10[[#This Row],[postcode]])</f>
        <v>19</v>
      </c>
    </row>
    <row r="5140" spans="17:22" x14ac:dyDescent="0.2">
      <c r="Q5140" s="7">
        <v>3567</v>
      </c>
      <c r="R5140" s="7">
        <v>2729</v>
      </c>
      <c r="S5140" s="7" t="s">
        <v>5256</v>
      </c>
      <c r="T5140" s="7" t="s">
        <v>442</v>
      </c>
      <c r="U5140" s="7" t="str">
        <f>IF(Table10[[#This Row],[count]]=1,Table10[[#This Row],[locality]],Table10[[#This Row],[locality]]&amp;" + "&amp;Table10[[#This Row],[count]]&amp;" other localities")</f>
        <v>DARLOW + 19 other localities</v>
      </c>
      <c r="V5140" s="7">
        <f>COUNTIF(R:R,Table10[[#This Row],[postcode]])</f>
        <v>19</v>
      </c>
    </row>
    <row r="5141" spans="17:22" x14ac:dyDescent="0.2">
      <c r="Q5141" s="7">
        <v>3568</v>
      </c>
      <c r="R5141" s="7">
        <v>2729</v>
      </c>
      <c r="S5141" s="7" t="s">
        <v>4881</v>
      </c>
      <c r="T5141" s="7" t="s">
        <v>442</v>
      </c>
      <c r="U5141" s="7" t="str">
        <f>IF(Table10[[#This Row],[count]]=1,Table10[[#This Row],[locality]],Table10[[#This Row],[locality]]&amp;" + "&amp;Table10[[#This Row],[count]]&amp;" other localities")</f>
        <v>ELLERSLIE + 19 other localities</v>
      </c>
      <c r="V5141" s="7">
        <f>COUNTIF(R:R,Table10[[#This Row],[postcode]])</f>
        <v>19</v>
      </c>
    </row>
    <row r="5142" spans="17:22" x14ac:dyDescent="0.2">
      <c r="Q5142" s="7">
        <v>3569</v>
      </c>
      <c r="R5142" s="7">
        <v>2729</v>
      </c>
      <c r="S5142" s="7" t="s">
        <v>5257</v>
      </c>
      <c r="T5142" s="7" t="s">
        <v>442</v>
      </c>
      <c r="U5142" s="7" t="str">
        <f>IF(Table10[[#This Row],[count]]=1,Table10[[#This Row],[locality]],Table10[[#This Row],[locality]]&amp;" + "&amp;Table10[[#This Row],[count]]&amp;" other localities")</f>
        <v>GRAHAMSTOWN + 19 other localities</v>
      </c>
      <c r="V5142" s="7">
        <f>COUNTIF(R:R,Table10[[#This Row],[postcode]])</f>
        <v>19</v>
      </c>
    </row>
    <row r="5143" spans="17:22" x14ac:dyDescent="0.2">
      <c r="Q5143" s="7">
        <v>3570</v>
      </c>
      <c r="R5143" s="7">
        <v>2729</v>
      </c>
      <c r="S5143" s="7" t="s">
        <v>5258</v>
      </c>
      <c r="T5143" s="7" t="s">
        <v>442</v>
      </c>
      <c r="U5143" s="7" t="str">
        <f>IF(Table10[[#This Row],[count]]=1,Table10[[#This Row],[locality]],Table10[[#This Row],[locality]]&amp;" + "&amp;Table10[[#This Row],[count]]&amp;" other localities")</f>
        <v>MOUNT ADRAH + 19 other localities</v>
      </c>
      <c r="V5143" s="7">
        <f>COUNTIF(R:R,Table10[[#This Row],[postcode]])</f>
        <v>19</v>
      </c>
    </row>
    <row r="5144" spans="17:22" x14ac:dyDescent="0.2">
      <c r="Q5144" s="7">
        <v>3571</v>
      </c>
      <c r="R5144" s="7">
        <v>2729</v>
      </c>
      <c r="S5144" s="7" t="s">
        <v>5259</v>
      </c>
      <c r="T5144" s="7" t="s">
        <v>442</v>
      </c>
      <c r="U5144" s="7" t="str">
        <f>IF(Table10[[#This Row],[count]]=1,Table10[[#This Row],[locality]],Table10[[#This Row],[locality]]&amp;" + "&amp;Table10[[#This Row],[count]]&amp;" other localities")</f>
        <v>MOUNT HOREB + 19 other localities</v>
      </c>
      <c r="V5144" s="7">
        <f>COUNTIF(R:R,Table10[[#This Row],[postcode]])</f>
        <v>19</v>
      </c>
    </row>
    <row r="5145" spans="17:22" x14ac:dyDescent="0.2">
      <c r="Q5145" s="7">
        <v>3572</v>
      </c>
      <c r="R5145" s="7">
        <v>2729</v>
      </c>
      <c r="S5145" s="7" t="s">
        <v>5260</v>
      </c>
      <c r="T5145" s="7" t="s">
        <v>442</v>
      </c>
      <c r="U5145" s="7" t="str">
        <f>IF(Table10[[#This Row],[count]]=1,Table10[[#This Row],[locality]],Table10[[#This Row],[locality]]&amp;" + "&amp;Table10[[#This Row],[count]]&amp;" other localities")</f>
        <v>MUNDARLO + 19 other localities</v>
      </c>
      <c r="V5145" s="7">
        <f>COUNTIF(R:R,Table10[[#This Row],[postcode]])</f>
        <v>19</v>
      </c>
    </row>
    <row r="5146" spans="17:22" x14ac:dyDescent="0.2">
      <c r="Q5146" s="7">
        <v>3573</v>
      </c>
      <c r="R5146" s="7">
        <v>2729</v>
      </c>
      <c r="S5146" s="7" t="s">
        <v>5261</v>
      </c>
      <c r="T5146" s="7" t="s">
        <v>442</v>
      </c>
      <c r="U5146" s="7" t="str">
        <f>IF(Table10[[#This Row],[count]]=1,Table10[[#This Row],[locality]],Table10[[#This Row],[locality]]&amp;" + "&amp;Table10[[#This Row],[count]]&amp;" other localities")</f>
        <v>SANDY GULLY + 19 other localities</v>
      </c>
      <c r="V5146" s="7">
        <f>COUNTIF(R:R,Table10[[#This Row],[postcode]])</f>
        <v>19</v>
      </c>
    </row>
    <row r="5147" spans="17:22" x14ac:dyDescent="0.2">
      <c r="Q5147" s="7">
        <v>3574</v>
      </c>
      <c r="R5147" s="7">
        <v>2729</v>
      </c>
      <c r="S5147" s="7" t="s">
        <v>5262</v>
      </c>
      <c r="T5147" s="7" t="s">
        <v>442</v>
      </c>
      <c r="U5147" s="7" t="str">
        <f>IF(Table10[[#This Row],[count]]=1,Table10[[#This Row],[locality]],Table10[[#This Row],[locality]]&amp;" + "&amp;Table10[[#This Row],[count]]&amp;" other localities")</f>
        <v>SHARPS CREEK + 19 other localities</v>
      </c>
      <c r="V5147" s="7">
        <f>COUNTIF(R:R,Table10[[#This Row],[postcode]])</f>
        <v>19</v>
      </c>
    </row>
    <row r="5148" spans="17:22" x14ac:dyDescent="0.2">
      <c r="Q5148" s="7">
        <v>3575</v>
      </c>
      <c r="R5148" s="7">
        <v>2729</v>
      </c>
      <c r="S5148" s="7" t="s">
        <v>5263</v>
      </c>
      <c r="T5148" s="7" t="s">
        <v>442</v>
      </c>
      <c r="U5148" s="7" t="str">
        <f>IF(Table10[[#This Row],[count]]=1,Table10[[#This Row],[locality]],Table10[[#This Row],[locality]]&amp;" + "&amp;Table10[[#This Row],[count]]&amp;" other localities")</f>
        <v>THE GROVE + 19 other localities</v>
      </c>
      <c r="V5148" s="7">
        <f>COUNTIF(R:R,Table10[[#This Row],[postcode]])</f>
        <v>19</v>
      </c>
    </row>
    <row r="5149" spans="17:22" x14ac:dyDescent="0.2">
      <c r="Q5149" s="7">
        <v>3576</v>
      </c>
      <c r="R5149" s="7">
        <v>2729</v>
      </c>
      <c r="S5149" s="7" t="s">
        <v>5264</v>
      </c>
      <c r="T5149" s="7" t="s">
        <v>442</v>
      </c>
      <c r="U5149" s="7" t="str">
        <f>IF(Table10[[#This Row],[count]]=1,Table10[[#This Row],[locality]],Table10[[#This Row],[locality]]&amp;" + "&amp;Table10[[#This Row],[count]]&amp;" other localities")</f>
        <v>TUMBLONG + 19 other localities</v>
      </c>
      <c r="V5149" s="7">
        <f>COUNTIF(R:R,Table10[[#This Row],[postcode]])</f>
        <v>19</v>
      </c>
    </row>
    <row r="5150" spans="17:22" x14ac:dyDescent="0.2">
      <c r="Q5150" s="7">
        <v>3577</v>
      </c>
      <c r="R5150" s="7">
        <v>2729</v>
      </c>
      <c r="S5150" s="7" t="s">
        <v>5265</v>
      </c>
      <c r="T5150" s="7" t="s">
        <v>442</v>
      </c>
      <c r="U5150" s="7" t="str">
        <f>IF(Table10[[#This Row],[count]]=1,Table10[[#This Row],[locality]],Table10[[#This Row],[locality]]&amp;" + "&amp;Table10[[#This Row],[count]]&amp;" other localities")</f>
        <v>WESTWOOD + 19 other localities</v>
      </c>
      <c r="V5150" s="7">
        <f>COUNTIF(R:R,Table10[[#This Row],[postcode]])</f>
        <v>19</v>
      </c>
    </row>
    <row r="5151" spans="17:22" x14ac:dyDescent="0.2">
      <c r="Q5151" s="7">
        <v>3578</v>
      </c>
      <c r="R5151" s="7">
        <v>2729</v>
      </c>
      <c r="S5151" s="7" t="s">
        <v>5266</v>
      </c>
      <c r="T5151" s="7" t="s">
        <v>442</v>
      </c>
      <c r="U5151" s="7" t="str">
        <f>IF(Table10[[#This Row],[count]]=1,Table10[[#This Row],[locality]],Table10[[#This Row],[locality]]&amp;" + "&amp;Table10[[#This Row],[count]]&amp;" other localities")</f>
        <v>WONDALGA + 19 other localities</v>
      </c>
      <c r="V5151" s="7">
        <f>COUNTIF(R:R,Table10[[#This Row],[postcode]])</f>
        <v>19</v>
      </c>
    </row>
    <row r="5152" spans="17:22" x14ac:dyDescent="0.2">
      <c r="Q5152" s="7">
        <v>3579</v>
      </c>
      <c r="R5152" s="7">
        <v>2729</v>
      </c>
      <c r="S5152" s="7" t="s">
        <v>5267</v>
      </c>
      <c r="T5152" s="7" t="s">
        <v>442</v>
      </c>
      <c r="U5152" s="7" t="str">
        <f>IF(Table10[[#This Row],[count]]=1,Table10[[#This Row],[locality]],Table10[[#This Row],[locality]]&amp;" + "&amp;Table10[[#This Row],[count]]&amp;" other localities")</f>
        <v>YAVEN CREEK + 19 other localities</v>
      </c>
      <c r="V5152" s="7">
        <f>COUNTIF(R:R,Table10[[#This Row],[postcode]])</f>
        <v>19</v>
      </c>
    </row>
    <row r="5153" spans="17:22" x14ac:dyDescent="0.2">
      <c r="Q5153" s="7">
        <v>3580</v>
      </c>
      <c r="R5153" s="7">
        <v>2730</v>
      </c>
      <c r="S5153" s="7" t="s">
        <v>3056</v>
      </c>
      <c r="T5153" s="7" t="s">
        <v>442</v>
      </c>
      <c r="U5153" s="7" t="str">
        <f>IF(Table10[[#This Row],[count]]=1,Table10[[#This Row],[locality]],Table10[[#This Row],[locality]]&amp;" + "&amp;Table10[[#This Row],[count]]&amp;" other localities")</f>
        <v>BAGO + 5 other localities</v>
      </c>
      <c r="V5153" s="7">
        <f>COUNTIF(R:R,Table10[[#This Row],[postcode]])</f>
        <v>5</v>
      </c>
    </row>
    <row r="5154" spans="17:22" x14ac:dyDescent="0.2">
      <c r="Q5154" s="7">
        <v>3581</v>
      </c>
      <c r="R5154" s="7">
        <v>2730</v>
      </c>
      <c r="S5154" s="7" t="s">
        <v>5268</v>
      </c>
      <c r="T5154" s="7" t="s">
        <v>442</v>
      </c>
      <c r="U5154" s="7" t="str">
        <f>IF(Table10[[#This Row],[count]]=1,Table10[[#This Row],[locality]],Table10[[#This Row],[locality]]&amp;" + "&amp;Table10[[#This Row],[count]]&amp;" other localities")</f>
        <v>BATLOW + 5 other localities</v>
      </c>
      <c r="V5154" s="7">
        <f>COUNTIF(R:R,Table10[[#This Row],[postcode]])</f>
        <v>5</v>
      </c>
    </row>
    <row r="5155" spans="17:22" x14ac:dyDescent="0.2">
      <c r="Q5155" s="7">
        <v>3582</v>
      </c>
      <c r="R5155" s="7">
        <v>2730</v>
      </c>
      <c r="S5155" s="7" t="s">
        <v>2059</v>
      </c>
      <c r="T5155" s="7" t="s">
        <v>442</v>
      </c>
      <c r="U5155" s="7" t="str">
        <f>IF(Table10[[#This Row],[count]]=1,Table10[[#This Row],[locality]],Table10[[#This Row],[locality]]&amp;" + "&amp;Table10[[#This Row],[count]]&amp;" other localities")</f>
        <v>GREEN HILLS + 5 other localities</v>
      </c>
      <c r="V5155" s="7">
        <f>COUNTIF(R:R,Table10[[#This Row],[postcode]])</f>
        <v>5</v>
      </c>
    </row>
    <row r="5156" spans="17:22" x14ac:dyDescent="0.2">
      <c r="Q5156" s="7">
        <v>3583</v>
      </c>
      <c r="R5156" s="7">
        <v>2730</v>
      </c>
      <c r="S5156" s="7" t="s">
        <v>5269</v>
      </c>
      <c r="T5156" s="7" t="s">
        <v>442</v>
      </c>
      <c r="U5156" s="7" t="str">
        <f>IF(Table10[[#This Row],[count]]=1,Table10[[#This Row],[locality]],Table10[[#This Row],[locality]]&amp;" + "&amp;Table10[[#This Row],[count]]&amp;" other localities")</f>
        <v>KUNAMA + 5 other localities</v>
      </c>
      <c r="V5156" s="7">
        <f>COUNTIF(R:R,Table10[[#This Row],[postcode]])</f>
        <v>5</v>
      </c>
    </row>
    <row r="5157" spans="17:22" x14ac:dyDescent="0.2">
      <c r="Q5157" s="7">
        <v>3584</v>
      </c>
      <c r="R5157" s="7">
        <v>2730</v>
      </c>
      <c r="S5157" s="7" t="s">
        <v>5270</v>
      </c>
      <c r="T5157" s="7" t="s">
        <v>442</v>
      </c>
      <c r="U5157" s="7" t="str">
        <f>IF(Table10[[#This Row],[count]]=1,Table10[[#This Row],[locality]],Table10[[#This Row],[locality]]&amp;" + "&amp;Table10[[#This Row],[count]]&amp;" other localities")</f>
        <v>LOWER BAGO + 5 other localities</v>
      </c>
      <c r="V5157" s="7">
        <f>COUNTIF(R:R,Table10[[#This Row],[postcode]])</f>
        <v>5</v>
      </c>
    </row>
    <row r="5158" spans="17:22" x14ac:dyDescent="0.2">
      <c r="Q5158" s="7">
        <v>3585</v>
      </c>
      <c r="R5158" s="7">
        <v>2731</v>
      </c>
      <c r="S5158" s="7" t="s">
        <v>5271</v>
      </c>
      <c r="T5158" s="7" t="s">
        <v>442</v>
      </c>
      <c r="U5158" s="7" t="str">
        <f>IF(Table10[[#This Row],[count]]=1,Table10[[#This Row],[locality]],Table10[[#This Row],[locality]]&amp;" + "&amp;Table10[[#This Row],[count]]&amp;" other localities")</f>
        <v>BUNNALOO + 5 other localities</v>
      </c>
      <c r="V5158" s="7">
        <f>COUNTIF(R:R,Table10[[#This Row],[postcode]])</f>
        <v>5</v>
      </c>
    </row>
    <row r="5159" spans="17:22" x14ac:dyDescent="0.2">
      <c r="Q5159" s="7">
        <v>3586</v>
      </c>
      <c r="R5159" s="7">
        <v>2731</v>
      </c>
      <c r="S5159" s="7" t="s">
        <v>5272</v>
      </c>
      <c r="T5159" s="7" t="s">
        <v>442</v>
      </c>
      <c r="U5159" s="7" t="str">
        <f>IF(Table10[[#This Row],[count]]=1,Table10[[#This Row],[locality]],Table10[[#This Row],[locality]]&amp;" + "&amp;Table10[[#This Row],[count]]&amp;" other localities")</f>
        <v>MOAMA + 5 other localities</v>
      </c>
      <c r="V5159" s="7">
        <f>COUNTIF(R:R,Table10[[#This Row],[postcode]])</f>
        <v>5</v>
      </c>
    </row>
    <row r="5160" spans="17:22" x14ac:dyDescent="0.2">
      <c r="Q5160" s="7">
        <v>3587</v>
      </c>
      <c r="R5160" s="7">
        <v>2731</v>
      </c>
      <c r="S5160" s="7" t="s">
        <v>5273</v>
      </c>
      <c r="T5160" s="7" t="s">
        <v>442</v>
      </c>
      <c r="U5160" s="7" t="str">
        <f>IF(Table10[[#This Row],[count]]=1,Table10[[#This Row],[locality]],Table10[[#This Row],[locality]]&amp;" + "&amp;Table10[[#This Row],[count]]&amp;" other localities")</f>
        <v>TANTONAN + 5 other localities</v>
      </c>
      <c r="V5160" s="7">
        <f>COUNTIF(R:R,Table10[[#This Row],[postcode]])</f>
        <v>5</v>
      </c>
    </row>
    <row r="5161" spans="17:22" x14ac:dyDescent="0.2">
      <c r="Q5161" s="7">
        <v>20639</v>
      </c>
      <c r="R5161" s="7">
        <v>2731</v>
      </c>
      <c r="S5161" s="7" t="s">
        <v>5274</v>
      </c>
      <c r="T5161" s="7" t="s">
        <v>442</v>
      </c>
      <c r="U5161" s="7" t="str">
        <f>IF(Table10[[#This Row],[count]]=1,Table10[[#This Row],[locality]],Table10[[#This Row],[locality]]&amp;" + "&amp;Table10[[#This Row],[count]]&amp;" other localities")</f>
        <v>THYRA + 5 other localities</v>
      </c>
      <c r="V5161" s="7">
        <f>COUNTIF(R:R,Table10[[#This Row],[postcode]])</f>
        <v>5</v>
      </c>
    </row>
    <row r="5162" spans="17:22" x14ac:dyDescent="0.2">
      <c r="Q5162" s="7">
        <v>3588</v>
      </c>
      <c r="R5162" s="7">
        <v>2731</v>
      </c>
      <c r="S5162" s="7" t="s">
        <v>5275</v>
      </c>
      <c r="T5162" s="7" t="s">
        <v>442</v>
      </c>
      <c r="U5162" s="7" t="str">
        <f>IF(Table10[[#This Row],[count]]=1,Table10[[#This Row],[locality]],Table10[[#This Row],[locality]]&amp;" + "&amp;Table10[[#This Row],[count]]&amp;" other localities")</f>
        <v>WOMBOOTA + 5 other localities</v>
      </c>
      <c r="V5162" s="7">
        <f>COUNTIF(R:R,Table10[[#This Row],[postcode]])</f>
        <v>5</v>
      </c>
    </row>
    <row r="5163" spans="17:22" x14ac:dyDescent="0.2">
      <c r="Q5163" s="7">
        <v>3589</v>
      </c>
      <c r="R5163" s="7">
        <v>2732</v>
      </c>
      <c r="S5163" s="7" t="s">
        <v>5276</v>
      </c>
      <c r="T5163" s="7" t="s">
        <v>442</v>
      </c>
      <c r="U5163" s="7" t="str">
        <f>IF(Table10[[#This Row],[count]]=1,Table10[[#This Row],[locality]],Table10[[#This Row],[locality]]&amp;" + "&amp;Table10[[#This Row],[count]]&amp;" other localities")</f>
        <v>BARHAM + 7 other localities</v>
      </c>
      <c r="V5163" s="7">
        <f>COUNTIF(R:R,Table10[[#This Row],[postcode]])</f>
        <v>7</v>
      </c>
    </row>
    <row r="5164" spans="17:22" x14ac:dyDescent="0.2">
      <c r="Q5164" s="7">
        <v>3590</v>
      </c>
      <c r="R5164" s="7">
        <v>2732</v>
      </c>
      <c r="S5164" s="7" t="s">
        <v>5277</v>
      </c>
      <c r="T5164" s="7" t="s">
        <v>442</v>
      </c>
      <c r="U5164" s="7" t="str">
        <f>IF(Table10[[#This Row],[count]]=1,Table10[[#This Row],[locality]],Table10[[#This Row],[locality]]&amp;" + "&amp;Table10[[#This Row],[count]]&amp;" other localities")</f>
        <v>BURRABOI + 7 other localities</v>
      </c>
      <c r="V5164" s="7">
        <f>COUNTIF(R:R,Table10[[#This Row],[postcode]])</f>
        <v>7</v>
      </c>
    </row>
    <row r="5165" spans="17:22" x14ac:dyDescent="0.2">
      <c r="Q5165" s="7">
        <v>20640</v>
      </c>
      <c r="R5165" s="7">
        <v>2732</v>
      </c>
      <c r="S5165" s="7" t="s">
        <v>5278</v>
      </c>
      <c r="T5165" s="7" t="s">
        <v>442</v>
      </c>
      <c r="U5165" s="7" t="str">
        <f>IF(Table10[[#This Row],[count]]=1,Table10[[#This Row],[locality]],Table10[[#This Row],[locality]]&amp;" + "&amp;Table10[[#This Row],[count]]&amp;" other localities")</f>
        <v>COBRAMUNGA + 7 other localities</v>
      </c>
      <c r="V5165" s="7">
        <f>COUNTIF(R:R,Table10[[#This Row],[postcode]])</f>
        <v>7</v>
      </c>
    </row>
    <row r="5166" spans="17:22" x14ac:dyDescent="0.2">
      <c r="Q5166" s="7">
        <v>20641</v>
      </c>
      <c r="R5166" s="7">
        <v>2732</v>
      </c>
      <c r="S5166" s="7" t="s">
        <v>5279</v>
      </c>
      <c r="T5166" s="7" t="s">
        <v>442</v>
      </c>
      <c r="U5166" s="7" t="str">
        <f>IF(Table10[[#This Row],[count]]=1,Table10[[#This Row],[locality]],Table10[[#This Row],[locality]]&amp;" + "&amp;Table10[[#This Row],[count]]&amp;" other localities")</f>
        <v>GONN + 7 other localities</v>
      </c>
      <c r="V5166" s="7">
        <f>COUNTIF(R:R,Table10[[#This Row],[postcode]])</f>
        <v>7</v>
      </c>
    </row>
    <row r="5167" spans="17:22" x14ac:dyDescent="0.2">
      <c r="Q5167" s="7">
        <v>3591</v>
      </c>
      <c r="R5167" s="7">
        <v>2732</v>
      </c>
      <c r="S5167" s="7" t="s">
        <v>5280</v>
      </c>
      <c r="T5167" s="7" t="s">
        <v>442</v>
      </c>
      <c r="U5167" s="7" t="str">
        <f>IF(Table10[[#This Row],[count]]=1,Table10[[#This Row],[locality]],Table10[[#This Row],[locality]]&amp;" + "&amp;Table10[[#This Row],[count]]&amp;" other localities")</f>
        <v>NOORONG + 7 other localities</v>
      </c>
      <c r="V5167" s="7">
        <f>COUNTIF(R:R,Table10[[#This Row],[postcode]])</f>
        <v>7</v>
      </c>
    </row>
    <row r="5168" spans="17:22" x14ac:dyDescent="0.2">
      <c r="Q5168" s="7">
        <v>3592</v>
      </c>
      <c r="R5168" s="7">
        <v>2732</v>
      </c>
      <c r="S5168" s="7" t="s">
        <v>5281</v>
      </c>
      <c r="T5168" s="7" t="s">
        <v>442</v>
      </c>
      <c r="U5168" s="7" t="str">
        <f>IF(Table10[[#This Row],[count]]=1,Table10[[#This Row],[locality]],Table10[[#This Row],[locality]]&amp;" + "&amp;Table10[[#This Row],[count]]&amp;" other localities")</f>
        <v>THULE + 7 other localities</v>
      </c>
      <c r="V5168" s="7">
        <f>COUNTIF(R:R,Table10[[#This Row],[postcode]])</f>
        <v>7</v>
      </c>
    </row>
    <row r="5169" spans="17:22" x14ac:dyDescent="0.2">
      <c r="Q5169" s="7">
        <v>3593</v>
      </c>
      <c r="R5169" s="7">
        <v>2732</v>
      </c>
      <c r="S5169" s="7" t="s">
        <v>5282</v>
      </c>
      <c r="T5169" s="7" t="s">
        <v>442</v>
      </c>
      <c r="U5169" s="7" t="str">
        <f>IF(Table10[[#This Row],[count]]=1,Table10[[#This Row],[locality]],Table10[[#This Row],[locality]]&amp;" + "&amp;Table10[[#This Row],[count]]&amp;" other localities")</f>
        <v>TULLAKOOL + 7 other localities</v>
      </c>
      <c r="V5169" s="7">
        <f>COUNTIF(R:R,Table10[[#This Row],[postcode]])</f>
        <v>7</v>
      </c>
    </row>
    <row r="5170" spans="17:22" x14ac:dyDescent="0.2">
      <c r="Q5170" s="7">
        <v>3594</v>
      </c>
      <c r="R5170" s="7">
        <v>2733</v>
      </c>
      <c r="S5170" s="7" t="s">
        <v>5283</v>
      </c>
      <c r="T5170" s="7" t="s">
        <v>442</v>
      </c>
      <c r="U5170" s="7" t="str">
        <f>IF(Table10[[#This Row],[count]]=1,Table10[[#This Row],[locality]],Table10[[#This Row],[locality]]&amp;" + "&amp;Table10[[#This Row],[count]]&amp;" other localities")</f>
        <v>DHURAGOON + 4 other localities</v>
      </c>
      <c r="V5170" s="7">
        <f>COUNTIF(R:R,Table10[[#This Row],[postcode]])</f>
        <v>4</v>
      </c>
    </row>
    <row r="5171" spans="17:22" x14ac:dyDescent="0.2">
      <c r="Q5171" s="7">
        <v>3595</v>
      </c>
      <c r="R5171" s="7">
        <v>2733</v>
      </c>
      <c r="S5171" s="7" t="s">
        <v>5284</v>
      </c>
      <c r="T5171" s="7" t="s">
        <v>442</v>
      </c>
      <c r="U5171" s="7" t="str">
        <f>IF(Table10[[#This Row],[count]]=1,Table10[[#This Row],[locality]],Table10[[#This Row],[locality]]&amp;" + "&amp;Table10[[#This Row],[count]]&amp;" other localities")</f>
        <v>MOULAMEIN + 4 other localities</v>
      </c>
      <c r="V5171" s="7">
        <f>COUNTIF(R:R,Table10[[#This Row],[postcode]])</f>
        <v>4</v>
      </c>
    </row>
    <row r="5172" spans="17:22" x14ac:dyDescent="0.2">
      <c r="Q5172" s="7">
        <v>3596</v>
      </c>
      <c r="R5172" s="7">
        <v>2733</v>
      </c>
      <c r="S5172" s="7" t="s">
        <v>5285</v>
      </c>
      <c r="T5172" s="7" t="s">
        <v>442</v>
      </c>
      <c r="U5172" s="7" t="str">
        <f>IF(Table10[[#This Row],[count]]=1,Table10[[#This Row],[locality]],Table10[[#This Row],[locality]]&amp;" + "&amp;Table10[[#This Row],[count]]&amp;" other localities")</f>
        <v>NIEMUR + 4 other localities</v>
      </c>
      <c r="V5172" s="7">
        <f>COUNTIF(R:R,Table10[[#This Row],[postcode]])</f>
        <v>4</v>
      </c>
    </row>
    <row r="5173" spans="17:22" x14ac:dyDescent="0.2">
      <c r="Q5173" s="7">
        <v>3597</v>
      </c>
      <c r="R5173" s="7">
        <v>2733</v>
      </c>
      <c r="S5173" s="7" t="s">
        <v>5286</v>
      </c>
      <c r="T5173" s="7" t="s">
        <v>442</v>
      </c>
      <c r="U5173" s="7" t="str">
        <f>IF(Table10[[#This Row],[count]]=1,Table10[[#This Row],[locality]],Table10[[#This Row],[locality]]&amp;" + "&amp;Table10[[#This Row],[count]]&amp;" other localities")</f>
        <v>PEREKERTEN + 4 other localities</v>
      </c>
      <c r="V5173" s="7">
        <f>COUNTIF(R:R,Table10[[#This Row],[postcode]])</f>
        <v>4</v>
      </c>
    </row>
    <row r="5174" spans="17:22" x14ac:dyDescent="0.2">
      <c r="Q5174" s="7">
        <v>3598</v>
      </c>
      <c r="R5174" s="7">
        <v>2734</v>
      </c>
      <c r="S5174" s="7" t="s">
        <v>5287</v>
      </c>
      <c r="T5174" s="7" t="s">
        <v>442</v>
      </c>
      <c r="U5174" s="7" t="str">
        <f>IF(Table10[[#This Row],[count]]=1,Table10[[#This Row],[locality]],Table10[[#This Row],[locality]]&amp;" + "&amp;Table10[[#This Row],[count]]&amp;" other localities")</f>
        <v>COOBOOL + 14 other localities</v>
      </c>
      <c r="V5174" s="7">
        <f>COUNTIF(R:R,Table10[[#This Row],[postcode]])</f>
        <v>14</v>
      </c>
    </row>
    <row r="5175" spans="17:22" x14ac:dyDescent="0.2">
      <c r="Q5175" s="7">
        <v>3599</v>
      </c>
      <c r="R5175" s="7">
        <v>2734</v>
      </c>
      <c r="S5175" s="7" t="s">
        <v>5288</v>
      </c>
      <c r="T5175" s="7" t="s">
        <v>442</v>
      </c>
      <c r="U5175" s="7" t="str">
        <f>IF(Table10[[#This Row],[count]]=1,Table10[[#This Row],[locality]],Table10[[#This Row],[locality]]&amp;" + "&amp;Table10[[#This Row],[count]]&amp;" other localities")</f>
        <v>CUNNINYEUK + 14 other localities</v>
      </c>
      <c r="V5175" s="7">
        <f>COUNTIF(R:R,Table10[[#This Row],[postcode]])</f>
        <v>14</v>
      </c>
    </row>
    <row r="5176" spans="17:22" x14ac:dyDescent="0.2">
      <c r="Q5176" s="7">
        <v>3600</v>
      </c>
      <c r="R5176" s="7">
        <v>2734</v>
      </c>
      <c r="S5176" s="7" t="s">
        <v>5289</v>
      </c>
      <c r="T5176" s="7" t="s">
        <v>442</v>
      </c>
      <c r="U5176" s="7" t="str">
        <f>IF(Table10[[#This Row],[count]]=1,Table10[[#This Row],[locality]],Table10[[#This Row],[locality]]&amp;" + "&amp;Table10[[#This Row],[count]]&amp;" other localities")</f>
        <v>DILPURRA + 14 other localities</v>
      </c>
      <c r="V5176" s="7">
        <f>COUNTIF(R:R,Table10[[#This Row],[postcode]])</f>
        <v>14</v>
      </c>
    </row>
    <row r="5177" spans="17:22" x14ac:dyDescent="0.2">
      <c r="Q5177" s="7">
        <v>3601</v>
      </c>
      <c r="R5177" s="7">
        <v>2734</v>
      </c>
      <c r="S5177" s="7" t="s">
        <v>5184</v>
      </c>
      <c r="T5177" s="7" t="s">
        <v>442</v>
      </c>
      <c r="U5177" s="7" t="str">
        <f>IF(Table10[[#This Row],[count]]=1,Table10[[#This Row],[locality]],Table10[[#This Row],[locality]]&amp;" + "&amp;Table10[[#This Row],[count]]&amp;" other localities")</f>
        <v>KYALITE + 14 other localities</v>
      </c>
      <c r="V5177" s="7">
        <f>COUNTIF(R:R,Table10[[#This Row],[postcode]])</f>
        <v>14</v>
      </c>
    </row>
    <row r="5178" spans="17:22" x14ac:dyDescent="0.2">
      <c r="Q5178" s="7">
        <v>20642</v>
      </c>
      <c r="R5178" s="7">
        <v>2734</v>
      </c>
      <c r="S5178" s="7" t="s">
        <v>5290</v>
      </c>
      <c r="T5178" s="7" t="s">
        <v>442</v>
      </c>
      <c r="U5178" s="7" t="str">
        <f>IF(Table10[[#This Row],[count]]=1,Table10[[#This Row],[locality]],Table10[[#This Row],[locality]]&amp;" + "&amp;Table10[[#This Row],[count]]&amp;" other localities")</f>
        <v>MALLAN + 14 other localities</v>
      </c>
      <c r="V5178" s="7">
        <f>COUNTIF(R:R,Table10[[#This Row],[postcode]])</f>
        <v>14</v>
      </c>
    </row>
    <row r="5179" spans="17:22" x14ac:dyDescent="0.2">
      <c r="Q5179" s="7">
        <v>3602</v>
      </c>
      <c r="R5179" s="7">
        <v>2734</v>
      </c>
      <c r="S5179" s="7" t="s">
        <v>5291</v>
      </c>
      <c r="T5179" s="7" t="s">
        <v>442</v>
      </c>
      <c r="U5179" s="7" t="str">
        <f>IF(Table10[[#This Row],[count]]=1,Table10[[#This Row],[locality]],Table10[[#This Row],[locality]]&amp;" + "&amp;Table10[[#This Row],[count]]&amp;" other localities")</f>
        <v>MELLOOL + 14 other localities</v>
      </c>
      <c r="V5179" s="7">
        <f>COUNTIF(R:R,Table10[[#This Row],[postcode]])</f>
        <v>14</v>
      </c>
    </row>
    <row r="5180" spans="17:22" x14ac:dyDescent="0.2">
      <c r="Q5180" s="7">
        <v>20643</v>
      </c>
      <c r="R5180" s="7">
        <v>2734</v>
      </c>
      <c r="S5180" s="7" t="s">
        <v>5292</v>
      </c>
      <c r="T5180" s="7" t="s">
        <v>442</v>
      </c>
      <c r="U5180" s="7" t="str">
        <f>IF(Table10[[#This Row],[count]]=1,Table10[[#This Row],[locality]],Table10[[#This Row],[locality]]&amp;" + "&amp;Table10[[#This Row],[count]]&amp;" other localities")</f>
        <v>MOOLPA + 14 other localities</v>
      </c>
      <c r="V5180" s="7">
        <f>COUNTIF(R:R,Table10[[#This Row],[postcode]])</f>
        <v>14</v>
      </c>
    </row>
    <row r="5181" spans="17:22" x14ac:dyDescent="0.2">
      <c r="Q5181" s="7">
        <v>20644</v>
      </c>
      <c r="R5181" s="7">
        <v>2734</v>
      </c>
      <c r="S5181" s="7" t="s">
        <v>5293</v>
      </c>
      <c r="T5181" s="7" t="s">
        <v>442</v>
      </c>
      <c r="U5181" s="7" t="str">
        <f>IF(Table10[[#This Row],[count]]=1,Table10[[#This Row],[locality]],Table10[[#This Row],[locality]]&amp;" + "&amp;Table10[[#This Row],[count]]&amp;" other localities")</f>
        <v>MURRAY DOWNS + 14 other localities</v>
      </c>
      <c r="V5181" s="7">
        <f>COUNTIF(R:R,Table10[[#This Row],[postcode]])</f>
        <v>14</v>
      </c>
    </row>
    <row r="5182" spans="17:22" x14ac:dyDescent="0.2">
      <c r="Q5182" s="7">
        <v>3603</v>
      </c>
      <c r="R5182" s="7">
        <v>2734</v>
      </c>
      <c r="S5182" s="7" t="s">
        <v>5294</v>
      </c>
      <c r="T5182" s="7" t="s">
        <v>442</v>
      </c>
      <c r="U5182" s="7" t="str">
        <f>IF(Table10[[#This Row],[count]]=1,Table10[[#This Row],[locality]],Table10[[#This Row],[locality]]&amp;" + "&amp;Table10[[#This Row],[count]]&amp;" other localities")</f>
        <v>NACURRIE + 14 other localities</v>
      </c>
      <c r="V5182" s="7">
        <f>COUNTIF(R:R,Table10[[#This Row],[postcode]])</f>
        <v>14</v>
      </c>
    </row>
    <row r="5183" spans="17:22" x14ac:dyDescent="0.2">
      <c r="Q5183" s="7">
        <v>3604</v>
      </c>
      <c r="R5183" s="7">
        <v>2734</v>
      </c>
      <c r="S5183" s="7" t="s">
        <v>5295</v>
      </c>
      <c r="T5183" s="7" t="s">
        <v>442</v>
      </c>
      <c r="U5183" s="7" t="str">
        <f>IF(Table10[[#This Row],[count]]=1,Table10[[#This Row],[locality]],Table10[[#This Row],[locality]]&amp;" + "&amp;Table10[[#This Row],[count]]&amp;" other localities")</f>
        <v>SPEEWA ISLAND + 14 other localities</v>
      </c>
      <c r="V5183" s="7">
        <f>COUNTIF(R:R,Table10[[#This Row],[postcode]])</f>
        <v>14</v>
      </c>
    </row>
    <row r="5184" spans="17:22" x14ac:dyDescent="0.2">
      <c r="Q5184" s="7">
        <v>3605</v>
      </c>
      <c r="R5184" s="7">
        <v>2734</v>
      </c>
      <c r="S5184" s="7" t="s">
        <v>5296</v>
      </c>
      <c r="T5184" s="7" t="s">
        <v>442</v>
      </c>
      <c r="U5184" s="7" t="str">
        <f>IF(Table10[[#This Row],[count]]=1,Table10[[#This Row],[locality]],Table10[[#This Row],[locality]]&amp;" + "&amp;Table10[[#This Row],[count]]&amp;" other localities")</f>
        <v>STONY CROSSING + 14 other localities</v>
      </c>
      <c r="V5184" s="7">
        <f>COUNTIF(R:R,Table10[[#This Row],[postcode]])</f>
        <v>14</v>
      </c>
    </row>
    <row r="5185" spans="17:22" x14ac:dyDescent="0.2">
      <c r="Q5185" s="7">
        <v>20645</v>
      </c>
      <c r="R5185" s="7">
        <v>2734</v>
      </c>
      <c r="S5185" s="7" t="s">
        <v>5297</v>
      </c>
      <c r="T5185" s="7" t="s">
        <v>442</v>
      </c>
      <c r="U5185" s="7" t="str">
        <f>IF(Table10[[#This Row],[count]]=1,Table10[[#This Row],[locality]],Table10[[#This Row],[locality]]&amp;" + "&amp;Table10[[#This Row],[count]]&amp;" other localities")</f>
        <v>TOORANIE + 14 other localities</v>
      </c>
      <c r="V5185" s="7">
        <f>COUNTIF(R:R,Table10[[#This Row],[postcode]])</f>
        <v>14</v>
      </c>
    </row>
    <row r="5186" spans="17:22" x14ac:dyDescent="0.2">
      <c r="Q5186" s="7">
        <v>3606</v>
      </c>
      <c r="R5186" s="7">
        <v>2734</v>
      </c>
      <c r="S5186" s="7" t="s">
        <v>5298</v>
      </c>
      <c r="T5186" s="7" t="s">
        <v>442</v>
      </c>
      <c r="U5186" s="7" t="str">
        <f>IF(Table10[[#This Row],[count]]=1,Table10[[#This Row],[locality]],Table10[[#This Row],[locality]]&amp;" + "&amp;Table10[[#This Row],[count]]&amp;" other localities")</f>
        <v>TUELOGA + 14 other localities</v>
      </c>
      <c r="V5186" s="7">
        <f>COUNTIF(R:R,Table10[[#This Row],[postcode]])</f>
        <v>14</v>
      </c>
    </row>
    <row r="5187" spans="17:22" x14ac:dyDescent="0.2">
      <c r="Q5187" s="7">
        <v>3607</v>
      </c>
      <c r="R5187" s="7">
        <v>2734</v>
      </c>
      <c r="S5187" s="7" t="s">
        <v>5299</v>
      </c>
      <c r="T5187" s="7" t="s">
        <v>442</v>
      </c>
      <c r="U5187" s="7" t="str">
        <f>IF(Table10[[#This Row],[count]]=1,Table10[[#This Row],[locality]],Table10[[#This Row],[locality]]&amp;" + "&amp;Table10[[#This Row],[count]]&amp;" other localities")</f>
        <v>WETUPPA + 14 other localities</v>
      </c>
      <c r="V5187" s="7">
        <f>COUNTIF(R:R,Table10[[#This Row],[postcode]])</f>
        <v>14</v>
      </c>
    </row>
    <row r="5188" spans="17:22" x14ac:dyDescent="0.2">
      <c r="Q5188" s="7">
        <v>3608</v>
      </c>
      <c r="R5188" s="7">
        <v>2735</v>
      </c>
      <c r="S5188" s="7" t="s">
        <v>5300</v>
      </c>
      <c r="T5188" s="7" t="s">
        <v>442</v>
      </c>
      <c r="U5188" s="7" t="str">
        <f>IF(Table10[[#This Row],[count]]=1,Table10[[#This Row],[locality]],Table10[[#This Row],[locality]]&amp;" + "&amp;Table10[[#This Row],[count]]&amp;" other localities")</f>
        <v>KORALEIGH + 2 other localities</v>
      </c>
      <c r="V5188" s="7">
        <f>COUNTIF(R:R,Table10[[#This Row],[postcode]])</f>
        <v>2</v>
      </c>
    </row>
    <row r="5189" spans="17:22" x14ac:dyDescent="0.2">
      <c r="Q5189" s="7">
        <v>20646</v>
      </c>
      <c r="R5189" s="7">
        <v>2735</v>
      </c>
      <c r="S5189" s="7" t="s">
        <v>5301</v>
      </c>
      <c r="T5189" s="7" t="s">
        <v>442</v>
      </c>
      <c r="U5189" s="7" t="str">
        <f>IF(Table10[[#This Row],[count]]=1,Table10[[#This Row],[locality]],Table10[[#This Row],[locality]]&amp;" + "&amp;Table10[[#This Row],[count]]&amp;" other localities")</f>
        <v>SPEEWA + 2 other localities</v>
      </c>
      <c r="V5189" s="7">
        <f>COUNTIF(R:R,Table10[[#This Row],[postcode]])</f>
        <v>2</v>
      </c>
    </row>
    <row r="5190" spans="17:22" x14ac:dyDescent="0.2">
      <c r="Q5190" s="7">
        <v>3609</v>
      </c>
      <c r="R5190" s="7">
        <v>2736</v>
      </c>
      <c r="S5190" s="7" t="s">
        <v>5302</v>
      </c>
      <c r="T5190" s="7" t="s">
        <v>442</v>
      </c>
      <c r="U5190" s="7" t="str">
        <f>IF(Table10[[#This Row],[count]]=1,Table10[[#This Row],[locality]],Table10[[#This Row],[locality]]&amp;" + "&amp;Table10[[#This Row],[count]]&amp;" other localities")</f>
        <v>GOODNIGHT + 2 other localities</v>
      </c>
      <c r="V5190" s="7">
        <f>COUNTIF(R:R,Table10[[#This Row],[postcode]])</f>
        <v>2</v>
      </c>
    </row>
    <row r="5191" spans="17:22" x14ac:dyDescent="0.2">
      <c r="Q5191" s="7">
        <v>3610</v>
      </c>
      <c r="R5191" s="7">
        <v>2736</v>
      </c>
      <c r="S5191" s="7" t="s">
        <v>5303</v>
      </c>
      <c r="T5191" s="7" t="s">
        <v>442</v>
      </c>
      <c r="U5191" s="7" t="str">
        <f>IF(Table10[[#This Row],[count]]=1,Table10[[#This Row],[locality]],Table10[[#This Row],[locality]]&amp;" + "&amp;Table10[[#This Row],[count]]&amp;" other localities")</f>
        <v>TOOLEYBUC + 2 other localities</v>
      </c>
      <c r="V5191" s="7">
        <f>COUNTIF(R:R,Table10[[#This Row],[postcode]])</f>
        <v>2</v>
      </c>
    </row>
    <row r="5192" spans="17:22" x14ac:dyDescent="0.2">
      <c r="Q5192" s="7">
        <v>5584</v>
      </c>
      <c r="R5192" s="7">
        <v>2737</v>
      </c>
      <c r="S5192" s="7" t="s">
        <v>5304</v>
      </c>
      <c r="T5192" s="7" t="s">
        <v>442</v>
      </c>
      <c r="U5192" s="7" t="str">
        <f>IF(Table10[[#This Row],[count]]=1,Table10[[#This Row],[locality]],Table10[[#This Row],[locality]]&amp;" + "&amp;Table10[[#This Row],[count]]&amp;" other localities")</f>
        <v>BENANEE + 2 other localities</v>
      </c>
      <c r="V5192" s="7">
        <f>COUNTIF(R:R,Table10[[#This Row],[postcode]])</f>
        <v>2</v>
      </c>
    </row>
    <row r="5193" spans="17:22" x14ac:dyDescent="0.2">
      <c r="Q5193" s="7">
        <v>5585</v>
      </c>
      <c r="R5193" s="7">
        <v>2737</v>
      </c>
      <c r="S5193" s="7" t="s">
        <v>5305</v>
      </c>
      <c r="T5193" s="7" t="s">
        <v>442</v>
      </c>
      <c r="U5193" s="7" t="str">
        <f>IF(Table10[[#This Row],[count]]=1,Table10[[#This Row],[locality]],Table10[[#This Row],[locality]]&amp;" + "&amp;Table10[[#This Row],[count]]&amp;" other localities")</f>
        <v>EUSTON + 2 other localities</v>
      </c>
      <c r="V5193" s="7">
        <f>COUNTIF(R:R,Table10[[#This Row],[postcode]])</f>
        <v>2</v>
      </c>
    </row>
    <row r="5194" spans="17:22" x14ac:dyDescent="0.2">
      <c r="Q5194" s="7">
        <v>5586</v>
      </c>
      <c r="R5194" s="7">
        <v>2738</v>
      </c>
      <c r="S5194" s="7" t="s">
        <v>5306</v>
      </c>
      <c r="T5194" s="7" t="s">
        <v>442</v>
      </c>
      <c r="U5194" s="7" t="str">
        <f>IF(Table10[[#This Row],[count]]=1,Table10[[#This Row],[locality]],Table10[[#This Row],[locality]]&amp;" + "&amp;Table10[[#This Row],[count]]&amp;" other localities")</f>
        <v>GOL GOL + 5 other localities</v>
      </c>
      <c r="V5194" s="7">
        <f>COUNTIF(R:R,Table10[[#This Row],[postcode]])</f>
        <v>5</v>
      </c>
    </row>
    <row r="5195" spans="17:22" x14ac:dyDescent="0.2">
      <c r="Q5195" s="7">
        <v>20647</v>
      </c>
      <c r="R5195" s="7">
        <v>2738</v>
      </c>
      <c r="S5195" s="7" t="s">
        <v>5307</v>
      </c>
      <c r="T5195" s="7" t="s">
        <v>442</v>
      </c>
      <c r="U5195" s="7" t="str">
        <f>IF(Table10[[#This Row],[count]]=1,Table10[[#This Row],[locality]],Table10[[#This Row],[locality]]&amp;" + "&amp;Table10[[#This Row],[count]]&amp;" other localities")</f>
        <v>MALLEE + 5 other localities</v>
      </c>
      <c r="V5195" s="7">
        <f>COUNTIF(R:R,Table10[[#This Row],[postcode]])</f>
        <v>5</v>
      </c>
    </row>
    <row r="5196" spans="17:22" x14ac:dyDescent="0.2">
      <c r="Q5196" s="7">
        <v>5587</v>
      </c>
      <c r="R5196" s="7">
        <v>2738</v>
      </c>
      <c r="S5196" s="7" t="s">
        <v>5308</v>
      </c>
      <c r="T5196" s="7" t="s">
        <v>442</v>
      </c>
      <c r="U5196" s="7" t="str">
        <f>IF(Table10[[#This Row],[count]]=1,Table10[[#This Row],[locality]],Table10[[#This Row],[locality]]&amp;" + "&amp;Table10[[#This Row],[count]]&amp;" other localities")</f>
        <v>MONAK + 5 other localities</v>
      </c>
      <c r="V5196" s="7">
        <f>COUNTIF(R:R,Table10[[#This Row],[postcode]])</f>
        <v>5</v>
      </c>
    </row>
    <row r="5197" spans="17:22" x14ac:dyDescent="0.2">
      <c r="Q5197" s="7">
        <v>17686</v>
      </c>
      <c r="R5197" s="7">
        <v>2738</v>
      </c>
      <c r="S5197" s="7" t="s">
        <v>5309</v>
      </c>
      <c r="T5197" s="7" t="s">
        <v>442</v>
      </c>
      <c r="U5197" s="7" t="str">
        <f>IF(Table10[[#This Row],[count]]=1,Table10[[#This Row],[locality]],Table10[[#This Row],[locality]]&amp;" + "&amp;Table10[[#This Row],[count]]&amp;" other localities")</f>
        <v>PARINGI + 5 other localities</v>
      </c>
      <c r="V5197" s="7">
        <f>COUNTIF(R:R,Table10[[#This Row],[postcode]])</f>
        <v>5</v>
      </c>
    </row>
    <row r="5198" spans="17:22" x14ac:dyDescent="0.2">
      <c r="Q5198" s="7">
        <v>5588</v>
      </c>
      <c r="R5198" s="7">
        <v>2738</v>
      </c>
      <c r="S5198" s="7" t="s">
        <v>5310</v>
      </c>
      <c r="T5198" s="7" t="s">
        <v>442</v>
      </c>
      <c r="U5198" s="7" t="str">
        <f>IF(Table10[[#This Row],[count]]=1,Table10[[#This Row],[locality]],Table10[[#This Row],[locality]]&amp;" + "&amp;Table10[[#This Row],[count]]&amp;" other localities")</f>
        <v>TRENTHAM CLIFFS + 5 other localities</v>
      </c>
      <c r="V5198" s="7">
        <f>COUNTIF(R:R,Table10[[#This Row],[postcode]])</f>
        <v>5</v>
      </c>
    </row>
    <row r="5199" spans="17:22" x14ac:dyDescent="0.2">
      <c r="Q5199" s="7">
        <v>20648</v>
      </c>
      <c r="R5199" s="7">
        <v>2739</v>
      </c>
      <c r="S5199" s="7" t="s">
        <v>4878</v>
      </c>
      <c r="T5199" s="7" t="s">
        <v>442</v>
      </c>
      <c r="U5199" s="7" t="str">
        <f>IF(Table10[[#This Row],[count]]=1,Table10[[#This Row],[locality]],Table10[[#This Row],[locality]]&amp;" + "&amp;Table10[[#This Row],[count]]&amp;" other localities")</f>
        <v>BOEILL CREEK + 3 other localities</v>
      </c>
      <c r="V5199" s="7">
        <f>COUNTIF(R:R,Table10[[#This Row],[postcode]])</f>
        <v>3</v>
      </c>
    </row>
    <row r="5200" spans="17:22" x14ac:dyDescent="0.2">
      <c r="Q5200" s="7">
        <v>5589</v>
      </c>
      <c r="R5200" s="7">
        <v>2739</v>
      </c>
      <c r="S5200" s="7" t="s">
        <v>5311</v>
      </c>
      <c r="T5200" s="7" t="s">
        <v>442</v>
      </c>
      <c r="U5200" s="7" t="str">
        <f>IF(Table10[[#This Row],[count]]=1,Table10[[#This Row],[locality]],Table10[[#This Row],[locality]]&amp;" + "&amp;Table10[[#This Row],[count]]&amp;" other localities")</f>
        <v>BURONGA + 3 other localities</v>
      </c>
      <c r="V5200" s="7">
        <f>COUNTIF(R:R,Table10[[#This Row],[postcode]])</f>
        <v>3</v>
      </c>
    </row>
    <row r="5201" spans="17:22" x14ac:dyDescent="0.2">
      <c r="Q5201" s="7">
        <v>20649</v>
      </c>
      <c r="R5201" s="7">
        <v>2739</v>
      </c>
      <c r="S5201" s="7" t="s">
        <v>4883</v>
      </c>
      <c r="T5201" s="7" t="s">
        <v>442</v>
      </c>
      <c r="U5201" s="7" t="str">
        <f>IF(Table10[[#This Row],[count]]=1,Table10[[#This Row],[locality]],Table10[[#This Row],[locality]]&amp;" + "&amp;Table10[[#This Row],[count]]&amp;" other localities")</f>
        <v>MOURQUONG + 3 other localities</v>
      </c>
      <c r="V5201" s="7">
        <f>COUNTIF(R:R,Table10[[#This Row],[postcode]])</f>
        <v>3</v>
      </c>
    </row>
    <row r="5202" spans="17:22" x14ac:dyDescent="0.2">
      <c r="Q5202" s="7">
        <v>5590</v>
      </c>
      <c r="R5202" s="7">
        <v>2745</v>
      </c>
      <c r="S5202" s="7" t="s">
        <v>5312</v>
      </c>
      <c r="T5202" s="7" t="s">
        <v>442</v>
      </c>
      <c r="U5202" s="7" t="str">
        <f>IF(Table10[[#This Row],[count]]=1,Table10[[#This Row],[locality]],Table10[[#This Row],[locality]]&amp;" + "&amp;Table10[[#This Row],[count]]&amp;" other localities")</f>
        <v>GLENMORE PARK + 6 other localities</v>
      </c>
      <c r="V5202" s="7">
        <f>COUNTIF(R:R,Table10[[#This Row],[postcode]])</f>
        <v>6</v>
      </c>
    </row>
    <row r="5203" spans="17:22" x14ac:dyDescent="0.2">
      <c r="Q5203" s="7">
        <v>5591</v>
      </c>
      <c r="R5203" s="7">
        <v>2745</v>
      </c>
      <c r="S5203" s="7" t="s">
        <v>4057</v>
      </c>
      <c r="T5203" s="7" t="s">
        <v>442</v>
      </c>
      <c r="U5203" s="7" t="str">
        <f>IF(Table10[[#This Row],[count]]=1,Table10[[#This Row],[locality]],Table10[[#This Row],[locality]]&amp;" + "&amp;Table10[[#This Row],[count]]&amp;" other localities")</f>
        <v>GREENDALE + 6 other localities</v>
      </c>
      <c r="V5203" s="7">
        <f>COUNTIF(R:R,Table10[[#This Row],[postcode]])</f>
        <v>6</v>
      </c>
    </row>
    <row r="5204" spans="17:22" x14ac:dyDescent="0.2">
      <c r="Q5204" s="7">
        <v>5592</v>
      </c>
      <c r="R5204" s="7">
        <v>2745</v>
      </c>
      <c r="S5204" s="7" t="s">
        <v>5313</v>
      </c>
      <c r="T5204" s="7" t="s">
        <v>442</v>
      </c>
      <c r="U5204" s="7" t="str">
        <f>IF(Table10[[#This Row],[count]]=1,Table10[[#This Row],[locality]],Table10[[#This Row],[locality]]&amp;" + "&amp;Table10[[#This Row],[count]]&amp;" other localities")</f>
        <v>LUDDENHAM + 6 other localities</v>
      </c>
      <c r="V5204" s="7">
        <f>COUNTIF(R:R,Table10[[#This Row],[postcode]])</f>
        <v>6</v>
      </c>
    </row>
    <row r="5205" spans="17:22" x14ac:dyDescent="0.2">
      <c r="Q5205" s="7">
        <v>5593</v>
      </c>
      <c r="R5205" s="7">
        <v>2745</v>
      </c>
      <c r="S5205" s="7" t="s">
        <v>5314</v>
      </c>
      <c r="T5205" s="7" t="s">
        <v>442</v>
      </c>
      <c r="U5205" s="7" t="str">
        <f>IF(Table10[[#This Row],[count]]=1,Table10[[#This Row],[locality]],Table10[[#This Row],[locality]]&amp;" + "&amp;Table10[[#This Row],[count]]&amp;" other localities")</f>
        <v>MULGOA + 6 other localities</v>
      </c>
      <c r="V5205" s="7">
        <f>COUNTIF(R:R,Table10[[#This Row],[postcode]])</f>
        <v>6</v>
      </c>
    </row>
    <row r="5206" spans="17:22" x14ac:dyDescent="0.2">
      <c r="Q5206" s="7">
        <v>5594</v>
      </c>
      <c r="R5206" s="7">
        <v>2745</v>
      </c>
      <c r="S5206" s="7" t="s">
        <v>5315</v>
      </c>
      <c r="T5206" s="7" t="s">
        <v>442</v>
      </c>
      <c r="U5206" s="7" t="str">
        <f>IF(Table10[[#This Row],[count]]=1,Table10[[#This Row],[locality]],Table10[[#This Row],[locality]]&amp;" + "&amp;Table10[[#This Row],[count]]&amp;" other localities")</f>
        <v>REGENTVILLE + 6 other localities</v>
      </c>
      <c r="V5206" s="7">
        <f>COUNTIF(R:R,Table10[[#This Row],[postcode]])</f>
        <v>6</v>
      </c>
    </row>
    <row r="5207" spans="17:22" x14ac:dyDescent="0.2">
      <c r="Q5207" s="7">
        <v>5595</v>
      </c>
      <c r="R5207" s="7">
        <v>2745</v>
      </c>
      <c r="S5207" s="7" t="s">
        <v>5316</v>
      </c>
      <c r="T5207" s="7" t="s">
        <v>442</v>
      </c>
      <c r="U5207" s="7" t="str">
        <f>IF(Table10[[#This Row],[count]]=1,Table10[[#This Row],[locality]],Table10[[#This Row],[locality]]&amp;" + "&amp;Table10[[#This Row],[count]]&amp;" other localities")</f>
        <v>WALLACIA + 6 other localities</v>
      </c>
      <c r="V5207" s="7">
        <f>COUNTIF(R:R,Table10[[#This Row],[postcode]])</f>
        <v>6</v>
      </c>
    </row>
    <row r="5208" spans="17:22" x14ac:dyDescent="0.2">
      <c r="Q5208" s="7">
        <v>20650</v>
      </c>
      <c r="R5208" s="7">
        <v>2747</v>
      </c>
      <c r="S5208" s="7" t="s">
        <v>5317</v>
      </c>
      <c r="T5208" s="7" t="s">
        <v>442</v>
      </c>
      <c r="U5208" s="7" t="str">
        <f>IF(Table10[[#This Row],[count]]=1,Table10[[#This Row],[locality]],Table10[[#This Row],[locality]]&amp;" + "&amp;Table10[[#This Row],[count]]&amp;" other localities")</f>
        <v>CADDENS + 12 other localities</v>
      </c>
      <c r="V5208" s="7">
        <f>COUNTIF(R:R,Table10[[#This Row],[postcode]])</f>
        <v>12</v>
      </c>
    </row>
    <row r="5209" spans="17:22" x14ac:dyDescent="0.2">
      <c r="Q5209" s="7">
        <v>5596</v>
      </c>
      <c r="R5209" s="7">
        <v>2747</v>
      </c>
      <c r="S5209" s="7" t="s">
        <v>5318</v>
      </c>
      <c r="T5209" s="7" t="s">
        <v>442</v>
      </c>
      <c r="U5209" s="7" t="str">
        <f>IF(Table10[[#This Row],[count]]=1,Table10[[#This Row],[locality]],Table10[[#This Row],[locality]]&amp;" + "&amp;Table10[[#This Row],[count]]&amp;" other localities")</f>
        <v>CAMBRIDGE GARDENS + 12 other localities</v>
      </c>
      <c r="V5209" s="7">
        <f>COUNTIF(R:R,Table10[[#This Row],[postcode]])</f>
        <v>12</v>
      </c>
    </row>
    <row r="5210" spans="17:22" x14ac:dyDescent="0.2">
      <c r="Q5210" s="7">
        <v>5597</v>
      </c>
      <c r="R5210" s="7">
        <v>2747</v>
      </c>
      <c r="S5210" s="7" t="s">
        <v>5319</v>
      </c>
      <c r="T5210" s="7" t="s">
        <v>442</v>
      </c>
      <c r="U5210" s="7" t="str">
        <f>IF(Table10[[#This Row],[count]]=1,Table10[[#This Row],[locality]],Table10[[#This Row],[locality]]&amp;" + "&amp;Table10[[#This Row],[count]]&amp;" other localities")</f>
        <v>CAMBRIDGE PARK + 12 other localities</v>
      </c>
      <c r="V5210" s="7">
        <f>COUNTIF(R:R,Table10[[#This Row],[postcode]])</f>
        <v>12</v>
      </c>
    </row>
    <row r="5211" spans="17:22" x14ac:dyDescent="0.2">
      <c r="Q5211" s="7">
        <v>5598</v>
      </c>
      <c r="R5211" s="7">
        <v>2747</v>
      </c>
      <c r="S5211" s="7" t="s">
        <v>5320</v>
      </c>
      <c r="T5211" s="7" t="s">
        <v>442</v>
      </c>
      <c r="U5211" s="7" t="str">
        <f>IF(Table10[[#This Row],[count]]=1,Table10[[#This Row],[locality]],Table10[[#This Row],[locality]]&amp;" + "&amp;Table10[[#This Row],[count]]&amp;" other localities")</f>
        <v>CLAREMONT MEADOWS + 12 other localities</v>
      </c>
      <c r="V5211" s="7">
        <f>COUNTIF(R:R,Table10[[#This Row],[postcode]])</f>
        <v>12</v>
      </c>
    </row>
    <row r="5212" spans="17:22" x14ac:dyDescent="0.2">
      <c r="Q5212" s="7">
        <v>20651</v>
      </c>
      <c r="R5212" s="7">
        <v>2747</v>
      </c>
      <c r="S5212" s="7" t="s">
        <v>5321</v>
      </c>
      <c r="T5212" s="7" t="s">
        <v>442</v>
      </c>
      <c r="U5212" s="7" t="str">
        <f>IF(Table10[[#This Row],[count]]=1,Table10[[#This Row],[locality]],Table10[[#This Row],[locality]]&amp;" + "&amp;Table10[[#This Row],[count]]&amp;" other localities")</f>
        <v>JORDAN SPRINGS + 12 other localities</v>
      </c>
      <c r="V5212" s="7">
        <f>COUNTIF(R:R,Table10[[#This Row],[postcode]])</f>
        <v>12</v>
      </c>
    </row>
    <row r="5213" spans="17:22" x14ac:dyDescent="0.2">
      <c r="Q5213" s="7">
        <v>5599</v>
      </c>
      <c r="R5213" s="7">
        <v>2747</v>
      </c>
      <c r="S5213" s="7" t="s">
        <v>2314</v>
      </c>
      <c r="T5213" s="7" t="s">
        <v>442</v>
      </c>
      <c r="U5213" s="7" t="str">
        <f>IF(Table10[[#This Row],[count]]=1,Table10[[#This Row],[locality]],Table10[[#This Row],[locality]]&amp;" + "&amp;Table10[[#This Row],[count]]&amp;" other localities")</f>
        <v>KINGSWOOD + 12 other localities</v>
      </c>
      <c r="V5213" s="7">
        <f>COUNTIF(R:R,Table10[[#This Row],[postcode]])</f>
        <v>12</v>
      </c>
    </row>
    <row r="5214" spans="17:22" x14ac:dyDescent="0.2">
      <c r="Q5214" s="7">
        <v>5600</v>
      </c>
      <c r="R5214" s="7">
        <v>2747</v>
      </c>
      <c r="S5214" s="7" t="s">
        <v>5322</v>
      </c>
      <c r="T5214" s="7" t="s">
        <v>442</v>
      </c>
      <c r="U5214" s="7" t="str">
        <f>IF(Table10[[#This Row],[count]]=1,Table10[[#This Row],[locality]],Table10[[#This Row],[locality]]&amp;" + "&amp;Table10[[#This Row],[count]]&amp;" other localities")</f>
        <v>LLANDILO + 12 other localities</v>
      </c>
      <c r="V5214" s="7">
        <f>COUNTIF(R:R,Table10[[#This Row],[postcode]])</f>
        <v>12</v>
      </c>
    </row>
    <row r="5215" spans="17:22" x14ac:dyDescent="0.2">
      <c r="Q5215" s="7">
        <v>24020</v>
      </c>
      <c r="R5215" s="7">
        <v>2747</v>
      </c>
      <c r="S5215" s="7" t="s">
        <v>5323</v>
      </c>
      <c r="T5215" s="7" t="s">
        <v>442</v>
      </c>
      <c r="U5215" s="7" t="str">
        <f>IF(Table10[[#This Row],[count]]=1,Table10[[#This Row],[locality]],Table10[[#This Row],[locality]]&amp;" + "&amp;Table10[[#This Row],[count]]&amp;" other localities")</f>
        <v>SHANE PARK + 12 other localities</v>
      </c>
      <c r="V5215" s="7">
        <f>COUNTIF(R:R,Table10[[#This Row],[postcode]])</f>
        <v>12</v>
      </c>
    </row>
    <row r="5216" spans="17:22" x14ac:dyDescent="0.2">
      <c r="Q5216" s="7">
        <v>5601</v>
      </c>
      <c r="R5216" s="7">
        <v>2747</v>
      </c>
      <c r="S5216" s="7" t="s">
        <v>5324</v>
      </c>
      <c r="T5216" s="7" t="s">
        <v>442</v>
      </c>
      <c r="U5216" s="7" t="str">
        <f>IF(Table10[[#This Row],[count]]=1,Table10[[#This Row],[locality]],Table10[[#This Row],[locality]]&amp;" + "&amp;Table10[[#This Row],[count]]&amp;" other localities")</f>
        <v>SHANES PARK + 12 other localities</v>
      </c>
      <c r="V5216" s="7">
        <f>COUNTIF(R:R,Table10[[#This Row],[postcode]])</f>
        <v>12</v>
      </c>
    </row>
    <row r="5217" spans="17:22" x14ac:dyDescent="0.2">
      <c r="Q5217" s="7">
        <v>5602</v>
      </c>
      <c r="R5217" s="7">
        <v>2747</v>
      </c>
      <c r="S5217" s="7" t="s">
        <v>5325</v>
      </c>
      <c r="T5217" s="7" t="s">
        <v>442</v>
      </c>
      <c r="U5217" s="7" t="str">
        <f>IF(Table10[[#This Row],[count]]=1,Table10[[#This Row],[locality]],Table10[[#This Row],[locality]]&amp;" + "&amp;Table10[[#This Row],[count]]&amp;" other localities")</f>
        <v>WERRINGTON + 12 other localities</v>
      </c>
      <c r="V5217" s="7">
        <f>COUNTIF(R:R,Table10[[#This Row],[postcode]])</f>
        <v>12</v>
      </c>
    </row>
    <row r="5218" spans="17:22" x14ac:dyDescent="0.2">
      <c r="Q5218" s="7">
        <v>5603</v>
      </c>
      <c r="R5218" s="7">
        <v>2747</v>
      </c>
      <c r="S5218" s="7" t="s">
        <v>5326</v>
      </c>
      <c r="T5218" s="7" t="s">
        <v>442</v>
      </c>
      <c r="U5218" s="7" t="str">
        <f>IF(Table10[[#This Row],[count]]=1,Table10[[#This Row],[locality]],Table10[[#This Row],[locality]]&amp;" + "&amp;Table10[[#This Row],[count]]&amp;" other localities")</f>
        <v>WERRINGTON COUNTY + 12 other localities</v>
      </c>
      <c r="V5218" s="7">
        <f>COUNTIF(R:R,Table10[[#This Row],[postcode]])</f>
        <v>12</v>
      </c>
    </row>
    <row r="5219" spans="17:22" x14ac:dyDescent="0.2">
      <c r="Q5219" s="7">
        <v>5604</v>
      </c>
      <c r="R5219" s="7">
        <v>2747</v>
      </c>
      <c r="S5219" s="7" t="s">
        <v>5327</v>
      </c>
      <c r="T5219" s="7" t="s">
        <v>442</v>
      </c>
      <c r="U5219" s="7" t="str">
        <f>IF(Table10[[#This Row],[count]]=1,Table10[[#This Row],[locality]],Table10[[#This Row],[locality]]&amp;" + "&amp;Table10[[#This Row],[count]]&amp;" other localities")</f>
        <v>WERRINGTON DOWNS + 12 other localities</v>
      </c>
      <c r="V5219" s="7">
        <f>COUNTIF(R:R,Table10[[#This Row],[postcode]])</f>
        <v>12</v>
      </c>
    </row>
    <row r="5220" spans="17:22" x14ac:dyDescent="0.2">
      <c r="Q5220" s="7">
        <v>5605</v>
      </c>
      <c r="R5220" s="7">
        <v>2748</v>
      </c>
      <c r="S5220" s="7" t="s">
        <v>5328</v>
      </c>
      <c r="T5220" s="7" t="s">
        <v>442</v>
      </c>
      <c r="U5220" s="7" t="str">
        <f>IF(Table10[[#This Row],[count]]=1,Table10[[#This Row],[locality]],Table10[[#This Row],[locality]]&amp;" + "&amp;Table10[[#This Row],[count]]&amp;" other localities")</f>
        <v>ORCHARD HILLS</v>
      </c>
      <c r="V5220" s="7">
        <f>COUNTIF(R:R,Table10[[#This Row],[postcode]])</f>
        <v>1</v>
      </c>
    </row>
    <row r="5221" spans="17:22" x14ac:dyDescent="0.2">
      <c r="Q5221" s="7">
        <v>5606</v>
      </c>
      <c r="R5221" s="7">
        <v>2749</v>
      </c>
      <c r="S5221" s="7" t="s">
        <v>5329</v>
      </c>
      <c r="T5221" s="7" t="s">
        <v>442</v>
      </c>
      <c r="U5221" s="7" t="str">
        <f>IF(Table10[[#This Row],[count]]=1,Table10[[#This Row],[locality]],Table10[[#This Row],[locality]]&amp;" + "&amp;Table10[[#This Row],[count]]&amp;" other localities")</f>
        <v>CASTLEREAGH + 2 other localities</v>
      </c>
      <c r="V5221" s="7">
        <f>COUNTIF(R:R,Table10[[#This Row],[postcode]])</f>
        <v>2</v>
      </c>
    </row>
    <row r="5222" spans="17:22" x14ac:dyDescent="0.2">
      <c r="Q5222" s="7">
        <v>5607</v>
      </c>
      <c r="R5222" s="7">
        <v>2749</v>
      </c>
      <c r="S5222" s="7" t="s">
        <v>5330</v>
      </c>
      <c r="T5222" s="7" t="s">
        <v>442</v>
      </c>
      <c r="U5222" s="7" t="str">
        <f>IF(Table10[[#This Row],[count]]=1,Table10[[#This Row],[locality]],Table10[[#This Row],[locality]]&amp;" + "&amp;Table10[[#This Row],[count]]&amp;" other localities")</f>
        <v>CRANEBROOK + 2 other localities</v>
      </c>
      <c r="V5222" s="7">
        <f>COUNTIF(R:R,Table10[[#This Row],[postcode]])</f>
        <v>2</v>
      </c>
    </row>
    <row r="5223" spans="17:22" x14ac:dyDescent="0.2">
      <c r="Q5223" s="7">
        <v>5608</v>
      </c>
      <c r="R5223" s="7">
        <v>2750</v>
      </c>
      <c r="S5223" s="7" t="s">
        <v>5331</v>
      </c>
      <c r="T5223" s="7" t="s">
        <v>442</v>
      </c>
      <c r="U5223" s="7" t="str">
        <f>IF(Table10[[#This Row],[count]]=1,Table10[[#This Row],[locality]],Table10[[#This Row],[locality]]&amp;" + "&amp;Table10[[#This Row],[count]]&amp;" other localities")</f>
        <v>EMU HEIGHTS + 8 other localities</v>
      </c>
      <c r="V5223" s="7">
        <f>COUNTIF(R:R,Table10[[#This Row],[postcode]])</f>
        <v>8</v>
      </c>
    </row>
    <row r="5224" spans="17:22" x14ac:dyDescent="0.2">
      <c r="Q5224" s="7">
        <v>5609</v>
      </c>
      <c r="R5224" s="7">
        <v>2750</v>
      </c>
      <c r="S5224" s="7" t="s">
        <v>5332</v>
      </c>
      <c r="T5224" s="7" t="s">
        <v>442</v>
      </c>
      <c r="U5224" s="7" t="str">
        <f>IF(Table10[[#This Row],[count]]=1,Table10[[#This Row],[locality]],Table10[[#This Row],[locality]]&amp;" + "&amp;Table10[[#This Row],[count]]&amp;" other localities")</f>
        <v>EMU PLAINS + 8 other localities</v>
      </c>
      <c r="V5224" s="7">
        <f>COUNTIF(R:R,Table10[[#This Row],[postcode]])</f>
        <v>8</v>
      </c>
    </row>
    <row r="5225" spans="17:22" x14ac:dyDescent="0.2">
      <c r="Q5225" s="7">
        <v>5610</v>
      </c>
      <c r="R5225" s="7">
        <v>2750</v>
      </c>
      <c r="S5225" s="7" t="s">
        <v>5333</v>
      </c>
      <c r="T5225" s="7" t="s">
        <v>442</v>
      </c>
      <c r="U5225" s="7" t="str">
        <f>IF(Table10[[#This Row],[count]]=1,Table10[[#This Row],[locality]],Table10[[#This Row],[locality]]&amp;" + "&amp;Table10[[#This Row],[count]]&amp;" other localities")</f>
        <v>JAMISONTOWN + 8 other localities</v>
      </c>
      <c r="V5225" s="7">
        <f>COUNTIF(R:R,Table10[[#This Row],[postcode]])</f>
        <v>8</v>
      </c>
    </row>
    <row r="5226" spans="17:22" x14ac:dyDescent="0.2">
      <c r="Q5226" s="7">
        <v>5611</v>
      </c>
      <c r="R5226" s="7">
        <v>2750</v>
      </c>
      <c r="S5226" s="7" t="s">
        <v>5334</v>
      </c>
      <c r="T5226" s="7" t="s">
        <v>442</v>
      </c>
      <c r="U5226" s="7" t="str">
        <f>IF(Table10[[#This Row],[count]]=1,Table10[[#This Row],[locality]],Table10[[#This Row],[locality]]&amp;" + "&amp;Table10[[#This Row],[count]]&amp;" other localities")</f>
        <v>LEONAY + 8 other localities</v>
      </c>
      <c r="V5226" s="7">
        <f>COUNTIF(R:R,Table10[[#This Row],[postcode]])</f>
        <v>8</v>
      </c>
    </row>
    <row r="5227" spans="17:22" x14ac:dyDescent="0.2">
      <c r="Q5227" s="7">
        <v>5612</v>
      </c>
      <c r="R5227" s="7">
        <v>2750</v>
      </c>
      <c r="S5227" s="7" t="s">
        <v>5335</v>
      </c>
      <c r="T5227" s="7" t="s">
        <v>442</v>
      </c>
      <c r="U5227" s="7" t="str">
        <f>IF(Table10[[#This Row],[count]]=1,Table10[[#This Row],[locality]],Table10[[#This Row],[locality]]&amp;" + "&amp;Table10[[#This Row],[count]]&amp;" other localities")</f>
        <v>PENRITH + 8 other localities</v>
      </c>
      <c r="V5227" s="7">
        <f>COUNTIF(R:R,Table10[[#This Row],[postcode]])</f>
        <v>8</v>
      </c>
    </row>
    <row r="5228" spans="17:22" x14ac:dyDescent="0.2">
      <c r="Q5228" s="7">
        <v>5613</v>
      </c>
      <c r="R5228" s="7">
        <v>2750</v>
      </c>
      <c r="S5228" s="7" t="s">
        <v>5336</v>
      </c>
      <c r="T5228" s="7" t="s">
        <v>442</v>
      </c>
      <c r="U5228" s="7" t="str">
        <f>IF(Table10[[#This Row],[count]]=1,Table10[[#This Row],[locality]],Table10[[#This Row],[locality]]&amp;" + "&amp;Table10[[#This Row],[count]]&amp;" other localities")</f>
        <v>PENRITH PLAZA + 8 other localities</v>
      </c>
      <c r="V5228" s="7">
        <f>COUNTIF(R:R,Table10[[#This Row],[postcode]])</f>
        <v>8</v>
      </c>
    </row>
    <row r="5229" spans="17:22" x14ac:dyDescent="0.2">
      <c r="Q5229" s="7">
        <v>5614</v>
      </c>
      <c r="R5229" s="7">
        <v>2750</v>
      </c>
      <c r="S5229" s="7" t="s">
        <v>5337</v>
      </c>
      <c r="T5229" s="7" t="s">
        <v>442</v>
      </c>
      <c r="U5229" s="7" t="str">
        <f>IF(Table10[[#This Row],[count]]=1,Table10[[#This Row],[locality]],Table10[[#This Row],[locality]]&amp;" + "&amp;Table10[[#This Row],[count]]&amp;" other localities")</f>
        <v>PENRITH SOUTH + 8 other localities</v>
      </c>
      <c r="V5229" s="7">
        <f>COUNTIF(R:R,Table10[[#This Row],[postcode]])</f>
        <v>8</v>
      </c>
    </row>
    <row r="5230" spans="17:22" x14ac:dyDescent="0.2">
      <c r="Q5230" s="7">
        <v>5615</v>
      </c>
      <c r="R5230" s="7">
        <v>2750</v>
      </c>
      <c r="S5230" s="7" t="s">
        <v>5338</v>
      </c>
      <c r="T5230" s="7" t="s">
        <v>442</v>
      </c>
      <c r="U5230" s="7" t="str">
        <f>IF(Table10[[#This Row],[count]]=1,Table10[[#This Row],[locality]],Table10[[#This Row],[locality]]&amp;" + "&amp;Table10[[#This Row],[count]]&amp;" other localities")</f>
        <v>SOUTH PENRITH + 8 other localities</v>
      </c>
      <c r="V5230" s="7">
        <f>COUNTIF(R:R,Table10[[#This Row],[postcode]])</f>
        <v>8</v>
      </c>
    </row>
    <row r="5231" spans="17:22" x14ac:dyDescent="0.2">
      <c r="Q5231" s="7">
        <v>5616</v>
      </c>
      <c r="R5231" s="7">
        <v>2751</v>
      </c>
      <c r="S5231" s="7" t="s">
        <v>5335</v>
      </c>
      <c r="T5231" s="7" t="s">
        <v>442</v>
      </c>
      <c r="U5231" s="7" t="str">
        <f>IF(Table10[[#This Row],[count]]=1,Table10[[#This Row],[locality]],Table10[[#This Row],[locality]]&amp;" + "&amp;Table10[[#This Row],[count]]&amp;" other localities")</f>
        <v>PENRITH</v>
      </c>
      <c r="V5231" s="7">
        <f>COUNTIF(R:R,Table10[[#This Row],[postcode]])</f>
        <v>1</v>
      </c>
    </row>
    <row r="5232" spans="17:22" x14ac:dyDescent="0.2">
      <c r="Q5232" s="7">
        <v>5617</v>
      </c>
      <c r="R5232" s="7">
        <v>2752</v>
      </c>
      <c r="S5232" s="7" t="s">
        <v>5339</v>
      </c>
      <c r="T5232" s="7" t="s">
        <v>442</v>
      </c>
      <c r="U5232" s="7" t="str">
        <f>IF(Table10[[#This Row],[count]]=1,Table10[[#This Row],[locality]],Table10[[#This Row],[locality]]&amp;" + "&amp;Table10[[#This Row],[count]]&amp;" other localities")</f>
        <v>SILVERDALE + 2 other localities</v>
      </c>
      <c r="V5232" s="7">
        <f>COUNTIF(R:R,Table10[[#This Row],[postcode]])</f>
        <v>2</v>
      </c>
    </row>
    <row r="5233" spans="17:22" x14ac:dyDescent="0.2">
      <c r="Q5233" s="7">
        <v>5618</v>
      </c>
      <c r="R5233" s="7">
        <v>2752</v>
      </c>
      <c r="S5233" s="7" t="s">
        <v>5340</v>
      </c>
      <c r="T5233" s="7" t="s">
        <v>442</v>
      </c>
      <c r="U5233" s="7" t="str">
        <f>IF(Table10[[#This Row],[count]]=1,Table10[[#This Row],[locality]],Table10[[#This Row],[locality]]&amp;" + "&amp;Table10[[#This Row],[count]]&amp;" other localities")</f>
        <v>WARRAGAMBA + 2 other localities</v>
      </c>
      <c r="V5233" s="7">
        <f>COUNTIF(R:R,Table10[[#This Row],[postcode]])</f>
        <v>2</v>
      </c>
    </row>
    <row r="5234" spans="17:22" x14ac:dyDescent="0.2">
      <c r="Q5234" s="7">
        <v>5619</v>
      </c>
      <c r="R5234" s="7">
        <v>2753</v>
      </c>
      <c r="S5234" s="7" t="s">
        <v>5341</v>
      </c>
      <c r="T5234" s="7" t="s">
        <v>442</v>
      </c>
      <c r="U5234" s="7" t="str">
        <f>IF(Table10[[#This Row],[count]]=1,Table10[[#This Row],[locality]],Table10[[#This Row],[locality]]&amp;" + "&amp;Table10[[#This Row],[count]]&amp;" other localities")</f>
        <v>AGNES BANKS + 9 other localities</v>
      </c>
      <c r="V5234" s="7">
        <f>COUNTIF(R:R,Table10[[#This Row],[postcode]])</f>
        <v>9</v>
      </c>
    </row>
    <row r="5235" spans="17:22" x14ac:dyDescent="0.2">
      <c r="Q5235" s="7">
        <v>5620</v>
      </c>
      <c r="R5235" s="7">
        <v>2753</v>
      </c>
      <c r="S5235" s="7" t="s">
        <v>5342</v>
      </c>
      <c r="T5235" s="7" t="s">
        <v>442</v>
      </c>
      <c r="U5235" s="7" t="str">
        <f>IF(Table10[[#This Row],[count]]=1,Table10[[#This Row],[locality]],Table10[[#This Row],[locality]]&amp;" + "&amp;Table10[[#This Row],[count]]&amp;" other localities")</f>
        <v>BOWEN MOUNTAIN + 9 other localities</v>
      </c>
      <c r="V5235" s="7">
        <f>COUNTIF(R:R,Table10[[#This Row],[postcode]])</f>
        <v>9</v>
      </c>
    </row>
    <row r="5236" spans="17:22" x14ac:dyDescent="0.2">
      <c r="Q5236" s="7">
        <v>5621</v>
      </c>
      <c r="R5236" s="7">
        <v>2753</v>
      </c>
      <c r="S5236" s="7" t="s">
        <v>5343</v>
      </c>
      <c r="T5236" s="7" t="s">
        <v>442</v>
      </c>
      <c r="U5236" s="7" t="str">
        <f>IF(Table10[[#This Row],[count]]=1,Table10[[#This Row],[locality]],Table10[[#This Row],[locality]]&amp;" + "&amp;Table10[[#This Row],[count]]&amp;" other localities")</f>
        <v>GROSE VALE + 9 other localities</v>
      </c>
      <c r="V5236" s="7">
        <f>COUNTIF(R:R,Table10[[#This Row],[postcode]])</f>
        <v>9</v>
      </c>
    </row>
    <row r="5237" spans="17:22" x14ac:dyDescent="0.2">
      <c r="Q5237" s="7">
        <v>5622</v>
      </c>
      <c r="R5237" s="7">
        <v>2753</v>
      </c>
      <c r="S5237" s="7" t="s">
        <v>5344</v>
      </c>
      <c r="T5237" s="7" t="s">
        <v>442</v>
      </c>
      <c r="U5237" s="7" t="str">
        <f>IF(Table10[[#This Row],[count]]=1,Table10[[#This Row],[locality]],Table10[[#This Row],[locality]]&amp;" + "&amp;Table10[[#This Row],[count]]&amp;" other localities")</f>
        <v>GROSE WOLD + 9 other localities</v>
      </c>
      <c r="V5237" s="7">
        <f>COUNTIF(R:R,Table10[[#This Row],[postcode]])</f>
        <v>9</v>
      </c>
    </row>
    <row r="5238" spans="17:22" x14ac:dyDescent="0.2">
      <c r="Q5238" s="7">
        <v>5623</v>
      </c>
      <c r="R5238" s="7">
        <v>2753</v>
      </c>
      <c r="S5238" s="7" t="s">
        <v>5345</v>
      </c>
      <c r="T5238" s="7" t="s">
        <v>442</v>
      </c>
      <c r="U5238" s="7" t="str">
        <f>IF(Table10[[#This Row],[count]]=1,Table10[[#This Row],[locality]],Table10[[#This Row],[locality]]&amp;" + "&amp;Table10[[#This Row],[count]]&amp;" other localities")</f>
        <v>HOBARTVILLE + 9 other localities</v>
      </c>
      <c r="V5238" s="7">
        <f>COUNTIF(R:R,Table10[[#This Row],[postcode]])</f>
        <v>9</v>
      </c>
    </row>
    <row r="5239" spans="17:22" x14ac:dyDescent="0.2">
      <c r="Q5239" s="7">
        <v>5624</v>
      </c>
      <c r="R5239" s="7">
        <v>2753</v>
      </c>
      <c r="S5239" s="7" t="s">
        <v>5346</v>
      </c>
      <c r="T5239" s="7" t="s">
        <v>442</v>
      </c>
      <c r="U5239" s="7" t="str">
        <f>IF(Table10[[#This Row],[count]]=1,Table10[[#This Row],[locality]],Table10[[#This Row],[locality]]&amp;" + "&amp;Table10[[#This Row],[count]]&amp;" other localities")</f>
        <v>LONDONDERRY + 9 other localities</v>
      </c>
      <c r="V5239" s="7">
        <f>COUNTIF(R:R,Table10[[#This Row],[postcode]])</f>
        <v>9</v>
      </c>
    </row>
    <row r="5240" spans="17:22" x14ac:dyDescent="0.2">
      <c r="Q5240" s="7">
        <v>5625</v>
      </c>
      <c r="R5240" s="7">
        <v>2753</v>
      </c>
      <c r="S5240" s="7" t="s">
        <v>5347</v>
      </c>
      <c r="T5240" s="7" t="s">
        <v>442</v>
      </c>
      <c r="U5240" s="7" t="str">
        <f>IF(Table10[[#This Row],[count]]=1,Table10[[#This Row],[locality]],Table10[[#This Row],[locality]]&amp;" + "&amp;Table10[[#This Row],[count]]&amp;" other localities")</f>
        <v>RICHMOND + 9 other localities</v>
      </c>
      <c r="V5240" s="7">
        <f>COUNTIF(R:R,Table10[[#This Row],[postcode]])</f>
        <v>9</v>
      </c>
    </row>
    <row r="5241" spans="17:22" x14ac:dyDescent="0.2">
      <c r="Q5241" s="7">
        <v>20652</v>
      </c>
      <c r="R5241" s="7">
        <v>2753</v>
      </c>
      <c r="S5241" s="7" t="s">
        <v>5348</v>
      </c>
      <c r="T5241" s="7" t="s">
        <v>442</v>
      </c>
      <c r="U5241" s="7" t="str">
        <f>IF(Table10[[#This Row],[count]]=1,Table10[[#This Row],[locality]],Table10[[#This Row],[locality]]&amp;" + "&amp;Table10[[#This Row],[count]]&amp;" other localities")</f>
        <v>RICHMOND LOWLANDS + 9 other localities</v>
      </c>
      <c r="V5241" s="7">
        <f>COUNTIF(R:R,Table10[[#This Row],[postcode]])</f>
        <v>9</v>
      </c>
    </row>
    <row r="5242" spans="17:22" x14ac:dyDescent="0.2">
      <c r="Q5242" s="7">
        <v>5626</v>
      </c>
      <c r="R5242" s="7">
        <v>2753</v>
      </c>
      <c r="S5242" s="7" t="s">
        <v>5349</v>
      </c>
      <c r="T5242" s="7" t="s">
        <v>442</v>
      </c>
      <c r="U5242" s="7" t="str">
        <f>IF(Table10[[#This Row],[count]]=1,Table10[[#This Row],[locality]],Table10[[#This Row],[locality]]&amp;" + "&amp;Table10[[#This Row],[count]]&amp;" other localities")</f>
        <v>YARRAMUNDI + 9 other localities</v>
      </c>
      <c r="V5242" s="7">
        <f>COUNTIF(R:R,Table10[[#This Row],[postcode]])</f>
        <v>9</v>
      </c>
    </row>
    <row r="5243" spans="17:22" x14ac:dyDescent="0.2">
      <c r="Q5243" s="7">
        <v>5627</v>
      </c>
      <c r="R5243" s="7">
        <v>2754</v>
      </c>
      <c r="S5243" s="7" t="s">
        <v>5350</v>
      </c>
      <c r="T5243" s="7" t="s">
        <v>442</v>
      </c>
      <c r="U5243" s="7" t="str">
        <f>IF(Table10[[#This Row],[count]]=1,Table10[[#This Row],[locality]],Table10[[#This Row],[locality]]&amp;" + "&amp;Table10[[#This Row],[count]]&amp;" other localities")</f>
        <v>NORTH RICHMOND + 3 other localities</v>
      </c>
      <c r="V5243" s="7">
        <f>COUNTIF(R:R,Table10[[#This Row],[postcode]])</f>
        <v>3</v>
      </c>
    </row>
    <row r="5244" spans="17:22" x14ac:dyDescent="0.2">
      <c r="Q5244" s="7">
        <v>5628</v>
      </c>
      <c r="R5244" s="7">
        <v>2754</v>
      </c>
      <c r="S5244" s="7" t="s">
        <v>5351</v>
      </c>
      <c r="T5244" s="7" t="s">
        <v>442</v>
      </c>
      <c r="U5244" s="7" t="str">
        <f>IF(Table10[[#This Row],[count]]=1,Table10[[#This Row],[locality]],Table10[[#This Row],[locality]]&amp;" + "&amp;Table10[[#This Row],[count]]&amp;" other localities")</f>
        <v>TENNYSON + 3 other localities</v>
      </c>
      <c r="V5244" s="7">
        <f>COUNTIF(R:R,Table10[[#This Row],[postcode]])</f>
        <v>3</v>
      </c>
    </row>
    <row r="5245" spans="17:22" x14ac:dyDescent="0.2">
      <c r="Q5245" s="7">
        <v>5629</v>
      </c>
      <c r="R5245" s="7">
        <v>2754</v>
      </c>
      <c r="S5245" s="7" t="s">
        <v>5352</v>
      </c>
      <c r="T5245" s="7" t="s">
        <v>442</v>
      </c>
      <c r="U5245" s="7" t="str">
        <f>IF(Table10[[#This Row],[count]]=1,Table10[[#This Row],[locality]],Table10[[#This Row],[locality]]&amp;" + "&amp;Table10[[#This Row],[count]]&amp;" other localities")</f>
        <v>THE SLOPES + 3 other localities</v>
      </c>
      <c r="V5245" s="7">
        <f>COUNTIF(R:R,Table10[[#This Row],[postcode]])</f>
        <v>3</v>
      </c>
    </row>
    <row r="5246" spans="17:22" x14ac:dyDescent="0.2">
      <c r="Q5246" s="7">
        <v>5631</v>
      </c>
      <c r="R5246" s="7">
        <v>2756</v>
      </c>
      <c r="S5246" s="7" t="s">
        <v>5353</v>
      </c>
      <c r="T5246" s="7" t="s">
        <v>442</v>
      </c>
      <c r="U5246" s="7" t="str">
        <f>IF(Table10[[#This Row],[count]]=1,Table10[[#This Row],[locality]],Table10[[#This Row],[locality]]&amp;" + "&amp;Table10[[#This Row],[count]]&amp;" other localities")</f>
        <v>BLIGH PARK + 29 other localities</v>
      </c>
      <c r="V5246" s="7">
        <f>COUNTIF(R:R,Table10[[#This Row],[postcode]])</f>
        <v>29</v>
      </c>
    </row>
    <row r="5247" spans="17:22" x14ac:dyDescent="0.2">
      <c r="Q5247" s="7">
        <v>5632</v>
      </c>
      <c r="R5247" s="7">
        <v>2756</v>
      </c>
      <c r="S5247" s="7" t="s">
        <v>5354</v>
      </c>
      <c r="T5247" s="7" t="s">
        <v>442</v>
      </c>
      <c r="U5247" s="7" t="str">
        <f>IF(Table10[[#This Row],[count]]=1,Table10[[#This Row],[locality]],Table10[[#This Row],[locality]]&amp;" + "&amp;Table10[[#This Row],[count]]&amp;" other localities")</f>
        <v>CATTAI + 29 other localities</v>
      </c>
      <c r="V5247" s="7">
        <f>COUNTIF(R:R,Table10[[#This Row],[postcode]])</f>
        <v>29</v>
      </c>
    </row>
    <row r="5248" spans="17:22" x14ac:dyDescent="0.2">
      <c r="Q5248" s="7">
        <v>5633</v>
      </c>
      <c r="R5248" s="7">
        <v>2756</v>
      </c>
      <c r="S5248" s="7" t="s">
        <v>5355</v>
      </c>
      <c r="T5248" s="7" t="s">
        <v>442</v>
      </c>
      <c r="U5248" s="7" t="str">
        <f>IF(Table10[[#This Row],[count]]=1,Table10[[#This Row],[locality]],Table10[[#This Row],[locality]]&amp;" + "&amp;Table10[[#This Row],[count]]&amp;" other localities")</f>
        <v>CENTRAL COLO + 29 other localities</v>
      </c>
      <c r="V5248" s="7">
        <f>COUNTIF(R:R,Table10[[#This Row],[postcode]])</f>
        <v>29</v>
      </c>
    </row>
    <row r="5249" spans="17:22" x14ac:dyDescent="0.2">
      <c r="Q5249" s="7">
        <v>5634</v>
      </c>
      <c r="R5249" s="7">
        <v>2756</v>
      </c>
      <c r="S5249" s="7" t="s">
        <v>5356</v>
      </c>
      <c r="T5249" s="7" t="s">
        <v>442</v>
      </c>
      <c r="U5249" s="7" t="str">
        <f>IF(Table10[[#This Row],[count]]=1,Table10[[#This Row],[locality]],Table10[[#This Row],[locality]]&amp;" + "&amp;Table10[[#This Row],[count]]&amp;" other localities")</f>
        <v>CLARENDON + 29 other localities</v>
      </c>
      <c r="V5249" s="7">
        <f>COUNTIF(R:R,Table10[[#This Row],[postcode]])</f>
        <v>29</v>
      </c>
    </row>
    <row r="5250" spans="17:22" x14ac:dyDescent="0.2">
      <c r="Q5250" s="7">
        <v>5635</v>
      </c>
      <c r="R5250" s="7">
        <v>2756</v>
      </c>
      <c r="S5250" s="7" t="s">
        <v>5357</v>
      </c>
      <c r="T5250" s="7" t="s">
        <v>442</v>
      </c>
      <c r="U5250" s="7" t="str">
        <f>IF(Table10[[#This Row],[count]]=1,Table10[[#This Row],[locality]],Table10[[#This Row],[locality]]&amp;" + "&amp;Table10[[#This Row],[count]]&amp;" other localities")</f>
        <v>COLO + 29 other localities</v>
      </c>
      <c r="V5250" s="7">
        <f>COUNTIF(R:R,Table10[[#This Row],[postcode]])</f>
        <v>29</v>
      </c>
    </row>
    <row r="5251" spans="17:22" x14ac:dyDescent="0.2">
      <c r="Q5251" s="7">
        <v>5636</v>
      </c>
      <c r="R5251" s="7">
        <v>2756</v>
      </c>
      <c r="S5251" s="7" t="s">
        <v>5358</v>
      </c>
      <c r="T5251" s="7" t="s">
        <v>442</v>
      </c>
      <c r="U5251" s="7" t="str">
        <f>IF(Table10[[#This Row],[count]]=1,Table10[[#This Row],[locality]],Table10[[#This Row],[locality]]&amp;" + "&amp;Table10[[#This Row],[count]]&amp;" other localities")</f>
        <v>COLO HEIGHTS + 29 other localities</v>
      </c>
      <c r="V5251" s="7">
        <f>COUNTIF(R:R,Table10[[#This Row],[postcode]])</f>
        <v>29</v>
      </c>
    </row>
    <row r="5252" spans="17:22" x14ac:dyDescent="0.2">
      <c r="Q5252" s="7">
        <v>5637</v>
      </c>
      <c r="R5252" s="7">
        <v>2756</v>
      </c>
      <c r="S5252" s="7" t="s">
        <v>5359</v>
      </c>
      <c r="T5252" s="7" t="s">
        <v>442</v>
      </c>
      <c r="U5252" s="7" t="str">
        <f>IF(Table10[[#This Row],[count]]=1,Table10[[#This Row],[locality]],Table10[[#This Row],[locality]]&amp;" + "&amp;Table10[[#This Row],[count]]&amp;" other localities")</f>
        <v>CORNWALLIS + 29 other localities</v>
      </c>
      <c r="V5252" s="7">
        <f>COUNTIF(R:R,Table10[[#This Row],[postcode]])</f>
        <v>29</v>
      </c>
    </row>
    <row r="5253" spans="17:22" x14ac:dyDescent="0.2">
      <c r="Q5253" s="7">
        <v>20653</v>
      </c>
      <c r="R5253" s="7">
        <v>2756</v>
      </c>
      <c r="S5253" s="7" t="s">
        <v>5360</v>
      </c>
      <c r="T5253" s="7" t="s">
        <v>442</v>
      </c>
      <c r="U5253" s="7" t="str">
        <f>IF(Table10[[#This Row],[count]]=1,Table10[[#This Row],[locality]],Table10[[#This Row],[locality]]&amp;" + "&amp;Table10[[#This Row],[count]]&amp;" other localities")</f>
        <v>CUMBERLAND REACH + 29 other localities</v>
      </c>
      <c r="V5253" s="7">
        <f>COUNTIF(R:R,Table10[[#This Row],[postcode]])</f>
        <v>29</v>
      </c>
    </row>
    <row r="5254" spans="17:22" x14ac:dyDescent="0.2">
      <c r="Q5254" s="7">
        <v>5638</v>
      </c>
      <c r="R5254" s="7">
        <v>2756</v>
      </c>
      <c r="S5254" s="7" t="s">
        <v>5361</v>
      </c>
      <c r="T5254" s="7" t="s">
        <v>442</v>
      </c>
      <c r="U5254" s="7" t="str">
        <f>IF(Table10[[#This Row],[count]]=1,Table10[[#This Row],[locality]],Table10[[#This Row],[locality]]&amp;" + "&amp;Table10[[#This Row],[count]]&amp;" other localities")</f>
        <v>EBENEZER + 29 other localities</v>
      </c>
      <c r="V5254" s="7">
        <f>COUNTIF(R:R,Table10[[#This Row],[postcode]])</f>
        <v>29</v>
      </c>
    </row>
    <row r="5255" spans="17:22" x14ac:dyDescent="0.2">
      <c r="Q5255" s="7">
        <v>5639</v>
      </c>
      <c r="R5255" s="7">
        <v>2756</v>
      </c>
      <c r="S5255" s="7" t="s">
        <v>5362</v>
      </c>
      <c r="T5255" s="7" t="s">
        <v>442</v>
      </c>
      <c r="U5255" s="7" t="str">
        <f>IF(Table10[[#This Row],[count]]=1,Table10[[#This Row],[locality]],Table10[[#This Row],[locality]]&amp;" + "&amp;Table10[[#This Row],[count]]&amp;" other localities")</f>
        <v>FREEMANS REACH + 29 other localities</v>
      </c>
      <c r="V5255" s="7">
        <f>COUNTIF(R:R,Table10[[#This Row],[postcode]])</f>
        <v>29</v>
      </c>
    </row>
    <row r="5256" spans="17:22" x14ac:dyDescent="0.2">
      <c r="Q5256" s="7">
        <v>5640</v>
      </c>
      <c r="R5256" s="7">
        <v>2756</v>
      </c>
      <c r="S5256" s="7" t="s">
        <v>5363</v>
      </c>
      <c r="T5256" s="7" t="s">
        <v>442</v>
      </c>
      <c r="U5256" s="7" t="str">
        <f>IF(Table10[[#This Row],[count]]=1,Table10[[#This Row],[locality]],Table10[[#This Row],[locality]]&amp;" + "&amp;Table10[[#This Row],[count]]&amp;" other localities")</f>
        <v>GLOSSODIA + 29 other localities</v>
      </c>
      <c r="V5256" s="7">
        <f>COUNTIF(R:R,Table10[[#This Row],[postcode]])</f>
        <v>29</v>
      </c>
    </row>
    <row r="5257" spans="17:22" x14ac:dyDescent="0.2">
      <c r="Q5257" s="7">
        <v>5641</v>
      </c>
      <c r="R5257" s="7">
        <v>2756</v>
      </c>
      <c r="S5257" s="7" t="s">
        <v>5364</v>
      </c>
      <c r="T5257" s="7" t="s">
        <v>442</v>
      </c>
      <c r="U5257" s="7" t="str">
        <f>IF(Table10[[#This Row],[count]]=1,Table10[[#This Row],[locality]],Table10[[#This Row],[locality]]&amp;" + "&amp;Table10[[#This Row],[count]]&amp;" other localities")</f>
        <v>LEETS VALE + 29 other localities</v>
      </c>
      <c r="V5257" s="7">
        <f>COUNTIF(R:R,Table10[[#This Row],[postcode]])</f>
        <v>29</v>
      </c>
    </row>
    <row r="5258" spans="17:22" x14ac:dyDescent="0.2">
      <c r="Q5258" s="7">
        <v>5642</v>
      </c>
      <c r="R5258" s="7">
        <v>2756</v>
      </c>
      <c r="S5258" s="7" t="s">
        <v>5365</v>
      </c>
      <c r="T5258" s="7" t="s">
        <v>442</v>
      </c>
      <c r="U5258" s="7" t="str">
        <f>IF(Table10[[#This Row],[count]]=1,Table10[[#This Row],[locality]],Table10[[#This Row],[locality]]&amp;" + "&amp;Table10[[#This Row],[count]]&amp;" other localities")</f>
        <v>LOWER PORTLAND + 29 other localities</v>
      </c>
      <c r="V5258" s="7">
        <f>COUNTIF(R:R,Table10[[#This Row],[postcode]])</f>
        <v>29</v>
      </c>
    </row>
    <row r="5259" spans="17:22" x14ac:dyDescent="0.2">
      <c r="Q5259" s="7">
        <v>5643</v>
      </c>
      <c r="R5259" s="7">
        <v>2756</v>
      </c>
      <c r="S5259" s="7" t="s">
        <v>5366</v>
      </c>
      <c r="T5259" s="7" t="s">
        <v>442</v>
      </c>
      <c r="U5259" s="7" t="str">
        <f>IF(Table10[[#This Row],[count]]=1,Table10[[#This Row],[locality]],Table10[[#This Row],[locality]]&amp;" + "&amp;Table10[[#This Row],[count]]&amp;" other localities")</f>
        <v>MAROOTA + 29 other localities</v>
      </c>
      <c r="V5259" s="7">
        <f>COUNTIF(R:R,Table10[[#This Row],[postcode]])</f>
        <v>29</v>
      </c>
    </row>
    <row r="5260" spans="17:22" x14ac:dyDescent="0.2">
      <c r="Q5260" s="7">
        <v>5644</v>
      </c>
      <c r="R5260" s="7">
        <v>2756</v>
      </c>
      <c r="S5260" s="7" t="s">
        <v>5367</v>
      </c>
      <c r="T5260" s="7" t="s">
        <v>442</v>
      </c>
      <c r="U5260" s="7" t="str">
        <f>IF(Table10[[#This Row],[count]]=1,Table10[[#This Row],[locality]],Table10[[#This Row],[locality]]&amp;" + "&amp;Table10[[#This Row],[count]]&amp;" other localities")</f>
        <v>MCGRATHS HILL + 29 other localities</v>
      </c>
      <c r="V5260" s="7">
        <f>COUNTIF(R:R,Table10[[#This Row],[postcode]])</f>
        <v>29</v>
      </c>
    </row>
    <row r="5261" spans="17:22" x14ac:dyDescent="0.2">
      <c r="Q5261" s="7">
        <v>5645</v>
      </c>
      <c r="R5261" s="7">
        <v>2756</v>
      </c>
      <c r="S5261" s="7" t="s">
        <v>5368</v>
      </c>
      <c r="T5261" s="7" t="s">
        <v>442</v>
      </c>
      <c r="U5261" s="7" t="str">
        <f>IF(Table10[[#This Row],[count]]=1,Table10[[#This Row],[locality]],Table10[[#This Row],[locality]]&amp;" + "&amp;Table10[[#This Row],[count]]&amp;" other localities")</f>
        <v>MELLONG + 29 other localities</v>
      </c>
      <c r="V5261" s="7">
        <f>COUNTIF(R:R,Table10[[#This Row],[postcode]])</f>
        <v>29</v>
      </c>
    </row>
    <row r="5262" spans="17:22" x14ac:dyDescent="0.2">
      <c r="Q5262" s="7">
        <v>5646</v>
      </c>
      <c r="R5262" s="7">
        <v>2756</v>
      </c>
      <c r="S5262" s="7" t="s">
        <v>5369</v>
      </c>
      <c r="T5262" s="7" t="s">
        <v>442</v>
      </c>
      <c r="U5262" s="7" t="str">
        <f>IF(Table10[[#This Row],[count]]=1,Table10[[#This Row],[locality]],Table10[[#This Row],[locality]]&amp;" + "&amp;Table10[[#This Row],[count]]&amp;" other localities")</f>
        <v>MULGRAVE + 29 other localities</v>
      </c>
      <c r="V5262" s="7">
        <f>COUNTIF(R:R,Table10[[#This Row],[postcode]])</f>
        <v>29</v>
      </c>
    </row>
    <row r="5263" spans="17:22" x14ac:dyDescent="0.2">
      <c r="Q5263" s="7">
        <v>5647</v>
      </c>
      <c r="R5263" s="7">
        <v>2756</v>
      </c>
      <c r="S5263" s="7" t="s">
        <v>5370</v>
      </c>
      <c r="T5263" s="7" t="s">
        <v>442</v>
      </c>
      <c r="U5263" s="7" t="str">
        <f>IF(Table10[[#This Row],[count]]=1,Table10[[#This Row],[locality]],Table10[[#This Row],[locality]]&amp;" + "&amp;Table10[[#This Row],[count]]&amp;" other localities")</f>
        <v>PITT TOWN + 29 other localities</v>
      </c>
      <c r="V5263" s="7">
        <f>COUNTIF(R:R,Table10[[#This Row],[postcode]])</f>
        <v>29</v>
      </c>
    </row>
    <row r="5264" spans="17:22" x14ac:dyDescent="0.2">
      <c r="Q5264" s="7">
        <v>20654</v>
      </c>
      <c r="R5264" s="7">
        <v>2756</v>
      </c>
      <c r="S5264" s="7" t="s">
        <v>5371</v>
      </c>
      <c r="T5264" s="7" t="s">
        <v>442</v>
      </c>
      <c r="U5264" s="7" t="str">
        <f>IF(Table10[[#This Row],[count]]=1,Table10[[#This Row],[locality]],Table10[[#This Row],[locality]]&amp;" + "&amp;Table10[[#This Row],[count]]&amp;" other localities")</f>
        <v>PITT TOWN BOTTOMS + 29 other localities</v>
      </c>
      <c r="V5264" s="7">
        <f>COUNTIF(R:R,Table10[[#This Row],[postcode]])</f>
        <v>29</v>
      </c>
    </row>
    <row r="5265" spans="17:22" x14ac:dyDescent="0.2">
      <c r="Q5265" s="7">
        <v>5648</v>
      </c>
      <c r="R5265" s="7">
        <v>2756</v>
      </c>
      <c r="S5265" s="7" t="s">
        <v>5372</v>
      </c>
      <c r="T5265" s="7" t="s">
        <v>442</v>
      </c>
      <c r="U5265" s="7" t="str">
        <f>IF(Table10[[#This Row],[count]]=1,Table10[[#This Row],[locality]],Table10[[#This Row],[locality]]&amp;" + "&amp;Table10[[#This Row],[count]]&amp;" other localities")</f>
        <v>SACKVILLE + 29 other localities</v>
      </c>
      <c r="V5265" s="7">
        <f>COUNTIF(R:R,Table10[[#This Row],[postcode]])</f>
        <v>29</v>
      </c>
    </row>
    <row r="5266" spans="17:22" x14ac:dyDescent="0.2">
      <c r="Q5266" s="7">
        <v>5649</v>
      </c>
      <c r="R5266" s="7">
        <v>2756</v>
      </c>
      <c r="S5266" s="7" t="s">
        <v>5373</v>
      </c>
      <c r="T5266" s="7" t="s">
        <v>442</v>
      </c>
      <c r="U5266" s="7" t="str">
        <f>IF(Table10[[#This Row],[count]]=1,Table10[[#This Row],[locality]],Table10[[#This Row],[locality]]&amp;" + "&amp;Table10[[#This Row],[count]]&amp;" other localities")</f>
        <v>SACKVILLE NORTH + 29 other localities</v>
      </c>
      <c r="V5266" s="7">
        <f>COUNTIF(R:R,Table10[[#This Row],[postcode]])</f>
        <v>29</v>
      </c>
    </row>
    <row r="5267" spans="17:22" x14ac:dyDescent="0.2">
      <c r="Q5267" s="7">
        <v>5650</v>
      </c>
      <c r="R5267" s="7">
        <v>2756</v>
      </c>
      <c r="S5267" s="7" t="s">
        <v>5374</v>
      </c>
      <c r="T5267" s="7" t="s">
        <v>442</v>
      </c>
      <c r="U5267" s="7" t="str">
        <f>IF(Table10[[#This Row],[count]]=1,Table10[[#This Row],[locality]],Table10[[#This Row],[locality]]&amp;" + "&amp;Table10[[#This Row],[count]]&amp;" other localities")</f>
        <v>SCHEYVILLE + 29 other localities</v>
      </c>
      <c r="V5267" s="7">
        <f>COUNTIF(R:R,Table10[[#This Row],[postcode]])</f>
        <v>29</v>
      </c>
    </row>
    <row r="5268" spans="17:22" x14ac:dyDescent="0.2">
      <c r="Q5268" s="7">
        <v>5651</v>
      </c>
      <c r="R5268" s="7">
        <v>2756</v>
      </c>
      <c r="S5268" s="7" t="s">
        <v>5375</v>
      </c>
      <c r="T5268" s="7" t="s">
        <v>442</v>
      </c>
      <c r="U5268" s="7" t="str">
        <f>IF(Table10[[#This Row],[count]]=1,Table10[[#This Row],[locality]],Table10[[#This Row],[locality]]&amp;" + "&amp;Table10[[#This Row],[count]]&amp;" other localities")</f>
        <v>SOUTH MAROOTA + 29 other localities</v>
      </c>
      <c r="V5268" s="7">
        <f>COUNTIF(R:R,Table10[[#This Row],[postcode]])</f>
        <v>29</v>
      </c>
    </row>
    <row r="5269" spans="17:22" x14ac:dyDescent="0.2">
      <c r="Q5269" s="7">
        <v>5652</v>
      </c>
      <c r="R5269" s="7">
        <v>2756</v>
      </c>
      <c r="S5269" s="7" t="s">
        <v>5376</v>
      </c>
      <c r="T5269" s="7" t="s">
        <v>442</v>
      </c>
      <c r="U5269" s="7" t="str">
        <f>IF(Table10[[#This Row],[count]]=1,Table10[[#This Row],[locality]],Table10[[#This Row],[locality]]&amp;" + "&amp;Table10[[#This Row],[count]]&amp;" other localities")</f>
        <v>SOUTH WINDSOR + 29 other localities</v>
      </c>
      <c r="V5269" s="7">
        <f>COUNTIF(R:R,Table10[[#This Row],[postcode]])</f>
        <v>29</v>
      </c>
    </row>
    <row r="5270" spans="17:22" x14ac:dyDescent="0.2">
      <c r="Q5270" s="7">
        <v>5653</v>
      </c>
      <c r="R5270" s="7">
        <v>2756</v>
      </c>
      <c r="S5270" s="7" t="s">
        <v>5377</v>
      </c>
      <c r="T5270" s="7" t="s">
        <v>442</v>
      </c>
      <c r="U5270" s="7" t="str">
        <f>IF(Table10[[#This Row],[count]]=1,Table10[[#This Row],[locality]],Table10[[#This Row],[locality]]&amp;" + "&amp;Table10[[#This Row],[count]]&amp;" other localities")</f>
        <v>UPPER COLO + 29 other localities</v>
      </c>
      <c r="V5270" s="7">
        <f>COUNTIF(R:R,Table10[[#This Row],[postcode]])</f>
        <v>29</v>
      </c>
    </row>
    <row r="5271" spans="17:22" x14ac:dyDescent="0.2">
      <c r="Q5271" s="7">
        <v>5654</v>
      </c>
      <c r="R5271" s="7">
        <v>2756</v>
      </c>
      <c r="S5271" s="7" t="s">
        <v>5378</v>
      </c>
      <c r="T5271" s="7" t="s">
        <v>442</v>
      </c>
      <c r="U5271" s="7" t="str">
        <f>IF(Table10[[#This Row],[count]]=1,Table10[[#This Row],[locality]],Table10[[#This Row],[locality]]&amp;" + "&amp;Table10[[#This Row],[count]]&amp;" other localities")</f>
        <v>WILBERFORCE + 29 other localities</v>
      </c>
      <c r="V5271" s="7">
        <f>COUNTIF(R:R,Table10[[#This Row],[postcode]])</f>
        <v>29</v>
      </c>
    </row>
    <row r="5272" spans="17:22" x14ac:dyDescent="0.2">
      <c r="Q5272" s="7">
        <v>5655</v>
      </c>
      <c r="R5272" s="7">
        <v>2756</v>
      </c>
      <c r="S5272" s="7" t="s">
        <v>5379</v>
      </c>
      <c r="T5272" s="7" t="s">
        <v>442</v>
      </c>
      <c r="U5272" s="7" t="str">
        <f>IF(Table10[[#This Row],[count]]=1,Table10[[#This Row],[locality]],Table10[[#This Row],[locality]]&amp;" + "&amp;Table10[[#This Row],[count]]&amp;" other localities")</f>
        <v>WINDSOR + 29 other localities</v>
      </c>
      <c r="V5272" s="7">
        <f>COUNTIF(R:R,Table10[[#This Row],[postcode]])</f>
        <v>29</v>
      </c>
    </row>
    <row r="5273" spans="17:22" x14ac:dyDescent="0.2">
      <c r="Q5273" s="7">
        <v>5656</v>
      </c>
      <c r="R5273" s="7">
        <v>2756</v>
      </c>
      <c r="S5273" s="7" t="s">
        <v>5380</v>
      </c>
      <c r="T5273" s="7" t="s">
        <v>442</v>
      </c>
      <c r="U5273" s="7" t="str">
        <f>IF(Table10[[#This Row],[count]]=1,Table10[[#This Row],[locality]],Table10[[#This Row],[locality]]&amp;" + "&amp;Table10[[#This Row],[count]]&amp;" other localities")</f>
        <v>WINDSOR DOWNS + 29 other localities</v>
      </c>
      <c r="V5273" s="7">
        <f>COUNTIF(R:R,Table10[[#This Row],[postcode]])</f>
        <v>29</v>
      </c>
    </row>
    <row r="5274" spans="17:22" x14ac:dyDescent="0.2">
      <c r="Q5274" s="7">
        <v>20655</v>
      </c>
      <c r="R5274" s="7">
        <v>2756</v>
      </c>
      <c r="S5274" s="7" t="s">
        <v>5381</v>
      </c>
      <c r="T5274" s="7" t="s">
        <v>442</v>
      </c>
      <c r="U5274" s="7" t="str">
        <f>IF(Table10[[#This Row],[count]]=1,Table10[[#This Row],[locality]],Table10[[#This Row],[locality]]&amp;" + "&amp;Table10[[#This Row],[count]]&amp;" other localities")</f>
        <v>WOMERAH + 29 other localities</v>
      </c>
      <c r="V5274" s="7">
        <f>COUNTIF(R:R,Table10[[#This Row],[postcode]])</f>
        <v>29</v>
      </c>
    </row>
    <row r="5275" spans="17:22" x14ac:dyDescent="0.2">
      <c r="Q5275" s="7">
        <v>5657</v>
      </c>
      <c r="R5275" s="7">
        <v>2757</v>
      </c>
      <c r="S5275" s="7" t="s">
        <v>5382</v>
      </c>
      <c r="T5275" s="7" t="s">
        <v>442</v>
      </c>
      <c r="U5275" s="7" t="str">
        <f>IF(Table10[[#This Row],[count]]=1,Table10[[#This Row],[locality]],Table10[[#This Row],[locality]]&amp;" + "&amp;Table10[[#This Row],[count]]&amp;" other localities")</f>
        <v>KURMOND</v>
      </c>
      <c r="V5275" s="7">
        <f>COUNTIF(R:R,Table10[[#This Row],[postcode]])</f>
        <v>1</v>
      </c>
    </row>
    <row r="5276" spans="17:22" x14ac:dyDescent="0.2">
      <c r="Q5276" s="7">
        <v>5658</v>
      </c>
      <c r="R5276" s="7">
        <v>2758</v>
      </c>
      <c r="S5276" s="7" t="s">
        <v>5383</v>
      </c>
      <c r="T5276" s="7" t="s">
        <v>442</v>
      </c>
      <c r="U5276" s="7" t="str">
        <f>IF(Table10[[#This Row],[count]]=1,Table10[[#This Row],[locality]],Table10[[#This Row],[locality]]&amp;" + "&amp;Table10[[#This Row],[count]]&amp;" other localities")</f>
        <v>BERAMBING + 11 other localities</v>
      </c>
      <c r="V5276" s="7">
        <f>COUNTIF(R:R,Table10[[#This Row],[postcode]])</f>
        <v>11</v>
      </c>
    </row>
    <row r="5277" spans="17:22" x14ac:dyDescent="0.2">
      <c r="Q5277" s="7">
        <v>5659</v>
      </c>
      <c r="R5277" s="7">
        <v>2758</v>
      </c>
      <c r="S5277" s="7" t="s">
        <v>5384</v>
      </c>
      <c r="T5277" s="7" t="s">
        <v>442</v>
      </c>
      <c r="U5277" s="7" t="str">
        <f>IF(Table10[[#This Row],[count]]=1,Table10[[#This Row],[locality]],Table10[[#This Row],[locality]]&amp;" + "&amp;Table10[[#This Row],[count]]&amp;" other localities")</f>
        <v>BILPIN + 11 other localities</v>
      </c>
      <c r="V5277" s="7">
        <f>COUNTIF(R:R,Table10[[#This Row],[postcode]])</f>
        <v>11</v>
      </c>
    </row>
    <row r="5278" spans="17:22" x14ac:dyDescent="0.2">
      <c r="Q5278" s="7">
        <v>5660</v>
      </c>
      <c r="R5278" s="7">
        <v>2758</v>
      </c>
      <c r="S5278" s="7" t="s">
        <v>5385</v>
      </c>
      <c r="T5278" s="7" t="s">
        <v>442</v>
      </c>
      <c r="U5278" s="7" t="str">
        <f>IF(Table10[[#This Row],[count]]=1,Table10[[#This Row],[locality]],Table10[[#This Row],[locality]]&amp;" + "&amp;Table10[[#This Row],[count]]&amp;" other localities")</f>
        <v>BLAXLANDS RIDGE + 11 other localities</v>
      </c>
      <c r="V5278" s="7">
        <f>COUNTIF(R:R,Table10[[#This Row],[postcode]])</f>
        <v>11</v>
      </c>
    </row>
    <row r="5279" spans="17:22" x14ac:dyDescent="0.2">
      <c r="Q5279" s="7">
        <v>5661</v>
      </c>
      <c r="R5279" s="7">
        <v>2758</v>
      </c>
      <c r="S5279" s="7" t="s">
        <v>5386</v>
      </c>
      <c r="T5279" s="7" t="s">
        <v>442</v>
      </c>
      <c r="U5279" s="7" t="str">
        <f>IF(Table10[[#This Row],[count]]=1,Table10[[#This Row],[locality]],Table10[[#This Row],[locality]]&amp;" + "&amp;Table10[[#This Row],[count]]&amp;" other localities")</f>
        <v>EAST KURRAJONG + 11 other localities</v>
      </c>
      <c r="V5279" s="7">
        <f>COUNTIF(R:R,Table10[[#This Row],[postcode]])</f>
        <v>11</v>
      </c>
    </row>
    <row r="5280" spans="17:22" x14ac:dyDescent="0.2">
      <c r="Q5280" s="7">
        <v>5662</v>
      </c>
      <c r="R5280" s="7">
        <v>2758</v>
      </c>
      <c r="S5280" s="7" t="s">
        <v>5387</v>
      </c>
      <c r="T5280" s="7" t="s">
        <v>442</v>
      </c>
      <c r="U5280" s="7" t="str">
        <f>IF(Table10[[#This Row],[count]]=1,Table10[[#This Row],[locality]],Table10[[#This Row],[locality]]&amp;" + "&amp;Table10[[#This Row],[count]]&amp;" other localities")</f>
        <v>KURRAJONG + 11 other localities</v>
      </c>
      <c r="V5280" s="7">
        <f>COUNTIF(R:R,Table10[[#This Row],[postcode]])</f>
        <v>11</v>
      </c>
    </row>
    <row r="5281" spans="17:22" x14ac:dyDescent="0.2">
      <c r="Q5281" s="7">
        <v>5663</v>
      </c>
      <c r="R5281" s="7">
        <v>2758</v>
      </c>
      <c r="S5281" s="7" t="s">
        <v>5388</v>
      </c>
      <c r="T5281" s="7" t="s">
        <v>442</v>
      </c>
      <c r="U5281" s="7" t="str">
        <f>IF(Table10[[#This Row],[count]]=1,Table10[[#This Row],[locality]],Table10[[#This Row],[locality]]&amp;" + "&amp;Table10[[#This Row],[count]]&amp;" other localities")</f>
        <v>KURRAJONG HEIGHTS + 11 other localities</v>
      </c>
      <c r="V5281" s="7">
        <f>COUNTIF(R:R,Table10[[#This Row],[postcode]])</f>
        <v>11</v>
      </c>
    </row>
    <row r="5282" spans="17:22" x14ac:dyDescent="0.2">
      <c r="Q5282" s="7">
        <v>5664</v>
      </c>
      <c r="R5282" s="7">
        <v>2758</v>
      </c>
      <c r="S5282" s="7" t="s">
        <v>5389</v>
      </c>
      <c r="T5282" s="7" t="s">
        <v>442</v>
      </c>
      <c r="U5282" s="7" t="str">
        <f>IF(Table10[[#This Row],[count]]=1,Table10[[#This Row],[locality]],Table10[[#This Row],[locality]]&amp;" + "&amp;Table10[[#This Row],[count]]&amp;" other localities")</f>
        <v>KURRAJONG HILLS + 11 other localities</v>
      </c>
      <c r="V5282" s="7">
        <f>COUNTIF(R:R,Table10[[#This Row],[postcode]])</f>
        <v>11</v>
      </c>
    </row>
    <row r="5283" spans="17:22" x14ac:dyDescent="0.2">
      <c r="Q5283" s="7">
        <v>5665</v>
      </c>
      <c r="R5283" s="7">
        <v>2758</v>
      </c>
      <c r="S5283" s="7" t="s">
        <v>5390</v>
      </c>
      <c r="T5283" s="7" t="s">
        <v>442</v>
      </c>
      <c r="U5283" s="7" t="str">
        <f>IF(Table10[[#This Row],[count]]=1,Table10[[#This Row],[locality]],Table10[[#This Row],[locality]]&amp;" + "&amp;Table10[[#This Row],[count]]&amp;" other localities")</f>
        <v>MOUNT TOMAH + 11 other localities</v>
      </c>
      <c r="V5283" s="7">
        <f>COUNTIF(R:R,Table10[[#This Row],[postcode]])</f>
        <v>11</v>
      </c>
    </row>
    <row r="5284" spans="17:22" x14ac:dyDescent="0.2">
      <c r="Q5284" s="7">
        <v>20656</v>
      </c>
      <c r="R5284" s="7">
        <v>2758</v>
      </c>
      <c r="S5284" s="7" t="s">
        <v>5391</v>
      </c>
      <c r="T5284" s="7" t="s">
        <v>442</v>
      </c>
      <c r="U5284" s="7" t="str">
        <f>IF(Table10[[#This Row],[count]]=1,Table10[[#This Row],[locality]],Table10[[#This Row],[locality]]&amp;" + "&amp;Table10[[#This Row],[count]]&amp;" other localities")</f>
        <v>MOUNTAIN LAGOON + 11 other localities</v>
      </c>
      <c r="V5284" s="7">
        <f>COUNTIF(R:R,Table10[[#This Row],[postcode]])</f>
        <v>11</v>
      </c>
    </row>
    <row r="5285" spans="17:22" x14ac:dyDescent="0.2">
      <c r="Q5285" s="7">
        <v>20657</v>
      </c>
      <c r="R5285" s="7">
        <v>2758</v>
      </c>
      <c r="S5285" s="7" t="s">
        <v>5392</v>
      </c>
      <c r="T5285" s="7" t="s">
        <v>442</v>
      </c>
      <c r="U5285" s="7" t="str">
        <f>IF(Table10[[#This Row],[count]]=1,Table10[[#This Row],[locality]],Table10[[#This Row],[locality]]&amp;" + "&amp;Table10[[#This Row],[count]]&amp;" other localities")</f>
        <v>THE DEVILS WILDERNESS + 11 other localities</v>
      </c>
      <c r="V5285" s="7">
        <f>COUNTIF(R:R,Table10[[#This Row],[postcode]])</f>
        <v>11</v>
      </c>
    </row>
    <row r="5286" spans="17:22" x14ac:dyDescent="0.2">
      <c r="Q5286" s="7">
        <v>5666</v>
      </c>
      <c r="R5286" s="7">
        <v>2758</v>
      </c>
      <c r="S5286" s="7" t="s">
        <v>5393</v>
      </c>
      <c r="T5286" s="7" t="s">
        <v>442</v>
      </c>
      <c r="U5286" s="7" t="str">
        <f>IF(Table10[[#This Row],[count]]=1,Table10[[#This Row],[locality]],Table10[[#This Row],[locality]]&amp;" + "&amp;Table10[[#This Row],[count]]&amp;" other localities")</f>
        <v>WHEENY CREEK + 11 other localities</v>
      </c>
      <c r="V5286" s="7">
        <f>COUNTIF(R:R,Table10[[#This Row],[postcode]])</f>
        <v>11</v>
      </c>
    </row>
    <row r="5287" spans="17:22" x14ac:dyDescent="0.2">
      <c r="Q5287" s="7">
        <v>5667</v>
      </c>
      <c r="R5287" s="7">
        <v>2759</v>
      </c>
      <c r="S5287" s="7" t="s">
        <v>5394</v>
      </c>
      <c r="T5287" s="7" t="s">
        <v>442</v>
      </c>
      <c r="U5287" s="7" t="str">
        <f>IF(Table10[[#This Row],[count]]=1,Table10[[#This Row],[locality]],Table10[[#This Row],[locality]]&amp;" + "&amp;Table10[[#This Row],[count]]&amp;" other localities")</f>
        <v>ERSKINE PARK + 2 other localities</v>
      </c>
      <c r="V5287" s="7">
        <f>COUNTIF(R:R,Table10[[#This Row],[postcode]])</f>
        <v>2</v>
      </c>
    </row>
    <row r="5288" spans="17:22" x14ac:dyDescent="0.2">
      <c r="Q5288" s="7">
        <v>5668</v>
      </c>
      <c r="R5288" s="7">
        <v>2759</v>
      </c>
      <c r="S5288" s="7" t="s">
        <v>2209</v>
      </c>
      <c r="T5288" s="7" t="s">
        <v>442</v>
      </c>
      <c r="U5288" s="7" t="str">
        <f>IF(Table10[[#This Row],[count]]=1,Table10[[#This Row],[locality]],Table10[[#This Row],[locality]]&amp;" + "&amp;Table10[[#This Row],[count]]&amp;" other localities")</f>
        <v>ST CLAIR + 2 other localities</v>
      </c>
      <c r="V5288" s="7">
        <f>COUNTIF(R:R,Table10[[#This Row],[postcode]])</f>
        <v>2</v>
      </c>
    </row>
    <row r="5289" spans="17:22" x14ac:dyDescent="0.2">
      <c r="Q5289" s="7">
        <v>5669</v>
      </c>
      <c r="R5289" s="7">
        <v>2760</v>
      </c>
      <c r="S5289" s="7" t="s">
        <v>5395</v>
      </c>
      <c r="T5289" s="7" t="s">
        <v>442</v>
      </c>
      <c r="U5289" s="7" t="str">
        <f>IF(Table10[[#This Row],[count]]=1,Table10[[#This Row],[locality]],Table10[[#This Row],[locality]]&amp;" + "&amp;Table10[[#This Row],[count]]&amp;" other localities")</f>
        <v>COLYTON + 7 other localities</v>
      </c>
      <c r="V5289" s="7">
        <f>COUNTIF(R:R,Table10[[#This Row],[postcode]])</f>
        <v>7</v>
      </c>
    </row>
    <row r="5290" spans="17:22" x14ac:dyDescent="0.2">
      <c r="Q5290" s="7">
        <v>5670</v>
      </c>
      <c r="R5290" s="7">
        <v>2760</v>
      </c>
      <c r="S5290" s="7" t="s">
        <v>5396</v>
      </c>
      <c r="T5290" s="7" t="s">
        <v>442</v>
      </c>
      <c r="U5290" s="7" t="str">
        <f>IF(Table10[[#This Row],[count]]=1,Table10[[#This Row],[locality]],Table10[[#This Row],[locality]]&amp;" + "&amp;Table10[[#This Row],[count]]&amp;" other localities")</f>
        <v>NORTH ST MARYS + 7 other localities</v>
      </c>
      <c r="V5290" s="7">
        <f>COUNTIF(R:R,Table10[[#This Row],[postcode]])</f>
        <v>7</v>
      </c>
    </row>
    <row r="5291" spans="17:22" x14ac:dyDescent="0.2">
      <c r="Q5291" s="7">
        <v>5671</v>
      </c>
      <c r="R5291" s="7">
        <v>2760</v>
      </c>
      <c r="S5291" s="7" t="s">
        <v>5397</v>
      </c>
      <c r="T5291" s="7" t="s">
        <v>442</v>
      </c>
      <c r="U5291" s="7" t="str">
        <f>IF(Table10[[#This Row],[count]]=1,Table10[[#This Row],[locality]],Table10[[#This Row],[locality]]&amp;" + "&amp;Table10[[#This Row],[count]]&amp;" other localities")</f>
        <v>OXLEY PARK + 7 other localities</v>
      </c>
      <c r="V5291" s="7">
        <f>COUNTIF(R:R,Table10[[#This Row],[postcode]])</f>
        <v>7</v>
      </c>
    </row>
    <row r="5292" spans="17:22" x14ac:dyDescent="0.2">
      <c r="Q5292" s="7">
        <v>20658</v>
      </c>
      <c r="R5292" s="7">
        <v>2760</v>
      </c>
      <c r="S5292" s="7" t="s">
        <v>5398</v>
      </c>
      <c r="T5292" s="7" t="s">
        <v>442</v>
      </c>
      <c r="U5292" s="7" t="str">
        <f>IF(Table10[[#This Row],[count]]=1,Table10[[#This Row],[locality]],Table10[[#This Row],[locality]]&amp;" + "&amp;Table10[[#This Row],[count]]&amp;" other localities")</f>
        <v>ROPES CROSSING + 7 other localities</v>
      </c>
      <c r="V5292" s="7">
        <f>COUNTIF(R:R,Table10[[#This Row],[postcode]])</f>
        <v>7</v>
      </c>
    </row>
    <row r="5293" spans="17:22" x14ac:dyDescent="0.2">
      <c r="Q5293" s="7">
        <v>5672</v>
      </c>
      <c r="R5293" s="7">
        <v>2760</v>
      </c>
      <c r="S5293" s="7" t="s">
        <v>1051</v>
      </c>
      <c r="T5293" s="7" t="s">
        <v>442</v>
      </c>
      <c r="U5293" s="7" t="str">
        <f>IF(Table10[[#This Row],[count]]=1,Table10[[#This Row],[locality]],Table10[[#This Row],[locality]]&amp;" + "&amp;Table10[[#This Row],[count]]&amp;" other localities")</f>
        <v>ST MARYS + 7 other localities</v>
      </c>
      <c r="V5293" s="7">
        <f>COUNTIF(R:R,Table10[[#This Row],[postcode]])</f>
        <v>7</v>
      </c>
    </row>
    <row r="5294" spans="17:22" x14ac:dyDescent="0.2">
      <c r="Q5294" s="7">
        <v>5673</v>
      </c>
      <c r="R5294" s="7">
        <v>2760</v>
      </c>
      <c r="S5294" s="7" t="s">
        <v>5399</v>
      </c>
      <c r="T5294" s="7" t="s">
        <v>442</v>
      </c>
      <c r="U5294" s="7" t="str">
        <f>IF(Table10[[#This Row],[count]]=1,Table10[[#This Row],[locality]],Table10[[#This Row],[locality]]&amp;" + "&amp;Table10[[#This Row],[count]]&amp;" other localities")</f>
        <v>ST MARYS EAST + 7 other localities</v>
      </c>
      <c r="V5294" s="7">
        <f>COUNTIF(R:R,Table10[[#This Row],[postcode]])</f>
        <v>7</v>
      </c>
    </row>
    <row r="5295" spans="17:22" x14ac:dyDescent="0.2">
      <c r="Q5295" s="7">
        <v>5674</v>
      </c>
      <c r="R5295" s="7">
        <v>2760</v>
      </c>
      <c r="S5295" s="7" t="s">
        <v>5400</v>
      </c>
      <c r="T5295" s="7" t="s">
        <v>442</v>
      </c>
      <c r="U5295" s="7" t="str">
        <f>IF(Table10[[#This Row],[count]]=1,Table10[[#This Row],[locality]],Table10[[#This Row],[locality]]&amp;" + "&amp;Table10[[#This Row],[count]]&amp;" other localities")</f>
        <v>ST MARYS SOUTH + 7 other localities</v>
      </c>
      <c r="V5295" s="7">
        <f>COUNTIF(R:R,Table10[[#This Row],[postcode]])</f>
        <v>7</v>
      </c>
    </row>
    <row r="5296" spans="17:22" x14ac:dyDescent="0.2">
      <c r="Q5296" s="7">
        <v>5675</v>
      </c>
      <c r="R5296" s="7">
        <v>2761</v>
      </c>
      <c r="S5296" s="7" t="s">
        <v>5401</v>
      </c>
      <c r="T5296" s="7" t="s">
        <v>442</v>
      </c>
      <c r="U5296" s="7" t="str">
        <f>IF(Table10[[#This Row],[count]]=1,Table10[[#This Row],[locality]],Table10[[#This Row],[locality]]&amp;" + "&amp;Table10[[#This Row],[count]]&amp;" other localities")</f>
        <v>COLEBEE + 7 other localities</v>
      </c>
      <c r="V5296" s="7">
        <f>COUNTIF(R:R,Table10[[#This Row],[postcode]])</f>
        <v>7</v>
      </c>
    </row>
    <row r="5297" spans="17:22" x14ac:dyDescent="0.2">
      <c r="Q5297" s="7">
        <v>5676</v>
      </c>
      <c r="R5297" s="7">
        <v>2761</v>
      </c>
      <c r="S5297" s="7" t="s">
        <v>5402</v>
      </c>
      <c r="T5297" s="7" t="s">
        <v>442</v>
      </c>
      <c r="U5297" s="7" t="str">
        <f>IF(Table10[[#This Row],[count]]=1,Table10[[#This Row],[locality]],Table10[[#This Row],[locality]]&amp;" + "&amp;Table10[[#This Row],[count]]&amp;" other localities")</f>
        <v>DEAN PARK + 7 other localities</v>
      </c>
      <c r="V5297" s="7">
        <f>COUNTIF(R:R,Table10[[#This Row],[postcode]])</f>
        <v>7</v>
      </c>
    </row>
    <row r="5298" spans="17:22" x14ac:dyDescent="0.2">
      <c r="Q5298" s="7">
        <v>5677</v>
      </c>
      <c r="R5298" s="7">
        <v>2761</v>
      </c>
      <c r="S5298" s="7" t="s">
        <v>5403</v>
      </c>
      <c r="T5298" s="7" t="s">
        <v>442</v>
      </c>
      <c r="U5298" s="7" t="str">
        <f>IF(Table10[[#This Row],[count]]=1,Table10[[#This Row],[locality]],Table10[[#This Row],[locality]]&amp;" + "&amp;Table10[[#This Row],[count]]&amp;" other localities")</f>
        <v>GLENDENNING + 7 other localities</v>
      </c>
      <c r="V5298" s="7">
        <f>COUNTIF(R:R,Table10[[#This Row],[postcode]])</f>
        <v>7</v>
      </c>
    </row>
    <row r="5299" spans="17:22" x14ac:dyDescent="0.2">
      <c r="Q5299" s="7">
        <v>5678</v>
      </c>
      <c r="R5299" s="7">
        <v>2761</v>
      </c>
      <c r="S5299" s="7" t="s">
        <v>5404</v>
      </c>
      <c r="T5299" s="7" t="s">
        <v>442</v>
      </c>
      <c r="U5299" s="7" t="str">
        <f>IF(Table10[[#This Row],[count]]=1,Table10[[#This Row],[locality]],Table10[[#This Row],[locality]]&amp;" + "&amp;Table10[[#This Row],[count]]&amp;" other localities")</f>
        <v>GLENDENNING DC + 7 other localities</v>
      </c>
      <c r="V5299" s="7">
        <f>COUNTIF(R:R,Table10[[#This Row],[postcode]])</f>
        <v>7</v>
      </c>
    </row>
    <row r="5300" spans="17:22" x14ac:dyDescent="0.2">
      <c r="Q5300" s="7">
        <v>5679</v>
      </c>
      <c r="R5300" s="7">
        <v>2761</v>
      </c>
      <c r="S5300" s="7" t="s">
        <v>5405</v>
      </c>
      <c r="T5300" s="7" t="s">
        <v>442</v>
      </c>
      <c r="U5300" s="7" t="str">
        <f>IF(Table10[[#This Row],[count]]=1,Table10[[#This Row],[locality]],Table10[[#This Row],[locality]]&amp;" + "&amp;Table10[[#This Row],[count]]&amp;" other localities")</f>
        <v>HASSALL GROVE + 7 other localities</v>
      </c>
      <c r="V5300" s="7">
        <f>COUNTIF(R:R,Table10[[#This Row],[postcode]])</f>
        <v>7</v>
      </c>
    </row>
    <row r="5301" spans="17:22" x14ac:dyDescent="0.2">
      <c r="Q5301" s="7">
        <v>5680</v>
      </c>
      <c r="R5301" s="7">
        <v>2761</v>
      </c>
      <c r="S5301" s="7" t="s">
        <v>5406</v>
      </c>
      <c r="T5301" s="7" t="s">
        <v>442</v>
      </c>
      <c r="U5301" s="7" t="str">
        <f>IF(Table10[[#This Row],[count]]=1,Table10[[#This Row],[locality]],Table10[[#This Row],[locality]]&amp;" + "&amp;Table10[[#This Row],[count]]&amp;" other localities")</f>
        <v>OAKHURST + 7 other localities</v>
      </c>
      <c r="V5301" s="7">
        <f>COUNTIF(R:R,Table10[[#This Row],[postcode]])</f>
        <v>7</v>
      </c>
    </row>
    <row r="5302" spans="17:22" x14ac:dyDescent="0.2">
      <c r="Q5302" s="7">
        <v>5681</v>
      </c>
      <c r="R5302" s="7">
        <v>2761</v>
      </c>
      <c r="S5302" s="7" t="s">
        <v>5407</v>
      </c>
      <c r="T5302" s="7" t="s">
        <v>442</v>
      </c>
      <c r="U5302" s="7" t="str">
        <f>IF(Table10[[#This Row],[count]]=1,Table10[[#This Row],[locality]],Table10[[#This Row],[locality]]&amp;" + "&amp;Table10[[#This Row],[count]]&amp;" other localities")</f>
        <v>PLUMPTON + 7 other localities</v>
      </c>
      <c r="V5302" s="7">
        <f>COUNTIF(R:R,Table10[[#This Row],[postcode]])</f>
        <v>7</v>
      </c>
    </row>
    <row r="5303" spans="17:22" x14ac:dyDescent="0.2">
      <c r="Q5303" s="7">
        <v>5682</v>
      </c>
      <c r="R5303" s="7">
        <v>2762</v>
      </c>
      <c r="S5303" s="7" t="s">
        <v>5408</v>
      </c>
      <c r="T5303" s="7" t="s">
        <v>442</v>
      </c>
      <c r="U5303" s="7" t="str">
        <f>IF(Table10[[#This Row],[count]]=1,Table10[[#This Row],[locality]],Table10[[#This Row],[locality]]&amp;" + "&amp;Table10[[#This Row],[count]]&amp;" other localities")</f>
        <v>SCHOFIELDS + 2 other localities</v>
      </c>
      <c r="V5303" s="7">
        <f>COUNTIF(R:R,Table10[[#This Row],[postcode]])</f>
        <v>2</v>
      </c>
    </row>
    <row r="5304" spans="17:22" x14ac:dyDescent="0.2">
      <c r="Q5304" s="7">
        <v>24028</v>
      </c>
      <c r="R5304" s="7">
        <v>2762</v>
      </c>
      <c r="S5304" s="7" t="s">
        <v>5409</v>
      </c>
      <c r="T5304" s="7" t="s">
        <v>442</v>
      </c>
      <c r="U5304" s="7" t="str">
        <f>IF(Table10[[#This Row],[count]]=1,Table10[[#This Row],[locality]],Table10[[#This Row],[locality]]&amp;" + "&amp;Table10[[#This Row],[count]]&amp;" other localities")</f>
        <v>TALLAWONG + 2 other localities</v>
      </c>
      <c r="V5304" s="7">
        <f>COUNTIF(R:R,Table10[[#This Row],[postcode]])</f>
        <v>2</v>
      </c>
    </row>
    <row r="5305" spans="17:22" x14ac:dyDescent="0.2">
      <c r="Q5305" s="7">
        <v>5683</v>
      </c>
      <c r="R5305" s="7">
        <v>2763</v>
      </c>
      <c r="S5305" s="7" t="s">
        <v>5410</v>
      </c>
      <c r="T5305" s="7" t="s">
        <v>442</v>
      </c>
      <c r="U5305" s="7" t="str">
        <f>IF(Table10[[#This Row],[count]]=1,Table10[[#This Row],[locality]],Table10[[#This Row],[locality]]&amp;" + "&amp;Table10[[#This Row],[count]]&amp;" other localities")</f>
        <v>ACACIA GARDENS + 3 other localities</v>
      </c>
      <c r="V5305" s="7">
        <f>COUNTIF(R:R,Table10[[#This Row],[postcode]])</f>
        <v>3</v>
      </c>
    </row>
    <row r="5306" spans="17:22" x14ac:dyDescent="0.2">
      <c r="Q5306" s="7">
        <v>23989</v>
      </c>
      <c r="R5306" s="7">
        <v>2763</v>
      </c>
      <c r="S5306" s="7" t="s">
        <v>5411</v>
      </c>
      <c r="T5306" s="7" t="s">
        <v>442</v>
      </c>
      <c r="U5306" s="7" t="str">
        <f>IF(Table10[[#This Row],[count]]=1,Table10[[#This Row],[locality]],Table10[[#This Row],[locality]]&amp;" + "&amp;Table10[[#This Row],[count]]&amp;" other localities")</f>
        <v>NIRIMBA FIELDS + 3 other localities</v>
      </c>
      <c r="V5306" s="7">
        <f>COUNTIF(R:R,Table10[[#This Row],[postcode]])</f>
        <v>3</v>
      </c>
    </row>
    <row r="5307" spans="17:22" x14ac:dyDescent="0.2">
      <c r="Q5307" s="7">
        <v>5684</v>
      </c>
      <c r="R5307" s="7">
        <v>2763</v>
      </c>
      <c r="S5307" s="7" t="s">
        <v>5412</v>
      </c>
      <c r="T5307" s="7" t="s">
        <v>442</v>
      </c>
      <c r="U5307" s="7" t="str">
        <f>IF(Table10[[#This Row],[count]]=1,Table10[[#This Row],[locality]],Table10[[#This Row],[locality]]&amp;" + "&amp;Table10[[#This Row],[count]]&amp;" other localities")</f>
        <v>QUAKERS HILL + 3 other localities</v>
      </c>
      <c r="V5307" s="7">
        <f>COUNTIF(R:R,Table10[[#This Row],[postcode]])</f>
        <v>3</v>
      </c>
    </row>
    <row r="5308" spans="17:22" x14ac:dyDescent="0.2">
      <c r="Q5308" s="7">
        <v>23886</v>
      </c>
      <c r="R5308" s="7">
        <v>2765</v>
      </c>
      <c r="S5308" s="7" t="s">
        <v>5413</v>
      </c>
      <c r="T5308" s="7" t="s">
        <v>442</v>
      </c>
      <c r="U5308" s="7" t="str">
        <f>IF(Table10[[#This Row],[count]]=1,Table10[[#This Row],[locality]],Table10[[#This Row],[locality]]&amp;" + "&amp;Table10[[#This Row],[count]]&amp;" other localities")</f>
        <v>ANGUS + 13 other localities</v>
      </c>
      <c r="V5308" s="7">
        <f>COUNTIF(R:R,Table10[[#This Row],[postcode]])</f>
        <v>13</v>
      </c>
    </row>
    <row r="5309" spans="17:22" x14ac:dyDescent="0.2">
      <c r="Q5309" s="7">
        <v>5685</v>
      </c>
      <c r="R5309" s="7">
        <v>2765</v>
      </c>
      <c r="S5309" s="7" t="s">
        <v>5414</v>
      </c>
      <c r="T5309" s="7" t="s">
        <v>442</v>
      </c>
      <c r="U5309" s="7" t="str">
        <f>IF(Table10[[#This Row],[count]]=1,Table10[[#This Row],[locality]],Table10[[#This Row],[locality]]&amp;" + "&amp;Table10[[#This Row],[count]]&amp;" other localities")</f>
        <v>BERKSHIRE PARK + 13 other localities</v>
      </c>
      <c r="V5309" s="7">
        <f>COUNTIF(R:R,Table10[[#This Row],[postcode]])</f>
        <v>13</v>
      </c>
    </row>
    <row r="5310" spans="17:22" x14ac:dyDescent="0.2">
      <c r="Q5310" s="7">
        <v>5686</v>
      </c>
      <c r="R5310" s="7">
        <v>2765</v>
      </c>
      <c r="S5310" s="7" t="s">
        <v>5415</v>
      </c>
      <c r="T5310" s="7" t="s">
        <v>442</v>
      </c>
      <c r="U5310" s="7" t="str">
        <f>IF(Table10[[#This Row],[count]]=1,Table10[[#This Row],[locality]],Table10[[#This Row],[locality]]&amp;" + "&amp;Table10[[#This Row],[count]]&amp;" other localities")</f>
        <v>BOX HILL + 13 other localities</v>
      </c>
      <c r="V5310" s="7">
        <f>COUNTIF(R:R,Table10[[#This Row],[postcode]])</f>
        <v>13</v>
      </c>
    </row>
    <row r="5311" spans="17:22" x14ac:dyDescent="0.2">
      <c r="Q5311" s="7">
        <v>23940</v>
      </c>
      <c r="R5311" s="7">
        <v>2765</v>
      </c>
      <c r="S5311" s="7" t="s">
        <v>5416</v>
      </c>
      <c r="T5311" s="7" t="s">
        <v>442</v>
      </c>
      <c r="U5311" s="7" t="str">
        <f>IF(Table10[[#This Row],[count]]=1,Table10[[#This Row],[locality]],Table10[[#This Row],[locality]]&amp;" + "&amp;Table10[[#This Row],[count]]&amp;" other localities")</f>
        <v>GABLES + 13 other localities</v>
      </c>
      <c r="V5311" s="7">
        <f>COUNTIF(R:R,Table10[[#This Row],[postcode]])</f>
        <v>13</v>
      </c>
    </row>
    <row r="5312" spans="17:22" x14ac:dyDescent="0.2">
      <c r="Q5312" s="7">
        <v>23948</v>
      </c>
      <c r="R5312" s="7">
        <v>2765</v>
      </c>
      <c r="S5312" s="7" t="s">
        <v>5417</v>
      </c>
      <c r="T5312" s="7" t="s">
        <v>442</v>
      </c>
      <c r="U5312" s="7" t="str">
        <f>IF(Table10[[#This Row],[count]]=1,Table10[[#This Row],[locality]],Table10[[#This Row],[locality]]&amp;" + "&amp;Table10[[#This Row],[count]]&amp;" other localities")</f>
        <v>GRANTHAM FARM + 13 other localities</v>
      </c>
      <c r="V5312" s="7">
        <f>COUNTIF(R:R,Table10[[#This Row],[postcode]])</f>
        <v>13</v>
      </c>
    </row>
    <row r="5313" spans="17:22" x14ac:dyDescent="0.2">
      <c r="Q5313" s="7">
        <v>5687</v>
      </c>
      <c r="R5313" s="7">
        <v>2765</v>
      </c>
      <c r="S5313" s="7" t="s">
        <v>5418</v>
      </c>
      <c r="T5313" s="7" t="s">
        <v>442</v>
      </c>
      <c r="U5313" s="7" t="str">
        <f>IF(Table10[[#This Row],[count]]=1,Table10[[#This Row],[locality]],Table10[[#This Row],[locality]]&amp;" + "&amp;Table10[[#This Row],[count]]&amp;" other localities")</f>
        <v>MARAYLYA + 13 other localities</v>
      </c>
      <c r="V5313" s="7">
        <f>COUNTIF(R:R,Table10[[#This Row],[postcode]])</f>
        <v>13</v>
      </c>
    </row>
    <row r="5314" spans="17:22" x14ac:dyDescent="0.2">
      <c r="Q5314" s="7">
        <v>5688</v>
      </c>
      <c r="R5314" s="7">
        <v>2765</v>
      </c>
      <c r="S5314" s="7" t="s">
        <v>5419</v>
      </c>
      <c r="T5314" s="7" t="s">
        <v>442</v>
      </c>
      <c r="U5314" s="7" t="str">
        <f>IF(Table10[[#This Row],[count]]=1,Table10[[#This Row],[locality]],Table10[[#This Row],[locality]]&amp;" + "&amp;Table10[[#This Row],[count]]&amp;" other localities")</f>
        <v>MARSDEN PARK + 13 other localities</v>
      </c>
      <c r="V5314" s="7">
        <f>COUNTIF(R:R,Table10[[#This Row],[postcode]])</f>
        <v>13</v>
      </c>
    </row>
    <row r="5315" spans="17:22" x14ac:dyDescent="0.2">
      <c r="Q5315" s="7">
        <v>23976</v>
      </c>
      <c r="R5315" s="7">
        <v>2765</v>
      </c>
      <c r="S5315" s="7" t="s">
        <v>5420</v>
      </c>
      <c r="T5315" s="7" t="s">
        <v>442</v>
      </c>
      <c r="U5315" s="7" t="str">
        <f>IF(Table10[[#This Row],[count]]=1,Table10[[#This Row],[locality]],Table10[[#This Row],[locality]]&amp;" + "&amp;Table10[[#This Row],[count]]&amp;" other localities")</f>
        <v>MELONBA + 13 other localities</v>
      </c>
      <c r="V5315" s="7">
        <f>COUNTIF(R:R,Table10[[#This Row],[postcode]])</f>
        <v>13</v>
      </c>
    </row>
    <row r="5316" spans="17:22" x14ac:dyDescent="0.2">
      <c r="Q5316" s="7">
        <v>5689</v>
      </c>
      <c r="R5316" s="7">
        <v>2765</v>
      </c>
      <c r="S5316" s="7" t="s">
        <v>4108</v>
      </c>
      <c r="T5316" s="7" t="s">
        <v>442</v>
      </c>
      <c r="U5316" s="7" t="str">
        <f>IF(Table10[[#This Row],[count]]=1,Table10[[#This Row],[locality]],Table10[[#This Row],[locality]]&amp;" + "&amp;Table10[[#This Row],[count]]&amp;" other localities")</f>
        <v>NELSON + 13 other localities</v>
      </c>
      <c r="V5316" s="7">
        <f>COUNTIF(R:R,Table10[[#This Row],[postcode]])</f>
        <v>13</v>
      </c>
    </row>
    <row r="5317" spans="17:22" x14ac:dyDescent="0.2">
      <c r="Q5317" s="7">
        <v>5690</v>
      </c>
      <c r="R5317" s="7">
        <v>2765</v>
      </c>
      <c r="S5317" s="7" t="s">
        <v>5421</v>
      </c>
      <c r="T5317" s="7" t="s">
        <v>442</v>
      </c>
      <c r="U5317" s="7" t="str">
        <f>IF(Table10[[#This Row],[count]]=1,Table10[[#This Row],[locality]],Table10[[#This Row],[locality]]&amp;" + "&amp;Table10[[#This Row],[count]]&amp;" other localities")</f>
        <v>OAKVILLE + 13 other localities</v>
      </c>
      <c r="V5317" s="7">
        <f>COUNTIF(R:R,Table10[[#This Row],[postcode]])</f>
        <v>13</v>
      </c>
    </row>
    <row r="5318" spans="17:22" x14ac:dyDescent="0.2">
      <c r="Q5318" s="7">
        <v>24014</v>
      </c>
      <c r="R5318" s="7">
        <v>2765</v>
      </c>
      <c r="S5318" s="7" t="s">
        <v>5422</v>
      </c>
      <c r="T5318" s="7" t="s">
        <v>442</v>
      </c>
      <c r="U5318" s="7" t="str">
        <f>IF(Table10[[#This Row],[count]]=1,Table10[[#This Row],[locality]],Table10[[#This Row],[locality]]&amp;" + "&amp;Table10[[#This Row],[count]]&amp;" other localities")</f>
        <v>RICHARDS + 13 other localities</v>
      </c>
      <c r="V5318" s="7">
        <f>COUNTIF(R:R,Table10[[#This Row],[postcode]])</f>
        <v>13</v>
      </c>
    </row>
    <row r="5319" spans="17:22" x14ac:dyDescent="0.2">
      <c r="Q5319" s="7">
        <v>5691</v>
      </c>
      <c r="R5319" s="7">
        <v>2765</v>
      </c>
      <c r="S5319" s="7" t="s">
        <v>5423</v>
      </c>
      <c r="T5319" s="7" t="s">
        <v>442</v>
      </c>
      <c r="U5319" s="7" t="str">
        <f>IF(Table10[[#This Row],[count]]=1,Table10[[#This Row],[locality]],Table10[[#This Row],[locality]]&amp;" + "&amp;Table10[[#This Row],[count]]&amp;" other localities")</f>
        <v>RIVERSTONE + 13 other localities</v>
      </c>
      <c r="V5319" s="7">
        <f>COUNTIF(R:R,Table10[[#This Row],[postcode]])</f>
        <v>13</v>
      </c>
    </row>
    <row r="5320" spans="17:22" x14ac:dyDescent="0.2">
      <c r="Q5320" s="7">
        <v>5692</v>
      </c>
      <c r="R5320" s="7">
        <v>2765</v>
      </c>
      <c r="S5320" s="7" t="s">
        <v>5424</v>
      </c>
      <c r="T5320" s="7" t="s">
        <v>442</v>
      </c>
      <c r="U5320" s="7" t="str">
        <f>IF(Table10[[#This Row],[count]]=1,Table10[[#This Row],[locality]],Table10[[#This Row],[locality]]&amp;" + "&amp;Table10[[#This Row],[count]]&amp;" other localities")</f>
        <v>VINEYARD + 13 other localities</v>
      </c>
      <c r="V5320" s="7">
        <f>COUNTIF(R:R,Table10[[#This Row],[postcode]])</f>
        <v>13</v>
      </c>
    </row>
    <row r="5321" spans="17:22" x14ac:dyDescent="0.2">
      <c r="Q5321" s="7">
        <v>5693</v>
      </c>
      <c r="R5321" s="7">
        <v>2766</v>
      </c>
      <c r="S5321" s="7" t="s">
        <v>5425</v>
      </c>
      <c r="T5321" s="7" t="s">
        <v>442</v>
      </c>
      <c r="U5321" s="7" t="str">
        <f>IF(Table10[[#This Row],[count]]=1,Table10[[#This Row],[locality]],Table10[[#This Row],[locality]]&amp;" + "&amp;Table10[[#This Row],[count]]&amp;" other localities")</f>
        <v>EASTERN CREEK + 2 other localities</v>
      </c>
      <c r="V5321" s="7">
        <f>COUNTIF(R:R,Table10[[#This Row],[postcode]])</f>
        <v>2</v>
      </c>
    </row>
    <row r="5322" spans="17:22" x14ac:dyDescent="0.2">
      <c r="Q5322" s="7">
        <v>5694</v>
      </c>
      <c r="R5322" s="7">
        <v>2766</v>
      </c>
      <c r="S5322" s="7" t="s">
        <v>5426</v>
      </c>
      <c r="T5322" s="7" t="s">
        <v>442</v>
      </c>
      <c r="U5322" s="7" t="str">
        <f>IF(Table10[[#This Row],[count]]=1,Table10[[#This Row],[locality]],Table10[[#This Row],[locality]]&amp;" + "&amp;Table10[[#This Row],[count]]&amp;" other localities")</f>
        <v>ROOTY HILL + 2 other localities</v>
      </c>
      <c r="V5322" s="7">
        <f>COUNTIF(R:R,Table10[[#This Row],[postcode]])</f>
        <v>2</v>
      </c>
    </row>
    <row r="5323" spans="17:22" x14ac:dyDescent="0.2">
      <c r="Q5323" s="7">
        <v>20659</v>
      </c>
      <c r="R5323" s="7">
        <v>2767</v>
      </c>
      <c r="S5323" s="7" t="s">
        <v>5427</v>
      </c>
      <c r="T5323" s="7" t="s">
        <v>442</v>
      </c>
      <c r="U5323" s="7" t="str">
        <f>IF(Table10[[#This Row],[count]]=1,Table10[[#This Row],[locality]],Table10[[#This Row],[locality]]&amp;" + "&amp;Table10[[#This Row],[count]]&amp;" other localities")</f>
        <v>BUNGARRIBEE + 3 other localities</v>
      </c>
      <c r="V5323" s="7">
        <f>COUNTIF(R:R,Table10[[#This Row],[postcode]])</f>
        <v>3</v>
      </c>
    </row>
    <row r="5324" spans="17:22" x14ac:dyDescent="0.2">
      <c r="Q5324" s="7">
        <v>5695</v>
      </c>
      <c r="R5324" s="7">
        <v>2767</v>
      </c>
      <c r="S5324" s="7" t="s">
        <v>5428</v>
      </c>
      <c r="T5324" s="7" t="s">
        <v>442</v>
      </c>
      <c r="U5324" s="7" t="str">
        <f>IF(Table10[[#This Row],[count]]=1,Table10[[#This Row],[locality]],Table10[[#This Row],[locality]]&amp;" + "&amp;Table10[[#This Row],[count]]&amp;" other localities")</f>
        <v>DOONSIDE + 3 other localities</v>
      </c>
      <c r="V5324" s="7">
        <f>COUNTIF(R:R,Table10[[#This Row],[postcode]])</f>
        <v>3</v>
      </c>
    </row>
    <row r="5325" spans="17:22" x14ac:dyDescent="0.2">
      <c r="Q5325" s="7">
        <v>5696</v>
      </c>
      <c r="R5325" s="7">
        <v>2767</v>
      </c>
      <c r="S5325" s="7" t="s">
        <v>5429</v>
      </c>
      <c r="T5325" s="7" t="s">
        <v>442</v>
      </c>
      <c r="U5325" s="7" t="str">
        <f>IF(Table10[[#This Row],[count]]=1,Table10[[#This Row],[locality]],Table10[[#This Row],[locality]]&amp;" + "&amp;Table10[[#This Row],[count]]&amp;" other localities")</f>
        <v>WOODCROFT + 3 other localities</v>
      </c>
      <c r="V5325" s="7">
        <f>COUNTIF(R:R,Table10[[#This Row],[postcode]])</f>
        <v>3</v>
      </c>
    </row>
    <row r="5326" spans="17:22" x14ac:dyDescent="0.2">
      <c r="Q5326" s="7">
        <v>5697</v>
      </c>
      <c r="R5326" s="7">
        <v>2768</v>
      </c>
      <c r="S5326" s="7" t="s">
        <v>5430</v>
      </c>
      <c r="T5326" s="7" t="s">
        <v>442</v>
      </c>
      <c r="U5326" s="7" t="str">
        <f>IF(Table10[[#This Row],[count]]=1,Table10[[#This Row],[locality]],Table10[[#This Row],[locality]]&amp;" + "&amp;Table10[[#This Row],[count]]&amp;" other localities")</f>
        <v>GLENWOOD + 3 other localities</v>
      </c>
      <c r="V5326" s="7">
        <f>COUNTIF(R:R,Table10[[#This Row],[postcode]])</f>
        <v>3</v>
      </c>
    </row>
    <row r="5327" spans="17:22" x14ac:dyDescent="0.2">
      <c r="Q5327" s="7">
        <v>5698</v>
      </c>
      <c r="R5327" s="7">
        <v>2768</v>
      </c>
      <c r="S5327" s="7" t="s">
        <v>5431</v>
      </c>
      <c r="T5327" s="7" t="s">
        <v>442</v>
      </c>
      <c r="U5327" s="7" t="str">
        <f>IF(Table10[[#This Row],[count]]=1,Table10[[#This Row],[locality]],Table10[[#This Row],[locality]]&amp;" + "&amp;Table10[[#This Row],[count]]&amp;" other localities")</f>
        <v>PARKLEA + 3 other localities</v>
      </c>
      <c r="V5327" s="7">
        <f>COUNTIF(R:R,Table10[[#This Row],[postcode]])</f>
        <v>3</v>
      </c>
    </row>
    <row r="5328" spans="17:22" x14ac:dyDescent="0.2">
      <c r="Q5328" s="7">
        <v>5699</v>
      </c>
      <c r="R5328" s="7">
        <v>2768</v>
      </c>
      <c r="S5328" s="7" t="s">
        <v>5432</v>
      </c>
      <c r="T5328" s="7" t="s">
        <v>442</v>
      </c>
      <c r="U5328" s="7" t="str">
        <f>IF(Table10[[#This Row],[count]]=1,Table10[[#This Row],[locality]],Table10[[#This Row],[locality]]&amp;" + "&amp;Table10[[#This Row],[count]]&amp;" other localities")</f>
        <v>STANHOPE GARDENS + 3 other localities</v>
      </c>
      <c r="V5328" s="7">
        <f>COUNTIF(R:R,Table10[[#This Row],[postcode]])</f>
        <v>3</v>
      </c>
    </row>
    <row r="5329" spans="17:22" x14ac:dyDescent="0.2">
      <c r="Q5329" s="7">
        <v>6</v>
      </c>
      <c r="R5329" s="7">
        <v>2769</v>
      </c>
      <c r="S5329" s="7" t="s">
        <v>5433</v>
      </c>
      <c r="T5329" s="7" t="s">
        <v>442</v>
      </c>
      <c r="U5329" s="7" t="str">
        <f>IF(Table10[[#This Row],[count]]=1,Table10[[#This Row],[locality]],Table10[[#This Row],[locality]]&amp;" + "&amp;Table10[[#This Row],[count]]&amp;" other localities")</f>
        <v>THE PONDS</v>
      </c>
      <c r="V5329" s="7">
        <f>COUNTIF(R:R,Table10[[#This Row],[postcode]])</f>
        <v>1</v>
      </c>
    </row>
    <row r="5330" spans="17:22" x14ac:dyDescent="0.2">
      <c r="Q5330" s="7">
        <v>5700</v>
      </c>
      <c r="R5330" s="7">
        <v>2770</v>
      </c>
      <c r="S5330" s="7" t="s">
        <v>5434</v>
      </c>
      <c r="T5330" s="7" t="s">
        <v>442</v>
      </c>
      <c r="U5330" s="7" t="str">
        <f>IF(Table10[[#This Row],[count]]=1,Table10[[#This Row],[locality]],Table10[[#This Row],[locality]]&amp;" + "&amp;Table10[[#This Row],[count]]&amp;" other localities")</f>
        <v>BIDWILL + 13 other localities</v>
      </c>
      <c r="V5330" s="7">
        <f>COUNTIF(R:R,Table10[[#This Row],[postcode]])</f>
        <v>13</v>
      </c>
    </row>
    <row r="5331" spans="17:22" x14ac:dyDescent="0.2">
      <c r="Q5331" s="7">
        <v>5701</v>
      </c>
      <c r="R5331" s="7">
        <v>2770</v>
      </c>
      <c r="S5331" s="7" t="s">
        <v>5435</v>
      </c>
      <c r="T5331" s="7" t="s">
        <v>442</v>
      </c>
      <c r="U5331" s="7" t="str">
        <f>IF(Table10[[#This Row],[count]]=1,Table10[[#This Row],[locality]],Table10[[#This Row],[locality]]&amp;" + "&amp;Table10[[#This Row],[count]]&amp;" other localities")</f>
        <v>BLACKETT + 13 other localities</v>
      </c>
      <c r="V5331" s="7">
        <f>COUNTIF(R:R,Table10[[#This Row],[postcode]])</f>
        <v>13</v>
      </c>
    </row>
    <row r="5332" spans="17:22" x14ac:dyDescent="0.2">
      <c r="Q5332" s="7">
        <v>5702</v>
      </c>
      <c r="R5332" s="7">
        <v>2770</v>
      </c>
      <c r="S5332" s="7" t="s">
        <v>5436</v>
      </c>
      <c r="T5332" s="7" t="s">
        <v>442</v>
      </c>
      <c r="U5332" s="7" t="str">
        <f>IF(Table10[[#This Row],[count]]=1,Table10[[#This Row],[locality]],Table10[[#This Row],[locality]]&amp;" + "&amp;Table10[[#This Row],[count]]&amp;" other localities")</f>
        <v>DHARRUK + 13 other localities</v>
      </c>
      <c r="V5332" s="7">
        <f>COUNTIF(R:R,Table10[[#This Row],[postcode]])</f>
        <v>13</v>
      </c>
    </row>
    <row r="5333" spans="17:22" x14ac:dyDescent="0.2">
      <c r="Q5333" s="7">
        <v>5703</v>
      </c>
      <c r="R5333" s="7">
        <v>2770</v>
      </c>
      <c r="S5333" s="7" t="s">
        <v>5437</v>
      </c>
      <c r="T5333" s="7" t="s">
        <v>442</v>
      </c>
      <c r="U5333" s="7" t="str">
        <f>IF(Table10[[#This Row],[count]]=1,Table10[[#This Row],[locality]],Table10[[#This Row],[locality]]&amp;" + "&amp;Table10[[#This Row],[count]]&amp;" other localities")</f>
        <v>EMERTON + 13 other localities</v>
      </c>
      <c r="V5333" s="7">
        <f>COUNTIF(R:R,Table10[[#This Row],[postcode]])</f>
        <v>13</v>
      </c>
    </row>
    <row r="5334" spans="17:22" x14ac:dyDescent="0.2">
      <c r="Q5334" s="7">
        <v>5704</v>
      </c>
      <c r="R5334" s="7">
        <v>2770</v>
      </c>
      <c r="S5334" s="7" t="s">
        <v>5438</v>
      </c>
      <c r="T5334" s="7" t="s">
        <v>442</v>
      </c>
      <c r="U5334" s="7" t="str">
        <f>IF(Table10[[#This Row],[count]]=1,Table10[[#This Row],[locality]],Table10[[#This Row],[locality]]&amp;" + "&amp;Table10[[#This Row],[count]]&amp;" other localities")</f>
        <v>HEBERSHAM + 13 other localities</v>
      </c>
      <c r="V5334" s="7">
        <f>COUNTIF(R:R,Table10[[#This Row],[postcode]])</f>
        <v>13</v>
      </c>
    </row>
    <row r="5335" spans="17:22" x14ac:dyDescent="0.2">
      <c r="Q5335" s="7">
        <v>5705</v>
      </c>
      <c r="R5335" s="7">
        <v>2770</v>
      </c>
      <c r="S5335" s="7" t="s">
        <v>5439</v>
      </c>
      <c r="T5335" s="7" t="s">
        <v>442</v>
      </c>
      <c r="U5335" s="7" t="str">
        <f>IF(Table10[[#This Row],[count]]=1,Table10[[#This Row],[locality]],Table10[[#This Row],[locality]]&amp;" + "&amp;Table10[[#This Row],[count]]&amp;" other localities")</f>
        <v>LETHBRIDGE PARK + 13 other localities</v>
      </c>
      <c r="V5335" s="7">
        <f>COUNTIF(R:R,Table10[[#This Row],[postcode]])</f>
        <v>13</v>
      </c>
    </row>
    <row r="5336" spans="17:22" x14ac:dyDescent="0.2">
      <c r="Q5336" s="7">
        <v>5706</v>
      </c>
      <c r="R5336" s="7">
        <v>2770</v>
      </c>
      <c r="S5336" s="7" t="s">
        <v>5440</v>
      </c>
      <c r="T5336" s="7" t="s">
        <v>442</v>
      </c>
      <c r="U5336" s="7" t="str">
        <f>IF(Table10[[#This Row],[count]]=1,Table10[[#This Row],[locality]],Table10[[#This Row],[locality]]&amp;" + "&amp;Table10[[#This Row],[count]]&amp;" other localities")</f>
        <v>MINCHINBURY + 13 other localities</v>
      </c>
      <c r="V5336" s="7">
        <f>COUNTIF(R:R,Table10[[#This Row],[postcode]])</f>
        <v>13</v>
      </c>
    </row>
    <row r="5337" spans="17:22" x14ac:dyDescent="0.2">
      <c r="Q5337" s="7">
        <v>5707</v>
      </c>
      <c r="R5337" s="7">
        <v>2770</v>
      </c>
      <c r="S5337" s="7" t="s">
        <v>5441</v>
      </c>
      <c r="T5337" s="7" t="s">
        <v>442</v>
      </c>
      <c r="U5337" s="7" t="str">
        <f>IF(Table10[[#This Row],[count]]=1,Table10[[#This Row],[locality]],Table10[[#This Row],[locality]]&amp;" + "&amp;Table10[[#This Row],[count]]&amp;" other localities")</f>
        <v>MOUNT DRUITT + 13 other localities</v>
      </c>
      <c r="V5337" s="7">
        <f>COUNTIF(R:R,Table10[[#This Row],[postcode]])</f>
        <v>13</v>
      </c>
    </row>
    <row r="5338" spans="17:22" x14ac:dyDescent="0.2">
      <c r="Q5338" s="7">
        <v>5708</v>
      </c>
      <c r="R5338" s="7">
        <v>2770</v>
      </c>
      <c r="S5338" s="7" t="s">
        <v>5442</v>
      </c>
      <c r="T5338" s="7" t="s">
        <v>442</v>
      </c>
      <c r="U5338" s="7" t="str">
        <f>IF(Table10[[#This Row],[count]]=1,Table10[[#This Row],[locality]],Table10[[#This Row],[locality]]&amp;" + "&amp;Table10[[#This Row],[count]]&amp;" other localities")</f>
        <v>MOUNT DRUITT VILLAGE + 13 other localities</v>
      </c>
      <c r="V5338" s="7">
        <f>COUNTIF(R:R,Table10[[#This Row],[postcode]])</f>
        <v>13</v>
      </c>
    </row>
    <row r="5339" spans="17:22" x14ac:dyDescent="0.2">
      <c r="Q5339" s="7">
        <v>5709</v>
      </c>
      <c r="R5339" s="7">
        <v>2770</v>
      </c>
      <c r="S5339" s="7" t="s">
        <v>5443</v>
      </c>
      <c r="T5339" s="7" t="s">
        <v>442</v>
      </c>
      <c r="U5339" s="7" t="str">
        <f>IF(Table10[[#This Row],[count]]=1,Table10[[#This Row],[locality]],Table10[[#This Row],[locality]]&amp;" + "&amp;Table10[[#This Row],[count]]&amp;" other localities")</f>
        <v>SHALVEY + 13 other localities</v>
      </c>
      <c r="V5339" s="7">
        <f>COUNTIF(R:R,Table10[[#This Row],[postcode]])</f>
        <v>13</v>
      </c>
    </row>
    <row r="5340" spans="17:22" x14ac:dyDescent="0.2">
      <c r="Q5340" s="7">
        <v>5710</v>
      </c>
      <c r="R5340" s="7">
        <v>2770</v>
      </c>
      <c r="S5340" s="7" t="s">
        <v>5444</v>
      </c>
      <c r="T5340" s="7" t="s">
        <v>442</v>
      </c>
      <c r="U5340" s="7" t="str">
        <f>IF(Table10[[#This Row],[count]]=1,Table10[[#This Row],[locality]],Table10[[#This Row],[locality]]&amp;" + "&amp;Table10[[#This Row],[count]]&amp;" other localities")</f>
        <v>TREGEAR + 13 other localities</v>
      </c>
      <c r="V5340" s="7">
        <f>COUNTIF(R:R,Table10[[#This Row],[postcode]])</f>
        <v>13</v>
      </c>
    </row>
    <row r="5341" spans="17:22" x14ac:dyDescent="0.2">
      <c r="Q5341" s="7">
        <v>5711</v>
      </c>
      <c r="R5341" s="7">
        <v>2770</v>
      </c>
      <c r="S5341" s="7" t="s">
        <v>5445</v>
      </c>
      <c r="T5341" s="7" t="s">
        <v>442</v>
      </c>
      <c r="U5341" s="7" t="str">
        <f>IF(Table10[[#This Row],[count]]=1,Table10[[#This Row],[locality]],Table10[[#This Row],[locality]]&amp;" + "&amp;Table10[[#This Row],[count]]&amp;" other localities")</f>
        <v>WHALAN + 13 other localities</v>
      </c>
      <c r="V5341" s="7">
        <f>COUNTIF(R:R,Table10[[#This Row],[postcode]])</f>
        <v>13</v>
      </c>
    </row>
    <row r="5342" spans="17:22" x14ac:dyDescent="0.2">
      <c r="Q5342" s="7">
        <v>5712</v>
      </c>
      <c r="R5342" s="7">
        <v>2770</v>
      </c>
      <c r="S5342" s="7" t="s">
        <v>5446</v>
      </c>
      <c r="T5342" s="7" t="s">
        <v>442</v>
      </c>
      <c r="U5342" s="7" t="str">
        <f>IF(Table10[[#This Row],[count]]=1,Table10[[#This Row],[locality]],Table10[[#This Row],[locality]]&amp;" + "&amp;Table10[[#This Row],[count]]&amp;" other localities")</f>
        <v>WILLMOT + 13 other localities</v>
      </c>
      <c r="V5342" s="7">
        <f>COUNTIF(R:R,Table10[[#This Row],[postcode]])</f>
        <v>13</v>
      </c>
    </row>
    <row r="5343" spans="17:22" x14ac:dyDescent="0.2">
      <c r="Q5343" s="7">
        <v>5713</v>
      </c>
      <c r="R5343" s="7">
        <v>2773</v>
      </c>
      <c r="S5343" s="7" t="s">
        <v>5447</v>
      </c>
      <c r="T5343" s="7" t="s">
        <v>442</v>
      </c>
      <c r="U5343" s="7" t="str">
        <f>IF(Table10[[#This Row],[count]]=1,Table10[[#This Row],[locality]],Table10[[#This Row],[locality]]&amp;" + "&amp;Table10[[#This Row],[count]]&amp;" other localities")</f>
        <v>GLENBROOK + 2 other localities</v>
      </c>
      <c r="V5343" s="7">
        <f>COUNTIF(R:R,Table10[[#This Row],[postcode]])</f>
        <v>2</v>
      </c>
    </row>
    <row r="5344" spans="17:22" x14ac:dyDescent="0.2">
      <c r="Q5344" s="7">
        <v>5714</v>
      </c>
      <c r="R5344" s="7">
        <v>2773</v>
      </c>
      <c r="S5344" s="7" t="s">
        <v>5448</v>
      </c>
      <c r="T5344" s="7" t="s">
        <v>442</v>
      </c>
      <c r="U5344" s="7" t="str">
        <f>IF(Table10[[#This Row],[count]]=1,Table10[[#This Row],[locality]],Table10[[#This Row],[locality]]&amp;" + "&amp;Table10[[#This Row],[count]]&amp;" other localities")</f>
        <v>LAPSTONE + 2 other localities</v>
      </c>
      <c r="V5344" s="7">
        <f>COUNTIF(R:R,Table10[[#This Row],[postcode]])</f>
        <v>2</v>
      </c>
    </row>
    <row r="5345" spans="17:22" x14ac:dyDescent="0.2">
      <c r="Q5345" s="7">
        <v>5715</v>
      </c>
      <c r="R5345" s="7">
        <v>2774</v>
      </c>
      <c r="S5345" s="7" t="s">
        <v>5449</v>
      </c>
      <c r="T5345" s="7" t="s">
        <v>442</v>
      </c>
      <c r="U5345" s="7" t="str">
        <f>IF(Table10[[#This Row],[count]]=1,Table10[[#This Row],[locality]],Table10[[#This Row],[locality]]&amp;" + "&amp;Table10[[#This Row],[count]]&amp;" other localities")</f>
        <v>BLAXLAND + 4 other localities</v>
      </c>
      <c r="V5345" s="7">
        <f>COUNTIF(R:R,Table10[[#This Row],[postcode]])</f>
        <v>4</v>
      </c>
    </row>
    <row r="5346" spans="17:22" x14ac:dyDescent="0.2">
      <c r="Q5346" s="7">
        <v>5716</v>
      </c>
      <c r="R5346" s="7">
        <v>2774</v>
      </c>
      <c r="S5346" s="7" t="s">
        <v>5450</v>
      </c>
      <c r="T5346" s="7" t="s">
        <v>442</v>
      </c>
      <c r="U5346" s="7" t="str">
        <f>IF(Table10[[#This Row],[count]]=1,Table10[[#This Row],[locality]],Table10[[#This Row],[locality]]&amp;" + "&amp;Table10[[#This Row],[count]]&amp;" other localities")</f>
        <v>BLAXLAND EAST + 4 other localities</v>
      </c>
      <c r="V5346" s="7">
        <f>COUNTIF(R:R,Table10[[#This Row],[postcode]])</f>
        <v>4</v>
      </c>
    </row>
    <row r="5347" spans="17:22" x14ac:dyDescent="0.2">
      <c r="Q5347" s="7">
        <v>5717</v>
      </c>
      <c r="R5347" s="7">
        <v>2774</v>
      </c>
      <c r="S5347" s="7" t="s">
        <v>5451</v>
      </c>
      <c r="T5347" s="7" t="s">
        <v>442</v>
      </c>
      <c r="U5347" s="7" t="str">
        <f>IF(Table10[[#This Row],[count]]=1,Table10[[#This Row],[locality]],Table10[[#This Row],[locality]]&amp;" + "&amp;Table10[[#This Row],[count]]&amp;" other localities")</f>
        <v>MOUNT RIVERVIEW + 4 other localities</v>
      </c>
      <c r="V5347" s="7">
        <f>COUNTIF(R:R,Table10[[#This Row],[postcode]])</f>
        <v>4</v>
      </c>
    </row>
    <row r="5348" spans="17:22" x14ac:dyDescent="0.2">
      <c r="Q5348" s="7">
        <v>5718</v>
      </c>
      <c r="R5348" s="7">
        <v>2774</v>
      </c>
      <c r="S5348" s="7" t="s">
        <v>5452</v>
      </c>
      <c r="T5348" s="7" t="s">
        <v>442</v>
      </c>
      <c r="U5348" s="7" t="str">
        <f>IF(Table10[[#This Row],[count]]=1,Table10[[#This Row],[locality]],Table10[[#This Row],[locality]]&amp;" + "&amp;Table10[[#This Row],[count]]&amp;" other localities")</f>
        <v>WARRIMOO + 4 other localities</v>
      </c>
      <c r="V5348" s="7">
        <f>COUNTIF(R:R,Table10[[#This Row],[postcode]])</f>
        <v>4</v>
      </c>
    </row>
    <row r="5349" spans="17:22" x14ac:dyDescent="0.2">
      <c r="Q5349" s="7">
        <v>5719</v>
      </c>
      <c r="R5349" s="7">
        <v>2775</v>
      </c>
      <c r="S5349" s="7" t="s">
        <v>5453</v>
      </c>
      <c r="T5349" s="7" t="s">
        <v>442</v>
      </c>
      <c r="U5349" s="7" t="str">
        <f>IF(Table10[[#This Row],[count]]=1,Table10[[#This Row],[locality]],Table10[[#This Row],[locality]]&amp;" + "&amp;Table10[[#This Row],[count]]&amp;" other localities")</f>
        <v>CENTRAL MACDONALD + 18 other localities</v>
      </c>
      <c r="V5349" s="7">
        <f>COUNTIF(R:R,Table10[[#This Row],[postcode]])</f>
        <v>18</v>
      </c>
    </row>
    <row r="5350" spans="17:22" x14ac:dyDescent="0.2">
      <c r="Q5350" s="7">
        <v>5720</v>
      </c>
      <c r="R5350" s="7">
        <v>2775</v>
      </c>
      <c r="S5350" s="7" t="s">
        <v>5454</v>
      </c>
      <c r="T5350" s="7" t="s">
        <v>442</v>
      </c>
      <c r="U5350" s="7" t="str">
        <f>IF(Table10[[#This Row],[count]]=1,Table10[[#This Row],[locality]],Table10[[#This Row],[locality]]&amp;" + "&amp;Table10[[#This Row],[count]]&amp;" other localities")</f>
        <v>FERNANCES + 18 other localities</v>
      </c>
      <c r="V5350" s="7">
        <f>COUNTIF(R:R,Table10[[#This Row],[postcode]])</f>
        <v>18</v>
      </c>
    </row>
    <row r="5351" spans="17:22" x14ac:dyDescent="0.2">
      <c r="Q5351" s="7">
        <v>5721</v>
      </c>
      <c r="R5351" s="7">
        <v>2775</v>
      </c>
      <c r="S5351" s="7" t="s">
        <v>5455</v>
      </c>
      <c r="T5351" s="7" t="s">
        <v>442</v>
      </c>
      <c r="U5351" s="7" t="str">
        <f>IF(Table10[[#This Row],[count]]=1,Table10[[#This Row],[locality]],Table10[[#This Row],[locality]]&amp;" + "&amp;Table10[[#This Row],[count]]&amp;" other localities")</f>
        <v>GUNDERMAN + 18 other localities</v>
      </c>
      <c r="V5351" s="7">
        <f>COUNTIF(R:R,Table10[[#This Row],[postcode]])</f>
        <v>18</v>
      </c>
    </row>
    <row r="5352" spans="17:22" x14ac:dyDescent="0.2">
      <c r="Q5352" s="7">
        <v>5722</v>
      </c>
      <c r="R5352" s="7">
        <v>2775</v>
      </c>
      <c r="S5352" s="7" t="s">
        <v>5456</v>
      </c>
      <c r="T5352" s="7" t="s">
        <v>442</v>
      </c>
      <c r="U5352" s="7" t="str">
        <f>IF(Table10[[#This Row],[count]]=1,Table10[[#This Row],[locality]],Table10[[#This Row],[locality]]&amp;" + "&amp;Table10[[#This Row],[count]]&amp;" other localities")</f>
        <v>HIGHER MACDONALD + 18 other localities</v>
      </c>
      <c r="V5352" s="7">
        <f>COUNTIF(R:R,Table10[[#This Row],[postcode]])</f>
        <v>18</v>
      </c>
    </row>
    <row r="5353" spans="17:22" x14ac:dyDescent="0.2">
      <c r="Q5353" s="7">
        <v>5443</v>
      </c>
      <c r="R5353" s="7">
        <v>2775</v>
      </c>
      <c r="S5353" s="7" t="s">
        <v>5457</v>
      </c>
      <c r="T5353" s="7" t="s">
        <v>442</v>
      </c>
      <c r="U5353" s="7" t="str">
        <f>IF(Table10[[#This Row],[count]]=1,Table10[[#This Row],[locality]],Table10[[#This Row],[locality]]&amp;" + "&amp;Table10[[#This Row],[count]]&amp;" other localities")</f>
        <v>LAUGHTONDALE + 18 other localities</v>
      </c>
      <c r="V5353" s="7">
        <f>COUNTIF(R:R,Table10[[#This Row],[postcode]])</f>
        <v>18</v>
      </c>
    </row>
    <row r="5354" spans="17:22" x14ac:dyDescent="0.2">
      <c r="Q5354" s="7">
        <v>20660</v>
      </c>
      <c r="R5354" s="7">
        <v>2775</v>
      </c>
      <c r="S5354" s="7" t="s">
        <v>5364</v>
      </c>
      <c r="T5354" s="7" t="s">
        <v>442</v>
      </c>
      <c r="U5354" s="7" t="str">
        <f>IF(Table10[[#This Row],[count]]=1,Table10[[#This Row],[locality]],Table10[[#This Row],[locality]]&amp;" + "&amp;Table10[[#This Row],[count]]&amp;" other localities")</f>
        <v>LEETS VALE + 18 other localities</v>
      </c>
      <c r="V5354" s="7">
        <f>COUNTIF(R:R,Table10[[#This Row],[postcode]])</f>
        <v>18</v>
      </c>
    </row>
    <row r="5355" spans="17:22" x14ac:dyDescent="0.2">
      <c r="Q5355" s="7">
        <v>5444</v>
      </c>
      <c r="R5355" s="7">
        <v>2775</v>
      </c>
      <c r="S5355" s="7" t="s">
        <v>5458</v>
      </c>
      <c r="T5355" s="7" t="s">
        <v>442</v>
      </c>
      <c r="U5355" s="7" t="str">
        <f>IF(Table10[[#This Row],[count]]=1,Table10[[#This Row],[locality]],Table10[[#This Row],[locality]]&amp;" + "&amp;Table10[[#This Row],[count]]&amp;" other localities")</f>
        <v>LOWER HAWKESBURY + 18 other localities</v>
      </c>
      <c r="V5355" s="7">
        <f>COUNTIF(R:R,Table10[[#This Row],[postcode]])</f>
        <v>18</v>
      </c>
    </row>
    <row r="5356" spans="17:22" x14ac:dyDescent="0.2">
      <c r="Q5356" s="7">
        <v>5445</v>
      </c>
      <c r="R5356" s="7">
        <v>2775</v>
      </c>
      <c r="S5356" s="7" t="s">
        <v>5459</v>
      </c>
      <c r="T5356" s="7" t="s">
        <v>442</v>
      </c>
      <c r="U5356" s="7" t="str">
        <f>IF(Table10[[#This Row],[count]]=1,Table10[[#This Row],[locality]],Table10[[#This Row],[locality]]&amp;" + "&amp;Table10[[#This Row],[count]]&amp;" other localities")</f>
        <v>LOWER MACDONALD + 18 other localities</v>
      </c>
      <c r="V5356" s="7">
        <f>COUNTIF(R:R,Table10[[#This Row],[postcode]])</f>
        <v>18</v>
      </c>
    </row>
    <row r="5357" spans="17:22" x14ac:dyDescent="0.2">
      <c r="Q5357" s="7">
        <v>5446</v>
      </c>
      <c r="R5357" s="7">
        <v>2775</v>
      </c>
      <c r="S5357" s="7" t="s">
        <v>5460</v>
      </c>
      <c r="T5357" s="7" t="s">
        <v>442</v>
      </c>
      <c r="U5357" s="7" t="str">
        <f>IF(Table10[[#This Row],[count]]=1,Table10[[#This Row],[locality]],Table10[[#This Row],[locality]]&amp;" + "&amp;Table10[[#This Row],[count]]&amp;" other localities")</f>
        <v>MARLOW + 18 other localities</v>
      </c>
      <c r="V5357" s="7">
        <f>COUNTIF(R:R,Table10[[#This Row],[postcode]])</f>
        <v>18</v>
      </c>
    </row>
    <row r="5358" spans="17:22" x14ac:dyDescent="0.2">
      <c r="Q5358" s="7">
        <v>20661</v>
      </c>
      <c r="R5358" s="7">
        <v>2775</v>
      </c>
      <c r="S5358" s="7" t="s">
        <v>5461</v>
      </c>
      <c r="T5358" s="7" t="s">
        <v>442</v>
      </c>
      <c r="U5358" s="7" t="str">
        <f>IF(Table10[[#This Row],[count]]=1,Table10[[#This Row],[locality]],Table10[[#This Row],[locality]]&amp;" + "&amp;Table10[[#This Row],[count]]&amp;" other localities")</f>
        <v>MOGO CREEK + 18 other localities</v>
      </c>
      <c r="V5358" s="7">
        <f>COUNTIF(R:R,Table10[[#This Row],[postcode]])</f>
        <v>18</v>
      </c>
    </row>
    <row r="5359" spans="17:22" x14ac:dyDescent="0.2">
      <c r="Q5359" s="7">
        <v>20662</v>
      </c>
      <c r="R5359" s="7">
        <v>2775</v>
      </c>
      <c r="S5359" s="7" t="s">
        <v>5462</v>
      </c>
      <c r="T5359" s="7" t="s">
        <v>442</v>
      </c>
      <c r="U5359" s="7" t="str">
        <f>IF(Table10[[#This Row],[count]]=1,Table10[[#This Row],[locality]],Table10[[#This Row],[locality]]&amp;" + "&amp;Table10[[#This Row],[count]]&amp;" other localities")</f>
        <v>PERRYS CROSSING + 18 other localities</v>
      </c>
      <c r="V5359" s="7">
        <f>COUNTIF(R:R,Table10[[#This Row],[postcode]])</f>
        <v>18</v>
      </c>
    </row>
    <row r="5360" spans="17:22" x14ac:dyDescent="0.2">
      <c r="Q5360" s="7">
        <v>20663</v>
      </c>
      <c r="R5360" s="7">
        <v>2775</v>
      </c>
      <c r="S5360" s="7" t="s">
        <v>5463</v>
      </c>
      <c r="T5360" s="7" t="s">
        <v>442</v>
      </c>
      <c r="U5360" s="7" t="str">
        <f>IF(Table10[[#This Row],[count]]=1,Table10[[#This Row],[locality]],Table10[[#This Row],[locality]]&amp;" + "&amp;Table10[[#This Row],[count]]&amp;" other localities")</f>
        <v>SINGLETONS MILL + 18 other localities</v>
      </c>
      <c r="V5360" s="7">
        <f>COUNTIF(R:R,Table10[[#This Row],[postcode]])</f>
        <v>18</v>
      </c>
    </row>
    <row r="5361" spans="17:22" x14ac:dyDescent="0.2">
      <c r="Q5361" s="7">
        <v>5447</v>
      </c>
      <c r="R5361" s="7">
        <v>2775</v>
      </c>
      <c r="S5361" s="7" t="s">
        <v>5464</v>
      </c>
      <c r="T5361" s="7" t="s">
        <v>442</v>
      </c>
      <c r="U5361" s="7" t="str">
        <f>IF(Table10[[#This Row],[count]]=1,Table10[[#This Row],[locality]],Table10[[#This Row],[locality]]&amp;" + "&amp;Table10[[#This Row],[count]]&amp;" other localities")</f>
        <v>SPENCER + 18 other localities</v>
      </c>
      <c r="V5361" s="7">
        <f>COUNTIF(R:R,Table10[[#This Row],[postcode]])</f>
        <v>18</v>
      </c>
    </row>
    <row r="5362" spans="17:22" x14ac:dyDescent="0.2">
      <c r="Q5362" s="7">
        <v>5448</v>
      </c>
      <c r="R5362" s="7">
        <v>2775</v>
      </c>
      <c r="S5362" s="7" t="s">
        <v>5465</v>
      </c>
      <c r="T5362" s="7" t="s">
        <v>442</v>
      </c>
      <c r="U5362" s="7" t="str">
        <f>IF(Table10[[#This Row],[count]]=1,Table10[[#This Row],[locality]],Table10[[#This Row],[locality]]&amp;" + "&amp;Table10[[#This Row],[count]]&amp;" other localities")</f>
        <v>ST ALBANS + 18 other localities</v>
      </c>
      <c r="V5362" s="7">
        <f>COUNTIF(R:R,Table10[[#This Row],[postcode]])</f>
        <v>18</v>
      </c>
    </row>
    <row r="5363" spans="17:22" x14ac:dyDescent="0.2">
      <c r="Q5363" s="7">
        <v>5449</v>
      </c>
      <c r="R5363" s="7">
        <v>2775</v>
      </c>
      <c r="S5363" s="7" t="s">
        <v>5466</v>
      </c>
      <c r="T5363" s="7" t="s">
        <v>442</v>
      </c>
      <c r="U5363" s="7" t="str">
        <f>IF(Table10[[#This Row],[count]]=1,Table10[[#This Row],[locality]],Table10[[#This Row],[locality]]&amp;" + "&amp;Table10[[#This Row],[count]]&amp;" other localities")</f>
        <v>UPPER MACDONALD + 18 other localities</v>
      </c>
      <c r="V5363" s="7">
        <f>COUNTIF(R:R,Table10[[#This Row],[postcode]])</f>
        <v>18</v>
      </c>
    </row>
    <row r="5364" spans="17:22" x14ac:dyDescent="0.2">
      <c r="Q5364" s="7">
        <v>5450</v>
      </c>
      <c r="R5364" s="7">
        <v>2775</v>
      </c>
      <c r="S5364" s="7" t="s">
        <v>5467</v>
      </c>
      <c r="T5364" s="7" t="s">
        <v>442</v>
      </c>
      <c r="U5364" s="7" t="str">
        <f>IF(Table10[[#This Row],[count]]=1,Table10[[#This Row],[locality]],Table10[[#This Row],[locality]]&amp;" + "&amp;Table10[[#This Row],[count]]&amp;" other localities")</f>
        <v>WEBBS CREEK + 18 other localities</v>
      </c>
      <c r="V5364" s="7">
        <f>COUNTIF(R:R,Table10[[#This Row],[postcode]])</f>
        <v>18</v>
      </c>
    </row>
    <row r="5365" spans="17:22" x14ac:dyDescent="0.2">
      <c r="Q5365" s="7">
        <v>5451</v>
      </c>
      <c r="R5365" s="7">
        <v>2775</v>
      </c>
      <c r="S5365" s="7" t="s">
        <v>5468</v>
      </c>
      <c r="T5365" s="7" t="s">
        <v>442</v>
      </c>
      <c r="U5365" s="7" t="str">
        <f>IF(Table10[[#This Row],[count]]=1,Table10[[#This Row],[locality]],Table10[[#This Row],[locality]]&amp;" + "&amp;Table10[[#This Row],[count]]&amp;" other localities")</f>
        <v>WISEMANS FERRY + 18 other localities</v>
      </c>
      <c r="V5365" s="7">
        <f>COUNTIF(R:R,Table10[[#This Row],[postcode]])</f>
        <v>18</v>
      </c>
    </row>
    <row r="5366" spans="17:22" x14ac:dyDescent="0.2">
      <c r="Q5366" s="7">
        <v>20664</v>
      </c>
      <c r="R5366" s="7">
        <v>2775</v>
      </c>
      <c r="S5366" s="7" t="s">
        <v>5469</v>
      </c>
      <c r="T5366" s="7" t="s">
        <v>442</v>
      </c>
      <c r="U5366" s="7" t="str">
        <f>IF(Table10[[#This Row],[count]]=1,Table10[[#This Row],[locality]],Table10[[#This Row],[locality]]&amp;" + "&amp;Table10[[#This Row],[count]]&amp;" other localities")</f>
        <v>WRIGHTS CREEK + 18 other localities</v>
      </c>
      <c r="V5366" s="7">
        <f>COUNTIF(R:R,Table10[[#This Row],[postcode]])</f>
        <v>18</v>
      </c>
    </row>
    <row r="5367" spans="17:22" x14ac:dyDescent="0.2">
      <c r="Q5367" s="7">
        <v>5452</v>
      </c>
      <c r="R5367" s="7">
        <v>2776</v>
      </c>
      <c r="S5367" s="7" t="s">
        <v>5470</v>
      </c>
      <c r="T5367" s="7" t="s">
        <v>442</v>
      </c>
      <c r="U5367" s="7" t="str">
        <f>IF(Table10[[#This Row],[count]]=1,Table10[[#This Row],[locality]],Table10[[#This Row],[locality]]&amp;" + "&amp;Table10[[#This Row],[count]]&amp;" other localities")</f>
        <v>FAULCONBRIDGE</v>
      </c>
      <c r="V5367" s="7">
        <f>COUNTIF(R:R,Table10[[#This Row],[postcode]])</f>
        <v>1</v>
      </c>
    </row>
    <row r="5368" spans="17:22" x14ac:dyDescent="0.2">
      <c r="Q5368" s="7">
        <v>5453</v>
      </c>
      <c r="R5368" s="7">
        <v>2777</v>
      </c>
      <c r="S5368" s="7" t="s">
        <v>5471</v>
      </c>
      <c r="T5368" s="7" t="s">
        <v>442</v>
      </c>
      <c r="U5368" s="7" t="str">
        <f>IF(Table10[[#This Row],[count]]=1,Table10[[#This Row],[locality]],Table10[[#This Row],[locality]]&amp;" + "&amp;Table10[[#This Row],[count]]&amp;" other localities")</f>
        <v>HAWKESBURY HEIGHTS + 6 other localities</v>
      </c>
      <c r="V5368" s="7">
        <f>COUNTIF(R:R,Table10[[#This Row],[postcode]])</f>
        <v>6</v>
      </c>
    </row>
    <row r="5369" spans="17:22" x14ac:dyDescent="0.2">
      <c r="Q5369" s="7">
        <v>5454</v>
      </c>
      <c r="R5369" s="7">
        <v>2777</v>
      </c>
      <c r="S5369" s="7" t="s">
        <v>5472</v>
      </c>
      <c r="T5369" s="7" t="s">
        <v>442</v>
      </c>
      <c r="U5369" s="7" t="str">
        <f>IF(Table10[[#This Row],[count]]=1,Table10[[#This Row],[locality]],Table10[[#This Row],[locality]]&amp;" + "&amp;Table10[[#This Row],[count]]&amp;" other localities")</f>
        <v>SPRINGWOOD + 6 other localities</v>
      </c>
      <c r="V5369" s="7">
        <f>COUNTIF(R:R,Table10[[#This Row],[postcode]])</f>
        <v>6</v>
      </c>
    </row>
    <row r="5370" spans="17:22" x14ac:dyDescent="0.2">
      <c r="Q5370" s="7">
        <v>5455</v>
      </c>
      <c r="R5370" s="7">
        <v>2777</v>
      </c>
      <c r="S5370" s="7" t="s">
        <v>5473</v>
      </c>
      <c r="T5370" s="7" t="s">
        <v>442</v>
      </c>
      <c r="U5370" s="7" t="str">
        <f>IF(Table10[[#This Row],[count]]=1,Table10[[#This Row],[locality]],Table10[[#This Row],[locality]]&amp;" + "&amp;Table10[[#This Row],[count]]&amp;" other localities")</f>
        <v>SUN VALLEY + 6 other localities</v>
      </c>
      <c r="V5370" s="7">
        <f>COUNTIF(R:R,Table10[[#This Row],[postcode]])</f>
        <v>6</v>
      </c>
    </row>
    <row r="5371" spans="17:22" x14ac:dyDescent="0.2">
      <c r="Q5371" s="7">
        <v>5456</v>
      </c>
      <c r="R5371" s="7">
        <v>2777</v>
      </c>
      <c r="S5371" s="7" t="s">
        <v>5474</v>
      </c>
      <c r="T5371" s="7" t="s">
        <v>442</v>
      </c>
      <c r="U5371" s="7" t="str">
        <f>IF(Table10[[#This Row],[count]]=1,Table10[[#This Row],[locality]],Table10[[#This Row],[locality]]&amp;" + "&amp;Table10[[#This Row],[count]]&amp;" other localities")</f>
        <v>VALLEY HEIGHTS + 6 other localities</v>
      </c>
      <c r="V5371" s="7">
        <f>COUNTIF(R:R,Table10[[#This Row],[postcode]])</f>
        <v>6</v>
      </c>
    </row>
    <row r="5372" spans="17:22" x14ac:dyDescent="0.2">
      <c r="Q5372" s="7">
        <v>5457</v>
      </c>
      <c r="R5372" s="7">
        <v>2777</v>
      </c>
      <c r="S5372" s="7" t="s">
        <v>5475</v>
      </c>
      <c r="T5372" s="7" t="s">
        <v>442</v>
      </c>
      <c r="U5372" s="7" t="str">
        <f>IF(Table10[[#This Row],[count]]=1,Table10[[#This Row],[locality]],Table10[[#This Row],[locality]]&amp;" + "&amp;Table10[[#This Row],[count]]&amp;" other localities")</f>
        <v>WINMALEE + 6 other localities</v>
      </c>
      <c r="V5372" s="7">
        <f>COUNTIF(R:R,Table10[[#This Row],[postcode]])</f>
        <v>6</v>
      </c>
    </row>
    <row r="5373" spans="17:22" x14ac:dyDescent="0.2">
      <c r="Q5373" s="7">
        <v>5458</v>
      </c>
      <c r="R5373" s="7">
        <v>2777</v>
      </c>
      <c r="S5373" s="7" t="s">
        <v>3825</v>
      </c>
      <c r="T5373" s="7" t="s">
        <v>442</v>
      </c>
      <c r="U5373" s="7" t="str">
        <f>IF(Table10[[#This Row],[count]]=1,Table10[[#This Row],[locality]],Table10[[#This Row],[locality]]&amp;" + "&amp;Table10[[#This Row],[count]]&amp;" other localities")</f>
        <v>YELLOW ROCK + 6 other localities</v>
      </c>
      <c r="V5373" s="7">
        <f>COUNTIF(R:R,Table10[[#This Row],[postcode]])</f>
        <v>6</v>
      </c>
    </row>
    <row r="5374" spans="17:22" x14ac:dyDescent="0.2">
      <c r="Q5374" s="7">
        <v>5459</v>
      </c>
      <c r="R5374" s="7">
        <v>2778</v>
      </c>
      <c r="S5374" s="7" t="s">
        <v>5476</v>
      </c>
      <c r="T5374" s="7" t="s">
        <v>442</v>
      </c>
      <c r="U5374" s="7" t="str">
        <f>IF(Table10[[#This Row],[count]]=1,Table10[[#This Row],[locality]],Table10[[#This Row],[locality]]&amp;" + "&amp;Table10[[#This Row],[count]]&amp;" other localities")</f>
        <v>LINDEN + 2 other localities</v>
      </c>
      <c r="V5374" s="7">
        <f>COUNTIF(R:R,Table10[[#This Row],[postcode]])</f>
        <v>2</v>
      </c>
    </row>
    <row r="5375" spans="17:22" x14ac:dyDescent="0.2">
      <c r="Q5375" s="7">
        <v>5460</v>
      </c>
      <c r="R5375" s="7">
        <v>2778</v>
      </c>
      <c r="S5375" s="7" t="s">
        <v>3331</v>
      </c>
      <c r="T5375" s="7" t="s">
        <v>442</v>
      </c>
      <c r="U5375" s="7" t="str">
        <f>IF(Table10[[#This Row],[count]]=1,Table10[[#This Row],[locality]],Table10[[#This Row],[locality]]&amp;" + "&amp;Table10[[#This Row],[count]]&amp;" other localities")</f>
        <v>WOODFORD + 2 other localities</v>
      </c>
      <c r="V5375" s="7">
        <f>COUNTIF(R:R,Table10[[#This Row],[postcode]])</f>
        <v>2</v>
      </c>
    </row>
    <row r="5376" spans="17:22" x14ac:dyDescent="0.2">
      <c r="Q5376" s="7">
        <v>5461</v>
      </c>
      <c r="R5376" s="7">
        <v>2779</v>
      </c>
      <c r="S5376" s="7" t="s">
        <v>5477</v>
      </c>
      <c r="T5376" s="7" t="s">
        <v>442</v>
      </c>
      <c r="U5376" s="7" t="str">
        <f>IF(Table10[[#This Row],[count]]=1,Table10[[#This Row],[locality]],Table10[[#This Row],[locality]]&amp;" + "&amp;Table10[[#This Row],[count]]&amp;" other localities")</f>
        <v>HAZELBROOK</v>
      </c>
      <c r="V5376" s="7">
        <f>COUNTIF(R:R,Table10[[#This Row],[postcode]])</f>
        <v>1</v>
      </c>
    </row>
    <row r="5377" spans="17:22" x14ac:dyDescent="0.2">
      <c r="Q5377" s="7">
        <v>5462</v>
      </c>
      <c r="R5377" s="7">
        <v>2780</v>
      </c>
      <c r="S5377" s="7" t="s">
        <v>5478</v>
      </c>
      <c r="T5377" s="7" t="s">
        <v>442</v>
      </c>
      <c r="U5377" s="7" t="str">
        <f>IF(Table10[[#This Row],[count]]=1,Table10[[#This Row],[locality]],Table10[[#This Row],[locality]]&amp;" + "&amp;Table10[[#This Row],[count]]&amp;" other localities")</f>
        <v>KATOOMBA + 5 other localities</v>
      </c>
      <c r="V5377" s="7">
        <f>COUNTIF(R:R,Table10[[#This Row],[postcode]])</f>
        <v>5</v>
      </c>
    </row>
    <row r="5378" spans="17:22" x14ac:dyDescent="0.2">
      <c r="Q5378" s="7">
        <v>5463</v>
      </c>
      <c r="R5378" s="7">
        <v>2780</v>
      </c>
      <c r="S5378" s="7" t="s">
        <v>5479</v>
      </c>
      <c r="T5378" s="7" t="s">
        <v>442</v>
      </c>
      <c r="U5378" s="7" t="str">
        <f>IF(Table10[[#This Row],[count]]=1,Table10[[#This Row],[locality]],Table10[[#This Row],[locality]]&amp;" + "&amp;Table10[[#This Row],[count]]&amp;" other localities")</f>
        <v>KATOOMBA DC + 5 other localities</v>
      </c>
      <c r="V5378" s="7">
        <f>COUNTIF(R:R,Table10[[#This Row],[postcode]])</f>
        <v>5</v>
      </c>
    </row>
    <row r="5379" spans="17:22" x14ac:dyDescent="0.2">
      <c r="Q5379" s="7">
        <v>5464</v>
      </c>
      <c r="R5379" s="7">
        <v>2780</v>
      </c>
      <c r="S5379" s="7" t="s">
        <v>5480</v>
      </c>
      <c r="T5379" s="7" t="s">
        <v>442</v>
      </c>
      <c r="U5379" s="7" t="str">
        <f>IF(Table10[[#This Row],[count]]=1,Table10[[#This Row],[locality]],Table10[[#This Row],[locality]]&amp;" + "&amp;Table10[[#This Row],[count]]&amp;" other localities")</f>
        <v>LEURA + 5 other localities</v>
      </c>
      <c r="V5379" s="7">
        <f>COUNTIF(R:R,Table10[[#This Row],[postcode]])</f>
        <v>5</v>
      </c>
    </row>
    <row r="5380" spans="17:22" x14ac:dyDescent="0.2">
      <c r="Q5380" s="7">
        <v>5465</v>
      </c>
      <c r="R5380" s="7">
        <v>2780</v>
      </c>
      <c r="S5380" s="7" t="s">
        <v>5481</v>
      </c>
      <c r="T5380" s="7" t="s">
        <v>442</v>
      </c>
      <c r="U5380" s="7" t="str">
        <f>IF(Table10[[#This Row],[count]]=1,Table10[[#This Row],[locality]],Table10[[#This Row],[locality]]&amp;" + "&amp;Table10[[#This Row],[count]]&amp;" other localities")</f>
        <v>MEDLOW BATH + 5 other localities</v>
      </c>
      <c r="V5380" s="7">
        <f>COUNTIF(R:R,Table10[[#This Row],[postcode]])</f>
        <v>5</v>
      </c>
    </row>
    <row r="5381" spans="17:22" x14ac:dyDescent="0.2">
      <c r="Q5381" s="7">
        <v>5466</v>
      </c>
      <c r="R5381" s="7">
        <v>2780</v>
      </c>
      <c r="S5381" s="7" t="s">
        <v>5482</v>
      </c>
      <c r="T5381" s="7" t="s">
        <v>442</v>
      </c>
      <c r="U5381" s="7" t="str">
        <f>IF(Table10[[#This Row],[count]]=1,Table10[[#This Row],[locality]],Table10[[#This Row],[locality]]&amp;" + "&amp;Table10[[#This Row],[count]]&amp;" other localities")</f>
        <v>YOSEMITE + 5 other localities</v>
      </c>
      <c r="V5381" s="7">
        <f>COUNTIF(R:R,Table10[[#This Row],[postcode]])</f>
        <v>5</v>
      </c>
    </row>
    <row r="5382" spans="17:22" x14ac:dyDescent="0.2">
      <c r="Q5382" s="7">
        <v>5467</v>
      </c>
      <c r="R5382" s="7">
        <v>2782</v>
      </c>
      <c r="S5382" s="7" t="s">
        <v>5483</v>
      </c>
      <c r="T5382" s="7" t="s">
        <v>442</v>
      </c>
      <c r="U5382" s="7" t="str">
        <f>IF(Table10[[#This Row],[count]]=1,Table10[[#This Row],[locality]],Table10[[#This Row],[locality]]&amp;" + "&amp;Table10[[#This Row],[count]]&amp;" other localities")</f>
        <v>WENTWORTH FALLS</v>
      </c>
      <c r="V5382" s="7">
        <f>COUNTIF(R:R,Table10[[#This Row],[postcode]])</f>
        <v>1</v>
      </c>
    </row>
    <row r="5383" spans="17:22" x14ac:dyDescent="0.2">
      <c r="Q5383" s="7">
        <v>5468</v>
      </c>
      <c r="R5383" s="7">
        <v>2783</v>
      </c>
      <c r="S5383" s="7" t="s">
        <v>4571</v>
      </c>
      <c r="T5383" s="7" t="s">
        <v>442</v>
      </c>
      <c r="U5383" s="7" t="str">
        <f>IF(Table10[[#This Row],[count]]=1,Table10[[#This Row],[locality]],Table10[[#This Row],[locality]]&amp;" + "&amp;Table10[[#This Row],[count]]&amp;" other localities")</f>
        <v>LAWSON</v>
      </c>
      <c r="V5383" s="7">
        <f>COUNTIF(R:R,Table10[[#This Row],[postcode]])</f>
        <v>1</v>
      </c>
    </row>
    <row r="5384" spans="17:22" x14ac:dyDescent="0.2">
      <c r="Q5384" s="7">
        <v>5469</v>
      </c>
      <c r="R5384" s="7">
        <v>2784</v>
      </c>
      <c r="S5384" s="7" t="s">
        <v>5484</v>
      </c>
      <c r="T5384" s="7" t="s">
        <v>442</v>
      </c>
      <c r="U5384" s="7" t="str">
        <f>IF(Table10[[#This Row],[count]]=1,Table10[[#This Row],[locality]],Table10[[#This Row],[locality]]&amp;" + "&amp;Table10[[#This Row],[count]]&amp;" other localities")</f>
        <v>BULLABURRA</v>
      </c>
      <c r="V5384" s="7">
        <f>COUNTIF(R:R,Table10[[#This Row],[postcode]])</f>
        <v>1</v>
      </c>
    </row>
    <row r="5385" spans="17:22" x14ac:dyDescent="0.2">
      <c r="Q5385" s="7">
        <v>5470</v>
      </c>
      <c r="R5385" s="7">
        <v>2785</v>
      </c>
      <c r="S5385" s="7" t="s">
        <v>5485</v>
      </c>
      <c r="T5385" s="7" t="s">
        <v>442</v>
      </c>
      <c r="U5385" s="7" t="str">
        <f>IF(Table10[[#This Row],[count]]=1,Table10[[#This Row],[locality]],Table10[[#This Row],[locality]]&amp;" + "&amp;Table10[[#This Row],[count]]&amp;" other localities")</f>
        <v>BLACKHEATH + 4 other localities</v>
      </c>
      <c r="V5385" s="7">
        <f>COUNTIF(R:R,Table10[[#This Row],[postcode]])</f>
        <v>4</v>
      </c>
    </row>
    <row r="5386" spans="17:22" x14ac:dyDescent="0.2">
      <c r="Q5386" s="7">
        <v>5471</v>
      </c>
      <c r="R5386" s="7">
        <v>2785</v>
      </c>
      <c r="S5386" s="7" t="s">
        <v>5486</v>
      </c>
      <c r="T5386" s="7" t="s">
        <v>442</v>
      </c>
      <c r="U5386" s="7" t="str">
        <f>IF(Table10[[#This Row],[count]]=1,Table10[[#This Row],[locality]],Table10[[#This Row],[locality]]&amp;" + "&amp;Table10[[#This Row],[count]]&amp;" other localities")</f>
        <v>MEGALONG + 4 other localities</v>
      </c>
      <c r="V5386" s="7">
        <f>COUNTIF(R:R,Table10[[#This Row],[postcode]])</f>
        <v>4</v>
      </c>
    </row>
    <row r="5387" spans="17:22" x14ac:dyDescent="0.2">
      <c r="Q5387" s="7">
        <v>20665</v>
      </c>
      <c r="R5387" s="7">
        <v>2785</v>
      </c>
      <c r="S5387" s="7" t="s">
        <v>5487</v>
      </c>
      <c r="T5387" s="7" t="s">
        <v>442</v>
      </c>
      <c r="U5387" s="7" t="str">
        <f>IF(Table10[[#This Row],[count]]=1,Table10[[#This Row],[locality]],Table10[[#This Row],[locality]]&amp;" + "&amp;Table10[[#This Row],[count]]&amp;" other localities")</f>
        <v>MEGALONG VALLEY + 4 other localities</v>
      </c>
      <c r="V5387" s="7">
        <f>COUNTIF(R:R,Table10[[#This Row],[postcode]])</f>
        <v>4</v>
      </c>
    </row>
    <row r="5388" spans="17:22" x14ac:dyDescent="0.2">
      <c r="Q5388" s="7">
        <v>5472</v>
      </c>
      <c r="R5388" s="7">
        <v>2785</v>
      </c>
      <c r="S5388" s="7" t="s">
        <v>5488</v>
      </c>
      <c r="T5388" s="7" t="s">
        <v>442</v>
      </c>
      <c r="U5388" s="7" t="str">
        <f>IF(Table10[[#This Row],[count]]=1,Table10[[#This Row],[locality]],Table10[[#This Row],[locality]]&amp;" + "&amp;Table10[[#This Row],[count]]&amp;" other localities")</f>
        <v>SHIPLEY + 4 other localities</v>
      </c>
      <c r="V5388" s="7">
        <f>COUNTIF(R:R,Table10[[#This Row],[postcode]])</f>
        <v>4</v>
      </c>
    </row>
    <row r="5389" spans="17:22" x14ac:dyDescent="0.2">
      <c r="Q5389" s="7">
        <v>5473</v>
      </c>
      <c r="R5389" s="7">
        <v>2786</v>
      </c>
      <c r="S5389" s="7" t="s">
        <v>5489</v>
      </c>
      <c r="T5389" s="7" t="s">
        <v>442</v>
      </c>
      <c r="U5389" s="7" t="str">
        <f>IF(Table10[[#This Row],[count]]=1,Table10[[#This Row],[locality]],Table10[[#This Row],[locality]]&amp;" + "&amp;Table10[[#This Row],[count]]&amp;" other localities")</f>
        <v>BELL + 5 other localities</v>
      </c>
      <c r="V5389" s="7">
        <f>COUNTIF(R:R,Table10[[#This Row],[postcode]])</f>
        <v>5</v>
      </c>
    </row>
    <row r="5390" spans="17:22" x14ac:dyDescent="0.2">
      <c r="Q5390" s="7">
        <v>5474</v>
      </c>
      <c r="R5390" s="7">
        <v>2786</v>
      </c>
      <c r="S5390" s="7" t="s">
        <v>5490</v>
      </c>
      <c r="T5390" s="7" t="s">
        <v>442</v>
      </c>
      <c r="U5390" s="7" t="str">
        <f>IF(Table10[[#This Row],[count]]=1,Table10[[#This Row],[locality]],Table10[[#This Row],[locality]]&amp;" + "&amp;Table10[[#This Row],[count]]&amp;" other localities")</f>
        <v>DARGAN + 5 other localities</v>
      </c>
      <c r="V5390" s="7">
        <f>COUNTIF(R:R,Table10[[#This Row],[postcode]])</f>
        <v>5</v>
      </c>
    </row>
    <row r="5391" spans="17:22" x14ac:dyDescent="0.2">
      <c r="Q5391" s="7">
        <v>5475</v>
      </c>
      <c r="R5391" s="7">
        <v>2786</v>
      </c>
      <c r="S5391" s="7" t="s">
        <v>5491</v>
      </c>
      <c r="T5391" s="7" t="s">
        <v>442</v>
      </c>
      <c r="U5391" s="7" t="str">
        <f>IF(Table10[[#This Row],[count]]=1,Table10[[#This Row],[locality]],Table10[[#This Row],[locality]]&amp;" + "&amp;Table10[[#This Row],[count]]&amp;" other localities")</f>
        <v>MOUNT IRVINE + 5 other localities</v>
      </c>
      <c r="V5391" s="7">
        <f>COUNTIF(R:R,Table10[[#This Row],[postcode]])</f>
        <v>5</v>
      </c>
    </row>
    <row r="5392" spans="17:22" x14ac:dyDescent="0.2">
      <c r="Q5392" s="7">
        <v>5476</v>
      </c>
      <c r="R5392" s="7">
        <v>2786</v>
      </c>
      <c r="S5392" s="7" t="s">
        <v>5492</v>
      </c>
      <c r="T5392" s="7" t="s">
        <v>442</v>
      </c>
      <c r="U5392" s="7" t="str">
        <f>IF(Table10[[#This Row],[count]]=1,Table10[[#This Row],[locality]],Table10[[#This Row],[locality]]&amp;" + "&amp;Table10[[#This Row],[count]]&amp;" other localities")</f>
        <v>MOUNT VICTORIA + 5 other localities</v>
      </c>
      <c r="V5392" s="7">
        <f>COUNTIF(R:R,Table10[[#This Row],[postcode]])</f>
        <v>5</v>
      </c>
    </row>
    <row r="5393" spans="17:22" x14ac:dyDescent="0.2">
      <c r="Q5393" s="7">
        <v>5477</v>
      </c>
      <c r="R5393" s="7">
        <v>2786</v>
      </c>
      <c r="S5393" s="7" t="s">
        <v>5493</v>
      </c>
      <c r="T5393" s="7" t="s">
        <v>442</v>
      </c>
      <c r="U5393" s="7" t="str">
        <f>IF(Table10[[#This Row],[count]]=1,Table10[[#This Row],[locality]],Table10[[#This Row],[locality]]&amp;" + "&amp;Table10[[#This Row],[count]]&amp;" other localities")</f>
        <v>MOUNT WILSON + 5 other localities</v>
      </c>
      <c r="V5393" s="7">
        <f>COUNTIF(R:R,Table10[[#This Row],[postcode]])</f>
        <v>5</v>
      </c>
    </row>
    <row r="5394" spans="17:22" x14ac:dyDescent="0.2">
      <c r="Q5394" s="7">
        <v>5478</v>
      </c>
      <c r="R5394" s="7">
        <v>2787</v>
      </c>
      <c r="S5394" s="7" t="s">
        <v>5494</v>
      </c>
      <c r="T5394" s="7" t="s">
        <v>442</v>
      </c>
      <c r="U5394" s="7" t="str">
        <f>IF(Table10[[#This Row],[count]]=1,Table10[[#This Row],[locality]],Table10[[#This Row],[locality]]&amp;" + "&amp;Table10[[#This Row],[count]]&amp;" other localities")</f>
        <v>BLACK SPRINGS + 21 other localities</v>
      </c>
      <c r="V5394" s="7">
        <f>COUNTIF(R:R,Table10[[#This Row],[postcode]])</f>
        <v>21</v>
      </c>
    </row>
    <row r="5395" spans="17:22" x14ac:dyDescent="0.2">
      <c r="Q5395" s="7">
        <v>5479</v>
      </c>
      <c r="R5395" s="7">
        <v>2787</v>
      </c>
      <c r="S5395" s="7" t="s">
        <v>5495</v>
      </c>
      <c r="T5395" s="7" t="s">
        <v>442</v>
      </c>
      <c r="U5395" s="7" t="str">
        <f>IF(Table10[[#This Row],[count]]=1,Table10[[#This Row],[locality]],Table10[[#This Row],[locality]]&amp;" + "&amp;Table10[[#This Row],[count]]&amp;" other localities")</f>
        <v>CHATHAM VALLEY + 21 other localities</v>
      </c>
      <c r="V5395" s="7">
        <f>COUNTIF(R:R,Table10[[#This Row],[postcode]])</f>
        <v>21</v>
      </c>
    </row>
    <row r="5396" spans="17:22" x14ac:dyDescent="0.2">
      <c r="Q5396" s="7">
        <v>5480</v>
      </c>
      <c r="R5396" s="7">
        <v>2787</v>
      </c>
      <c r="S5396" s="7" t="s">
        <v>5496</v>
      </c>
      <c r="T5396" s="7" t="s">
        <v>442</v>
      </c>
      <c r="U5396" s="7" t="str">
        <f>IF(Table10[[#This Row],[count]]=1,Table10[[#This Row],[locality]],Table10[[#This Row],[locality]]&amp;" + "&amp;Table10[[#This Row],[count]]&amp;" other localities")</f>
        <v>DUCKMALOI + 21 other localities</v>
      </c>
      <c r="V5396" s="7">
        <f>COUNTIF(R:R,Table10[[#This Row],[postcode]])</f>
        <v>21</v>
      </c>
    </row>
    <row r="5397" spans="17:22" x14ac:dyDescent="0.2">
      <c r="Q5397" s="7">
        <v>5481</v>
      </c>
      <c r="R5397" s="7">
        <v>2787</v>
      </c>
      <c r="S5397" s="7" t="s">
        <v>789</v>
      </c>
      <c r="T5397" s="7" t="s">
        <v>442</v>
      </c>
      <c r="U5397" s="7" t="str">
        <f>IF(Table10[[#This Row],[count]]=1,Table10[[#This Row],[locality]],Table10[[#This Row],[locality]]&amp;" + "&amp;Table10[[#This Row],[count]]&amp;" other localities")</f>
        <v>EDITH + 21 other localities</v>
      </c>
      <c r="V5397" s="7">
        <f>COUNTIF(R:R,Table10[[#This Row],[postcode]])</f>
        <v>21</v>
      </c>
    </row>
    <row r="5398" spans="17:22" x14ac:dyDescent="0.2">
      <c r="Q5398" s="7">
        <v>20666</v>
      </c>
      <c r="R5398" s="7">
        <v>2787</v>
      </c>
      <c r="S5398" s="7" t="s">
        <v>5497</v>
      </c>
      <c r="T5398" s="7" t="s">
        <v>442</v>
      </c>
      <c r="U5398" s="7" t="str">
        <f>IF(Table10[[#This Row],[count]]=1,Table10[[#This Row],[locality]],Table10[[#This Row],[locality]]&amp;" + "&amp;Table10[[#This Row],[count]]&amp;" other localities")</f>
        <v>ESSINGTON + 21 other localities</v>
      </c>
      <c r="V5398" s="7">
        <f>COUNTIF(R:R,Table10[[#This Row],[postcode]])</f>
        <v>21</v>
      </c>
    </row>
    <row r="5399" spans="17:22" x14ac:dyDescent="0.2">
      <c r="Q5399" s="7">
        <v>5482</v>
      </c>
      <c r="R5399" s="7">
        <v>2787</v>
      </c>
      <c r="S5399" s="7" t="s">
        <v>5498</v>
      </c>
      <c r="T5399" s="7" t="s">
        <v>442</v>
      </c>
      <c r="U5399" s="7" t="str">
        <f>IF(Table10[[#This Row],[count]]=1,Table10[[#This Row],[locality]],Table10[[#This Row],[locality]]&amp;" + "&amp;Table10[[#This Row],[count]]&amp;" other localities")</f>
        <v>GINGKIN + 21 other localities</v>
      </c>
      <c r="V5399" s="7">
        <f>COUNTIF(R:R,Table10[[#This Row],[postcode]])</f>
        <v>21</v>
      </c>
    </row>
    <row r="5400" spans="17:22" x14ac:dyDescent="0.2">
      <c r="Q5400" s="7">
        <v>5483</v>
      </c>
      <c r="R5400" s="7">
        <v>2787</v>
      </c>
      <c r="S5400" s="7" t="s">
        <v>5499</v>
      </c>
      <c r="T5400" s="7" t="s">
        <v>442</v>
      </c>
      <c r="U5400" s="7" t="str">
        <f>IF(Table10[[#This Row],[count]]=1,Table10[[#This Row],[locality]],Table10[[#This Row],[locality]]&amp;" + "&amp;Table10[[#This Row],[count]]&amp;" other localities")</f>
        <v>GURNANG + 21 other localities</v>
      </c>
      <c r="V5400" s="7">
        <f>COUNTIF(R:R,Table10[[#This Row],[postcode]])</f>
        <v>21</v>
      </c>
    </row>
    <row r="5401" spans="17:22" x14ac:dyDescent="0.2">
      <c r="Q5401" s="7">
        <v>5484</v>
      </c>
      <c r="R5401" s="7">
        <v>2787</v>
      </c>
      <c r="S5401" s="7" t="s">
        <v>5500</v>
      </c>
      <c r="T5401" s="7" t="s">
        <v>442</v>
      </c>
      <c r="U5401" s="7" t="str">
        <f>IF(Table10[[#This Row],[count]]=1,Table10[[#This Row],[locality]],Table10[[#This Row],[locality]]&amp;" + "&amp;Table10[[#This Row],[count]]&amp;" other localities")</f>
        <v>HAZELGROVE + 21 other localities</v>
      </c>
      <c r="V5401" s="7">
        <f>COUNTIF(R:R,Table10[[#This Row],[postcode]])</f>
        <v>21</v>
      </c>
    </row>
    <row r="5402" spans="17:22" x14ac:dyDescent="0.2">
      <c r="Q5402" s="7">
        <v>5485</v>
      </c>
      <c r="R5402" s="7">
        <v>2787</v>
      </c>
      <c r="S5402" s="7" t="s">
        <v>5501</v>
      </c>
      <c r="T5402" s="7" t="s">
        <v>442</v>
      </c>
      <c r="U5402" s="7" t="str">
        <f>IF(Table10[[#This Row],[count]]=1,Table10[[#This Row],[locality]],Table10[[#This Row],[locality]]&amp;" + "&amp;Table10[[#This Row],[count]]&amp;" other localities")</f>
        <v>JAUNTER + 21 other localities</v>
      </c>
      <c r="V5402" s="7">
        <f>COUNTIF(R:R,Table10[[#This Row],[postcode]])</f>
        <v>21</v>
      </c>
    </row>
    <row r="5403" spans="17:22" x14ac:dyDescent="0.2">
      <c r="Q5403" s="7">
        <v>5486</v>
      </c>
      <c r="R5403" s="7">
        <v>2787</v>
      </c>
      <c r="S5403" s="7" t="s">
        <v>5502</v>
      </c>
      <c r="T5403" s="7" t="s">
        <v>442</v>
      </c>
      <c r="U5403" s="7" t="str">
        <f>IF(Table10[[#This Row],[count]]=1,Table10[[#This Row],[locality]],Table10[[#This Row],[locality]]&amp;" + "&amp;Table10[[#This Row],[count]]&amp;" other localities")</f>
        <v>KANANGRA + 21 other localities</v>
      </c>
      <c r="V5403" s="7">
        <f>COUNTIF(R:R,Table10[[#This Row],[postcode]])</f>
        <v>21</v>
      </c>
    </row>
    <row r="5404" spans="17:22" x14ac:dyDescent="0.2">
      <c r="Q5404" s="7">
        <v>5487</v>
      </c>
      <c r="R5404" s="7">
        <v>2787</v>
      </c>
      <c r="S5404" s="7" t="s">
        <v>1939</v>
      </c>
      <c r="T5404" s="7" t="s">
        <v>442</v>
      </c>
      <c r="U5404" s="7" t="str">
        <f>IF(Table10[[#This Row],[count]]=1,Table10[[#This Row],[locality]],Table10[[#This Row],[locality]]&amp;" + "&amp;Table10[[#This Row],[count]]&amp;" other localities")</f>
        <v>MAYFIELD + 21 other localities</v>
      </c>
      <c r="V5404" s="7">
        <f>COUNTIF(R:R,Table10[[#This Row],[postcode]])</f>
        <v>21</v>
      </c>
    </row>
    <row r="5405" spans="17:22" x14ac:dyDescent="0.2">
      <c r="Q5405" s="7">
        <v>5488</v>
      </c>
      <c r="R5405" s="7">
        <v>2787</v>
      </c>
      <c r="S5405" s="7" t="s">
        <v>2194</v>
      </c>
      <c r="T5405" s="7" t="s">
        <v>442</v>
      </c>
      <c r="U5405" s="7" t="str">
        <f>IF(Table10[[#This Row],[count]]=1,Table10[[#This Row],[locality]],Table10[[#This Row],[locality]]&amp;" + "&amp;Table10[[#This Row],[count]]&amp;" other localities")</f>
        <v>MOUNT OLIVE + 21 other localities</v>
      </c>
      <c r="V5405" s="7">
        <f>COUNTIF(R:R,Table10[[#This Row],[postcode]])</f>
        <v>21</v>
      </c>
    </row>
    <row r="5406" spans="17:22" x14ac:dyDescent="0.2">
      <c r="Q5406" s="7">
        <v>5489</v>
      </c>
      <c r="R5406" s="7">
        <v>2787</v>
      </c>
      <c r="S5406" s="7" t="s">
        <v>5503</v>
      </c>
      <c r="T5406" s="7" t="s">
        <v>442</v>
      </c>
      <c r="U5406" s="7" t="str">
        <f>IF(Table10[[#This Row],[count]]=1,Table10[[#This Row],[locality]],Table10[[#This Row],[locality]]&amp;" + "&amp;Table10[[#This Row],[count]]&amp;" other localities")</f>
        <v>MOUNT WERONG + 21 other localities</v>
      </c>
      <c r="V5406" s="7">
        <f>COUNTIF(R:R,Table10[[#This Row],[postcode]])</f>
        <v>21</v>
      </c>
    </row>
    <row r="5407" spans="17:22" x14ac:dyDescent="0.2">
      <c r="Q5407" s="7">
        <v>5490</v>
      </c>
      <c r="R5407" s="7">
        <v>2787</v>
      </c>
      <c r="S5407" s="7" t="s">
        <v>5504</v>
      </c>
      <c r="T5407" s="7" t="s">
        <v>442</v>
      </c>
      <c r="U5407" s="7" t="str">
        <f>IF(Table10[[#This Row],[count]]=1,Table10[[#This Row],[locality]],Table10[[#This Row],[locality]]&amp;" + "&amp;Table10[[#This Row],[count]]&amp;" other localities")</f>
        <v>MOZART + 21 other localities</v>
      </c>
      <c r="V5407" s="7">
        <f>COUNTIF(R:R,Table10[[#This Row],[postcode]])</f>
        <v>21</v>
      </c>
    </row>
    <row r="5408" spans="17:22" x14ac:dyDescent="0.2">
      <c r="Q5408" s="7">
        <v>5491</v>
      </c>
      <c r="R5408" s="7">
        <v>2787</v>
      </c>
      <c r="S5408" s="7" t="s">
        <v>5505</v>
      </c>
      <c r="T5408" s="7" t="s">
        <v>442</v>
      </c>
      <c r="U5408" s="7" t="str">
        <f>IF(Table10[[#This Row],[count]]=1,Table10[[#This Row],[locality]],Table10[[#This Row],[locality]]&amp;" + "&amp;Table10[[#This Row],[count]]&amp;" other localities")</f>
        <v>NORWAY + 21 other localities</v>
      </c>
      <c r="V5408" s="7">
        <f>COUNTIF(R:R,Table10[[#This Row],[postcode]])</f>
        <v>21</v>
      </c>
    </row>
    <row r="5409" spans="17:22" x14ac:dyDescent="0.2">
      <c r="Q5409" s="7">
        <v>5492</v>
      </c>
      <c r="R5409" s="7">
        <v>2787</v>
      </c>
      <c r="S5409" s="7" t="s">
        <v>5506</v>
      </c>
      <c r="T5409" s="7" t="s">
        <v>442</v>
      </c>
      <c r="U5409" s="7" t="str">
        <f>IF(Table10[[#This Row],[count]]=1,Table10[[#This Row],[locality]],Table10[[#This Row],[locality]]&amp;" + "&amp;Table10[[#This Row],[count]]&amp;" other localities")</f>
        <v>OBERON + 21 other localities</v>
      </c>
      <c r="V5409" s="7">
        <f>COUNTIF(R:R,Table10[[#This Row],[postcode]])</f>
        <v>21</v>
      </c>
    </row>
    <row r="5410" spans="17:22" x14ac:dyDescent="0.2">
      <c r="Q5410" s="7">
        <v>5493</v>
      </c>
      <c r="R5410" s="7">
        <v>2787</v>
      </c>
      <c r="S5410" s="7" t="s">
        <v>5507</v>
      </c>
      <c r="T5410" s="7" t="s">
        <v>442</v>
      </c>
      <c r="U5410" s="7" t="str">
        <f>IF(Table10[[#This Row],[count]]=1,Table10[[#This Row],[locality]],Table10[[#This Row],[locality]]&amp;" + "&amp;Table10[[#This Row],[count]]&amp;" other localities")</f>
        <v>PORTERS RETREAT + 21 other localities</v>
      </c>
      <c r="V5410" s="7">
        <f>COUNTIF(R:R,Table10[[#This Row],[postcode]])</f>
        <v>21</v>
      </c>
    </row>
    <row r="5411" spans="17:22" x14ac:dyDescent="0.2">
      <c r="Q5411" s="7">
        <v>5494</v>
      </c>
      <c r="R5411" s="7">
        <v>2787</v>
      </c>
      <c r="S5411" s="7" t="s">
        <v>5508</v>
      </c>
      <c r="T5411" s="7" t="s">
        <v>442</v>
      </c>
      <c r="U5411" s="7" t="str">
        <f>IF(Table10[[#This Row],[count]]=1,Table10[[#This Row],[locality]],Table10[[#This Row],[locality]]&amp;" + "&amp;Table10[[#This Row],[count]]&amp;" other localities")</f>
        <v>SHOOTERS HILL + 21 other localities</v>
      </c>
      <c r="V5411" s="7">
        <f>COUNTIF(R:R,Table10[[#This Row],[postcode]])</f>
        <v>21</v>
      </c>
    </row>
    <row r="5412" spans="17:22" x14ac:dyDescent="0.2">
      <c r="Q5412" s="7">
        <v>5495</v>
      </c>
      <c r="R5412" s="7">
        <v>2787</v>
      </c>
      <c r="S5412" s="7" t="s">
        <v>5509</v>
      </c>
      <c r="T5412" s="7" t="s">
        <v>442</v>
      </c>
      <c r="U5412" s="7" t="str">
        <f>IF(Table10[[#This Row],[count]]=1,Table10[[#This Row],[locality]],Table10[[#This Row],[locality]]&amp;" + "&amp;Table10[[#This Row],[count]]&amp;" other localities")</f>
        <v>TARANA + 21 other localities</v>
      </c>
      <c r="V5412" s="7">
        <f>COUNTIF(R:R,Table10[[#This Row],[postcode]])</f>
        <v>21</v>
      </c>
    </row>
    <row r="5413" spans="17:22" x14ac:dyDescent="0.2">
      <c r="Q5413" s="7">
        <v>5496</v>
      </c>
      <c r="R5413" s="7">
        <v>2787</v>
      </c>
      <c r="S5413" s="7" t="s">
        <v>5510</v>
      </c>
      <c r="T5413" s="7" t="s">
        <v>442</v>
      </c>
      <c r="U5413" s="7" t="str">
        <f>IF(Table10[[#This Row],[count]]=1,Table10[[#This Row],[locality]],Table10[[#This Row],[locality]]&amp;" + "&amp;Table10[[#This Row],[count]]&amp;" other localities")</f>
        <v>THE MEADOWS + 21 other localities</v>
      </c>
      <c r="V5413" s="7">
        <f>COUNTIF(R:R,Table10[[#This Row],[postcode]])</f>
        <v>21</v>
      </c>
    </row>
    <row r="5414" spans="17:22" x14ac:dyDescent="0.2">
      <c r="Q5414" s="7">
        <v>5497</v>
      </c>
      <c r="R5414" s="7">
        <v>2787</v>
      </c>
      <c r="S5414" s="7" t="s">
        <v>5511</v>
      </c>
      <c r="T5414" s="7" t="s">
        <v>442</v>
      </c>
      <c r="U5414" s="7" t="str">
        <f>IF(Table10[[#This Row],[count]]=1,Table10[[#This Row],[locality]],Table10[[#This Row],[locality]]&amp;" + "&amp;Table10[[#This Row],[count]]&amp;" other localities")</f>
        <v>YERRANDERIE + 21 other localities</v>
      </c>
      <c r="V5414" s="7">
        <f>COUNTIF(R:R,Table10[[#This Row],[postcode]])</f>
        <v>21</v>
      </c>
    </row>
    <row r="5415" spans="17:22" x14ac:dyDescent="0.2">
      <c r="Q5415" s="7">
        <v>5498</v>
      </c>
      <c r="R5415" s="7">
        <v>2790</v>
      </c>
      <c r="S5415" s="7" t="s">
        <v>5512</v>
      </c>
      <c r="T5415" s="7" t="s">
        <v>442</v>
      </c>
      <c r="U5415" s="7" t="str">
        <f>IF(Table10[[#This Row],[count]]=1,Table10[[#This Row],[locality]],Table10[[#This Row],[locality]]&amp;" + "&amp;Table10[[#This Row],[count]]&amp;" other localities")</f>
        <v>BEN BULLEN + 44 other localities</v>
      </c>
      <c r="V5415" s="7">
        <f>COUNTIF(R:R,Table10[[#This Row],[postcode]])</f>
        <v>44</v>
      </c>
    </row>
    <row r="5416" spans="17:22" x14ac:dyDescent="0.2">
      <c r="Q5416" s="7">
        <v>5499</v>
      </c>
      <c r="R5416" s="7">
        <v>2790</v>
      </c>
      <c r="S5416" s="7" t="s">
        <v>5513</v>
      </c>
      <c r="T5416" s="7" t="s">
        <v>442</v>
      </c>
      <c r="U5416" s="7" t="str">
        <f>IF(Table10[[#This Row],[count]]=1,Table10[[#This Row],[locality]],Table10[[#This Row],[locality]]&amp;" + "&amp;Table10[[#This Row],[count]]&amp;" other localities")</f>
        <v>BLACKMANS FLAT + 44 other localities</v>
      </c>
      <c r="V5416" s="7">
        <f>COUNTIF(R:R,Table10[[#This Row],[postcode]])</f>
        <v>44</v>
      </c>
    </row>
    <row r="5417" spans="17:22" x14ac:dyDescent="0.2">
      <c r="Q5417" s="7">
        <v>5500</v>
      </c>
      <c r="R5417" s="7">
        <v>2790</v>
      </c>
      <c r="S5417" s="7" t="s">
        <v>5514</v>
      </c>
      <c r="T5417" s="7" t="s">
        <v>442</v>
      </c>
      <c r="U5417" s="7" t="str">
        <f>IF(Table10[[#This Row],[count]]=1,Table10[[#This Row],[locality]],Table10[[#This Row],[locality]]&amp;" + "&amp;Table10[[#This Row],[count]]&amp;" other localities")</f>
        <v>BOWENFELS + 44 other localities</v>
      </c>
      <c r="V5417" s="7">
        <f>COUNTIF(R:R,Table10[[#This Row],[postcode]])</f>
        <v>44</v>
      </c>
    </row>
    <row r="5418" spans="17:22" x14ac:dyDescent="0.2">
      <c r="Q5418" s="7">
        <v>5501</v>
      </c>
      <c r="R5418" s="7">
        <v>2790</v>
      </c>
      <c r="S5418" s="7" t="s">
        <v>5515</v>
      </c>
      <c r="T5418" s="7" t="s">
        <v>442</v>
      </c>
      <c r="U5418" s="7" t="str">
        <f>IF(Table10[[#This Row],[count]]=1,Table10[[#This Row],[locality]],Table10[[#This Row],[locality]]&amp;" + "&amp;Table10[[#This Row],[count]]&amp;" other localities")</f>
        <v>CLARENCE + 44 other localities</v>
      </c>
      <c r="V5418" s="7">
        <f>COUNTIF(R:R,Table10[[#This Row],[postcode]])</f>
        <v>44</v>
      </c>
    </row>
    <row r="5419" spans="17:22" x14ac:dyDescent="0.2">
      <c r="Q5419" s="7">
        <v>23916</v>
      </c>
      <c r="R5419" s="7">
        <v>2790</v>
      </c>
      <c r="S5419" s="7" t="s">
        <v>5515</v>
      </c>
      <c r="T5419" s="7" t="s">
        <v>442</v>
      </c>
      <c r="U5419" s="7" t="str">
        <f>IF(Table10[[#This Row],[count]]=1,Table10[[#This Row],[locality]],Table10[[#This Row],[locality]]&amp;" + "&amp;Table10[[#This Row],[count]]&amp;" other localities")</f>
        <v>CLARENCE + 44 other localities</v>
      </c>
      <c r="V5419" s="7">
        <f>COUNTIF(R:R,Table10[[#This Row],[postcode]])</f>
        <v>44</v>
      </c>
    </row>
    <row r="5420" spans="17:22" x14ac:dyDescent="0.2">
      <c r="Q5420" s="7">
        <v>5502</v>
      </c>
      <c r="R5420" s="7">
        <v>2790</v>
      </c>
      <c r="S5420" s="7" t="s">
        <v>5516</v>
      </c>
      <c r="T5420" s="7" t="s">
        <v>442</v>
      </c>
      <c r="U5420" s="7" t="str">
        <f>IF(Table10[[#This Row],[count]]=1,Table10[[#This Row],[locality]],Table10[[#This Row],[locality]]&amp;" + "&amp;Table10[[#This Row],[count]]&amp;" other localities")</f>
        <v>COBAR PARK + 44 other localities</v>
      </c>
      <c r="V5420" s="7">
        <f>COUNTIF(R:R,Table10[[#This Row],[postcode]])</f>
        <v>44</v>
      </c>
    </row>
    <row r="5421" spans="17:22" x14ac:dyDescent="0.2">
      <c r="Q5421" s="7">
        <v>5503</v>
      </c>
      <c r="R5421" s="7">
        <v>2790</v>
      </c>
      <c r="S5421" s="7" t="s">
        <v>5517</v>
      </c>
      <c r="T5421" s="7" t="s">
        <v>442</v>
      </c>
      <c r="U5421" s="7" t="str">
        <f>IF(Table10[[#This Row],[count]]=1,Table10[[#This Row],[locality]],Table10[[#This Row],[locality]]&amp;" + "&amp;Table10[[#This Row],[count]]&amp;" other localities")</f>
        <v>CORNEY TOWN + 44 other localities</v>
      </c>
      <c r="V5421" s="7">
        <f>COUNTIF(R:R,Table10[[#This Row],[postcode]])</f>
        <v>44</v>
      </c>
    </row>
    <row r="5422" spans="17:22" x14ac:dyDescent="0.2">
      <c r="Q5422" s="7">
        <v>5504</v>
      </c>
      <c r="R5422" s="7">
        <v>2790</v>
      </c>
      <c r="S5422" s="7" t="s">
        <v>5518</v>
      </c>
      <c r="T5422" s="7" t="s">
        <v>442</v>
      </c>
      <c r="U5422" s="7" t="str">
        <f>IF(Table10[[#This Row],[count]]=1,Table10[[#This Row],[locality]],Table10[[#This Row],[locality]]&amp;" + "&amp;Table10[[#This Row],[count]]&amp;" other localities")</f>
        <v>CULLEN BULLEN + 44 other localities</v>
      </c>
      <c r="V5422" s="7">
        <f>COUNTIF(R:R,Table10[[#This Row],[postcode]])</f>
        <v>44</v>
      </c>
    </row>
    <row r="5423" spans="17:22" x14ac:dyDescent="0.2">
      <c r="Q5423" s="7">
        <v>20667</v>
      </c>
      <c r="R5423" s="7">
        <v>2790</v>
      </c>
      <c r="S5423" s="7" t="s">
        <v>5519</v>
      </c>
      <c r="T5423" s="7" t="s">
        <v>442</v>
      </c>
      <c r="U5423" s="7" t="str">
        <f>IF(Table10[[#This Row],[count]]=1,Table10[[#This Row],[locality]],Table10[[#This Row],[locality]]&amp;" + "&amp;Table10[[#This Row],[count]]&amp;" other localities")</f>
        <v>DOCTORS GAP + 44 other localities</v>
      </c>
      <c r="V5423" s="7">
        <f>COUNTIF(R:R,Table10[[#This Row],[postcode]])</f>
        <v>44</v>
      </c>
    </row>
    <row r="5424" spans="17:22" x14ac:dyDescent="0.2">
      <c r="Q5424" s="7">
        <v>5505</v>
      </c>
      <c r="R5424" s="7">
        <v>2790</v>
      </c>
      <c r="S5424" s="7" t="s">
        <v>5520</v>
      </c>
      <c r="T5424" s="7" t="s">
        <v>442</v>
      </c>
      <c r="U5424" s="7" t="str">
        <f>IF(Table10[[#This Row],[count]]=1,Table10[[#This Row],[locality]],Table10[[#This Row],[locality]]&amp;" + "&amp;Table10[[#This Row],[count]]&amp;" other localities")</f>
        <v>GANBENANG + 44 other localities</v>
      </c>
      <c r="V5424" s="7">
        <f>COUNTIF(R:R,Table10[[#This Row],[postcode]])</f>
        <v>44</v>
      </c>
    </row>
    <row r="5425" spans="17:22" x14ac:dyDescent="0.2">
      <c r="Q5425" s="7">
        <v>20668</v>
      </c>
      <c r="R5425" s="7">
        <v>2790</v>
      </c>
      <c r="S5425" s="7" t="s">
        <v>5521</v>
      </c>
      <c r="T5425" s="7" t="s">
        <v>442</v>
      </c>
      <c r="U5425" s="7" t="str">
        <f>IF(Table10[[#This Row],[count]]=1,Table10[[#This Row],[locality]],Table10[[#This Row],[locality]]&amp;" + "&amp;Table10[[#This Row],[count]]&amp;" other localities")</f>
        <v>GOOD FOREST + 44 other localities</v>
      </c>
      <c r="V5425" s="7">
        <f>COUNTIF(R:R,Table10[[#This Row],[postcode]])</f>
        <v>44</v>
      </c>
    </row>
    <row r="5426" spans="17:22" x14ac:dyDescent="0.2">
      <c r="Q5426" s="7">
        <v>5506</v>
      </c>
      <c r="R5426" s="7">
        <v>2790</v>
      </c>
      <c r="S5426" s="7" t="s">
        <v>5522</v>
      </c>
      <c r="T5426" s="7" t="s">
        <v>442</v>
      </c>
      <c r="U5426" s="7" t="str">
        <f>IF(Table10[[#This Row],[count]]=1,Table10[[#This Row],[locality]],Table10[[#This Row],[locality]]&amp;" + "&amp;Table10[[#This Row],[count]]&amp;" other localities")</f>
        <v>HAMPTON + 44 other localities</v>
      </c>
      <c r="V5426" s="7">
        <f>COUNTIF(R:R,Table10[[#This Row],[postcode]])</f>
        <v>44</v>
      </c>
    </row>
    <row r="5427" spans="17:22" x14ac:dyDescent="0.2">
      <c r="Q5427" s="7">
        <v>5507</v>
      </c>
      <c r="R5427" s="7">
        <v>2790</v>
      </c>
      <c r="S5427" s="7" t="s">
        <v>5523</v>
      </c>
      <c r="T5427" s="7" t="s">
        <v>442</v>
      </c>
      <c r="U5427" s="7" t="str">
        <f>IF(Table10[[#This Row],[count]]=1,Table10[[#This Row],[locality]],Table10[[#This Row],[locality]]&amp;" + "&amp;Table10[[#This Row],[count]]&amp;" other localities")</f>
        <v>HARTLEY + 44 other localities</v>
      </c>
      <c r="V5427" s="7">
        <f>COUNTIF(R:R,Table10[[#This Row],[postcode]])</f>
        <v>44</v>
      </c>
    </row>
    <row r="5428" spans="17:22" x14ac:dyDescent="0.2">
      <c r="Q5428" s="7">
        <v>5508</v>
      </c>
      <c r="R5428" s="7">
        <v>2790</v>
      </c>
      <c r="S5428" s="7" t="s">
        <v>5524</v>
      </c>
      <c r="T5428" s="7" t="s">
        <v>442</v>
      </c>
      <c r="U5428" s="7" t="str">
        <f>IF(Table10[[#This Row],[count]]=1,Table10[[#This Row],[locality]],Table10[[#This Row],[locality]]&amp;" + "&amp;Table10[[#This Row],[count]]&amp;" other localities")</f>
        <v>HARTLEY VALE + 44 other localities</v>
      </c>
      <c r="V5428" s="7">
        <f>COUNTIF(R:R,Table10[[#This Row],[postcode]])</f>
        <v>44</v>
      </c>
    </row>
    <row r="5429" spans="17:22" x14ac:dyDescent="0.2">
      <c r="Q5429" s="7">
        <v>20669</v>
      </c>
      <c r="R5429" s="7">
        <v>2790</v>
      </c>
      <c r="S5429" s="7" t="s">
        <v>5525</v>
      </c>
      <c r="T5429" s="7" t="s">
        <v>442</v>
      </c>
      <c r="U5429" s="7" t="str">
        <f>IF(Table10[[#This Row],[count]]=1,Table10[[#This Row],[locality]],Table10[[#This Row],[locality]]&amp;" + "&amp;Table10[[#This Row],[count]]&amp;" other localities")</f>
        <v>HASSANS WALLS + 44 other localities</v>
      </c>
      <c r="V5429" s="7">
        <f>COUNTIF(R:R,Table10[[#This Row],[postcode]])</f>
        <v>44</v>
      </c>
    </row>
    <row r="5430" spans="17:22" x14ac:dyDescent="0.2">
      <c r="Q5430" s="7">
        <v>20670</v>
      </c>
      <c r="R5430" s="7">
        <v>2790</v>
      </c>
      <c r="S5430" s="7" t="s">
        <v>5526</v>
      </c>
      <c r="T5430" s="7" t="s">
        <v>442</v>
      </c>
      <c r="U5430" s="7" t="str">
        <f>IF(Table10[[#This Row],[count]]=1,Table10[[#This Row],[locality]],Table10[[#This Row],[locality]]&amp;" + "&amp;Table10[[#This Row],[count]]&amp;" other localities")</f>
        <v>HERMITAGE FLAT + 44 other localities</v>
      </c>
      <c r="V5430" s="7">
        <f>COUNTIF(R:R,Table10[[#This Row],[postcode]])</f>
        <v>44</v>
      </c>
    </row>
    <row r="5431" spans="17:22" x14ac:dyDescent="0.2">
      <c r="Q5431" s="7">
        <v>5509</v>
      </c>
      <c r="R5431" s="7">
        <v>2790</v>
      </c>
      <c r="S5431" s="7" t="s">
        <v>5527</v>
      </c>
      <c r="T5431" s="7" t="s">
        <v>442</v>
      </c>
      <c r="U5431" s="7" t="str">
        <f>IF(Table10[[#This Row],[count]]=1,Table10[[#This Row],[locality]],Table10[[#This Row],[locality]]&amp;" + "&amp;Table10[[#This Row],[count]]&amp;" other localities")</f>
        <v>JENOLAN + 44 other localities</v>
      </c>
      <c r="V5431" s="7">
        <f>COUNTIF(R:R,Table10[[#This Row],[postcode]])</f>
        <v>44</v>
      </c>
    </row>
    <row r="5432" spans="17:22" x14ac:dyDescent="0.2">
      <c r="Q5432" s="7">
        <v>5510</v>
      </c>
      <c r="R5432" s="7">
        <v>2790</v>
      </c>
      <c r="S5432" s="7" t="s">
        <v>5528</v>
      </c>
      <c r="T5432" s="7" t="s">
        <v>442</v>
      </c>
      <c r="U5432" s="7" t="str">
        <f>IF(Table10[[#This Row],[count]]=1,Table10[[#This Row],[locality]],Table10[[#This Row],[locality]]&amp;" + "&amp;Table10[[#This Row],[count]]&amp;" other localities")</f>
        <v>JENOLAN CAVES + 44 other localities</v>
      </c>
      <c r="V5432" s="7">
        <f>COUNTIF(R:R,Table10[[#This Row],[postcode]])</f>
        <v>44</v>
      </c>
    </row>
    <row r="5433" spans="17:22" x14ac:dyDescent="0.2">
      <c r="Q5433" s="7">
        <v>5511</v>
      </c>
      <c r="R5433" s="7">
        <v>2790</v>
      </c>
      <c r="S5433" s="7" t="s">
        <v>5529</v>
      </c>
      <c r="T5433" s="7" t="s">
        <v>442</v>
      </c>
      <c r="U5433" s="7" t="str">
        <f>IF(Table10[[#This Row],[count]]=1,Table10[[#This Row],[locality]],Table10[[#This Row],[locality]]&amp;" + "&amp;Table10[[#This Row],[count]]&amp;" other localities")</f>
        <v>KANIMBLA + 44 other localities</v>
      </c>
      <c r="V5433" s="7">
        <f>COUNTIF(R:R,Table10[[#This Row],[postcode]])</f>
        <v>44</v>
      </c>
    </row>
    <row r="5434" spans="17:22" x14ac:dyDescent="0.2">
      <c r="Q5434" s="7">
        <v>5512</v>
      </c>
      <c r="R5434" s="7">
        <v>2790</v>
      </c>
      <c r="S5434" s="7" t="s">
        <v>5530</v>
      </c>
      <c r="T5434" s="7" t="s">
        <v>442</v>
      </c>
      <c r="U5434" s="7" t="str">
        <f>IF(Table10[[#This Row],[count]]=1,Table10[[#This Row],[locality]],Table10[[#This Row],[locality]]&amp;" + "&amp;Table10[[#This Row],[count]]&amp;" other localities")</f>
        <v>LIDSDALE + 44 other localities</v>
      </c>
      <c r="V5434" s="7">
        <f>COUNTIF(R:R,Table10[[#This Row],[postcode]])</f>
        <v>44</v>
      </c>
    </row>
    <row r="5435" spans="17:22" x14ac:dyDescent="0.2">
      <c r="Q5435" s="7">
        <v>5513</v>
      </c>
      <c r="R5435" s="7">
        <v>2790</v>
      </c>
      <c r="S5435" s="7" t="s">
        <v>5531</v>
      </c>
      <c r="T5435" s="7" t="s">
        <v>442</v>
      </c>
      <c r="U5435" s="7" t="str">
        <f>IF(Table10[[#This Row],[count]]=1,Table10[[#This Row],[locality]],Table10[[#This Row],[locality]]&amp;" + "&amp;Table10[[#This Row],[count]]&amp;" other localities")</f>
        <v>LITHGOW + 44 other localities</v>
      </c>
      <c r="V5435" s="7">
        <f>COUNTIF(R:R,Table10[[#This Row],[postcode]])</f>
        <v>44</v>
      </c>
    </row>
    <row r="5436" spans="17:22" x14ac:dyDescent="0.2">
      <c r="Q5436" s="7">
        <v>5514</v>
      </c>
      <c r="R5436" s="7">
        <v>2790</v>
      </c>
      <c r="S5436" s="7" t="s">
        <v>5532</v>
      </c>
      <c r="T5436" s="7" t="s">
        <v>442</v>
      </c>
      <c r="U5436" s="7" t="str">
        <f>IF(Table10[[#This Row],[count]]=1,Table10[[#This Row],[locality]],Table10[[#This Row],[locality]]&amp;" + "&amp;Table10[[#This Row],[count]]&amp;" other localities")</f>
        <v>LITHGOW DC + 44 other localities</v>
      </c>
      <c r="V5436" s="7">
        <f>COUNTIF(R:R,Table10[[#This Row],[postcode]])</f>
        <v>44</v>
      </c>
    </row>
    <row r="5437" spans="17:22" x14ac:dyDescent="0.2">
      <c r="Q5437" s="7">
        <v>5515</v>
      </c>
      <c r="R5437" s="7">
        <v>2790</v>
      </c>
      <c r="S5437" s="7" t="s">
        <v>5533</v>
      </c>
      <c r="T5437" s="7" t="s">
        <v>442</v>
      </c>
      <c r="U5437" s="7" t="str">
        <f>IF(Table10[[#This Row],[count]]=1,Table10[[#This Row],[locality]],Table10[[#This Row],[locality]]&amp;" + "&amp;Table10[[#This Row],[count]]&amp;" other localities")</f>
        <v>LITTLE HARTLEY + 44 other localities</v>
      </c>
      <c r="V5437" s="7">
        <f>COUNTIF(R:R,Table10[[#This Row],[postcode]])</f>
        <v>44</v>
      </c>
    </row>
    <row r="5438" spans="17:22" x14ac:dyDescent="0.2">
      <c r="Q5438" s="7">
        <v>20671</v>
      </c>
      <c r="R5438" s="7">
        <v>2790</v>
      </c>
      <c r="S5438" s="7" t="s">
        <v>5534</v>
      </c>
      <c r="T5438" s="7" t="s">
        <v>442</v>
      </c>
      <c r="U5438" s="7" t="str">
        <f>IF(Table10[[#This Row],[count]]=1,Table10[[#This Row],[locality]],Table10[[#This Row],[locality]]&amp;" + "&amp;Table10[[#This Row],[count]]&amp;" other localities")</f>
        <v>LITTLETON + 44 other localities</v>
      </c>
      <c r="V5438" s="7">
        <f>COUNTIF(R:R,Table10[[#This Row],[postcode]])</f>
        <v>44</v>
      </c>
    </row>
    <row r="5439" spans="17:22" x14ac:dyDescent="0.2">
      <c r="Q5439" s="7">
        <v>5516</v>
      </c>
      <c r="R5439" s="7">
        <v>2790</v>
      </c>
      <c r="S5439" s="7" t="s">
        <v>5535</v>
      </c>
      <c r="T5439" s="7" t="s">
        <v>442</v>
      </c>
      <c r="U5439" s="7" t="str">
        <f>IF(Table10[[#This Row],[count]]=1,Table10[[#This Row],[locality]],Table10[[#This Row],[locality]]&amp;" + "&amp;Table10[[#This Row],[count]]&amp;" other localities")</f>
        <v>LOWTHER + 44 other localities</v>
      </c>
      <c r="V5439" s="7">
        <f>COUNTIF(R:R,Table10[[#This Row],[postcode]])</f>
        <v>44</v>
      </c>
    </row>
    <row r="5440" spans="17:22" x14ac:dyDescent="0.2">
      <c r="Q5440" s="7">
        <v>5517</v>
      </c>
      <c r="R5440" s="7">
        <v>2790</v>
      </c>
      <c r="S5440" s="7" t="s">
        <v>5536</v>
      </c>
      <c r="T5440" s="7" t="s">
        <v>442</v>
      </c>
      <c r="U5440" s="7" t="str">
        <f>IF(Table10[[#This Row],[count]]=1,Table10[[#This Row],[locality]],Table10[[#This Row],[locality]]&amp;" + "&amp;Table10[[#This Row],[count]]&amp;" other localities")</f>
        <v>MARRANGAROO + 44 other localities</v>
      </c>
      <c r="V5440" s="7">
        <f>COUNTIF(R:R,Table10[[#This Row],[postcode]])</f>
        <v>44</v>
      </c>
    </row>
    <row r="5441" spans="17:22" x14ac:dyDescent="0.2">
      <c r="Q5441" s="7">
        <v>20672</v>
      </c>
      <c r="R5441" s="7">
        <v>2790</v>
      </c>
      <c r="S5441" s="7" t="s">
        <v>5537</v>
      </c>
      <c r="T5441" s="7" t="s">
        <v>442</v>
      </c>
      <c r="U5441" s="7" t="str">
        <f>IF(Table10[[#This Row],[count]]=1,Table10[[#This Row],[locality]],Table10[[#This Row],[locality]]&amp;" + "&amp;Table10[[#This Row],[count]]&amp;" other localities")</f>
        <v>MCKELLARS PARK + 44 other localities</v>
      </c>
      <c r="V5441" s="7">
        <f>COUNTIF(R:R,Table10[[#This Row],[postcode]])</f>
        <v>44</v>
      </c>
    </row>
    <row r="5442" spans="17:22" x14ac:dyDescent="0.2">
      <c r="Q5442" s="7">
        <v>20673</v>
      </c>
      <c r="R5442" s="7">
        <v>2790</v>
      </c>
      <c r="S5442" s="7" t="s">
        <v>5538</v>
      </c>
      <c r="T5442" s="7" t="s">
        <v>442</v>
      </c>
      <c r="U5442" s="7" t="str">
        <f>IF(Table10[[#This Row],[count]]=1,Table10[[#This Row],[locality]],Table10[[#This Row],[locality]]&amp;" + "&amp;Table10[[#This Row],[count]]&amp;" other localities")</f>
        <v>MORTS ESTATE + 44 other localities</v>
      </c>
      <c r="V5442" s="7">
        <f>COUNTIF(R:R,Table10[[#This Row],[postcode]])</f>
        <v>44</v>
      </c>
    </row>
    <row r="5443" spans="17:22" x14ac:dyDescent="0.2">
      <c r="Q5443" s="7">
        <v>5518</v>
      </c>
      <c r="R5443" s="7">
        <v>2790</v>
      </c>
      <c r="S5443" s="7" t="s">
        <v>5539</v>
      </c>
      <c r="T5443" s="7" t="s">
        <v>442</v>
      </c>
      <c r="U5443" s="7" t="str">
        <f>IF(Table10[[#This Row],[count]]=1,Table10[[#This Row],[locality]],Table10[[#This Row],[locality]]&amp;" + "&amp;Table10[[#This Row],[count]]&amp;" other localities")</f>
        <v>MOUNT LAMBIE + 44 other localities</v>
      </c>
      <c r="V5443" s="7">
        <f>COUNTIF(R:R,Table10[[#This Row],[postcode]])</f>
        <v>44</v>
      </c>
    </row>
    <row r="5444" spans="17:22" x14ac:dyDescent="0.2">
      <c r="Q5444" s="7">
        <v>5519</v>
      </c>
      <c r="R5444" s="7">
        <v>2790</v>
      </c>
      <c r="S5444" s="7" t="s">
        <v>5540</v>
      </c>
      <c r="T5444" s="7" t="s">
        <v>442</v>
      </c>
      <c r="U5444" s="7" t="str">
        <f>IF(Table10[[#This Row],[count]]=1,Table10[[#This Row],[locality]],Table10[[#This Row],[locality]]&amp;" + "&amp;Table10[[#This Row],[count]]&amp;" other localities")</f>
        <v>NEWNES + 44 other localities</v>
      </c>
      <c r="V5444" s="7">
        <f>COUNTIF(R:R,Table10[[#This Row],[postcode]])</f>
        <v>44</v>
      </c>
    </row>
    <row r="5445" spans="17:22" x14ac:dyDescent="0.2">
      <c r="Q5445" s="7">
        <v>20674</v>
      </c>
      <c r="R5445" s="7">
        <v>2790</v>
      </c>
      <c r="S5445" s="7" t="s">
        <v>5541</v>
      </c>
      <c r="T5445" s="7" t="s">
        <v>442</v>
      </c>
      <c r="U5445" s="7" t="str">
        <f>IF(Table10[[#This Row],[count]]=1,Table10[[#This Row],[locality]],Table10[[#This Row],[locality]]&amp;" + "&amp;Table10[[#This Row],[count]]&amp;" other localities")</f>
        <v>NEWNES PLATEAU + 44 other localities</v>
      </c>
      <c r="V5445" s="7">
        <f>COUNTIF(R:R,Table10[[#This Row],[postcode]])</f>
        <v>44</v>
      </c>
    </row>
    <row r="5446" spans="17:22" x14ac:dyDescent="0.2">
      <c r="Q5446" s="7">
        <v>24004</v>
      </c>
      <c r="R5446" s="7">
        <v>2790</v>
      </c>
      <c r="S5446" s="7" t="s">
        <v>5542</v>
      </c>
      <c r="T5446" s="7" t="s">
        <v>442</v>
      </c>
      <c r="U5446" s="7" t="str">
        <f>IF(Table10[[#This Row],[count]]=1,Table10[[#This Row],[locality]],Table10[[#This Row],[locality]]&amp;" + "&amp;Table10[[#This Row],[count]]&amp;" other localities")</f>
        <v>OAKEY PARK + 44 other localities</v>
      </c>
      <c r="V5446" s="7">
        <f>COUNTIF(R:R,Table10[[#This Row],[postcode]])</f>
        <v>44</v>
      </c>
    </row>
    <row r="5447" spans="17:22" x14ac:dyDescent="0.2">
      <c r="Q5447" s="7">
        <v>20675</v>
      </c>
      <c r="R5447" s="7">
        <v>2790</v>
      </c>
      <c r="S5447" s="7" t="s">
        <v>5543</v>
      </c>
      <c r="T5447" s="7" t="s">
        <v>442</v>
      </c>
      <c r="U5447" s="7" t="str">
        <f>IF(Table10[[#This Row],[count]]=1,Table10[[#This Row],[locality]],Table10[[#This Row],[locality]]&amp;" + "&amp;Table10[[#This Row],[count]]&amp;" other localities")</f>
        <v>OAKY PARK + 44 other localities</v>
      </c>
      <c r="V5447" s="7">
        <f>COUNTIF(R:R,Table10[[#This Row],[postcode]])</f>
        <v>44</v>
      </c>
    </row>
    <row r="5448" spans="17:22" x14ac:dyDescent="0.2">
      <c r="Q5448" s="7">
        <v>20676</v>
      </c>
      <c r="R5448" s="7">
        <v>2790</v>
      </c>
      <c r="S5448" s="7" t="s">
        <v>5544</v>
      </c>
      <c r="T5448" s="7" t="s">
        <v>442</v>
      </c>
      <c r="U5448" s="7" t="str">
        <f>IF(Table10[[#This Row],[count]]=1,Table10[[#This Row],[locality]],Table10[[#This Row],[locality]]&amp;" + "&amp;Table10[[#This Row],[count]]&amp;" other localities")</f>
        <v>POTTERY ESTATE + 44 other localities</v>
      </c>
      <c r="V5448" s="7">
        <f>COUNTIF(R:R,Table10[[#This Row],[postcode]])</f>
        <v>44</v>
      </c>
    </row>
    <row r="5449" spans="17:22" x14ac:dyDescent="0.2">
      <c r="Q5449" s="7">
        <v>5520</v>
      </c>
      <c r="R5449" s="7">
        <v>2790</v>
      </c>
      <c r="S5449" s="7" t="s">
        <v>5545</v>
      </c>
      <c r="T5449" s="7" t="s">
        <v>442</v>
      </c>
      <c r="U5449" s="7" t="str">
        <f>IF(Table10[[#This Row],[count]]=1,Table10[[#This Row],[locality]],Table10[[#This Row],[locality]]&amp;" + "&amp;Table10[[#This Row],[count]]&amp;" other localities")</f>
        <v>RYDAL + 44 other localities</v>
      </c>
      <c r="V5449" s="7">
        <f>COUNTIF(R:R,Table10[[#This Row],[postcode]])</f>
        <v>44</v>
      </c>
    </row>
    <row r="5450" spans="17:22" x14ac:dyDescent="0.2">
      <c r="Q5450" s="7">
        <v>20677</v>
      </c>
      <c r="R5450" s="7">
        <v>2790</v>
      </c>
      <c r="S5450" s="7" t="s">
        <v>5546</v>
      </c>
      <c r="T5450" s="7" t="s">
        <v>442</v>
      </c>
      <c r="U5450" s="7" t="str">
        <f>IF(Table10[[#This Row],[count]]=1,Table10[[#This Row],[locality]],Table10[[#This Row],[locality]]&amp;" + "&amp;Table10[[#This Row],[count]]&amp;" other localities")</f>
        <v>SHEEDYS GULLY + 44 other localities</v>
      </c>
      <c r="V5450" s="7">
        <f>COUNTIF(R:R,Table10[[#This Row],[postcode]])</f>
        <v>44</v>
      </c>
    </row>
    <row r="5451" spans="17:22" x14ac:dyDescent="0.2">
      <c r="Q5451" s="7">
        <v>5521</v>
      </c>
      <c r="R5451" s="7">
        <v>2790</v>
      </c>
      <c r="S5451" s="7" t="s">
        <v>5547</v>
      </c>
      <c r="T5451" s="7" t="s">
        <v>442</v>
      </c>
      <c r="U5451" s="7" t="str">
        <f>IF(Table10[[#This Row],[count]]=1,Table10[[#This Row],[locality]],Table10[[#This Row],[locality]]&amp;" + "&amp;Table10[[#This Row],[count]]&amp;" other localities")</f>
        <v>SODWALLS + 44 other localities</v>
      </c>
      <c r="V5451" s="7">
        <f>COUNTIF(R:R,Table10[[#This Row],[postcode]])</f>
        <v>44</v>
      </c>
    </row>
    <row r="5452" spans="17:22" x14ac:dyDescent="0.2">
      <c r="Q5452" s="7">
        <v>5522</v>
      </c>
      <c r="R5452" s="7">
        <v>2790</v>
      </c>
      <c r="S5452" s="7" t="s">
        <v>5548</v>
      </c>
      <c r="T5452" s="7" t="s">
        <v>442</v>
      </c>
      <c r="U5452" s="7" t="str">
        <f>IF(Table10[[#This Row],[count]]=1,Table10[[#This Row],[locality]],Table10[[#This Row],[locality]]&amp;" + "&amp;Table10[[#This Row],[count]]&amp;" other localities")</f>
        <v>SOUTH BOWENFELS + 44 other localities</v>
      </c>
      <c r="V5452" s="7">
        <f>COUNTIF(R:R,Table10[[#This Row],[postcode]])</f>
        <v>44</v>
      </c>
    </row>
    <row r="5453" spans="17:22" x14ac:dyDescent="0.2">
      <c r="Q5453" s="7">
        <v>20678</v>
      </c>
      <c r="R5453" s="7">
        <v>2790</v>
      </c>
      <c r="S5453" s="7" t="s">
        <v>5549</v>
      </c>
      <c r="T5453" s="7" t="s">
        <v>442</v>
      </c>
      <c r="U5453" s="7" t="str">
        <f>IF(Table10[[#This Row],[count]]=1,Table10[[#This Row],[locality]],Table10[[#This Row],[locality]]&amp;" + "&amp;Table10[[#This Row],[count]]&amp;" other localities")</f>
        <v>SOUTH LITTLETON + 44 other localities</v>
      </c>
      <c r="V5453" s="7">
        <f>COUNTIF(R:R,Table10[[#This Row],[postcode]])</f>
        <v>44</v>
      </c>
    </row>
    <row r="5454" spans="17:22" x14ac:dyDescent="0.2">
      <c r="Q5454" s="7">
        <v>20679</v>
      </c>
      <c r="R5454" s="7">
        <v>2790</v>
      </c>
      <c r="S5454" s="7" t="s">
        <v>4942</v>
      </c>
      <c r="T5454" s="7" t="s">
        <v>442</v>
      </c>
      <c r="U5454" s="7" t="str">
        <f>IF(Table10[[#This Row],[count]]=1,Table10[[#This Row],[locality]],Table10[[#This Row],[locality]]&amp;" + "&amp;Table10[[#This Row],[count]]&amp;" other localities")</f>
        <v>SPRINGVALE + 44 other localities</v>
      </c>
      <c r="V5454" s="7">
        <f>COUNTIF(R:R,Table10[[#This Row],[postcode]])</f>
        <v>44</v>
      </c>
    </row>
    <row r="5455" spans="17:22" x14ac:dyDescent="0.2">
      <c r="Q5455" s="7">
        <v>20680</v>
      </c>
      <c r="R5455" s="7">
        <v>2790</v>
      </c>
      <c r="S5455" s="7" t="s">
        <v>5550</v>
      </c>
      <c r="T5455" s="7" t="s">
        <v>442</v>
      </c>
      <c r="U5455" s="7" t="str">
        <f>IF(Table10[[#This Row],[count]]=1,Table10[[#This Row],[locality]],Table10[[#This Row],[locality]]&amp;" + "&amp;Table10[[#This Row],[count]]&amp;" other localities")</f>
        <v>STATE MINE GULLY + 44 other localities</v>
      </c>
      <c r="V5455" s="7">
        <f>COUNTIF(R:R,Table10[[#This Row],[postcode]])</f>
        <v>44</v>
      </c>
    </row>
    <row r="5456" spans="17:22" x14ac:dyDescent="0.2">
      <c r="Q5456" s="7">
        <v>20681</v>
      </c>
      <c r="R5456" s="7">
        <v>2790</v>
      </c>
      <c r="S5456" s="7" t="s">
        <v>5551</v>
      </c>
      <c r="T5456" s="7" t="s">
        <v>442</v>
      </c>
      <c r="U5456" s="7" t="str">
        <f>IF(Table10[[#This Row],[count]]=1,Table10[[#This Row],[locality]],Table10[[#This Row],[locality]]&amp;" + "&amp;Table10[[#This Row],[count]]&amp;" other localities")</f>
        <v>VALE OF CLWYDD + 44 other localities</v>
      </c>
      <c r="V5456" s="7">
        <f>COUNTIF(R:R,Table10[[#This Row],[postcode]])</f>
        <v>44</v>
      </c>
    </row>
    <row r="5457" spans="17:22" x14ac:dyDescent="0.2">
      <c r="Q5457" s="7">
        <v>5523</v>
      </c>
      <c r="R5457" s="7">
        <v>2790</v>
      </c>
      <c r="S5457" s="7" t="s">
        <v>5552</v>
      </c>
      <c r="T5457" s="7" t="s">
        <v>442</v>
      </c>
      <c r="U5457" s="7" t="str">
        <f>IF(Table10[[#This Row],[count]]=1,Table10[[#This Row],[locality]],Table10[[#This Row],[locality]]&amp;" + "&amp;Table10[[#This Row],[count]]&amp;" other localities")</f>
        <v>WOLGAN VALLEY + 44 other localities</v>
      </c>
      <c r="V5457" s="7">
        <f>COUNTIF(R:R,Table10[[#This Row],[postcode]])</f>
        <v>44</v>
      </c>
    </row>
    <row r="5458" spans="17:22" x14ac:dyDescent="0.2">
      <c r="Q5458" s="7">
        <v>20682</v>
      </c>
      <c r="R5458" s="7">
        <v>2790</v>
      </c>
      <c r="S5458" s="7" t="s">
        <v>5553</v>
      </c>
      <c r="T5458" s="7" t="s">
        <v>442</v>
      </c>
      <c r="U5458" s="7" t="str">
        <f>IF(Table10[[#This Row],[count]]=1,Table10[[#This Row],[locality]],Table10[[#This Row],[locality]]&amp;" + "&amp;Table10[[#This Row],[count]]&amp;" other localities")</f>
        <v>WOLLANGAMBE + 44 other localities</v>
      </c>
      <c r="V5458" s="7">
        <f>COUNTIF(R:R,Table10[[#This Row],[postcode]])</f>
        <v>44</v>
      </c>
    </row>
    <row r="5459" spans="17:22" x14ac:dyDescent="0.2">
      <c r="Q5459" s="7">
        <v>5524</v>
      </c>
      <c r="R5459" s="7">
        <v>2791</v>
      </c>
      <c r="S5459" s="7" t="s">
        <v>5554</v>
      </c>
      <c r="T5459" s="7" t="s">
        <v>442</v>
      </c>
      <c r="U5459" s="7" t="str">
        <f>IF(Table10[[#This Row],[count]]=1,Table10[[#This Row],[locality]],Table10[[#This Row],[locality]]&amp;" + "&amp;Table10[[#This Row],[count]]&amp;" other localities")</f>
        <v>CARCOAR + 2 other localities</v>
      </c>
      <c r="V5459" s="7">
        <f>COUNTIF(R:R,Table10[[#This Row],[postcode]])</f>
        <v>2</v>
      </c>
    </row>
    <row r="5460" spans="17:22" x14ac:dyDescent="0.2">
      <c r="Q5460" s="7">
        <v>5525</v>
      </c>
      <c r="R5460" s="7">
        <v>2791</v>
      </c>
      <c r="S5460" s="7" t="s">
        <v>5555</v>
      </c>
      <c r="T5460" s="7" t="s">
        <v>442</v>
      </c>
      <c r="U5460" s="7" t="str">
        <f>IF(Table10[[#This Row],[count]]=1,Table10[[#This Row],[locality]],Table10[[#This Row],[locality]]&amp;" + "&amp;Table10[[#This Row],[count]]&amp;" other localities")</f>
        <v>ERROWANBANG + 2 other localities</v>
      </c>
      <c r="V5460" s="7">
        <f>COUNTIF(R:R,Table10[[#This Row],[postcode]])</f>
        <v>2</v>
      </c>
    </row>
    <row r="5461" spans="17:22" x14ac:dyDescent="0.2">
      <c r="Q5461" s="7">
        <v>5526</v>
      </c>
      <c r="R5461" s="7">
        <v>2792</v>
      </c>
      <c r="S5461" s="7" t="s">
        <v>5556</v>
      </c>
      <c r="T5461" s="7" t="s">
        <v>442</v>
      </c>
      <c r="U5461" s="7" t="str">
        <f>IF(Table10[[#This Row],[count]]=1,Table10[[#This Row],[locality]],Table10[[#This Row],[locality]]&amp;" + "&amp;Table10[[#This Row],[count]]&amp;" other localities")</f>
        <v>BURNT YARDS + 2 other localities</v>
      </c>
      <c r="V5461" s="7">
        <f>COUNTIF(R:R,Table10[[#This Row],[postcode]])</f>
        <v>2</v>
      </c>
    </row>
    <row r="5462" spans="17:22" x14ac:dyDescent="0.2">
      <c r="Q5462" s="7">
        <v>5527</v>
      </c>
      <c r="R5462" s="7">
        <v>2792</v>
      </c>
      <c r="S5462" s="7" t="s">
        <v>5557</v>
      </c>
      <c r="T5462" s="7" t="s">
        <v>442</v>
      </c>
      <c r="U5462" s="7" t="str">
        <f>IF(Table10[[#This Row],[count]]=1,Table10[[#This Row],[locality]],Table10[[#This Row],[locality]]&amp;" + "&amp;Table10[[#This Row],[count]]&amp;" other localities")</f>
        <v>MANDURAMA + 2 other localities</v>
      </c>
      <c r="V5462" s="7">
        <f>COUNTIF(R:R,Table10[[#This Row],[postcode]])</f>
        <v>2</v>
      </c>
    </row>
    <row r="5463" spans="17:22" x14ac:dyDescent="0.2">
      <c r="Q5463" s="7">
        <v>5528</v>
      </c>
      <c r="R5463" s="7">
        <v>2793</v>
      </c>
      <c r="S5463" s="7" t="s">
        <v>5558</v>
      </c>
      <c r="T5463" s="7" t="s">
        <v>442</v>
      </c>
      <c r="U5463" s="7" t="str">
        <f>IF(Table10[[#This Row],[count]]=1,Table10[[#This Row],[locality]],Table10[[#This Row],[locality]]&amp;" + "&amp;Table10[[#This Row],[count]]&amp;" other localities")</f>
        <v>DARBYS FALLS + 4 other localities</v>
      </c>
      <c r="V5463" s="7">
        <f>COUNTIF(R:R,Table10[[#This Row],[postcode]])</f>
        <v>4</v>
      </c>
    </row>
    <row r="5464" spans="17:22" x14ac:dyDescent="0.2">
      <c r="Q5464" s="7">
        <v>5529</v>
      </c>
      <c r="R5464" s="7">
        <v>2793</v>
      </c>
      <c r="S5464" s="7" t="s">
        <v>5559</v>
      </c>
      <c r="T5464" s="7" t="s">
        <v>442</v>
      </c>
      <c r="U5464" s="7" t="str">
        <f>IF(Table10[[#This Row],[count]]=1,Table10[[#This Row],[locality]],Table10[[#This Row],[locality]]&amp;" + "&amp;Table10[[#This Row],[count]]&amp;" other localities")</f>
        <v>MOUNT MCDONALD + 4 other localities</v>
      </c>
      <c r="V5464" s="7">
        <f>COUNTIF(R:R,Table10[[#This Row],[postcode]])</f>
        <v>4</v>
      </c>
    </row>
    <row r="5465" spans="17:22" x14ac:dyDescent="0.2">
      <c r="Q5465" s="7">
        <v>20683</v>
      </c>
      <c r="R5465" s="7">
        <v>2793</v>
      </c>
      <c r="S5465" s="7" t="s">
        <v>5560</v>
      </c>
      <c r="T5465" s="7" t="s">
        <v>442</v>
      </c>
      <c r="U5465" s="7" t="str">
        <f>IF(Table10[[#This Row],[count]]=1,Table10[[#This Row],[locality]],Table10[[#This Row],[locality]]&amp;" + "&amp;Table10[[#This Row],[count]]&amp;" other localities")</f>
        <v>ROSEBERG + 4 other localities</v>
      </c>
      <c r="V5465" s="7">
        <f>COUNTIF(R:R,Table10[[#This Row],[postcode]])</f>
        <v>4</v>
      </c>
    </row>
    <row r="5466" spans="17:22" x14ac:dyDescent="0.2">
      <c r="Q5466" s="7">
        <v>5530</v>
      </c>
      <c r="R5466" s="7">
        <v>2793</v>
      </c>
      <c r="S5466" s="7" t="s">
        <v>2494</v>
      </c>
      <c r="T5466" s="7" t="s">
        <v>442</v>
      </c>
      <c r="U5466" s="7" t="str">
        <f>IF(Table10[[#This Row],[count]]=1,Table10[[#This Row],[locality]],Table10[[#This Row],[locality]]&amp;" + "&amp;Table10[[#This Row],[count]]&amp;" other localities")</f>
        <v>WOODSTOCK + 4 other localities</v>
      </c>
      <c r="V5466" s="7">
        <f>COUNTIF(R:R,Table10[[#This Row],[postcode]])</f>
        <v>4</v>
      </c>
    </row>
    <row r="5467" spans="17:22" x14ac:dyDescent="0.2">
      <c r="Q5467" s="7">
        <v>5531</v>
      </c>
      <c r="R5467" s="7">
        <v>2794</v>
      </c>
      <c r="S5467" s="7" t="s">
        <v>5561</v>
      </c>
      <c r="T5467" s="7" t="s">
        <v>442</v>
      </c>
      <c r="U5467" s="7" t="str">
        <f>IF(Table10[[#This Row],[count]]=1,Table10[[#This Row],[locality]],Table10[[#This Row],[locality]]&amp;" + "&amp;Table10[[#This Row],[count]]&amp;" other localities")</f>
        <v>BUMBALDRY + 7 other localities</v>
      </c>
      <c r="V5467" s="7">
        <f>COUNTIF(R:R,Table10[[#This Row],[postcode]])</f>
        <v>7</v>
      </c>
    </row>
    <row r="5468" spans="17:22" x14ac:dyDescent="0.2">
      <c r="Q5468" s="7">
        <v>5532</v>
      </c>
      <c r="R5468" s="7">
        <v>2794</v>
      </c>
      <c r="S5468" s="7" t="s">
        <v>5562</v>
      </c>
      <c r="T5468" s="7" t="s">
        <v>442</v>
      </c>
      <c r="U5468" s="7" t="str">
        <f>IF(Table10[[#This Row],[count]]=1,Table10[[#This Row],[locality]],Table10[[#This Row],[locality]]&amp;" + "&amp;Table10[[#This Row],[count]]&amp;" other localities")</f>
        <v>COWRA + 7 other localities</v>
      </c>
      <c r="V5468" s="7">
        <f>COUNTIF(R:R,Table10[[#This Row],[postcode]])</f>
        <v>7</v>
      </c>
    </row>
    <row r="5469" spans="17:22" x14ac:dyDescent="0.2">
      <c r="Q5469" s="7">
        <v>5533</v>
      </c>
      <c r="R5469" s="7">
        <v>2794</v>
      </c>
      <c r="S5469" s="7" t="s">
        <v>5563</v>
      </c>
      <c r="T5469" s="7" t="s">
        <v>442</v>
      </c>
      <c r="U5469" s="7" t="str">
        <f>IF(Table10[[#This Row],[count]]=1,Table10[[#This Row],[locality]],Table10[[#This Row],[locality]]&amp;" + "&amp;Table10[[#This Row],[count]]&amp;" other localities")</f>
        <v>HOVELLS CREEK + 7 other localities</v>
      </c>
      <c r="V5469" s="7">
        <f>COUNTIF(R:R,Table10[[#This Row],[postcode]])</f>
        <v>7</v>
      </c>
    </row>
    <row r="5470" spans="17:22" x14ac:dyDescent="0.2">
      <c r="Q5470" s="7">
        <v>5534</v>
      </c>
      <c r="R5470" s="7">
        <v>2794</v>
      </c>
      <c r="S5470" s="7" t="s">
        <v>5564</v>
      </c>
      <c r="T5470" s="7" t="s">
        <v>442</v>
      </c>
      <c r="U5470" s="7" t="str">
        <f>IF(Table10[[#This Row],[count]]=1,Table10[[#This Row],[locality]],Table10[[#This Row],[locality]]&amp;" + "&amp;Table10[[#This Row],[count]]&amp;" other localities")</f>
        <v>MOUNT COLLINS + 7 other localities</v>
      </c>
      <c r="V5470" s="7">
        <f>COUNTIF(R:R,Table10[[#This Row],[postcode]])</f>
        <v>7</v>
      </c>
    </row>
    <row r="5471" spans="17:22" x14ac:dyDescent="0.2">
      <c r="Q5471" s="7">
        <v>5535</v>
      </c>
      <c r="R5471" s="7">
        <v>2794</v>
      </c>
      <c r="S5471" s="7" t="s">
        <v>5565</v>
      </c>
      <c r="T5471" s="7" t="s">
        <v>442</v>
      </c>
      <c r="U5471" s="7" t="str">
        <f>IF(Table10[[#This Row],[count]]=1,Table10[[#This Row],[locality]],Table10[[#This Row],[locality]]&amp;" + "&amp;Table10[[#This Row],[count]]&amp;" other localities")</f>
        <v>NOONBINNA + 7 other localities</v>
      </c>
      <c r="V5471" s="7">
        <f>COUNTIF(R:R,Table10[[#This Row],[postcode]])</f>
        <v>7</v>
      </c>
    </row>
    <row r="5472" spans="17:22" x14ac:dyDescent="0.2">
      <c r="Q5472" s="7">
        <v>5536</v>
      </c>
      <c r="R5472" s="7">
        <v>2794</v>
      </c>
      <c r="S5472" s="7" t="s">
        <v>5566</v>
      </c>
      <c r="T5472" s="7" t="s">
        <v>442</v>
      </c>
      <c r="U5472" s="7" t="str">
        <f>IF(Table10[[#This Row],[count]]=1,Table10[[#This Row],[locality]],Table10[[#This Row],[locality]]&amp;" + "&amp;Table10[[#This Row],[count]]&amp;" other localities")</f>
        <v>WATTAMONDARA + 7 other localities</v>
      </c>
      <c r="V5472" s="7">
        <f>COUNTIF(R:R,Table10[[#This Row],[postcode]])</f>
        <v>7</v>
      </c>
    </row>
    <row r="5473" spans="17:22" x14ac:dyDescent="0.2">
      <c r="Q5473" s="7">
        <v>5537</v>
      </c>
      <c r="R5473" s="7">
        <v>2794</v>
      </c>
      <c r="S5473" s="7" t="s">
        <v>5567</v>
      </c>
      <c r="T5473" s="7" t="s">
        <v>442</v>
      </c>
      <c r="U5473" s="7" t="str">
        <f>IF(Table10[[#This Row],[count]]=1,Table10[[#This Row],[locality]],Table10[[#This Row],[locality]]&amp;" + "&amp;Table10[[#This Row],[count]]&amp;" other localities")</f>
        <v>WESTVILLE + 7 other localities</v>
      </c>
      <c r="V5473" s="7">
        <f>COUNTIF(R:R,Table10[[#This Row],[postcode]])</f>
        <v>7</v>
      </c>
    </row>
    <row r="5474" spans="17:22" x14ac:dyDescent="0.2">
      <c r="Q5474" s="7">
        <v>5538</v>
      </c>
      <c r="R5474" s="7">
        <v>2795</v>
      </c>
      <c r="S5474" s="7" t="s">
        <v>5568</v>
      </c>
      <c r="T5474" s="7" t="s">
        <v>442</v>
      </c>
      <c r="U5474" s="7" t="str">
        <f>IF(Table10[[#This Row],[count]]=1,Table10[[#This Row],[locality]],Table10[[#This Row],[locality]]&amp;" + "&amp;Table10[[#This Row],[count]]&amp;" other localities")</f>
        <v>ABERCROMBIE + 102 other localities</v>
      </c>
      <c r="V5474" s="7">
        <f>COUNTIF(R:R,Table10[[#This Row],[postcode]])</f>
        <v>102</v>
      </c>
    </row>
    <row r="5475" spans="17:22" x14ac:dyDescent="0.2">
      <c r="Q5475" s="7">
        <v>20684</v>
      </c>
      <c r="R5475" s="7">
        <v>2795</v>
      </c>
      <c r="S5475" s="7" t="s">
        <v>5569</v>
      </c>
      <c r="T5475" s="7" t="s">
        <v>442</v>
      </c>
      <c r="U5475" s="7" t="str">
        <f>IF(Table10[[#This Row],[count]]=1,Table10[[#This Row],[locality]],Table10[[#This Row],[locality]]&amp;" + "&amp;Table10[[#This Row],[count]]&amp;" other localities")</f>
        <v>ABERCROMBIE RIVER + 102 other localities</v>
      </c>
      <c r="V5475" s="7">
        <f>COUNTIF(R:R,Table10[[#This Row],[postcode]])</f>
        <v>102</v>
      </c>
    </row>
    <row r="5476" spans="17:22" x14ac:dyDescent="0.2">
      <c r="Q5476" s="7">
        <v>5539</v>
      </c>
      <c r="R5476" s="7">
        <v>2795</v>
      </c>
      <c r="S5476" s="7" t="s">
        <v>5570</v>
      </c>
      <c r="T5476" s="7" t="s">
        <v>442</v>
      </c>
      <c r="U5476" s="7" t="str">
        <f>IF(Table10[[#This Row],[count]]=1,Table10[[#This Row],[locality]],Table10[[#This Row],[locality]]&amp;" + "&amp;Table10[[#This Row],[count]]&amp;" other localities")</f>
        <v>ARKELL + 102 other localities</v>
      </c>
      <c r="V5476" s="7">
        <f>COUNTIF(R:R,Table10[[#This Row],[postcode]])</f>
        <v>102</v>
      </c>
    </row>
    <row r="5477" spans="17:22" x14ac:dyDescent="0.2">
      <c r="Q5477" s="7">
        <v>5540</v>
      </c>
      <c r="R5477" s="7">
        <v>2795</v>
      </c>
      <c r="S5477" s="7" t="s">
        <v>5571</v>
      </c>
      <c r="T5477" s="7" t="s">
        <v>442</v>
      </c>
      <c r="U5477" s="7" t="str">
        <f>IF(Table10[[#This Row],[count]]=1,Table10[[#This Row],[locality]],Table10[[#This Row],[locality]]&amp;" + "&amp;Table10[[#This Row],[count]]&amp;" other localities")</f>
        <v>ARKSTONE + 102 other localities</v>
      </c>
      <c r="V5477" s="7">
        <f>COUNTIF(R:R,Table10[[#This Row],[postcode]])</f>
        <v>102</v>
      </c>
    </row>
    <row r="5478" spans="17:22" x14ac:dyDescent="0.2">
      <c r="Q5478" s="7">
        <v>5541</v>
      </c>
      <c r="R5478" s="7">
        <v>2795</v>
      </c>
      <c r="S5478" s="7" t="s">
        <v>5572</v>
      </c>
      <c r="T5478" s="7" t="s">
        <v>442</v>
      </c>
      <c r="U5478" s="7" t="str">
        <f>IF(Table10[[#This Row],[count]]=1,Table10[[#This Row],[locality]],Table10[[#This Row],[locality]]&amp;" + "&amp;Table10[[#This Row],[count]]&amp;" other localities")</f>
        <v>BALD RIDGE + 102 other localities</v>
      </c>
      <c r="V5478" s="7">
        <f>COUNTIF(R:R,Table10[[#This Row],[postcode]])</f>
        <v>102</v>
      </c>
    </row>
    <row r="5479" spans="17:22" x14ac:dyDescent="0.2">
      <c r="Q5479" s="7">
        <v>5542</v>
      </c>
      <c r="R5479" s="7">
        <v>2795</v>
      </c>
      <c r="S5479" s="7" t="s">
        <v>5573</v>
      </c>
      <c r="T5479" s="7" t="s">
        <v>442</v>
      </c>
      <c r="U5479" s="7" t="str">
        <f>IF(Table10[[#This Row],[count]]=1,Table10[[#This Row],[locality]],Table10[[#This Row],[locality]]&amp;" + "&amp;Table10[[#This Row],[count]]&amp;" other localities")</f>
        <v>BALLYROE + 102 other localities</v>
      </c>
      <c r="V5479" s="7">
        <f>COUNTIF(R:R,Table10[[#This Row],[postcode]])</f>
        <v>102</v>
      </c>
    </row>
    <row r="5480" spans="17:22" x14ac:dyDescent="0.2">
      <c r="Q5480" s="7">
        <v>5543</v>
      </c>
      <c r="R5480" s="7">
        <v>2795</v>
      </c>
      <c r="S5480" s="7" t="s">
        <v>5574</v>
      </c>
      <c r="T5480" s="7" t="s">
        <v>442</v>
      </c>
      <c r="U5480" s="7" t="str">
        <f>IF(Table10[[#This Row],[count]]=1,Table10[[#This Row],[locality]],Table10[[#This Row],[locality]]&amp;" + "&amp;Table10[[#This Row],[count]]&amp;" other localities")</f>
        <v>BATHAMPTON + 102 other localities</v>
      </c>
      <c r="V5480" s="7">
        <f>COUNTIF(R:R,Table10[[#This Row],[postcode]])</f>
        <v>102</v>
      </c>
    </row>
    <row r="5481" spans="17:22" x14ac:dyDescent="0.2">
      <c r="Q5481" s="7">
        <v>5544</v>
      </c>
      <c r="R5481" s="7">
        <v>2795</v>
      </c>
      <c r="S5481" s="7" t="s">
        <v>5575</v>
      </c>
      <c r="T5481" s="7" t="s">
        <v>442</v>
      </c>
      <c r="U5481" s="7" t="str">
        <f>IF(Table10[[#This Row],[count]]=1,Table10[[#This Row],[locality]],Table10[[#This Row],[locality]]&amp;" + "&amp;Table10[[#This Row],[count]]&amp;" other localities")</f>
        <v>BATHURST + 102 other localities</v>
      </c>
      <c r="V5481" s="7">
        <f>COUNTIF(R:R,Table10[[#This Row],[postcode]])</f>
        <v>102</v>
      </c>
    </row>
    <row r="5482" spans="17:22" x14ac:dyDescent="0.2">
      <c r="Q5482" s="7">
        <v>22827</v>
      </c>
      <c r="R5482" s="7">
        <v>2795</v>
      </c>
      <c r="S5482" s="7" t="s">
        <v>5576</v>
      </c>
      <c r="T5482" s="7" t="s">
        <v>442</v>
      </c>
      <c r="U5482" s="7" t="str">
        <f>IF(Table10[[#This Row],[count]]=1,Table10[[#This Row],[locality]],Table10[[#This Row],[locality]]&amp;" + "&amp;Table10[[#This Row],[count]]&amp;" other localities")</f>
        <v>BATHURST WEST + 102 other localities</v>
      </c>
      <c r="V5482" s="7">
        <f>COUNTIF(R:R,Table10[[#This Row],[postcode]])</f>
        <v>102</v>
      </c>
    </row>
    <row r="5483" spans="17:22" x14ac:dyDescent="0.2">
      <c r="Q5483" s="7">
        <v>5545</v>
      </c>
      <c r="R5483" s="7">
        <v>2795</v>
      </c>
      <c r="S5483" s="7" t="s">
        <v>5577</v>
      </c>
      <c r="T5483" s="7" t="s">
        <v>442</v>
      </c>
      <c r="U5483" s="7" t="str">
        <f>IF(Table10[[#This Row],[count]]=1,Table10[[#This Row],[locality]],Table10[[#This Row],[locality]]&amp;" + "&amp;Table10[[#This Row],[count]]&amp;" other localities")</f>
        <v>BILLYWILLINGA + 102 other localities</v>
      </c>
      <c r="V5483" s="7">
        <f>COUNTIF(R:R,Table10[[#This Row],[postcode]])</f>
        <v>102</v>
      </c>
    </row>
    <row r="5484" spans="17:22" x14ac:dyDescent="0.2">
      <c r="Q5484" s="7">
        <v>5546</v>
      </c>
      <c r="R5484" s="7">
        <v>2795</v>
      </c>
      <c r="S5484" s="7" t="s">
        <v>2445</v>
      </c>
      <c r="T5484" s="7" t="s">
        <v>442</v>
      </c>
      <c r="U5484" s="7" t="str">
        <f>IF(Table10[[#This Row],[count]]=1,Table10[[#This Row],[locality]],Table10[[#This Row],[locality]]&amp;" + "&amp;Table10[[#This Row],[count]]&amp;" other localities")</f>
        <v>BOX RIDGE + 102 other localities</v>
      </c>
      <c r="V5484" s="7">
        <f>COUNTIF(R:R,Table10[[#This Row],[postcode]])</f>
        <v>102</v>
      </c>
    </row>
    <row r="5485" spans="17:22" x14ac:dyDescent="0.2">
      <c r="Q5485" s="7">
        <v>5547</v>
      </c>
      <c r="R5485" s="7">
        <v>2795</v>
      </c>
      <c r="S5485" s="7" t="s">
        <v>5578</v>
      </c>
      <c r="T5485" s="7" t="s">
        <v>442</v>
      </c>
      <c r="U5485" s="7" t="str">
        <f>IF(Table10[[#This Row],[count]]=1,Table10[[#This Row],[locality]],Table10[[#This Row],[locality]]&amp;" + "&amp;Table10[[#This Row],[count]]&amp;" other localities")</f>
        <v>BREWONGLE + 102 other localities</v>
      </c>
      <c r="V5485" s="7">
        <f>COUNTIF(R:R,Table10[[#This Row],[postcode]])</f>
        <v>102</v>
      </c>
    </row>
    <row r="5486" spans="17:22" x14ac:dyDescent="0.2">
      <c r="Q5486" s="7">
        <v>5548</v>
      </c>
      <c r="R5486" s="7">
        <v>2795</v>
      </c>
      <c r="S5486" s="7" t="s">
        <v>5579</v>
      </c>
      <c r="T5486" s="7" t="s">
        <v>442</v>
      </c>
      <c r="U5486" s="7" t="str">
        <f>IF(Table10[[#This Row],[count]]=1,Table10[[#This Row],[locality]],Table10[[#This Row],[locality]]&amp;" + "&amp;Table10[[#This Row],[count]]&amp;" other localities")</f>
        <v>BRUINBUN + 102 other localities</v>
      </c>
      <c r="V5486" s="7">
        <f>COUNTIF(R:R,Table10[[#This Row],[postcode]])</f>
        <v>102</v>
      </c>
    </row>
    <row r="5487" spans="17:22" x14ac:dyDescent="0.2">
      <c r="Q5487" s="7">
        <v>5549</v>
      </c>
      <c r="R5487" s="7">
        <v>2795</v>
      </c>
      <c r="S5487" s="7" t="s">
        <v>5580</v>
      </c>
      <c r="T5487" s="7" t="s">
        <v>442</v>
      </c>
      <c r="U5487" s="7" t="str">
        <f>IF(Table10[[#This Row],[count]]=1,Table10[[#This Row],[locality]],Table10[[#This Row],[locality]]&amp;" + "&amp;Table10[[#This Row],[count]]&amp;" other localities")</f>
        <v>BURRAGA + 102 other localities</v>
      </c>
      <c r="V5487" s="7">
        <f>COUNTIF(R:R,Table10[[#This Row],[postcode]])</f>
        <v>102</v>
      </c>
    </row>
    <row r="5488" spans="17:22" x14ac:dyDescent="0.2">
      <c r="Q5488" s="7">
        <v>5550</v>
      </c>
      <c r="R5488" s="7">
        <v>2795</v>
      </c>
      <c r="S5488" s="7" t="s">
        <v>5581</v>
      </c>
      <c r="T5488" s="7" t="s">
        <v>442</v>
      </c>
      <c r="U5488" s="7" t="str">
        <f>IF(Table10[[#This Row],[count]]=1,Table10[[#This Row],[locality]],Table10[[#This Row],[locality]]&amp;" + "&amp;Table10[[#This Row],[count]]&amp;" other localities")</f>
        <v>CALOOLA + 102 other localities</v>
      </c>
      <c r="V5488" s="7">
        <f>COUNTIF(R:R,Table10[[#This Row],[postcode]])</f>
        <v>102</v>
      </c>
    </row>
    <row r="5489" spans="17:22" x14ac:dyDescent="0.2">
      <c r="Q5489" s="7">
        <v>5551</v>
      </c>
      <c r="R5489" s="7">
        <v>2795</v>
      </c>
      <c r="S5489" s="7" t="s">
        <v>5071</v>
      </c>
      <c r="T5489" s="7" t="s">
        <v>442</v>
      </c>
      <c r="U5489" s="7" t="str">
        <f>IF(Table10[[#This Row],[count]]=1,Table10[[#This Row],[locality]],Table10[[#This Row],[locality]]&amp;" + "&amp;Table10[[#This Row],[count]]&amp;" other localities")</f>
        <v>CHARLES STURT UNIVERSITY + 102 other localities</v>
      </c>
      <c r="V5489" s="7">
        <f>COUNTIF(R:R,Table10[[#This Row],[postcode]])</f>
        <v>102</v>
      </c>
    </row>
    <row r="5490" spans="17:22" x14ac:dyDescent="0.2">
      <c r="Q5490" s="7">
        <v>5552</v>
      </c>
      <c r="R5490" s="7">
        <v>2795</v>
      </c>
      <c r="S5490" s="7" t="s">
        <v>5582</v>
      </c>
      <c r="T5490" s="7" t="s">
        <v>442</v>
      </c>
      <c r="U5490" s="7" t="str">
        <f>IF(Table10[[#This Row],[count]]=1,Table10[[#This Row],[locality]],Table10[[#This Row],[locality]]&amp;" + "&amp;Table10[[#This Row],[count]]&amp;" other localities")</f>
        <v>CHARLTON + 102 other localities</v>
      </c>
      <c r="V5490" s="7">
        <f>COUNTIF(R:R,Table10[[#This Row],[postcode]])</f>
        <v>102</v>
      </c>
    </row>
    <row r="5491" spans="17:22" x14ac:dyDescent="0.2">
      <c r="Q5491" s="7">
        <v>5553</v>
      </c>
      <c r="R5491" s="7">
        <v>2795</v>
      </c>
      <c r="S5491" s="7" t="s">
        <v>5583</v>
      </c>
      <c r="T5491" s="7" t="s">
        <v>442</v>
      </c>
      <c r="U5491" s="7" t="str">
        <f>IF(Table10[[#This Row],[count]]=1,Table10[[#This Row],[locality]],Table10[[#This Row],[locality]]&amp;" + "&amp;Table10[[#This Row],[count]]&amp;" other localities")</f>
        <v>CLEAR CREEK + 102 other localities</v>
      </c>
      <c r="V5491" s="7">
        <f>COUNTIF(R:R,Table10[[#This Row],[postcode]])</f>
        <v>102</v>
      </c>
    </row>
    <row r="5492" spans="17:22" x14ac:dyDescent="0.2">
      <c r="Q5492" s="7">
        <v>5554</v>
      </c>
      <c r="R5492" s="7">
        <v>2795</v>
      </c>
      <c r="S5492" s="7" t="s">
        <v>5357</v>
      </c>
      <c r="T5492" s="7" t="s">
        <v>442</v>
      </c>
      <c r="U5492" s="7" t="str">
        <f>IF(Table10[[#This Row],[count]]=1,Table10[[#This Row],[locality]],Table10[[#This Row],[locality]]&amp;" + "&amp;Table10[[#This Row],[count]]&amp;" other localities")</f>
        <v>COLO + 102 other localities</v>
      </c>
      <c r="V5492" s="7">
        <f>COUNTIF(R:R,Table10[[#This Row],[postcode]])</f>
        <v>102</v>
      </c>
    </row>
    <row r="5493" spans="17:22" x14ac:dyDescent="0.2">
      <c r="Q5493" s="7">
        <v>5555</v>
      </c>
      <c r="R5493" s="7">
        <v>2795</v>
      </c>
      <c r="S5493" s="7" t="s">
        <v>5584</v>
      </c>
      <c r="T5493" s="7" t="s">
        <v>442</v>
      </c>
      <c r="U5493" s="7" t="str">
        <f>IF(Table10[[#This Row],[count]]=1,Table10[[#This Row],[locality]],Table10[[#This Row],[locality]]&amp;" + "&amp;Table10[[#This Row],[count]]&amp;" other localities")</f>
        <v>COPPERHANNIA + 102 other localities</v>
      </c>
      <c r="V5493" s="7">
        <f>COUNTIF(R:R,Table10[[#This Row],[postcode]])</f>
        <v>102</v>
      </c>
    </row>
    <row r="5494" spans="17:22" x14ac:dyDescent="0.2">
      <c r="Q5494" s="7">
        <v>5556</v>
      </c>
      <c r="R5494" s="7">
        <v>2795</v>
      </c>
      <c r="S5494" s="7" t="s">
        <v>5585</v>
      </c>
      <c r="T5494" s="7" t="s">
        <v>442</v>
      </c>
      <c r="U5494" s="7" t="str">
        <f>IF(Table10[[#This Row],[count]]=1,Table10[[#This Row],[locality]],Table10[[#This Row],[locality]]&amp;" + "&amp;Table10[[#This Row],[count]]&amp;" other localities")</f>
        <v>COW FLAT + 102 other localities</v>
      </c>
      <c r="V5494" s="7">
        <f>COUNTIF(R:R,Table10[[#This Row],[postcode]])</f>
        <v>102</v>
      </c>
    </row>
    <row r="5495" spans="17:22" x14ac:dyDescent="0.2">
      <c r="Q5495" s="7">
        <v>5557</v>
      </c>
      <c r="R5495" s="7">
        <v>2795</v>
      </c>
      <c r="S5495" s="7" t="s">
        <v>5586</v>
      </c>
      <c r="T5495" s="7" t="s">
        <v>442</v>
      </c>
      <c r="U5495" s="7" t="str">
        <f>IF(Table10[[#This Row],[count]]=1,Table10[[#This Row],[locality]],Table10[[#This Row],[locality]]&amp;" + "&amp;Table10[[#This Row],[count]]&amp;" other localities")</f>
        <v>CRUDINE + 102 other localities</v>
      </c>
      <c r="V5495" s="7">
        <f>COUNTIF(R:R,Table10[[#This Row],[postcode]])</f>
        <v>102</v>
      </c>
    </row>
    <row r="5496" spans="17:22" x14ac:dyDescent="0.2">
      <c r="Q5496" s="7">
        <v>5558</v>
      </c>
      <c r="R5496" s="7">
        <v>2795</v>
      </c>
      <c r="S5496" s="7" t="s">
        <v>5587</v>
      </c>
      <c r="T5496" s="7" t="s">
        <v>442</v>
      </c>
      <c r="U5496" s="7" t="str">
        <f>IF(Table10[[#This Row],[count]]=1,Table10[[#This Row],[locality]],Table10[[#This Row],[locality]]&amp;" + "&amp;Table10[[#This Row],[count]]&amp;" other localities")</f>
        <v>CURRAGH + 102 other localities</v>
      </c>
      <c r="V5496" s="7">
        <f>COUNTIF(R:R,Table10[[#This Row],[postcode]])</f>
        <v>102</v>
      </c>
    </row>
    <row r="5497" spans="17:22" x14ac:dyDescent="0.2">
      <c r="Q5497" s="7">
        <v>5559</v>
      </c>
      <c r="R5497" s="7">
        <v>2795</v>
      </c>
      <c r="S5497" s="7" t="s">
        <v>5588</v>
      </c>
      <c r="T5497" s="7" t="s">
        <v>442</v>
      </c>
      <c r="U5497" s="7" t="str">
        <f>IF(Table10[[#This Row],[count]]=1,Table10[[#This Row],[locality]],Table10[[#This Row],[locality]]&amp;" + "&amp;Table10[[#This Row],[count]]&amp;" other localities")</f>
        <v>DARK CORNER + 102 other localities</v>
      </c>
      <c r="V5497" s="7">
        <f>COUNTIF(R:R,Table10[[#This Row],[postcode]])</f>
        <v>102</v>
      </c>
    </row>
    <row r="5498" spans="17:22" x14ac:dyDescent="0.2">
      <c r="Q5498" s="7">
        <v>5560</v>
      </c>
      <c r="R5498" s="7">
        <v>2795</v>
      </c>
      <c r="S5498" s="7" t="s">
        <v>5589</v>
      </c>
      <c r="T5498" s="7" t="s">
        <v>442</v>
      </c>
      <c r="U5498" s="7" t="str">
        <f>IF(Table10[[#This Row],[count]]=1,Table10[[#This Row],[locality]],Table10[[#This Row],[locality]]&amp;" + "&amp;Table10[[#This Row],[count]]&amp;" other localities")</f>
        <v>DOG ROCKS + 102 other localities</v>
      </c>
      <c r="V5498" s="7">
        <f>COUNTIF(R:R,Table10[[#This Row],[postcode]])</f>
        <v>102</v>
      </c>
    </row>
    <row r="5499" spans="17:22" x14ac:dyDescent="0.2">
      <c r="Q5499" s="7">
        <v>5561</v>
      </c>
      <c r="R5499" s="7">
        <v>2795</v>
      </c>
      <c r="S5499" s="7" t="s">
        <v>5590</v>
      </c>
      <c r="T5499" s="7" t="s">
        <v>442</v>
      </c>
      <c r="U5499" s="7" t="str">
        <f>IF(Table10[[#This Row],[count]]=1,Table10[[#This Row],[locality]],Table10[[#This Row],[locality]]&amp;" + "&amp;Table10[[#This Row],[count]]&amp;" other localities")</f>
        <v>DUNKELD + 102 other localities</v>
      </c>
      <c r="V5499" s="7">
        <f>COUNTIF(R:R,Table10[[#This Row],[postcode]])</f>
        <v>102</v>
      </c>
    </row>
    <row r="5500" spans="17:22" x14ac:dyDescent="0.2">
      <c r="Q5500" s="7">
        <v>5562</v>
      </c>
      <c r="R5500" s="7">
        <v>2795</v>
      </c>
      <c r="S5500" s="7" t="s">
        <v>5591</v>
      </c>
      <c r="T5500" s="7" t="s">
        <v>442</v>
      </c>
      <c r="U5500" s="7" t="str">
        <f>IF(Table10[[#This Row],[count]]=1,Table10[[#This Row],[locality]],Table10[[#This Row],[locality]]&amp;" + "&amp;Table10[[#This Row],[count]]&amp;" other localities")</f>
        <v>DURAMANA + 102 other localities</v>
      </c>
      <c r="V5500" s="7">
        <f>COUNTIF(R:R,Table10[[#This Row],[postcode]])</f>
        <v>102</v>
      </c>
    </row>
    <row r="5501" spans="17:22" x14ac:dyDescent="0.2">
      <c r="Q5501" s="7">
        <v>5563</v>
      </c>
      <c r="R5501" s="7">
        <v>2795</v>
      </c>
      <c r="S5501" s="7" t="s">
        <v>5592</v>
      </c>
      <c r="T5501" s="7" t="s">
        <v>442</v>
      </c>
      <c r="U5501" s="7" t="str">
        <f>IF(Table10[[#This Row],[count]]=1,Table10[[#This Row],[locality]],Table10[[#This Row],[locality]]&amp;" + "&amp;Table10[[#This Row],[count]]&amp;" other localities")</f>
        <v>EGLINTON + 102 other localities</v>
      </c>
      <c r="V5501" s="7">
        <f>COUNTIF(R:R,Table10[[#This Row],[postcode]])</f>
        <v>102</v>
      </c>
    </row>
    <row r="5502" spans="17:22" x14ac:dyDescent="0.2">
      <c r="Q5502" s="7">
        <v>5564</v>
      </c>
      <c r="R5502" s="7">
        <v>2795</v>
      </c>
      <c r="S5502" s="7" t="s">
        <v>5497</v>
      </c>
      <c r="T5502" s="7" t="s">
        <v>442</v>
      </c>
      <c r="U5502" s="7" t="str">
        <f>IF(Table10[[#This Row],[count]]=1,Table10[[#This Row],[locality]],Table10[[#This Row],[locality]]&amp;" + "&amp;Table10[[#This Row],[count]]&amp;" other localities")</f>
        <v>ESSINGTON + 102 other localities</v>
      </c>
      <c r="V5502" s="7">
        <f>COUNTIF(R:R,Table10[[#This Row],[postcode]])</f>
        <v>102</v>
      </c>
    </row>
    <row r="5503" spans="17:22" x14ac:dyDescent="0.2">
      <c r="Q5503" s="7">
        <v>5565</v>
      </c>
      <c r="R5503" s="7">
        <v>2795</v>
      </c>
      <c r="S5503" s="7" t="s">
        <v>5593</v>
      </c>
      <c r="T5503" s="7" t="s">
        <v>442</v>
      </c>
      <c r="U5503" s="7" t="str">
        <f>IF(Table10[[#This Row],[count]]=1,Table10[[#This Row],[locality]],Table10[[#This Row],[locality]]&amp;" + "&amp;Table10[[#This Row],[count]]&amp;" other localities")</f>
        <v>EVANS PLAINS + 102 other localities</v>
      </c>
      <c r="V5503" s="7">
        <f>COUNTIF(R:R,Table10[[#This Row],[postcode]])</f>
        <v>102</v>
      </c>
    </row>
    <row r="5504" spans="17:22" x14ac:dyDescent="0.2">
      <c r="Q5504" s="7">
        <v>5566</v>
      </c>
      <c r="R5504" s="7">
        <v>2795</v>
      </c>
      <c r="S5504" s="7" t="s">
        <v>5594</v>
      </c>
      <c r="T5504" s="7" t="s">
        <v>442</v>
      </c>
      <c r="U5504" s="7" t="str">
        <f>IF(Table10[[#This Row],[count]]=1,Table10[[#This Row],[locality]],Table10[[#This Row],[locality]]&amp;" + "&amp;Table10[[#This Row],[count]]&amp;" other localities")</f>
        <v>FITZGERALDS VALLEY + 102 other localities</v>
      </c>
      <c r="V5504" s="7">
        <f>COUNTIF(R:R,Table10[[#This Row],[postcode]])</f>
        <v>102</v>
      </c>
    </row>
    <row r="5505" spans="17:22" x14ac:dyDescent="0.2">
      <c r="Q5505" s="7">
        <v>5567</v>
      </c>
      <c r="R5505" s="7">
        <v>2795</v>
      </c>
      <c r="S5505" s="7" t="s">
        <v>5595</v>
      </c>
      <c r="T5505" s="7" t="s">
        <v>442</v>
      </c>
      <c r="U5505" s="7" t="str">
        <f>IF(Table10[[#This Row],[count]]=1,Table10[[#This Row],[locality]],Table10[[#This Row],[locality]]&amp;" + "&amp;Table10[[#This Row],[count]]&amp;" other localities")</f>
        <v>FOREST GROVE + 102 other localities</v>
      </c>
      <c r="V5505" s="7">
        <f>COUNTIF(R:R,Table10[[#This Row],[postcode]])</f>
        <v>102</v>
      </c>
    </row>
    <row r="5506" spans="17:22" x14ac:dyDescent="0.2">
      <c r="Q5506" s="7">
        <v>5568</v>
      </c>
      <c r="R5506" s="7">
        <v>2795</v>
      </c>
      <c r="S5506" s="7" t="s">
        <v>5596</v>
      </c>
      <c r="T5506" s="7" t="s">
        <v>442</v>
      </c>
      <c r="U5506" s="7" t="str">
        <f>IF(Table10[[#This Row],[count]]=1,Table10[[#This Row],[locality]],Table10[[#This Row],[locality]]&amp;" + "&amp;Table10[[#This Row],[count]]&amp;" other localities")</f>
        <v>FOSTERS VALLEY + 102 other localities</v>
      </c>
      <c r="V5506" s="7">
        <f>COUNTIF(R:R,Table10[[#This Row],[postcode]])</f>
        <v>102</v>
      </c>
    </row>
    <row r="5507" spans="17:22" x14ac:dyDescent="0.2">
      <c r="Q5507" s="7">
        <v>5569</v>
      </c>
      <c r="R5507" s="7">
        <v>2795</v>
      </c>
      <c r="S5507" s="7" t="s">
        <v>5597</v>
      </c>
      <c r="T5507" s="7" t="s">
        <v>442</v>
      </c>
      <c r="U5507" s="7" t="str">
        <f>IF(Table10[[#This Row],[count]]=1,Table10[[#This Row],[locality]],Table10[[#This Row],[locality]]&amp;" + "&amp;Table10[[#This Row],[count]]&amp;" other localities")</f>
        <v>FREEMANTLE + 102 other localities</v>
      </c>
      <c r="V5507" s="7">
        <f>COUNTIF(R:R,Table10[[#This Row],[postcode]])</f>
        <v>102</v>
      </c>
    </row>
    <row r="5508" spans="17:22" x14ac:dyDescent="0.2">
      <c r="Q5508" s="7">
        <v>5570</v>
      </c>
      <c r="R5508" s="7">
        <v>2795</v>
      </c>
      <c r="S5508" s="7" t="s">
        <v>2356</v>
      </c>
      <c r="T5508" s="7" t="s">
        <v>442</v>
      </c>
      <c r="U5508" s="7" t="str">
        <f>IF(Table10[[#This Row],[count]]=1,Table10[[#This Row],[locality]],Table10[[#This Row],[locality]]&amp;" + "&amp;Table10[[#This Row],[count]]&amp;" other localities")</f>
        <v>GARTHOWEN + 102 other localities</v>
      </c>
      <c r="V5508" s="7">
        <f>COUNTIF(R:R,Table10[[#This Row],[postcode]])</f>
        <v>102</v>
      </c>
    </row>
    <row r="5509" spans="17:22" x14ac:dyDescent="0.2">
      <c r="Q5509" s="7">
        <v>5571</v>
      </c>
      <c r="R5509" s="7">
        <v>2795</v>
      </c>
      <c r="S5509" s="7" t="s">
        <v>5598</v>
      </c>
      <c r="T5509" s="7" t="s">
        <v>442</v>
      </c>
      <c r="U5509" s="7" t="str">
        <f>IF(Table10[[#This Row],[count]]=1,Table10[[#This Row],[locality]],Table10[[#This Row],[locality]]&amp;" + "&amp;Table10[[#This Row],[count]]&amp;" other localities")</f>
        <v>GEMALLA + 102 other localities</v>
      </c>
      <c r="V5509" s="7">
        <f>COUNTIF(R:R,Table10[[#This Row],[postcode]])</f>
        <v>102</v>
      </c>
    </row>
    <row r="5510" spans="17:22" x14ac:dyDescent="0.2">
      <c r="Q5510" s="7">
        <v>5572</v>
      </c>
      <c r="R5510" s="7">
        <v>2795</v>
      </c>
      <c r="S5510" s="7" t="s">
        <v>5599</v>
      </c>
      <c r="T5510" s="7" t="s">
        <v>442</v>
      </c>
      <c r="U5510" s="7" t="str">
        <f>IF(Table10[[#This Row],[count]]=1,Table10[[#This Row],[locality]],Table10[[#This Row],[locality]]&amp;" + "&amp;Table10[[#This Row],[count]]&amp;" other localities")</f>
        <v>GEORGES PLAINS + 102 other localities</v>
      </c>
      <c r="V5510" s="7">
        <f>COUNTIF(R:R,Table10[[#This Row],[postcode]])</f>
        <v>102</v>
      </c>
    </row>
    <row r="5511" spans="17:22" x14ac:dyDescent="0.2">
      <c r="Q5511" s="7">
        <v>5573</v>
      </c>
      <c r="R5511" s="7">
        <v>2795</v>
      </c>
      <c r="S5511" s="7" t="s">
        <v>5600</v>
      </c>
      <c r="T5511" s="7" t="s">
        <v>442</v>
      </c>
      <c r="U5511" s="7" t="str">
        <f>IF(Table10[[#This Row],[count]]=1,Table10[[#This Row],[locality]],Table10[[#This Row],[locality]]&amp;" + "&amp;Table10[[#This Row],[count]]&amp;" other localities")</f>
        <v>GILMANDYKE + 102 other localities</v>
      </c>
      <c r="V5511" s="7">
        <f>COUNTIF(R:R,Table10[[#This Row],[postcode]])</f>
        <v>102</v>
      </c>
    </row>
    <row r="5512" spans="17:22" x14ac:dyDescent="0.2">
      <c r="Q5512" s="7">
        <v>5574</v>
      </c>
      <c r="R5512" s="7">
        <v>2795</v>
      </c>
      <c r="S5512" s="7" t="s">
        <v>5601</v>
      </c>
      <c r="T5512" s="7" t="s">
        <v>442</v>
      </c>
      <c r="U5512" s="7" t="str">
        <f>IF(Table10[[#This Row],[count]]=1,Table10[[#This Row],[locality]],Table10[[#This Row],[locality]]&amp;" + "&amp;Table10[[#This Row],[count]]&amp;" other localities")</f>
        <v>GLANMIRE + 102 other localities</v>
      </c>
      <c r="V5512" s="7">
        <f>COUNTIF(R:R,Table10[[#This Row],[postcode]])</f>
        <v>102</v>
      </c>
    </row>
    <row r="5513" spans="17:22" x14ac:dyDescent="0.2">
      <c r="Q5513" s="7">
        <v>5575</v>
      </c>
      <c r="R5513" s="7">
        <v>2795</v>
      </c>
      <c r="S5513" s="7" t="s">
        <v>5602</v>
      </c>
      <c r="T5513" s="7" t="s">
        <v>442</v>
      </c>
      <c r="U5513" s="7" t="str">
        <f>IF(Table10[[#This Row],[count]]=1,Table10[[#This Row],[locality]],Table10[[#This Row],[locality]]&amp;" + "&amp;Table10[[#This Row],[count]]&amp;" other localities")</f>
        <v>GORMANS HILL + 102 other localities</v>
      </c>
      <c r="V5513" s="7">
        <f>COUNTIF(R:R,Table10[[#This Row],[postcode]])</f>
        <v>102</v>
      </c>
    </row>
    <row r="5514" spans="17:22" x14ac:dyDescent="0.2">
      <c r="Q5514" s="7">
        <v>5576</v>
      </c>
      <c r="R5514" s="7">
        <v>2795</v>
      </c>
      <c r="S5514" s="7" t="s">
        <v>5603</v>
      </c>
      <c r="T5514" s="7" t="s">
        <v>442</v>
      </c>
      <c r="U5514" s="7" t="str">
        <f>IF(Table10[[#This Row],[count]]=1,Table10[[#This Row],[locality]],Table10[[#This Row],[locality]]&amp;" + "&amp;Table10[[#This Row],[count]]&amp;" other localities")</f>
        <v>GOWAN + 102 other localities</v>
      </c>
      <c r="V5514" s="7">
        <f>COUNTIF(R:R,Table10[[#This Row],[postcode]])</f>
        <v>102</v>
      </c>
    </row>
    <row r="5515" spans="17:22" x14ac:dyDescent="0.2">
      <c r="Q5515" s="7">
        <v>5577</v>
      </c>
      <c r="R5515" s="7">
        <v>2795</v>
      </c>
      <c r="S5515" s="7" t="s">
        <v>5604</v>
      </c>
      <c r="T5515" s="7" t="s">
        <v>442</v>
      </c>
      <c r="U5515" s="7" t="str">
        <f>IF(Table10[[#This Row],[count]]=1,Table10[[#This Row],[locality]],Table10[[#This Row],[locality]]&amp;" + "&amp;Table10[[#This Row],[count]]&amp;" other localities")</f>
        <v>HOBBYS YARDS + 102 other localities</v>
      </c>
      <c r="V5515" s="7">
        <f>COUNTIF(R:R,Table10[[#This Row],[postcode]])</f>
        <v>102</v>
      </c>
    </row>
    <row r="5516" spans="17:22" x14ac:dyDescent="0.2">
      <c r="Q5516" s="7">
        <v>5578</v>
      </c>
      <c r="R5516" s="7">
        <v>2795</v>
      </c>
      <c r="S5516" s="7" t="s">
        <v>5605</v>
      </c>
      <c r="T5516" s="7" t="s">
        <v>442</v>
      </c>
      <c r="U5516" s="7" t="str">
        <f>IF(Table10[[#This Row],[count]]=1,Table10[[#This Row],[locality]],Table10[[#This Row],[locality]]&amp;" + "&amp;Table10[[#This Row],[count]]&amp;" other localities")</f>
        <v>ISABELLA + 102 other localities</v>
      </c>
      <c r="V5516" s="7">
        <f>COUNTIF(R:R,Table10[[#This Row],[postcode]])</f>
        <v>102</v>
      </c>
    </row>
    <row r="5517" spans="17:22" x14ac:dyDescent="0.2">
      <c r="Q5517" s="7">
        <v>5579</v>
      </c>
      <c r="R5517" s="7">
        <v>2795</v>
      </c>
      <c r="S5517" s="7" t="s">
        <v>5606</v>
      </c>
      <c r="T5517" s="7" t="s">
        <v>442</v>
      </c>
      <c r="U5517" s="7" t="str">
        <f>IF(Table10[[#This Row],[count]]=1,Table10[[#This Row],[locality]],Table10[[#This Row],[locality]]&amp;" + "&amp;Table10[[#This Row],[count]]&amp;" other localities")</f>
        <v>JEREMY + 102 other localities</v>
      </c>
      <c r="V5517" s="7">
        <f>COUNTIF(R:R,Table10[[#This Row],[postcode]])</f>
        <v>102</v>
      </c>
    </row>
    <row r="5518" spans="17:22" x14ac:dyDescent="0.2">
      <c r="Q5518" s="7">
        <v>5580</v>
      </c>
      <c r="R5518" s="7">
        <v>2795</v>
      </c>
      <c r="S5518" s="7" t="s">
        <v>5607</v>
      </c>
      <c r="T5518" s="7" t="s">
        <v>442</v>
      </c>
      <c r="U5518" s="7" t="str">
        <f>IF(Table10[[#This Row],[count]]=1,Table10[[#This Row],[locality]],Table10[[#This Row],[locality]]&amp;" + "&amp;Table10[[#This Row],[count]]&amp;" other localities")</f>
        <v>JUDDS CREEK + 102 other localities</v>
      </c>
      <c r="V5518" s="7">
        <f>COUNTIF(R:R,Table10[[#This Row],[postcode]])</f>
        <v>102</v>
      </c>
    </row>
    <row r="5519" spans="17:22" x14ac:dyDescent="0.2">
      <c r="Q5519" s="7">
        <v>5581</v>
      </c>
      <c r="R5519" s="7">
        <v>2795</v>
      </c>
      <c r="S5519" s="7" t="s">
        <v>5608</v>
      </c>
      <c r="T5519" s="7" t="s">
        <v>442</v>
      </c>
      <c r="U5519" s="7" t="str">
        <f>IF(Table10[[#This Row],[count]]=1,Table10[[#This Row],[locality]],Table10[[#This Row],[locality]]&amp;" + "&amp;Table10[[#This Row],[count]]&amp;" other localities")</f>
        <v>KELSO + 102 other localities</v>
      </c>
      <c r="V5519" s="7">
        <f>COUNTIF(R:R,Table10[[#This Row],[postcode]])</f>
        <v>102</v>
      </c>
    </row>
    <row r="5520" spans="17:22" x14ac:dyDescent="0.2">
      <c r="Q5520" s="7">
        <v>5582</v>
      </c>
      <c r="R5520" s="7">
        <v>2795</v>
      </c>
      <c r="S5520" s="7" t="s">
        <v>5609</v>
      </c>
      <c r="T5520" s="7" t="s">
        <v>442</v>
      </c>
      <c r="U5520" s="7" t="str">
        <f>IF(Table10[[#This Row],[count]]=1,Table10[[#This Row],[locality]],Table10[[#This Row],[locality]]&amp;" + "&amp;Table10[[#This Row],[count]]&amp;" other localities")</f>
        <v>KILLONGBUTTA + 102 other localities</v>
      </c>
      <c r="V5520" s="7">
        <f>COUNTIF(R:R,Table10[[#This Row],[postcode]])</f>
        <v>102</v>
      </c>
    </row>
    <row r="5521" spans="17:22" x14ac:dyDescent="0.2">
      <c r="Q5521" s="7">
        <v>5583</v>
      </c>
      <c r="R5521" s="7">
        <v>2795</v>
      </c>
      <c r="S5521" s="7" t="s">
        <v>5610</v>
      </c>
      <c r="T5521" s="7" t="s">
        <v>442</v>
      </c>
      <c r="U5521" s="7" t="str">
        <f>IF(Table10[[#This Row],[count]]=1,Table10[[#This Row],[locality]],Table10[[#This Row],[locality]]&amp;" + "&amp;Table10[[#This Row],[count]]&amp;" other localities")</f>
        <v>KIRKCONNELL + 102 other localities</v>
      </c>
      <c r="V5521" s="7">
        <f>COUNTIF(R:R,Table10[[#This Row],[postcode]])</f>
        <v>102</v>
      </c>
    </row>
    <row r="5522" spans="17:22" x14ac:dyDescent="0.2">
      <c r="Q5522" s="7">
        <v>5301</v>
      </c>
      <c r="R5522" s="7">
        <v>2795</v>
      </c>
      <c r="S5522" s="7" t="s">
        <v>5611</v>
      </c>
      <c r="T5522" s="7" t="s">
        <v>442</v>
      </c>
      <c r="U5522" s="7" t="str">
        <f>IF(Table10[[#This Row],[count]]=1,Table10[[#This Row],[locality]],Table10[[#This Row],[locality]]&amp;" + "&amp;Table10[[#This Row],[count]]&amp;" other localities")</f>
        <v>LAFFING WATERS + 102 other localities</v>
      </c>
      <c r="V5522" s="7">
        <f>COUNTIF(R:R,Table10[[#This Row],[postcode]])</f>
        <v>102</v>
      </c>
    </row>
    <row r="5523" spans="17:22" x14ac:dyDescent="0.2">
      <c r="Q5523" s="7">
        <v>5302</v>
      </c>
      <c r="R5523" s="7">
        <v>2795</v>
      </c>
      <c r="S5523" s="7" t="s">
        <v>5612</v>
      </c>
      <c r="T5523" s="7" t="s">
        <v>442</v>
      </c>
      <c r="U5523" s="7" t="str">
        <f>IF(Table10[[#This Row],[count]]=1,Table10[[#This Row],[locality]],Table10[[#This Row],[locality]]&amp;" + "&amp;Table10[[#This Row],[count]]&amp;" other localities")</f>
        <v>LIMEKILNS + 102 other localities</v>
      </c>
      <c r="V5523" s="7">
        <f>COUNTIF(R:R,Table10[[#This Row],[postcode]])</f>
        <v>102</v>
      </c>
    </row>
    <row r="5524" spans="17:22" x14ac:dyDescent="0.2">
      <c r="Q5524" s="7">
        <v>5303</v>
      </c>
      <c r="R5524" s="7">
        <v>2795</v>
      </c>
      <c r="S5524" s="7" t="s">
        <v>5613</v>
      </c>
      <c r="T5524" s="7" t="s">
        <v>442</v>
      </c>
      <c r="U5524" s="7" t="str">
        <f>IF(Table10[[#This Row],[count]]=1,Table10[[#This Row],[locality]],Table10[[#This Row],[locality]]&amp;" + "&amp;Table10[[#This Row],[count]]&amp;" other localities")</f>
        <v>LLANARTH + 102 other localities</v>
      </c>
      <c r="V5524" s="7">
        <f>COUNTIF(R:R,Table10[[#This Row],[postcode]])</f>
        <v>102</v>
      </c>
    </row>
    <row r="5525" spans="17:22" x14ac:dyDescent="0.2">
      <c r="Q5525" s="7">
        <v>5304</v>
      </c>
      <c r="R5525" s="7">
        <v>2795</v>
      </c>
      <c r="S5525" s="7" t="s">
        <v>5614</v>
      </c>
      <c r="T5525" s="7" t="s">
        <v>442</v>
      </c>
      <c r="U5525" s="7" t="str">
        <f>IF(Table10[[#This Row],[count]]=1,Table10[[#This Row],[locality]],Table10[[#This Row],[locality]]&amp;" + "&amp;Table10[[#This Row],[count]]&amp;" other localities")</f>
        <v>LOCKSLEY + 102 other localities</v>
      </c>
      <c r="V5525" s="7">
        <f>COUNTIF(R:R,Table10[[#This Row],[postcode]])</f>
        <v>102</v>
      </c>
    </row>
    <row r="5526" spans="17:22" x14ac:dyDescent="0.2">
      <c r="Q5526" s="7">
        <v>5305</v>
      </c>
      <c r="R5526" s="7">
        <v>2795</v>
      </c>
      <c r="S5526" s="7" t="s">
        <v>5615</v>
      </c>
      <c r="T5526" s="7" t="s">
        <v>442</v>
      </c>
      <c r="U5526" s="7" t="str">
        <f>IF(Table10[[#This Row],[count]]=1,Table10[[#This Row],[locality]],Table10[[#This Row],[locality]]&amp;" + "&amp;Table10[[#This Row],[count]]&amp;" other localities")</f>
        <v>MEADOW FLAT + 102 other localities</v>
      </c>
      <c r="V5526" s="7">
        <f>COUNTIF(R:R,Table10[[#This Row],[postcode]])</f>
        <v>102</v>
      </c>
    </row>
    <row r="5527" spans="17:22" x14ac:dyDescent="0.2">
      <c r="Q5527" s="7">
        <v>5306</v>
      </c>
      <c r="R5527" s="7">
        <v>2795</v>
      </c>
      <c r="S5527" s="7" t="s">
        <v>5616</v>
      </c>
      <c r="T5527" s="7" t="s">
        <v>442</v>
      </c>
      <c r="U5527" s="7" t="str">
        <f>IF(Table10[[#This Row],[count]]=1,Table10[[#This Row],[locality]],Table10[[#This Row],[locality]]&amp;" + "&amp;Table10[[#This Row],[count]]&amp;" other localities")</f>
        <v>MILKERS FLAT + 102 other localities</v>
      </c>
      <c r="V5527" s="7">
        <f>COUNTIF(R:R,Table10[[#This Row],[postcode]])</f>
        <v>102</v>
      </c>
    </row>
    <row r="5528" spans="17:22" x14ac:dyDescent="0.2">
      <c r="Q5528" s="7">
        <v>5307</v>
      </c>
      <c r="R5528" s="7">
        <v>2795</v>
      </c>
      <c r="S5528" s="7" t="s">
        <v>5617</v>
      </c>
      <c r="T5528" s="7" t="s">
        <v>442</v>
      </c>
      <c r="U5528" s="7" t="str">
        <f>IF(Table10[[#This Row],[count]]=1,Table10[[#This Row],[locality]],Table10[[#This Row],[locality]]&amp;" + "&amp;Table10[[#This Row],[count]]&amp;" other localities")</f>
        <v>MILLAH MURRAH + 102 other localities</v>
      </c>
      <c r="V5528" s="7">
        <f>COUNTIF(R:R,Table10[[#This Row],[postcode]])</f>
        <v>102</v>
      </c>
    </row>
    <row r="5529" spans="17:22" x14ac:dyDescent="0.2">
      <c r="Q5529" s="7">
        <v>5308</v>
      </c>
      <c r="R5529" s="7">
        <v>2795</v>
      </c>
      <c r="S5529" s="7" t="s">
        <v>748</v>
      </c>
      <c r="T5529" s="7" t="s">
        <v>442</v>
      </c>
      <c r="U5529" s="7" t="str">
        <f>IF(Table10[[#This Row],[count]]=1,Table10[[#This Row],[locality]],Table10[[#This Row],[locality]]&amp;" + "&amp;Table10[[#This Row],[count]]&amp;" other localities")</f>
        <v>MITCHELL + 102 other localities</v>
      </c>
      <c r="V5529" s="7">
        <f>COUNTIF(R:R,Table10[[#This Row],[postcode]])</f>
        <v>102</v>
      </c>
    </row>
    <row r="5530" spans="17:22" x14ac:dyDescent="0.2">
      <c r="Q5530" s="7">
        <v>5309</v>
      </c>
      <c r="R5530" s="7">
        <v>2795</v>
      </c>
      <c r="S5530" s="7" t="s">
        <v>5618</v>
      </c>
      <c r="T5530" s="7" t="s">
        <v>442</v>
      </c>
      <c r="U5530" s="7" t="str">
        <f>IF(Table10[[#This Row],[count]]=1,Table10[[#This Row],[locality]],Table10[[#This Row],[locality]]&amp;" + "&amp;Table10[[#This Row],[count]]&amp;" other localities")</f>
        <v>MOORILDA + 102 other localities</v>
      </c>
      <c r="V5530" s="7">
        <f>COUNTIF(R:R,Table10[[#This Row],[postcode]])</f>
        <v>102</v>
      </c>
    </row>
    <row r="5531" spans="17:22" x14ac:dyDescent="0.2">
      <c r="Q5531" s="7">
        <v>5310</v>
      </c>
      <c r="R5531" s="7">
        <v>2795</v>
      </c>
      <c r="S5531" s="7" t="s">
        <v>5619</v>
      </c>
      <c r="T5531" s="7" t="s">
        <v>442</v>
      </c>
      <c r="U5531" s="7" t="str">
        <f>IF(Table10[[#This Row],[count]]=1,Table10[[#This Row],[locality]],Table10[[#This Row],[locality]]&amp;" + "&amp;Table10[[#This Row],[count]]&amp;" other localities")</f>
        <v>MOUNT DAVID + 102 other localities</v>
      </c>
      <c r="V5531" s="7">
        <f>COUNTIF(R:R,Table10[[#This Row],[postcode]])</f>
        <v>102</v>
      </c>
    </row>
    <row r="5532" spans="17:22" x14ac:dyDescent="0.2">
      <c r="Q5532" s="7">
        <v>5311</v>
      </c>
      <c r="R5532" s="7">
        <v>2795</v>
      </c>
      <c r="S5532" s="7" t="s">
        <v>5620</v>
      </c>
      <c r="T5532" s="7" t="s">
        <v>442</v>
      </c>
      <c r="U5532" s="7" t="str">
        <f>IF(Table10[[#This Row],[count]]=1,Table10[[#This Row],[locality]],Table10[[#This Row],[locality]]&amp;" + "&amp;Table10[[#This Row],[count]]&amp;" other localities")</f>
        <v>MOUNT PANORAMA + 102 other localities</v>
      </c>
      <c r="V5532" s="7">
        <f>COUNTIF(R:R,Table10[[#This Row],[postcode]])</f>
        <v>102</v>
      </c>
    </row>
    <row r="5533" spans="17:22" x14ac:dyDescent="0.2">
      <c r="Q5533" s="7">
        <v>5312</v>
      </c>
      <c r="R5533" s="7">
        <v>2795</v>
      </c>
      <c r="S5533" s="7" t="s">
        <v>5621</v>
      </c>
      <c r="T5533" s="7" t="s">
        <v>442</v>
      </c>
      <c r="U5533" s="7" t="str">
        <f>IF(Table10[[#This Row],[count]]=1,Table10[[#This Row],[locality]],Table10[[#This Row],[locality]]&amp;" + "&amp;Table10[[#This Row],[count]]&amp;" other localities")</f>
        <v>MOUNT RANKIN + 102 other localities</v>
      </c>
      <c r="V5533" s="7">
        <f>COUNTIF(R:R,Table10[[#This Row],[postcode]])</f>
        <v>102</v>
      </c>
    </row>
    <row r="5534" spans="17:22" x14ac:dyDescent="0.2">
      <c r="Q5534" s="7">
        <v>5313</v>
      </c>
      <c r="R5534" s="7">
        <v>2795</v>
      </c>
      <c r="S5534" s="7" t="s">
        <v>5622</v>
      </c>
      <c r="T5534" s="7" t="s">
        <v>442</v>
      </c>
      <c r="U5534" s="7" t="str">
        <f>IF(Table10[[#This Row],[count]]=1,Table10[[#This Row],[locality]],Table10[[#This Row],[locality]]&amp;" + "&amp;Table10[[#This Row],[count]]&amp;" other localities")</f>
        <v>NAPOLEON REEF + 102 other localities</v>
      </c>
      <c r="V5534" s="7">
        <f>COUNTIF(R:R,Table10[[#This Row],[postcode]])</f>
        <v>102</v>
      </c>
    </row>
    <row r="5535" spans="17:22" x14ac:dyDescent="0.2">
      <c r="Q5535" s="7">
        <v>5314</v>
      </c>
      <c r="R5535" s="7">
        <v>2795</v>
      </c>
      <c r="S5535" s="7" t="s">
        <v>5623</v>
      </c>
      <c r="T5535" s="7" t="s">
        <v>442</v>
      </c>
      <c r="U5535" s="7" t="str">
        <f>IF(Table10[[#This Row],[count]]=1,Table10[[#This Row],[locality]],Table10[[#This Row],[locality]]&amp;" + "&amp;Table10[[#This Row],[count]]&amp;" other localities")</f>
        <v>NEWBRIDGE + 102 other localities</v>
      </c>
      <c r="V5535" s="7">
        <f>COUNTIF(R:R,Table10[[#This Row],[postcode]])</f>
        <v>102</v>
      </c>
    </row>
    <row r="5536" spans="17:22" x14ac:dyDescent="0.2">
      <c r="Q5536" s="7">
        <v>23996</v>
      </c>
      <c r="R5536" s="7">
        <v>2795</v>
      </c>
      <c r="S5536" s="7" t="s">
        <v>5624</v>
      </c>
      <c r="T5536" s="7" t="s">
        <v>442</v>
      </c>
      <c r="U5536" s="7" t="str">
        <f>IF(Table10[[#This Row],[count]]=1,Table10[[#This Row],[locality]],Table10[[#This Row],[locality]]&amp;" + "&amp;Table10[[#This Row],[count]]&amp;" other localities")</f>
        <v>Oâ€™CONNELL + 102 other localities</v>
      </c>
      <c r="V5536" s="7">
        <f>COUNTIF(R:R,Table10[[#This Row],[postcode]])</f>
        <v>102</v>
      </c>
    </row>
    <row r="5537" spans="17:22" x14ac:dyDescent="0.2">
      <c r="Q5537" s="7">
        <v>5316</v>
      </c>
      <c r="R5537" s="7">
        <v>2795</v>
      </c>
      <c r="S5537" s="7" t="s">
        <v>5625</v>
      </c>
      <c r="T5537" s="7" t="s">
        <v>442</v>
      </c>
      <c r="U5537" s="7" t="str">
        <f>IF(Table10[[#This Row],[count]]=1,Table10[[#This Row],[locality]],Table10[[#This Row],[locality]]&amp;" + "&amp;Table10[[#This Row],[count]]&amp;" other localities")</f>
        <v>OCONNELL + 102 other localities</v>
      </c>
      <c r="V5537" s="7">
        <f>COUNTIF(R:R,Table10[[#This Row],[postcode]])</f>
        <v>102</v>
      </c>
    </row>
    <row r="5538" spans="17:22" x14ac:dyDescent="0.2">
      <c r="Q5538" s="7">
        <v>5315</v>
      </c>
      <c r="R5538" s="7">
        <v>2795</v>
      </c>
      <c r="S5538" s="7" t="s">
        <v>5626</v>
      </c>
      <c r="T5538" s="7" t="s">
        <v>442</v>
      </c>
      <c r="U5538" s="7" t="str">
        <f>IF(Table10[[#This Row],[count]]=1,Table10[[#This Row],[locality]],Table10[[#This Row],[locality]]&amp;" + "&amp;Table10[[#This Row],[count]]&amp;" other localities")</f>
        <v>O'CONNELL + 102 other localities</v>
      </c>
      <c r="V5538" s="7">
        <f>COUNTIF(R:R,Table10[[#This Row],[postcode]])</f>
        <v>102</v>
      </c>
    </row>
    <row r="5539" spans="17:22" x14ac:dyDescent="0.2">
      <c r="Q5539" s="7">
        <v>5317</v>
      </c>
      <c r="R5539" s="7">
        <v>2795</v>
      </c>
      <c r="S5539" s="7" t="s">
        <v>5627</v>
      </c>
      <c r="T5539" s="7" t="s">
        <v>442</v>
      </c>
      <c r="U5539" s="7" t="str">
        <f>IF(Table10[[#This Row],[count]]=1,Table10[[#This Row],[locality]],Table10[[#This Row],[locality]]&amp;" + "&amp;Table10[[#This Row],[count]]&amp;" other localities")</f>
        <v>ORTON PARK + 102 other localities</v>
      </c>
      <c r="V5539" s="7">
        <f>COUNTIF(R:R,Table10[[#This Row],[postcode]])</f>
        <v>102</v>
      </c>
    </row>
    <row r="5540" spans="17:22" x14ac:dyDescent="0.2">
      <c r="Q5540" s="7">
        <v>5318</v>
      </c>
      <c r="R5540" s="7">
        <v>2795</v>
      </c>
      <c r="S5540" s="7" t="s">
        <v>4329</v>
      </c>
      <c r="T5540" s="7" t="s">
        <v>442</v>
      </c>
      <c r="U5540" s="7" t="str">
        <f>IF(Table10[[#This Row],[count]]=1,Table10[[#This Row],[locality]],Table10[[#This Row],[locality]]&amp;" + "&amp;Table10[[#This Row],[count]]&amp;" other localities")</f>
        <v>PALING YARDS + 102 other localities</v>
      </c>
      <c r="V5540" s="7">
        <f>COUNTIF(R:R,Table10[[#This Row],[postcode]])</f>
        <v>102</v>
      </c>
    </row>
    <row r="5541" spans="17:22" x14ac:dyDescent="0.2">
      <c r="Q5541" s="7">
        <v>5319</v>
      </c>
      <c r="R5541" s="7">
        <v>2795</v>
      </c>
      <c r="S5541" s="7" t="s">
        <v>5628</v>
      </c>
      <c r="T5541" s="7" t="s">
        <v>442</v>
      </c>
      <c r="U5541" s="7" t="str">
        <f>IF(Table10[[#This Row],[count]]=1,Table10[[#This Row],[locality]],Table10[[#This Row],[locality]]&amp;" + "&amp;Table10[[#This Row],[count]]&amp;" other localities")</f>
        <v>PALMERS OAKY + 102 other localities</v>
      </c>
      <c r="V5541" s="7">
        <f>COUNTIF(R:R,Table10[[#This Row],[postcode]])</f>
        <v>102</v>
      </c>
    </row>
    <row r="5542" spans="17:22" x14ac:dyDescent="0.2">
      <c r="Q5542" s="7">
        <v>5320</v>
      </c>
      <c r="R5542" s="7">
        <v>2795</v>
      </c>
      <c r="S5542" s="7" t="s">
        <v>5629</v>
      </c>
      <c r="T5542" s="7" t="s">
        <v>442</v>
      </c>
      <c r="U5542" s="7" t="str">
        <f>IF(Table10[[#This Row],[count]]=1,Table10[[#This Row],[locality]],Table10[[#This Row],[locality]]&amp;" + "&amp;Table10[[#This Row],[count]]&amp;" other localities")</f>
        <v>PEEL + 102 other localities</v>
      </c>
      <c r="V5542" s="7">
        <f>COUNTIF(R:R,Table10[[#This Row],[postcode]])</f>
        <v>102</v>
      </c>
    </row>
    <row r="5543" spans="17:22" x14ac:dyDescent="0.2">
      <c r="Q5543" s="7">
        <v>5321</v>
      </c>
      <c r="R5543" s="7">
        <v>2795</v>
      </c>
      <c r="S5543" s="7" t="s">
        <v>5630</v>
      </c>
      <c r="T5543" s="7" t="s">
        <v>442</v>
      </c>
      <c r="U5543" s="7" t="str">
        <f>IF(Table10[[#This Row],[count]]=1,Table10[[#This Row],[locality]],Table10[[#This Row],[locality]]&amp;" + "&amp;Table10[[#This Row],[count]]&amp;" other localities")</f>
        <v>PERTHVILLE + 102 other localities</v>
      </c>
      <c r="V5543" s="7">
        <f>COUNTIF(R:R,Table10[[#This Row],[postcode]])</f>
        <v>102</v>
      </c>
    </row>
    <row r="5544" spans="17:22" x14ac:dyDescent="0.2">
      <c r="Q5544" s="7">
        <v>5322</v>
      </c>
      <c r="R5544" s="7">
        <v>2795</v>
      </c>
      <c r="S5544" s="7" t="s">
        <v>5631</v>
      </c>
      <c r="T5544" s="7" t="s">
        <v>442</v>
      </c>
      <c r="U5544" s="7" t="str">
        <f>IF(Table10[[#This Row],[count]]=1,Table10[[#This Row],[locality]],Table10[[#This Row],[locality]]&amp;" + "&amp;Table10[[#This Row],[count]]&amp;" other localities")</f>
        <v>RAGLAN + 102 other localities</v>
      </c>
      <c r="V5544" s="7">
        <f>COUNTIF(R:R,Table10[[#This Row],[postcode]])</f>
        <v>102</v>
      </c>
    </row>
    <row r="5545" spans="17:22" x14ac:dyDescent="0.2">
      <c r="Q5545" s="7">
        <v>5323</v>
      </c>
      <c r="R5545" s="7">
        <v>2795</v>
      </c>
      <c r="S5545" s="7" t="s">
        <v>5632</v>
      </c>
      <c r="T5545" s="7" t="s">
        <v>442</v>
      </c>
      <c r="U5545" s="7" t="str">
        <f>IF(Table10[[#This Row],[count]]=1,Table10[[#This Row],[locality]],Table10[[#This Row],[locality]]&amp;" + "&amp;Table10[[#This Row],[count]]&amp;" other localities")</f>
        <v>ROBIN HILL + 102 other localities</v>
      </c>
      <c r="V5545" s="7">
        <f>COUNTIF(R:R,Table10[[#This Row],[postcode]])</f>
        <v>102</v>
      </c>
    </row>
    <row r="5546" spans="17:22" x14ac:dyDescent="0.2">
      <c r="Q5546" s="7">
        <v>5324</v>
      </c>
      <c r="R5546" s="7">
        <v>2795</v>
      </c>
      <c r="S5546" s="7" t="s">
        <v>5633</v>
      </c>
      <c r="T5546" s="7" t="s">
        <v>442</v>
      </c>
      <c r="U5546" s="7" t="str">
        <f>IF(Table10[[#This Row],[count]]=1,Table10[[#This Row],[locality]],Table10[[#This Row],[locality]]&amp;" + "&amp;Table10[[#This Row],[count]]&amp;" other localities")</f>
        <v>ROCK FOREST + 102 other localities</v>
      </c>
      <c r="V5546" s="7">
        <f>COUNTIF(R:R,Table10[[#This Row],[postcode]])</f>
        <v>102</v>
      </c>
    </row>
    <row r="5547" spans="17:22" x14ac:dyDescent="0.2">
      <c r="Q5547" s="7">
        <v>5325</v>
      </c>
      <c r="R5547" s="7">
        <v>2795</v>
      </c>
      <c r="S5547" s="7" t="s">
        <v>5634</v>
      </c>
      <c r="T5547" s="7" t="s">
        <v>442</v>
      </c>
      <c r="U5547" s="7" t="str">
        <f>IF(Table10[[#This Row],[count]]=1,Table10[[#This Row],[locality]],Table10[[#This Row],[locality]]&amp;" + "&amp;Table10[[#This Row],[count]]&amp;" other localities")</f>
        <v>ROCKLEY + 102 other localities</v>
      </c>
      <c r="V5547" s="7">
        <f>COUNTIF(R:R,Table10[[#This Row],[postcode]])</f>
        <v>102</v>
      </c>
    </row>
    <row r="5548" spans="17:22" x14ac:dyDescent="0.2">
      <c r="Q5548" s="7">
        <v>5326</v>
      </c>
      <c r="R5548" s="7">
        <v>2795</v>
      </c>
      <c r="S5548" s="7" t="s">
        <v>5635</v>
      </c>
      <c r="T5548" s="7" t="s">
        <v>442</v>
      </c>
      <c r="U5548" s="7" t="str">
        <f>IF(Table10[[#This Row],[count]]=1,Table10[[#This Row],[locality]],Table10[[#This Row],[locality]]&amp;" + "&amp;Table10[[#This Row],[count]]&amp;" other localities")</f>
        <v>ROCKLEY MOUNT + 102 other localities</v>
      </c>
      <c r="V5548" s="7">
        <f>COUNTIF(R:R,Table10[[#This Row],[postcode]])</f>
        <v>102</v>
      </c>
    </row>
    <row r="5549" spans="17:22" x14ac:dyDescent="0.2">
      <c r="Q5549" s="7">
        <v>5327</v>
      </c>
      <c r="R5549" s="7">
        <v>2795</v>
      </c>
      <c r="S5549" s="7" t="s">
        <v>5636</v>
      </c>
      <c r="T5549" s="7" t="s">
        <v>442</v>
      </c>
      <c r="U5549" s="7" t="str">
        <f>IF(Table10[[#This Row],[count]]=1,Table10[[#This Row],[locality]],Table10[[#This Row],[locality]]&amp;" + "&amp;Table10[[#This Row],[count]]&amp;" other localities")</f>
        <v>SOFALA + 102 other localities</v>
      </c>
      <c r="V5549" s="7">
        <f>COUNTIF(R:R,Table10[[#This Row],[postcode]])</f>
        <v>102</v>
      </c>
    </row>
    <row r="5550" spans="17:22" x14ac:dyDescent="0.2">
      <c r="Q5550" s="7">
        <v>5328</v>
      </c>
      <c r="R5550" s="7">
        <v>2795</v>
      </c>
      <c r="S5550" s="7" t="s">
        <v>5637</v>
      </c>
      <c r="T5550" s="7" t="s">
        <v>442</v>
      </c>
      <c r="U5550" s="7" t="str">
        <f>IF(Table10[[#This Row],[count]]=1,Table10[[#This Row],[locality]],Table10[[#This Row],[locality]]&amp;" + "&amp;Table10[[#This Row],[count]]&amp;" other localities")</f>
        <v>SOUTH BATHURST + 102 other localities</v>
      </c>
      <c r="V5550" s="7">
        <f>COUNTIF(R:R,Table10[[#This Row],[postcode]])</f>
        <v>102</v>
      </c>
    </row>
    <row r="5551" spans="17:22" x14ac:dyDescent="0.2">
      <c r="Q5551" s="7">
        <v>5329</v>
      </c>
      <c r="R5551" s="7">
        <v>2795</v>
      </c>
      <c r="S5551" s="7" t="s">
        <v>5638</v>
      </c>
      <c r="T5551" s="7" t="s">
        <v>442</v>
      </c>
      <c r="U5551" s="7" t="str">
        <f>IF(Table10[[#This Row],[count]]=1,Table10[[#This Row],[locality]],Table10[[#This Row],[locality]]&amp;" + "&amp;Table10[[#This Row],[count]]&amp;" other localities")</f>
        <v>STEWARTS MOUNT + 102 other localities</v>
      </c>
      <c r="V5551" s="7">
        <f>COUNTIF(R:R,Table10[[#This Row],[postcode]])</f>
        <v>102</v>
      </c>
    </row>
    <row r="5552" spans="17:22" x14ac:dyDescent="0.2">
      <c r="Q5552" s="7">
        <v>5330</v>
      </c>
      <c r="R5552" s="7">
        <v>2795</v>
      </c>
      <c r="S5552" s="7" t="s">
        <v>3193</v>
      </c>
      <c r="T5552" s="7" t="s">
        <v>442</v>
      </c>
      <c r="U5552" s="7" t="str">
        <f>IF(Table10[[#This Row],[count]]=1,Table10[[#This Row],[locality]],Table10[[#This Row],[locality]]&amp;" + "&amp;Table10[[#This Row],[count]]&amp;" other localities")</f>
        <v>SUNNY CORNER + 102 other localities</v>
      </c>
      <c r="V5552" s="7">
        <f>COUNTIF(R:R,Table10[[#This Row],[postcode]])</f>
        <v>102</v>
      </c>
    </row>
    <row r="5553" spans="17:22" x14ac:dyDescent="0.2">
      <c r="Q5553" s="7">
        <v>5331</v>
      </c>
      <c r="R5553" s="7">
        <v>2795</v>
      </c>
      <c r="S5553" s="7" t="s">
        <v>5639</v>
      </c>
      <c r="T5553" s="7" t="s">
        <v>442</v>
      </c>
      <c r="U5553" s="7" t="str">
        <f>IF(Table10[[#This Row],[count]]=1,Table10[[#This Row],[locality]],Table10[[#This Row],[locality]]&amp;" + "&amp;Table10[[#This Row],[count]]&amp;" other localities")</f>
        <v>TAMBAROORA + 102 other localities</v>
      </c>
      <c r="V5553" s="7">
        <f>COUNTIF(R:R,Table10[[#This Row],[postcode]])</f>
        <v>102</v>
      </c>
    </row>
    <row r="5554" spans="17:22" x14ac:dyDescent="0.2">
      <c r="Q5554" s="7">
        <v>20685</v>
      </c>
      <c r="R5554" s="7">
        <v>2795</v>
      </c>
      <c r="S5554" s="7" t="s">
        <v>5640</v>
      </c>
      <c r="T5554" s="7" t="s">
        <v>442</v>
      </c>
      <c r="U5554" s="7" t="str">
        <f>IF(Table10[[#This Row],[count]]=1,Table10[[#This Row],[locality]],Table10[[#This Row],[locality]]&amp;" + "&amp;Table10[[#This Row],[count]]&amp;" other localities")</f>
        <v>TANNAS MOUNT + 102 other localities</v>
      </c>
      <c r="V5554" s="7">
        <f>COUNTIF(R:R,Table10[[#This Row],[postcode]])</f>
        <v>102</v>
      </c>
    </row>
    <row r="5555" spans="17:22" x14ac:dyDescent="0.2">
      <c r="Q5555" s="7">
        <v>5332</v>
      </c>
      <c r="R5555" s="7">
        <v>2795</v>
      </c>
      <c r="S5555" s="7" t="s">
        <v>5641</v>
      </c>
      <c r="T5555" s="7" t="s">
        <v>442</v>
      </c>
      <c r="U5555" s="7" t="str">
        <f>IF(Table10[[#This Row],[count]]=1,Table10[[#This Row],[locality]],Table10[[#This Row],[locality]]&amp;" + "&amp;Table10[[#This Row],[count]]&amp;" other localities")</f>
        <v>THE LAGOON + 102 other localities</v>
      </c>
      <c r="V5555" s="7">
        <f>COUNTIF(R:R,Table10[[#This Row],[postcode]])</f>
        <v>102</v>
      </c>
    </row>
    <row r="5556" spans="17:22" x14ac:dyDescent="0.2">
      <c r="Q5556" s="7">
        <v>5333</v>
      </c>
      <c r="R5556" s="7">
        <v>2795</v>
      </c>
      <c r="S5556" s="7" t="s">
        <v>1072</v>
      </c>
      <c r="T5556" s="7" t="s">
        <v>442</v>
      </c>
      <c r="U5556" s="7" t="str">
        <f>IF(Table10[[#This Row],[count]]=1,Table10[[#This Row],[locality]],Table10[[#This Row],[locality]]&amp;" + "&amp;Table10[[#This Row],[count]]&amp;" other localities")</f>
        <v>THE ROCKS + 102 other localities</v>
      </c>
      <c r="V5556" s="7">
        <f>COUNTIF(R:R,Table10[[#This Row],[postcode]])</f>
        <v>102</v>
      </c>
    </row>
    <row r="5557" spans="17:22" x14ac:dyDescent="0.2">
      <c r="Q5557" s="7">
        <v>5334</v>
      </c>
      <c r="R5557" s="7">
        <v>2795</v>
      </c>
      <c r="S5557" s="7" t="s">
        <v>5642</v>
      </c>
      <c r="T5557" s="7" t="s">
        <v>442</v>
      </c>
      <c r="U5557" s="7" t="str">
        <f>IF(Table10[[#This Row],[count]]=1,Table10[[#This Row],[locality]],Table10[[#This Row],[locality]]&amp;" + "&amp;Table10[[#This Row],[count]]&amp;" other localities")</f>
        <v>TRIANGLE FLAT + 102 other localities</v>
      </c>
      <c r="V5557" s="7">
        <f>COUNTIF(R:R,Table10[[#This Row],[postcode]])</f>
        <v>102</v>
      </c>
    </row>
    <row r="5558" spans="17:22" x14ac:dyDescent="0.2">
      <c r="Q5558" s="7">
        <v>5335</v>
      </c>
      <c r="R5558" s="7">
        <v>2795</v>
      </c>
      <c r="S5558" s="7" t="s">
        <v>5643</v>
      </c>
      <c r="T5558" s="7" t="s">
        <v>442</v>
      </c>
      <c r="U5558" s="7" t="str">
        <f>IF(Table10[[#This Row],[count]]=1,Table10[[#This Row],[locality]],Table10[[#This Row],[locality]]&amp;" + "&amp;Table10[[#This Row],[count]]&amp;" other localities")</f>
        <v>TRUNKEY + 102 other localities</v>
      </c>
      <c r="V5558" s="7">
        <f>COUNTIF(R:R,Table10[[#This Row],[postcode]])</f>
        <v>102</v>
      </c>
    </row>
    <row r="5559" spans="17:22" x14ac:dyDescent="0.2">
      <c r="Q5559" s="7">
        <v>20686</v>
      </c>
      <c r="R5559" s="7">
        <v>2795</v>
      </c>
      <c r="S5559" s="7" t="s">
        <v>5644</v>
      </c>
      <c r="T5559" s="7" t="s">
        <v>442</v>
      </c>
      <c r="U5559" s="7" t="str">
        <f>IF(Table10[[#This Row],[count]]=1,Table10[[#This Row],[locality]],Table10[[#This Row],[locality]]&amp;" + "&amp;Table10[[#This Row],[count]]&amp;" other localities")</f>
        <v>TRUNKEY CREEK + 102 other localities</v>
      </c>
      <c r="V5559" s="7">
        <f>COUNTIF(R:R,Table10[[#This Row],[postcode]])</f>
        <v>102</v>
      </c>
    </row>
    <row r="5560" spans="17:22" x14ac:dyDescent="0.2">
      <c r="Q5560" s="7">
        <v>5336</v>
      </c>
      <c r="R5560" s="7">
        <v>2795</v>
      </c>
      <c r="S5560" s="7" t="s">
        <v>5645</v>
      </c>
      <c r="T5560" s="7" t="s">
        <v>442</v>
      </c>
      <c r="U5560" s="7" t="str">
        <f>IF(Table10[[#This Row],[count]]=1,Table10[[#This Row],[locality]],Table10[[#This Row],[locality]]&amp;" + "&amp;Table10[[#This Row],[count]]&amp;" other localities")</f>
        <v>TURONDALE + 102 other localities</v>
      </c>
      <c r="V5560" s="7">
        <f>COUNTIF(R:R,Table10[[#This Row],[postcode]])</f>
        <v>102</v>
      </c>
    </row>
    <row r="5561" spans="17:22" x14ac:dyDescent="0.2">
      <c r="Q5561" s="7">
        <v>5337</v>
      </c>
      <c r="R5561" s="7">
        <v>2795</v>
      </c>
      <c r="S5561" s="7" t="s">
        <v>5646</v>
      </c>
      <c r="T5561" s="7" t="s">
        <v>442</v>
      </c>
      <c r="U5561" s="7" t="str">
        <f>IF(Table10[[#This Row],[count]]=1,Table10[[#This Row],[locality]],Table10[[#This Row],[locality]]&amp;" + "&amp;Table10[[#This Row],[count]]&amp;" other localities")</f>
        <v>TWENTY FORESTS + 102 other localities</v>
      </c>
      <c r="V5561" s="7">
        <f>COUNTIF(R:R,Table10[[#This Row],[postcode]])</f>
        <v>102</v>
      </c>
    </row>
    <row r="5562" spans="17:22" x14ac:dyDescent="0.2">
      <c r="Q5562" s="7">
        <v>5338</v>
      </c>
      <c r="R5562" s="7">
        <v>2795</v>
      </c>
      <c r="S5562" s="7" t="s">
        <v>5647</v>
      </c>
      <c r="T5562" s="7" t="s">
        <v>442</v>
      </c>
      <c r="U5562" s="7" t="str">
        <f>IF(Table10[[#This Row],[count]]=1,Table10[[#This Row],[locality]],Table10[[#This Row],[locality]]&amp;" + "&amp;Table10[[#This Row],[count]]&amp;" other localities")</f>
        <v>UPPER TURON + 102 other localities</v>
      </c>
      <c r="V5562" s="7">
        <f>COUNTIF(R:R,Table10[[#This Row],[postcode]])</f>
        <v>102</v>
      </c>
    </row>
    <row r="5563" spans="17:22" x14ac:dyDescent="0.2">
      <c r="Q5563" s="7">
        <v>5339</v>
      </c>
      <c r="R5563" s="7">
        <v>2795</v>
      </c>
      <c r="S5563" s="7" t="s">
        <v>5648</v>
      </c>
      <c r="T5563" s="7" t="s">
        <v>442</v>
      </c>
      <c r="U5563" s="7" t="str">
        <f>IF(Table10[[#This Row],[count]]=1,Table10[[#This Row],[locality]],Table10[[#This Row],[locality]]&amp;" + "&amp;Table10[[#This Row],[count]]&amp;" other localities")</f>
        <v>WALANG + 102 other localities</v>
      </c>
      <c r="V5563" s="7">
        <f>COUNTIF(R:R,Table10[[#This Row],[postcode]])</f>
        <v>102</v>
      </c>
    </row>
    <row r="5564" spans="17:22" x14ac:dyDescent="0.2">
      <c r="Q5564" s="7">
        <v>5340</v>
      </c>
      <c r="R5564" s="7">
        <v>2795</v>
      </c>
      <c r="S5564" s="7" t="s">
        <v>5649</v>
      </c>
      <c r="T5564" s="7" t="s">
        <v>442</v>
      </c>
      <c r="U5564" s="7" t="str">
        <f>IF(Table10[[#This Row],[count]]=1,Table10[[#This Row],[locality]],Table10[[#This Row],[locality]]&amp;" + "&amp;Table10[[#This Row],[count]]&amp;" other localities")</f>
        <v>WAMBOOL + 102 other localities</v>
      </c>
      <c r="V5564" s="7">
        <f>COUNTIF(R:R,Table10[[#This Row],[postcode]])</f>
        <v>102</v>
      </c>
    </row>
    <row r="5565" spans="17:22" x14ac:dyDescent="0.2">
      <c r="Q5565" s="7">
        <v>5341</v>
      </c>
      <c r="R5565" s="7">
        <v>2795</v>
      </c>
      <c r="S5565" s="7" t="s">
        <v>5650</v>
      </c>
      <c r="T5565" s="7" t="s">
        <v>442</v>
      </c>
      <c r="U5565" s="7" t="str">
        <f>IF(Table10[[#This Row],[count]]=1,Table10[[#This Row],[locality]],Table10[[#This Row],[locality]]&amp;" + "&amp;Table10[[#This Row],[count]]&amp;" other localities")</f>
        <v>WATTLE FLAT + 102 other localities</v>
      </c>
      <c r="V5565" s="7">
        <f>COUNTIF(R:R,Table10[[#This Row],[postcode]])</f>
        <v>102</v>
      </c>
    </row>
    <row r="5566" spans="17:22" x14ac:dyDescent="0.2">
      <c r="Q5566" s="7">
        <v>5342</v>
      </c>
      <c r="R5566" s="7">
        <v>2795</v>
      </c>
      <c r="S5566" s="7" t="s">
        <v>5651</v>
      </c>
      <c r="T5566" s="7" t="s">
        <v>442</v>
      </c>
      <c r="U5566" s="7" t="str">
        <f>IF(Table10[[#This Row],[count]]=1,Table10[[#This Row],[locality]],Table10[[#This Row],[locality]]&amp;" + "&amp;Table10[[#This Row],[count]]&amp;" other localities")</f>
        <v>WATTON + 102 other localities</v>
      </c>
      <c r="V5566" s="7">
        <f>COUNTIF(R:R,Table10[[#This Row],[postcode]])</f>
        <v>102</v>
      </c>
    </row>
    <row r="5567" spans="17:22" x14ac:dyDescent="0.2">
      <c r="Q5567" s="7">
        <v>5343</v>
      </c>
      <c r="R5567" s="7">
        <v>2795</v>
      </c>
      <c r="S5567" s="7" t="s">
        <v>5652</v>
      </c>
      <c r="T5567" s="7" t="s">
        <v>442</v>
      </c>
      <c r="U5567" s="7" t="str">
        <f>IF(Table10[[#This Row],[count]]=1,Table10[[#This Row],[locality]],Table10[[#This Row],[locality]]&amp;" + "&amp;Table10[[#This Row],[count]]&amp;" other localities")</f>
        <v>WEST BATHURST + 102 other localities</v>
      </c>
      <c r="V5567" s="7">
        <f>COUNTIF(R:R,Table10[[#This Row],[postcode]])</f>
        <v>102</v>
      </c>
    </row>
    <row r="5568" spans="17:22" x14ac:dyDescent="0.2">
      <c r="Q5568" s="7">
        <v>5344</v>
      </c>
      <c r="R5568" s="7">
        <v>2795</v>
      </c>
      <c r="S5568" s="7" t="s">
        <v>5653</v>
      </c>
      <c r="T5568" s="7" t="s">
        <v>442</v>
      </c>
      <c r="U5568" s="7" t="str">
        <f>IF(Table10[[#This Row],[count]]=1,Table10[[#This Row],[locality]],Table10[[#This Row],[locality]]&amp;" + "&amp;Table10[[#This Row],[count]]&amp;" other localities")</f>
        <v>WHITE ROCK + 102 other localities</v>
      </c>
      <c r="V5568" s="7">
        <f>COUNTIF(R:R,Table10[[#This Row],[postcode]])</f>
        <v>102</v>
      </c>
    </row>
    <row r="5569" spans="17:22" x14ac:dyDescent="0.2">
      <c r="Q5569" s="7">
        <v>5345</v>
      </c>
      <c r="R5569" s="7">
        <v>2795</v>
      </c>
      <c r="S5569" s="7" t="s">
        <v>5654</v>
      </c>
      <c r="T5569" s="7" t="s">
        <v>442</v>
      </c>
      <c r="U5569" s="7" t="str">
        <f>IF(Table10[[#This Row],[count]]=1,Table10[[#This Row],[locality]],Table10[[#This Row],[locality]]&amp;" + "&amp;Table10[[#This Row],[count]]&amp;" other localities")</f>
        <v>WIAGDON + 102 other localities</v>
      </c>
      <c r="V5569" s="7">
        <f>COUNTIF(R:R,Table10[[#This Row],[postcode]])</f>
        <v>102</v>
      </c>
    </row>
    <row r="5570" spans="17:22" x14ac:dyDescent="0.2">
      <c r="Q5570" s="7">
        <v>5346</v>
      </c>
      <c r="R5570" s="7">
        <v>2795</v>
      </c>
      <c r="S5570" s="7" t="s">
        <v>5655</v>
      </c>
      <c r="T5570" s="7" t="s">
        <v>442</v>
      </c>
      <c r="U5570" s="7" t="str">
        <f>IF(Table10[[#This Row],[count]]=1,Table10[[#This Row],[locality]],Table10[[#This Row],[locality]]&amp;" + "&amp;Table10[[#This Row],[count]]&amp;" other localities")</f>
        <v>WIMBLEDON + 102 other localities</v>
      </c>
      <c r="V5570" s="7">
        <f>COUNTIF(R:R,Table10[[#This Row],[postcode]])</f>
        <v>102</v>
      </c>
    </row>
    <row r="5571" spans="17:22" x14ac:dyDescent="0.2">
      <c r="Q5571" s="7">
        <v>5347</v>
      </c>
      <c r="R5571" s="7">
        <v>2795</v>
      </c>
      <c r="S5571" s="7" t="s">
        <v>5656</v>
      </c>
      <c r="T5571" s="7" t="s">
        <v>442</v>
      </c>
      <c r="U5571" s="7" t="str">
        <f>IF(Table10[[#This Row],[count]]=1,Table10[[#This Row],[locality]],Table10[[#This Row],[locality]]&amp;" + "&amp;Table10[[#This Row],[count]]&amp;" other localities")</f>
        <v>WINBURNDALE + 102 other localities</v>
      </c>
      <c r="V5571" s="7">
        <f>COUNTIF(R:R,Table10[[#This Row],[postcode]])</f>
        <v>102</v>
      </c>
    </row>
    <row r="5572" spans="17:22" x14ac:dyDescent="0.2">
      <c r="Q5572" s="7">
        <v>5348</v>
      </c>
      <c r="R5572" s="7">
        <v>2795</v>
      </c>
      <c r="S5572" s="7" t="s">
        <v>5657</v>
      </c>
      <c r="T5572" s="7" t="s">
        <v>442</v>
      </c>
      <c r="U5572" s="7" t="str">
        <f>IF(Table10[[#This Row],[count]]=1,Table10[[#This Row],[locality]],Table10[[#This Row],[locality]]&amp;" + "&amp;Table10[[#This Row],[count]]&amp;" other localities")</f>
        <v>WINDRADYNE + 102 other localities</v>
      </c>
      <c r="V5572" s="7">
        <f>COUNTIF(R:R,Table10[[#This Row],[postcode]])</f>
        <v>102</v>
      </c>
    </row>
    <row r="5573" spans="17:22" x14ac:dyDescent="0.2">
      <c r="Q5573" s="7">
        <v>5349</v>
      </c>
      <c r="R5573" s="7">
        <v>2795</v>
      </c>
      <c r="S5573" s="7" t="s">
        <v>5658</v>
      </c>
      <c r="T5573" s="7" t="s">
        <v>442</v>
      </c>
      <c r="U5573" s="7" t="str">
        <f>IF(Table10[[#This Row],[count]]=1,Table10[[#This Row],[locality]],Table10[[#This Row],[locality]]&amp;" + "&amp;Table10[[#This Row],[count]]&amp;" other localities")</f>
        <v>WISEMANS CREEK + 102 other localities</v>
      </c>
      <c r="V5573" s="7">
        <f>COUNTIF(R:R,Table10[[#This Row],[postcode]])</f>
        <v>102</v>
      </c>
    </row>
    <row r="5574" spans="17:22" x14ac:dyDescent="0.2">
      <c r="Q5574" s="7">
        <v>5350</v>
      </c>
      <c r="R5574" s="7">
        <v>2795</v>
      </c>
      <c r="S5574" s="7" t="s">
        <v>3092</v>
      </c>
      <c r="T5574" s="7" t="s">
        <v>442</v>
      </c>
      <c r="U5574" s="7" t="str">
        <f>IF(Table10[[#This Row],[count]]=1,Table10[[#This Row],[locality]],Table10[[#This Row],[locality]]&amp;" + "&amp;Table10[[#This Row],[count]]&amp;" other localities")</f>
        <v>YARRAS + 102 other localities</v>
      </c>
      <c r="V5574" s="7">
        <f>COUNTIF(R:R,Table10[[#This Row],[postcode]])</f>
        <v>102</v>
      </c>
    </row>
    <row r="5575" spans="17:22" x14ac:dyDescent="0.2">
      <c r="Q5575" s="7">
        <v>5351</v>
      </c>
      <c r="R5575" s="7">
        <v>2795</v>
      </c>
      <c r="S5575" s="7" t="s">
        <v>5659</v>
      </c>
      <c r="T5575" s="7" t="s">
        <v>442</v>
      </c>
      <c r="U5575" s="7" t="str">
        <f>IF(Table10[[#This Row],[count]]=1,Table10[[#This Row],[locality]],Table10[[#This Row],[locality]]&amp;" + "&amp;Table10[[#This Row],[count]]&amp;" other localities")</f>
        <v>YETHOLME + 102 other localities</v>
      </c>
      <c r="V5575" s="7">
        <f>COUNTIF(R:R,Table10[[#This Row],[postcode]])</f>
        <v>102</v>
      </c>
    </row>
    <row r="5576" spans="17:22" x14ac:dyDescent="0.2">
      <c r="Q5576" s="7">
        <v>5353</v>
      </c>
      <c r="R5576" s="7">
        <v>2797</v>
      </c>
      <c r="S5576" s="7" t="s">
        <v>5660</v>
      </c>
      <c r="T5576" s="7" t="s">
        <v>442</v>
      </c>
      <c r="U5576" s="7" t="str">
        <f>IF(Table10[[#This Row],[count]]=1,Table10[[#This Row],[locality]],Table10[[#This Row],[locality]]&amp;" + "&amp;Table10[[#This Row],[count]]&amp;" other localities")</f>
        <v>GARLAND + 2 other localities</v>
      </c>
      <c r="V5576" s="7">
        <f>COUNTIF(R:R,Table10[[#This Row],[postcode]])</f>
        <v>2</v>
      </c>
    </row>
    <row r="5577" spans="17:22" x14ac:dyDescent="0.2">
      <c r="Q5577" s="7">
        <v>5354</v>
      </c>
      <c r="R5577" s="7">
        <v>2797</v>
      </c>
      <c r="S5577" s="7" t="s">
        <v>2405</v>
      </c>
      <c r="T5577" s="7" t="s">
        <v>442</v>
      </c>
      <c r="U5577" s="7" t="str">
        <f>IF(Table10[[#This Row],[count]]=1,Table10[[#This Row],[locality]],Table10[[#This Row],[locality]]&amp;" + "&amp;Table10[[#This Row],[count]]&amp;" other localities")</f>
        <v>LYNDHURST + 2 other localities</v>
      </c>
      <c r="V5577" s="7">
        <f>COUNTIF(R:R,Table10[[#This Row],[postcode]])</f>
        <v>2</v>
      </c>
    </row>
    <row r="5578" spans="17:22" x14ac:dyDescent="0.2">
      <c r="Q5578" s="7">
        <v>5355</v>
      </c>
      <c r="R5578" s="7">
        <v>2798</v>
      </c>
      <c r="S5578" s="7" t="s">
        <v>5661</v>
      </c>
      <c r="T5578" s="7" t="s">
        <v>442</v>
      </c>
      <c r="U5578" s="7" t="str">
        <f>IF(Table10[[#This Row],[count]]=1,Table10[[#This Row],[locality]],Table10[[#This Row],[locality]]&amp;" + "&amp;Table10[[#This Row],[count]]&amp;" other localities")</f>
        <v>BENEREE + 8 other localities</v>
      </c>
      <c r="V5578" s="7">
        <f>COUNTIF(R:R,Table10[[#This Row],[postcode]])</f>
        <v>8</v>
      </c>
    </row>
    <row r="5579" spans="17:22" x14ac:dyDescent="0.2">
      <c r="Q5579" s="7">
        <v>5356</v>
      </c>
      <c r="R5579" s="7">
        <v>2798</v>
      </c>
      <c r="S5579" s="7" t="s">
        <v>5662</v>
      </c>
      <c r="T5579" s="7" t="s">
        <v>442</v>
      </c>
      <c r="U5579" s="7" t="str">
        <f>IF(Table10[[#This Row],[count]]=1,Table10[[#This Row],[locality]],Table10[[#This Row],[locality]]&amp;" + "&amp;Table10[[#This Row],[count]]&amp;" other localities")</f>
        <v>BYNG + 8 other localities</v>
      </c>
      <c r="V5579" s="7">
        <f>COUNTIF(R:R,Table10[[#This Row],[postcode]])</f>
        <v>8</v>
      </c>
    </row>
    <row r="5580" spans="17:22" x14ac:dyDescent="0.2">
      <c r="Q5580" s="7">
        <v>5357</v>
      </c>
      <c r="R5580" s="7">
        <v>2798</v>
      </c>
      <c r="S5580" s="7" t="s">
        <v>5663</v>
      </c>
      <c r="T5580" s="7" t="s">
        <v>442</v>
      </c>
      <c r="U5580" s="7" t="str">
        <f>IF(Table10[[#This Row],[count]]=1,Table10[[#This Row],[locality]],Table10[[#This Row],[locality]]&amp;" + "&amp;Table10[[#This Row],[count]]&amp;" other localities")</f>
        <v>FLYERS CREEK + 8 other localities</v>
      </c>
      <c r="V5580" s="7">
        <f>COUNTIF(R:R,Table10[[#This Row],[postcode]])</f>
        <v>8</v>
      </c>
    </row>
    <row r="5581" spans="17:22" x14ac:dyDescent="0.2">
      <c r="Q5581" s="7">
        <v>5358</v>
      </c>
      <c r="R5581" s="7">
        <v>2798</v>
      </c>
      <c r="S5581" s="7" t="s">
        <v>5664</v>
      </c>
      <c r="T5581" s="7" t="s">
        <v>442</v>
      </c>
      <c r="U5581" s="7" t="str">
        <f>IF(Table10[[#This Row],[count]]=1,Table10[[#This Row],[locality]],Table10[[#This Row],[locality]]&amp;" + "&amp;Table10[[#This Row],[count]]&amp;" other localities")</f>
        <v>FOREST REEFS + 8 other localities</v>
      </c>
      <c r="V5581" s="7">
        <f>COUNTIF(R:R,Table10[[#This Row],[postcode]])</f>
        <v>8</v>
      </c>
    </row>
    <row r="5582" spans="17:22" x14ac:dyDescent="0.2">
      <c r="Q5582" s="7">
        <v>5359</v>
      </c>
      <c r="R5582" s="7">
        <v>2798</v>
      </c>
      <c r="S5582" s="7" t="s">
        <v>5665</v>
      </c>
      <c r="T5582" s="7" t="s">
        <v>442</v>
      </c>
      <c r="U5582" s="7" t="str">
        <f>IF(Table10[[#This Row],[count]]=1,Table10[[#This Row],[locality]],Table10[[#This Row],[locality]]&amp;" + "&amp;Table10[[#This Row],[count]]&amp;" other localities")</f>
        <v>GUYONG + 8 other localities</v>
      </c>
      <c r="V5582" s="7">
        <f>COUNTIF(R:R,Table10[[#This Row],[postcode]])</f>
        <v>8</v>
      </c>
    </row>
    <row r="5583" spans="17:22" x14ac:dyDescent="0.2">
      <c r="Q5583" s="7">
        <v>5360</v>
      </c>
      <c r="R5583" s="7">
        <v>2798</v>
      </c>
      <c r="S5583" s="7" t="s">
        <v>5666</v>
      </c>
      <c r="T5583" s="7" t="s">
        <v>442</v>
      </c>
      <c r="U5583" s="7" t="str">
        <f>IF(Table10[[#This Row],[count]]=1,Table10[[#This Row],[locality]],Table10[[#This Row],[locality]]&amp;" + "&amp;Table10[[#This Row],[count]]&amp;" other localities")</f>
        <v>MILLTHORPE + 8 other localities</v>
      </c>
      <c r="V5583" s="7">
        <f>COUNTIF(R:R,Table10[[#This Row],[postcode]])</f>
        <v>8</v>
      </c>
    </row>
    <row r="5584" spans="17:22" x14ac:dyDescent="0.2">
      <c r="Q5584" s="7">
        <v>5361</v>
      </c>
      <c r="R5584" s="7">
        <v>2798</v>
      </c>
      <c r="S5584" s="7" t="s">
        <v>5667</v>
      </c>
      <c r="T5584" s="7" t="s">
        <v>442</v>
      </c>
      <c r="U5584" s="7" t="str">
        <f>IF(Table10[[#This Row],[count]]=1,Table10[[#This Row],[locality]],Table10[[#This Row],[locality]]&amp;" + "&amp;Table10[[#This Row],[count]]&amp;" other localities")</f>
        <v>SPRING TERRACE + 8 other localities</v>
      </c>
      <c r="V5584" s="7">
        <f>COUNTIF(R:R,Table10[[#This Row],[postcode]])</f>
        <v>8</v>
      </c>
    </row>
    <row r="5585" spans="17:22" x14ac:dyDescent="0.2">
      <c r="Q5585" s="7">
        <v>5362</v>
      </c>
      <c r="R5585" s="7">
        <v>2798</v>
      </c>
      <c r="S5585" s="7" t="s">
        <v>5668</v>
      </c>
      <c r="T5585" s="7" t="s">
        <v>442</v>
      </c>
      <c r="U5585" s="7" t="str">
        <f>IF(Table10[[#This Row],[count]]=1,Table10[[#This Row],[locality]],Table10[[#This Row],[locality]]&amp;" + "&amp;Table10[[#This Row],[count]]&amp;" other localities")</f>
        <v>TALLWOOD + 8 other localities</v>
      </c>
      <c r="V5585" s="7">
        <f>COUNTIF(R:R,Table10[[#This Row],[postcode]])</f>
        <v>8</v>
      </c>
    </row>
    <row r="5586" spans="17:22" x14ac:dyDescent="0.2">
      <c r="Q5586" s="7">
        <v>5363</v>
      </c>
      <c r="R5586" s="7">
        <v>2799</v>
      </c>
      <c r="S5586" s="7" t="s">
        <v>2297</v>
      </c>
      <c r="T5586" s="7" t="s">
        <v>442</v>
      </c>
      <c r="U5586" s="7" t="str">
        <f>IF(Table10[[#This Row],[count]]=1,Table10[[#This Row],[locality]],Table10[[#This Row],[locality]]&amp;" + "&amp;Table10[[#This Row],[count]]&amp;" other localities")</f>
        <v>BARRY + 7 other localities</v>
      </c>
      <c r="V5586" s="7">
        <f>COUNTIF(R:R,Table10[[#This Row],[postcode]])</f>
        <v>7</v>
      </c>
    </row>
    <row r="5587" spans="17:22" x14ac:dyDescent="0.2">
      <c r="Q5587" s="7">
        <v>5364</v>
      </c>
      <c r="R5587" s="7">
        <v>2799</v>
      </c>
      <c r="S5587" s="7" t="s">
        <v>5669</v>
      </c>
      <c r="T5587" s="7" t="s">
        <v>442</v>
      </c>
      <c r="U5587" s="7" t="str">
        <f>IF(Table10[[#This Row],[count]]=1,Table10[[#This Row],[locality]],Table10[[#This Row],[locality]]&amp;" + "&amp;Table10[[#This Row],[count]]&amp;" other localities")</f>
        <v>BLAYNEY + 7 other localities</v>
      </c>
      <c r="V5587" s="7">
        <f>COUNTIF(R:R,Table10[[#This Row],[postcode]])</f>
        <v>7</v>
      </c>
    </row>
    <row r="5588" spans="17:22" x14ac:dyDescent="0.2">
      <c r="Q5588" s="7">
        <v>5365</v>
      </c>
      <c r="R5588" s="7">
        <v>2799</v>
      </c>
      <c r="S5588" s="7" t="s">
        <v>5670</v>
      </c>
      <c r="T5588" s="7" t="s">
        <v>442</v>
      </c>
      <c r="U5588" s="7" t="str">
        <f>IF(Table10[[#This Row],[count]]=1,Table10[[#This Row],[locality]],Table10[[#This Row],[locality]]&amp;" + "&amp;Table10[[#This Row],[count]]&amp;" other localities")</f>
        <v>BROWNS CREEK + 7 other localities</v>
      </c>
      <c r="V5588" s="7">
        <f>COUNTIF(R:R,Table10[[#This Row],[postcode]])</f>
        <v>7</v>
      </c>
    </row>
    <row r="5589" spans="17:22" x14ac:dyDescent="0.2">
      <c r="Q5589" s="7">
        <v>5366</v>
      </c>
      <c r="R5589" s="7">
        <v>2799</v>
      </c>
      <c r="S5589" s="7" t="s">
        <v>5671</v>
      </c>
      <c r="T5589" s="7" t="s">
        <v>442</v>
      </c>
      <c r="U5589" s="7" t="str">
        <f>IF(Table10[[#This Row],[count]]=1,Table10[[#This Row],[locality]],Table10[[#This Row],[locality]]&amp;" + "&amp;Table10[[#This Row],[count]]&amp;" other localities")</f>
        <v>FITZGERALDS MOUNT + 7 other localities</v>
      </c>
      <c r="V5589" s="7">
        <f>COUNTIF(R:R,Table10[[#This Row],[postcode]])</f>
        <v>7</v>
      </c>
    </row>
    <row r="5590" spans="17:22" x14ac:dyDescent="0.2">
      <c r="Q5590" s="7">
        <v>5367</v>
      </c>
      <c r="R5590" s="7">
        <v>2799</v>
      </c>
      <c r="S5590" s="7" t="s">
        <v>2479</v>
      </c>
      <c r="T5590" s="7" t="s">
        <v>442</v>
      </c>
      <c r="U5590" s="7" t="str">
        <f>IF(Table10[[#This Row],[count]]=1,Table10[[#This Row],[locality]],Table10[[#This Row],[locality]]&amp;" + "&amp;Table10[[#This Row],[count]]&amp;" other localities")</f>
        <v>KINGS PLAINS + 7 other localities</v>
      </c>
      <c r="V5590" s="7">
        <f>COUNTIF(R:R,Table10[[#This Row],[postcode]])</f>
        <v>7</v>
      </c>
    </row>
    <row r="5591" spans="17:22" x14ac:dyDescent="0.2">
      <c r="Q5591" s="7">
        <v>5368</v>
      </c>
      <c r="R5591" s="7">
        <v>2799</v>
      </c>
      <c r="S5591" s="7" t="s">
        <v>5672</v>
      </c>
      <c r="T5591" s="7" t="s">
        <v>442</v>
      </c>
      <c r="U5591" s="7" t="str">
        <f>IF(Table10[[#This Row],[count]]=1,Table10[[#This Row],[locality]],Table10[[#This Row],[locality]]&amp;" + "&amp;Table10[[#This Row],[count]]&amp;" other localities")</f>
        <v>NEVILLE + 7 other localities</v>
      </c>
      <c r="V5591" s="7">
        <f>COUNTIF(R:R,Table10[[#This Row],[postcode]])</f>
        <v>7</v>
      </c>
    </row>
    <row r="5592" spans="17:22" x14ac:dyDescent="0.2">
      <c r="Q5592" s="7">
        <v>5369</v>
      </c>
      <c r="R5592" s="7">
        <v>2799</v>
      </c>
      <c r="S5592" s="7" t="s">
        <v>5673</v>
      </c>
      <c r="T5592" s="7" t="s">
        <v>442</v>
      </c>
      <c r="U5592" s="7" t="str">
        <f>IF(Table10[[#This Row],[count]]=1,Table10[[#This Row],[locality]],Table10[[#This Row],[locality]]&amp;" + "&amp;Table10[[#This Row],[count]]&amp;" other localities")</f>
        <v>VITTORIA + 7 other localities</v>
      </c>
      <c r="V5592" s="7">
        <f>COUNTIF(R:R,Table10[[#This Row],[postcode]])</f>
        <v>7</v>
      </c>
    </row>
    <row r="5593" spans="17:22" x14ac:dyDescent="0.2">
      <c r="Q5593" s="7">
        <v>5370</v>
      </c>
      <c r="R5593" s="7">
        <v>2800</v>
      </c>
      <c r="S5593" s="7" t="s">
        <v>5674</v>
      </c>
      <c r="T5593" s="7" t="s">
        <v>442</v>
      </c>
      <c r="U5593" s="7" t="str">
        <f>IF(Table10[[#This Row],[count]]=1,Table10[[#This Row],[locality]],Table10[[#This Row],[locality]]&amp;" + "&amp;Table10[[#This Row],[count]]&amp;" other localities")</f>
        <v>AMMERDOWN + 51 other localities</v>
      </c>
      <c r="V5593" s="7">
        <f>COUNTIF(R:R,Table10[[#This Row],[postcode]])</f>
        <v>51</v>
      </c>
    </row>
    <row r="5594" spans="17:22" x14ac:dyDescent="0.2">
      <c r="Q5594" s="7">
        <v>5371</v>
      </c>
      <c r="R5594" s="7">
        <v>2800</v>
      </c>
      <c r="S5594" s="7" t="s">
        <v>5675</v>
      </c>
      <c r="T5594" s="7" t="s">
        <v>442</v>
      </c>
      <c r="U5594" s="7" t="str">
        <f>IF(Table10[[#This Row],[count]]=1,Table10[[#This Row],[locality]],Table10[[#This Row],[locality]]&amp;" + "&amp;Table10[[#This Row],[count]]&amp;" other localities")</f>
        <v>BELGRAVIA + 51 other localities</v>
      </c>
      <c r="V5594" s="7">
        <f>COUNTIF(R:R,Table10[[#This Row],[postcode]])</f>
        <v>51</v>
      </c>
    </row>
    <row r="5595" spans="17:22" x14ac:dyDescent="0.2">
      <c r="Q5595" s="7">
        <v>5372</v>
      </c>
      <c r="R5595" s="7">
        <v>2800</v>
      </c>
      <c r="S5595" s="7" t="s">
        <v>5676</v>
      </c>
      <c r="T5595" s="7" t="s">
        <v>442</v>
      </c>
      <c r="U5595" s="7" t="str">
        <f>IF(Table10[[#This Row],[count]]=1,Table10[[#This Row],[locality]],Table10[[#This Row],[locality]]&amp;" + "&amp;Table10[[#This Row],[count]]&amp;" other localities")</f>
        <v>BLETCHINGTON + 51 other localities</v>
      </c>
      <c r="V5595" s="7">
        <f>COUNTIF(R:R,Table10[[#This Row],[postcode]])</f>
        <v>51</v>
      </c>
    </row>
    <row r="5596" spans="17:22" x14ac:dyDescent="0.2">
      <c r="Q5596" s="7">
        <v>5373</v>
      </c>
      <c r="R5596" s="7">
        <v>2800</v>
      </c>
      <c r="S5596" s="7" t="s">
        <v>5677</v>
      </c>
      <c r="T5596" s="7" t="s">
        <v>442</v>
      </c>
      <c r="U5596" s="7" t="str">
        <f>IF(Table10[[#This Row],[count]]=1,Table10[[#This Row],[locality]],Table10[[#This Row],[locality]]&amp;" + "&amp;Table10[[#This Row],[count]]&amp;" other localities")</f>
        <v>BLOOMFIELD + 51 other localities</v>
      </c>
      <c r="V5596" s="7">
        <f>COUNTIF(R:R,Table10[[#This Row],[postcode]])</f>
        <v>51</v>
      </c>
    </row>
    <row r="5597" spans="17:22" x14ac:dyDescent="0.2">
      <c r="Q5597" s="7">
        <v>20687</v>
      </c>
      <c r="R5597" s="7">
        <v>2800</v>
      </c>
      <c r="S5597" s="7" t="s">
        <v>2097</v>
      </c>
      <c r="T5597" s="7" t="s">
        <v>442</v>
      </c>
      <c r="U5597" s="7" t="str">
        <f>IF(Table10[[#This Row],[count]]=1,Table10[[#This Row],[locality]],Table10[[#This Row],[locality]]&amp;" + "&amp;Table10[[#This Row],[count]]&amp;" other localities")</f>
        <v>BOREE + 51 other localities</v>
      </c>
      <c r="V5597" s="7">
        <f>COUNTIF(R:R,Table10[[#This Row],[postcode]])</f>
        <v>51</v>
      </c>
    </row>
    <row r="5598" spans="17:22" x14ac:dyDescent="0.2">
      <c r="Q5598" s="7">
        <v>5374</v>
      </c>
      <c r="R5598" s="7">
        <v>2800</v>
      </c>
      <c r="S5598" s="7" t="s">
        <v>5678</v>
      </c>
      <c r="T5598" s="7" t="s">
        <v>442</v>
      </c>
      <c r="U5598" s="7" t="str">
        <f>IF(Table10[[#This Row],[count]]=1,Table10[[#This Row],[locality]],Table10[[#This Row],[locality]]&amp;" + "&amp;Table10[[#This Row],[count]]&amp;" other localities")</f>
        <v>BORENORE + 51 other localities</v>
      </c>
      <c r="V5598" s="7">
        <f>COUNTIF(R:R,Table10[[#This Row],[postcode]])</f>
        <v>51</v>
      </c>
    </row>
    <row r="5599" spans="17:22" x14ac:dyDescent="0.2">
      <c r="Q5599" s="7">
        <v>5375</v>
      </c>
      <c r="R5599" s="7">
        <v>2800</v>
      </c>
      <c r="S5599" s="7" t="s">
        <v>5679</v>
      </c>
      <c r="T5599" s="7" t="s">
        <v>442</v>
      </c>
      <c r="U5599" s="7" t="str">
        <f>IF(Table10[[#This Row],[count]]=1,Table10[[#This Row],[locality]],Table10[[#This Row],[locality]]&amp;" + "&amp;Table10[[#This Row],[count]]&amp;" other localities")</f>
        <v>BOWEN + 51 other localities</v>
      </c>
      <c r="V5599" s="7">
        <f>COUNTIF(R:R,Table10[[#This Row],[postcode]])</f>
        <v>51</v>
      </c>
    </row>
    <row r="5600" spans="17:22" x14ac:dyDescent="0.2">
      <c r="Q5600" s="7">
        <v>20688</v>
      </c>
      <c r="R5600" s="7">
        <v>2800</v>
      </c>
      <c r="S5600" s="7" t="s">
        <v>5662</v>
      </c>
      <c r="T5600" s="7" t="s">
        <v>442</v>
      </c>
      <c r="U5600" s="7" t="str">
        <f>IF(Table10[[#This Row],[count]]=1,Table10[[#This Row],[locality]],Table10[[#This Row],[locality]]&amp;" + "&amp;Table10[[#This Row],[count]]&amp;" other localities")</f>
        <v>BYNG + 51 other localities</v>
      </c>
      <c r="V5600" s="7">
        <f>COUNTIF(R:R,Table10[[#This Row],[postcode]])</f>
        <v>51</v>
      </c>
    </row>
    <row r="5601" spans="17:22" x14ac:dyDescent="0.2">
      <c r="Q5601" s="7">
        <v>5376</v>
      </c>
      <c r="R5601" s="7">
        <v>2800</v>
      </c>
      <c r="S5601" s="7" t="s">
        <v>5680</v>
      </c>
      <c r="T5601" s="7" t="s">
        <v>442</v>
      </c>
      <c r="U5601" s="7" t="str">
        <f>IF(Table10[[#This Row],[count]]=1,Table10[[#This Row],[locality]],Table10[[#This Row],[locality]]&amp;" + "&amp;Table10[[#This Row],[count]]&amp;" other localities")</f>
        <v>CADIA + 51 other localities</v>
      </c>
      <c r="V5601" s="7">
        <f>COUNTIF(R:R,Table10[[#This Row],[postcode]])</f>
        <v>51</v>
      </c>
    </row>
    <row r="5602" spans="17:22" x14ac:dyDescent="0.2">
      <c r="Q5602" s="7">
        <v>5377</v>
      </c>
      <c r="R5602" s="7">
        <v>2800</v>
      </c>
      <c r="S5602" s="7" t="s">
        <v>5681</v>
      </c>
      <c r="T5602" s="7" t="s">
        <v>442</v>
      </c>
      <c r="U5602" s="7" t="str">
        <f>IF(Table10[[#This Row],[count]]=1,Table10[[#This Row],[locality]],Table10[[#This Row],[locality]]&amp;" + "&amp;Table10[[#This Row],[count]]&amp;" other localities")</f>
        <v>CALARE + 51 other localities</v>
      </c>
      <c r="V5602" s="7">
        <f>COUNTIF(R:R,Table10[[#This Row],[postcode]])</f>
        <v>51</v>
      </c>
    </row>
    <row r="5603" spans="17:22" x14ac:dyDescent="0.2">
      <c r="Q5603" s="7">
        <v>5378</v>
      </c>
      <c r="R5603" s="7">
        <v>2800</v>
      </c>
      <c r="S5603" s="7" t="s">
        <v>5682</v>
      </c>
      <c r="T5603" s="7" t="s">
        <v>442</v>
      </c>
      <c r="U5603" s="7" t="str">
        <f>IF(Table10[[#This Row],[count]]=1,Table10[[#This Row],[locality]],Table10[[#This Row],[locality]]&amp;" + "&amp;Table10[[#This Row],[count]]&amp;" other localities")</f>
        <v>CANOBOLAS + 51 other localities</v>
      </c>
      <c r="V5603" s="7">
        <f>COUNTIF(R:R,Table10[[#This Row],[postcode]])</f>
        <v>51</v>
      </c>
    </row>
    <row r="5604" spans="17:22" x14ac:dyDescent="0.2">
      <c r="Q5604" s="7">
        <v>5379</v>
      </c>
      <c r="R5604" s="7">
        <v>2800</v>
      </c>
      <c r="S5604" s="7" t="s">
        <v>5683</v>
      </c>
      <c r="T5604" s="7" t="s">
        <v>442</v>
      </c>
      <c r="U5604" s="7" t="str">
        <f>IF(Table10[[#This Row],[count]]=1,Table10[[#This Row],[locality]],Table10[[#This Row],[locality]]&amp;" + "&amp;Table10[[#This Row],[count]]&amp;" other localities")</f>
        <v>CARGO + 51 other localities</v>
      </c>
      <c r="V5604" s="7">
        <f>COUNTIF(R:R,Table10[[#This Row],[postcode]])</f>
        <v>51</v>
      </c>
    </row>
    <row r="5605" spans="17:22" x14ac:dyDescent="0.2">
      <c r="Q5605" s="7">
        <v>5380</v>
      </c>
      <c r="R5605" s="7">
        <v>2800</v>
      </c>
      <c r="S5605" s="7" t="s">
        <v>5684</v>
      </c>
      <c r="T5605" s="7" t="s">
        <v>442</v>
      </c>
      <c r="U5605" s="7" t="str">
        <f>IF(Table10[[#This Row],[count]]=1,Table10[[#This Row],[locality]],Table10[[#This Row],[locality]]&amp;" + "&amp;Table10[[#This Row],[count]]&amp;" other localities")</f>
        <v>CHEESEMANS CREEK + 51 other localities</v>
      </c>
      <c r="V5605" s="7">
        <f>COUNTIF(R:R,Table10[[#This Row],[postcode]])</f>
        <v>51</v>
      </c>
    </row>
    <row r="5606" spans="17:22" x14ac:dyDescent="0.2">
      <c r="Q5606" s="7">
        <v>5381</v>
      </c>
      <c r="R5606" s="7">
        <v>2800</v>
      </c>
      <c r="S5606" s="7" t="s">
        <v>5685</v>
      </c>
      <c r="T5606" s="7" t="s">
        <v>442</v>
      </c>
      <c r="U5606" s="7" t="str">
        <f>IF(Table10[[#This Row],[count]]=1,Table10[[#This Row],[locality]],Table10[[#This Row],[locality]]&amp;" + "&amp;Table10[[#This Row],[count]]&amp;" other localities")</f>
        <v>CLERGATE + 51 other localities</v>
      </c>
      <c r="V5606" s="7">
        <f>COUNTIF(R:R,Table10[[#This Row],[postcode]])</f>
        <v>51</v>
      </c>
    </row>
    <row r="5607" spans="17:22" x14ac:dyDescent="0.2">
      <c r="Q5607" s="7">
        <v>5382</v>
      </c>
      <c r="R5607" s="7">
        <v>2800</v>
      </c>
      <c r="S5607" s="7" t="s">
        <v>5686</v>
      </c>
      <c r="T5607" s="7" t="s">
        <v>442</v>
      </c>
      <c r="U5607" s="7" t="str">
        <f>IF(Table10[[#This Row],[count]]=1,Table10[[#This Row],[locality]],Table10[[#This Row],[locality]]&amp;" + "&amp;Table10[[#This Row],[count]]&amp;" other localities")</f>
        <v>CLIFTON GROVE + 51 other localities</v>
      </c>
      <c r="V5607" s="7">
        <f>COUNTIF(R:R,Table10[[#This Row],[postcode]])</f>
        <v>51</v>
      </c>
    </row>
    <row r="5608" spans="17:22" x14ac:dyDescent="0.2">
      <c r="Q5608" s="7">
        <v>5383</v>
      </c>
      <c r="R5608" s="7">
        <v>2800</v>
      </c>
      <c r="S5608" s="7" t="s">
        <v>5687</v>
      </c>
      <c r="T5608" s="7" t="s">
        <v>442</v>
      </c>
      <c r="U5608" s="7" t="str">
        <f>IF(Table10[[#This Row],[count]]=1,Table10[[#This Row],[locality]],Table10[[#This Row],[locality]]&amp;" + "&amp;Table10[[#This Row],[count]]&amp;" other localities")</f>
        <v>CRANBURY + 51 other localities</v>
      </c>
      <c r="V5608" s="7">
        <f>COUNTIF(R:R,Table10[[#This Row],[postcode]])</f>
        <v>51</v>
      </c>
    </row>
    <row r="5609" spans="17:22" x14ac:dyDescent="0.2">
      <c r="Q5609" s="7">
        <v>5384</v>
      </c>
      <c r="R5609" s="7">
        <v>2800</v>
      </c>
      <c r="S5609" s="7" t="s">
        <v>5688</v>
      </c>
      <c r="T5609" s="7" t="s">
        <v>442</v>
      </c>
      <c r="U5609" s="7" t="str">
        <f>IF(Table10[[#This Row],[count]]=1,Table10[[#This Row],[locality]],Table10[[#This Row],[locality]]&amp;" + "&amp;Table10[[#This Row],[count]]&amp;" other localities")</f>
        <v>CULLYA + 51 other localities</v>
      </c>
      <c r="V5609" s="7">
        <f>COUNTIF(R:R,Table10[[#This Row],[postcode]])</f>
        <v>51</v>
      </c>
    </row>
    <row r="5610" spans="17:22" x14ac:dyDescent="0.2">
      <c r="Q5610" s="7">
        <v>20689</v>
      </c>
      <c r="R5610" s="7">
        <v>2800</v>
      </c>
      <c r="S5610" s="7" t="s">
        <v>5689</v>
      </c>
      <c r="T5610" s="7" t="s">
        <v>442</v>
      </c>
      <c r="U5610" s="7" t="str">
        <f>IF(Table10[[#This Row],[count]]=1,Table10[[#This Row],[locality]],Table10[[#This Row],[locality]]&amp;" + "&amp;Table10[[#This Row],[count]]&amp;" other localities")</f>
        <v>EMU SWAMP + 51 other localities</v>
      </c>
      <c r="V5610" s="7">
        <f>COUNTIF(R:R,Table10[[#This Row],[postcode]])</f>
        <v>51</v>
      </c>
    </row>
    <row r="5611" spans="17:22" x14ac:dyDescent="0.2">
      <c r="Q5611" s="7">
        <v>5385</v>
      </c>
      <c r="R5611" s="7">
        <v>2800</v>
      </c>
      <c r="S5611" s="7" t="s">
        <v>2057</v>
      </c>
      <c r="T5611" s="7" t="s">
        <v>442</v>
      </c>
      <c r="U5611" s="7" t="str">
        <f>IF(Table10[[#This Row],[count]]=1,Table10[[#This Row],[locality]],Table10[[#This Row],[locality]]&amp;" + "&amp;Table10[[#This Row],[count]]&amp;" other localities")</f>
        <v>FOUR MILE CREEK + 51 other localities</v>
      </c>
      <c r="V5611" s="7">
        <f>COUNTIF(R:R,Table10[[#This Row],[postcode]])</f>
        <v>51</v>
      </c>
    </row>
    <row r="5612" spans="17:22" x14ac:dyDescent="0.2">
      <c r="Q5612" s="7">
        <v>5386</v>
      </c>
      <c r="R5612" s="7">
        <v>2800</v>
      </c>
      <c r="S5612" s="7" t="s">
        <v>5690</v>
      </c>
      <c r="T5612" s="7" t="s">
        <v>442</v>
      </c>
      <c r="U5612" s="7" t="str">
        <f>IF(Table10[[#This Row],[count]]=1,Table10[[#This Row],[locality]],Table10[[#This Row],[locality]]&amp;" + "&amp;Table10[[#This Row],[count]]&amp;" other localities")</f>
        <v>GLENROI + 51 other localities</v>
      </c>
      <c r="V5612" s="7">
        <f>COUNTIF(R:R,Table10[[#This Row],[postcode]])</f>
        <v>51</v>
      </c>
    </row>
    <row r="5613" spans="17:22" x14ac:dyDescent="0.2">
      <c r="Q5613" s="7">
        <v>5387</v>
      </c>
      <c r="R5613" s="7">
        <v>2800</v>
      </c>
      <c r="S5613" s="7" t="s">
        <v>3849</v>
      </c>
      <c r="T5613" s="7" t="s">
        <v>442</v>
      </c>
      <c r="U5613" s="7" t="str">
        <f>IF(Table10[[#This Row],[count]]=1,Table10[[#This Row],[locality]],Table10[[#This Row],[locality]]&amp;" + "&amp;Table10[[#This Row],[count]]&amp;" other localities")</f>
        <v>HUNTLEY + 51 other localities</v>
      </c>
      <c r="V5613" s="7">
        <f>COUNTIF(R:R,Table10[[#This Row],[postcode]])</f>
        <v>51</v>
      </c>
    </row>
    <row r="5614" spans="17:22" x14ac:dyDescent="0.2">
      <c r="Q5614" s="7">
        <v>5388</v>
      </c>
      <c r="R5614" s="7">
        <v>2800</v>
      </c>
      <c r="S5614" s="7" t="s">
        <v>5691</v>
      </c>
      <c r="T5614" s="7" t="s">
        <v>442</v>
      </c>
      <c r="U5614" s="7" t="str">
        <f>IF(Table10[[#This Row],[count]]=1,Table10[[#This Row],[locality]],Table10[[#This Row],[locality]]&amp;" + "&amp;Table10[[#This Row],[count]]&amp;" other localities")</f>
        <v>KALEENTHA + 51 other localities</v>
      </c>
      <c r="V5614" s="7">
        <f>COUNTIF(R:R,Table10[[#This Row],[postcode]])</f>
        <v>51</v>
      </c>
    </row>
    <row r="5615" spans="17:22" x14ac:dyDescent="0.2">
      <c r="Q5615" s="7">
        <v>20690</v>
      </c>
      <c r="R5615" s="7">
        <v>2800</v>
      </c>
      <c r="S5615" s="7" t="s">
        <v>5692</v>
      </c>
      <c r="T5615" s="7" t="s">
        <v>442</v>
      </c>
      <c r="U5615" s="7" t="str">
        <f>IF(Table10[[#This Row],[count]]=1,Table10[[#This Row],[locality]],Table10[[#This Row],[locality]]&amp;" + "&amp;Table10[[#This Row],[count]]&amp;" other localities")</f>
        <v>KANGAROOBIE + 51 other localities</v>
      </c>
      <c r="V5615" s="7">
        <f>COUNTIF(R:R,Table10[[#This Row],[postcode]])</f>
        <v>51</v>
      </c>
    </row>
    <row r="5616" spans="17:22" x14ac:dyDescent="0.2">
      <c r="Q5616" s="7">
        <v>5389</v>
      </c>
      <c r="R5616" s="7">
        <v>2800</v>
      </c>
      <c r="S5616" s="7" t="s">
        <v>5693</v>
      </c>
      <c r="T5616" s="7" t="s">
        <v>442</v>
      </c>
      <c r="U5616" s="7" t="str">
        <f>IF(Table10[[#This Row],[count]]=1,Table10[[#This Row],[locality]],Table10[[#This Row],[locality]]&amp;" + "&amp;Table10[[#This Row],[count]]&amp;" other localities")</f>
        <v>KERRS CREEK + 51 other localities</v>
      </c>
      <c r="V5616" s="7">
        <f>COUNTIF(R:R,Table10[[#This Row],[postcode]])</f>
        <v>51</v>
      </c>
    </row>
    <row r="5617" spans="17:22" x14ac:dyDescent="0.2">
      <c r="Q5617" s="7">
        <v>5390</v>
      </c>
      <c r="R5617" s="7">
        <v>2800</v>
      </c>
      <c r="S5617" s="7" t="s">
        <v>5694</v>
      </c>
      <c r="T5617" s="7" t="s">
        <v>442</v>
      </c>
      <c r="U5617" s="7" t="str">
        <f>IF(Table10[[#This Row],[count]]=1,Table10[[#This Row],[locality]],Table10[[#This Row],[locality]]&amp;" + "&amp;Table10[[#This Row],[count]]&amp;" other localities")</f>
        <v>LEWIS PONDS + 51 other localities</v>
      </c>
      <c r="V5617" s="7">
        <f>COUNTIF(R:R,Table10[[#This Row],[postcode]])</f>
        <v>51</v>
      </c>
    </row>
    <row r="5618" spans="17:22" x14ac:dyDescent="0.2">
      <c r="Q5618" s="7">
        <v>20691</v>
      </c>
      <c r="R5618" s="7">
        <v>2800</v>
      </c>
      <c r="S5618" s="7" t="s">
        <v>5695</v>
      </c>
      <c r="T5618" s="7" t="s">
        <v>442</v>
      </c>
      <c r="U5618" s="7" t="str">
        <f>IF(Table10[[#This Row],[count]]=1,Table10[[#This Row],[locality]],Table10[[#This Row],[locality]]&amp;" + "&amp;Table10[[#This Row],[count]]&amp;" other localities")</f>
        <v>LIDSTER + 51 other localities</v>
      </c>
      <c r="V5618" s="7">
        <f>COUNTIF(R:R,Table10[[#This Row],[postcode]])</f>
        <v>51</v>
      </c>
    </row>
    <row r="5619" spans="17:22" x14ac:dyDescent="0.2">
      <c r="Q5619" s="7">
        <v>5391</v>
      </c>
      <c r="R5619" s="7">
        <v>2800</v>
      </c>
      <c r="S5619" s="7" t="s">
        <v>2187</v>
      </c>
      <c r="T5619" s="7" t="s">
        <v>442</v>
      </c>
      <c r="U5619" s="7" t="str">
        <f>IF(Table10[[#This Row],[count]]=1,Table10[[#This Row],[locality]],Table10[[#This Row],[locality]]&amp;" + "&amp;Table10[[#This Row],[count]]&amp;" other localities")</f>
        <v>LONG POINT + 51 other localities</v>
      </c>
      <c r="V5619" s="7">
        <f>COUNTIF(R:R,Table10[[#This Row],[postcode]])</f>
        <v>51</v>
      </c>
    </row>
    <row r="5620" spans="17:22" x14ac:dyDescent="0.2">
      <c r="Q5620" s="7">
        <v>5392</v>
      </c>
      <c r="R5620" s="7">
        <v>2800</v>
      </c>
      <c r="S5620" s="7" t="s">
        <v>5696</v>
      </c>
      <c r="T5620" s="7" t="s">
        <v>442</v>
      </c>
      <c r="U5620" s="7" t="str">
        <f>IF(Table10[[#This Row],[count]]=1,Table10[[#This Row],[locality]],Table10[[#This Row],[locality]]&amp;" + "&amp;Table10[[#This Row],[count]]&amp;" other localities")</f>
        <v>LOWER LEWIS PONDS + 51 other localities</v>
      </c>
      <c r="V5620" s="7">
        <f>COUNTIF(R:R,Table10[[#This Row],[postcode]])</f>
        <v>51</v>
      </c>
    </row>
    <row r="5621" spans="17:22" x14ac:dyDescent="0.2">
      <c r="Q5621" s="7">
        <v>5393</v>
      </c>
      <c r="R5621" s="7">
        <v>2800</v>
      </c>
      <c r="S5621" s="7" t="s">
        <v>5697</v>
      </c>
      <c r="T5621" s="7" t="s">
        <v>442</v>
      </c>
      <c r="U5621" s="7" t="str">
        <f>IF(Table10[[#This Row],[count]]=1,Table10[[#This Row],[locality]],Table10[[#This Row],[locality]]&amp;" + "&amp;Table10[[#This Row],[count]]&amp;" other localities")</f>
        <v>LUCKNOW + 51 other localities</v>
      </c>
      <c r="V5621" s="7">
        <f>COUNTIF(R:R,Table10[[#This Row],[postcode]])</f>
        <v>51</v>
      </c>
    </row>
    <row r="5622" spans="17:22" x14ac:dyDescent="0.2">
      <c r="Q5622" s="7">
        <v>5394</v>
      </c>
      <c r="R5622" s="7">
        <v>2800</v>
      </c>
      <c r="S5622" s="7" t="s">
        <v>5698</v>
      </c>
      <c r="T5622" s="7" t="s">
        <v>442</v>
      </c>
      <c r="U5622" s="7" t="str">
        <f>IF(Table10[[#This Row],[count]]=1,Table10[[#This Row],[locality]],Table10[[#This Row],[locality]]&amp;" + "&amp;Table10[[#This Row],[count]]&amp;" other localities")</f>
        <v>MARCH + 51 other localities</v>
      </c>
      <c r="V5622" s="7">
        <f>COUNTIF(R:R,Table10[[#This Row],[postcode]])</f>
        <v>51</v>
      </c>
    </row>
    <row r="5623" spans="17:22" x14ac:dyDescent="0.2">
      <c r="Q5623" s="7">
        <v>5395</v>
      </c>
      <c r="R5623" s="7">
        <v>2800</v>
      </c>
      <c r="S5623" s="7" t="s">
        <v>5699</v>
      </c>
      <c r="T5623" s="7" t="s">
        <v>442</v>
      </c>
      <c r="U5623" s="7" t="str">
        <f>IF(Table10[[#This Row],[count]]=1,Table10[[#This Row],[locality]],Table10[[#This Row],[locality]]&amp;" + "&amp;Table10[[#This Row],[count]]&amp;" other localities")</f>
        <v>MULLION CREEK + 51 other localities</v>
      </c>
      <c r="V5623" s="7">
        <f>COUNTIF(R:R,Table10[[#This Row],[postcode]])</f>
        <v>51</v>
      </c>
    </row>
    <row r="5624" spans="17:22" x14ac:dyDescent="0.2">
      <c r="Q5624" s="7">
        <v>5396</v>
      </c>
      <c r="R5624" s="7">
        <v>2800</v>
      </c>
      <c r="S5624" s="7" t="s">
        <v>5700</v>
      </c>
      <c r="T5624" s="7" t="s">
        <v>442</v>
      </c>
      <c r="U5624" s="7" t="str">
        <f>IF(Table10[[#This Row],[count]]=1,Table10[[#This Row],[locality]],Table10[[#This Row],[locality]]&amp;" + "&amp;Table10[[#This Row],[count]]&amp;" other localities")</f>
        <v>NARRAMBLA + 51 other localities</v>
      </c>
      <c r="V5624" s="7">
        <f>COUNTIF(R:R,Table10[[#This Row],[postcode]])</f>
        <v>51</v>
      </c>
    </row>
    <row r="5625" spans="17:22" x14ac:dyDescent="0.2">
      <c r="Q5625" s="7">
        <v>5397</v>
      </c>
      <c r="R5625" s="7">
        <v>2800</v>
      </c>
      <c r="S5625" s="7" t="s">
        <v>5701</v>
      </c>
      <c r="T5625" s="7" t="s">
        <v>442</v>
      </c>
      <c r="U5625" s="7" t="str">
        <f>IF(Table10[[#This Row],[count]]=1,Table10[[#This Row],[locality]],Table10[[#This Row],[locality]]&amp;" + "&amp;Table10[[#This Row],[count]]&amp;" other localities")</f>
        <v>NASHDALE + 51 other localities</v>
      </c>
      <c r="V5625" s="7">
        <f>COUNTIF(R:R,Table10[[#This Row],[postcode]])</f>
        <v>51</v>
      </c>
    </row>
    <row r="5626" spans="17:22" x14ac:dyDescent="0.2">
      <c r="Q5626" s="7">
        <v>5398</v>
      </c>
      <c r="R5626" s="7">
        <v>2800</v>
      </c>
      <c r="S5626" s="7" t="s">
        <v>5702</v>
      </c>
      <c r="T5626" s="7" t="s">
        <v>442</v>
      </c>
      <c r="U5626" s="7" t="str">
        <f>IF(Table10[[#This Row],[count]]=1,Table10[[#This Row],[locality]],Table10[[#This Row],[locality]]&amp;" + "&amp;Table10[[#This Row],[count]]&amp;" other localities")</f>
        <v>OPHIR + 51 other localities</v>
      </c>
      <c r="V5626" s="7">
        <f>COUNTIF(R:R,Table10[[#This Row],[postcode]])</f>
        <v>51</v>
      </c>
    </row>
    <row r="5627" spans="17:22" x14ac:dyDescent="0.2">
      <c r="Q5627" s="7">
        <v>5399</v>
      </c>
      <c r="R5627" s="7">
        <v>2800</v>
      </c>
      <c r="S5627" s="7" t="s">
        <v>5703</v>
      </c>
      <c r="T5627" s="7" t="s">
        <v>442</v>
      </c>
      <c r="U5627" s="7" t="str">
        <f>IF(Table10[[#This Row],[count]]=1,Table10[[#This Row],[locality]],Table10[[#This Row],[locality]]&amp;" + "&amp;Table10[[#This Row],[count]]&amp;" other localities")</f>
        <v>ORANGE + 51 other localities</v>
      </c>
      <c r="V5627" s="7">
        <f>COUNTIF(R:R,Table10[[#This Row],[postcode]])</f>
        <v>51</v>
      </c>
    </row>
    <row r="5628" spans="17:22" x14ac:dyDescent="0.2">
      <c r="Q5628" s="7">
        <v>5400</v>
      </c>
      <c r="R5628" s="7">
        <v>2800</v>
      </c>
      <c r="S5628" s="7" t="s">
        <v>5704</v>
      </c>
      <c r="T5628" s="7" t="s">
        <v>442</v>
      </c>
      <c r="U5628" s="7" t="str">
        <f>IF(Table10[[#This Row],[count]]=1,Table10[[#This Row],[locality]],Table10[[#This Row],[locality]]&amp;" + "&amp;Table10[[#This Row],[count]]&amp;" other localities")</f>
        <v>ORANGE DC + 51 other localities</v>
      </c>
      <c r="V5628" s="7">
        <f>COUNTIF(R:R,Table10[[#This Row],[postcode]])</f>
        <v>51</v>
      </c>
    </row>
    <row r="5629" spans="17:22" x14ac:dyDescent="0.2">
      <c r="Q5629" s="7">
        <v>5401</v>
      </c>
      <c r="R5629" s="7">
        <v>2800</v>
      </c>
      <c r="S5629" s="7" t="s">
        <v>5705</v>
      </c>
      <c r="T5629" s="7" t="s">
        <v>442</v>
      </c>
      <c r="U5629" s="7" t="str">
        <f>IF(Table10[[#This Row],[count]]=1,Table10[[#This Row],[locality]],Table10[[#This Row],[locality]]&amp;" + "&amp;Table10[[#This Row],[count]]&amp;" other localities")</f>
        <v>ORANGE EAST + 51 other localities</v>
      </c>
      <c r="V5629" s="7">
        <f>COUNTIF(R:R,Table10[[#This Row],[postcode]])</f>
        <v>51</v>
      </c>
    </row>
    <row r="5630" spans="17:22" x14ac:dyDescent="0.2">
      <c r="Q5630" s="7">
        <v>22855</v>
      </c>
      <c r="R5630" s="7">
        <v>2800</v>
      </c>
      <c r="S5630" s="7" t="s">
        <v>5706</v>
      </c>
      <c r="T5630" s="7" t="s">
        <v>442</v>
      </c>
      <c r="U5630" s="7" t="str">
        <f>IF(Table10[[#This Row],[count]]=1,Table10[[#This Row],[locality]],Table10[[#This Row],[locality]]&amp;" + "&amp;Table10[[#This Row],[count]]&amp;" other localities")</f>
        <v>ORANGE MOULDER STREET + 51 other localities</v>
      </c>
      <c r="V5630" s="7">
        <f>COUNTIF(R:R,Table10[[#This Row],[postcode]])</f>
        <v>51</v>
      </c>
    </row>
    <row r="5631" spans="17:22" x14ac:dyDescent="0.2">
      <c r="Q5631" s="7">
        <v>5402</v>
      </c>
      <c r="R5631" s="7">
        <v>2800</v>
      </c>
      <c r="S5631" s="7" t="s">
        <v>5707</v>
      </c>
      <c r="T5631" s="7" t="s">
        <v>442</v>
      </c>
      <c r="U5631" s="7" t="str">
        <f>IF(Table10[[#This Row],[count]]=1,Table10[[#This Row],[locality]],Table10[[#This Row],[locality]]&amp;" + "&amp;Table10[[#This Row],[count]]&amp;" other localities")</f>
        <v>PANUARA + 51 other localities</v>
      </c>
      <c r="V5631" s="7">
        <f>COUNTIF(R:R,Table10[[#This Row],[postcode]])</f>
        <v>51</v>
      </c>
    </row>
    <row r="5632" spans="17:22" x14ac:dyDescent="0.2">
      <c r="Q5632" s="7">
        <v>5403</v>
      </c>
      <c r="R5632" s="7">
        <v>2800</v>
      </c>
      <c r="S5632" s="7" t="s">
        <v>5708</v>
      </c>
      <c r="T5632" s="7" t="s">
        <v>442</v>
      </c>
      <c r="U5632" s="7" t="str">
        <f>IF(Table10[[#This Row],[count]]=1,Table10[[#This Row],[locality]],Table10[[#This Row],[locality]]&amp;" + "&amp;Table10[[#This Row],[count]]&amp;" other localities")</f>
        <v>PINNACLE + 51 other localities</v>
      </c>
      <c r="V5632" s="7">
        <f>COUNTIF(R:R,Table10[[#This Row],[postcode]])</f>
        <v>51</v>
      </c>
    </row>
    <row r="5633" spans="17:22" x14ac:dyDescent="0.2">
      <c r="Q5633" s="7">
        <v>5404</v>
      </c>
      <c r="R5633" s="7">
        <v>2800</v>
      </c>
      <c r="S5633" s="7" t="s">
        <v>5709</v>
      </c>
      <c r="T5633" s="7" t="s">
        <v>442</v>
      </c>
      <c r="U5633" s="7" t="str">
        <f>IF(Table10[[#This Row],[count]]=1,Table10[[#This Row],[locality]],Table10[[#This Row],[locality]]&amp;" + "&amp;Table10[[#This Row],[count]]&amp;" other localities")</f>
        <v>SHADFORTH + 51 other localities</v>
      </c>
      <c r="V5633" s="7">
        <f>COUNTIF(R:R,Table10[[#This Row],[postcode]])</f>
        <v>51</v>
      </c>
    </row>
    <row r="5634" spans="17:22" x14ac:dyDescent="0.2">
      <c r="Q5634" s="7">
        <v>5405</v>
      </c>
      <c r="R5634" s="7">
        <v>2800</v>
      </c>
      <c r="S5634" s="7" t="s">
        <v>5710</v>
      </c>
      <c r="T5634" s="7" t="s">
        <v>442</v>
      </c>
      <c r="U5634" s="7" t="str">
        <f>IF(Table10[[#This Row],[count]]=1,Table10[[#This Row],[locality]],Table10[[#This Row],[locality]]&amp;" + "&amp;Table10[[#This Row],[count]]&amp;" other localities")</f>
        <v>SPRING CREEK + 51 other localities</v>
      </c>
      <c r="V5634" s="7">
        <f>COUNTIF(R:R,Table10[[#This Row],[postcode]])</f>
        <v>51</v>
      </c>
    </row>
    <row r="5635" spans="17:22" x14ac:dyDescent="0.2">
      <c r="Q5635" s="7">
        <v>5406</v>
      </c>
      <c r="R5635" s="7">
        <v>2800</v>
      </c>
      <c r="S5635" s="7" t="s">
        <v>3763</v>
      </c>
      <c r="T5635" s="7" t="s">
        <v>442</v>
      </c>
      <c r="U5635" s="7" t="str">
        <f>IF(Table10[[#This Row],[count]]=1,Table10[[#This Row],[locality]],Table10[[#This Row],[locality]]&amp;" + "&amp;Table10[[#This Row],[count]]&amp;" other localities")</f>
        <v>SPRING HILL + 51 other localities</v>
      </c>
      <c r="V5635" s="7">
        <f>COUNTIF(R:R,Table10[[#This Row],[postcode]])</f>
        <v>51</v>
      </c>
    </row>
    <row r="5636" spans="17:22" x14ac:dyDescent="0.2">
      <c r="Q5636" s="7">
        <v>5407</v>
      </c>
      <c r="R5636" s="7">
        <v>2800</v>
      </c>
      <c r="S5636" s="7" t="s">
        <v>5711</v>
      </c>
      <c r="T5636" s="7" t="s">
        <v>442</v>
      </c>
      <c r="U5636" s="7" t="str">
        <f>IF(Table10[[#This Row],[count]]=1,Table10[[#This Row],[locality]],Table10[[#This Row],[locality]]&amp;" + "&amp;Table10[[#This Row],[count]]&amp;" other localities")</f>
        <v>SPRINGSIDE + 51 other localities</v>
      </c>
      <c r="V5636" s="7">
        <f>COUNTIF(R:R,Table10[[#This Row],[postcode]])</f>
        <v>51</v>
      </c>
    </row>
    <row r="5637" spans="17:22" x14ac:dyDescent="0.2">
      <c r="Q5637" s="7">
        <v>5408</v>
      </c>
      <c r="R5637" s="7">
        <v>2800</v>
      </c>
      <c r="S5637" s="7" t="s">
        <v>5712</v>
      </c>
      <c r="T5637" s="7" t="s">
        <v>442</v>
      </c>
      <c r="U5637" s="7" t="str">
        <f>IF(Table10[[#This Row],[count]]=1,Table10[[#This Row],[locality]],Table10[[#This Row],[locality]]&amp;" + "&amp;Table10[[#This Row],[count]]&amp;" other localities")</f>
        <v>SUMA PARK + 51 other localities</v>
      </c>
      <c r="V5637" s="7">
        <f>COUNTIF(R:R,Table10[[#This Row],[postcode]])</f>
        <v>51</v>
      </c>
    </row>
    <row r="5638" spans="17:22" x14ac:dyDescent="0.2">
      <c r="Q5638" s="7">
        <v>5409</v>
      </c>
      <c r="R5638" s="7">
        <v>2800</v>
      </c>
      <c r="S5638" s="7" t="s">
        <v>1367</v>
      </c>
      <c r="T5638" s="7" t="s">
        <v>442</v>
      </c>
      <c r="U5638" s="7" t="str">
        <f>IF(Table10[[#This Row],[count]]=1,Table10[[#This Row],[locality]],Table10[[#This Row],[locality]]&amp;" + "&amp;Table10[[#This Row],[count]]&amp;" other localities")</f>
        <v>SUMMER HILL + 51 other localities</v>
      </c>
      <c r="V5638" s="7">
        <f>COUNTIF(R:R,Table10[[#This Row],[postcode]])</f>
        <v>51</v>
      </c>
    </row>
    <row r="5639" spans="17:22" x14ac:dyDescent="0.2">
      <c r="Q5639" s="7">
        <v>20692</v>
      </c>
      <c r="R5639" s="7">
        <v>2800</v>
      </c>
      <c r="S5639" s="7" t="s">
        <v>5713</v>
      </c>
      <c r="T5639" s="7" t="s">
        <v>442</v>
      </c>
      <c r="U5639" s="7" t="str">
        <f>IF(Table10[[#This Row],[count]]=1,Table10[[#This Row],[locality]],Table10[[#This Row],[locality]]&amp;" + "&amp;Table10[[#This Row],[count]]&amp;" other localities")</f>
        <v>SUMMER HILL CREEK + 51 other localities</v>
      </c>
      <c r="V5639" s="7">
        <f>COUNTIF(R:R,Table10[[#This Row],[postcode]])</f>
        <v>51</v>
      </c>
    </row>
    <row r="5640" spans="17:22" x14ac:dyDescent="0.2">
      <c r="Q5640" s="7">
        <v>5410</v>
      </c>
      <c r="R5640" s="7">
        <v>2800</v>
      </c>
      <c r="S5640" s="7" t="s">
        <v>5714</v>
      </c>
      <c r="T5640" s="7" t="s">
        <v>442</v>
      </c>
      <c r="U5640" s="7" t="str">
        <f>IF(Table10[[#This Row],[count]]=1,Table10[[#This Row],[locality]],Table10[[#This Row],[locality]]&amp;" + "&amp;Table10[[#This Row],[count]]&amp;" other localities")</f>
        <v>TOWAC + 51 other localities</v>
      </c>
      <c r="V5640" s="7">
        <f>COUNTIF(R:R,Table10[[#This Row],[postcode]])</f>
        <v>51</v>
      </c>
    </row>
    <row r="5641" spans="17:22" x14ac:dyDescent="0.2">
      <c r="Q5641" s="7">
        <v>20693</v>
      </c>
      <c r="R5641" s="7">
        <v>2800</v>
      </c>
      <c r="S5641" s="7" t="s">
        <v>5715</v>
      </c>
      <c r="T5641" s="7" t="s">
        <v>442</v>
      </c>
      <c r="U5641" s="7" t="str">
        <f>IF(Table10[[#This Row],[count]]=1,Table10[[#This Row],[locality]],Table10[[#This Row],[locality]]&amp;" + "&amp;Table10[[#This Row],[count]]&amp;" other localities")</f>
        <v>WALDEGRAVE + 51 other localities</v>
      </c>
      <c r="V5641" s="7">
        <f>COUNTIF(R:R,Table10[[#This Row],[postcode]])</f>
        <v>51</v>
      </c>
    </row>
    <row r="5642" spans="17:22" x14ac:dyDescent="0.2">
      <c r="Q5642" s="7">
        <v>5411</v>
      </c>
      <c r="R5642" s="7">
        <v>2800</v>
      </c>
      <c r="S5642" s="7" t="s">
        <v>5716</v>
      </c>
      <c r="T5642" s="7" t="s">
        <v>442</v>
      </c>
      <c r="U5642" s="7" t="str">
        <f>IF(Table10[[#This Row],[count]]=1,Table10[[#This Row],[locality]],Table10[[#This Row],[locality]]&amp;" + "&amp;Table10[[#This Row],[count]]&amp;" other localities")</f>
        <v>WARRENDINE + 51 other localities</v>
      </c>
      <c r="V5642" s="7">
        <f>COUNTIF(R:R,Table10[[#This Row],[postcode]])</f>
        <v>51</v>
      </c>
    </row>
    <row r="5643" spans="17:22" x14ac:dyDescent="0.2">
      <c r="Q5643" s="7">
        <v>20694</v>
      </c>
      <c r="R5643" s="7">
        <v>2800</v>
      </c>
      <c r="S5643" s="7" t="s">
        <v>5717</v>
      </c>
      <c r="T5643" s="7" t="s">
        <v>442</v>
      </c>
      <c r="U5643" s="7" t="str">
        <f>IF(Table10[[#This Row],[count]]=1,Table10[[#This Row],[locality]],Table10[[#This Row],[locality]]&amp;" + "&amp;Table10[[#This Row],[count]]&amp;" other localities")</f>
        <v>WINDERA + 51 other localities</v>
      </c>
      <c r="V5643" s="7">
        <f>COUNTIF(R:R,Table10[[#This Row],[postcode]])</f>
        <v>51</v>
      </c>
    </row>
    <row r="5644" spans="17:22" x14ac:dyDescent="0.2">
      <c r="Q5644" s="7">
        <v>5412</v>
      </c>
      <c r="R5644" s="7">
        <v>2803</v>
      </c>
      <c r="S5644" s="7" t="s">
        <v>5718</v>
      </c>
      <c r="T5644" s="7" t="s">
        <v>442</v>
      </c>
      <c r="U5644" s="7" t="str">
        <f>IF(Table10[[#This Row],[count]]=1,Table10[[#This Row],[locality]],Table10[[#This Row],[locality]]&amp;" + "&amp;Table10[[#This Row],[count]]&amp;" other localities")</f>
        <v>BENDICK MURRELL + 3 other localities</v>
      </c>
      <c r="V5644" s="7">
        <f>COUNTIF(R:R,Table10[[#This Row],[postcode]])</f>
        <v>3</v>
      </c>
    </row>
    <row r="5645" spans="17:22" x14ac:dyDescent="0.2">
      <c r="Q5645" s="7">
        <v>5413</v>
      </c>
      <c r="R5645" s="7">
        <v>2803</v>
      </c>
      <c r="S5645" s="7" t="s">
        <v>5719</v>
      </c>
      <c r="T5645" s="7" t="s">
        <v>442</v>
      </c>
      <c r="U5645" s="7" t="str">
        <f>IF(Table10[[#This Row],[count]]=1,Table10[[#This Row],[locality]],Table10[[#This Row],[locality]]&amp;" + "&amp;Table10[[#This Row],[count]]&amp;" other localities")</f>
        <v>CROWTHER + 3 other localities</v>
      </c>
      <c r="V5645" s="7">
        <f>COUNTIF(R:R,Table10[[#This Row],[postcode]])</f>
        <v>3</v>
      </c>
    </row>
    <row r="5646" spans="17:22" x14ac:dyDescent="0.2">
      <c r="Q5646" s="7">
        <v>5414</v>
      </c>
      <c r="R5646" s="7">
        <v>2803</v>
      </c>
      <c r="S5646" s="7" t="s">
        <v>5720</v>
      </c>
      <c r="T5646" s="7" t="s">
        <v>442</v>
      </c>
      <c r="U5646" s="7" t="str">
        <f>IF(Table10[[#This Row],[count]]=1,Table10[[#This Row],[locality]],Table10[[#This Row],[locality]]&amp;" + "&amp;Table10[[#This Row],[count]]&amp;" other localities")</f>
        <v>WIRRIMAH + 3 other localities</v>
      </c>
      <c r="V5646" s="7">
        <f>COUNTIF(R:R,Table10[[#This Row],[postcode]])</f>
        <v>3</v>
      </c>
    </row>
    <row r="5647" spans="17:22" x14ac:dyDescent="0.2">
      <c r="Q5647" s="7">
        <v>5415</v>
      </c>
      <c r="R5647" s="7">
        <v>2804</v>
      </c>
      <c r="S5647" s="7" t="s">
        <v>5721</v>
      </c>
      <c r="T5647" s="7" t="s">
        <v>442</v>
      </c>
      <c r="U5647" s="7" t="str">
        <f>IF(Table10[[#This Row],[count]]=1,Table10[[#This Row],[locality]],Table10[[#This Row],[locality]]&amp;" + "&amp;Table10[[#This Row],[count]]&amp;" other localities")</f>
        <v>BILLIMARI + 5 other localities</v>
      </c>
      <c r="V5647" s="7">
        <f>COUNTIF(R:R,Table10[[#This Row],[postcode]])</f>
        <v>5</v>
      </c>
    </row>
    <row r="5648" spans="17:22" x14ac:dyDescent="0.2">
      <c r="Q5648" s="7">
        <v>5416</v>
      </c>
      <c r="R5648" s="7">
        <v>2804</v>
      </c>
      <c r="S5648" s="7" t="s">
        <v>5722</v>
      </c>
      <c r="T5648" s="7" t="s">
        <v>442</v>
      </c>
      <c r="U5648" s="7" t="str">
        <f>IF(Table10[[#This Row],[count]]=1,Table10[[#This Row],[locality]],Table10[[#This Row],[locality]]&amp;" + "&amp;Table10[[#This Row],[count]]&amp;" other localities")</f>
        <v>BURDETT + 5 other localities</v>
      </c>
      <c r="V5648" s="7">
        <f>COUNTIF(R:R,Table10[[#This Row],[postcode]])</f>
        <v>5</v>
      </c>
    </row>
    <row r="5649" spans="17:22" x14ac:dyDescent="0.2">
      <c r="Q5649" s="7">
        <v>5417</v>
      </c>
      <c r="R5649" s="7">
        <v>2804</v>
      </c>
      <c r="S5649" s="7" t="s">
        <v>5723</v>
      </c>
      <c r="T5649" s="7" t="s">
        <v>442</v>
      </c>
      <c r="U5649" s="7" t="str">
        <f>IF(Table10[[#This Row],[count]]=1,Table10[[#This Row],[locality]],Table10[[#This Row],[locality]]&amp;" + "&amp;Table10[[#This Row],[count]]&amp;" other localities")</f>
        <v>CANOWINDRA + 5 other localities</v>
      </c>
      <c r="V5649" s="7">
        <f>COUNTIF(R:R,Table10[[#This Row],[postcode]])</f>
        <v>5</v>
      </c>
    </row>
    <row r="5650" spans="17:22" x14ac:dyDescent="0.2">
      <c r="Q5650" s="7">
        <v>5418</v>
      </c>
      <c r="R5650" s="7">
        <v>2804</v>
      </c>
      <c r="S5650" s="7" t="s">
        <v>5724</v>
      </c>
      <c r="T5650" s="7" t="s">
        <v>442</v>
      </c>
      <c r="U5650" s="7" t="str">
        <f>IF(Table10[[#This Row],[count]]=1,Table10[[#This Row],[locality]],Table10[[#This Row],[locality]]&amp;" + "&amp;Table10[[#This Row],[count]]&amp;" other localities")</f>
        <v>MOORBEL + 5 other localities</v>
      </c>
      <c r="V5650" s="7">
        <f>COUNTIF(R:R,Table10[[#This Row],[postcode]])</f>
        <v>5</v>
      </c>
    </row>
    <row r="5651" spans="17:22" x14ac:dyDescent="0.2">
      <c r="Q5651" s="7">
        <v>5419</v>
      </c>
      <c r="R5651" s="7">
        <v>2804</v>
      </c>
      <c r="S5651" s="7" t="s">
        <v>5725</v>
      </c>
      <c r="T5651" s="7" t="s">
        <v>442</v>
      </c>
      <c r="U5651" s="7" t="str">
        <f>IF(Table10[[#This Row],[count]]=1,Table10[[#This Row],[locality]],Table10[[#This Row],[locality]]&amp;" + "&amp;Table10[[#This Row],[count]]&amp;" other localities")</f>
        <v>NYRANG CREEK + 5 other localities</v>
      </c>
      <c r="V5651" s="7">
        <f>COUNTIF(R:R,Table10[[#This Row],[postcode]])</f>
        <v>5</v>
      </c>
    </row>
    <row r="5652" spans="17:22" x14ac:dyDescent="0.2">
      <c r="Q5652" s="7">
        <v>5420</v>
      </c>
      <c r="R5652" s="7">
        <v>2805</v>
      </c>
      <c r="S5652" s="7" t="s">
        <v>5726</v>
      </c>
      <c r="T5652" s="7" t="s">
        <v>442</v>
      </c>
      <c r="U5652" s="7" t="str">
        <f>IF(Table10[[#This Row],[count]]=1,Table10[[#This Row],[locality]],Table10[[#This Row],[locality]]&amp;" + "&amp;Table10[[#This Row],[count]]&amp;" other localities")</f>
        <v>GOOLOOGONG</v>
      </c>
      <c r="V5652" s="7">
        <f>COUNTIF(R:R,Table10[[#This Row],[postcode]])</f>
        <v>1</v>
      </c>
    </row>
    <row r="5653" spans="17:22" x14ac:dyDescent="0.2">
      <c r="Q5653" s="7">
        <v>5421</v>
      </c>
      <c r="R5653" s="7">
        <v>2806</v>
      </c>
      <c r="S5653" s="7" t="s">
        <v>5727</v>
      </c>
      <c r="T5653" s="7" t="s">
        <v>442</v>
      </c>
      <c r="U5653" s="7" t="str">
        <f>IF(Table10[[#This Row],[count]]=1,Table10[[#This Row],[locality]],Table10[[#This Row],[locality]]&amp;" + "&amp;Table10[[#This Row],[count]]&amp;" other localities")</f>
        <v>EUGOWRA + 3 other localities</v>
      </c>
      <c r="V5653" s="7">
        <f>COUNTIF(R:R,Table10[[#This Row],[postcode]])</f>
        <v>3</v>
      </c>
    </row>
    <row r="5654" spans="17:22" x14ac:dyDescent="0.2">
      <c r="Q5654" s="7">
        <v>5422</v>
      </c>
      <c r="R5654" s="7">
        <v>2806</v>
      </c>
      <c r="S5654" s="7" t="s">
        <v>5728</v>
      </c>
      <c r="T5654" s="7" t="s">
        <v>442</v>
      </c>
      <c r="U5654" s="7" t="str">
        <f>IF(Table10[[#This Row],[count]]=1,Table10[[#This Row],[locality]],Table10[[#This Row],[locality]]&amp;" + "&amp;Table10[[#This Row],[count]]&amp;" other localities")</f>
        <v>NANAMI + 3 other localities</v>
      </c>
      <c r="V5654" s="7">
        <f>COUNTIF(R:R,Table10[[#This Row],[postcode]])</f>
        <v>3</v>
      </c>
    </row>
    <row r="5655" spans="17:22" x14ac:dyDescent="0.2">
      <c r="Q5655" s="7">
        <v>5423</v>
      </c>
      <c r="R5655" s="7">
        <v>2806</v>
      </c>
      <c r="S5655" s="7" t="s">
        <v>5729</v>
      </c>
      <c r="T5655" s="7" t="s">
        <v>442</v>
      </c>
      <c r="U5655" s="7" t="str">
        <f>IF(Table10[[#This Row],[count]]=1,Table10[[#This Row],[locality]],Table10[[#This Row],[locality]]&amp;" + "&amp;Table10[[#This Row],[count]]&amp;" other localities")</f>
        <v>TRAJERE + 3 other localities</v>
      </c>
      <c r="V5655" s="7">
        <f>COUNTIF(R:R,Table10[[#This Row],[postcode]])</f>
        <v>3</v>
      </c>
    </row>
    <row r="5656" spans="17:22" x14ac:dyDescent="0.2">
      <c r="Q5656" s="7">
        <v>5424</v>
      </c>
      <c r="R5656" s="7">
        <v>2807</v>
      </c>
      <c r="S5656" s="7" t="s">
        <v>5730</v>
      </c>
      <c r="T5656" s="7" t="s">
        <v>442</v>
      </c>
      <c r="U5656" s="7" t="str">
        <f>IF(Table10[[#This Row],[count]]=1,Table10[[#This Row],[locality]],Table10[[#This Row],[locality]]&amp;" + "&amp;Table10[[#This Row],[count]]&amp;" other localities")</f>
        <v>KOORAWATHA</v>
      </c>
      <c r="V5656" s="7">
        <f>COUNTIF(R:R,Table10[[#This Row],[postcode]])</f>
        <v>1</v>
      </c>
    </row>
    <row r="5657" spans="17:22" x14ac:dyDescent="0.2">
      <c r="Q5657" s="7">
        <v>5425</v>
      </c>
      <c r="R5657" s="7">
        <v>2808</v>
      </c>
      <c r="S5657" s="7" t="s">
        <v>5731</v>
      </c>
      <c r="T5657" s="7" t="s">
        <v>442</v>
      </c>
      <c r="U5657" s="7" t="str">
        <f>IF(Table10[[#This Row],[count]]=1,Table10[[#This Row],[locality]],Table10[[#This Row],[locality]]&amp;" + "&amp;Table10[[#This Row],[count]]&amp;" other localities")</f>
        <v>WYANGALA</v>
      </c>
      <c r="V5657" s="7">
        <f>COUNTIF(R:R,Table10[[#This Row],[postcode]])</f>
        <v>1</v>
      </c>
    </row>
    <row r="5658" spans="17:22" x14ac:dyDescent="0.2">
      <c r="Q5658" s="7">
        <v>5426</v>
      </c>
      <c r="R5658" s="7">
        <v>2809</v>
      </c>
      <c r="S5658" s="7" t="s">
        <v>5732</v>
      </c>
      <c r="T5658" s="7" t="s">
        <v>442</v>
      </c>
      <c r="U5658" s="7" t="str">
        <f>IF(Table10[[#This Row],[count]]=1,Table10[[#This Row],[locality]],Table10[[#This Row],[locality]]&amp;" + "&amp;Table10[[#This Row],[count]]&amp;" other localities")</f>
        <v>GREENETHORPE</v>
      </c>
      <c r="V5658" s="7">
        <f>COUNTIF(R:R,Table10[[#This Row],[postcode]])</f>
        <v>1</v>
      </c>
    </row>
    <row r="5659" spans="17:22" x14ac:dyDescent="0.2">
      <c r="Q5659" s="7">
        <v>5427</v>
      </c>
      <c r="R5659" s="7">
        <v>2810</v>
      </c>
      <c r="S5659" s="7" t="s">
        <v>5733</v>
      </c>
      <c r="T5659" s="7" t="s">
        <v>442</v>
      </c>
      <c r="U5659" s="7" t="str">
        <f>IF(Table10[[#This Row],[count]]=1,Table10[[#This Row],[locality]],Table10[[#This Row],[locality]]&amp;" + "&amp;Table10[[#This Row],[count]]&amp;" other localities")</f>
        <v>BIMBI + 8 other localities</v>
      </c>
      <c r="V5659" s="7">
        <f>COUNTIF(R:R,Table10[[#This Row],[postcode]])</f>
        <v>8</v>
      </c>
    </row>
    <row r="5660" spans="17:22" x14ac:dyDescent="0.2">
      <c r="Q5660" s="7">
        <v>5428</v>
      </c>
      <c r="R5660" s="7">
        <v>2810</v>
      </c>
      <c r="S5660" s="7" t="s">
        <v>5734</v>
      </c>
      <c r="T5660" s="7" t="s">
        <v>442</v>
      </c>
      <c r="U5660" s="7" t="str">
        <f>IF(Table10[[#This Row],[count]]=1,Table10[[#This Row],[locality]],Table10[[#This Row],[locality]]&amp;" + "&amp;Table10[[#This Row],[count]]&amp;" other localities")</f>
        <v>CARAGABAL + 8 other localities</v>
      </c>
      <c r="V5660" s="7">
        <f>COUNTIF(R:R,Table10[[#This Row],[postcode]])</f>
        <v>8</v>
      </c>
    </row>
    <row r="5661" spans="17:22" x14ac:dyDescent="0.2">
      <c r="Q5661" s="7">
        <v>5429</v>
      </c>
      <c r="R5661" s="7">
        <v>2810</v>
      </c>
      <c r="S5661" s="7" t="s">
        <v>5735</v>
      </c>
      <c r="T5661" s="7" t="s">
        <v>442</v>
      </c>
      <c r="U5661" s="7" t="str">
        <f>IF(Table10[[#This Row],[count]]=1,Table10[[#This Row],[locality]],Table10[[#This Row],[locality]]&amp;" + "&amp;Table10[[#This Row],[count]]&amp;" other localities")</f>
        <v>GLENELG + 8 other localities</v>
      </c>
      <c r="V5661" s="7">
        <f>COUNTIF(R:R,Table10[[#This Row],[postcode]])</f>
        <v>8</v>
      </c>
    </row>
    <row r="5662" spans="17:22" x14ac:dyDescent="0.2">
      <c r="Q5662" s="7">
        <v>5430</v>
      </c>
      <c r="R5662" s="7">
        <v>2810</v>
      </c>
      <c r="S5662" s="7" t="s">
        <v>5736</v>
      </c>
      <c r="T5662" s="7" t="s">
        <v>442</v>
      </c>
      <c r="U5662" s="7" t="str">
        <f>IF(Table10[[#This Row],[count]]=1,Table10[[#This Row],[locality]],Table10[[#This Row],[locality]]&amp;" + "&amp;Table10[[#This Row],[count]]&amp;" other localities")</f>
        <v>GRENFELL + 8 other localities</v>
      </c>
      <c r="V5662" s="7">
        <f>COUNTIF(R:R,Table10[[#This Row],[postcode]])</f>
        <v>8</v>
      </c>
    </row>
    <row r="5663" spans="17:22" x14ac:dyDescent="0.2">
      <c r="Q5663" s="7">
        <v>5431</v>
      </c>
      <c r="R5663" s="7">
        <v>2810</v>
      </c>
      <c r="S5663" s="7" t="s">
        <v>5737</v>
      </c>
      <c r="T5663" s="7" t="s">
        <v>442</v>
      </c>
      <c r="U5663" s="7" t="str">
        <f>IF(Table10[[#This Row],[count]]=1,Table10[[#This Row],[locality]],Table10[[#This Row],[locality]]&amp;" + "&amp;Table10[[#This Row],[count]]&amp;" other localities")</f>
        <v>PINEY RANGE + 8 other localities</v>
      </c>
      <c r="V5663" s="7">
        <f>COUNTIF(R:R,Table10[[#This Row],[postcode]])</f>
        <v>8</v>
      </c>
    </row>
    <row r="5664" spans="17:22" x14ac:dyDescent="0.2">
      <c r="Q5664" s="7">
        <v>5432</v>
      </c>
      <c r="R5664" s="7">
        <v>2810</v>
      </c>
      <c r="S5664" s="7" t="s">
        <v>5708</v>
      </c>
      <c r="T5664" s="7" t="s">
        <v>442</v>
      </c>
      <c r="U5664" s="7" t="str">
        <f>IF(Table10[[#This Row],[count]]=1,Table10[[#This Row],[locality]],Table10[[#This Row],[locality]]&amp;" + "&amp;Table10[[#This Row],[count]]&amp;" other localities")</f>
        <v>PINNACLE + 8 other localities</v>
      </c>
      <c r="V5664" s="7">
        <f>COUNTIF(R:R,Table10[[#This Row],[postcode]])</f>
        <v>8</v>
      </c>
    </row>
    <row r="5665" spans="17:22" x14ac:dyDescent="0.2">
      <c r="Q5665" s="7">
        <v>5433</v>
      </c>
      <c r="R5665" s="7">
        <v>2810</v>
      </c>
      <c r="S5665" s="7" t="s">
        <v>5738</v>
      </c>
      <c r="T5665" s="7" t="s">
        <v>442</v>
      </c>
      <c r="U5665" s="7" t="str">
        <f>IF(Table10[[#This Row],[count]]=1,Table10[[#This Row],[locality]],Table10[[#This Row],[locality]]&amp;" + "&amp;Table10[[#This Row],[count]]&amp;" other localities")</f>
        <v>PULLABOOKA + 8 other localities</v>
      </c>
      <c r="V5665" s="7">
        <f>COUNTIF(R:R,Table10[[#This Row],[postcode]])</f>
        <v>8</v>
      </c>
    </row>
    <row r="5666" spans="17:22" x14ac:dyDescent="0.2">
      <c r="Q5666" s="7">
        <v>5434</v>
      </c>
      <c r="R5666" s="7">
        <v>2810</v>
      </c>
      <c r="S5666" s="7" t="s">
        <v>5739</v>
      </c>
      <c r="T5666" s="7" t="s">
        <v>442</v>
      </c>
      <c r="U5666" s="7" t="str">
        <f>IF(Table10[[#This Row],[count]]=1,Table10[[#This Row],[locality]],Table10[[#This Row],[locality]]&amp;" + "&amp;Table10[[#This Row],[count]]&amp;" other localities")</f>
        <v>WARRADERRY + 8 other localities</v>
      </c>
      <c r="V5666" s="7">
        <f>COUNTIF(R:R,Table10[[#This Row],[postcode]])</f>
        <v>8</v>
      </c>
    </row>
    <row r="5667" spans="17:22" x14ac:dyDescent="0.2">
      <c r="Q5667" s="7">
        <v>16710</v>
      </c>
      <c r="R5667" s="7">
        <v>2817</v>
      </c>
      <c r="S5667" s="7" t="s">
        <v>5740</v>
      </c>
      <c r="T5667" s="7" t="s">
        <v>442</v>
      </c>
      <c r="U5667" s="7" t="str">
        <f>IF(Table10[[#This Row],[count]]=1,Table10[[#This Row],[locality]],Table10[[#This Row],[locality]]&amp;" + "&amp;Table10[[#This Row],[count]]&amp;" other localities")</f>
        <v>TONDERBURINE + 2 other localities</v>
      </c>
      <c r="V5667" s="7">
        <f>COUNTIF(R:R,Table10[[#This Row],[postcode]])</f>
        <v>2</v>
      </c>
    </row>
    <row r="5668" spans="17:22" x14ac:dyDescent="0.2">
      <c r="Q5668" s="7">
        <v>16711</v>
      </c>
      <c r="R5668" s="7">
        <v>2817</v>
      </c>
      <c r="S5668" s="7" t="s">
        <v>5741</v>
      </c>
      <c r="T5668" s="7" t="s">
        <v>442</v>
      </c>
      <c r="U5668" s="7" t="str">
        <f>IF(Table10[[#This Row],[count]]=1,Table10[[#This Row],[locality]],Table10[[#This Row],[locality]]&amp;" + "&amp;Table10[[#This Row],[count]]&amp;" other localities")</f>
        <v>TOORAWEENAH + 2 other localities</v>
      </c>
      <c r="V5668" s="7">
        <f>COUNTIF(R:R,Table10[[#This Row],[postcode]])</f>
        <v>2</v>
      </c>
    </row>
    <row r="5669" spans="17:22" x14ac:dyDescent="0.2">
      <c r="Q5669" s="7">
        <v>16712</v>
      </c>
      <c r="R5669" s="7">
        <v>2818</v>
      </c>
      <c r="S5669" s="7" t="s">
        <v>5742</v>
      </c>
      <c r="T5669" s="7" t="s">
        <v>442</v>
      </c>
      <c r="U5669" s="7" t="str">
        <f>IF(Table10[[#This Row],[count]]=1,Table10[[#This Row],[locality]],Table10[[#This Row],[locality]]&amp;" + "&amp;Table10[[#This Row],[count]]&amp;" other localities")</f>
        <v>BENOLONG + 4 other localities</v>
      </c>
      <c r="V5669" s="7">
        <f>COUNTIF(R:R,Table10[[#This Row],[postcode]])</f>
        <v>4</v>
      </c>
    </row>
    <row r="5670" spans="17:22" x14ac:dyDescent="0.2">
      <c r="Q5670" s="7">
        <v>16713</v>
      </c>
      <c r="R5670" s="7">
        <v>2818</v>
      </c>
      <c r="S5670" s="7" t="s">
        <v>5743</v>
      </c>
      <c r="T5670" s="7" t="s">
        <v>442</v>
      </c>
      <c r="U5670" s="7" t="str">
        <f>IF(Table10[[#This Row],[count]]=1,Table10[[#This Row],[locality]],Table10[[#This Row],[locality]]&amp;" + "&amp;Table10[[#This Row],[count]]&amp;" other localities")</f>
        <v>GEURIE + 4 other localities</v>
      </c>
      <c r="V5670" s="7">
        <f>COUNTIF(R:R,Table10[[#This Row],[postcode]])</f>
        <v>4</v>
      </c>
    </row>
    <row r="5671" spans="17:22" x14ac:dyDescent="0.2">
      <c r="Q5671" s="7">
        <v>16714</v>
      </c>
      <c r="R5671" s="7">
        <v>2818</v>
      </c>
      <c r="S5671" s="7" t="s">
        <v>5744</v>
      </c>
      <c r="T5671" s="7" t="s">
        <v>442</v>
      </c>
      <c r="U5671" s="7" t="str">
        <f>IF(Table10[[#This Row],[count]]=1,Table10[[#This Row],[locality]],Table10[[#This Row],[locality]]&amp;" + "&amp;Table10[[#This Row],[count]]&amp;" other localities")</f>
        <v>PONTO + 4 other localities</v>
      </c>
      <c r="V5671" s="7">
        <f>COUNTIF(R:R,Table10[[#This Row],[postcode]])</f>
        <v>4</v>
      </c>
    </row>
    <row r="5672" spans="17:22" x14ac:dyDescent="0.2">
      <c r="Q5672" s="7">
        <v>16715</v>
      </c>
      <c r="R5672" s="7">
        <v>2818</v>
      </c>
      <c r="S5672" s="7" t="s">
        <v>5745</v>
      </c>
      <c r="T5672" s="7" t="s">
        <v>442</v>
      </c>
      <c r="U5672" s="7" t="str">
        <f>IF(Table10[[#This Row],[count]]=1,Table10[[#This Row],[locality]],Table10[[#This Row],[locality]]&amp;" + "&amp;Table10[[#This Row],[count]]&amp;" other localities")</f>
        <v>TERRABELLA + 4 other localities</v>
      </c>
      <c r="V5672" s="7">
        <f>COUNTIF(R:R,Table10[[#This Row],[postcode]])</f>
        <v>4</v>
      </c>
    </row>
    <row r="5673" spans="17:22" x14ac:dyDescent="0.2">
      <c r="Q5673" s="7">
        <v>5435</v>
      </c>
      <c r="R5673" s="7">
        <v>2820</v>
      </c>
      <c r="S5673" s="7" t="s">
        <v>5746</v>
      </c>
      <c r="T5673" s="7" t="s">
        <v>442</v>
      </c>
      <c r="U5673" s="7" t="str">
        <f>IF(Table10[[#This Row],[count]]=1,Table10[[#This Row],[locality]],Table10[[#This Row],[locality]]&amp;" + "&amp;Table10[[#This Row],[count]]&amp;" other localities")</f>
        <v>APSLEY + 27 other localities</v>
      </c>
      <c r="V5673" s="7">
        <f>COUNTIF(R:R,Table10[[#This Row],[postcode]])</f>
        <v>27</v>
      </c>
    </row>
    <row r="5674" spans="17:22" x14ac:dyDescent="0.2">
      <c r="Q5674" s="7">
        <v>5436</v>
      </c>
      <c r="R5674" s="7">
        <v>2820</v>
      </c>
      <c r="S5674" s="7" t="s">
        <v>5747</v>
      </c>
      <c r="T5674" s="7" t="s">
        <v>442</v>
      </c>
      <c r="U5674" s="7" t="str">
        <f>IF(Table10[[#This Row],[count]]=1,Table10[[#This Row],[locality]],Table10[[#This Row],[locality]]&amp;" + "&amp;Table10[[#This Row],[count]]&amp;" other localities")</f>
        <v>ARTHURVILLE + 27 other localities</v>
      </c>
      <c r="V5674" s="7">
        <f>COUNTIF(R:R,Table10[[#This Row],[postcode]])</f>
        <v>27</v>
      </c>
    </row>
    <row r="5675" spans="17:22" x14ac:dyDescent="0.2">
      <c r="Q5675" s="7">
        <v>5437</v>
      </c>
      <c r="R5675" s="7">
        <v>2820</v>
      </c>
      <c r="S5675" s="7" t="s">
        <v>5748</v>
      </c>
      <c r="T5675" s="7" t="s">
        <v>442</v>
      </c>
      <c r="U5675" s="7" t="str">
        <f>IF(Table10[[#This Row],[count]]=1,Table10[[#This Row],[locality]],Table10[[#This Row],[locality]]&amp;" + "&amp;Table10[[#This Row],[count]]&amp;" other localities")</f>
        <v>BAKERS SWAMP + 27 other localities</v>
      </c>
      <c r="V5675" s="7">
        <f>COUNTIF(R:R,Table10[[#This Row],[postcode]])</f>
        <v>27</v>
      </c>
    </row>
    <row r="5676" spans="17:22" x14ac:dyDescent="0.2">
      <c r="Q5676" s="7">
        <v>5438</v>
      </c>
      <c r="R5676" s="7">
        <v>2820</v>
      </c>
      <c r="S5676" s="7" t="s">
        <v>5749</v>
      </c>
      <c r="T5676" s="7" t="s">
        <v>442</v>
      </c>
      <c r="U5676" s="7" t="str">
        <f>IF(Table10[[#This Row],[count]]=1,Table10[[#This Row],[locality]],Table10[[#This Row],[locality]]&amp;" + "&amp;Table10[[#This Row],[count]]&amp;" other localities")</f>
        <v>BODANGORA + 27 other localities</v>
      </c>
      <c r="V5676" s="7">
        <f>COUNTIF(R:R,Table10[[#This Row],[postcode]])</f>
        <v>27</v>
      </c>
    </row>
    <row r="5677" spans="17:22" x14ac:dyDescent="0.2">
      <c r="Q5677" s="7">
        <v>5439</v>
      </c>
      <c r="R5677" s="7">
        <v>2820</v>
      </c>
      <c r="S5677" s="7" t="s">
        <v>5750</v>
      </c>
      <c r="T5677" s="7" t="s">
        <v>442</v>
      </c>
      <c r="U5677" s="7" t="str">
        <f>IF(Table10[[#This Row],[count]]=1,Table10[[#This Row],[locality]],Table10[[#This Row],[locality]]&amp;" + "&amp;Table10[[#This Row],[count]]&amp;" other localities")</f>
        <v>COMOBELLA + 27 other localities</v>
      </c>
      <c r="V5677" s="7">
        <f>COUNTIF(R:R,Table10[[#This Row],[postcode]])</f>
        <v>27</v>
      </c>
    </row>
    <row r="5678" spans="17:22" x14ac:dyDescent="0.2">
      <c r="Q5678" s="7">
        <v>5440</v>
      </c>
      <c r="R5678" s="7">
        <v>2820</v>
      </c>
      <c r="S5678" s="7" t="s">
        <v>5751</v>
      </c>
      <c r="T5678" s="7" t="s">
        <v>442</v>
      </c>
      <c r="U5678" s="7" t="str">
        <f>IF(Table10[[#This Row],[count]]=1,Table10[[#This Row],[locality]],Table10[[#This Row],[locality]]&amp;" + "&amp;Table10[[#This Row],[count]]&amp;" other localities")</f>
        <v>CURRA CREEK + 27 other localities</v>
      </c>
      <c r="V5678" s="7">
        <f>COUNTIF(R:R,Table10[[#This Row],[postcode]])</f>
        <v>27</v>
      </c>
    </row>
    <row r="5679" spans="17:22" x14ac:dyDescent="0.2">
      <c r="Q5679" s="7">
        <v>5441</v>
      </c>
      <c r="R5679" s="7">
        <v>2820</v>
      </c>
      <c r="S5679" s="7" t="s">
        <v>5752</v>
      </c>
      <c r="T5679" s="7" t="s">
        <v>442</v>
      </c>
      <c r="U5679" s="7" t="str">
        <f>IF(Table10[[#This Row],[count]]=1,Table10[[#This Row],[locality]],Table10[[#This Row],[locality]]&amp;" + "&amp;Table10[[#This Row],[count]]&amp;" other localities")</f>
        <v>DRIPSTONE + 27 other localities</v>
      </c>
      <c r="V5679" s="7">
        <f>COUNTIF(R:R,Table10[[#This Row],[postcode]])</f>
        <v>27</v>
      </c>
    </row>
    <row r="5680" spans="17:22" x14ac:dyDescent="0.2">
      <c r="Q5680" s="7">
        <v>5442</v>
      </c>
      <c r="R5680" s="7">
        <v>2820</v>
      </c>
      <c r="S5680" s="7" t="s">
        <v>5753</v>
      </c>
      <c r="T5680" s="7" t="s">
        <v>442</v>
      </c>
      <c r="U5680" s="7" t="str">
        <f>IF(Table10[[#This Row],[count]]=1,Table10[[#This Row],[locality]],Table10[[#This Row],[locality]]&amp;" + "&amp;Table10[[#This Row],[count]]&amp;" other localities")</f>
        <v>FARNHAM + 27 other localities</v>
      </c>
      <c r="V5680" s="7">
        <f>COUNTIF(R:R,Table10[[#This Row],[postcode]])</f>
        <v>27</v>
      </c>
    </row>
    <row r="5681" spans="17:22" x14ac:dyDescent="0.2">
      <c r="Q5681" s="7">
        <v>5158</v>
      </c>
      <c r="R5681" s="7">
        <v>2820</v>
      </c>
      <c r="S5681" s="7" t="s">
        <v>5754</v>
      </c>
      <c r="T5681" s="7" t="s">
        <v>442</v>
      </c>
      <c r="U5681" s="7" t="str">
        <f>IF(Table10[[#This Row],[count]]=1,Table10[[#This Row],[locality]],Table10[[#This Row],[locality]]&amp;" + "&amp;Table10[[#This Row],[count]]&amp;" other localities")</f>
        <v>GOLLAN + 27 other localities</v>
      </c>
      <c r="V5681" s="7">
        <f>COUNTIF(R:R,Table10[[#This Row],[postcode]])</f>
        <v>27</v>
      </c>
    </row>
    <row r="5682" spans="17:22" x14ac:dyDescent="0.2">
      <c r="Q5682" s="7">
        <v>5159</v>
      </c>
      <c r="R5682" s="7">
        <v>2820</v>
      </c>
      <c r="S5682" s="7" t="s">
        <v>5755</v>
      </c>
      <c r="T5682" s="7" t="s">
        <v>442</v>
      </c>
      <c r="U5682" s="7" t="str">
        <f>IF(Table10[[#This Row],[count]]=1,Table10[[#This Row],[locality]],Table10[[#This Row],[locality]]&amp;" + "&amp;Table10[[#This Row],[count]]&amp;" other localities")</f>
        <v>LAKE BURRENDONG + 27 other localities</v>
      </c>
      <c r="V5682" s="7">
        <f>COUNTIF(R:R,Table10[[#This Row],[postcode]])</f>
        <v>27</v>
      </c>
    </row>
    <row r="5683" spans="17:22" x14ac:dyDescent="0.2">
      <c r="Q5683" s="7">
        <v>5160</v>
      </c>
      <c r="R5683" s="7">
        <v>2820</v>
      </c>
      <c r="S5683" s="7" t="s">
        <v>5756</v>
      </c>
      <c r="T5683" s="7" t="s">
        <v>442</v>
      </c>
      <c r="U5683" s="7" t="str">
        <f>IF(Table10[[#This Row],[count]]=1,Table10[[#This Row],[locality]],Table10[[#This Row],[locality]]&amp;" + "&amp;Table10[[#This Row],[count]]&amp;" other localities")</f>
        <v>MARYVALE + 27 other localities</v>
      </c>
      <c r="V5683" s="7">
        <f>COUNTIF(R:R,Table10[[#This Row],[postcode]])</f>
        <v>27</v>
      </c>
    </row>
    <row r="5684" spans="17:22" x14ac:dyDescent="0.2">
      <c r="Q5684" s="7">
        <v>20695</v>
      </c>
      <c r="R5684" s="7">
        <v>2820</v>
      </c>
      <c r="S5684" s="7" t="s">
        <v>4276</v>
      </c>
      <c r="T5684" s="7" t="s">
        <v>442</v>
      </c>
      <c r="U5684" s="7" t="str">
        <f>IF(Table10[[#This Row],[count]]=1,Table10[[#This Row],[locality]],Table10[[#This Row],[locality]]&amp;" + "&amp;Table10[[#This Row],[count]]&amp;" other localities")</f>
        <v>MEDWAY + 27 other localities</v>
      </c>
      <c r="V5684" s="7">
        <f>COUNTIF(R:R,Table10[[#This Row],[postcode]])</f>
        <v>27</v>
      </c>
    </row>
    <row r="5685" spans="17:22" x14ac:dyDescent="0.2">
      <c r="Q5685" s="7">
        <v>5161</v>
      </c>
      <c r="R5685" s="7">
        <v>2820</v>
      </c>
      <c r="S5685" s="7" t="s">
        <v>5757</v>
      </c>
      <c r="T5685" s="7" t="s">
        <v>442</v>
      </c>
      <c r="U5685" s="7" t="str">
        <f>IF(Table10[[#This Row],[count]]=1,Table10[[#This Row],[locality]],Table10[[#This Row],[locality]]&amp;" + "&amp;Table10[[#This Row],[count]]&amp;" other localities")</f>
        <v>MONTEFIORES + 27 other localities</v>
      </c>
      <c r="V5685" s="7">
        <f>COUNTIF(R:R,Table10[[#This Row],[postcode]])</f>
        <v>27</v>
      </c>
    </row>
    <row r="5686" spans="17:22" x14ac:dyDescent="0.2">
      <c r="Q5686" s="7">
        <v>5162</v>
      </c>
      <c r="R5686" s="7">
        <v>2820</v>
      </c>
      <c r="S5686" s="7" t="s">
        <v>5758</v>
      </c>
      <c r="T5686" s="7" t="s">
        <v>442</v>
      </c>
      <c r="U5686" s="7" t="str">
        <f>IF(Table10[[#This Row],[count]]=1,Table10[[#This Row],[locality]],Table10[[#This Row],[locality]]&amp;" + "&amp;Table10[[#This Row],[count]]&amp;" other localities")</f>
        <v>MOOKERAWA + 27 other localities</v>
      </c>
      <c r="V5686" s="7">
        <f>COUNTIF(R:R,Table10[[#This Row],[postcode]])</f>
        <v>27</v>
      </c>
    </row>
    <row r="5687" spans="17:22" x14ac:dyDescent="0.2">
      <c r="Q5687" s="7">
        <v>5163</v>
      </c>
      <c r="R5687" s="7">
        <v>2820</v>
      </c>
      <c r="S5687" s="7" t="s">
        <v>5759</v>
      </c>
      <c r="T5687" s="7" t="s">
        <v>442</v>
      </c>
      <c r="U5687" s="7" t="str">
        <f>IF(Table10[[#This Row],[count]]=1,Table10[[#This Row],[locality]],Table10[[#This Row],[locality]]&amp;" + "&amp;Table10[[#This Row],[count]]&amp;" other localities")</f>
        <v>MOUNT AQUILA + 27 other localities</v>
      </c>
      <c r="V5687" s="7">
        <f>COUNTIF(R:R,Table10[[#This Row],[postcode]])</f>
        <v>27</v>
      </c>
    </row>
    <row r="5688" spans="17:22" x14ac:dyDescent="0.2">
      <c r="Q5688" s="7">
        <v>5164</v>
      </c>
      <c r="R5688" s="7">
        <v>2820</v>
      </c>
      <c r="S5688" s="7" t="s">
        <v>5760</v>
      </c>
      <c r="T5688" s="7" t="s">
        <v>442</v>
      </c>
      <c r="U5688" s="7" t="str">
        <f>IF(Table10[[#This Row],[count]]=1,Table10[[#This Row],[locality]],Table10[[#This Row],[locality]]&amp;" + "&amp;Table10[[#This Row],[count]]&amp;" other localities")</f>
        <v>MOUNT ARTHUR + 27 other localities</v>
      </c>
      <c r="V5688" s="7">
        <f>COUNTIF(R:R,Table10[[#This Row],[postcode]])</f>
        <v>27</v>
      </c>
    </row>
    <row r="5689" spans="17:22" x14ac:dyDescent="0.2">
      <c r="Q5689" s="7">
        <v>5165</v>
      </c>
      <c r="R5689" s="7">
        <v>2820</v>
      </c>
      <c r="S5689" s="7" t="s">
        <v>5761</v>
      </c>
      <c r="T5689" s="7" t="s">
        <v>442</v>
      </c>
      <c r="U5689" s="7" t="str">
        <f>IF(Table10[[#This Row],[count]]=1,Table10[[#This Row],[locality]],Table10[[#This Row],[locality]]&amp;" + "&amp;Table10[[#This Row],[count]]&amp;" other localities")</f>
        <v>MUMBIL + 27 other localities</v>
      </c>
      <c r="V5689" s="7">
        <f>COUNTIF(R:R,Table10[[#This Row],[postcode]])</f>
        <v>27</v>
      </c>
    </row>
    <row r="5690" spans="17:22" x14ac:dyDescent="0.2">
      <c r="Q5690" s="7">
        <v>5166</v>
      </c>
      <c r="R5690" s="7">
        <v>2820</v>
      </c>
      <c r="S5690" s="7" t="s">
        <v>4388</v>
      </c>
      <c r="T5690" s="7" t="s">
        <v>442</v>
      </c>
      <c r="U5690" s="7" t="str">
        <f>IF(Table10[[#This Row],[count]]=1,Table10[[#This Row],[locality]],Table10[[#This Row],[locality]]&amp;" + "&amp;Table10[[#This Row],[count]]&amp;" other localities")</f>
        <v>NANIMA + 27 other localities</v>
      </c>
      <c r="V5690" s="7">
        <f>COUNTIF(R:R,Table10[[#This Row],[postcode]])</f>
        <v>27</v>
      </c>
    </row>
    <row r="5691" spans="17:22" x14ac:dyDescent="0.2">
      <c r="Q5691" s="7">
        <v>5167</v>
      </c>
      <c r="R5691" s="7">
        <v>2820</v>
      </c>
      <c r="S5691" s="7" t="s">
        <v>5762</v>
      </c>
      <c r="T5691" s="7" t="s">
        <v>442</v>
      </c>
      <c r="U5691" s="7" t="str">
        <f>IF(Table10[[#This Row],[count]]=1,Table10[[#This Row],[locality]],Table10[[#This Row],[locality]]&amp;" + "&amp;Table10[[#This Row],[count]]&amp;" other localities")</f>
        <v>NEUREA + 27 other localities</v>
      </c>
      <c r="V5691" s="7">
        <f>COUNTIF(R:R,Table10[[#This Row],[postcode]])</f>
        <v>27</v>
      </c>
    </row>
    <row r="5692" spans="17:22" x14ac:dyDescent="0.2">
      <c r="Q5692" s="7">
        <v>5168</v>
      </c>
      <c r="R5692" s="7">
        <v>2820</v>
      </c>
      <c r="S5692" s="7" t="s">
        <v>5763</v>
      </c>
      <c r="T5692" s="7" t="s">
        <v>442</v>
      </c>
      <c r="U5692" s="7" t="str">
        <f>IF(Table10[[#This Row],[count]]=1,Table10[[#This Row],[locality]],Table10[[#This Row],[locality]]&amp;" + "&amp;Table10[[#This Row],[count]]&amp;" other localities")</f>
        <v>NORTH YEOVAL + 27 other localities</v>
      </c>
      <c r="V5692" s="7">
        <f>COUNTIF(R:R,Table10[[#This Row],[postcode]])</f>
        <v>27</v>
      </c>
    </row>
    <row r="5693" spans="17:22" x14ac:dyDescent="0.2">
      <c r="Q5693" s="7">
        <v>5169</v>
      </c>
      <c r="R5693" s="7">
        <v>2820</v>
      </c>
      <c r="S5693" s="7" t="s">
        <v>5764</v>
      </c>
      <c r="T5693" s="7" t="s">
        <v>442</v>
      </c>
      <c r="U5693" s="7" t="str">
        <f>IF(Table10[[#This Row],[count]]=1,Table10[[#This Row],[locality]],Table10[[#This Row],[locality]]&amp;" + "&amp;Table10[[#This Row],[count]]&amp;" other localities")</f>
        <v>SPICERS CREEK + 27 other localities</v>
      </c>
      <c r="V5693" s="7">
        <f>COUNTIF(R:R,Table10[[#This Row],[postcode]])</f>
        <v>27</v>
      </c>
    </row>
    <row r="5694" spans="17:22" x14ac:dyDescent="0.2">
      <c r="Q5694" s="7">
        <v>5170</v>
      </c>
      <c r="R5694" s="7">
        <v>2820</v>
      </c>
      <c r="S5694" s="7" t="s">
        <v>5765</v>
      </c>
      <c r="T5694" s="7" t="s">
        <v>442</v>
      </c>
      <c r="U5694" s="7" t="str">
        <f>IF(Table10[[#This Row],[count]]=1,Table10[[#This Row],[locality]],Table10[[#This Row],[locality]]&amp;" + "&amp;Table10[[#This Row],[count]]&amp;" other localities")</f>
        <v>STUART TOWN + 27 other localities</v>
      </c>
      <c r="V5694" s="7">
        <f>COUNTIF(R:R,Table10[[#This Row],[postcode]])</f>
        <v>27</v>
      </c>
    </row>
    <row r="5695" spans="17:22" x14ac:dyDescent="0.2">
      <c r="Q5695" s="7">
        <v>5171</v>
      </c>
      <c r="R5695" s="7">
        <v>2820</v>
      </c>
      <c r="S5695" s="7" t="s">
        <v>5766</v>
      </c>
      <c r="T5695" s="7" t="s">
        <v>442</v>
      </c>
      <c r="U5695" s="7" t="str">
        <f>IF(Table10[[#This Row],[count]]=1,Table10[[#This Row],[locality]],Table10[[#This Row],[locality]]&amp;" + "&amp;Table10[[#This Row],[count]]&amp;" other localities")</f>
        <v>SUNTOP + 27 other localities</v>
      </c>
      <c r="V5695" s="7">
        <f>COUNTIF(R:R,Table10[[#This Row],[postcode]])</f>
        <v>27</v>
      </c>
    </row>
    <row r="5696" spans="17:22" x14ac:dyDescent="0.2">
      <c r="Q5696" s="7">
        <v>5172</v>
      </c>
      <c r="R5696" s="7">
        <v>2820</v>
      </c>
      <c r="S5696" s="7" t="s">
        <v>5767</v>
      </c>
      <c r="T5696" s="7" t="s">
        <v>442</v>
      </c>
      <c r="U5696" s="7" t="str">
        <f>IF(Table10[[#This Row],[count]]=1,Table10[[#This Row],[locality]],Table10[[#This Row],[locality]]&amp;" + "&amp;Table10[[#This Row],[count]]&amp;" other localities")</f>
        <v>WALMER + 27 other localities</v>
      </c>
      <c r="V5696" s="7">
        <f>COUNTIF(R:R,Table10[[#This Row],[postcode]])</f>
        <v>27</v>
      </c>
    </row>
    <row r="5697" spans="17:22" x14ac:dyDescent="0.2">
      <c r="Q5697" s="7">
        <v>5173</v>
      </c>
      <c r="R5697" s="7">
        <v>2820</v>
      </c>
      <c r="S5697" s="7" t="s">
        <v>5768</v>
      </c>
      <c r="T5697" s="7" t="s">
        <v>442</v>
      </c>
      <c r="U5697" s="7" t="str">
        <f>IF(Table10[[#This Row],[count]]=1,Table10[[#This Row],[locality]],Table10[[#This Row],[locality]]&amp;" + "&amp;Table10[[#This Row],[count]]&amp;" other localities")</f>
        <v>WELLINGTON + 27 other localities</v>
      </c>
      <c r="V5697" s="7">
        <f>COUNTIF(R:R,Table10[[#This Row],[postcode]])</f>
        <v>27</v>
      </c>
    </row>
    <row r="5698" spans="17:22" x14ac:dyDescent="0.2">
      <c r="Q5698" s="7">
        <v>5174</v>
      </c>
      <c r="R5698" s="7">
        <v>2820</v>
      </c>
      <c r="S5698" s="7" t="s">
        <v>5769</v>
      </c>
      <c r="T5698" s="7" t="s">
        <v>442</v>
      </c>
      <c r="U5698" s="7" t="str">
        <f>IF(Table10[[#This Row],[count]]=1,Table10[[#This Row],[locality]],Table10[[#This Row],[locality]]&amp;" + "&amp;Table10[[#This Row],[count]]&amp;" other localities")</f>
        <v>WUULUMAN + 27 other localities</v>
      </c>
      <c r="V5698" s="7">
        <f>COUNTIF(R:R,Table10[[#This Row],[postcode]])</f>
        <v>27</v>
      </c>
    </row>
    <row r="5699" spans="17:22" x14ac:dyDescent="0.2">
      <c r="Q5699" s="7">
        <v>5175</v>
      </c>
      <c r="R5699" s="7">
        <v>2820</v>
      </c>
      <c r="S5699" s="7" t="s">
        <v>5770</v>
      </c>
      <c r="T5699" s="7" t="s">
        <v>442</v>
      </c>
      <c r="U5699" s="7" t="str">
        <f>IF(Table10[[#This Row],[count]]=1,Table10[[#This Row],[locality]],Table10[[#This Row],[locality]]&amp;" + "&amp;Table10[[#This Row],[count]]&amp;" other localities")</f>
        <v>YARRAGAL + 27 other localities</v>
      </c>
      <c r="V5699" s="7">
        <f>COUNTIF(R:R,Table10[[#This Row],[postcode]])</f>
        <v>27</v>
      </c>
    </row>
    <row r="5700" spans="17:22" x14ac:dyDescent="0.2">
      <c r="Q5700" s="7">
        <v>5176</v>
      </c>
      <c r="R5700" s="7">
        <v>2821</v>
      </c>
      <c r="S5700" s="7" t="s">
        <v>5771</v>
      </c>
      <c r="T5700" s="7" t="s">
        <v>442</v>
      </c>
      <c r="U5700" s="7" t="str">
        <f>IF(Table10[[#This Row],[count]]=1,Table10[[#This Row],[locality]],Table10[[#This Row],[locality]]&amp;" + "&amp;Table10[[#This Row],[count]]&amp;" other localities")</f>
        <v>BURROWAY + 3 other localities</v>
      </c>
      <c r="V5700" s="7">
        <f>COUNTIF(R:R,Table10[[#This Row],[postcode]])</f>
        <v>3</v>
      </c>
    </row>
    <row r="5701" spans="17:22" x14ac:dyDescent="0.2">
      <c r="Q5701" s="7">
        <v>5177</v>
      </c>
      <c r="R5701" s="7">
        <v>2821</v>
      </c>
      <c r="S5701" s="7" t="s">
        <v>5772</v>
      </c>
      <c r="T5701" s="7" t="s">
        <v>442</v>
      </c>
      <c r="U5701" s="7" t="str">
        <f>IF(Table10[[#This Row],[count]]=1,Table10[[#This Row],[locality]],Table10[[#This Row],[locality]]&amp;" + "&amp;Table10[[#This Row],[count]]&amp;" other localities")</f>
        <v>NARROMINE + 3 other localities</v>
      </c>
      <c r="V5701" s="7">
        <f>COUNTIF(R:R,Table10[[#This Row],[postcode]])</f>
        <v>3</v>
      </c>
    </row>
    <row r="5702" spans="17:22" x14ac:dyDescent="0.2">
      <c r="Q5702" s="7">
        <v>5178</v>
      </c>
      <c r="R5702" s="7">
        <v>2821</v>
      </c>
      <c r="S5702" s="7" t="s">
        <v>5773</v>
      </c>
      <c r="T5702" s="7" t="s">
        <v>442</v>
      </c>
      <c r="U5702" s="7" t="str">
        <f>IF(Table10[[#This Row],[count]]=1,Table10[[#This Row],[locality]],Table10[[#This Row],[locality]]&amp;" + "&amp;Table10[[#This Row],[count]]&amp;" other localities")</f>
        <v>WYANGA + 3 other localities</v>
      </c>
      <c r="V5702" s="7">
        <f>COUNTIF(R:R,Table10[[#This Row],[postcode]])</f>
        <v>3</v>
      </c>
    </row>
    <row r="5703" spans="17:22" x14ac:dyDescent="0.2">
      <c r="Q5703" s="7">
        <v>16716</v>
      </c>
      <c r="R5703" s="7">
        <v>2822</v>
      </c>
      <c r="S5703" s="7" t="s">
        <v>5774</v>
      </c>
      <c r="T5703" s="7" t="s">
        <v>442</v>
      </c>
      <c r="U5703" s="7" t="str">
        <f>IF(Table10[[#This Row],[count]]=1,Table10[[#This Row],[locality]],Table10[[#This Row],[locality]]&amp;" + "&amp;Table10[[#This Row],[count]]&amp;" other localities")</f>
        <v>BALLADORAN + 2 other localities</v>
      </c>
      <c r="V5703" s="7">
        <f>COUNTIF(R:R,Table10[[#This Row],[postcode]])</f>
        <v>2</v>
      </c>
    </row>
    <row r="5704" spans="17:22" x14ac:dyDescent="0.2">
      <c r="Q5704" s="7">
        <v>16717</v>
      </c>
      <c r="R5704" s="7">
        <v>2822</v>
      </c>
      <c r="S5704" s="7" t="s">
        <v>5775</v>
      </c>
      <c r="T5704" s="7" t="s">
        <v>442</v>
      </c>
      <c r="U5704" s="7" t="str">
        <f>IF(Table10[[#This Row],[count]]=1,Table10[[#This Row],[locality]],Table10[[#This Row],[locality]]&amp;" + "&amp;Table10[[#This Row],[count]]&amp;" other localities")</f>
        <v>EUMUNGERIE + 2 other localities</v>
      </c>
      <c r="V5704" s="7">
        <f>COUNTIF(R:R,Table10[[#This Row],[postcode]])</f>
        <v>2</v>
      </c>
    </row>
    <row r="5705" spans="17:22" x14ac:dyDescent="0.2">
      <c r="Q5705" s="7">
        <v>5179</v>
      </c>
      <c r="R5705" s="7">
        <v>2823</v>
      </c>
      <c r="S5705" s="7" t="s">
        <v>5776</v>
      </c>
      <c r="T5705" s="7" t="s">
        <v>442</v>
      </c>
      <c r="U5705" s="7" t="str">
        <f>IF(Table10[[#This Row],[count]]=1,Table10[[#This Row],[locality]],Table10[[#This Row],[locality]]&amp;" + "&amp;Table10[[#This Row],[count]]&amp;" other localities")</f>
        <v>BUNDEMAR + 5 other localities</v>
      </c>
      <c r="V5705" s="7">
        <f>COUNTIF(R:R,Table10[[#This Row],[postcode]])</f>
        <v>5</v>
      </c>
    </row>
    <row r="5706" spans="17:22" x14ac:dyDescent="0.2">
      <c r="Q5706" s="7">
        <v>5180</v>
      </c>
      <c r="R5706" s="7">
        <v>2823</v>
      </c>
      <c r="S5706" s="7" t="s">
        <v>5777</v>
      </c>
      <c r="T5706" s="7" t="s">
        <v>442</v>
      </c>
      <c r="U5706" s="7" t="str">
        <f>IF(Table10[[#This Row],[count]]=1,Table10[[#This Row],[locality]],Table10[[#This Row],[locality]]&amp;" + "&amp;Table10[[#This Row],[count]]&amp;" other localities")</f>
        <v>CATHUNDRAL + 5 other localities</v>
      </c>
      <c r="V5706" s="7">
        <f>COUNTIF(R:R,Table10[[#This Row],[postcode]])</f>
        <v>5</v>
      </c>
    </row>
    <row r="5707" spans="17:22" x14ac:dyDescent="0.2">
      <c r="Q5707" s="7">
        <v>5181</v>
      </c>
      <c r="R5707" s="7">
        <v>2823</v>
      </c>
      <c r="S5707" s="7" t="s">
        <v>5778</v>
      </c>
      <c r="T5707" s="7" t="s">
        <v>442</v>
      </c>
      <c r="U5707" s="7" t="str">
        <f>IF(Table10[[#This Row],[count]]=1,Table10[[#This Row],[locality]],Table10[[#This Row],[locality]]&amp;" + "&amp;Table10[[#This Row],[count]]&amp;" other localities")</f>
        <v>DANDALOO + 5 other localities</v>
      </c>
      <c r="V5707" s="7">
        <f>COUNTIF(R:R,Table10[[#This Row],[postcode]])</f>
        <v>5</v>
      </c>
    </row>
    <row r="5708" spans="17:22" x14ac:dyDescent="0.2">
      <c r="Q5708" s="7">
        <v>5182</v>
      </c>
      <c r="R5708" s="7">
        <v>2823</v>
      </c>
      <c r="S5708" s="7" t="s">
        <v>5779</v>
      </c>
      <c r="T5708" s="7" t="s">
        <v>442</v>
      </c>
      <c r="U5708" s="7" t="str">
        <f>IF(Table10[[#This Row],[count]]=1,Table10[[#This Row],[locality]],Table10[[#This Row],[locality]]&amp;" + "&amp;Table10[[#This Row],[count]]&amp;" other localities")</f>
        <v>GIN GIN + 5 other localities</v>
      </c>
      <c r="V5708" s="7">
        <f>COUNTIF(R:R,Table10[[#This Row],[postcode]])</f>
        <v>5</v>
      </c>
    </row>
    <row r="5709" spans="17:22" x14ac:dyDescent="0.2">
      <c r="Q5709" s="7">
        <v>5183</v>
      </c>
      <c r="R5709" s="7">
        <v>2823</v>
      </c>
      <c r="S5709" s="7" t="s">
        <v>5780</v>
      </c>
      <c r="T5709" s="7" t="s">
        <v>442</v>
      </c>
      <c r="U5709" s="7" t="str">
        <f>IF(Table10[[#This Row],[count]]=1,Table10[[#This Row],[locality]],Table10[[#This Row],[locality]]&amp;" + "&amp;Table10[[#This Row],[count]]&amp;" other localities")</f>
        <v>TRANGIE + 5 other localities</v>
      </c>
      <c r="V5709" s="7">
        <f>COUNTIF(R:R,Table10[[#This Row],[postcode]])</f>
        <v>5</v>
      </c>
    </row>
    <row r="5710" spans="17:22" x14ac:dyDescent="0.2">
      <c r="Q5710" s="7">
        <v>5184</v>
      </c>
      <c r="R5710" s="7">
        <v>2824</v>
      </c>
      <c r="S5710" s="7" t="s">
        <v>5781</v>
      </c>
      <c r="T5710" s="7" t="s">
        <v>442</v>
      </c>
      <c r="U5710" s="7" t="str">
        <f>IF(Table10[[#This Row],[count]]=1,Table10[[#This Row],[locality]],Table10[[#This Row],[locality]]&amp;" + "&amp;Table10[[#This Row],[count]]&amp;" other localities")</f>
        <v>BEEMUNNEL + 15 other localities</v>
      </c>
      <c r="V5710" s="7">
        <f>COUNTIF(R:R,Table10[[#This Row],[postcode]])</f>
        <v>15</v>
      </c>
    </row>
    <row r="5711" spans="17:22" x14ac:dyDescent="0.2">
      <c r="Q5711" s="7">
        <v>20696</v>
      </c>
      <c r="R5711" s="7">
        <v>2824</v>
      </c>
      <c r="S5711" s="7" t="s">
        <v>5782</v>
      </c>
      <c r="T5711" s="7" t="s">
        <v>442</v>
      </c>
      <c r="U5711" s="7" t="str">
        <f>IF(Table10[[#This Row],[count]]=1,Table10[[#This Row],[locality]],Table10[[#This Row],[locality]]&amp;" + "&amp;Table10[[#This Row],[count]]&amp;" other localities")</f>
        <v>BULLAGREEN + 15 other localities</v>
      </c>
      <c r="V5711" s="7">
        <f>COUNTIF(R:R,Table10[[#This Row],[postcode]])</f>
        <v>15</v>
      </c>
    </row>
    <row r="5712" spans="17:22" x14ac:dyDescent="0.2">
      <c r="Q5712" s="7">
        <v>5185</v>
      </c>
      <c r="R5712" s="7">
        <v>2824</v>
      </c>
      <c r="S5712" s="7" t="s">
        <v>5783</v>
      </c>
      <c r="T5712" s="7" t="s">
        <v>442</v>
      </c>
      <c r="U5712" s="7" t="str">
        <f>IF(Table10[[#This Row],[count]]=1,Table10[[#This Row],[locality]],Table10[[#This Row],[locality]]&amp;" + "&amp;Table10[[#This Row],[count]]&amp;" other localities")</f>
        <v>EENAWEENA + 15 other localities</v>
      </c>
      <c r="V5712" s="7">
        <f>COUNTIF(R:R,Table10[[#This Row],[postcode]])</f>
        <v>15</v>
      </c>
    </row>
    <row r="5713" spans="17:22" x14ac:dyDescent="0.2">
      <c r="Q5713" s="7">
        <v>5186</v>
      </c>
      <c r="R5713" s="7">
        <v>2824</v>
      </c>
      <c r="S5713" s="7" t="s">
        <v>5784</v>
      </c>
      <c r="T5713" s="7" t="s">
        <v>442</v>
      </c>
      <c r="U5713" s="7" t="str">
        <f>IF(Table10[[#This Row],[count]]=1,Table10[[#This Row],[locality]],Table10[[#This Row],[locality]]&amp;" + "&amp;Table10[[#This Row],[count]]&amp;" other localities")</f>
        <v>MARTHAGUY + 15 other localities</v>
      </c>
      <c r="V5713" s="7">
        <f>COUNTIF(R:R,Table10[[#This Row],[postcode]])</f>
        <v>15</v>
      </c>
    </row>
    <row r="5714" spans="17:22" x14ac:dyDescent="0.2">
      <c r="Q5714" s="7">
        <v>5187</v>
      </c>
      <c r="R5714" s="7">
        <v>2824</v>
      </c>
      <c r="S5714" s="7" t="s">
        <v>5785</v>
      </c>
      <c r="T5714" s="7" t="s">
        <v>442</v>
      </c>
      <c r="U5714" s="7" t="str">
        <f>IF(Table10[[#This Row],[count]]=1,Table10[[#This Row],[locality]],Table10[[#This Row],[locality]]&amp;" + "&amp;Table10[[#This Row],[count]]&amp;" other localities")</f>
        <v>MOUNT FOSTER + 15 other localities</v>
      </c>
      <c r="V5714" s="7">
        <f>COUNTIF(R:R,Table10[[#This Row],[postcode]])</f>
        <v>15</v>
      </c>
    </row>
    <row r="5715" spans="17:22" x14ac:dyDescent="0.2">
      <c r="Q5715" s="7">
        <v>5188</v>
      </c>
      <c r="R5715" s="7">
        <v>2824</v>
      </c>
      <c r="S5715" s="7" t="s">
        <v>5786</v>
      </c>
      <c r="T5715" s="7" t="s">
        <v>442</v>
      </c>
      <c r="U5715" s="7" t="str">
        <f>IF(Table10[[#This Row],[count]]=1,Table10[[#This Row],[locality]],Table10[[#This Row],[locality]]&amp;" + "&amp;Table10[[#This Row],[count]]&amp;" other localities")</f>
        <v>MOUNT HARRIS + 15 other localities</v>
      </c>
      <c r="V5715" s="7">
        <f>COUNTIF(R:R,Table10[[#This Row],[postcode]])</f>
        <v>15</v>
      </c>
    </row>
    <row r="5716" spans="17:22" x14ac:dyDescent="0.2">
      <c r="Q5716" s="7">
        <v>5189</v>
      </c>
      <c r="R5716" s="7">
        <v>2824</v>
      </c>
      <c r="S5716" s="7" t="s">
        <v>5787</v>
      </c>
      <c r="T5716" s="7" t="s">
        <v>442</v>
      </c>
      <c r="U5716" s="7" t="str">
        <f>IF(Table10[[#This Row],[count]]=1,Table10[[#This Row],[locality]],Table10[[#This Row],[locality]]&amp;" + "&amp;Table10[[#This Row],[count]]&amp;" other localities")</f>
        <v>MUMBLEBONE PLAIN + 15 other localities</v>
      </c>
      <c r="V5716" s="7">
        <f>COUNTIF(R:R,Table10[[#This Row],[postcode]])</f>
        <v>15</v>
      </c>
    </row>
    <row r="5717" spans="17:22" x14ac:dyDescent="0.2">
      <c r="Q5717" s="7">
        <v>20697</v>
      </c>
      <c r="R5717" s="7">
        <v>2824</v>
      </c>
      <c r="S5717" s="7" t="s">
        <v>5168</v>
      </c>
      <c r="T5717" s="7" t="s">
        <v>442</v>
      </c>
      <c r="U5717" s="7" t="str">
        <f>IF(Table10[[#This Row],[count]]=1,Table10[[#This Row],[locality]],Table10[[#This Row],[locality]]&amp;" + "&amp;Table10[[#This Row],[count]]&amp;" other localities")</f>
        <v>OXLEY + 15 other localities</v>
      </c>
      <c r="V5717" s="7">
        <f>COUNTIF(R:R,Table10[[#This Row],[postcode]])</f>
        <v>15</v>
      </c>
    </row>
    <row r="5718" spans="17:22" x14ac:dyDescent="0.2">
      <c r="Q5718" s="7">
        <v>5190</v>
      </c>
      <c r="R5718" s="7">
        <v>2824</v>
      </c>
      <c r="S5718" s="7" t="s">
        <v>5788</v>
      </c>
      <c r="T5718" s="7" t="s">
        <v>442</v>
      </c>
      <c r="U5718" s="7" t="str">
        <f>IF(Table10[[#This Row],[count]]=1,Table10[[#This Row],[locality]],Table10[[#This Row],[locality]]&amp;" + "&amp;Table10[[#This Row],[count]]&amp;" other localities")</f>
        <v>PIGEONBAH + 15 other localities</v>
      </c>
      <c r="V5718" s="7">
        <f>COUNTIF(R:R,Table10[[#This Row],[postcode]])</f>
        <v>15</v>
      </c>
    </row>
    <row r="5719" spans="17:22" x14ac:dyDescent="0.2">
      <c r="Q5719" s="7">
        <v>20698</v>
      </c>
      <c r="R5719" s="7">
        <v>2824</v>
      </c>
      <c r="S5719" s="7" t="s">
        <v>5789</v>
      </c>
      <c r="T5719" s="7" t="s">
        <v>442</v>
      </c>
      <c r="U5719" s="7" t="str">
        <f>IF(Table10[[#This Row],[count]]=1,Table10[[#This Row],[locality]],Table10[[#This Row],[locality]]&amp;" + "&amp;Table10[[#This Row],[count]]&amp;" other localities")</f>
        <v>PINE CLUMP + 15 other localities</v>
      </c>
      <c r="V5719" s="7">
        <f>COUNTIF(R:R,Table10[[#This Row],[postcode]])</f>
        <v>15</v>
      </c>
    </row>
    <row r="5720" spans="17:22" x14ac:dyDescent="0.2">
      <c r="Q5720" s="7">
        <v>5191</v>
      </c>
      <c r="R5720" s="7">
        <v>2824</v>
      </c>
      <c r="S5720" s="7" t="s">
        <v>5790</v>
      </c>
      <c r="T5720" s="7" t="s">
        <v>442</v>
      </c>
      <c r="U5720" s="7" t="str">
        <f>IF(Table10[[#This Row],[count]]=1,Table10[[#This Row],[locality]],Table10[[#This Row],[locality]]&amp;" + "&amp;Table10[[#This Row],[count]]&amp;" other localities")</f>
        <v>RAVENSWOOD + 15 other localities</v>
      </c>
      <c r="V5720" s="7">
        <f>COUNTIF(R:R,Table10[[#This Row],[postcode]])</f>
        <v>15</v>
      </c>
    </row>
    <row r="5721" spans="17:22" x14ac:dyDescent="0.2">
      <c r="Q5721" s="7">
        <v>20699</v>
      </c>
      <c r="R5721" s="7">
        <v>2824</v>
      </c>
      <c r="S5721" s="7" t="s">
        <v>2379</v>
      </c>
      <c r="T5721" s="7" t="s">
        <v>442</v>
      </c>
      <c r="U5721" s="7" t="str">
        <f>IF(Table10[[#This Row],[count]]=1,Table10[[#This Row],[locality]],Table10[[#This Row],[locality]]&amp;" + "&amp;Table10[[#This Row],[count]]&amp;" other localities")</f>
        <v>RED HILL + 15 other localities</v>
      </c>
      <c r="V5721" s="7">
        <f>COUNTIF(R:R,Table10[[#This Row],[postcode]])</f>
        <v>15</v>
      </c>
    </row>
    <row r="5722" spans="17:22" x14ac:dyDescent="0.2">
      <c r="Q5722" s="7">
        <v>5192</v>
      </c>
      <c r="R5722" s="7">
        <v>2824</v>
      </c>
      <c r="S5722" s="7" t="s">
        <v>5791</v>
      </c>
      <c r="T5722" s="7" t="s">
        <v>442</v>
      </c>
      <c r="U5722" s="7" t="str">
        <f>IF(Table10[[#This Row],[count]]=1,Table10[[#This Row],[locality]],Table10[[#This Row],[locality]]&amp;" + "&amp;Table10[[#This Row],[count]]&amp;" other localities")</f>
        <v>SNAKES PLAIN + 15 other localities</v>
      </c>
      <c r="V5722" s="7">
        <f>COUNTIF(R:R,Table10[[#This Row],[postcode]])</f>
        <v>15</v>
      </c>
    </row>
    <row r="5723" spans="17:22" x14ac:dyDescent="0.2">
      <c r="Q5723" s="7">
        <v>5193</v>
      </c>
      <c r="R5723" s="7">
        <v>2824</v>
      </c>
      <c r="S5723" s="7" t="s">
        <v>5792</v>
      </c>
      <c r="T5723" s="7" t="s">
        <v>442</v>
      </c>
      <c r="U5723" s="7" t="str">
        <f>IF(Table10[[#This Row],[count]]=1,Table10[[#This Row],[locality]],Table10[[#This Row],[locality]]&amp;" + "&amp;Table10[[#This Row],[count]]&amp;" other localities")</f>
        <v>TENANDRA + 15 other localities</v>
      </c>
      <c r="V5723" s="7">
        <f>COUNTIF(R:R,Table10[[#This Row],[postcode]])</f>
        <v>15</v>
      </c>
    </row>
    <row r="5724" spans="17:22" x14ac:dyDescent="0.2">
      <c r="Q5724" s="7">
        <v>5194</v>
      </c>
      <c r="R5724" s="7">
        <v>2824</v>
      </c>
      <c r="S5724" s="7" t="s">
        <v>5793</v>
      </c>
      <c r="T5724" s="7" t="s">
        <v>442</v>
      </c>
      <c r="U5724" s="7" t="str">
        <f>IF(Table10[[#This Row],[count]]=1,Table10[[#This Row],[locality]],Table10[[#This Row],[locality]]&amp;" + "&amp;Table10[[#This Row],[count]]&amp;" other localities")</f>
        <v>WARREN + 15 other localities</v>
      </c>
      <c r="V5724" s="7">
        <f>COUNTIF(R:R,Table10[[#This Row],[postcode]])</f>
        <v>15</v>
      </c>
    </row>
    <row r="5725" spans="17:22" x14ac:dyDescent="0.2">
      <c r="Q5725" s="7">
        <v>20700</v>
      </c>
      <c r="R5725" s="7">
        <v>2825</v>
      </c>
      <c r="S5725" s="7" t="s">
        <v>5794</v>
      </c>
      <c r="T5725" s="7" t="s">
        <v>442</v>
      </c>
      <c r="U5725" s="7" t="str">
        <f>IF(Table10[[#This Row],[count]]=1,Table10[[#This Row],[locality]],Table10[[#This Row],[locality]]&amp;" + "&amp;Table10[[#This Row],[count]]&amp;" other localities")</f>
        <v>BABINDA + 12 other localities</v>
      </c>
      <c r="V5725" s="7">
        <f>COUNTIF(R:R,Table10[[#This Row],[postcode]])</f>
        <v>12</v>
      </c>
    </row>
    <row r="5726" spans="17:22" x14ac:dyDescent="0.2">
      <c r="Q5726" s="7">
        <v>5195</v>
      </c>
      <c r="R5726" s="7">
        <v>2825</v>
      </c>
      <c r="S5726" s="7" t="s">
        <v>5795</v>
      </c>
      <c r="T5726" s="7" t="s">
        <v>442</v>
      </c>
      <c r="U5726" s="7" t="str">
        <f>IF(Table10[[#This Row],[count]]=1,Table10[[#This Row],[locality]],Table10[[#This Row],[locality]]&amp;" + "&amp;Table10[[#This Row],[count]]&amp;" other localities")</f>
        <v>BOGAN + 12 other localities</v>
      </c>
      <c r="V5726" s="7">
        <f>COUNTIF(R:R,Table10[[#This Row],[postcode]])</f>
        <v>12</v>
      </c>
    </row>
    <row r="5727" spans="17:22" x14ac:dyDescent="0.2">
      <c r="Q5727" s="7">
        <v>20701</v>
      </c>
      <c r="R5727" s="7">
        <v>2825</v>
      </c>
      <c r="S5727" s="7" t="s">
        <v>5796</v>
      </c>
      <c r="T5727" s="7" t="s">
        <v>442</v>
      </c>
      <c r="U5727" s="7" t="str">
        <f>IF(Table10[[#This Row],[count]]=1,Table10[[#This Row],[locality]],Table10[[#This Row],[locality]]&amp;" + "&amp;Table10[[#This Row],[count]]&amp;" other localities")</f>
        <v>BUDDABADAH + 12 other localities</v>
      </c>
      <c r="V5727" s="7">
        <f>COUNTIF(R:R,Table10[[#This Row],[postcode]])</f>
        <v>12</v>
      </c>
    </row>
    <row r="5728" spans="17:22" x14ac:dyDescent="0.2">
      <c r="Q5728" s="7">
        <v>5196</v>
      </c>
      <c r="R5728" s="7">
        <v>2825</v>
      </c>
      <c r="S5728" s="7" t="s">
        <v>5797</v>
      </c>
      <c r="T5728" s="7" t="s">
        <v>442</v>
      </c>
      <c r="U5728" s="7" t="str">
        <f>IF(Table10[[#This Row],[count]]=1,Table10[[#This Row],[locality]],Table10[[#This Row],[locality]]&amp;" + "&amp;Table10[[#This Row],[count]]&amp;" other localities")</f>
        <v>CANONBA + 12 other localities</v>
      </c>
      <c r="V5728" s="7">
        <f>COUNTIF(R:R,Table10[[#This Row],[postcode]])</f>
        <v>12</v>
      </c>
    </row>
    <row r="5729" spans="17:22" x14ac:dyDescent="0.2">
      <c r="Q5729" s="7">
        <v>20702</v>
      </c>
      <c r="R5729" s="7">
        <v>2825</v>
      </c>
      <c r="S5729" s="7" t="s">
        <v>5798</v>
      </c>
      <c r="T5729" s="7" t="s">
        <v>442</v>
      </c>
      <c r="U5729" s="7" t="str">
        <f>IF(Table10[[#This Row],[count]]=1,Table10[[#This Row],[locality]],Table10[[#This Row],[locality]]&amp;" + "&amp;Table10[[#This Row],[count]]&amp;" other localities")</f>
        <v>HONEYBUGLE + 12 other localities</v>
      </c>
      <c r="V5729" s="7">
        <f>COUNTIF(R:R,Table10[[#This Row],[postcode]])</f>
        <v>12</v>
      </c>
    </row>
    <row r="5730" spans="17:22" x14ac:dyDescent="0.2">
      <c r="Q5730" s="7">
        <v>5197</v>
      </c>
      <c r="R5730" s="7">
        <v>2825</v>
      </c>
      <c r="S5730" s="7" t="s">
        <v>5799</v>
      </c>
      <c r="T5730" s="7" t="s">
        <v>442</v>
      </c>
      <c r="U5730" s="7" t="str">
        <f>IF(Table10[[#This Row],[count]]=1,Table10[[#This Row],[locality]],Table10[[#This Row],[locality]]&amp;" + "&amp;Table10[[#This Row],[count]]&amp;" other localities")</f>
        <v>MIANDETTA + 12 other localities</v>
      </c>
      <c r="V5730" s="7">
        <f>COUNTIF(R:R,Table10[[#This Row],[postcode]])</f>
        <v>12</v>
      </c>
    </row>
    <row r="5731" spans="17:22" x14ac:dyDescent="0.2">
      <c r="Q5731" s="7">
        <v>20703</v>
      </c>
      <c r="R5731" s="7">
        <v>2825</v>
      </c>
      <c r="S5731" s="7" t="s">
        <v>5800</v>
      </c>
      <c r="T5731" s="7" t="s">
        <v>442</v>
      </c>
      <c r="U5731" s="7" t="str">
        <f>IF(Table10[[#This Row],[count]]=1,Table10[[#This Row],[locality]],Table10[[#This Row],[locality]]&amp;" + "&amp;Table10[[#This Row],[count]]&amp;" other localities")</f>
        <v>MULLA + 12 other localities</v>
      </c>
      <c r="V5731" s="7">
        <f>COUNTIF(R:R,Table10[[#This Row],[postcode]])</f>
        <v>12</v>
      </c>
    </row>
    <row r="5732" spans="17:22" x14ac:dyDescent="0.2">
      <c r="Q5732" s="7">
        <v>5198</v>
      </c>
      <c r="R5732" s="7">
        <v>2825</v>
      </c>
      <c r="S5732" s="7" t="s">
        <v>5801</v>
      </c>
      <c r="T5732" s="7" t="s">
        <v>442</v>
      </c>
      <c r="U5732" s="7" t="str">
        <f>IF(Table10[[#This Row],[count]]=1,Table10[[#This Row],[locality]],Table10[[#This Row],[locality]]&amp;" + "&amp;Table10[[#This Row],[count]]&amp;" other localities")</f>
        <v>MULLENGUDGERY + 12 other localities</v>
      </c>
      <c r="V5732" s="7">
        <f>COUNTIF(R:R,Table10[[#This Row],[postcode]])</f>
        <v>12</v>
      </c>
    </row>
    <row r="5733" spans="17:22" x14ac:dyDescent="0.2">
      <c r="Q5733" s="7">
        <v>20704</v>
      </c>
      <c r="R5733" s="7">
        <v>2825</v>
      </c>
      <c r="S5733" s="7" t="s">
        <v>5802</v>
      </c>
      <c r="T5733" s="7" t="s">
        <v>442</v>
      </c>
      <c r="U5733" s="7" t="str">
        <f>IF(Table10[[#This Row],[count]]=1,Table10[[#This Row],[locality]],Table10[[#This Row],[locality]]&amp;" + "&amp;Table10[[#This Row],[count]]&amp;" other localities")</f>
        <v>MURRAWOMBIE + 12 other localities</v>
      </c>
      <c r="V5733" s="7">
        <f>COUNTIF(R:R,Table10[[#This Row],[postcode]])</f>
        <v>12</v>
      </c>
    </row>
    <row r="5734" spans="17:22" x14ac:dyDescent="0.2">
      <c r="Q5734" s="7">
        <v>5199</v>
      </c>
      <c r="R5734" s="7">
        <v>2825</v>
      </c>
      <c r="S5734" s="7" t="s">
        <v>5803</v>
      </c>
      <c r="T5734" s="7" t="s">
        <v>442</v>
      </c>
      <c r="U5734" s="7" t="str">
        <f>IF(Table10[[#This Row],[count]]=1,Table10[[#This Row],[locality]],Table10[[#This Row],[locality]]&amp;" + "&amp;Table10[[#This Row],[count]]&amp;" other localities")</f>
        <v>NYNGAN + 12 other localities</v>
      </c>
      <c r="V5734" s="7">
        <f>COUNTIF(R:R,Table10[[#This Row],[postcode]])</f>
        <v>12</v>
      </c>
    </row>
    <row r="5735" spans="17:22" x14ac:dyDescent="0.2">
      <c r="Q5735" s="7">
        <v>20705</v>
      </c>
      <c r="R5735" s="7">
        <v>2825</v>
      </c>
      <c r="S5735" s="7" t="s">
        <v>5804</v>
      </c>
      <c r="T5735" s="7" t="s">
        <v>442</v>
      </c>
      <c r="U5735" s="7" t="str">
        <f>IF(Table10[[#This Row],[count]]=1,Table10[[#This Row],[locality]],Table10[[#This Row],[locality]]&amp;" + "&amp;Table10[[#This Row],[count]]&amp;" other localities")</f>
        <v>PANGEE + 12 other localities</v>
      </c>
      <c r="V5735" s="7">
        <f>COUNTIF(R:R,Table10[[#This Row],[postcode]])</f>
        <v>12</v>
      </c>
    </row>
    <row r="5736" spans="17:22" x14ac:dyDescent="0.2">
      <c r="Q5736" s="7">
        <v>5200</v>
      </c>
      <c r="R5736" s="7">
        <v>2825</v>
      </c>
      <c r="S5736" s="7" t="s">
        <v>5805</v>
      </c>
      <c r="T5736" s="7" t="s">
        <v>442</v>
      </c>
      <c r="U5736" s="7" t="str">
        <f>IF(Table10[[#This Row],[count]]=1,Table10[[#This Row],[locality]],Table10[[#This Row],[locality]]&amp;" + "&amp;Table10[[#This Row],[count]]&amp;" other localities")</f>
        <v>WARRIGAL + 12 other localities</v>
      </c>
      <c r="V5736" s="7">
        <f>COUNTIF(R:R,Table10[[#This Row],[postcode]])</f>
        <v>12</v>
      </c>
    </row>
    <row r="5737" spans="17:22" x14ac:dyDescent="0.2">
      <c r="Q5737" s="7">
        <v>16718</v>
      </c>
      <c r="R5737" s="7">
        <v>2826</v>
      </c>
      <c r="S5737" s="7" t="s">
        <v>5795</v>
      </c>
      <c r="T5737" s="7" t="s">
        <v>442</v>
      </c>
      <c r="U5737" s="7" t="str">
        <f>IF(Table10[[#This Row],[count]]=1,Table10[[#This Row],[locality]],Table10[[#This Row],[locality]]&amp;" + "&amp;Table10[[#This Row],[count]]&amp;" other localities")</f>
        <v>BOGAN + 2 other localities</v>
      </c>
      <c r="V5737" s="7">
        <f>COUNTIF(R:R,Table10[[#This Row],[postcode]])</f>
        <v>2</v>
      </c>
    </row>
    <row r="5738" spans="17:22" x14ac:dyDescent="0.2">
      <c r="Q5738" s="7">
        <v>16719</v>
      </c>
      <c r="R5738" s="7">
        <v>2826</v>
      </c>
      <c r="S5738" s="7" t="s">
        <v>5806</v>
      </c>
      <c r="T5738" s="7" t="s">
        <v>442</v>
      </c>
      <c r="U5738" s="7" t="str">
        <f>IF(Table10[[#This Row],[count]]=1,Table10[[#This Row],[locality]],Table10[[#This Row],[locality]]&amp;" + "&amp;Table10[[#This Row],[count]]&amp;" other localities")</f>
        <v>NEVERTIRE + 2 other localities</v>
      </c>
      <c r="V5738" s="7">
        <f>COUNTIF(R:R,Table10[[#This Row],[postcode]])</f>
        <v>2</v>
      </c>
    </row>
    <row r="5739" spans="17:22" x14ac:dyDescent="0.2">
      <c r="Q5739" s="7">
        <v>5201</v>
      </c>
      <c r="R5739" s="7">
        <v>2827</v>
      </c>
      <c r="S5739" s="7" t="s">
        <v>5807</v>
      </c>
      <c r="T5739" s="7" t="s">
        <v>442</v>
      </c>
      <c r="U5739" s="7" t="str">
        <f>IF(Table10[[#This Row],[count]]=1,Table10[[#This Row],[locality]],Table10[[#This Row],[locality]]&amp;" + "&amp;Table10[[#This Row],[count]]&amp;" other localities")</f>
        <v>BEARBONG + 7 other localities</v>
      </c>
      <c r="V5739" s="7">
        <f>COUNTIF(R:R,Table10[[#This Row],[postcode]])</f>
        <v>7</v>
      </c>
    </row>
    <row r="5740" spans="17:22" x14ac:dyDescent="0.2">
      <c r="Q5740" s="7">
        <v>5202</v>
      </c>
      <c r="R5740" s="7">
        <v>2827</v>
      </c>
      <c r="S5740" s="7" t="s">
        <v>5808</v>
      </c>
      <c r="T5740" s="7" t="s">
        <v>442</v>
      </c>
      <c r="U5740" s="7" t="str">
        <f>IF(Table10[[#This Row],[count]]=1,Table10[[#This Row],[locality]],Table10[[#This Row],[locality]]&amp;" + "&amp;Table10[[#This Row],[count]]&amp;" other localities")</f>
        <v>BIDDON + 7 other localities</v>
      </c>
      <c r="V5740" s="7">
        <f>COUNTIF(R:R,Table10[[#This Row],[postcode]])</f>
        <v>7</v>
      </c>
    </row>
    <row r="5741" spans="17:22" x14ac:dyDescent="0.2">
      <c r="Q5741" s="7">
        <v>5203</v>
      </c>
      <c r="R5741" s="7">
        <v>2827</v>
      </c>
      <c r="S5741" s="7" t="s">
        <v>5809</v>
      </c>
      <c r="T5741" s="7" t="s">
        <v>442</v>
      </c>
      <c r="U5741" s="7" t="str">
        <f>IF(Table10[[#This Row],[count]]=1,Table10[[#This Row],[locality]],Table10[[#This Row],[locality]]&amp;" + "&amp;Table10[[#This Row],[count]]&amp;" other localities")</f>
        <v>BREELONG + 7 other localities</v>
      </c>
      <c r="V5741" s="7">
        <f>COUNTIF(R:R,Table10[[#This Row],[postcode]])</f>
        <v>7</v>
      </c>
    </row>
    <row r="5742" spans="17:22" x14ac:dyDescent="0.2">
      <c r="Q5742" s="7">
        <v>5204</v>
      </c>
      <c r="R5742" s="7">
        <v>2827</v>
      </c>
      <c r="S5742" s="7" t="s">
        <v>5810</v>
      </c>
      <c r="T5742" s="7" t="s">
        <v>442</v>
      </c>
      <c r="U5742" s="7" t="str">
        <f>IF(Table10[[#This Row],[count]]=1,Table10[[#This Row],[locality]],Table10[[#This Row],[locality]]&amp;" + "&amp;Table10[[#This Row],[count]]&amp;" other localities")</f>
        <v>COLLIE + 7 other localities</v>
      </c>
      <c r="V5742" s="7">
        <f>COUNTIF(R:R,Table10[[#This Row],[postcode]])</f>
        <v>7</v>
      </c>
    </row>
    <row r="5743" spans="17:22" x14ac:dyDescent="0.2">
      <c r="Q5743" s="7">
        <v>5205</v>
      </c>
      <c r="R5743" s="7">
        <v>2827</v>
      </c>
      <c r="S5743" s="7" t="s">
        <v>5811</v>
      </c>
      <c r="T5743" s="7" t="s">
        <v>442</v>
      </c>
      <c r="U5743" s="7" t="str">
        <f>IF(Table10[[#This Row],[count]]=1,Table10[[#This Row],[locality]],Table10[[#This Row],[locality]]&amp;" + "&amp;Table10[[#This Row],[count]]&amp;" other localities")</f>
        <v>CURBAN + 7 other localities</v>
      </c>
      <c r="V5743" s="7">
        <f>COUNTIF(R:R,Table10[[#This Row],[postcode]])</f>
        <v>7</v>
      </c>
    </row>
    <row r="5744" spans="17:22" x14ac:dyDescent="0.2">
      <c r="Q5744" s="7">
        <v>5206</v>
      </c>
      <c r="R5744" s="7">
        <v>2827</v>
      </c>
      <c r="S5744" s="7" t="s">
        <v>5812</v>
      </c>
      <c r="T5744" s="7" t="s">
        <v>442</v>
      </c>
      <c r="U5744" s="7" t="str">
        <f>IF(Table10[[#This Row],[count]]=1,Table10[[#This Row],[locality]],Table10[[#This Row],[locality]]&amp;" + "&amp;Table10[[#This Row],[count]]&amp;" other localities")</f>
        <v>GILGANDRA + 7 other localities</v>
      </c>
      <c r="V5744" s="7">
        <f>COUNTIF(R:R,Table10[[#This Row],[postcode]])</f>
        <v>7</v>
      </c>
    </row>
    <row r="5745" spans="17:22" x14ac:dyDescent="0.2">
      <c r="Q5745" s="7">
        <v>5207</v>
      </c>
      <c r="R5745" s="7">
        <v>2827</v>
      </c>
      <c r="S5745" s="7" t="s">
        <v>5813</v>
      </c>
      <c r="T5745" s="7" t="s">
        <v>442</v>
      </c>
      <c r="U5745" s="7" t="str">
        <f>IF(Table10[[#This Row],[count]]=1,Table10[[#This Row],[locality]],Table10[[#This Row],[locality]]&amp;" + "&amp;Table10[[#This Row],[count]]&amp;" other localities")</f>
        <v>MERRIGAL + 7 other localities</v>
      </c>
      <c r="V5745" s="7">
        <f>COUNTIF(R:R,Table10[[#This Row],[postcode]])</f>
        <v>7</v>
      </c>
    </row>
    <row r="5746" spans="17:22" x14ac:dyDescent="0.2">
      <c r="Q5746" s="7">
        <v>20706</v>
      </c>
      <c r="R5746" s="7">
        <v>2828</v>
      </c>
      <c r="S5746" s="7" t="s">
        <v>5814</v>
      </c>
      <c r="T5746" s="7" t="s">
        <v>442</v>
      </c>
      <c r="U5746" s="7" t="str">
        <f>IF(Table10[[#This Row],[count]]=1,Table10[[#This Row],[locality]],Table10[[#This Row],[locality]]&amp;" + "&amp;Table10[[#This Row],[count]]&amp;" other localities")</f>
        <v>ARMATREE + 8 other localities</v>
      </c>
      <c r="V5746" s="7">
        <f>COUNTIF(R:R,Table10[[#This Row],[postcode]])</f>
        <v>8</v>
      </c>
    </row>
    <row r="5747" spans="17:22" x14ac:dyDescent="0.2">
      <c r="Q5747" s="7">
        <v>5208</v>
      </c>
      <c r="R5747" s="7">
        <v>2828</v>
      </c>
      <c r="S5747" s="7" t="s">
        <v>5815</v>
      </c>
      <c r="T5747" s="7" t="s">
        <v>442</v>
      </c>
      <c r="U5747" s="7" t="str">
        <f>IF(Table10[[#This Row],[count]]=1,Table10[[#This Row],[locality]],Table10[[#This Row],[locality]]&amp;" + "&amp;Table10[[#This Row],[count]]&amp;" other localities")</f>
        <v>BLACK HOLLOW + 8 other localities</v>
      </c>
      <c r="V5747" s="7">
        <f>COUNTIF(R:R,Table10[[#This Row],[postcode]])</f>
        <v>8</v>
      </c>
    </row>
    <row r="5748" spans="17:22" x14ac:dyDescent="0.2">
      <c r="Q5748" s="7">
        <v>5209</v>
      </c>
      <c r="R5748" s="7">
        <v>2828</v>
      </c>
      <c r="S5748" s="7" t="s">
        <v>5816</v>
      </c>
      <c r="T5748" s="7" t="s">
        <v>442</v>
      </c>
      <c r="U5748" s="7" t="str">
        <f>IF(Table10[[#This Row],[count]]=1,Table10[[#This Row],[locality]],Table10[[#This Row],[locality]]&amp;" + "&amp;Table10[[#This Row],[count]]&amp;" other localities")</f>
        <v>BOURBAH + 8 other localities</v>
      </c>
      <c r="V5748" s="7">
        <f>COUNTIF(R:R,Table10[[#This Row],[postcode]])</f>
        <v>8</v>
      </c>
    </row>
    <row r="5749" spans="17:22" x14ac:dyDescent="0.2">
      <c r="Q5749" s="7">
        <v>5210</v>
      </c>
      <c r="R5749" s="7">
        <v>2828</v>
      </c>
      <c r="S5749" s="7" t="s">
        <v>5817</v>
      </c>
      <c r="T5749" s="7" t="s">
        <v>442</v>
      </c>
      <c r="U5749" s="7" t="str">
        <f>IF(Table10[[#This Row],[count]]=1,Table10[[#This Row],[locality]],Table10[[#This Row],[locality]]&amp;" + "&amp;Table10[[#This Row],[count]]&amp;" other localities")</f>
        <v>GULARGAMBONE + 8 other localities</v>
      </c>
      <c r="V5749" s="7">
        <f>COUNTIF(R:R,Table10[[#This Row],[postcode]])</f>
        <v>8</v>
      </c>
    </row>
    <row r="5750" spans="17:22" x14ac:dyDescent="0.2">
      <c r="Q5750" s="7">
        <v>20707</v>
      </c>
      <c r="R5750" s="7">
        <v>2828</v>
      </c>
      <c r="S5750" s="7" t="s">
        <v>5818</v>
      </c>
      <c r="T5750" s="7" t="s">
        <v>442</v>
      </c>
      <c r="U5750" s="7" t="str">
        <f>IF(Table10[[#This Row],[count]]=1,Table10[[#This Row],[locality]],Table10[[#This Row],[locality]]&amp;" + "&amp;Table10[[#This Row],[count]]&amp;" other localities")</f>
        <v>MOUNT TENANDRA + 8 other localities</v>
      </c>
      <c r="V5750" s="7">
        <f>COUNTIF(R:R,Table10[[#This Row],[postcode]])</f>
        <v>8</v>
      </c>
    </row>
    <row r="5751" spans="17:22" x14ac:dyDescent="0.2">
      <c r="Q5751" s="7">
        <v>20708</v>
      </c>
      <c r="R5751" s="7">
        <v>2828</v>
      </c>
      <c r="S5751" s="7" t="s">
        <v>5819</v>
      </c>
      <c r="T5751" s="7" t="s">
        <v>442</v>
      </c>
      <c r="U5751" s="7" t="str">
        <f>IF(Table10[[#This Row],[count]]=1,Table10[[#This Row],[locality]],Table10[[#This Row],[locality]]&amp;" + "&amp;Table10[[#This Row],[count]]&amp;" other localities")</f>
        <v>QUANDA + 8 other localities</v>
      </c>
      <c r="V5751" s="7">
        <f>COUNTIF(R:R,Table10[[#This Row],[postcode]])</f>
        <v>8</v>
      </c>
    </row>
    <row r="5752" spans="17:22" x14ac:dyDescent="0.2">
      <c r="Q5752" s="7">
        <v>5211</v>
      </c>
      <c r="R5752" s="7">
        <v>2828</v>
      </c>
      <c r="S5752" s="7" t="s">
        <v>5740</v>
      </c>
      <c r="T5752" s="7" t="s">
        <v>442</v>
      </c>
      <c r="U5752" s="7" t="str">
        <f>IF(Table10[[#This Row],[count]]=1,Table10[[#This Row],[locality]],Table10[[#This Row],[locality]]&amp;" + "&amp;Table10[[#This Row],[count]]&amp;" other localities")</f>
        <v>TONDERBURINE + 8 other localities</v>
      </c>
      <c r="V5752" s="7">
        <f>COUNTIF(R:R,Table10[[#This Row],[postcode]])</f>
        <v>8</v>
      </c>
    </row>
    <row r="5753" spans="17:22" x14ac:dyDescent="0.2">
      <c r="Q5753" s="7">
        <v>5212</v>
      </c>
      <c r="R5753" s="7">
        <v>2828</v>
      </c>
      <c r="S5753" s="7" t="s">
        <v>5820</v>
      </c>
      <c r="T5753" s="7" t="s">
        <v>442</v>
      </c>
      <c r="U5753" s="7" t="str">
        <f>IF(Table10[[#This Row],[count]]=1,Table10[[#This Row],[locality]],Table10[[#This Row],[locality]]&amp;" + "&amp;Table10[[#This Row],[count]]&amp;" other localities")</f>
        <v>WARRUMBUNGLE + 8 other localities</v>
      </c>
      <c r="V5753" s="7">
        <f>COUNTIF(R:R,Table10[[#This Row],[postcode]])</f>
        <v>8</v>
      </c>
    </row>
    <row r="5754" spans="17:22" x14ac:dyDescent="0.2">
      <c r="Q5754" s="7">
        <v>20709</v>
      </c>
      <c r="R5754" s="7">
        <v>2829</v>
      </c>
      <c r="S5754" s="7" t="s">
        <v>5821</v>
      </c>
      <c r="T5754" s="7" t="s">
        <v>442</v>
      </c>
      <c r="U5754" s="7" t="str">
        <f>IF(Table10[[#This Row],[count]]=1,Table10[[#This Row],[locality]],Table10[[#This Row],[locality]]&amp;" + "&amp;Table10[[#This Row],[count]]&amp;" other localities")</f>
        <v>BILLEROY + 13 other localities</v>
      </c>
      <c r="V5754" s="7">
        <f>COUNTIF(R:R,Table10[[#This Row],[postcode]])</f>
        <v>13</v>
      </c>
    </row>
    <row r="5755" spans="17:22" x14ac:dyDescent="0.2">
      <c r="Q5755" s="7">
        <v>5213</v>
      </c>
      <c r="R5755" s="7">
        <v>2829</v>
      </c>
      <c r="S5755" s="7" t="s">
        <v>5822</v>
      </c>
      <c r="T5755" s="7" t="s">
        <v>442</v>
      </c>
      <c r="U5755" s="7" t="str">
        <f>IF(Table10[[#This Row],[count]]=1,Table10[[#This Row],[locality]],Table10[[#This Row],[locality]]&amp;" + "&amp;Table10[[#This Row],[count]]&amp;" other localities")</f>
        <v>COMBARA + 13 other localities</v>
      </c>
      <c r="V5755" s="7">
        <f>COUNTIF(R:R,Table10[[#This Row],[postcode]])</f>
        <v>13</v>
      </c>
    </row>
    <row r="5756" spans="17:22" x14ac:dyDescent="0.2">
      <c r="Q5756" s="7">
        <v>5214</v>
      </c>
      <c r="R5756" s="7">
        <v>2829</v>
      </c>
      <c r="S5756" s="7" t="s">
        <v>5823</v>
      </c>
      <c r="T5756" s="7" t="s">
        <v>442</v>
      </c>
      <c r="U5756" s="7" t="str">
        <f>IF(Table10[[#This Row],[count]]=1,Table10[[#This Row],[locality]],Table10[[#This Row],[locality]]&amp;" + "&amp;Table10[[#This Row],[count]]&amp;" other localities")</f>
        <v>CONIMBIA + 13 other localities</v>
      </c>
      <c r="V5756" s="7">
        <f>COUNTIF(R:R,Table10[[#This Row],[postcode]])</f>
        <v>13</v>
      </c>
    </row>
    <row r="5757" spans="17:22" x14ac:dyDescent="0.2">
      <c r="Q5757" s="7">
        <v>5215</v>
      </c>
      <c r="R5757" s="7">
        <v>2829</v>
      </c>
      <c r="S5757" s="7" t="s">
        <v>5824</v>
      </c>
      <c r="T5757" s="7" t="s">
        <v>442</v>
      </c>
      <c r="U5757" s="7" t="str">
        <f>IF(Table10[[#This Row],[count]]=1,Table10[[#This Row],[locality]],Table10[[#This Row],[locality]]&amp;" + "&amp;Table10[[#This Row],[count]]&amp;" other localities")</f>
        <v>COONAMBLE + 13 other localities</v>
      </c>
      <c r="V5757" s="7">
        <f>COUNTIF(R:R,Table10[[#This Row],[postcode]])</f>
        <v>13</v>
      </c>
    </row>
    <row r="5758" spans="17:22" x14ac:dyDescent="0.2">
      <c r="Q5758" s="7">
        <v>5216</v>
      </c>
      <c r="R5758" s="7">
        <v>2829</v>
      </c>
      <c r="S5758" s="7" t="s">
        <v>5825</v>
      </c>
      <c r="T5758" s="7" t="s">
        <v>442</v>
      </c>
      <c r="U5758" s="7" t="str">
        <f>IF(Table10[[#This Row],[count]]=1,Table10[[#This Row],[locality]],Table10[[#This Row],[locality]]&amp;" + "&amp;Table10[[#This Row],[count]]&amp;" other localities")</f>
        <v>GILGOOMA + 13 other localities</v>
      </c>
      <c r="V5758" s="7">
        <f>COUNTIF(R:R,Table10[[#This Row],[postcode]])</f>
        <v>13</v>
      </c>
    </row>
    <row r="5759" spans="17:22" x14ac:dyDescent="0.2">
      <c r="Q5759" s="7">
        <v>20710</v>
      </c>
      <c r="R5759" s="7">
        <v>2829</v>
      </c>
      <c r="S5759" s="7" t="s">
        <v>5826</v>
      </c>
      <c r="T5759" s="7" t="s">
        <v>442</v>
      </c>
      <c r="U5759" s="7" t="str">
        <f>IF(Table10[[#This Row],[count]]=1,Table10[[#This Row],[locality]],Table10[[#This Row],[locality]]&amp;" + "&amp;Table10[[#This Row],[count]]&amp;" other localities")</f>
        <v>GUNGALMAN + 13 other localities</v>
      </c>
      <c r="V5759" s="7">
        <f>COUNTIF(R:R,Table10[[#This Row],[postcode]])</f>
        <v>13</v>
      </c>
    </row>
    <row r="5760" spans="17:22" x14ac:dyDescent="0.2">
      <c r="Q5760" s="7">
        <v>5217</v>
      </c>
      <c r="R5760" s="7">
        <v>2829</v>
      </c>
      <c r="S5760" s="7" t="s">
        <v>5827</v>
      </c>
      <c r="T5760" s="7" t="s">
        <v>442</v>
      </c>
      <c r="U5760" s="7" t="str">
        <f>IF(Table10[[#This Row],[count]]=1,Table10[[#This Row],[locality]],Table10[[#This Row],[locality]]&amp;" + "&amp;Table10[[#This Row],[count]]&amp;" other localities")</f>
        <v>MAGOMETON + 13 other localities</v>
      </c>
      <c r="V5760" s="7">
        <f>COUNTIF(R:R,Table10[[#This Row],[postcode]])</f>
        <v>13</v>
      </c>
    </row>
    <row r="5761" spans="17:22" x14ac:dyDescent="0.2">
      <c r="Q5761" s="7">
        <v>20711</v>
      </c>
      <c r="R5761" s="7">
        <v>2829</v>
      </c>
      <c r="S5761" s="7" t="s">
        <v>5828</v>
      </c>
      <c r="T5761" s="7" t="s">
        <v>442</v>
      </c>
      <c r="U5761" s="7" t="str">
        <f>IF(Table10[[#This Row],[count]]=1,Table10[[#This Row],[locality]],Table10[[#This Row],[locality]]&amp;" + "&amp;Table10[[#This Row],[count]]&amp;" other localities")</f>
        <v>NEBEA + 13 other localities</v>
      </c>
      <c r="V5761" s="7">
        <f>COUNTIF(R:R,Table10[[#This Row],[postcode]])</f>
        <v>13</v>
      </c>
    </row>
    <row r="5762" spans="17:22" x14ac:dyDescent="0.2">
      <c r="Q5762" s="7">
        <v>20712</v>
      </c>
      <c r="R5762" s="7">
        <v>2829</v>
      </c>
      <c r="S5762" s="7" t="s">
        <v>5829</v>
      </c>
      <c r="T5762" s="7" t="s">
        <v>442</v>
      </c>
      <c r="U5762" s="7" t="str">
        <f>IF(Table10[[#This Row],[count]]=1,Table10[[#This Row],[locality]],Table10[[#This Row],[locality]]&amp;" + "&amp;Table10[[#This Row],[count]]&amp;" other localities")</f>
        <v>PINE GROVE + 13 other localities</v>
      </c>
      <c r="V5762" s="7">
        <f>COUNTIF(R:R,Table10[[#This Row],[postcode]])</f>
        <v>13</v>
      </c>
    </row>
    <row r="5763" spans="17:22" x14ac:dyDescent="0.2">
      <c r="Q5763" s="7">
        <v>5218</v>
      </c>
      <c r="R5763" s="7">
        <v>2829</v>
      </c>
      <c r="S5763" s="7" t="s">
        <v>5830</v>
      </c>
      <c r="T5763" s="7" t="s">
        <v>442</v>
      </c>
      <c r="U5763" s="7" t="str">
        <f>IF(Table10[[#This Row],[count]]=1,Table10[[#This Row],[locality]],Table10[[#This Row],[locality]]&amp;" + "&amp;Table10[[#This Row],[count]]&amp;" other localities")</f>
        <v>TERIDGERIE + 13 other localities</v>
      </c>
      <c r="V5763" s="7">
        <f>COUNTIF(R:R,Table10[[#This Row],[postcode]])</f>
        <v>13</v>
      </c>
    </row>
    <row r="5764" spans="17:22" x14ac:dyDescent="0.2">
      <c r="Q5764" s="7">
        <v>20713</v>
      </c>
      <c r="R5764" s="7">
        <v>2829</v>
      </c>
      <c r="S5764" s="7" t="s">
        <v>5831</v>
      </c>
      <c r="T5764" s="7" t="s">
        <v>442</v>
      </c>
      <c r="U5764" s="7" t="str">
        <f>IF(Table10[[#This Row],[count]]=1,Table10[[#This Row],[locality]],Table10[[#This Row],[locality]]&amp;" + "&amp;Table10[[#This Row],[count]]&amp;" other localities")</f>
        <v>TOOLOON + 13 other localities</v>
      </c>
      <c r="V5764" s="7">
        <f>COUNTIF(R:R,Table10[[#This Row],[postcode]])</f>
        <v>13</v>
      </c>
    </row>
    <row r="5765" spans="17:22" x14ac:dyDescent="0.2">
      <c r="Q5765" s="7">
        <v>20714</v>
      </c>
      <c r="R5765" s="7">
        <v>2829</v>
      </c>
      <c r="S5765" s="7" t="s">
        <v>5832</v>
      </c>
      <c r="T5765" s="7" t="s">
        <v>442</v>
      </c>
      <c r="U5765" s="7" t="str">
        <f>IF(Table10[[#This Row],[count]]=1,Table10[[#This Row],[locality]],Table10[[#This Row],[locality]]&amp;" + "&amp;Table10[[#This Row],[count]]&amp;" other localities")</f>
        <v>URAWILKIE + 13 other localities</v>
      </c>
      <c r="V5765" s="7">
        <f>COUNTIF(R:R,Table10[[#This Row],[postcode]])</f>
        <v>13</v>
      </c>
    </row>
    <row r="5766" spans="17:22" x14ac:dyDescent="0.2">
      <c r="Q5766" s="7">
        <v>20715</v>
      </c>
      <c r="R5766" s="7">
        <v>2829</v>
      </c>
      <c r="S5766" s="7" t="s">
        <v>5833</v>
      </c>
      <c r="T5766" s="7" t="s">
        <v>442</v>
      </c>
      <c r="U5766" s="7" t="str">
        <f>IF(Table10[[#This Row],[count]]=1,Table10[[#This Row],[locality]],Table10[[#This Row],[locality]]&amp;" + "&amp;Table10[[#This Row],[count]]&amp;" other localities")</f>
        <v>WINGADEE + 13 other localities</v>
      </c>
      <c r="V5766" s="7">
        <f>COUNTIF(R:R,Table10[[#This Row],[postcode]])</f>
        <v>13</v>
      </c>
    </row>
    <row r="5767" spans="17:22" x14ac:dyDescent="0.2">
      <c r="Q5767" s="7">
        <v>5219</v>
      </c>
      <c r="R5767" s="7">
        <v>2830</v>
      </c>
      <c r="S5767" s="7" t="s">
        <v>5834</v>
      </c>
      <c r="T5767" s="7" t="s">
        <v>442</v>
      </c>
      <c r="U5767" s="7" t="str">
        <f>IF(Table10[[#This Row],[count]]=1,Table10[[#This Row],[locality]],Table10[[#This Row],[locality]]&amp;" + "&amp;Table10[[#This Row],[count]]&amp;" other localities")</f>
        <v>BALLIMORE + 29 other localities</v>
      </c>
      <c r="V5767" s="7">
        <f>COUNTIF(R:R,Table10[[#This Row],[postcode]])</f>
        <v>29</v>
      </c>
    </row>
    <row r="5768" spans="17:22" x14ac:dyDescent="0.2">
      <c r="Q5768" s="7">
        <v>5220</v>
      </c>
      <c r="R5768" s="7">
        <v>2830</v>
      </c>
      <c r="S5768" s="7" t="s">
        <v>5835</v>
      </c>
      <c r="T5768" s="7" t="s">
        <v>442</v>
      </c>
      <c r="U5768" s="7" t="str">
        <f>IF(Table10[[#This Row],[count]]=1,Table10[[#This Row],[locality]],Table10[[#This Row],[locality]]&amp;" + "&amp;Table10[[#This Row],[count]]&amp;" other localities")</f>
        <v>BARBIGAL + 29 other localities</v>
      </c>
      <c r="V5768" s="7">
        <f>COUNTIF(R:R,Table10[[#This Row],[postcode]])</f>
        <v>29</v>
      </c>
    </row>
    <row r="5769" spans="17:22" x14ac:dyDescent="0.2">
      <c r="Q5769" s="7">
        <v>5221</v>
      </c>
      <c r="R5769" s="7">
        <v>2830</v>
      </c>
      <c r="S5769" s="7" t="s">
        <v>5836</v>
      </c>
      <c r="T5769" s="7" t="s">
        <v>442</v>
      </c>
      <c r="U5769" s="7" t="str">
        <f>IF(Table10[[#This Row],[count]]=1,Table10[[#This Row],[locality]],Table10[[#This Row],[locality]]&amp;" + "&amp;Table10[[#This Row],[count]]&amp;" other localities")</f>
        <v>BENI + 29 other localities</v>
      </c>
      <c r="V5769" s="7">
        <f>COUNTIF(R:R,Table10[[#This Row],[postcode]])</f>
        <v>29</v>
      </c>
    </row>
    <row r="5770" spans="17:22" x14ac:dyDescent="0.2">
      <c r="Q5770" s="7">
        <v>5222</v>
      </c>
      <c r="R5770" s="7">
        <v>2830</v>
      </c>
      <c r="S5770" s="7" t="s">
        <v>5837</v>
      </c>
      <c r="T5770" s="7" t="s">
        <v>442</v>
      </c>
      <c r="U5770" s="7" t="str">
        <f>IF(Table10[[#This Row],[count]]=1,Table10[[#This Row],[locality]],Table10[[#This Row],[locality]]&amp;" + "&amp;Table10[[#This Row],[count]]&amp;" other localities")</f>
        <v>BOOTHENBA + 29 other localities</v>
      </c>
      <c r="V5770" s="7">
        <f>COUNTIF(R:R,Table10[[#This Row],[postcode]])</f>
        <v>29</v>
      </c>
    </row>
    <row r="5771" spans="17:22" x14ac:dyDescent="0.2">
      <c r="Q5771" s="7">
        <v>5223</v>
      </c>
      <c r="R5771" s="7">
        <v>2830</v>
      </c>
      <c r="S5771" s="7" t="s">
        <v>5838</v>
      </c>
      <c r="T5771" s="7" t="s">
        <v>442</v>
      </c>
      <c r="U5771" s="7" t="str">
        <f>IF(Table10[[#This Row],[count]]=1,Table10[[#This Row],[locality]],Table10[[#This Row],[locality]]&amp;" + "&amp;Table10[[#This Row],[count]]&amp;" other localities")</f>
        <v>BROCKLEHURST + 29 other localities</v>
      </c>
      <c r="V5771" s="7">
        <f>COUNTIF(R:R,Table10[[#This Row],[postcode]])</f>
        <v>29</v>
      </c>
    </row>
    <row r="5772" spans="17:22" x14ac:dyDescent="0.2">
      <c r="Q5772" s="7">
        <v>5224</v>
      </c>
      <c r="R5772" s="7">
        <v>2830</v>
      </c>
      <c r="S5772" s="7" t="s">
        <v>5839</v>
      </c>
      <c r="T5772" s="7" t="s">
        <v>442</v>
      </c>
      <c r="U5772" s="7" t="str">
        <f>IF(Table10[[#This Row],[count]]=1,Table10[[#This Row],[locality]],Table10[[#This Row],[locality]]&amp;" + "&amp;Table10[[#This Row],[count]]&amp;" other localities")</f>
        <v>CUMBOOGLE + 29 other localities</v>
      </c>
      <c r="V5772" s="7">
        <f>COUNTIF(R:R,Table10[[#This Row],[postcode]])</f>
        <v>29</v>
      </c>
    </row>
    <row r="5773" spans="17:22" x14ac:dyDescent="0.2">
      <c r="Q5773" s="7">
        <v>5225</v>
      </c>
      <c r="R5773" s="7">
        <v>2830</v>
      </c>
      <c r="S5773" s="7" t="s">
        <v>5840</v>
      </c>
      <c r="T5773" s="7" t="s">
        <v>442</v>
      </c>
      <c r="U5773" s="7" t="str">
        <f>IF(Table10[[#This Row],[count]]=1,Table10[[#This Row],[locality]],Table10[[#This Row],[locality]]&amp;" + "&amp;Table10[[#This Row],[count]]&amp;" other localities")</f>
        <v>DELROY GARDENS + 29 other localities</v>
      </c>
      <c r="V5773" s="7">
        <f>COUNTIF(R:R,Table10[[#This Row],[postcode]])</f>
        <v>29</v>
      </c>
    </row>
    <row r="5774" spans="17:22" x14ac:dyDescent="0.2">
      <c r="Q5774" s="7">
        <v>5226</v>
      </c>
      <c r="R5774" s="7">
        <v>2830</v>
      </c>
      <c r="S5774" s="7" t="s">
        <v>5841</v>
      </c>
      <c r="T5774" s="7" t="s">
        <v>442</v>
      </c>
      <c r="U5774" s="7" t="str">
        <f>IF(Table10[[#This Row],[count]]=1,Table10[[#This Row],[locality]],Table10[[#This Row],[locality]]&amp;" + "&amp;Table10[[#This Row],[count]]&amp;" other localities")</f>
        <v>DICKYGUNDI + 29 other localities</v>
      </c>
      <c r="V5774" s="7">
        <f>COUNTIF(R:R,Table10[[#This Row],[postcode]])</f>
        <v>29</v>
      </c>
    </row>
    <row r="5775" spans="17:22" x14ac:dyDescent="0.2">
      <c r="Q5775" s="7">
        <v>5227</v>
      </c>
      <c r="R5775" s="7">
        <v>2830</v>
      </c>
      <c r="S5775" s="7" t="s">
        <v>5842</v>
      </c>
      <c r="T5775" s="7" t="s">
        <v>442</v>
      </c>
      <c r="U5775" s="7" t="str">
        <f>IF(Table10[[#This Row],[count]]=1,Table10[[#This Row],[locality]],Table10[[#This Row],[locality]]&amp;" + "&amp;Table10[[#This Row],[count]]&amp;" other localities")</f>
        <v>DUBBO + 29 other localities</v>
      </c>
      <c r="V5775" s="7">
        <f>COUNTIF(R:R,Table10[[#This Row],[postcode]])</f>
        <v>29</v>
      </c>
    </row>
    <row r="5776" spans="17:22" x14ac:dyDescent="0.2">
      <c r="Q5776" s="7">
        <v>5228</v>
      </c>
      <c r="R5776" s="7">
        <v>2830</v>
      </c>
      <c r="S5776" s="7" t="s">
        <v>5843</v>
      </c>
      <c r="T5776" s="7" t="s">
        <v>442</v>
      </c>
      <c r="U5776" s="7" t="str">
        <f>IF(Table10[[#This Row],[count]]=1,Table10[[#This Row],[locality]],Table10[[#This Row],[locality]]&amp;" + "&amp;Table10[[#This Row],[count]]&amp;" other localities")</f>
        <v>DUBBO DC + 29 other localities</v>
      </c>
      <c r="V5776" s="7">
        <f>COUNTIF(R:R,Table10[[#This Row],[postcode]])</f>
        <v>29</v>
      </c>
    </row>
    <row r="5777" spans="17:22" x14ac:dyDescent="0.2">
      <c r="Q5777" s="7">
        <v>5229</v>
      </c>
      <c r="R5777" s="7">
        <v>2830</v>
      </c>
      <c r="S5777" s="7" t="s">
        <v>5844</v>
      </c>
      <c r="T5777" s="7" t="s">
        <v>442</v>
      </c>
      <c r="U5777" s="7" t="str">
        <f>IF(Table10[[#This Row],[count]]=1,Table10[[#This Row],[locality]],Table10[[#This Row],[locality]]&amp;" + "&amp;Table10[[#This Row],[count]]&amp;" other localities")</f>
        <v>DUBBO EAST + 29 other localities</v>
      </c>
      <c r="V5777" s="7">
        <f>COUNTIF(R:R,Table10[[#This Row],[postcode]])</f>
        <v>29</v>
      </c>
    </row>
    <row r="5778" spans="17:22" x14ac:dyDescent="0.2">
      <c r="Q5778" s="7">
        <v>5230</v>
      </c>
      <c r="R5778" s="7">
        <v>2830</v>
      </c>
      <c r="S5778" s="7" t="s">
        <v>5845</v>
      </c>
      <c r="T5778" s="7" t="s">
        <v>442</v>
      </c>
      <c r="U5778" s="7" t="str">
        <f>IF(Table10[[#This Row],[count]]=1,Table10[[#This Row],[locality]],Table10[[#This Row],[locality]]&amp;" + "&amp;Table10[[#This Row],[count]]&amp;" other localities")</f>
        <v>DUBBO GROVE + 29 other localities</v>
      </c>
      <c r="V5778" s="7">
        <f>COUNTIF(R:R,Table10[[#This Row],[postcode]])</f>
        <v>29</v>
      </c>
    </row>
    <row r="5779" spans="17:22" x14ac:dyDescent="0.2">
      <c r="Q5779" s="7">
        <v>5231</v>
      </c>
      <c r="R5779" s="7">
        <v>2830</v>
      </c>
      <c r="S5779" s="7" t="s">
        <v>5846</v>
      </c>
      <c r="T5779" s="7" t="s">
        <v>442</v>
      </c>
      <c r="U5779" s="7" t="str">
        <f>IF(Table10[[#This Row],[count]]=1,Table10[[#This Row],[locality]],Table10[[#This Row],[locality]]&amp;" + "&amp;Table10[[#This Row],[count]]&amp;" other localities")</f>
        <v>DUBBO WEST + 29 other localities</v>
      </c>
      <c r="V5779" s="7">
        <f>COUNTIF(R:R,Table10[[#This Row],[postcode]])</f>
        <v>29</v>
      </c>
    </row>
    <row r="5780" spans="17:22" x14ac:dyDescent="0.2">
      <c r="Q5780" s="7">
        <v>5232</v>
      </c>
      <c r="R5780" s="7">
        <v>2830</v>
      </c>
      <c r="S5780" s="7" t="s">
        <v>5847</v>
      </c>
      <c r="T5780" s="7" t="s">
        <v>442</v>
      </c>
      <c r="U5780" s="7" t="str">
        <f>IF(Table10[[#This Row],[count]]=1,Table10[[#This Row],[locality]],Table10[[#This Row],[locality]]&amp;" + "&amp;Table10[[#This Row],[count]]&amp;" other localities")</f>
        <v>ESCHOL + 29 other localities</v>
      </c>
      <c r="V5780" s="7">
        <f>COUNTIF(R:R,Table10[[#This Row],[postcode]])</f>
        <v>29</v>
      </c>
    </row>
    <row r="5781" spans="17:22" x14ac:dyDescent="0.2">
      <c r="Q5781" s="7">
        <v>5233</v>
      </c>
      <c r="R5781" s="7">
        <v>2830</v>
      </c>
      <c r="S5781" s="7" t="s">
        <v>5848</v>
      </c>
      <c r="T5781" s="7" t="s">
        <v>442</v>
      </c>
      <c r="U5781" s="7" t="str">
        <f>IF(Table10[[#This Row],[count]]=1,Table10[[#This Row],[locality]],Table10[[#This Row],[locality]]&amp;" + "&amp;Table10[[#This Row],[count]]&amp;" other localities")</f>
        <v>EULOMOGO + 29 other localities</v>
      </c>
      <c r="V5781" s="7">
        <f>COUNTIF(R:R,Table10[[#This Row],[postcode]])</f>
        <v>29</v>
      </c>
    </row>
    <row r="5782" spans="17:22" x14ac:dyDescent="0.2">
      <c r="Q5782" s="7">
        <v>20716</v>
      </c>
      <c r="R5782" s="7">
        <v>2830</v>
      </c>
      <c r="S5782" s="7" t="s">
        <v>5849</v>
      </c>
      <c r="T5782" s="7" t="s">
        <v>442</v>
      </c>
      <c r="U5782" s="7" t="str">
        <f>IF(Table10[[#This Row],[count]]=1,Table10[[#This Row],[locality]],Table10[[#This Row],[locality]]&amp;" + "&amp;Table10[[#This Row],[count]]&amp;" other localities")</f>
        <v>GOONOO FOREST + 29 other localities</v>
      </c>
      <c r="V5782" s="7">
        <f>COUNTIF(R:R,Table10[[#This Row],[postcode]])</f>
        <v>29</v>
      </c>
    </row>
    <row r="5783" spans="17:22" x14ac:dyDescent="0.2">
      <c r="Q5783" s="7">
        <v>5234</v>
      </c>
      <c r="R5783" s="7">
        <v>2830</v>
      </c>
      <c r="S5783" s="7" t="s">
        <v>5850</v>
      </c>
      <c r="T5783" s="7" t="s">
        <v>442</v>
      </c>
      <c r="U5783" s="7" t="str">
        <f>IF(Table10[[#This Row],[count]]=1,Table10[[#This Row],[locality]],Table10[[#This Row],[locality]]&amp;" + "&amp;Table10[[#This Row],[count]]&amp;" other localities")</f>
        <v>KICKABIL + 29 other localities</v>
      </c>
      <c r="V5783" s="7">
        <f>COUNTIF(R:R,Table10[[#This Row],[postcode]])</f>
        <v>29</v>
      </c>
    </row>
    <row r="5784" spans="17:22" x14ac:dyDescent="0.2">
      <c r="Q5784" s="7">
        <v>5235</v>
      </c>
      <c r="R5784" s="7">
        <v>2830</v>
      </c>
      <c r="S5784" s="7" t="s">
        <v>5851</v>
      </c>
      <c r="T5784" s="7" t="s">
        <v>442</v>
      </c>
      <c r="U5784" s="7" t="str">
        <f>IF(Table10[[#This Row],[count]]=1,Table10[[#This Row],[locality]],Table10[[#This Row],[locality]]&amp;" + "&amp;Table10[[#This Row],[count]]&amp;" other localities")</f>
        <v>MANERA HEIGHTS + 29 other localities</v>
      </c>
      <c r="V5784" s="7">
        <f>COUNTIF(R:R,Table10[[#This Row],[postcode]])</f>
        <v>29</v>
      </c>
    </row>
    <row r="5785" spans="17:22" x14ac:dyDescent="0.2">
      <c r="Q5785" s="7">
        <v>5236</v>
      </c>
      <c r="R5785" s="7">
        <v>2830</v>
      </c>
      <c r="S5785" s="7" t="s">
        <v>5852</v>
      </c>
      <c r="T5785" s="7" t="s">
        <v>442</v>
      </c>
      <c r="U5785" s="7" t="str">
        <f>IF(Table10[[#This Row],[count]]=1,Table10[[#This Row],[locality]],Table10[[#This Row],[locality]]&amp;" + "&amp;Table10[[#This Row],[count]]&amp;" other localities")</f>
        <v>MINORE + 29 other localities</v>
      </c>
      <c r="V5785" s="7">
        <f>COUNTIF(R:R,Table10[[#This Row],[postcode]])</f>
        <v>29</v>
      </c>
    </row>
    <row r="5786" spans="17:22" x14ac:dyDescent="0.2">
      <c r="Q5786" s="7">
        <v>5237</v>
      </c>
      <c r="R5786" s="7">
        <v>2830</v>
      </c>
      <c r="S5786" s="7" t="s">
        <v>5853</v>
      </c>
      <c r="T5786" s="7" t="s">
        <v>442</v>
      </c>
      <c r="U5786" s="7" t="str">
        <f>IF(Table10[[#This Row],[count]]=1,Table10[[#This Row],[locality]],Table10[[#This Row],[locality]]&amp;" + "&amp;Table10[[#This Row],[count]]&amp;" other localities")</f>
        <v>MOGRIGUY + 29 other localities</v>
      </c>
      <c r="V5786" s="7">
        <f>COUNTIF(R:R,Table10[[#This Row],[postcode]])</f>
        <v>29</v>
      </c>
    </row>
    <row r="5787" spans="17:22" x14ac:dyDescent="0.2">
      <c r="Q5787" s="7">
        <v>5238</v>
      </c>
      <c r="R5787" s="7">
        <v>2830</v>
      </c>
      <c r="S5787" s="7" t="s">
        <v>5854</v>
      </c>
      <c r="T5787" s="7" t="s">
        <v>442</v>
      </c>
      <c r="U5787" s="7" t="str">
        <f>IF(Table10[[#This Row],[count]]=1,Table10[[#This Row],[locality]],Table10[[#This Row],[locality]]&amp;" + "&amp;Table10[[#This Row],[count]]&amp;" other localities")</f>
        <v>MURONBUNG + 29 other localities</v>
      </c>
      <c r="V5787" s="7">
        <f>COUNTIF(R:R,Table10[[#This Row],[postcode]])</f>
        <v>29</v>
      </c>
    </row>
    <row r="5788" spans="17:22" x14ac:dyDescent="0.2">
      <c r="Q5788" s="7">
        <v>5239</v>
      </c>
      <c r="R5788" s="7">
        <v>2830</v>
      </c>
      <c r="S5788" s="7" t="s">
        <v>5855</v>
      </c>
      <c r="T5788" s="7" t="s">
        <v>442</v>
      </c>
      <c r="U5788" s="7" t="str">
        <f>IF(Table10[[#This Row],[count]]=1,Table10[[#This Row],[locality]],Table10[[#This Row],[locality]]&amp;" + "&amp;Table10[[#This Row],[count]]&amp;" other localities")</f>
        <v>ORANA HEIGHTS + 29 other localities</v>
      </c>
      <c r="V5788" s="7">
        <f>COUNTIF(R:R,Table10[[#This Row],[postcode]])</f>
        <v>29</v>
      </c>
    </row>
    <row r="5789" spans="17:22" x14ac:dyDescent="0.2">
      <c r="Q5789" s="7">
        <v>5240</v>
      </c>
      <c r="R5789" s="7">
        <v>2830</v>
      </c>
      <c r="S5789" s="7" t="s">
        <v>5856</v>
      </c>
      <c r="T5789" s="7" t="s">
        <v>442</v>
      </c>
      <c r="U5789" s="7" t="str">
        <f>IF(Table10[[#This Row],[count]]=1,Table10[[#This Row],[locality]],Table10[[#This Row],[locality]]&amp;" + "&amp;Table10[[#This Row],[count]]&amp;" other localities")</f>
        <v>RAWSONVILLE + 29 other localities</v>
      </c>
      <c r="V5789" s="7">
        <f>COUNTIF(R:R,Table10[[#This Row],[postcode]])</f>
        <v>29</v>
      </c>
    </row>
    <row r="5790" spans="17:22" x14ac:dyDescent="0.2">
      <c r="Q5790" s="7">
        <v>5241</v>
      </c>
      <c r="R5790" s="7">
        <v>2830</v>
      </c>
      <c r="S5790" s="7" t="s">
        <v>5857</v>
      </c>
      <c r="T5790" s="7" t="s">
        <v>442</v>
      </c>
      <c r="U5790" s="7" t="str">
        <f>IF(Table10[[#This Row],[count]]=1,Table10[[#This Row],[locality]],Table10[[#This Row],[locality]]&amp;" + "&amp;Table10[[#This Row],[count]]&amp;" other localities")</f>
        <v>TALBRAGAR + 29 other localities</v>
      </c>
      <c r="V5790" s="7">
        <f>COUNTIF(R:R,Table10[[#This Row],[postcode]])</f>
        <v>29</v>
      </c>
    </row>
    <row r="5791" spans="17:22" x14ac:dyDescent="0.2">
      <c r="Q5791" s="7">
        <v>5242</v>
      </c>
      <c r="R5791" s="7">
        <v>2830</v>
      </c>
      <c r="S5791" s="7" t="s">
        <v>5858</v>
      </c>
      <c r="T5791" s="7" t="s">
        <v>442</v>
      </c>
      <c r="U5791" s="7" t="str">
        <f>IF(Table10[[#This Row],[count]]=1,Table10[[#This Row],[locality]],Table10[[#This Row],[locality]]&amp;" + "&amp;Table10[[#This Row],[count]]&amp;" other localities")</f>
        <v>TERRAMUNGAMINE + 29 other localities</v>
      </c>
      <c r="V5791" s="7">
        <f>COUNTIF(R:R,Table10[[#This Row],[postcode]])</f>
        <v>29</v>
      </c>
    </row>
    <row r="5792" spans="17:22" x14ac:dyDescent="0.2">
      <c r="Q5792" s="7">
        <v>5243</v>
      </c>
      <c r="R5792" s="7">
        <v>2830</v>
      </c>
      <c r="S5792" s="7" t="s">
        <v>5859</v>
      </c>
      <c r="T5792" s="7" t="s">
        <v>442</v>
      </c>
      <c r="U5792" s="7" t="str">
        <f>IF(Table10[[#This Row],[count]]=1,Table10[[#This Row],[locality]],Table10[[#This Row],[locality]]&amp;" + "&amp;Table10[[#This Row],[count]]&amp;" other localities")</f>
        <v>TOONGI + 29 other localities</v>
      </c>
      <c r="V5792" s="7">
        <f>COUNTIF(R:R,Table10[[#This Row],[postcode]])</f>
        <v>29</v>
      </c>
    </row>
    <row r="5793" spans="17:22" x14ac:dyDescent="0.2">
      <c r="Q5793" s="7">
        <v>5244</v>
      </c>
      <c r="R5793" s="7">
        <v>2830</v>
      </c>
      <c r="S5793" s="7" t="s">
        <v>5860</v>
      </c>
      <c r="T5793" s="7" t="s">
        <v>442</v>
      </c>
      <c r="U5793" s="7" t="str">
        <f>IF(Table10[[#This Row],[count]]=1,Table10[[#This Row],[locality]],Table10[[#This Row],[locality]]&amp;" + "&amp;Table10[[#This Row],[count]]&amp;" other localities")</f>
        <v>TROY JUNCTION + 29 other localities</v>
      </c>
      <c r="V5793" s="7">
        <f>COUNTIF(R:R,Table10[[#This Row],[postcode]])</f>
        <v>29</v>
      </c>
    </row>
    <row r="5794" spans="17:22" x14ac:dyDescent="0.2">
      <c r="Q5794" s="7">
        <v>20717</v>
      </c>
      <c r="R5794" s="7">
        <v>2830</v>
      </c>
      <c r="S5794" s="7" t="s">
        <v>5861</v>
      </c>
      <c r="T5794" s="7" t="s">
        <v>442</v>
      </c>
      <c r="U5794" s="7" t="str">
        <f>IF(Table10[[#This Row],[count]]=1,Table10[[#This Row],[locality]],Table10[[#This Row],[locality]]&amp;" + "&amp;Table10[[#This Row],[count]]&amp;" other localities")</f>
        <v>WAMBANGALANG + 29 other localities</v>
      </c>
      <c r="V5794" s="7">
        <f>COUNTIF(R:R,Table10[[#This Row],[postcode]])</f>
        <v>29</v>
      </c>
    </row>
    <row r="5795" spans="17:22" x14ac:dyDescent="0.2">
      <c r="Q5795" s="7">
        <v>5245</v>
      </c>
      <c r="R5795" s="7">
        <v>2830</v>
      </c>
      <c r="S5795" s="7" t="s">
        <v>5862</v>
      </c>
      <c r="T5795" s="7" t="s">
        <v>442</v>
      </c>
      <c r="U5795" s="7" t="str">
        <f>IF(Table10[[#This Row],[count]]=1,Table10[[#This Row],[locality]],Table10[[#This Row],[locality]]&amp;" + "&amp;Table10[[#This Row],[count]]&amp;" other localities")</f>
        <v>WHYLANDRA CROSSING + 29 other localities</v>
      </c>
      <c r="V5795" s="7">
        <f>COUNTIF(R:R,Table10[[#This Row],[postcode]])</f>
        <v>29</v>
      </c>
    </row>
    <row r="5796" spans="17:22" x14ac:dyDescent="0.2">
      <c r="Q5796" s="7">
        <v>5246</v>
      </c>
      <c r="R5796" s="7">
        <v>2831</v>
      </c>
      <c r="S5796" s="7" t="s">
        <v>5814</v>
      </c>
      <c r="T5796" s="7" t="s">
        <v>442</v>
      </c>
      <c r="U5796" s="7" t="str">
        <f>IF(Table10[[#This Row],[count]]=1,Table10[[#This Row],[locality]],Table10[[#This Row],[locality]]&amp;" + "&amp;Table10[[#This Row],[count]]&amp;" other localities")</f>
        <v>ARMATREE + 28 other localities</v>
      </c>
      <c r="V5796" s="7">
        <f>COUNTIF(R:R,Table10[[#This Row],[postcode]])</f>
        <v>28</v>
      </c>
    </row>
    <row r="5797" spans="17:22" x14ac:dyDescent="0.2">
      <c r="Q5797" s="7">
        <v>5247</v>
      </c>
      <c r="R5797" s="7">
        <v>2831</v>
      </c>
      <c r="S5797" s="7" t="s">
        <v>5774</v>
      </c>
      <c r="T5797" s="7" t="s">
        <v>442</v>
      </c>
      <c r="U5797" s="7" t="str">
        <f>IF(Table10[[#This Row],[count]]=1,Table10[[#This Row],[locality]],Table10[[#This Row],[locality]]&amp;" + "&amp;Table10[[#This Row],[count]]&amp;" other localities")</f>
        <v>BALLADORAN + 28 other localities</v>
      </c>
      <c r="V5797" s="7">
        <f>COUNTIF(R:R,Table10[[#This Row],[postcode]])</f>
        <v>28</v>
      </c>
    </row>
    <row r="5798" spans="17:22" x14ac:dyDescent="0.2">
      <c r="Q5798" s="7">
        <v>5248</v>
      </c>
      <c r="R5798" s="7">
        <v>2831</v>
      </c>
      <c r="S5798" s="7" t="s">
        <v>5863</v>
      </c>
      <c r="T5798" s="7" t="s">
        <v>442</v>
      </c>
      <c r="U5798" s="7" t="str">
        <f>IF(Table10[[#This Row],[count]]=1,Table10[[#This Row],[locality]],Table10[[#This Row],[locality]]&amp;" + "&amp;Table10[[#This Row],[count]]&amp;" other localities")</f>
        <v>BRENDA + 28 other localities</v>
      </c>
      <c r="V5798" s="7">
        <f>COUNTIF(R:R,Table10[[#This Row],[postcode]])</f>
        <v>28</v>
      </c>
    </row>
    <row r="5799" spans="17:22" x14ac:dyDescent="0.2">
      <c r="Q5799" s="7">
        <v>5249</v>
      </c>
      <c r="R5799" s="7">
        <v>2831</v>
      </c>
      <c r="S5799" s="7" t="s">
        <v>5782</v>
      </c>
      <c r="T5799" s="7" t="s">
        <v>442</v>
      </c>
      <c r="U5799" s="7" t="str">
        <f>IF(Table10[[#This Row],[count]]=1,Table10[[#This Row],[locality]],Table10[[#This Row],[locality]]&amp;" + "&amp;Table10[[#This Row],[count]]&amp;" other localities")</f>
        <v>BULLAGREEN + 28 other localities</v>
      </c>
      <c r="V5799" s="7">
        <f>COUNTIF(R:R,Table10[[#This Row],[postcode]])</f>
        <v>28</v>
      </c>
    </row>
    <row r="5800" spans="17:22" x14ac:dyDescent="0.2">
      <c r="Q5800" s="7">
        <v>5250</v>
      </c>
      <c r="R5800" s="7">
        <v>2831</v>
      </c>
      <c r="S5800" s="7" t="s">
        <v>5864</v>
      </c>
      <c r="T5800" s="7" t="s">
        <v>442</v>
      </c>
      <c r="U5800" s="7" t="str">
        <f>IF(Table10[[#This Row],[count]]=1,Table10[[#This Row],[locality]],Table10[[#This Row],[locality]]&amp;" + "&amp;Table10[[#This Row],[count]]&amp;" other localities")</f>
        <v>BYROCK + 28 other localities</v>
      </c>
      <c r="V5800" s="7">
        <f>COUNTIF(R:R,Table10[[#This Row],[postcode]])</f>
        <v>28</v>
      </c>
    </row>
    <row r="5801" spans="17:22" x14ac:dyDescent="0.2">
      <c r="Q5801" s="7">
        <v>5251</v>
      </c>
      <c r="R5801" s="7">
        <v>2831</v>
      </c>
      <c r="S5801" s="7" t="s">
        <v>5865</v>
      </c>
      <c r="T5801" s="7" t="s">
        <v>442</v>
      </c>
      <c r="U5801" s="7" t="str">
        <f>IF(Table10[[#This Row],[count]]=1,Table10[[#This Row],[locality]],Table10[[#This Row],[locality]]&amp;" + "&amp;Table10[[#This Row],[count]]&amp;" other localities")</f>
        <v>CARINDA + 28 other localities</v>
      </c>
      <c r="V5801" s="7">
        <f>COUNTIF(R:R,Table10[[#This Row],[postcode]])</f>
        <v>28</v>
      </c>
    </row>
    <row r="5802" spans="17:22" x14ac:dyDescent="0.2">
      <c r="Q5802" s="7">
        <v>5252</v>
      </c>
      <c r="R5802" s="7">
        <v>2831</v>
      </c>
      <c r="S5802" s="7" t="s">
        <v>5866</v>
      </c>
      <c r="T5802" s="7" t="s">
        <v>442</v>
      </c>
      <c r="U5802" s="7" t="str">
        <f>IF(Table10[[#This Row],[count]]=1,Table10[[#This Row],[locality]],Table10[[#This Row],[locality]]&amp;" + "&amp;Table10[[#This Row],[count]]&amp;" other localities")</f>
        <v>COOLABAH + 28 other localities</v>
      </c>
      <c r="V5802" s="7">
        <f>COUNTIF(R:R,Table10[[#This Row],[postcode]])</f>
        <v>28</v>
      </c>
    </row>
    <row r="5803" spans="17:22" x14ac:dyDescent="0.2">
      <c r="Q5803" s="7">
        <v>5253</v>
      </c>
      <c r="R5803" s="7">
        <v>2831</v>
      </c>
      <c r="S5803" s="7" t="s">
        <v>5867</v>
      </c>
      <c r="T5803" s="7" t="s">
        <v>442</v>
      </c>
      <c r="U5803" s="7" t="str">
        <f>IF(Table10[[#This Row],[count]]=1,Table10[[#This Row],[locality]],Table10[[#This Row],[locality]]&amp;" + "&amp;Table10[[#This Row],[count]]&amp;" other localities")</f>
        <v>ELONG ELONG + 28 other localities</v>
      </c>
      <c r="V5803" s="7">
        <f>COUNTIF(R:R,Table10[[#This Row],[postcode]])</f>
        <v>28</v>
      </c>
    </row>
    <row r="5804" spans="17:22" x14ac:dyDescent="0.2">
      <c r="Q5804" s="7">
        <v>5254</v>
      </c>
      <c r="R5804" s="7">
        <v>2831</v>
      </c>
      <c r="S5804" s="7" t="s">
        <v>5775</v>
      </c>
      <c r="T5804" s="7" t="s">
        <v>442</v>
      </c>
      <c r="U5804" s="7" t="str">
        <f>IF(Table10[[#This Row],[count]]=1,Table10[[#This Row],[locality]],Table10[[#This Row],[locality]]&amp;" + "&amp;Table10[[#This Row],[count]]&amp;" other localities")</f>
        <v>EUMUNGERIE + 28 other localities</v>
      </c>
      <c r="V5804" s="7">
        <f>COUNTIF(R:R,Table10[[#This Row],[postcode]])</f>
        <v>28</v>
      </c>
    </row>
    <row r="5805" spans="17:22" x14ac:dyDescent="0.2">
      <c r="Q5805" s="7">
        <v>5255</v>
      </c>
      <c r="R5805" s="7">
        <v>2831</v>
      </c>
      <c r="S5805" s="7" t="s">
        <v>5743</v>
      </c>
      <c r="T5805" s="7" t="s">
        <v>442</v>
      </c>
      <c r="U5805" s="7" t="str">
        <f>IF(Table10[[#This Row],[count]]=1,Table10[[#This Row],[locality]],Table10[[#This Row],[locality]]&amp;" + "&amp;Table10[[#This Row],[count]]&amp;" other localities")</f>
        <v>GEURIE + 28 other localities</v>
      </c>
      <c r="V5805" s="7">
        <f>COUNTIF(R:R,Table10[[#This Row],[postcode]])</f>
        <v>28</v>
      </c>
    </row>
    <row r="5806" spans="17:22" x14ac:dyDescent="0.2">
      <c r="Q5806" s="7">
        <v>5256</v>
      </c>
      <c r="R5806" s="7">
        <v>2831</v>
      </c>
      <c r="S5806" s="7" t="s">
        <v>5868</v>
      </c>
      <c r="T5806" s="7" t="s">
        <v>442</v>
      </c>
      <c r="U5806" s="7" t="str">
        <f>IF(Table10[[#This Row],[count]]=1,Table10[[#This Row],[locality]],Table10[[#This Row],[locality]]&amp;" + "&amp;Table10[[#This Row],[count]]&amp;" other localities")</f>
        <v>GIRILAMBONE + 28 other localities</v>
      </c>
      <c r="V5806" s="7">
        <f>COUNTIF(R:R,Table10[[#This Row],[postcode]])</f>
        <v>28</v>
      </c>
    </row>
    <row r="5807" spans="17:22" x14ac:dyDescent="0.2">
      <c r="Q5807" s="7">
        <v>5257</v>
      </c>
      <c r="R5807" s="7">
        <v>2831</v>
      </c>
      <c r="S5807" s="7" t="s">
        <v>5869</v>
      </c>
      <c r="T5807" s="7" t="s">
        <v>442</v>
      </c>
      <c r="U5807" s="7" t="str">
        <f>IF(Table10[[#This Row],[count]]=1,Table10[[#This Row],[locality]],Table10[[#This Row],[locality]]&amp;" + "&amp;Table10[[#This Row],[count]]&amp;" other localities")</f>
        <v>GOODOOGA + 28 other localities</v>
      </c>
      <c r="V5807" s="7">
        <f>COUNTIF(R:R,Table10[[#This Row],[postcode]])</f>
        <v>28</v>
      </c>
    </row>
    <row r="5808" spans="17:22" x14ac:dyDescent="0.2">
      <c r="Q5808" s="7">
        <v>5258</v>
      </c>
      <c r="R5808" s="7">
        <v>2831</v>
      </c>
      <c r="S5808" s="7" t="s">
        <v>5870</v>
      </c>
      <c r="T5808" s="7" t="s">
        <v>442</v>
      </c>
      <c r="U5808" s="7" t="str">
        <f>IF(Table10[[#This Row],[count]]=1,Table10[[#This Row],[locality]],Table10[[#This Row],[locality]]&amp;" + "&amp;Table10[[#This Row],[count]]&amp;" other localities")</f>
        <v>HERMIDALE + 28 other localities</v>
      </c>
      <c r="V5808" s="7">
        <f>COUNTIF(R:R,Table10[[#This Row],[postcode]])</f>
        <v>28</v>
      </c>
    </row>
    <row r="5809" spans="17:22" x14ac:dyDescent="0.2">
      <c r="Q5809" s="7">
        <v>20718</v>
      </c>
      <c r="R5809" s="7">
        <v>2831</v>
      </c>
      <c r="S5809" s="7" t="s">
        <v>5871</v>
      </c>
      <c r="T5809" s="7" t="s">
        <v>442</v>
      </c>
      <c r="U5809" s="7" t="str">
        <f>IF(Table10[[#This Row],[count]]=1,Table10[[#This Row],[locality]],Table10[[#This Row],[locality]]&amp;" + "&amp;Table10[[#This Row],[count]]&amp;" other localities")</f>
        <v>MACQUARIE MARSHES + 28 other localities</v>
      </c>
      <c r="V5809" s="7">
        <f>COUNTIF(R:R,Table10[[#This Row],[postcode]])</f>
        <v>28</v>
      </c>
    </row>
    <row r="5810" spans="17:22" x14ac:dyDescent="0.2">
      <c r="Q5810" s="7">
        <v>5259</v>
      </c>
      <c r="R5810" s="7">
        <v>2831</v>
      </c>
      <c r="S5810" s="7" t="s">
        <v>5872</v>
      </c>
      <c r="T5810" s="7" t="s">
        <v>442</v>
      </c>
      <c r="U5810" s="7" t="str">
        <f>IF(Table10[[#This Row],[count]]=1,Table10[[#This Row],[locality]],Table10[[#This Row],[locality]]&amp;" + "&amp;Table10[[#This Row],[count]]&amp;" other localities")</f>
        <v>MERRYGOEN + 28 other localities</v>
      </c>
      <c r="V5810" s="7">
        <f>COUNTIF(R:R,Table10[[#This Row],[postcode]])</f>
        <v>28</v>
      </c>
    </row>
    <row r="5811" spans="17:22" x14ac:dyDescent="0.2">
      <c r="Q5811" s="7">
        <v>5260</v>
      </c>
      <c r="R5811" s="7">
        <v>2831</v>
      </c>
      <c r="S5811" s="7" t="s">
        <v>5873</v>
      </c>
      <c r="T5811" s="7" t="s">
        <v>442</v>
      </c>
      <c r="U5811" s="7" t="str">
        <f>IF(Table10[[#This Row],[count]]=1,Table10[[#This Row],[locality]],Table10[[#This Row],[locality]]&amp;" + "&amp;Table10[[#This Row],[count]]&amp;" other localities")</f>
        <v>MURIEL + 28 other localities</v>
      </c>
      <c r="V5811" s="7">
        <f>COUNTIF(R:R,Table10[[#This Row],[postcode]])</f>
        <v>28</v>
      </c>
    </row>
    <row r="5812" spans="17:22" x14ac:dyDescent="0.2">
      <c r="Q5812" s="7">
        <v>5261</v>
      </c>
      <c r="R5812" s="7">
        <v>2831</v>
      </c>
      <c r="S5812" s="7" t="s">
        <v>5874</v>
      </c>
      <c r="T5812" s="7" t="s">
        <v>442</v>
      </c>
      <c r="U5812" s="7" t="str">
        <f>IF(Table10[[#This Row],[count]]=1,Table10[[#This Row],[locality]],Table10[[#This Row],[locality]]&amp;" + "&amp;Table10[[#This Row],[count]]&amp;" other localities")</f>
        <v>NEILREX + 28 other localities</v>
      </c>
      <c r="V5812" s="7">
        <f>COUNTIF(R:R,Table10[[#This Row],[postcode]])</f>
        <v>28</v>
      </c>
    </row>
    <row r="5813" spans="17:22" x14ac:dyDescent="0.2">
      <c r="Q5813" s="7">
        <v>5262</v>
      </c>
      <c r="R5813" s="7">
        <v>2831</v>
      </c>
      <c r="S5813" s="7" t="s">
        <v>5806</v>
      </c>
      <c r="T5813" s="7" t="s">
        <v>442</v>
      </c>
      <c r="U5813" s="7" t="str">
        <f>IF(Table10[[#This Row],[count]]=1,Table10[[#This Row],[locality]],Table10[[#This Row],[locality]]&amp;" + "&amp;Table10[[#This Row],[count]]&amp;" other localities")</f>
        <v>NEVERTIRE + 28 other localities</v>
      </c>
      <c r="V5813" s="7">
        <f>COUNTIF(R:R,Table10[[#This Row],[postcode]])</f>
        <v>28</v>
      </c>
    </row>
    <row r="5814" spans="17:22" x14ac:dyDescent="0.2">
      <c r="Q5814" s="7">
        <v>5263</v>
      </c>
      <c r="R5814" s="7">
        <v>2831</v>
      </c>
      <c r="S5814" s="7" t="s">
        <v>5875</v>
      </c>
      <c r="T5814" s="7" t="s">
        <v>442</v>
      </c>
      <c r="U5814" s="7" t="str">
        <f>IF(Table10[[#This Row],[count]]=1,Table10[[#This Row],[locality]],Table10[[#This Row],[locality]]&amp;" + "&amp;Table10[[#This Row],[count]]&amp;" other localities")</f>
        <v>NUBINGERIE + 28 other localities</v>
      </c>
      <c r="V5814" s="7">
        <f>COUNTIF(R:R,Table10[[#This Row],[postcode]])</f>
        <v>28</v>
      </c>
    </row>
    <row r="5815" spans="17:22" x14ac:dyDescent="0.2">
      <c r="Q5815" s="7">
        <v>5264</v>
      </c>
      <c r="R5815" s="7">
        <v>2831</v>
      </c>
      <c r="S5815" s="7" t="s">
        <v>5876</v>
      </c>
      <c r="T5815" s="7" t="s">
        <v>442</v>
      </c>
      <c r="U5815" s="7" t="str">
        <f>IF(Table10[[#This Row],[count]]=1,Table10[[#This Row],[locality]],Table10[[#This Row],[locality]]&amp;" + "&amp;Table10[[#This Row],[count]]&amp;" other localities")</f>
        <v>NYMAGEE + 28 other localities</v>
      </c>
      <c r="V5815" s="7">
        <f>COUNTIF(R:R,Table10[[#This Row],[postcode]])</f>
        <v>28</v>
      </c>
    </row>
    <row r="5816" spans="17:22" x14ac:dyDescent="0.2">
      <c r="Q5816" s="7">
        <v>5265</v>
      </c>
      <c r="R5816" s="7">
        <v>2831</v>
      </c>
      <c r="S5816" s="7" t="s">
        <v>5789</v>
      </c>
      <c r="T5816" s="7" t="s">
        <v>442</v>
      </c>
      <c r="U5816" s="7" t="str">
        <f>IF(Table10[[#This Row],[count]]=1,Table10[[#This Row],[locality]],Table10[[#This Row],[locality]]&amp;" + "&amp;Table10[[#This Row],[count]]&amp;" other localities")</f>
        <v>PINE CLUMP + 28 other localities</v>
      </c>
      <c r="V5816" s="7">
        <f>COUNTIF(R:R,Table10[[#This Row],[postcode]])</f>
        <v>28</v>
      </c>
    </row>
    <row r="5817" spans="17:22" x14ac:dyDescent="0.2">
      <c r="Q5817" s="7">
        <v>5266</v>
      </c>
      <c r="R5817" s="7">
        <v>2831</v>
      </c>
      <c r="S5817" s="7" t="s">
        <v>5744</v>
      </c>
      <c r="T5817" s="7" t="s">
        <v>442</v>
      </c>
      <c r="U5817" s="7" t="str">
        <f>IF(Table10[[#This Row],[count]]=1,Table10[[#This Row],[locality]],Table10[[#This Row],[locality]]&amp;" + "&amp;Table10[[#This Row],[count]]&amp;" other localities")</f>
        <v>PONTO + 28 other localities</v>
      </c>
      <c r="V5817" s="7">
        <f>COUNTIF(R:R,Table10[[#This Row],[postcode]])</f>
        <v>28</v>
      </c>
    </row>
    <row r="5818" spans="17:22" x14ac:dyDescent="0.2">
      <c r="Q5818" s="7">
        <v>5267</v>
      </c>
      <c r="R5818" s="7">
        <v>2831</v>
      </c>
      <c r="S5818" s="7" t="s">
        <v>5877</v>
      </c>
      <c r="T5818" s="7" t="s">
        <v>442</v>
      </c>
      <c r="U5818" s="7" t="str">
        <f>IF(Table10[[#This Row],[count]]=1,Table10[[#This Row],[locality]],Table10[[#This Row],[locality]]&amp;" + "&amp;Table10[[#This Row],[count]]&amp;" other localities")</f>
        <v>QUAMBONE + 28 other localities</v>
      </c>
      <c r="V5818" s="7">
        <f>COUNTIF(R:R,Table10[[#This Row],[postcode]])</f>
        <v>28</v>
      </c>
    </row>
    <row r="5819" spans="17:22" x14ac:dyDescent="0.2">
      <c r="Q5819" s="7">
        <v>5268</v>
      </c>
      <c r="R5819" s="7">
        <v>2831</v>
      </c>
      <c r="S5819" s="7" t="s">
        <v>5745</v>
      </c>
      <c r="T5819" s="7" t="s">
        <v>442</v>
      </c>
      <c r="U5819" s="7" t="str">
        <f>IF(Table10[[#This Row],[count]]=1,Table10[[#This Row],[locality]],Table10[[#This Row],[locality]]&amp;" + "&amp;Table10[[#This Row],[count]]&amp;" other localities")</f>
        <v>TERRABELLA + 28 other localities</v>
      </c>
      <c r="V5819" s="7">
        <f>COUNTIF(R:R,Table10[[#This Row],[postcode]])</f>
        <v>28</v>
      </c>
    </row>
    <row r="5820" spans="17:22" x14ac:dyDescent="0.2">
      <c r="Q5820" s="7">
        <v>5269</v>
      </c>
      <c r="R5820" s="7">
        <v>2831</v>
      </c>
      <c r="S5820" s="7" t="s">
        <v>5878</v>
      </c>
      <c r="T5820" s="7" t="s">
        <v>442</v>
      </c>
      <c r="U5820" s="7" t="str">
        <f>IF(Table10[[#This Row],[count]]=1,Table10[[#This Row],[locality]],Table10[[#This Row],[locality]]&amp;" + "&amp;Table10[[#This Row],[count]]&amp;" other localities")</f>
        <v>THE MARRA + 28 other localities</v>
      </c>
      <c r="V5820" s="7">
        <f>COUNTIF(R:R,Table10[[#This Row],[postcode]])</f>
        <v>28</v>
      </c>
    </row>
    <row r="5821" spans="17:22" x14ac:dyDescent="0.2">
      <c r="Q5821" s="7">
        <v>5270</v>
      </c>
      <c r="R5821" s="7">
        <v>2831</v>
      </c>
      <c r="S5821" s="7" t="s">
        <v>5741</v>
      </c>
      <c r="T5821" s="7" t="s">
        <v>442</v>
      </c>
      <c r="U5821" s="7" t="str">
        <f>IF(Table10[[#This Row],[count]]=1,Table10[[#This Row],[locality]],Table10[[#This Row],[locality]]&amp;" + "&amp;Table10[[#This Row],[count]]&amp;" other localities")</f>
        <v>TOORAWEENAH + 28 other localities</v>
      </c>
      <c r="V5821" s="7">
        <f>COUNTIF(R:R,Table10[[#This Row],[postcode]])</f>
        <v>28</v>
      </c>
    </row>
    <row r="5822" spans="17:22" x14ac:dyDescent="0.2">
      <c r="Q5822" s="7">
        <v>5271</v>
      </c>
      <c r="R5822" s="7">
        <v>2831</v>
      </c>
      <c r="S5822" s="7" t="s">
        <v>5879</v>
      </c>
      <c r="T5822" s="7" t="s">
        <v>442</v>
      </c>
      <c r="U5822" s="7" t="str">
        <f>IF(Table10[[#This Row],[count]]=1,Table10[[#This Row],[locality]],Table10[[#This Row],[locality]]&amp;" + "&amp;Table10[[#This Row],[count]]&amp;" other localities")</f>
        <v>WESTELLA + 28 other localities</v>
      </c>
      <c r="V5822" s="7">
        <f>COUNTIF(R:R,Table10[[#This Row],[postcode]])</f>
        <v>28</v>
      </c>
    </row>
    <row r="5823" spans="17:22" x14ac:dyDescent="0.2">
      <c r="Q5823" s="7">
        <v>5272</v>
      </c>
      <c r="R5823" s="7">
        <v>2831</v>
      </c>
      <c r="S5823" s="7" t="s">
        <v>5880</v>
      </c>
      <c r="T5823" s="7" t="s">
        <v>442</v>
      </c>
      <c r="U5823" s="7" t="str">
        <f>IF(Table10[[#This Row],[count]]=1,Table10[[#This Row],[locality]],Table10[[#This Row],[locality]]&amp;" + "&amp;Table10[[#This Row],[count]]&amp;" other localities")</f>
        <v>WONGARBON + 28 other localities</v>
      </c>
      <c r="V5823" s="7">
        <f>COUNTIF(R:R,Table10[[#This Row],[postcode]])</f>
        <v>28</v>
      </c>
    </row>
    <row r="5824" spans="17:22" x14ac:dyDescent="0.2">
      <c r="Q5824" s="7">
        <v>5273</v>
      </c>
      <c r="R5824" s="7">
        <v>2832</v>
      </c>
      <c r="S5824" s="7" t="s">
        <v>5881</v>
      </c>
      <c r="T5824" s="7" t="s">
        <v>442</v>
      </c>
      <c r="U5824" s="7" t="str">
        <f>IF(Table10[[#This Row],[count]]=1,Table10[[#This Row],[locality]],Table10[[#This Row],[locality]]&amp;" + "&amp;Table10[[#This Row],[count]]&amp;" other localities")</f>
        <v>ANGLEDOOL + 8 other localities</v>
      </c>
      <c r="V5824" s="7">
        <f>COUNTIF(R:R,Table10[[#This Row],[postcode]])</f>
        <v>8</v>
      </c>
    </row>
    <row r="5825" spans="17:22" x14ac:dyDescent="0.2">
      <c r="Q5825" s="7">
        <v>5274</v>
      </c>
      <c r="R5825" s="7">
        <v>2832</v>
      </c>
      <c r="S5825" s="7" t="s">
        <v>4903</v>
      </c>
      <c r="T5825" s="7" t="s">
        <v>442</v>
      </c>
      <c r="U5825" s="7" t="str">
        <f>IF(Table10[[#This Row],[count]]=1,Table10[[#This Row],[locality]],Table10[[#This Row],[locality]]&amp;" + "&amp;Table10[[#This Row],[count]]&amp;" other localities")</f>
        <v>BOOROOMA + 8 other localities</v>
      </c>
      <c r="V5825" s="7">
        <f>COUNTIF(R:R,Table10[[#This Row],[postcode]])</f>
        <v>8</v>
      </c>
    </row>
    <row r="5826" spans="17:22" x14ac:dyDescent="0.2">
      <c r="Q5826" s="7">
        <v>5275</v>
      </c>
      <c r="R5826" s="7">
        <v>2832</v>
      </c>
      <c r="S5826" s="7" t="s">
        <v>2624</v>
      </c>
      <c r="T5826" s="7" t="s">
        <v>442</v>
      </c>
      <c r="U5826" s="7" t="str">
        <f>IF(Table10[[#This Row],[count]]=1,Table10[[#This Row],[locality]],Table10[[#This Row],[locality]]&amp;" + "&amp;Table10[[#This Row],[count]]&amp;" other localities")</f>
        <v>BULYEROI + 8 other localities</v>
      </c>
      <c r="V5826" s="7">
        <f>COUNTIF(R:R,Table10[[#This Row],[postcode]])</f>
        <v>8</v>
      </c>
    </row>
    <row r="5827" spans="17:22" x14ac:dyDescent="0.2">
      <c r="Q5827" s="7">
        <v>5276</v>
      </c>
      <c r="R5827" s="7">
        <v>2832</v>
      </c>
      <c r="S5827" s="7" t="s">
        <v>5882</v>
      </c>
      <c r="T5827" s="7" t="s">
        <v>442</v>
      </c>
      <c r="U5827" s="7" t="str">
        <f>IF(Table10[[#This Row],[count]]=1,Table10[[#This Row],[locality]],Table10[[#This Row],[locality]]&amp;" + "&amp;Table10[[#This Row],[count]]&amp;" other localities")</f>
        <v>COME BY CHANCE + 8 other localities</v>
      </c>
      <c r="V5827" s="7">
        <f>COUNTIF(R:R,Table10[[#This Row],[postcode]])</f>
        <v>8</v>
      </c>
    </row>
    <row r="5828" spans="17:22" x14ac:dyDescent="0.2">
      <c r="Q5828" s="7">
        <v>5277</v>
      </c>
      <c r="R5828" s="7">
        <v>2832</v>
      </c>
      <c r="S5828" s="7" t="s">
        <v>5883</v>
      </c>
      <c r="T5828" s="7" t="s">
        <v>442</v>
      </c>
      <c r="U5828" s="7" t="str">
        <f>IF(Table10[[#This Row],[count]]=1,Table10[[#This Row],[locality]],Table10[[#This Row],[locality]]&amp;" + "&amp;Table10[[#This Row],[count]]&amp;" other localities")</f>
        <v>CRYON + 8 other localities</v>
      </c>
      <c r="V5828" s="7">
        <f>COUNTIF(R:R,Table10[[#This Row],[postcode]])</f>
        <v>8</v>
      </c>
    </row>
    <row r="5829" spans="17:22" x14ac:dyDescent="0.2">
      <c r="Q5829" s="7">
        <v>5278</v>
      </c>
      <c r="R5829" s="7">
        <v>2832</v>
      </c>
      <c r="S5829" s="7" t="s">
        <v>5884</v>
      </c>
      <c r="T5829" s="7" t="s">
        <v>442</v>
      </c>
      <c r="U5829" s="7" t="str">
        <f>IF(Table10[[#This Row],[count]]=1,Table10[[#This Row],[locality]],Table10[[#This Row],[locality]]&amp;" + "&amp;Table10[[#This Row],[count]]&amp;" other localities")</f>
        <v>CUMBORAH + 8 other localities</v>
      </c>
      <c r="V5829" s="7">
        <f>COUNTIF(R:R,Table10[[#This Row],[postcode]])</f>
        <v>8</v>
      </c>
    </row>
    <row r="5830" spans="17:22" x14ac:dyDescent="0.2">
      <c r="Q5830" s="7">
        <v>20719</v>
      </c>
      <c r="R5830" s="7">
        <v>2832</v>
      </c>
      <c r="S5830" s="7" t="s">
        <v>5885</v>
      </c>
      <c r="T5830" s="7" t="s">
        <v>442</v>
      </c>
      <c r="U5830" s="7" t="str">
        <f>IF(Table10[[#This Row],[count]]=1,Table10[[#This Row],[locality]],Table10[[#This Row],[locality]]&amp;" + "&amp;Table10[[#This Row],[count]]&amp;" other localities")</f>
        <v>GRAWIN OPAL FIELDS + 8 other localities</v>
      </c>
      <c r="V5830" s="7">
        <f>COUNTIF(R:R,Table10[[#This Row],[postcode]])</f>
        <v>8</v>
      </c>
    </row>
    <row r="5831" spans="17:22" x14ac:dyDescent="0.2">
      <c r="Q5831" s="7">
        <v>5279</v>
      </c>
      <c r="R5831" s="7">
        <v>2832</v>
      </c>
      <c r="S5831" s="7" t="s">
        <v>5886</v>
      </c>
      <c r="T5831" s="7" t="s">
        <v>442</v>
      </c>
      <c r="U5831" s="7" t="str">
        <f>IF(Table10[[#This Row],[count]]=1,Table10[[#This Row],[locality]],Table10[[#This Row],[locality]]&amp;" + "&amp;Table10[[#This Row],[count]]&amp;" other localities")</f>
        <v>WALGETT + 8 other localities</v>
      </c>
      <c r="V5831" s="7">
        <f>COUNTIF(R:R,Table10[[#This Row],[postcode]])</f>
        <v>8</v>
      </c>
    </row>
    <row r="5832" spans="17:22" x14ac:dyDescent="0.2">
      <c r="Q5832" s="7">
        <v>5280</v>
      </c>
      <c r="R5832" s="7">
        <v>2833</v>
      </c>
      <c r="S5832" s="7" t="s">
        <v>5887</v>
      </c>
      <c r="T5832" s="7" t="s">
        <v>442</v>
      </c>
      <c r="U5832" s="7" t="str">
        <f>IF(Table10[[#This Row],[count]]=1,Table10[[#This Row],[locality]],Table10[[#This Row],[locality]]&amp;" + "&amp;Table10[[#This Row],[count]]&amp;" other localities")</f>
        <v>COLLARENEBRI</v>
      </c>
      <c r="V5832" s="7">
        <f>COUNTIF(R:R,Table10[[#This Row],[postcode]])</f>
        <v>1</v>
      </c>
    </row>
    <row r="5833" spans="17:22" x14ac:dyDescent="0.2">
      <c r="Q5833" s="7">
        <v>20720</v>
      </c>
      <c r="R5833" s="7">
        <v>2834</v>
      </c>
      <c r="S5833" s="7" t="s">
        <v>5881</v>
      </c>
      <c r="T5833" s="7" t="s">
        <v>442</v>
      </c>
      <c r="U5833" s="7" t="str">
        <f>IF(Table10[[#This Row],[count]]=1,Table10[[#This Row],[locality]],Table10[[#This Row],[locality]]&amp;" + "&amp;Table10[[#This Row],[count]]&amp;" other localities")</f>
        <v>ANGLEDOOL + 2 other localities</v>
      </c>
      <c r="V5833" s="7">
        <f>COUNTIF(R:R,Table10[[#This Row],[postcode]])</f>
        <v>2</v>
      </c>
    </row>
    <row r="5834" spans="17:22" x14ac:dyDescent="0.2">
      <c r="Q5834" s="7">
        <v>5281</v>
      </c>
      <c r="R5834" s="7">
        <v>2834</v>
      </c>
      <c r="S5834" s="7" t="s">
        <v>5888</v>
      </c>
      <c r="T5834" s="7" t="s">
        <v>442</v>
      </c>
      <c r="U5834" s="7" t="str">
        <f>IF(Table10[[#This Row],[count]]=1,Table10[[#This Row],[locality]],Table10[[#This Row],[locality]]&amp;" + "&amp;Table10[[#This Row],[count]]&amp;" other localities")</f>
        <v>LIGHTNING RIDGE + 2 other localities</v>
      </c>
      <c r="V5834" s="7">
        <f>COUNTIF(R:R,Table10[[#This Row],[postcode]])</f>
        <v>2</v>
      </c>
    </row>
    <row r="5835" spans="17:22" x14ac:dyDescent="0.2">
      <c r="Q5835" s="7">
        <v>5282</v>
      </c>
      <c r="R5835" s="7">
        <v>2835</v>
      </c>
      <c r="S5835" s="7" t="s">
        <v>5889</v>
      </c>
      <c r="T5835" s="7" t="s">
        <v>442</v>
      </c>
      <c r="U5835" s="7" t="str">
        <f>IF(Table10[[#This Row],[count]]=1,Table10[[#This Row],[locality]],Table10[[#This Row],[locality]]&amp;" + "&amp;Table10[[#This Row],[count]]&amp;" other localities")</f>
        <v>BULLA + 12 other localities</v>
      </c>
      <c r="V5835" s="7">
        <f>COUNTIF(R:R,Table10[[#This Row],[postcode]])</f>
        <v>12</v>
      </c>
    </row>
    <row r="5836" spans="17:22" x14ac:dyDescent="0.2">
      <c r="Q5836" s="7">
        <v>5283</v>
      </c>
      <c r="R5836" s="7">
        <v>2835</v>
      </c>
      <c r="S5836" s="7" t="s">
        <v>5890</v>
      </c>
      <c r="T5836" s="7" t="s">
        <v>442</v>
      </c>
      <c r="U5836" s="7" t="str">
        <f>IF(Table10[[#This Row],[count]]=1,Table10[[#This Row],[locality]],Table10[[#This Row],[locality]]&amp;" + "&amp;Table10[[#This Row],[count]]&amp;" other localities")</f>
        <v>CANBELEGO + 12 other localities</v>
      </c>
      <c r="V5836" s="7">
        <f>COUNTIF(R:R,Table10[[#This Row],[postcode]])</f>
        <v>12</v>
      </c>
    </row>
    <row r="5837" spans="17:22" x14ac:dyDescent="0.2">
      <c r="Q5837" s="7">
        <v>5284</v>
      </c>
      <c r="R5837" s="7">
        <v>2835</v>
      </c>
      <c r="S5837" s="7" t="s">
        <v>5891</v>
      </c>
      <c r="T5837" s="7" t="s">
        <v>442</v>
      </c>
      <c r="U5837" s="7" t="str">
        <f>IF(Table10[[#This Row],[count]]=1,Table10[[#This Row],[locality]],Table10[[#This Row],[locality]]&amp;" + "&amp;Table10[[#This Row],[count]]&amp;" other localities")</f>
        <v>COBAR + 12 other localities</v>
      </c>
      <c r="V5837" s="7">
        <f>COUNTIF(R:R,Table10[[#This Row],[postcode]])</f>
        <v>12</v>
      </c>
    </row>
    <row r="5838" spans="17:22" x14ac:dyDescent="0.2">
      <c r="Q5838" s="7">
        <v>5285</v>
      </c>
      <c r="R5838" s="7">
        <v>2835</v>
      </c>
      <c r="S5838" s="7" t="s">
        <v>5892</v>
      </c>
      <c r="T5838" s="7" t="s">
        <v>442</v>
      </c>
      <c r="U5838" s="7" t="str">
        <f>IF(Table10[[#This Row],[count]]=1,Table10[[#This Row],[locality]],Table10[[#This Row],[locality]]&amp;" + "&amp;Table10[[#This Row],[count]]&amp;" other localities")</f>
        <v>CUBBA + 12 other localities</v>
      </c>
      <c r="V5838" s="7">
        <f>COUNTIF(R:R,Table10[[#This Row],[postcode]])</f>
        <v>12</v>
      </c>
    </row>
    <row r="5839" spans="17:22" x14ac:dyDescent="0.2">
      <c r="Q5839" s="7">
        <v>5286</v>
      </c>
      <c r="R5839" s="7">
        <v>2835</v>
      </c>
      <c r="S5839" s="7" t="s">
        <v>5893</v>
      </c>
      <c r="T5839" s="7" t="s">
        <v>442</v>
      </c>
      <c r="U5839" s="7" t="str">
        <f>IF(Table10[[#This Row],[count]]=1,Table10[[#This Row],[locality]],Table10[[#This Row],[locality]]&amp;" + "&amp;Table10[[#This Row],[count]]&amp;" other localities")</f>
        <v>GILGUNNIA + 12 other localities</v>
      </c>
      <c r="V5839" s="7">
        <f>COUNTIF(R:R,Table10[[#This Row],[postcode]])</f>
        <v>12</v>
      </c>
    </row>
    <row r="5840" spans="17:22" x14ac:dyDescent="0.2">
      <c r="Q5840" s="7">
        <v>5287</v>
      </c>
      <c r="R5840" s="7">
        <v>2835</v>
      </c>
      <c r="S5840" s="7" t="s">
        <v>5894</v>
      </c>
      <c r="T5840" s="7" t="s">
        <v>442</v>
      </c>
      <c r="U5840" s="7" t="str">
        <f>IF(Table10[[#This Row],[count]]=1,Table10[[#This Row],[locality]],Table10[[#This Row],[locality]]&amp;" + "&amp;Table10[[#This Row],[count]]&amp;" other localities")</f>
        <v>IRYMPLE + 12 other localities</v>
      </c>
      <c r="V5840" s="7">
        <f>COUNTIF(R:R,Table10[[#This Row],[postcode]])</f>
        <v>12</v>
      </c>
    </row>
    <row r="5841" spans="17:22" x14ac:dyDescent="0.2">
      <c r="Q5841" s="7">
        <v>5288</v>
      </c>
      <c r="R5841" s="7">
        <v>2835</v>
      </c>
      <c r="S5841" s="7" t="s">
        <v>5895</v>
      </c>
      <c r="T5841" s="7" t="s">
        <v>442</v>
      </c>
      <c r="U5841" s="7" t="str">
        <f>IF(Table10[[#This Row],[count]]=1,Table10[[#This Row],[locality]],Table10[[#This Row],[locality]]&amp;" + "&amp;Table10[[#This Row],[count]]&amp;" other localities")</f>
        <v>KERRIGUNDI + 12 other localities</v>
      </c>
      <c r="V5841" s="7">
        <f>COUNTIF(R:R,Table10[[#This Row],[postcode]])</f>
        <v>12</v>
      </c>
    </row>
    <row r="5842" spans="17:22" x14ac:dyDescent="0.2">
      <c r="Q5842" s="7">
        <v>5289</v>
      </c>
      <c r="R5842" s="7">
        <v>2835</v>
      </c>
      <c r="S5842" s="7" t="s">
        <v>5896</v>
      </c>
      <c r="T5842" s="7" t="s">
        <v>442</v>
      </c>
      <c r="U5842" s="7" t="str">
        <f>IF(Table10[[#This Row],[count]]=1,Table10[[#This Row],[locality]],Table10[[#This Row],[locality]]&amp;" + "&amp;Table10[[#This Row],[count]]&amp;" other localities")</f>
        <v>KULWIN + 12 other localities</v>
      </c>
      <c r="V5842" s="7">
        <f>COUNTIF(R:R,Table10[[#This Row],[postcode]])</f>
        <v>12</v>
      </c>
    </row>
    <row r="5843" spans="17:22" x14ac:dyDescent="0.2">
      <c r="Q5843" s="7">
        <v>5290</v>
      </c>
      <c r="R5843" s="7">
        <v>2835</v>
      </c>
      <c r="S5843" s="7" t="s">
        <v>4365</v>
      </c>
      <c r="T5843" s="7" t="s">
        <v>442</v>
      </c>
      <c r="U5843" s="7" t="str">
        <f>IF(Table10[[#This Row],[count]]=1,Table10[[#This Row],[locality]],Table10[[#This Row],[locality]]&amp;" + "&amp;Table10[[#This Row],[count]]&amp;" other localities")</f>
        <v>LERIDA + 12 other localities</v>
      </c>
      <c r="V5843" s="7">
        <f>COUNTIF(R:R,Table10[[#This Row],[postcode]])</f>
        <v>12</v>
      </c>
    </row>
    <row r="5844" spans="17:22" x14ac:dyDescent="0.2">
      <c r="Q5844" s="7">
        <v>5291</v>
      </c>
      <c r="R5844" s="7">
        <v>2835</v>
      </c>
      <c r="S5844" s="7" t="s">
        <v>5897</v>
      </c>
      <c r="T5844" s="7" t="s">
        <v>442</v>
      </c>
      <c r="U5844" s="7" t="str">
        <f>IF(Table10[[#This Row],[count]]=1,Table10[[#This Row],[locality]],Table10[[#This Row],[locality]]&amp;" + "&amp;Table10[[#This Row],[count]]&amp;" other localities")</f>
        <v>NOONA + 12 other localities</v>
      </c>
      <c r="V5844" s="7">
        <f>COUNTIF(R:R,Table10[[#This Row],[postcode]])</f>
        <v>12</v>
      </c>
    </row>
    <row r="5845" spans="17:22" x14ac:dyDescent="0.2">
      <c r="Q5845" s="7">
        <v>5292</v>
      </c>
      <c r="R5845" s="7">
        <v>2835</v>
      </c>
      <c r="S5845" s="7" t="s">
        <v>2283</v>
      </c>
      <c r="T5845" s="7" t="s">
        <v>442</v>
      </c>
      <c r="U5845" s="7" t="str">
        <f>IF(Table10[[#This Row],[count]]=1,Table10[[#This Row],[locality]],Table10[[#This Row],[locality]]&amp;" + "&amp;Table10[[#This Row],[count]]&amp;" other localities")</f>
        <v>SANDY CREEK + 12 other localities</v>
      </c>
      <c r="V5845" s="7">
        <f>COUNTIF(R:R,Table10[[#This Row],[postcode]])</f>
        <v>12</v>
      </c>
    </row>
    <row r="5846" spans="17:22" x14ac:dyDescent="0.2">
      <c r="Q5846" s="7">
        <v>5293</v>
      </c>
      <c r="R5846" s="7">
        <v>2835</v>
      </c>
      <c r="S5846" s="7" t="s">
        <v>5898</v>
      </c>
      <c r="T5846" s="7" t="s">
        <v>442</v>
      </c>
      <c r="U5846" s="7" t="str">
        <f>IF(Table10[[#This Row],[count]]=1,Table10[[#This Row],[locality]],Table10[[#This Row],[locality]]&amp;" + "&amp;Table10[[#This Row],[count]]&amp;" other localities")</f>
        <v>TINDAREY + 12 other localities</v>
      </c>
      <c r="V5846" s="7">
        <f>COUNTIF(R:R,Table10[[#This Row],[postcode]])</f>
        <v>12</v>
      </c>
    </row>
    <row r="5847" spans="17:22" x14ac:dyDescent="0.2">
      <c r="Q5847" s="7">
        <v>5294</v>
      </c>
      <c r="R5847" s="7">
        <v>2836</v>
      </c>
      <c r="S5847" s="7" t="s">
        <v>5899</v>
      </c>
      <c r="T5847" s="7" t="s">
        <v>442</v>
      </c>
      <c r="U5847" s="7" t="str">
        <f>IF(Table10[[#This Row],[count]]=1,Table10[[#This Row],[locality]],Table10[[#This Row],[locality]]&amp;" + "&amp;Table10[[#This Row],[count]]&amp;" other localities")</f>
        <v>GEMVILLE + 3 other localities</v>
      </c>
      <c r="V5847" s="7">
        <f>COUNTIF(R:R,Table10[[#This Row],[postcode]])</f>
        <v>3</v>
      </c>
    </row>
    <row r="5848" spans="17:22" x14ac:dyDescent="0.2">
      <c r="Q5848" s="7">
        <v>5295</v>
      </c>
      <c r="R5848" s="7">
        <v>2836</v>
      </c>
      <c r="S5848" s="7" t="s">
        <v>5900</v>
      </c>
      <c r="T5848" s="7" t="s">
        <v>442</v>
      </c>
      <c r="U5848" s="7" t="str">
        <f>IF(Table10[[#This Row],[count]]=1,Table10[[#This Row],[locality]],Table10[[#This Row],[locality]]&amp;" + "&amp;Table10[[#This Row],[count]]&amp;" other localities")</f>
        <v>WHITE CLIFFS + 3 other localities</v>
      </c>
      <c r="V5848" s="7">
        <f>COUNTIF(R:R,Table10[[#This Row],[postcode]])</f>
        <v>3</v>
      </c>
    </row>
    <row r="5849" spans="17:22" x14ac:dyDescent="0.2">
      <c r="Q5849" s="7">
        <v>5296</v>
      </c>
      <c r="R5849" s="7">
        <v>2836</v>
      </c>
      <c r="S5849" s="7" t="s">
        <v>5901</v>
      </c>
      <c r="T5849" s="7" t="s">
        <v>442</v>
      </c>
      <c r="U5849" s="7" t="str">
        <f>IF(Table10[[#This Row],[count]]=1,Table10[[#This Row],[locality]],Table10[[#This Row],[locality]]&amp;" + "&amp;Table10[[#This Row],[count]]&amp;" other localities")</f>
        <v>WILCANNIA + 3 other localities</v>
      </c>
      <c r="V5849" s="7">
        <f>COUNTIF(R:R,Table10[[#This Row],[postcode]])</f>
        <v>3</v>
      </c>
    </row>
    <row r="5850" spans="17:22" x14ac:dyDescent="0.2">
      <c r="Q5850" s="7">
        <v>16720</v>
      </c>
      <c r="R5850" s="7">
        <v>2838</v>
      </c>
      <c r="S5850" s="7" t="s">
        <v>5869</v>
      </c>
      <c r="T5850" s="7" t="s">
        <v>442</v>
      </c>
      <c r="U5850" s="7" t="str">
        <f>IF(Table10[[#This Row],[count]]=1,Table10[[#This Row],[locality]],Table10[[#This Row],[locality]]&amp;" + "&amp;Table10[[#This Row],[count]]&amp;" other localities")</f>
        <v>GOODOOGA</v>
      </c>
      <c r="V5850" s="7">
        <f>COUNTIF(R:R,Table10[[#This Row],[postcode]])</f>
        <v>1</v>
      </c>
    </row>
    <row r="5851" spans="17:22" x14ac:dyDescent="0.2">
      <c r="Q5851" s="7">
        <v>5297</v>
      </c>
      <c r="R5851" s="7">
        <v>2839</v>
      </c>
      <c r="S5851" s="7" t="s">
        <v>5902</v>
      </c>
      <c r="T5851" s="7" t="s">
        <v>442</v>
      </c>
      <c r="U5851" s="7" t="str">
        <f>IF(Table10[[#This Row],[count]]=1,Table10[[#This Row],[locality]],Table10[[#This Row],[locality]]&amp;" + "&amp;Table10[[#This Row],[count]]&amp;" other localities")</f>
        <v>BREWARRINA + 6 other localities</v>
      </c>
      <c r="V5851" s="7">
        <f>COUNTIF(R:R,Table10[[#This Row],[postcode]])</f>
        <v>6</v>
      </c>
    </row>
    <row r="5852" spans="17:22" x14ac:dyDescent="0.2">
      <c r="Q5852" s="7">
        <v>20721</v>
      </c>
      <c r="R5852" s="7">
        <v>2839</v>
      </c>
      <c r="S5852" s="7" t="s">
        <v>5903</v>
      </c>
      <c r="T5852" s="7" t="s">
        <v>442</v>
      </c>
      <c r="U5852" s="7" t="str">
        <f>IF(Table10[[#This Row],[count]]=1,Table10[[#This Row],[locality]],Table10[[#This Row],[locality]]&amp;" + "&amp;Table10[[#This Row],[count]]&amp;" other localities")</f>
        <v>COLLERINA + 6 other localities</v>
      </c>
      <c r="V5852" s="7">
        <f>COUNTIF(R:R,Table10[[#This Row],[postcode]])</f>
        <v>6</v>
      </c>
    </row>
    <row r="5853" spans="17:22" x14ac:dyDescent="0.2">
      <c r="Q5853" s="7">
        <v>5298</v>
      </c>
      <c r="R5853" s="7">
        <v>2839</v>
      </c>
      <c r="S5853" s="7" t="s">
        <v>5904</v>
      </c>
      <c r="T5853" s="7" t="s">
        <v>442</v>
      </c>
      <c r="U5853" s="7" t="str">
        <f>IF(Table10[[#This Row],[count]]=1,Table10[[#This Row],[locality]],Table10[[#This Row],[locality]]&amp;" + "&amp;Table10[[#This Row],[count]]&amp;" other localities")</f>
        <v>GONGOLGON + 6 other localities</v>
      </c>
      <c r="V5853" s="7">
        <f>COUNTIF(R:R,Table10[[#This Row],[postcode]])</f>
        <v>6</v>
      </c>
    </row>
    <row r="5854" spans="17:22" x14ac:dyDescent="0.2">
      <c r="Q5854" s="7">
        <v>20722</v>
      </c>
      <c r="R5854" s="7">
        <v>2839</v>
      </c>
      <c r="S5854" s="7" t="s">
        <v>5905</v>
      </c>
      <c r="T5854" s="7" t="s">
        <v>442</v>
      </c>
      <c r="U5854" s="7" t="str">
        <f>IF(Table10[[#This Row],[count]]=1,Table10[[#This Row],[locality]],Table10[[#This Row],[locality]]&amp;" + "&amp;Table10[[#This Row],[count]]&amp;" other localities")</f>
        <v>NARRAN LAKE + 6 other localities</v>
      </c>
      <c r="V5854" s="7">
        <f>COUNTIF(R:R,Table10[[#This Row],[postcode]])</f>
        <v>6</v>
      </c>
    </row>
    <row r="5855" spans="17:22" x14ac:dyDescent="0.2">
      <c r="Q5855" s="7">
        <v>20723</v>
      </c>
      <c r="R5855" s="7">
        <v>2839</v>
      </c>
      <c r="S5855" s="7" t="s">
        <v>5906</v>
      </c>
      <c r="T5855" s="7" t="s">
        <v>442</v>
      </c>
      <c r="U5855" s="7" t="str">
        <f>IF(Table10[[#This Row],[count]]=1,Table10[[#This Row],[locality]],Table10[[#This Row],[locality]]&amp;" + "&amp;Table10[[#This Row],[count]]&amp;" other localities")</f>
        <v>TALAWANTA + 6 other localities</v>
      </c>
      <c r="V5855" s="7">
        <f>COUNTIF(R:R,Table10[[#This Row],[postcode]])</f>
        <v>6</v>
      </c>
    </row>
    <row r="5856" spans="17:22" x14ac:dyDescent="0.2">
      <c r="Q5856" s="7">
        <v>5299</v>
      </c>
      <c r="R5856" s="7">
        <v>2839</v>
      </c>
      <c r="S5856" s="7" t="s">
        <v>5907</v>
      </c>
      <c r="T5856" s="7" t="s">
        <v>442</v>
      </c>
      <c r="U5856" s="7" t="str">
        <f>IF(Table10[[#This Row],[count]]=1,Table10[[#This Row],[locality]],Table10[[#This Row],[locality]]&amp;" + "&amp;Table10[[#This Row],[count]]&amp;" other localities")</f>
        <v>WEILMORINGLE + 6 other localities</v>
      </c>
      <c r="V5856" s="7">
        <f>COUNTIF(R:R,Table10[[#This Row],[postcode]])</f>
        <v>6</v>
      </c>
    </row>
    <row r="5857" spans="17:22" x14ac:dyDescent="0.2">
      <c r="Q5857" s="7">
        <v>5300</v>
      </c>
      <c r="R5857" s="7">
        <v>2840</v>
      </c>
      <c r="S5857" s="7" t="s">
        <v>5908</v>
      </c>
      <c r="T5857" s="7" t="s">
        <v>442</v>
      </c>
      <c r="U5857" s="7" t="str">
        <f>IF(Table10[[#This Row],[count]]=1,Table10[[#This Row],[locality]],Table10[[#This Row],[locality]]&amp;" + "&amp;Table10[[#This Row],[count]]&amp;" other localities")</f>
        <v>BARRINGUN + 13 other localities</v>
      </c>
      <c r="V5857" s="7">
        <f>COUNTIF(R:R,Table10[[#This Row],[postcode]])</f>
        <v>13</v>
      </c>
    </row>
    <row r="5858" spans="17:22" x14ac:dyDescent="0.2">
      <c r="Q5858" s="7">
        <v>5015</v>
      </c>
      <c r="R5858" s="7">
        <v>2840</v>
      </c>
      <c r="S5858" s="7" t="s">
        <v>5909</v>
      </c>
      <c r="T5858" s="7" t="s">
        <v>442</v>
      </c>
      <c r="U5858" s="7" t="str">
        <f>IF(Table10[[#This Row],[count]]=1,Table10[[#This Row],[locality]],Table10[[#This Row],[locality]]&amp;" + "&amp;Table10[[#This Row],[count]]&amp;" other localities")</f>
        <v>BOURKE + 13 other localities</v>
      </c>
      <c r="V5858" s="7">
        <f>COUNTIF(R:R,Table10[[#This Row],[postcode]])</f>
        <v>13</v>
      </c>
    </row>
    <row r="5859" spans="17:22" x14ac:dyDescent="0.2">
      <c r="Q5859" s="7">
        <v>5016</v>
      </c>
      <c r="R5859" s="7">
        <v>2840</v>
      </c>
      <c r="S5859" s="7" t="s">
        <v>5910</v>
      </c>
      <c r="T5859" s="7" t="s">
        <v>442</v>
      </c>
      <c r="U5859" s="7" t="str">
        <f>IF(Table10[[#This Row],[count]]=1,Table10[[#This Row],[locality]],Table10[[#This Row],[locality]]&amp;" + "&amp;Table10[[#This Row],[count]]&amp;" other localities")</f>
        <v>ENNGONIA + 13 other localities</v>
      </c>
      <c r="V5859" s="7">
        <f>COUNTIF(R:R,Table10[[#This Row],[postcode]])</f>
        <v>13</v>
      </c>
    </row>
    <row r="5860" spans="17:22" x14ac:dyDescent="0.2">
      <c r="Q5860" s="7">
        <v>5017</v>
      </c>
      <c r="R5860" s="7">
        <v>2840</v>
      </c>
      <c r="S5860" s="7" t="s">
        <v>5911</v>
      </c>
      <c r="T5860" s="7" t="s">
        <v>442</v>
      </c>
      <c r="U5860" s="7" t="str">
        <f>IF(Table10[[#This Row],[count]]=1,Table10[[#This Row],[locality]],Table10[[#This Row],[locality]]&amp;" + "&amp;Table10[[#This Row],[count]]&amp;" other localities")</f>
        <v>FORDS BRIDGE + 13 other localities</v>
      </c>
      <c r="V5860" s="7">
        <f>COUNTIF(R:R,Table10[[#This Row],[postcode]])</f>
        <v>13</v>
      </c>
    </row>
    <row r="5861" spans="17:22" x14ac:dyDescent="0.2">
      <c r="Q5861" s="7">
        <v>20724</v>
      </c>
      <c r="R5861" s="7">
        <v>2840</v>
      </c>
      <c r="S5861" s="7" t="s">
        <v>5912</v>
      </c>
      <c r="T5861" s="7" t="s">
        <v>442</v>
      </c>
      <c r="U5861" s="7" t="str">
        <f>IF(Table10[[#This Row],[count]]=1,Table10[[#This Row],[locality]],Table10[[#This Row],[locality]]&amp;" + "&amp;Table10[[#This Row],[count]]&amp;" other localities")</f>
        <v>GUMBALIE + 13 other localities</v>
      </c>
      <c r="V5861" s="7">
        <f>COUNTIF(R:R,Table10[[#This Row],[postcode]])</f>
        <v>13</v>
      </c>
    </row>
    <row r="5862" spans="17:22" x14ac:dyDescent="0.2">
      <c r="Q5862" s="7">
        <v>5018</v>
      </c>
      <c r="R5862" s="7">
        <v>2840</v>
      </c>
      <c r="S5862" s="7" t="s">
        <v>5913</v>
      </c>
      <c r="T5862" s="7" t="s">
        <v>442</v>
      </c>
      <c r="U5862" s="7" t="str">
        <f>IF(Table10[[#This Row],[count]]=1,Table10[[#This Row],[locality]],Table10[[#This Row],[locality]]&amp;" + "&amp;Table10[[#This Row],[count]]&amp;" other localities")</f>
        <v>GUNDERBOOKA + 13 other localities</v>
      </c>
      <c r="V5862" s="7">
        <f>COUNTIF(R:R,Table10[[#This Row],[postcode]])</f>
        <v>13</v>
      </c>
    </row>
    <row r="5863" spans="17:22" x14ac:dyDescent="0.2">
      <c r="Q5863" s="7">
        <v>20725</v>
      </c>
      <c r="R5863" s="7">
        <v>2840</v>
      </c>
      <c r="S5863" s="7" t="s">
        <v>5914</v>
      </c>
      <c r="T5863" s="7" t="s">
        <v>442</v>
      </c>
      <c r="U5863" s="7" t="str">
        <f>IF(Table10[[#This Row],[count]]=1,Table10[[#This Row],[locality]],Table10[[#This Row],[locality]]&amp;" + "&amp;Table10[[#This Row],[count]]&amp;" other localities")</f>
        <v>HUNGERFORD + 13 other localities</v>
      </c>
      <c r="V5863" s="7">
        <f>COUNTIF(R:R,Table10[[#This Row],[postcode]])</f>
        <v>13</v>
      </c>
    </row>
    <row r="5864" spans="17:22" x14ac:dyDescent="0.2">
      <c r="Q5864" s="7">
        <v>5019</v>
      </c>
      <c r="R5864" s="7">
        <v>2840</v>
      </c>
      <c r="S5864" s="7" t="s">
        <v>5915</v>
      </c>
      <c r="T5864" s="7" t="s">
        <v>442</v>
      </c>
      <c r="U5864" s="7" t="str">
        <f>IF(Table10[[#This Row],[count]]=1,Table10[[#This Row],[locality]],Table10[[#This Row],[locality]]&amp;" + "&amp;Table10[[#This Row],[count]]&amp;" other localities")</f>
        <v>LOUTH + 13 other localities</v>
      </c>
      <c r="V5864" s="7">
        <f>COUNTIF(R:R,Table10[[#This Row],[postcode]])</f>
        <v>13</v>
      </c>
    </row>
    <row r="5865" spans="17:22" x14ac:dyDescent="0.2">
      <c r="Q5865" s="7">
        <v>20726</v>
      </c>
      <c r="R5865" s="7">
        <v>2840</v>
      </c>
      <c r="S5865" s="7" t="s">
        <v>5916</v>
      </c>
      <c r="T5865" s="7" t="s">
        <v>442</v>
      </c>
      <c r="U5865" s="7" t="str">
        <f>IF(Table10[[#This Row],[count]]=1,Table10[[#This Row],[locality]],Table10[[#This Row],[locality]]&amp;" + "&amp;Table10[[#This Row],[count]]&amp;" other localities")</f>
        <v>NORTH BOURKE + 13 other localities</v>
      </c>
      <c r="V5865" s="7">
        <f>COUNTIF(R:R,Table10[[#This Row],[postcode]])</f>
        <v>13</v>
      </c>
    </row>
    <row r="5866" spans="17:22" x14ac:dyDescent="0.2">
      <c r="Q5866" s="7">
        <v>5020</v>
      </c>
      <c r="R5866" s="7">
        <v>2840</v>
      </c>
      <c r="S5866" s="7" t="s">
        <v>5917</v>
      </c>
      <c r="T5866" s="7" t="s">
        <v>442</v>
      </c>
      <c r="U5866" s="7" t="str">
        <f>IF(Table10[[#This Row],[count]]=1,Table10[[#This Row],[locality]],Table10[[#This Row],[locality]]&amp;" + "&amp;Table10[[#This Row],[count]]&amp;" other localities")</f>
        <v>TILPA + 13 other localities</v>
      </c>
      <c r="V5866" s="7">
        <f>COUNTIF(R:R,Table10[[#This Row],[postcode]])</f>
        <v>13</v>
      </c>
    </row>
    <row r="5867" spans="17:22" x14ac:dyDescent="0.2">
      <c r="Q5867" s="7">
        <v>5021</v>
      </c>
      <c r="R5867" s="7">
        <v>2840</v>
      </c>
      <c r="S5867" s="7" t="s">
        <v>5918</v>
      </c>
      <c r="T5867" s="7" t="s">
        <v>442</v>
      </c>
      <c r="U5867" s="7" t="str">
        <f>IF(Table10[[#This Row],[count]]=1,Table10[[#This Row],[locality]],Table10[[#This Row],[locality]]&amp;" + "&amp;Table10[[#This Row],[count]]&amp;" other localities")</f>
        <v>URISINO + 13 other localities</v>
      </c>
      <c r="V5867" s="7">
        <f>COUNTIF(R:R,Table10[[#This Row],[postcode]])</f>
        <v>13</v>
      </c>
    </row>
    <row r="5868" spans="17:22" x14ac:dyDescent="0.2">
      <c r="Q5868" s="7">
        <v>5022</v>
      </c>
      <c r="R5868" s="7">
        <v>2840</v>
      </c>
      <c r="S5868" s="7" t="s">
        <v>5919</v>
      </c>
      <c r="T5868" s="7" t="s">
        <v>442</v>
      </c>
      <c r="U5868" s="7" t="str">
        <f>IF(Table10[[#This Row],[count]]=1,Table10[[#This Row],[locality]],Table10[[#This Row],[locality]]&amp;" + "&amp;Table10[[#This Row],[count]]&amp;" other localities")</f>
        <v>WANAARING + 13 other localities</v>
      </c>
      <c r="V5868" s="7">
        <f>COUNTIF(R:R,Table10[[#This Row],[postcode]])</f>
        <v>13</v>
      </c>
    </row>
    <row r="5869" spans="17:22" x14ac:dyDescent="0.2">
      <c r="Q5869" s="7">
        <v>5023</v>
      </c>
      <c r="R5869" s="7">
        <v>2840</v>
      </c>
      <c r="S5869" s="7" t="s">
        <v>5920</v>
      </c>
      <c r="T5869" s="7" t="s">
        <v>442</v>
      </c>
      <c r="U5869" s="7" t="str">
        <f>IF(Table10[[#This Row],[count]]=1,Table10[[#This Row],[locality]],Table10[[#This Row],[locality]]&amp;" + "&amp;Table10[[#This Row],[count]]&amp;" other localities")</f>
        <v>YANTABULLA + 13 other localities</v>
      </c>
      <c r="V5869" s="7">
        <f>COUNTIF(R:R,Table10[[#This Row],[postcode]])</f>
        <v>13</v>
      </c>
    </row>
    <row r="5870" spans="17:22" x14ac:dyDescent="0.2">
      <c r="Q5870" s="7">
        <v>5024</v>
      </c>
      <c r="R5870" s="7">
        <v>2842</v>
      </c>
      <c r="S5870" s="7" t="s">
        <v>5921</v>
      </c>
      <c r="T5870" s="7" t="s">
        <v>442</v>
      </c>
      <c r="U5870" s="7" t="str">
        <f>IF(Table10[[#This Row],[count]]=1,Table10[[#This Row],[locality]],Table10[[#This Row],[locality]]&amp;" + "&amp;Table10[[#This Row],[count]]&amp;" other localities")</f>
        <v>MENDOORAN + 4 other localities</v>
      </c>
      <c r="V5870" s="7">
        <f>COUNTIF(R:R,Table10[[#This Row],[postcode]])</f>
        <v>4</v>
      </c>
    </row>
    <row r="5871" spans="17:22" x14ac:dyDescent="0.2">
      <c r="Q5871" s="7">
        <v>20727</v>
      </c>
      <c r="R5871" s="7">
        <v>2842</v>
      </c>
      <c r="S5871" s="7" t="s">
        <v>5922</v>
      </c>
      <c r="T5871" s="7" t="s">
        <v>442</v>
      </c>
      <c r="U5871" s="7" t="str">
        <f>IF(Table10[[#This Row],[count]]=1,Table10[[#This Row],[locality]],Table10[[#This Row],[locality]]&amp;" + "&amp;Table10[[#This Row],[count]]&amp;" other localities")</f>
        <v>MOLLYAN + 4 other localities</v>
      </c>
      <c r="V5871" s="7">
        <f>COUNTIF(R:R,Table10[[#This Row],[postcode]])</f>
        <v>4</v>
      </c>
    </row>
    <row r="5872" spans="17:22" x14ac:dyDescent="0.2">
      <c r="Q5872" s="7">
        <v>5025</v>
      </c>
      <c r="R5872" s="7">
        <v>2842</v>
      </c>
      <c r="S5872" s="7" t="s">
        <v>5923</v>
      </c>
      <c r="T5872" s="7" t="s">
        <v>442</v>
      </c>
      <c r="U5872" s="7" t="str">
        <f>IF(Table10[[#This Row],[count]]=1,Table10[[#This Row],[locality]],Table10[[#This Row],[locality]]&amp;" + "&amp;Table10[[#This Row],[count]]&amp;" other localities")</f>
        <v>NEW MOLLYAN + 4 other localities</v>
      </c>
      <c r="V5872" s="7">
        <f>COUNTIF(R:R,Table10[[#This Row],[postcode]])</f>
        <v>4</v>
      </c>
    </row>
    <row r="5873" spans="17:22" x14ac:dyDescent="0.2">
      <c r="Q5873" s="7">
        <v>5026</v>
      </c>
      <c r="R5873" s="7">
        <v>2842</v>
      </c>
      <c r="S5873" s="7" t="s">
        <v>5924</v>
      </c>
      <c r="T5873" s="7" t="s">
        <v>442</v>
      </c>
      <c r="U5873" s="7" t="str">
        <f>IF(Table10[[#This Row],[count]]=1,Table10[[#This Row],[locality]],Table10[[#This Row],[locality]]&amp;" + "&amp;Table10[[#This Row],[count]]&amp;" other localities")</f>
        <v>YARRAGRIN + 4 other localities</v>
      </c>
      <c r="V5873" s="7">
        <f>COUNTIF(R:R,Table10[[#This Row],[postcode]])</f>
        <v>4</v>
      </c>
    </row>
    <row r="5874" spans="17:22" x14ac:dyDescent="0.2">
      <c r="Q5874" s="7">
        <v>5027</v>
      </c>
      <c r="R5874" s="7">
        <v>2843</v>
      </c>
      <c r="S5874" s="7" t="s">
        <v>5925</v>
      </c>
      <c r="T5874" s="7" t="s">
        <v>442</v>
      </c>
      <c r="U5874" s="7" t="str">
        <f>IF(Table10[[#This Row],[count]]=1,Table10[[#This Row],[locality]],Table10[[#This Row],[locality]]&amp;" + "&amp;Table10[[#This Row],[count]]&amp;" other localities")</f>
        <v>COOLAH</v>
      </c>
      <c r="V5874" s="7">
        <f>COUNTIF(R:R,Table10[[#This Row],[postcode]])</f>
        <v>1</v>
      </c>
    </row>
    <row r="5875" spans="17:22" x14ac:dyDescent="0.2">
      <c r="Q5875" s="7">
        <v>5028</v>
      </c>
      <c r="R5875" s="7">
        <v>2844</v>
      </c>
      <c r="S5875" s="7" t="s">
        <v>5926</v>
      </c>
      <c r="T5875" s="7" t="s">
        <v>442</v>
      </c>
      <c r="U5875" s="7" t="str">
        <f>IF(Table10[[#This Row],[count]]=1,Table10[[#This Row],[locality]],Table10[[#This Row],[locality]]&amp;" + "&amp;Table10[[#This Row],[count]]&amp;" other localities")</f>
        <v>BIRRIWA + 4 other localities</v>
      </c>
      <c r="V5875" s="7">
        <f>COUNTIF(R:R,Table10[[#This Row],[postcode]])</f>
        <v>4</v>
      </c>
    </row>
    <row r="5876" spans="17:22" x14ac:dyDescent="0.2">
      <c r="Q5876" s="7">
        <v>5029</v>
      </c>
      <c r="R5876" s="7">
        <v>2844</v>
      </c>
      <c r="S5876" s="7" t="s">
        <v>5927</v>
      </c>
      <c r="T5876" s="7" t="s">
        <v>442</v>
      </c>
      <c r="U5876" s="7" t="str">
        <f>IF(Table10[[#This Row],[count]]=1,Table10[[#This Row],[locality]],Table10[[#This Row],[locality]]&amp;" + "&amp;Table10[[#This Row],[count]]&amp;" other localities")</f>
        <v>COBBORA + 4 other localities</v>
      </c>
      <c r="V5876" s="7">
        <f>COUNTIF(R:R,Table10[[#This Row],[postcode]])</f>
        <v>4</v>
      </c>
    </row>
    <row r="5877" spans="17:22" x14ac:dyDescent="0.2">
      <c r="Q5877" s="7">
        <v>5030</v>
      </c>
      <c r="R5877" s="7">
        <v>2844</v>
      </c>
      <c r="S5877" s="7" t="s">
        <v>5928</v>
      </c>
      <c r="T5877" s="7" t="s">
        <v>442</v>
      </c>
      <c r="U5877" s="7" t="str">
        <f>IF(Table10[[#This Row],[count]]=1,Table10[[#This Row],[locality]],Table10[[#This Row],[locality]]&amp;" + "&amp;Table10[[#This Row],[count]]&amp;" other localities")</f>
        <v>DUNEDOO + 4 other localities</v>
      </c>
      <c r="V5877" s="7">
        <f>COUNTIF(R:R,Table10[[#This Row],[postcode]])</f>
        <v>4</v>
      </c>
    </row>
    <row r="5878" spans="17:22" x14ac:dyDescent="0.2">
      <c r="Q5878" s="7">
        <v>5031</v>
      </c>
      <c r="R5878" s="7">
        <v>2844</v>
      </c>
      <c r="S5878" s="7" t="s">
        <v>5929</v>
      </c>
      <c r="T5878" s="7" t="s">
        <v>442</v>
      </c>
      <c r="U5878" s="7" t="str">
        <f>IF(Table10[[#This Row],[count]]=1,Table10[[#This Row],[locality]],Table10[[#This Row],[locality]]&amp;" + "&amp;Table10[[#This Row],[count]]&amp;" other localities")</f>
        <v>LEADVILLE + 4 other localities</v>
      </c>
      <c r="V5878" s="7">
        <f>COUNTIF(R:R,Table10[[#This Row],[postcode]])</f>
        <v>4</v>
      </c>
    </row>
    <row r="5879" spans="17:22" x14ac:dyDescent="0.2">
      <c r="Q5879" s="7">
        <v>5032</v>
      </c>
      <c r="R5879" s="7">
        <v>2845</v>
      </c>
      <c r="S5879" s="7" t="s">
        <v>5930</v>
      </c>
      <c r="T5879" s="7" t="s">
        <v>442</v>
      </c>
      <c r="U5879" s="7" t="str">
        <f>IF(Table10[[#This Row],[count]]=1,Table10[[#This Row],[locality]],Table10[[#This Row],[locality]]&amp;" + "&amp;Table10[[#This Row],[count]]&amp;" other localities")</f>
        <v>ANGUS PLACE + 2 other localities</v>
      </c>
      <c r="V5879" s="7">
        <f>COUNTIF(R:R,Table10[[#This Row],[postcode]])</f>
        <v>2</v>
      </c>
    </row>
    <row r="5880" spans="17:22" x14ac:dyDescent="0.2">
      <c r="Q5880" s="7">
        <v>5033</v>
      </c>
      <c r="R5880" s="7">
        <v>2845</v>
      </c>
      <c r="S5880" s="7" t="s">
        <v>5931</v>
      </c>
      <c r="T5880" s="7" t="s">
        <v>442</v>
      </c>
      <c r="U5880" s="7" t="str">
        <f>IF(Table10[[#This Row],[count]]=1,Table10[[#This Row],[locality]],Table10[[#This Row],[locality]]&amp;" + "&amp;Table10[[#This Row],[count]]&amp;" other localities")</f>
        <v>WALLERAWANG + 2 other localities</v>
      </c>
      <c r="V5880" s="7">
        <f>COUNTIF(R:R,Table10[[#This Row],[postcode]])</f>
        <v>2</v>
      </c>
    </row>
    <row r="5881" spans="17:22" x14ac:dyDescent="0.2">
      <c r="Q5881" s="7">
        <v>5034</v>
      </c>
      <c r="R5881" s="7">
        <v>2846</v>
      </c>
      <c r="S5881" s="7" t="s">
        <v>5932</v>
      </c>
      <c r="T5881" s="7" t="s">
        <v>442</v>
      </c>
      <c r="U5881" s="7" t="str">
        <f>IF(Table10[[#This Row],[count]]=1,Table10[[#This Row],[locality]],Table10[[#This Row],[locality]]&amp;" + "&amp;Table10[[#This Row],[count]]&amp;" other localities")</f>
        <v>AIRLY + 5 other localities</v>
      </c>
      <c r="V5881" s="7">
        <f>COUNTIF(R:R,Table10[[#This Row],[postcode]])</f>
        <v>5</v>
      </c>
    </row>
    <row r="5882" spans="17:22" x14ac:dyDescent="0.2">
      <c r="Q5882" s="7">
        <v>5035</v>
      </c>
      <c r="R5882" s="7">
        <v>2846</v>
      </c>
      <c r="S5882" s="7" t="s">
        <v>5933</v>
      </c>
      <c r="T5882" s="7" t="s">
        <v>442</v>
      </c>
      <c r="U5882" s="7" t="str">
        <f>IF(Table10[[#This Row],[count]]=1,Table10[[#This Row],[locality]],Table10[[#This Row],[locality]]&amp;" + "&amp;Table10[[#This Row],[count]]&amp;" other localities")</f>
        <v>CAPERTEE + 5 other localities</v>
      </c>
      <c r="V5882" s="7">
        <f>COUNTIF(R:R,Table10[[#This Row],[postcode]])</f>
        <v>5</v>
      </c>
    </row>
    <row r="5883" spans="17:22" x14ac:dyDescent="0.2">
      <c r="Q5883" s="7">
        <v>5036</v>
      </c>
      <c r="R5883" s="7">
        <v>2846</v>
      </c>
      <c r="S5883" s="7" t="s">
        <v>5934</v>
      </c>
      <c r="T5883" s="7" t="s">
        <v>442</v>
      </c>
      <c r="U5883" s="7" t="str">
        <f>IF(Table10[[#This Row],[count]]=1,Table10[[#This Row],[locality]],Table10[[#This Row],[locality]]&amp;" + "&amp;Table10[[#This Row],[count]]&amp;" other localities")</f>
        <v>GLEN DAVIS + 5 other localities</v>
      </c>
      <c r="V5883" s="7">
        <f>COUNTIF(R:R,Table10[[#This Row],[postcode]])</f>
        <v>5</v>
      </c>
    </row>
    <row r="5884" spans="17:22" x14ac:dyDescent="0.2">
      <c r="Q5884" s="7">
        <v>5037</v>
      </c>
      <c r="R5884" s="7">
        <v>2846</v>
      </c>
      <c r="S5884" s="7" t="s">
        <v>5935</v>
      </c>
      <c r="T5884" s="7" t="s">
        <v>442</v>
      </c>
      <c r="U5884" s="7" t="str">
        <f>IF(Table10[[#This Row],[count]]=1,Table10[[#This Row],[locality]],Table10[[#This Row],[locality]]&amp;" + "&amp;Table10[[#This Row],[count]]&amp;" other localities")</f>
        <v>KANGAROO FLAT + 5 other localities</v>
      </c>
      <c r="V5884" s="7">
        <f>COUNTIF(R:R,Table10[[#This Row],[postcode]])</f>
        <v>5</v>
      </c>
    </row>
    <row r="5885" spans="17:22" x14ac:dyDescent="0.2">
      <c r="Q5885" s="7">
        <v>5038</v>
      </c>
      <c r="R5885" s="7">
        <v>2846</v>
      </c>
      <c r="S5885" s="7" t="s">
        <v>5936</v>
      </c>
      <c r="T5885" s="7" t="s">
        <v>442</v>
      </c>
      <c r="U5885" s="7" t="str">
        <f>IF(Table10[[#This Row],[count]]=1,Table10[[#This Row],[locality]],Table10[[#This Row],[locality]]&amp;" + "&amp;Table10[[#This Row],[count]]&amp;" other localities")</f>
        <v>ROUND SWAMP + 5 other localities</v>
      </c>
      <c r="V5885" s="7">
        <f>COUNTIF(R:R,Table10[[#This Row],[postcode]])</f>
        <v>5</v>
      </c>
    </row>
    <row r="5886" spans="17:22" x14ac:dyDescent="0.2">
      <c r="Q5886" s="7">
        <v>5039</v>
      </c>
      <c r="R5886" s="7">
        <v>2847</v>
      </c>
      <c r="S5886" s="7" t="s">
        <v>5937</v>
      </c>
      <c r="T5886" s="7" t="s">
        <v>442</v>
      </c>
      <c r="U5886" s="7" t="str">
        <f>IF(Table10[[#This Row],[count]]=1,Table10[[#This Row],[locality]],Table10[[#This Row],[locality]]&amp;" + "&amp;Table10[[#This Row],[count]]&amp;" other localities")</f>
        <v>PIPERS FLAT + 2 other localities</v>
      </c>
      <c r="V5886" s="7">
        <f>COUNTIF(R:R,Table10[[#This Row],[postcode]])</f>
        <v>2</v>
      </c>
    </row>
    <row r="5887" spans="17:22" x14ac:dyDescent="0.2">
      <c r="Q5887" s="7">
        <v>5040</v>
      </c>
      <c r="R5887" s="7">
        <v>2847</v>
      </c>
      <c r="S5887" s="7" t="s">
        <v>5938</v>
      </c>
      <c r="T5887" s="7" t="s">
        <v>442</v>
      </c>
      <c r="U5887" s="7" t="str">
        <f>IF(Table10[[#This Row],[count]]=1,Table10[[#This Row],[locality]],Table10[[#This Row],[locality]]&amp;" + "&amp;Table10[[#This Row],[count]]&amp;" other localities")</f>
        <v>PORTLAND + 2 other localities</v>
      </c>
      <c r="V5887" s="7">
        <f>COUNTIF(R:R,Table10[[#This Row],[postcode]])</f>
        <v>2</v>
      </c>
    </row>
    <row r="5888" spans="17:22" x14ac:dyDescent="0.2">
      <c r="Q5888" s="7">
        <v>5041</v>
      </c>
      <c r="R5888" s="7">
        <v>2848</v>
      </c>
      <c r="S5888" s="7" t="s">
        <v>5939</v>
      </c>
      <c r="T5888" s="7" t="s">
        <v>442</v>
      </c>
      <c r="U5888" s="7" t="str">
        <f>IF(Table10[[#This Row],[count]]=1,Table10[[#This Row],[locality]],Table10[[#This Row],[locality]]&amp;" + "&amp;Table10[[#This Row],[count]]&amp;" other localities")</f>
        <v>BROGANS CREEK + 4 other localities</v>
      </c>
      <c r="V5888" s="7">
        <f>COUNTIF(R:R,Table10[[#This Row],[postcode]])</f>
        <v>4</v>
      </c>
    </row>
    <row r="5889" spans="17:22" x14ac:dyDescent="0.2">
      <c r="Q5889" s="7">
        <v>5042</v>
      </c>
      <c r="R5889" s="7">
        <v>2848</v>
      </c>
      <c r="S5889" s="7" t="s">
        <v>5940</v>
      </c>
      <c r="T5889" s="7" t="s">
        <v>442</v>
      </c>
      <c r="U5889" s="7" t="str">
        <f>IF(Table10[[#This Row],[count]]=1,Table10[[#This Row],[locality]],Table10[[#This Row],[locality]]&amp;" + "&amp;Table10[[#This Row],[count]]&amp;" other localities")</f>
        <v>CHARBON + 4 other localities</v>
      </c>
      <c r="V5889" s="7">
        <f>COUNTIF(R:R,Table10[[#This Row],[postcode]])</f>
        <v>4</v>
      </c>
    </row>
    <row r="5890" spans="17:22" x14ac:dyDescent="0.2">
      <c r="Q5890" s="7">
        <v>5043</v>
      </c>
      <c r="R5890" s="7">
        <v>2848</v>
      </c>
      <c r="S5890" s="7" t="s">
        <v>5941</v>
      </c>
      <c r="T5890" s="7" t="s">
        <v>442</v>
      </c>
      <c r="U5890" s="7" t="str">
        <f>IF(Table10[[#This Row],[count]]=1,Table10[[#This Row],[locality]],Table10[[#This Row],[locality]]&amp;" + "&amp;Table10[[#This Row],[count]]&amp;" other localities")</f>
        <v>CLANDULLA + 4 other localities</v>
      </c>
      <c r="V5890" s="7">
        <f>COUNTIF(R:R,Table10[[#This Row],[postcode]])</f>
        <v>4</v>
      </c>
    </row>
    <row r="5891" spans="17:22" x14ac:dyDescent="0.2">
      <c r="Q5891" s="7">
        <v>5044</v>
      </c>
      <c r="R5891" s="7">
        <v>2848</v>
      </c>
      <c r="S5891" s="7" t="s">
        <v>5942</v>
      </c>
      <c r="T5891" s="7" t="s">
        <v>442</v>
      </c>
      <c r="U5891" s="7" t="str">
        <f>IF(Table10[[#This Row],[count]]=1,Table10[[#This Row],[locality]],Table10[[#This Row],[locality]]&amp;" + "&amp;Table10[[#This Row],[count]]&amp;" other localities")</f>
        <v>KANDOS + 4 other localities</v>
      </c>
      <c r="V5891" s="7">
        <f>COUNTIF(R:R,Table10[[#This Row],[postcode]])</f>
        <v>4</v>
      </c>
    </row>
    <row r="5892" spans="17:22" x14ac:dyDescent="0.2">
      <c r="Q5892" s="7">
        <v>5045</v>
      </c>
      <c r="R5892" s="7">
        <v>2849</v>
      </c>
      <c r="S5892" s="7" t="s">
        <v>5943</v>
      </c>
      <c r="T5892" s="7" t="s">
        <v>442</v>
      </c>
      <c r="U5892" s="7" t="str">
        <f>IF(Table10[[#This Row],[count]]=1,Table10[[#This Row],[locality]],Table10[[#This Row],[locality]]&amp;" + "&amp;Table10[[#This Row],[count]]&amp;" other localities")</f>
        <v>BOGEE + 29 other localities</v>
      </c>
      <c r="V5892" s="7">
        <f>COUNTIF(R:R,Table10[[#This Row],[postcode]])</f>
        <v>29</v>
      </c>
    </row>
    <row r="5893" spans="17:22" x14ac:dyDescent="0.2">
      <c r="Q5893" s="7">
        <v>5046</v>
      </c>
      <c r="R5893" s="7">
        <v>2849</v>
      </c>
      <c r="S5893" s="7" t="s">
        <v>5944</v>
      </c>
      <c r="T5893" s="7" t="s">
        <v>442</v>
      </c>
      <c r="U5893" s="7" t="str">
        <f>IF(Table10[[#This Row],[count]]=1,Table10[[#This Row],[locality]],Table10[[#This Row],[locality]]&amp;" + "&amp;Table10[[#This Row],[count]]&amp;" other localities")</f>
        <v>BREAKFAST CREEK + 29 other localities</v>
      </c>
      <c r="V5893" s="7">
        <f>COUNTIF(R:R,Table10[[#This Row],[postcode]])</f>
        <v>29</v>
      </c>
    </row>
    <row r="5894" spans="17:22" x14ac:dyDescent="0.2">
      <c r="Q5894" s="7">
        <v>5047</v>
      </c>
      <c r="R5894" s="7">
        <v>2849</v>
      </c>
      <c r="S5894" s="7" t="s">
        <v>5945</v>
      </c>
      <c r="T5894" s="7" t="s">
        <v>442</v>
      </c>
      <c r="U5894" s="7" t="str">
        <f>IF(Table10[[#This Row],[count]]=1,Table10[[#This Row],[locality]],Table10[[#This Row],[locality]]&amp;" + "&amp;Table10[[#This Row],[count]]&amp;" other localities")</f>
        <v>BUDDEN + 29 other localities</v>
      </c>
      <c r="V5894" s="7">
        <f>COUNTIF(R:R,Table10[[#This Row],[postcode]])</f>
        <v>29</v>
      </c>
    </row>
    <row r="5895" spans="17:22" x14ac:dyDescent="0.2">
      <c r="Q5895" s="7">
        <v>5048</v>
      </c>
      <c r="R5895" s="7">
        <v>2849</v>
      </c>
      <c r="S5895" s="7" t="s">
        <v>5946</v>
      </c>
      <c r="T5895" s="7" t="s">
        <v>442</v>
      </c>
      <c r="U5895" s="7" t="str">
        <f>IF(Table10[[#This Row],[count]]=1,Table10[[#This Row],[locality]],Table10[[#This Row],[locality]]&amp;" + "&amp;Table10[[#This Row],[count]]&amp;" other localities")</f>
        <v>BYLONG + 29 other localities</v>
      </c>
      <c r="V5895" s="7">
        <f>COUNTIF(R:R,Table10[[#This Row],[postcode]])</f>
        <v>29</v>
      </c>
    </row>
    <row r="5896" spans="17:22" x14ac:dyDescent="0.2">
      <c r="Q5896" s="7">
        <v>5049</v>
      </c>
      <c r="R5896" s="7">
        <v>2849</v>
      </c>
      <c r="S5896" s="7" t="s">
        <v>5947</v>
      </c>
      <c r="T5896" s="7" t="s">
        <v>442</v>
      </c>
      <c r="U5896" s="7" t="str">
        <f>IF(Table10[[#This Row],[count]]=1,Table10[[#This Row],[locality]],Table10[[#This Row],[locality]]&amp;" + "&amp;Table10[[#This Row],[count]]&amp;" other localities")</f>
        <v>CAMBOON + 29 other localities</v>
      </c>
      <c r="V5896" s="7">
        <f>COUNTIF(R:R,Table10[[#This Row],[postcode]])</f>
        <v>29</v>
      </c>
    </row>
    <row r="5897" spans="17:22" x14ac:dyDescent="0.2">
      <c r="Q5897" s="7">
        <v>5050</v>
      </c>
      <c r="R5897" s="7">
        <v>2849</v>
      </c>
      <c r="S5897" s="7" t="s">
        <v>5948</v>
      </c>
      <c r="T5897" s="7" t="s">
        <v>442</v>
      </c>
      <c r="U5897" s="7" t="str">
        <f>IF(Table10[[#This Row],[count]]=1,Table10[[#This Row],[locality]],Table10[[#This Row],[locality]]&amp;" + "&amp;Table10[[#This Row],[count]]&amp;" other localities")</f>
        <v>CARWELL + 29 other localities</v>
      </c>
      <c r="V5897" s="7">
        <f>COUNTIF(R:R,Table10[[#This Row],[postcode]])</f>
        <v>29</v>
      </c>
    </row>
    <row r="5898" spans="17:22" x14ac:dyDescent="0.2">
      <c r="Q5898" s="7">
        <v>5051</v>
      </c>
      <c r="R5898" s="7">
        <v>2849</v>
      </c>
      <c r="S5898" s="7" t="s">
        <v>5949</v>
      </c>
      <c r="T5898" s="7" t="s">
        <v>442</v>
      </c>
      <c r="U5898" s="7" t="str">
        <f>IF(Table10[[#This Row],[count]]=1,Table10[[#This Row],[locality]],Table10[[#This Row],[locality]]&amp;" + "&amp;Table10[[#This Row],[count]]&amp;" other localities")</f>
        <v>COGGAN + 29 other localities</v>
      </c>
      <c r="V5898" s="7">
        <f>COUNTIF(R:R,Table10[[#This Row],[postcode]])</f>
        <v>29</v>
      </c>
    </row>
    <row r="5899" spans="17:22" x14ac:dyDescent="0.2">
      <c r="Q5899" s="7">
        <v>5052</v>
      </c>
      <c r="R5899" s="7">
        <v>2849</v>
      </c>
      <c r="S5899" s="7" t="s">
        <v>5950</v>
      </c>
      <c r="T5899" s="7" t="s">
        <v>442</v>
      </c>
      <c r="U5899" s="7" t="str">
        <f>IF(Table10[[#This Row],[count]]=1,Table10[[#This Row],[locality]],Table10[[#This Row],[locality]]&amp;" + "&amp;Table10[[#This Row],[count]]&amp;" other localities")</f>
        <v>COXS CREEK + 29 other localities</v>
      </c>
      <c r="V5899" s="7">
        <f>COUNTIF(R:R,Table10[[#This Row],[postcode]])</f>
        <v>29</v>
      </c>
    </row>
    <row r="5900" spans="17:22" x14ac:dyDescent="0.2">
      <c r="Q5900" s="7">
        <v>5053</v>
      </c>
      <c r="R5900" s="7">
        <v>2849</v>
      </c>
      <c r="S5900" s="7" t="s">
        <v>5951</v>
      </c>
      <c r="T5900" s="7" t="s">
        <v>442</v>
      </c>
      <c r="U5900" s="7" t="str">
        <f>IF(Table10[[#This Row],[count]]=1,Table10[[#This Row],[locality]],Table10[[#This Row],[locality]]&amp;" + "&amp;Table10[[#This Row],[count]]&amp;" other localities")</f>
        <v>COXS CROWN + 29 other localities</v>
      </c>
      <c r="V5900" s="7">
        <f>COUNTIF(R:R,Table10[[#This Row],[postcode]])</f>
        <v>29</v>
      </c>
    </row>
    <row r="5901" spans="17:22" x14ac:dyDescent="0.2">
      <c r="Q5901" s="7">
        <v>5054</v>
      </c>
      <c r="R5901" s="7">
        <v>2849</v>
      </c>
      <c r="S5901" s="7" t="s">
        <v>5952</v>
      </c>
      <c r="T5901" s="7" t="s">
        <v>442</v>
      </c>
      <c r="U5901" s="7" t="str">
        <f>IF(Table10[[#This Row],[count]]=1,Table10[[#This Row],[locality]],Table10[[#This Row],[locality]]&amp;" + "&amp;Table10[[#This Row],[count]]&amp;" other localities")</f>
        <v>DABEE + 29 other localities</v>
      </c>
      <c r="V5901" s="7">
        <f>COUNTIF(R:R,Table10[[#This Row],[postcode]])</f>
        <v>29</v>
      </c>
    </row>
    <row r="5902" spans="17:22" x14ac:dyDescent="0.2">
      <c r="Q5902" s="7">
        <v>5055</v>
      </c>
      <c r="R5902" s="7">
        <v>2849</v>
      </c>
      <c r="S5902" s="7" t="s">
        <v>5953</v>
      </c>
      <c r="T5902" s="7" t="s">
        <v>442</v>
      </c>
      <c r="U5902" s="7" t="str">
        <f>IF(Table10[[#This Row],[count]]=1,Table10[[#This Row],[locality]],Table10[[#This Row],[locality]]&amp;" + "&amp;Table10[[#This Row],[count]]&amp;" other localities")</f>
        <v>DUNGEREE + 29 other localities</v>
      </c>
      <c r="V5902" s="7">
        <f>COUNTIF(R:R,Table10[[#This Row],[postcode]])</f>
        <v>29</v>
      </c>
    </row>
    <row r="5903" spans="17:22" x14ac:dyDescent="0.2">
      <c r="Q5903" s="7">
        <v>5056</v>
      </c>
      <c r="R5903" s="7">
        <v>2849</v>
      </c>
      <c r="S5903" s="7" t="s">
        <v>5954</v>
      </c>
      <c r="T5903" s="7" t="s">
        <v>442</v>
      </c>
      <c r="U5903" s="7" t="str">
        <f>IF(Table10[[#This Row],[count]]=1,Table10[[#This Row],[locality]],Table10[[#This Row],[locality]]&amp;" + "&amp;Table10[[#This Row],[count]]&amp;" other localities")</f>
        <v>DUNVILLE LOOP + 29 other localities</v>
      </c>
      <c r="V5903" s="7">
        <f>COUNTIF(R:R,Table10[[#This Row],[postcode]])</f>
        <v>29</v>
      </c>
    </row>
    <row r="5904" spans="17:22" x14ac:dyDescent="0.2">
      <c r="Q5904" s="7">
        <v>5057</v>
      </c>
      <c r="R5904" s="7">
        <v>2849</v>
      </c>
      <c r="S5904" s="7" t="s">
        <v>5955</v>
      </c>
      <c r="T5904" s="7" t="s">
        <v>442</v>
      </c>
      <c r="U5904" s="7" t="str">
        <f>IF(Table10[[#This Row],[count]]=1,Table10[[#This Row],[locality]],Table10[[#This Row],[locality]]&amp;" + "&amp;Table10[[#This Row],[count]]&amp;" other localities")</f>
        <v>GINGHI + 29 other localities</v>
      </c>
      <c r="V5904" s="7">
        <f>COUNTIF(R:R,Table10[[#This Row],[postcode]])</f>
        <v>29</v>
      </c>
    </row>
    <row r="5905" spans="17:22" x14ac:dyDescent="0.2">
      <c r="Q5905" s="7">
        <v>5058</v>
      </c>
      <c r="R5905" s="7">
        <v>2849</v>
      </c>
      <c r="S5905" s="7" t="s">
        <v>5956</v>
      </c>
      <c r="T5905" s="7" t="s">
        <v>442</v>
      </c>
      <c r="U5905" s="7" t="str">
        <f>IF(Table10[[#This Row],[count]]=1,Table10[[#This Row],[locality]],Table10[[#This Row],[locality]]&amp;" + "&amp;Table10[[#This Row],[count]]&amp;" other localities")</f>
        <v>GLEN ALICE + 29 other localities</v>
      </c>
      <c r="V5905" s="7">
        <f>COUNTIF(R:R,Table10[[#This Row],[postcode]])</f>
        <v>29</v>
      </c>
    </row>
    <row r="5906" spans="17:22" x14ac:dyDescent="0.2">
      <c r="Q5906" s="7">
        <v>5059</v>
      </c>
      <c r="R5906" s="7">
        <v>2849</v>
      </c>
      <c r="S5906" s="7" t="s">
        <v>5957</v>
      </c>
      <c r="T5906" s="7" t="s">
        <v>442</v>
      </c>
      <c r="U5906" s="7" t="str">
        <f>IF(Table10[[#This Row],[count]]=1,Table10[[#This Row],[locality]],Table10[[#This Row],[locality]]&amp;" + "&amp;Table10[[#This Row],[count]]&amp;" other localities")</f>
        <v>GROWEE + 29 other localities</v>
      </c>
      <c r="V5906" s="7">
        <f>COUNTIF(R:R,Table10[[#This Row],[postcode]])</f>
        <v>29</v>
      </c>
    </row>
    <row r="5907" spans="17:22" x14ac:dyDescent="0.2">
      <c r="Q5907" s="7">
        <v>5060</v>
      </c>
      <c r="R5907" s="7">
        <v>2849</v>
      </c>
      <c r="S5907" s="7" t="s">
        <v>5958</v>
      </c>
      <c r="T5907" s="7" t="s">
        <v>442</v>
      </c>
      <c r="U5907" s="7" t="str">
        <f>IF(Table10[[#This Row],[count]]=1,Table10[[#This Row],[locality]],Table10[[#This Row],[locality]]&amp;" + "&amp;Table10[[#This Row],[count]]&amp;" other localities")</f>
        <v>KELGOOLA + 29 other localities</v>
      </c>
      <c r="V5907" s="7">
        <f>COUNTIF(R:R,Table10[[#This Row],[postcode]])</f>
        <v>29</v>
      </c>
    </row>
    <row r="5908" spans="17:22" x14ac:dyDescent="0.2">
      <c r="Q5908" s="7">
        <v>5061</v>
      </c>
      <c r="R5908" s="7">
        <v>2849</v>
      </c>
      <c r="S5908" s="7" t="s">
        <v>5959</v>
      </c>
      <c r="T5908" s="7" t="s">
        <v>442</v>
      </c>
      <c r="U5908" s="7" t="str">
        <f>IF(Table10[[#This Row],[count]]=1,Table10[[#This Row],[locality]],Table10[[#This Row],[locality]]&amp;" + "&amp;Table10[[#This Row],[count]]&amp;" other localities")</f>
        <v>LEE CREEK + 29 other localities</v>
      </c>
      <c r="V5908" s="7">
        <f>COUNTIF(R:R,Table10[[#This Row],[postcode]])</f>
        <v>29</v>
      </c>
    </row>
    <row r="5909" spans="17:22" x14ac:dyDescent="0.2">
      <c r="Q5909" s="7">
        <v>5062</v>
      </c>
      <c r="R5909" s="7">
        <v>2849</v>
      </c>
      <c r="S5909" s="7" t="s">
        <v>5960</v>
      </c>
      <c r="T5909" s="7" t="s">
        <v>442</v>
      </c>
      <c r="U5909" s="7" t="str">
        <f>IF(Table10[[#This Row],[count]]=1,Table10[[#This Row],[locality]],Table10[[#This Row],[locality]]&amp;" + "&amp;Table10[[#This Row],[count]]&amp;" other localities")</f>
        <v>MOUNT MARSDEN + 29 other localities</v>
      </c>
      <c r="V5909" s="7">
        <f>COUNTIF(R:R,Table10[[#This Row],[postcode]])</f>
        <v>29</v>
      </c>
    </row>
    <row r="5910" spans="17:22" x14ac:dyDescent="0.2">
      <c r="Q5910" s="7">
        <v>5063</v>
      </c>
      <c r="R5910" s="7">
        <v>2849</v>
      </c>
      <c r="S5910" s="7" t="s">
        <v>5961</v>
      </c>
      <c r="T5910" s="7" t="s">
        <v>442</v>
      </c>
      <c r="U5910" s="7" t="str">
        <f>IF(Table10[[#This Row],[count]]=1,Table10[[#This Row],[locality]],Table10[[#This Row],[locality]]&amp;" + "&amp;Table10[[#This Row],[count]]&amp;" other localities")</f>
        <v>MURRUMBO + 29 other localities</v>
      </c>
      <c r="V5910" s="7">
        <f>COUNTIF(R:R,Table10[[#This Row],[postcode]])</f>
        <v>29</v>
      </c>
    </row>
    <row r="5911" spans="17:22" x14ac:dyDescent="0.2">
      <c r="Q5911" s="7">
        <v>5064</v>
      </c>
      <c r="R5911" s="7">
        <v>2849</v>
      </c>
      <c r="S5911" s="7" t="s">
        <v>5962</v>
      </c>
      <c r="T5911" s="7" t="s">
        <v>442</v>
      </c>
      <c r="U5911" s="7" t="str">
        <f>IF(Table10[[#This Row],[count]]=1,Table10[[#This Row],[locality]],Table10[[#This Row],[locality]]&amp;" + "&amp;Table10[[#This Row],[count]]&amp;" other localities")</f>
        <v>NULLO MOUNTAIN + 29 other localities</v>
      </c>
      <c r="V5911" s="7">
        <f>COUNTIF(R:R,Table10[[#This Row],[postcode]])</f>
        <v>29</v>
      </c>
    </row>
    <row r="5912" spans="17:22" x14ac:dyDescent="0.2">
      <c r="Q5912" s="7">
        <v>5065</v>
      </c>
      <c r="R5912" s="7">
        <v>2849</v>
      </c>
      <c r="S5912" s="7" t="s">
        <v>5963</v>
      </c>
      <c r="T5912" s="7" t="s">
        <v>442</v>
      </c>
      <c r="U5912" s="7" t="str">
        <f>IF(Table10[[#This Row],[count]]=1,Table10[[#This Row],[locality]],Table10[[#This Row],[locality]]&amp;" + "&amp;Table10[[#This Row],[count]]&amp;" other localities")</f>
        <v>OLINDA + 29 other localities</v>
      </c>
      <c r="V5912" s="7">
        <f>COUNTIF(R:R,Table10[[#This Row],[postcode]])</f>
        <v>29</v>
      </c>
    </row>
    <row r="5913" spans="17:22" x14ac:dyDescent="0.2">
      <c r="Q5913" s="7">
        <v>5066</v>
      </c>
      <c r="R5913" s="7">
        <v>2849</v>
      </c>
      <c r="S5913" s="7" t="s">
        <v>5964</v>
      </c>
      <c r="T5913" s="7" t="s">
        <v>442</v>
      </c>
      <c r="U5913" s="7" t="str">
        <f>IF(Table10[[#This Row],[count]]=1,Table10[[#This Row],[locality]],Table10[[#This Row],[locality]]&amp;" + "&amp;Table10[[#This Row],[count]]&amp;" other localities")</f>
        <v>PINNACLE SWAMP + 29 other localities</v>
      </c>
      <c r="V5913" s="7">
        <f>COUNTIF(R:R,Table10[[#This Row],[postcode]])</f>
        <v>29</v>
      </c>
    </row>
    <row r="5914" spans="17:22" x14ac:dyDescent="0.2">
      <c r="Q5914" s="7">
        <v>5067</v>
      </c>
      <c r="R5914" s="7">
        <v>2849</v>
      </c>
      <c r="S5914" s="7" t="s">
        <v>5965</v>
      </c>
      <c r="T5914" s="7" t="s">
        <v>442</v>
      </c>
      <c r="U5914" s="7" t="str">
        <f>IF(Table10[[#This Row],[count]]=1,Table10[[#This Row],[locality]],Table10[[#This Row],[locality]]&amp;" + "&amp;Table10[[#This Row],[count]]&amp;" other localities")</f>
        <v>PYANGLE + 29 other localities</v>
      </c>
      <c r="V5914" s="7">
        <f>COUNTIF(R:R,Table10[[#This Row],[postcode]])</f>
        <v>29</v>
      </c>
    </row>
    <row r="5915" spans="17:22" x14ac:dyDescent="0.2">
      <c r="Q5915" s="7">
        <v>5068</v>
      </c>
      <c r="R5915" s="7">
        <v>2849</v>
      </c>
      <c r="S5915" s="7" t="s">
        <v>2201</v>
      </c>
      <c r="T5915" s="7" t="s">
        <v>442</v>
      </c>
      <c r="U5915" s="7" t="str">
        <f>IF(Table10[[#This Row],[count]]=1,Table10[[#This Row],[locality]],Table10[[#This Row],[locality]]&amp;" + "&amp;Table10[[#This Row],[count]]&amp;" other localities")</f>
        <v>REEDY CREEK + 29 other localities</v>
      </c>
      <c r="V5915" s="7">
        <f>COUNTIF(R:R,Table10[[#This Row],[postcode]])</f>
        <v>29</v>
      </c>
    </row>
    <row r="5916" spans="17:22" x14ac:dyDescent="0.2">
      <c r="Q5916" s="7">
        <v>5069</v>
      </c>
      <c r="R5916" s="7">
        <v>2849</v>
      </c>
      <c r="S5916" s="7" t="s">
        <v>5966</v>
      </c>
      <c r="T5916" s="7" t="s">
        <v>442</v>
      </c>
      <c r="U5916" s="7" t="str">
        <f>IF(Table10[[#This Row],[count]]=1,Table10[[#This Row],[locality]],Table10[[#This Row],[locality]]&amp;" + "&amp;Table10[[#This Row],[count]]&amp;" other localities")</f>
        <v>RYLSTONE + 29 other localities</v>
      </c>
      <c r="V5916" s="7">
        <f>COUNTIF(R:R,Table10[[#This Row],[postcode]])</f>
        <v>29</v>
      </c>
    </row>
    <row r="5917" spans="17:22" x14ac:dyDescent="0.2">
      <c r="Q5917" s="7">
        <v>5070</v>
      </c>
      <c r="R5917" s="7">
        <v>2849</v>
      </c>
      <c r="S5917" s="7" t="s">
        <v>5967</v>
      </c>
      <c r="T5917" s="7" t="s">
        <v>442</v>
      </c>
      <c r="U5917" s="7" t="str">
        <f>IF(Table10[[#This Row],[count]]=1,Table10[[#This Row],[locality]],Table10[[#This Row],[locality]]&amp;" + "&amp;Table10[[#This Row],[count]]&amp;" other localities")</f>
        <v>UPPER BYLONG + 29 other localities</v>
      </c>
      <c r="V5917" s="7">
        <f>COUNTIF(R:R,Table10[[#This Row],[postcode]])</f>
        <v>29</v>
      </c>
    </row>
    <row r="5918" spans="17:22" x14ac:dyDescent="0.2">
      <c r="Q5918" s="7">
        <v>5071</v>
      </c>
      <c r="R5918" s="7">
        <v>2849</v>
      </c>
      <c r="S5918" s="7" t="s">
        <v>5968</v>
      </c>
      <c r="T5918" s="7" t="s">
        <v>442</v>
      </c>
      <c r="U5918" s="7" t="str">
        <f>IF(Table10[[#This Row],[count]]=1,Table10[[#This Row],[locality]],Table10[[#This Row],[locality]]&amp;" + "&amp;Table10[[#This Row],[count]]&amp;" other localities")</f>
        <v>UPPER GROWEE + 29 other localities</v>
      </c>
      <c r="V5918" s="7">
        <f>COUNTIF(R:R,Table10[[#This Row],[postcode]])</f>
        <v>29</v>
      </c>
    </row>
    <row r="5919" spans="17:22" x14ac:dyDescent="0.2">
      <c r="Q5919" s="7">
        <v>5072</v>
      </c>
      <c r="R5919" s="7">
        <v>2849</v>
      </c>
      <c r="S5919" s="7" t="s">
        <v>5969</v>
      </c>
      <c r="T5919" s="7" t="s">
        <v>442</v>
      </c>
      <c r="U5919" s="7" t="str">
        <f>IF(Table10[[#This Row],[count]]=1,Table10[[#This Row],[locality]],Table10[[#This Row],[locality]]&amp;" + "&amp;Table10[[#This Row],[count]]&amp;" other localities")</f>
        <v>UPPER NILE + 29 other localities</v>
      </c>
      <c r="V5919" s="7">
        <f>COUNTIF(R:R,Table10[[#This Row],[postcode]])</f>
        <v>29</v>
      </c>
    </row>
    <row r="5920" spans="17:22" x14ac:dyDescent="0.2">
      <c r="Q5920" s="7">
        <v>5073</v>
      </c>
      <c r="R5920" s="7">
        <v>2849</v>
      </c>
      <c r="S5920" s="7" t="s">
        <v>5970</v>
      </c>
      <c r="T5920" s="7" t="s">
        <v>442</v>
      </c>
      <c r="U5920" s="7" t="str">
        <f>IF(Table10[[#This Row],[count]]=1,Table10[[#This Row],[locality]],Table10[[#This Row],[locality]]&amp;" + "&amp;Table10[[#This Row],[count]]&amp;" other localities")</f>
        <v>WIRRABA + 29 other localities</v>
      </c>
      <c r="V5920" s="7">
        <f>COUNTIF(R:R,Table10[[#This Row],[postcode]])</f>
        <v>29</v>
      </c>
    </row>
    <row r="5921" spans="17:22" x14ac:dyDescent="0.2">
      <c r="Q5921" s="7">
        <v>5074</v>
      </c>
      <c r="R5921" s="7">
        <v>2850</v>
      </c>
      <c r="S5921" s="7" t="s">
        <v>5971</v>
      </c>
      <c r="T5921" s="7" t="s">
        <v>442</v>
      </c>
      <c r="U5921" s="7" t="str">
        <f>IF(Table10[[#This Row],[count]]=1,Table10[[#This Row],[locality]],Table10[[#This Row],[locality]]&amp;" + "&amp;Table10[[#This Row],[count]]&amp;" other localities")</f>
        <v>AARONS PASS + 79 other localities</v>
      </c>
      <c r="V5921" s="7">
        <f>COUNTIF(R:R,Table10[[#This Row],[postcode]])</f>
        <v>79</v>
      </c>
    </row>
    <row r="5922" spans="17:22" x14ac:dyDescent="0.2">
      <c r="Q5922" s="7">
        <v>5075</v>
      </c>
      <c r="R5922" s="7">
        <v>2850</v>
      </c>
      <c r="S5922" s="7" t="s">
        <v>5972</v>
      </c>
      <c r="T5922" s="7" t="s">
        <v>442</v>
      </c>
      <c r="U5922" s="7" t="str">
        <f>IF(Table10[[#This Row],[count]]=1,Table10[[#This Row],[locality]],Table10[[#This Row],[locality]]&amp;" + "&amp;Table10[[#This Row],[count]]&amp;" other localities")</f>
        <v>APPLE TREE FLAT + 79 other localities</v>
      </c>
      <c r="V5922" s="7">
        <f>COUNTIF(R:R,Table10[[#This Row],[postcode]])</f>
        <v>79</v>
      </c>
    </row>
    <row r="5923" spans="17:22" x14ac:dyDescent="0.2">
      <c r="Q5923" s="7">
        <v>5076</v>
      </c>
      <c r="R5923" s="7">
        <v>2850</v>
      </c>
      <c r="S5923" s="7" t="s">
        <v>5973</v>
      </c>
      <c r="T5923" s="7" t="s">
        <v>442</v>
      </c>
      <c r="U5923" s="7" t="str">
        <f>IF(Table10[[#This Row],[count]]=1,Table10[[#This Row],[locality]],Table10[[#This Row],[locality]]&amp;" + "&amp;Table10[[#This Row],[count]]&amp;" other localities")</f>
        <v>AVISFORD + 79 other localities</v>
      </c>
      <c r="V5923" s="7">
        <f>COUNTIF(R:R,Table10[[#This Row],[postcode]])</f>
        <v>79</v>
      </c>
    </row>
    <row r="5924" spans="17:22" x14ac:dyDescent="0.2">
      <c r="Q5924" s="7">
        <v>5077</v>
      </c>
      <c r="R5924" s="7">
        <v>2850</v>
      </c>
      <c r="S5924" s="7" t="s">
        <v>5974</v>
      </c>
      <c r="T5924" s="7" t="s">
        <v>442</v>
      </c>
      <c r="U5924" s="7" t="str">
        <f>IF(Table10[[#This Row],[count]]=1,Table10[[#This Row],[locality]],Table10[[#This Row],[locality]]&amp;" + "&amp;Table10[[#This Row],[count]]&amp;" other localities")</f>
        <v>BARA + 79 other localities</v>
      </c>
      <c r="V5924" s="7">
        <f>COUNTIF(R:R,Table10[[#This Row],[postcode]])</f>
        <v>79</v>
      </c>
    </row>
    <row r="5925" spans="17:22" x14ac:dyDescent="0.2">
      <c r="Q5925" s="7">
        <v>5078</v>
      </c>
      <c r="R5925" s="7">
        <v>2850</v>
      </c>
      <c r="S5925" s="7" t="s">
        <v>5975</v>
      </c>
      <c r="T5925" s="7" t="s">
        <v>442</v>
      </c>
      <c r="U5925" s="7" t="str">
        <f>IF(Table10[[#This Row],[count]]=1,Table10[[#This Row],[locality]],Table10[[#This Row],[locality]]&amp;" + "&amp;Table10[[#This Row],[count]]&amp;" other localities")</f>
        <v>BARIGAN + 79 other localities</v>
      </c>
      <c r="V5925" s="7">
        <f>COUNTIF(R:R,Table10[[#This Row],[postcode]])</f>
        <v>79</v>
      </c>
    </row>
    <row r="5926" spans="17:22" x14ac:dyDescent="0.2">
      <c r="Q5926" s="7">
        <v>5079</v>
      </c>
      <c r="R5926" s="7">
        <v>2850</v>
      </c>
      <c r="S5926" s="7" t="s">
        <v>5976</v>
      </c>
      <c r="T5926" s="7" t="s">
        <v>442</v>
      </c>
      <c r="U5926" s="7" t="str">
        <f>IF(Table10[[#This Row],[count]]=1,Table10[[#This Row],[locality]],Table10[[#This Row],[locality]]&amp;" + "&amp;Table10[[#This Row],[count]]&amp;" other localities")</f>
        <v>BEN BUCKLEY + 79 other localities</v>
      </c>
      <c r="V5926" s="7">
        <f>COUNTIF(R:R,Table10[[#This Row],[postcode]])</f>
        <v>79</v>
      </c>
    </row>
    <row r="5927" spans="17:22" x14ac:dyDescent="0.2">
      <c r="Q5927" s="7">
        <v>5080</v>
      </c>
      <c r="R5927" s="7">
        <v>2850</v>
      </c>
      <c r="S5927" s="7" t="s">
        <v>5977</v>
      </c>
      <c r="T5927" s="7" t="s">
        <v>442</v>
      </c>
      <c r="U5927" s="7" t="str">
        <f>IF(Table10[[#This Row],[count]]=1,Table10[[#This Row],[locality]],Table10[[#This Row],[locality]]&amp;" + "&amp;Table10[[#This Row],[count]]&amp;" other localities")</f>
        <v>BOCOBLE + 79 other localities</v>
      </c>
      <c r="V5927" s="7">
        <f>COUNTIF(R:R,Table10[[#This Row],[postcode]])</f>
        <v>79</v>
      </c>
    </row>
    <row r="5928" spans="17:22" x14ac:dyDescent="0.2">
      <c r="Q5928" s="7">
        <v>5081</v>
      </c>
      <c r="R5928" s="7">
        <v>2850</v>
      </c>
      <c r="S5928" s="7" t="s">
        <v>5978</v>
      </c>
      <c r="T5928" s="7" t="s">
        <v>442</v>
      </c>
      <c r="U5928" s="7" t="str">
        <f>IF(Table10[[#This Row],[count]]=1,Table10[[#This Row],[locality]],Table10[[#This Row],[locality]]&amp;" + "&amp;Table10[[#This Row],[count]]&amp;" other localities")</f>
        <v>BOMBIRA + 79 other localities</v>
      </c>
      <c r="V5928" s="7">
        <f>COUNTIF(R:R,Table10[[#This Row],[postcode]])</f>
        <v>79</v>
      </c>
    </row>
    <row r="5929" spans="17:22" x14ac:dyDescent="0.2">
      <c r="Q5929" s="7">
        <v>5082</v>
      </c>
      <c r="R5929" s="7">
        <v>2850</v>
      </c>
      <c r="S5929" s="7" t="s">
        <v>5979</v>
      </c>
      <c r="T5929" s="7" t="s">
        <v>442</v>
      </c>
      <c r="U5929" s="7" t="str">
        <f>IF(Table10[[#This Row],[count]]=1,Table10[[#This Row],[locality]],Table10[[#This Row],[locality]]&amp;" + "&amp;Table10[[#This Row],[count]]&amp;" other localities")</f>
        <v>BOTOBOLAR + 79 other localities</v>
      </c>
      <c r="V5929" s="7">
        <f>COUNTIF(R:R,Table10[[#This Row],[postcode]])</f>
        <v>79</v>
      </c>
    </row>
    <row r="5930" spans="17:22" x14ac:dyDescent="0.2">
      <c r="Q5930" s="7">
        <v>5083</v>
      </c>
      <c r="R5930" s="7">
        <v>2850</v>
      </c>
      <c r="S5930" s="7" t="s">
        <v>5980</v>
      </c>
      <c r="T5930" s="7" t="s">
        <v>442</v>
      </c>
      <c r="U5930" s="7" t="str">
        <f>IF(Table10[[#This Row],[count]]=1,Table10[[#This Row],[locality]],Table10[[#This Row],[locality]]&amp;" + "&amp;Table10[[#This Row],[count]]&amp;" other localities")</f>
        <v>BUCKAROO + 79 other localities</v>
      </c>
      <c r="V5930" s="7">
        <f>COUNTIF(R:R,Table10[[#This Row],[postcode]])</f>
        <v>79</v>
      </c>
    </row>
    <row r="5931" spans="17:22" x14ac:dyDescent="0.2">
      <c r="Q5931" s="7">
        <v>5084</v>
      </c>
      <c r="R5931" s="7">
        <v>2850</v>
      </c>
      <c r="S5931" s="7" t="s">
        <v>5981</v>
      </c>
      <c r="T5931" s="7" t="s">
        <v>442</v>
      </c>
      <c r="U5931" s="7" t="str">
        <f>IF(Table10[[#This Row],[count]]=1,Table10[[#This Row],[locality]],Table10[[#This Row],[locality]]&amp;" + "&amp;Table10[[#This Row],[count]]&amp;" other localities")</f>
        <v>BUDGEE BUDGEE + 79 other localities</v>
      </c>
      <c r="V5931" s="7">
        <f>COUNTIF(R:R,Table10[[#This Row],[postcode]])</f>
        <v>79</v>
      </c>
    </row>
    <row r="5932" spans="17:22" x14ac:dyDescent="0.2">
      <c r="Q5932" s="7">
        <v>5085</v>
      </c>
      <c r="R5932" s="7">
        <v>2850</v>
      </c>
      <c r="S5932" s="7" t="s">
        <v>5982</v>
      </c>
      <c r="T5932" s="7" t="s">
        <v>442</v>
      </c>
      <c r="U5932" s="7" t="str">
        <f>IF(Table10[[#This Row],[count]]=1,Table10[[#This Row],[locality]],Table10[[#This Row],[locality]]&amp;" + "&amp;Table10[[#This Row],[count]]&amp;" other localities")</f>
        <v>BURRUNDULLA + 79 other localities</v>
      </c>
      <c r="V5932" s="7">
        <f>COUNTIF(R:R,Table10[[#This Row],[postcode]])</f>
        <v>79</v>
      </c>
    </row>
    <row r="5933" spans="17:22" x14ac:dyDescent="0.2">
      <c r="Q5933" s="7">
        <v>5086</v>
      </c>
      <c r="R5933" s="7">
        <v>2850</v>
      </c>
      <c r="S5933" s="7" t="s">
        <v>5983</v>
      </c>
      <c r="T5933" s="7" t="s">
        <v>442</v>
      </c>
      <c r="U5933" s="7" t="str">
        <f>IF(Table10[[#This Row],[count]]=1,Table10[[#This Row],[locality]],Table10[[#This Row],[locality]]&amp;" + "&amp;Table10[[#This Row],[count]]&amp;" other localities")</f>
        <v>CAERLEON + 79 other localities</v>
      </c>
      <c r="V5933" s="7">
        <f>COUNTIF(R:R,Table10[[#This Row],[postcode]])</f>
        <v>79</v>
      </c>
    </row>
    <row r="5934" spans="17:22" x14ac:dyDescent="0.2">
      <c r="Q5934" s="7">
        <v>5087</v>
      </c>
      <c r="R5934" s="7">
        <v>2850</v>
      </c>
      <c r="S5934" s="7" t="s">
        <v>5984</v>
      </c>
      <c r="T5934" s="7" t="s">
        <v>442</v>
      </c>
      <c r="U5934" s="7" t="str">
        <f>IF(Table10[[#This Row],[count]]=1,Table10[[#This Row],[locality]],Table10[[#This Row],[locality]]&amp;" + "&amp;Table10[[#This Row],[count]]&amp;" other localities")</f>
        <v>CANADIAN LEAD + 79 other localities</v>
      </c>
      <c r="V5934" s="7">
        <f>COUNTIF(R:R,Table10[[#This Row],[postcode]])</f>
        <v>79</v>
      </c>
    </row>
    <row r="5935" spans="17:22" x14ac:dyDescent="0.2">
      <c r="Q5935" s="7">
        <v>5088</v>
      </c>
      <c r="R5935" s="7">
        <v>2850</v>
      </c>
      <c r="S5935" s="7" t="s">
        <v>5985</v>
      </c>
      <c r="T5935" s="7" t="s">
        <v>442</v>
      </c>
      <c r="U5935" s="7" t="str">
        <f>IF(Table10[[#This Row],[count]]=1,Table10[[#This Row],[locality]],Table10[[#This Row],[locality]]&amp;" + "&amp;Table10[[#This Row],[count]]&amp;" other localities")</f>
        <v>CARCALGONG + 79 other localities</v>
      </c>
      <c r="V5935" s="7">
        <f>COUNTIF(R:R,Table10[[#This Row],[postcode]])</f>
        <v>79</v>
      </c>
    </row>
    <row r="5936" spans="17:22" x14ac:dyDescent="0.2">
      <c r="Q5936" s="7">
        <v>5089</v>
      </c>
      <c r="R5936" s="7">
        <v>2850</v>
      </c>
      <c r="S5936" s="7" t="s">
        <v>5986</v>
      </c>
      <c r="T5936" s="7" t="s">
        <v>442</v>
      </c>
      <c r="U5936" s="7" t="str">
        <f>IF(Table10[[#This Row],[count]]=1,Table10[[#This Row],[locality]],Table10[[#This Row],[locality]]&amp;" + "&amp;Table10[[#This Row],[count]]&amp;" other localities")</f>
        <v>COLLINGWOOD + 79 other localities</v>
      </c>
      <c r="V5936" s="7">
        <f>COUNTIF(R:R,Table10[[#This Row],[postcode]])</f>
        <v>79</v>
      </c>
    </row>
    <row r="5937" spans="17:22" x14ac:dyDescent="0.2">
      <c r="Q5937" s="7">
        <v>5090</v>
      </c>
      <c r="R5937" s="7">
        <v>2850</v>
      </c>
      <c r="S5937" s="7" t="s">
        <v>5987</v>
      </c>
      <c r="T5937" s="7" t="s">
        <v>442</v>
      </c>
      <c r="U5937" s="7" t="str">
        <f>IF(Table10[[#This Row],[count]]=1,Table10[[#This Row],[locality]],Table10[[#This Row],[locality]]&amp;" + "&amp;Table10[[#This Row],[count]]&amp;" other localities")</f>
        <v>COOKS GAP + 79 other localities</v>
      </c>
      <c r="V5937" s="7">
        <f>COUNTIF(R:R,Table10[[#This Row],[postcode]])</f>
        <v>79</v>
      </c>
    </row>
    <row r="5938" spans="17:22" x14ac:dyDescent="0.2">
      <c r="Q5938" s="7">
        <v>5091</v>
      </c>
      <c r="R5938" s="7">
        <v>2850</v>
      </c>
      <c r="S5938" s="7" t="s">
        <v>5988</v>
      </c>
      <c r="T5938" s="7" t="s">
        <v>442</v>
      </c>
      <c r="U5938" s="7" t="str">
        <f>IF(Table10[[#This Row],[count]]=1,Table10[[#This Row],[locality]],Table10[[#This Row],[locality]]&amp;" + "&amp;Table10[[#This Row],[count]]&amp;" other localities")</f>
        <v>COOYAL + 79 other localities</v>
      </c>
      <c r="V5938" s="7">
        <f>COUNTIF(R:R,Table10[[#This Row],[postcode]])</f>
        <v>79</v>
      </c>
    </row>
    <row r="5939" spans="17:22" x14ac:dyDescent="0.2">
      <c r="Q5939" s="7">
        <v>5092</v>
      </c>
      <c r="R5939" s="7">
        <v>2850</v>
      </c>
      <c r="S5939" s="7" t="s">
        <v>5989</v>
      </c>
      <c r="T5939" s="7" t="s">
        <v>442</v>
      </c>
      <c r="U5939" s="7" t="str">
        <f>IF(Table10[[#This Row],[count]]=1,Table10[[#This Row],[locality]],Table10[[#This Row],[locality]]&amp;" + "&amp;Table10[[#This Row],[count]]&amp;" other localities")</f>
        <v>CROSS ROADS + 79 other localities</v>
      </c>
      <c r="V5939" s="7">
        <f>COUNTIF(R:R,Table10[[#This Row],[postcode]])</f>
        <v>79</v>
      </c>
    </row>
    <row r="5940" spans="17:22" x14ac:dyDescent="0.2">
      <c r="Q5940" s="7">
        <v>5093</v>
      </c>
      <c r="R5940" s="7">
        <v>2850</v>
      </c>
      <c r="S5940" s="7" t="s">
        <v>5990</v>
      </c>
      <c r="T5940" s="7" t="s">
        <v>442</v>
      </c>
      <c r="U5940" s="7" t="str">
        <f>IF(Table10[[#This Row],[count]]=1,Table10[[#This Row],[locality]],Table10[[#This Row],[locality]]&amp;" + "&amp;Table10[[#This Row],[count]]&amp;" other localities")</f>
        <v>CUDGEGONG + 79 other localities</v>
      </c>
      <c r="V5940" s="7">
        <f>COUNTIF(R:R,Table10[[#This Row],[postcode]])</f>
        <v>79</v>
      </c>
    </row>
    <row r="5941" spans="17:22" x14ac:dyDescent="0.2">
      <c r="Q5941" s="7">
        <v>5094</v>
      </c>
      <c r="R5941" s="7">
        <v>2850</v>
      </c>
      <c r="S5941" s="7" t="s">
        <v>5991</v>
      </c>
      <c r="T5941" s="7" t="s">
        <v>442</v>
      </c>
      <c r="U5941" s="7" t="str">
        <f>IF(Table10[[#This Row],[count]]=1,Table10[[#This Row],[locality]],Table10[[#This Row],[locality]]&amp;" + "&amp;Table10[[#This Row],[count]]&amp;" other localities")</f>
        <v>CULLENBONE + 79 other localities</v>
      </c>
      <c r="V5941" s="7">
        <f>COUNTIF(R:R,Table10[[#This Row],[postcode]])</f>
        <v>79</v>
      </c>
    </row>
    <row r="5942" spans="17:22" x14ac:dyDescent="0.2">
      <c r="Q5942" s="7">
        <v>5095</v>
      </c>
      <c r="R5942" s="7">
        <v>2850</v>
      </c>
      <c r="S5942" s="7" t="s">
        <v>5992</v>
      </c>
      <c r="T5942" s="7" t="s">
        <v>442</v>
      </c>
      <c r="U5942" s="7" t="str">
        <f>IF(Table10[[#This Row],[count]]=1,Table10[[#This Row],[locality]],Table10[[#This Row],[locality]]&amp;" + "&amp;Table10[[#This Row],[count]]&amp;" other localities")</f>
        <v>CUMBO + 79 other localities</v>
      </c>
      <c r="V5942" s="7">
        <f>COUNTIF(R:R,Table10[[#This Row],[postcode]])</f>
        <v>79</v>
      </c>
    </row>
    <row r="5943" spans="17:22" x14ac:dyDescent="0.2">
      <c r="Q5943" s="7">
        <v>5096</v>
      </c>
      <c r="R5943" s="7">
        <v>2850</v>
      </c>
      <c r="S5943" s="7" t="s">
        <v>5993</v>
      </c>
      <c r="T5943" s="7" t="s">
        <v>442</v>
      </c>
      <c r="U5943" s="7" t="str">
        <f>IF(Table10[[#This Row],[count]]=1,Table10[[#This Row],[locality]],Table10[[#This Row],[locality]]&amp;" + "&amp;Table10[[#This Row],[count]]&amp;" other localities")</f>
        <v>ERUDGERE + 79 other localities</v>
      </c>
      <c r="V5943" s="7">
        <f>COUNTIF(R:R,Table10[[#This Row],[postcode]])</f>
        <v>79</v>
      </c>
    </row>
    <row r="5944" spans="17:22" x14ac:dyDescent="0.2">
      <c r="Q5944" s="7">
        <v>5097</v>
      </c>
      <c r="R5944" s="7">
        <v>2850</v>
      </c>
      <c r="S5944" s="7" t="s">
        <v>5994</v>
      </c>
      <c r="T5944" s="7" t="s">
        <v>442</v>
      </c>
      <c r="U5944" s="7" t="str">
        <f>IF(Table10[[#This Row],[count]]=1,Table10[[#This Row],[locality]],Table10[[#This Row],[locality]]&amp;" + "&amp;Table10[[#This Row],[count]]&amp;" other localities")</f>
        <v>EURUNDEREE + 79 other localities</v>
      </c>
      <c r="V5944" s="7">
        <f>COUNTIF(R:R,Table10[[#This Row],[postcode]])</f>
        <v>79</v>
      </c>
    </row>
    <row r="5945" spans="17:22" x14ac:dyDescent="0.2">
      <c r="Q5945" s="7">
        <v>5098</v>
      </c>
      <c r="R5945" s="7">
        <v>2850</v>
      </c>
      <c r="S5945" s="7" t="s">
        <v>5995</v>
      </c>
      <c r="T5945" s="7" t="s">
        <v>442</v>
      </c>
      <c r="U5945" s="7" t="str">
        <f>IF(Table10[[#This Row],[count]]=1,Table10[[#This Row],[locality]],Table10[[#This Row],[locality]]&amp;" + "&amp;Table10[[#This Row],[count]]&amp;" other localities")</f>
        <v>FROG ROCK + 79 other localities</v>
      </c>
      <c r="V5945" s="7">
        <f>COUNTIF(R:R,Table10[[#This Row],[postcode]])</f>
        <v>79</v>
      </c>
    </row>
    <row r="5946" spans="17:22" x14ac:dyDescent="0.2">
      <c r="Q5946" s="7">
        <v>5099</v>
      </c>
      <c r="R5946" s="7">
        <v>2850</v>
      </c>
      <c r="S5946" s="7" t="s">
        <v>5996</v>
      </c>
      <c r="T5946" s="7" t="s">
        <v>442</v>
      </c>
      <c r="U5946" s="7" t="str">
        <f>IF(Table10[[#This Row],[count]]=1,Table10[[#This Row],[locality]],Table10[[#This Row],[locality]]&amp;" + "&amp;Table10[[#This Row],[count]]&amp;" other localities")</f>
        <v>GALAMBINE + 79 other localities</v>
      </c>
      <c r="V5946" s="7">
        <f>COUNTIF(R:R,Table10[[#This Row],[postcode]])</f>
        <v>79</v>
      </c>
    </row>
    <row r="5947" spans="17:22" x14ac:dyDescent="0.2">
      <c r="Q5947" s="7">
        <v>5100</v>
      </c>
      <c r="R5947" s="7">
        <v>2850</v>
      </c>
      <c r="S5947" s="7" t="s">
        <v>5997</v>
      </c>
      <c r="T5947" s="7" t="s">
        <v>442</v>
      </c>
      <c r="U5947" s="7" t="str">
        <f>IF(Table10[[#This Row],[count]]=1,Table10[[#This Row],[locality]],Table10[[#This Row],[locality]]&amp;" + "&amp;Table10[[#This Row],[count]]&amp;" other localities")</f>
        <v>GLEN AYR + 79 other localities</v>
      </c>
      <c r="V5947" s="7">
        <f>COUNTIF(R:R,Table10[[#This Row],[postcode]])</f>
        <v>79</v>
      </c>
    </row>
    <row r="5948" spans="17:22" x14ac:dyDescent="0.2">
      <c r="Q5948" s="7">
        <v>5101</v>
      </c>
      <c r="R5948" s="7">
        <v>2850</v>
      </c>
      <c r="S5948" s="7" t="s">
        <v>5998</v>
      </c>
      <c r="T5948" s="7" t="s">
        <v>442</v>
      </c>
      <c r="U5948" s="7" t="str">
        <f>IF(Table10[[#This Row],[count]]=1,Table10[[#This Row],[locality]],Table10[[#This Row],[locality]]&amp;" + "&amp;Table10[[#This Row],[count]]&amp;" other localities")</f>
        <v>GRATTAI + 79 other localities</v>
      </c>
      <c r="V5948" s="7">
        <f>COUNTIF(R:R,Table10[[#This Row],[postcode]])</f>
        <v>79</v>
      </c>
    </row>
    <row r="5949" spans="17:22" x14ac:dyDescent="0.2">
      <c r="Q5949" s="7">
        <v>5102</v>
      </c>
      <c r="R5949" s="7">
        <v>2850</v>
      </c>
      <c r="S5949" s="7" t="s">
        <v>5999</v>
      </c>
      <c r="T5949" s="7" t="s">
        <v>442</v>
      </c>
      <c r="U5949" s="7" t="str">
        <f>IF(Table10[[#This Row],[count]]=1,Table10[[#This Row],[locality]],Table10[[#This Row],[locality]]&amp;" + "&amp;Table10[[#This Row],[count]]&amp;" other localities")</f>
        <v>GREEN GULLY + 79 other localities</v>
      </c>
      <c r="V5949" s="7">
        <f>COUNTIF(R:R,Table10[[#This Row],[postcode]])</f>
        <v>79</v>
      </c>
    </row>
    <row r="5950" spans="17:22" x14ac:dyDescent="0.2">
      <c r="Q5950" s="7">
        <v>5103</v>
      </c>
      <c r="R5950" s="7">
        <v>2850</v>
      </c>
      <c r="S5950" s="7" t="s">
        <v>6000</v>
      </c>
      <c r="T5950" s="7" t="s">
        <v>442</v>
      </c>
      <c r="U5950" s="7" t="str">
        <f>IF(Table10[[#This Row],[count]]=1,Table10[[#This Row],[locality]],Table10[[#This Row],[locality]]&amp;" + "&amp;Table10[[#This Row],[count]]&amp;" other localities")</f>
        <v>GULGAMREE + 79 other localities</v>
      </c>
      <c r="V5950" s="7">
        <f>COUNTIF(R:R,Table10[[#This Row],[postcode]])</f>
        <v>79</v>
      </c>
    </row>
    <row r="5951" spans="17:22" x14ac:dyDescent="0.2">
      <c r="Q5951" s="7">
        <v>5104</v>
      </c>
      <c r="R5951" s="7">
        <v>2850</v>
      </c>
      <c r="S5951" s="7" t="s">
        <v>6001</v>
      </c>
      <c r="T5951" s="7" t="s">
        <v>442</v>
      </c>
      <c r="U5951" s="7" t="str">
        <f>IF(Table10[[#This Row],[count]]=1,Table10[[#This Row],[locality]],Table10[[#This Row],[locality]]&amp;" + "&amp;Table10[[#This Row],[count]]&amp;" other localities")</f>
        <v>HARGRAVES + 79 other localities</v>
      </c>
      <c r="V5951" s="7">
        <f>COUNTIF(R:R,Table10[[#This Row],[postcode]])</f>
        <v>79</v>
      </c>
    </row>
    <row r="5952" spans="17:22" x14ac:dyDescent="0.2">
      <c r="Q5952" s="7">
        <v>5105</v>
      </c>
      <c r="R5952" s="7">
        <v>2850</v>
      </c>
      <c r="S5952" s="7" t="s">
        <v>6002</v>
      </c>
      <c r="T5952" s="7" t="s">
        <v>442</v>
      </c>
      <c r="U5952" s="7" t="str">
        <f>IF(Table10[[#This Row],[count]]=1,Table10[[#This Row],[locality]],Table10[[#This Row],[locality]]&amp;" + "&amp;Table10[[#This Row],[count]]&amp;" other localities")</f>
        <v>HAVILAH + 79 other localities</v>
      </c>
      <c r="V5952" s="7">
        <f>COUNTIF(R:R,Table10[[#This Row],[postcode]])</f>
        <v>79</v>
      </c>
    </row>
    <row r="5953" spans="17:22" x14ac:dyDescent="0.2">
      <c r="Q5953" s="7">
        <v>5106</v>
      </c>
      <c r="R5953" s="7">
        <v>2850</v>
      </c>
      <c r="S5953" s="7" t="s">
        <v>6003</v>
      </c>
      <c r="T5953" s="7" t="s">
        <v>442</v>
      </c>
      <c r="U5953" s="7" t="str">
        <f>IF(Table10[[#This Row],[count]]=1,Table10[[#This Row],[locality]],Table10[[#This Row],[locality]]&amp;" + "&amp;Table10[[#This Row],[count]]&amp;" other localities")</f>
        <v>HAYES GAP + 79 other localities</v>
      </c>
      <c r="V5953" s="7">
        <f>COUNTIF(R:R,Table10[[#This Row],[postcode]])</f>
        <v>79</v>
      </c>
    </row>
    <row r="5954" spans="17:22" x14ac:dyDescent="0.2">
      <c r="Q5954" s="7">
        <v>5107</v>
      </c>
      <c r="R5954" s="7">
        <v>2850</v>
      </c>
      <c r="S5954" s="7" t="s">
        <v>6004</v>
      </c>
      <c r="T5954" s="7" t="s">
        <v>442</v>
      </c>
      <c r="U5954" s="7" t="str">
        <f>IF(Table10[[#This Row],[count]]=1,Table10[[#This Row],[locality]],Table10[[#This Row],[locality]]&amp;" + "&amp;Table10[[#This Row],[count]]&amp;" other localities")</f>
        <v>HILL END + 79 other localities</v>
      </c>
      <c r="V5954" s="7">
        <f>COUNTIF(R:R,Table10[[#This Row],[postcode]])</f>
        <v>79</v>
      </c>
    </row>
    <row r="5955" spans="17:22" x14ac:dyDescent="0.2">
      <c r="Q5955" s="7">
        <v>5108</v>
      </c>
      <c r="R5955" s="7">
        <v>2850</v>
      </c>
      <c r="S5955" s="7" t="s">
        <v>6005</v>
      </c>
      <c r="T5955" s="7" t="s">
        <v>442</v>
      </c>
      <c r="U5955" s="7" t="str">
        <f>IF(Table10[[#This Row],[count]]=1,Table10[[#This Row],[locality]],Table10[[#This Row],[locality]]&amp;" + "&amp;Table10[[#This Row],[count]]&amp;" other localities")</f>
        <v>HOME RULE + 79 other localities</v>
      </c>
      <c r="V5955" s="7">
        <f>COUNTIF(R:R,Table10[[#This Row],[postcode]])</f>
        <v>79</v>
      </c>
    </row>
    <row r="5956" spans="17:22" x14ac:dyDescent="0.2">
      <c r="Q5956" s="7">
        <v>5109</v>
      </c>
      <c r="R5956" s="7">
        <v>2850</v>
      </c>
      <c r="S5956" s="7" t="s">
        <v>6006</v>
      </c>
      <c r="T5956" s="7" t="s">
        <v>442</v>
      </c>
      <c r="U5956" s="7" t="str">
        <f>IF(Table10[[#This Row],[count]]=1,Table10[[#This Row],[locality]],Table10[[#This Row],[locality]]&amp;" + "&amp;Table10[[#This Row],[count]]&amp;" other localities")</f>
        <v>ILFORD + 79 other localities</v>
      </c>
      <c r="V5956" s="7">
        <f>COUNTIF(R:R,Table10[[#This Row],[postcode]])</f>
        <v>79</v>
      </c>
    </row>
    <row r="5957" spans="17:22" x14ac:dyDescent="0.2">
      <c r="Q5957" s="7">
        <v>5110</v>
      </c>
      <c r="R5957" s="7">
        <v>2850</v>
      </c>
      <c r="S5957" s="7" t="s">
        <v>6007</v>
      </c>
      <c r="T5957" s="7" t="s">
        <v>442</v>
      </c>
      <c r="U5957" s="7" t="str">
        <f>IF(Table10[[#This Row],[count]]=1,Table10[[#This Row],[locality]],Table10[[#This Row],[locality]]&amp;" + "&amp;Table10[[#This Row],[count]]&amp;" other localities")</f>
        <v>KAINS FLAT + 79 other localities</v>
      </c>
      <c r="V5957" s="7">
        <f>COUNTIF(R:R,Table10[[#This Row],[postcode]])</f>
        <v>79</v>
      </c>
    </row>
    <row r="5958" spans="17:22" x14ac:dyDescent="0.2">
      <c r="Q5958" s="7">
        <v>5111</v>
      </c>
      <c r="R5958" s="7">
        <v>2850</v>
      </c>
      <c r="S5958" s="7" t="s">
        <v>6008</v>
      </c>
      <c r="T5958" s="7" t="s">
        <v>442</v>
      </c>
      <c r="U5958" s="7" t="str">
        <f>IF(Table10[[#This Row],[count]]=1,Table10[[#This Row],[locality]],Table10[[#This Row],[locality]]&amp;" + "&amp;Table10[[#This Row],[count]]&amp;" other localities")</f>
        <v>LINBURN + 79 other localities</v>
      </c>
      <c r="V5958" s="7">
        <f>COUNTIF(R:R,Table10[[#This Row],[postcode]])</f>
        <v>79</v>
      </c>
    </row>
    <row r="5959" spans="17:22" x14ac:dyDescent="0.2">
      <c r="Q5959" s="7">
        <v>5112</v>
      </c>
      <c r="R5959" s="7">
        <v>2850</v>
      </c>
      <c r="S5959" s="7" t="s">
        <v>6009</v>
      </c>
      <c r="T5959" s="7" t="s">
        <v>442</v>
      </c>
      <c r="U5959" s="7" t="str">
        <f>IF(Table10[[#This Row],[count]]=1,Table10[[#This Row],[locality]],Table10[[#This Row],[locality]]&amp;" + "&amp;Table10[[#This Row],[count]]&amp;" other localities")</f>
        <v>LONG CREEK + 79 other localities</v>
      </c>
      <c r="V5959" s="7">
        <f>COUNTIF(R:R,Table10[[#This Row],[postcode]])</f>
        <v>79</v>
      </c>
    </row>
    <row r="5960" spans="17:22" x14ac:dyDescent="0.2">
      <c r="Q5960" s="7">
        <v>5113</v>
      </c>
      <c r="R5960" s="7">
        <v>2850</v>
      </c>
      <c r="S5960" s="7" t="s">
        <v>6010</v>
      </c>
      <c r="T5960" s="7" t="s">
        <v>442</v>
      </c>
      <c r="U5960" s="7" t="str">
        <f>IF(Table10[[#This Row],[count]]=1,Table10[[#This Row],[locality]],Table10[[#This Row],[locality]]&amp;" + "&amp;Table10[[#This Row],[count]]&amp;" other localities")</f>
        <v>LUE + 79 other localities</v>
      </c>
      <c r="V5960" s="7">
        <f>COUNTIF(R:R,Table10[[#This Row],[postcode]])</f>
        <v>79</v>
      </c>
    </row>
    <row r="5961" spans="17:22" x14ac:dyDescent="0.2">
      <c r="Q5961" s="7">
        <v>5114</v>
      </c>
      <c r="R5961" s="7">
        <v>2850</v>
      </c>
      <c r="S5961" s="7" t="s">
        <v>6011</v>
      </c>
      <c r="T5961" s="7" t="s">
        <v>442</v>
      </c>
      <c r="U5961" s="7" t="str">
        <f>IF(Table10[[#This Row],[count]]=1,Table10[[#This Row],[locality]],Table10[[#This Row],[locality]]&amp;" + "&amp;Table10[[#This Row],[count]]&amp;" other localities")</f>
        <v>MAITLAND BAR + 79 other localities</v>
      </c>
      <c r="V5961" s="7">
        <f>COUNTIF(R:R,Table10[[#This Row],[postcode]])</f>
        <v>79</v>
      </c>
    </row>
    <row r="5962" spans="17:22" x14ac:dyDescent="0.2">
      <c r="Q5962" s="7">
        <v>5115</v>
      </c>
      <c r="R5962" s="7">
        <v>2850</v>
      </c>
      <c r="S5962" s="7" t="s">
        <v>6012</v>
      </c>
      <c r="T5962" s="7" t="s">
        <v>442</v>
      </c>
      <c r="U5962" s="7" t="str">
        <f>IF(Table10[[#This Row],[count]]=1,Table10[[#This Row],[locality]],Table10[[#This Row],[locality]]&amp;" + "&amp;Table10[[#This Row],[count]]&amp;" other localities")</f>
        <v>MENAH + 79 other localities</v>
      </c>
      <c r="V5962" s="7">
        <f>COUNTIF(R:R,Table10[[#This Row],[postcode]])</f>
        <v>79</v>
      </c>
    </row>
    <row r="5963" spans="17:22" x14ac:dyDescent="0.2">
      <c r="Q5963" s="7">
        <v>5116</v>
      </c>
      <c r="R5963" s="7">
        <v>2850</v>
      </c>
      <c r="S5963" s="7" t="s">
        <v>6013</v>
      </c>
      <c r="T5963" s="7" t="s">
        <v>442</v>
      </c>
      <c r="U5963" s="7" t="str">
        <f>IF(Table10[[#This Row],[count]]=1,Table10[[#This Row],[locality]],Table10[[#This Row],[locality]]&amp;" + "&amp;Table10[[#This Row],[count]]&amp;" other localities")</f>
        <v>MEROO + 79 other localities</v>
      </c>
      <c r="V5963" s="7">
        <f>COUNTIF(R:R,Table10[[#This Row],[postcode]])</f>
        <v>79</v>
      </c>
    </row>
    <row r="5964" spans="17:22" x14ac:dyDescent="0.2">
      <c r="Q5964" s="7">
        <v>5117</v>
      </c>
      <c r="R5964" s="7">
        <v>2850</v>
      </c>
      <c r="S5964" s="7" t="s">
        <v>6014</v>
      </c>
      <c r="T5964" s="7" t="s">
        <v>442</v>
      </c>
      <c r="U5964" s="7" t="str">
        <f>IF(Table10[[#This Row],[count]]=1,Table10[[#This Row],[locality]],Table10[[#This Row],[locality]]&amp;" + "&amp;Table10[[#This Row],[count]]&amp;" other localities")</f>
        <v>MILLSVILLE + 79 other localities</v>
      </c>
      <c r="V5964" s="7">
        <f>COUNTIF(R:R,Table10[[#This Row],[postcode]])</f>
        <v>79</v>
      </c>
    </row>
    <row r="5965" spans="17:22" x14ac:dyDescent="0.2">
      <c r="Q5965" s="7">
        <v>5118</v>
      </c>
      <c r="R5965" s="7">
        <v>2850</v>
      </c>
      <c r="S5965" s="7" t="s">
        <v>2607</v>
      </c>
      <c r="T5965" s="7" t="s">
        <v>442</v>
      </c>
      <c r="U5965" s="7" t="str">
        <f>IF(Table10[[#This Row],[count]]=1,Table10[[#This Row],[locality]],Table10[[#This Row],[locality]]&amp;" + "&amp;Table10[[#This Row],[count]]&amp;" other localities")</f>
        <v>MILROY + 79 other localities</v>
      </c>
      <c r="V5965" s="7">
        <f>COUNTIF(R:R,Table10[[#This Row],[postcode]])</f>
        <v>79</v>
      </c>
    </row>
    <row r="5966" spans="17:22" x14ac:dyDescent="0.2">
      <c r="Q5966" s="7">
        <v>5119</v>
      </c>
      <c r="R5966" s="7">
        <v>2850</v>
      </c>
      <c r="S5966" s="7" t="s">
        <v>3903</v>
      </c>
      <c r="T5966" s="7" t="s">
        <v>442</v>
      </c>
      <c r="U5966" s="7" t="str">
        <f>IF(Table10[[#This Row],[count]]=1,Table10[[#This Row],[locality]],Table10[[#This Row],[locality]]&amp;" + "&amp;Table10[[#This Row],[count]]&amp;" other localities")</f>
        <v>MOGO + 79 other localities</v>
      </c>
      <c r="V5966" s="7">
        <f>COUNTIF(R:R,Table10[[#This Row],[postcode]])</f>
        <v>79</v>
      </c>
    </row>
    <row r="5967" spans="17:22" x14ac:dyDescent="0.2">
      <c r="Q5967" s="7">
        <v>5120</v>
      </c>
      <c r="R5967" s="7">
        <v>2850</v>
      </c>
      <c r="S5967" s="7" t="s">
        <v>6015</v>
      </c>
      <c r="T5967" s="7" t="s">
        <v>442</v>
      </c>
      <c r="U5967" s="7" t="str">
        <f>IF(Table10[[#This Row],[count]]=1,Table10[[#This Row],[locality]],Table10[[#This Row],[locality]]&amp;" + "&amp;Table10[[#This Row],[count]]&amp;" other localities")</f>
        <v>MONIVAE + 79 other localities</v>
      </c>
      <c r="V5967" s="7">
        <f>COUNTIF(R:R,Table10[[#This Row],[postcode]])</f>
        <v>79</v>
      </c>
    </row>
    <row r="5968" spans="17:22" x14ac:dyDescent="0.2">
      <c r="Q5968" s="7">
        <v>5121</v>
      </c>
      <c r="R5968" s="7">
        <v>2850</v>
      </c>
      <c r="S5968" s="7" t="s">
        <v>6016</v>
      </c>
      <c r="T5968" s="7" t="s">
        <v>442</v>
      </c>
      <c r="U5968" s="7" t="str">
        <f>IF(Table10[[#This Row],[count]]=1,Table10[[#This Row],[locality]],Table10[[#This Row],[locality]]&amp;" + "&amp;Table10[[#This Row],[count]]&amp;" other localities")</f>
        <v>MOOLARBEN + 79 other localities</v>
      </c>
      <c r="V5968" s="7">
        <f>COUNTIF(R:R,Table10[[#This Row],[postcode]])</f>
        <v>79</v>
      </c>
    </row>
    <row r="5969" spans="17:22" x14ac:dyDescent="0.2">
      <c r="Q5969" s="7">
        <v>5122</v>
      </c>
      <c r="R5969" s="7">
        <v>2850</v>
      </c>
      <c r="S5969" s="7" t="s">
        <v>6017</v>
      </c>
      <c r="T5969" s="7" t="s">
        <v>442</v>
      </c>
      <c r="U5969" s="7" t="str">
        <f>IF(Table10[[#This Row],[count]]=1,Table10[[#This Row],[locality]],Table10[[#This Row],[locality]]&amp;" + "&amp;Table10[[#This Row],[count]]&amp;" other localities")</f>
        <v>MOUNT FROME + 79 other localities</v>
      </c>
      <c r="V5969" s="7">
        <f>COUNTIF(R:R,Table10[[#This Row],[postcode]])</f>
        <v>79</v>
      </c>
    </row>
    <row r="5970" spans="17:22" x14ac:dyDescent="0.2">
      <c r="Q5970" s="7">
        <v>5123</v>
      </c>
      <c r="R5970" s="7">
        <v>2850</v>
      </c>
      <c r="S5970" s="7" t="s">
        <v>6018</v>
      </c>
      <c r="T5970" s="7" t="s">
        <v>442</v>
      </c>
      <c r="U5970" s="7" t="str">
        <f>IF(Table10[[#This Row],[count]]=1,Table10[[#This Row],[locality]],Table10[[#This Row],[locality]]&amp;" + "&amp;Table10[[#This Row],[count]]&amp;" other localities")</f>
        <v>MOUNT KNOWLES + 79 other localities</v>
      </c>
      <c r="V5970" s="7">
        <f>COUNTIF(R:R,Table10[[#This Row],[postcode]])</f>
        <v>79</v>
      </c>
    </row>
    <row r="5971" spans="17:22" x14ac:dyDescent="0.2">
      <c r="Q5971" s="7">
        <v>5124</v>
      </c>
      <c r="R5971" s="7">
        <v>2850</v>
      </c>
      <c r="S5971" s="7" t="s">
        <v>6019</v>
      </c>
      <c r="T5971" s="7" t="s">
        <v>442</v>
      </c>
      <c r="U5971" s="7" t="str">
        <f>IF(Table10[[#This Row],[count]]=1,Table10[[#This Row],[locality]],Table10[[#This Row],[locality]]&amp;" + "&amp;Table10[[#This Row],[count]]&amp;" other localities")</f>
        <v>MUDGEE + 79 other localities</v>
      </c>
      <c r="V5971" s="7">
        <f>COUNTIF(R:R,Table10[[#This Row],[postcode]])</f>
        <v>79</v>
      </c>
    </row>
    <row r="5972" spans="17:22" x14ac:dyDescent="0.2">
      <c r="Q5972" s="7">
        <v>5125</v>
      </c>
      <c r="R5972" s="7">
        <v>2850</v>
      </c>
      <c r="S5972" s="7" t="s">
        <v>6020</v>
      </c>
      <c r="T5972" s="7" t="s">
        <v>442</v>
      </c>
      <c r="U5972" s="7" t="str">
        <f>IF(Table10[[#This Row],[count]]=1,Table10[[#This Row],[locality]],Table10[[#This Row],[locality]]&amp;" + "&amp;Table10[[#This Row],[count]]&amp;" other localities")</f>
        <v>MULLAMUDDY + 79 other localities</v>
      </c>
      <c r="V5972" s="7">
        <f>COUNTIF(R:R,Table10[[#This Row],[postcode]])</f>
        <v>79</v>
      </c>
    </row>
    <row r="5973" spans="17:22" x14ac:dyDescent="0.2">
      <c r="Q5973" s="7">
        <v>5126</v>
      </c>
      <c r="R5973" s="7">
        <v>2850</v>
      </c>
      <c r="S5973" s="7" t="s">
        <v>6021</v>
      </c>
      <c r="T5973" s="7" t="s">
        <v>442</v>
      </c>
      <c r="U5973" s="7" t="str">
        <f>IF(Table10[[#This Row],[count]]=1,Table10[[#This Row],[locality]],Table10[[#This Row],[locality]]&amp;" + "&amp;Table10[[#This Row],[count]]&amp;" other localities")</f>
        <v>MUNGHORN + 79 other localities</v>
      </c>
      <c r="V5973" s="7">
        <f>COUNTIF(R:R,Table10[[#This Row],[postcode]])</f>
        <v>79</v>
      </c>
    </row>
    <row r="5974" spans="17:22" x14ac:dyDescent="0.2">
      <c r="Q5974" s="7">
        <v>5127</v>
      </c>
      <c r="R5974" s="7">
        <v>2850</v>
      </c>
      <c r="S5974" s="7" t="s">
        <v>6022</v>
      </c>
      <c r="T5974" s="7" t="s">
        <v>442</v>
      </c>
      <c r="U5974" s="7" t="str">
        <f>IF(Table10[[#This Row],[count]]=1,Table10[[#This Row],[locality]],Table10[[#This Row],[locality]]&amp;" + "&amp;Table10[[#This Row],[count]]&amp;" other localities")</f>
        <v>MURRAGAMBA + 79 other localities</v>
      </c>
      <c r="V5974" s="7">
        <f>COUNTIF(R:R,Table10[[#This Row],[postcode]])</f>
        <v>79</v>
      </c>
    </row>
    <row r="5975" spans="17:22" x14ac:dyDescent="0.2">
      <c r="Q5975" s="7">
        <v>5128</v>
      </c>
      <c r="R5975" s="7">
        <v>2850</v>
      </c>
      <c r="S5975" s="7" t="s">
        <v>6023</v>
      </c>
      <c r="T5975" s="7" t="s">
        <v>442</v>
      </c>
      <c r="U5975" s="7" t="str">
        <f>IF(Table10[[#This Row],[count]]=1,Table10[[#This Row],[locality]],Table10[[#This Row],[locality]]&amp;" + "&amp;Table10[[#This Row],[count]]&amp;" other localities")</f>
        <v>PIAMBONG + 79 other localities</v>
      </c>
      <c r="V5975" s="7">
        <f>COUNTIF(R:R,Table10[[#This Row],[postcode]])</f>
        <v>79</v>
      </c>
    </row>
    <row r="5976" spans="17:22" x14ac:dyDescent="0.2">
      <c r="Q5976" s="7">
        <v>5129</v>
      </c>
      <c r="R5976" s="7">
        <v>2850</v>
      </c>
      <c r="S5976" s="7" t="s">
        <v>6024</v>
      </c>
      <c r="T5976" s="7" t="s">
        <v>442</v>
      </c>
      <c r="U5976" s="7" t="str">
        <f>IF(Table10[[#This Row],[count]]=1,Table10[[#This Row],[locality]],Table10[[#This Row],[locality]]&amp;" + "&amp;Table10[[#This Row],[count]]&amp;" other localities")</f>
        <v>PUTTA BUCCA + 79 other localities</v>
      </c>
      <c r="V5976" s="7">
        <f>COUNTIF(R:R,Table10[[#This Row],[postcode]])</f>
        <v>79</v>
      </c>
    </row>
    <row r="5977" spans="17:22" x14ac:dyDescent="0.2">
      <c r="Q5977" s="7">
        <v>5130</v>
      </c>
      <c r="R5977" s="7">
        <v>2850</v>
      </c>
      <c r="S5977" s="7" t="s">
        <v>6025</v>
      </c>
      <c r="T5977" s="7" t="s">
        <v>442</v>
      </c>
      <c r="U5977" s="7" t="str">
        <f>IF(Table10[[#This Row],[count]]=1,Table10[[#This Row],[locality]],Table10[[#This Row],[locality]]&amp;" + "&amp;Table10[[#This Row],[count]]&amp;" other localities")</f>
        <v>PYRAMUL + 79 other localities</v>
      </c>
      <c r="V5977" s="7">
        <f>COUNTIF(R:R,Table10[[#This Row],[postcode]])</f>
        <v>79</v>
      </c>
    </row>
    <row r="5978" spans="17:22" x14ac:dyDescent="0.2">
      <c r="Q5978" s="7">
        <v>5131</v>
      </c>
      <c r="R5978" s="7">
        <v>2850</v>
      </c>
      <c r="S5978" s="7" t="s">
        <v>6026</v>
      </c>
      <c r="T5978" s="7" t="s">
        <v>442</v>
      </c>
      <c r="U5978" s="7" t="str">
        <f>IF(Table10[[#This Row],[count]]=1,Table10[[#This Row],[locality]],Table10[[#This Row],[locality]]&amp;" + "&amp;Table10[[#This Row],[count]]&amp;" other localities")</f>
        <v>QUEENS PINCH + 79 other localities</v>
      </c>
      <c r="V5978" s="7">
        <f>COUNTIF(R:R,Table10[[#This Row],[postcode]])</f>
        <v>79</v>
      </c>
    </row>
    <row r="5979" spans="17:22" x14ac:dyDescent="0.2">
      <c r="Q5979" s="7">
        <v>5133</v>
      </c>
      <c r="R5979" s="7">
        <v>2850</v>
      </c>
      <c r="S5979" s="7" t="s">
        <v>6027</v>
      </c>
      <c r="T5979" s="7" t="s">
        <v>442</v>
      </c>
      <c r="U5979" s="7" t="str">
        <f>IF(Table10[[#This Row],[count]]=1,Table10[[#This Row],[locality]],Table10[[#This Row],[locality]]&amp;" + "&amp;Table10[[#This Row],[count]]&amp;" other localities")</f>
        <v>RIVERLEA + 79 other localities</v>
      </c>
      <c r="V5979" s="7">
        <f>COUNTIF(R:R,Table10[[#This Row],[postcode]])</f>
        <v>79</v>
      </c>
    </row>
    <row r="5980" spans="17:22" x14ac:dyDescent="0.2">
      <c r="Q5980" s="7">
        <v>5134</v>
      </c>
      <c r="R5980" s="7">
        <v>2850</v>
      </c>
      <c r="S5980" s="7" t="s">
        <v>6028</v>
      </c>
      <c r="T5980" s="7" t="s">
        <v>442</v>
      </c>
      <c r="U5980" s="7" t="str">
        <f>IF(Table10[[#This Row],[count]]=1,Table10[[#This Row],[locality]],Table10[[#This Row],[locality]]&amp;" + "&amp;Table10[[#This Row],[count]]&amp;" other localities")</f>
        <v>RUNNING STREAM + 79 other localities</v>
      </c>
      <c r="V5980" s="7">
        <f>COUNTIF(R:R,Table10[[#This Row],[postcode]])</f>
        <v>79</v>
      </c>
    </row>
    <row r="5981" spans="17:22" x14ac:dyDescent="0.2">
      <c r="Q5981" s="7">
        <v>5135</v>
      </c>
      <c r="R5981" s="7">
        <v>2850</v>
      </c>
      <c r="S5981" s="7" t="s">
        <v>6029</v>
      </c>
      <c r="T5981" s="7" t="s">
        <v>442</v>
      </c>
      <c r="U5981" s="7" t="str">
        <f>IF(Table10[[#This Row],[count]]=1,Table10[[#This Row],[locality]],Table10[[#This Row],[locality]]&amp;" + "&amp;Table10[[#This Row],[count]]&amp;" other localities")</f>
        <v>SALLYS FLAT + 79 other localities</v>
      </c>
      <c r="V5981" s="7">
        <f>COUNTIF(R:R,Table10[[#This Row],[postcode]])</f>
        <v>79</v>
      </c>
    </row>
    <row r="5982" spans="17:22" x14ac:dyDescent="0.2">
      <c r="Q5982" s="7">
        <v>5136</v>
      </c>
      <c r="R5982" s="7">
        <v>2850</v>
      </c>
      <c r="S5982" s="7" t="s">
        <v>6030</v>
      </c>
      <c r="T5982" s="7" t="s">
        <v>442</v>
      </c>
      <c r="U5982" s="7" t="str">
        <f>IF(Table10[[#This Row],[count]]=1,Table10[[#This Row],[locality]],Table10[[#This Row],[locality]]&amp;" + "&amp;Table10[[#This Row],[count]]&amp;" other localities")</f>
        <v>SPRING FLAT + 79 other localities</v>
      </c>
      <c r="V5982" s="7">
        <f>COUNTIF(R:R,Table10[[#This Row],[postcode]])</f>
        <v>79</v>
      </c>
    </row>
    <row r="5983" spans="17:22" x14ac:dyDescent="0.2">
      <c r="Q5983" s="7">
        <v>5137</v>
      </c>
      <c r="R5983" s="7">
        <v>2850</v>
      </c>
      <c r="S5983" s="7" t="s">
        <v>6031</v>
      </c>
      <c r="T5983" s="7" t="s">
        <v>442</v>
      </c>
      <c r="U5983" s="7" t="str">
        <f>IF(Table10[[#This Row],[count]]=1,Table10[[#This Row],[locality]],Table10[[#This Row],[locality]]&amp;" + "&amp;Table10[[#This Row],[count]]&amp;" other localities")</f>
        <v>ST FILLANS + 79 other localities</v>
      </c>
      <c r="V5983" s="7">
        <f>COUNTIF(R:R,Table10[[#This Row],[postcode]])</f>
        <v>79</v>
      </c>
    </row>
    <row r="5984" spans="17:22" x14ac:dyDescent="0.2">
      <c r="Q5984" s="7">
        <v>5138</v>
      </c>
      <c r="R5984" s="7">
        <v>2850</v>
      </c>
      <c r="S5984" s="7" t="s">
        <v>4046</v>
      </c>
      <c r="T5984" s="7" t="s">
        <v>442</v>
      </c>
      <c r="U5984" s="7" t="str">
        <f>IF(Table10[[#This Row],[count]]=1,Table10[[#This Row],[locality]],Table10[[#This Row],[locality]]&amp;" + "&amp;Table10[[#This Row],[count]]&amp;" other localities")</f>
        <v>STONY CREEK + 79 other localities</v>
      </c>
      <c r="V5984" s="7">
        <f>COUNTIF(R:R,Table10[[#This Row],[postcode]])</f>
        <v>79</v>
      </c>
    </row>
    <row r="5985" spans="17:22" x14ac:dyDescent="0.2">
      <c r="Q5985" s="7">
        <v>5139</v>
      </c>
      <c r="R5985" s="7">
        <v>2850</v>
      </c>
      <c r="S5985" s="7" t="s">
        <v>5639</v>
      </c>
      <c r="T5985" s="7" t="s">
        <v>442</v>
      </c>
      <c r="U5985" s="7" t="str">
        <f>IF(Table10[[#This Row],[count]]=1,Table10[[#This Row],[locality]],Table10[[#This Row],[locality]]&amp;" + "&amp;Table10[[#This Row],[count]]&amp;" other localities")</f>
        <v>TAMBAROORA + 79 other localities</v>
      </c>
      <c r="V5985" s="7">
        <f>COUNTIF(R:R,Table10[[#This Row],[postcode]])</f>
        <v>79</v>
      </c>
    </row>
    <row r="5986" spans="17:22" x14ac:dyDescent="0.2">
      <c r="Q5986" s="7">
        <v>5140</v>
      </c>
      <c r="R5986" s="7">
        <v>2850</v>
      </c>
      <c r="S5986" s="7" t="s">
        <v>6032</v>
      </c>
      <c r="T5986" s="7" t="s">
        <v>442</v>
      </c>
      <c r="U5986" s="7" t="str">
        <f>IF(Table10[[#This Row],[count]]=1,Table10[[#This Row],[locality]],Table10[[#This Row],[locality]]&amp;" + "&amp;Table10[[#This Row],[count]]&amp;" other localities")</f>
        <v>TICHULAR + 79 other localities</v>
      </c>
      <c r="V5986" s="7">
        <f>COUNTIF(R:R,Table10[[#This Row],[postcode]])</f>
        <v>79</v>
      </c>
    </row>
    <row r="5987" spans="17:22" x14ac:dyDescent="0.2">
      <c r="Q5987" s="7">
        <v>5141</v>
      </c>
      <c r="R5987" s="7">
        <v>2850</v>
      </c>
      <c r="S5987" s="7" t="s">
        <v>6033</v>
      </c>
      <c r="T5987" s="7" t="s">
        <v>442</v>
      </c>
      <c r="U5987" s="7" t="str">
        <f>IF(Table10[[#This Row],[count]]=1,Table10[[#This Row],[locality]],Table10[[#This Row],[locality]]&amp;" + "&amp;Table10[[#This Row],[count]]&amp;" other localities")</f>
        <v>TOTNES VALLEY + 79 other localities</v>
      </c>
      <c r="V5987" s="7">
        <f>COUNTIF(R:R,Table10[[#This Row],[postcode]])</f>
        <v>79</v>
      </c>
    </row>
    <row r="5988" spans="17:22" x14ac:dyDescent="0.2">
      <c r="Q5988" s="7">
        <v>5142</v>
      </c>
      <c r="R5988" s="7">
        <v>2850</v>
      </c>
      <c r="S5988" s="7" t="s">
        <v>6034</v>
      </c>
      <c r="T5988" s="7" t="s">
        <v>442</v>
      </c>
      <c r="U5988" s="7" t="str">
        <f>IF(Table10[[#This Row],[count]]=1,Table10[[#This Row],[locality]],Table10[[#This Row],[locality]]&amp;" + "&amp;Table10[[#This Row],[count]]&amp;" other localities")</f>
        <v>TRIAMBLE + 79 other localities</v>
      </c>
      <c r="V5988" s="7">
        <f>COUNTIF(R:R,Table10[[#This Row],[postcode]])</f>
        <v>79</v>
      </c>
    </row>
    <row r="5989" spans="17:22" x14ac:dyDescent="0.2">
      <c r="Q5989" s="7">
        <v>5143</v>
      </c>
      <c r="R5989" s="7">
        <v>2850</v>
      </c>
      <c r="S5989" s="7" t="s">
        <v>6035</v>
      </c>
      <c r="T5989" s="7" t="s">
        <v>442</v>
      </c>
      <c r="U5989" s="7" t="str">
        <f>IF(Table10[[#This Row],[count]]=1,Table10[[#This Row],[locality]],Table10[[#This Row],[locality]]&amp;" + "&amp;Table10[[#This Row],[count]]&amp;" other localities")</f>
        <v>TURILL + 79 other localities</v>
      </c>
      <c r="V5989" s="7">
        <f>COUNTIF(R:R,Table10[[#This Row],[postcode]])</f>
        <v>79</v>
      </c>
    </row>
    <row r="5990" spans="17:22" x14ac:dyDescent="0.2">
      <c r="Q5990" s="7">
        <v>5144</v>
      </c>
      <c r="R5990" s="7">
        <v>2850</v>
      </c>
      <c r="S5990" s="7" t="s">
        <v>6036</v>
      </c>
      <c r="T5990" s="7" t="s">
        <v>442</v>
      </c>
      <c r="U5990" s="7" t="str">
        <f>IF(Table10[[#This Row],[count]]=1,Table10[[#This Row],[locality]],Table10[[#This Row],[locality]]&amp;" + "&amp;Table10[[#This Row],[count]]&amp;" other localities")</f>
        <v>TWELVE MILE + 79 other localities</v>
      </c>
      <c r="V5990" s="7">
        <f>COUNTIF(R:R,Table10[[#This Row],[postcode]])</f>
        <v>79</v>
      </c>
    </row>
    <row r="5991" spans="17:22" x14ac:dyDescent="0.2">
      <c r="Q5991" s="7">
        <v>5145</v>
      </c>
      <c r="R5991" s="7">
        <v>2850</v>
      </c>
      <c r="S5991" s="7" t="s">
        <v>6037</v>
      </c>
      <c r="T5991" s="7" t="s">
        <v>442</v>
      </c>
      <c r="U5991" s="7" t="str">
        <f>IF(Table10[[#This Row],[count]]=1,Table10[[#This Row],[locality]],Table10[[#This Row],[locality]]&amp;" + "&amp;Table10[[#This Row],[count]]&amp;" other localities")</f>
        <v>ULAN + 79 other localities</v>
      </c>
      <c r="V5991" s="7">
        <f>COUNTIF(R:R,Table10[[#This Row],[postcode]])</f>
        <v>79</v>
      </c>
    </row>
    <row r="5992" spans="17:22" x14ac:dyDescent="0.2">
      <c r="Q5992" s="7">
        <v>5146</v>
      </c>
      <c r="R5992" s="7">
        <v>2850</v>
      </c>
      <c r="S5992" s="7" t="s">
        <v>6038</v>
      </c>
      <c r="T5992" s="7" t="s">
        <v>442</v>
      </c>
      <c r="U5992" s="7" t="str">
        <f>IF(Table10[[#This Row],[count]]=1,Table10[[#This Row],[locality]],Table10[[#This Row],[locality]]&amp;" + "&amp;Table10[[#This Row],[count]]&amp;" other localities")</f>
        <v>ULLAMALLA + 79 other localities</v>
      </c>
      <c r="V5992" s="7">
        <f>COUNTIF(R:R,Table10[[#This Row],[postcode]])</f>
        <v>79</v>
      </c>
    </row>
    <row r="5993" spans="17:22" x14ac:dyDescent="0.2">
      <c r="Q5993" s="7">
        <v>5147</v>
      </c>
      <c r="R5993" s="7">
        <v>2850</v>
      </c>
      <c r="S5993" s="7" t="s">
        <v>6039</v>
      </c>
      <c r="T5993" s="7" t="s">
        <v>442</v>
      </c>
      <c r="U5993" s="7" t="str">
        <f>IF(Table10[[#This Row],[count]]=1,Table10[[#This Row],[locality]],Table10[[#This Row],[locality]]&amp;" + "&amp;Table10[[#This Row],[count]]&amp;" other localities")</f>
        <v>WILBETREE + 79 other localities</v>
      </c>
      <c r="V5993" s="7">
        <f>COUNTIF(R:R,Table10[[#This Row],[postcode]])</f>
        <v>79</v>
      </c>
    </row>
    <row r="5994" spans="17:22" x14ac:dyDescent="0.2">
      <c r="Q5994" s="7">
        <v>5148</v>
      </c>
      <c r="R5994" s="7">
        <v>2850</v>
      </c>
      <c r="S5994" s="7" t="s">
        <v>6040</v>
      </c>
      <c r="T5994" s="7" t="s">
        <v>442</v>
      </c>
      <c r="U5994" s="7" t="str">
        <f>IF(Table10[[#This Row],[count]]=1,Table10[[#This Row],[locality]],Table10[[#This Row],[locality]]&amp;" + "&amp;Table10[[#This Row],[count]]&amp;" other localities")</f>
        <v>WILPINJONG + 79 other localities</v>
      </c>
      <c r="V5994" s="7">
        <f>COUNTIF(R:R,Table10[[#This Row],[postcode]])</f>
        <v>79</v>
      </c>
    </row>
    <row r="5995" spans="17:22" x14ac:dyDescent="0.2">
      <c r="Q5995" s="7">
        <v>5149</v>
      </c>
      <c r="R5995" s="7">
        <v>2850</v>
      </c>
      <c r="S5995" s="7" t="s">
        <v>6041</v>
      </c>
      <c r="T5995" s="7" t="s">
        <v>442</v>
      </c>
      <c r="U5995" s="7" t="str">
        <f>IF(Table10[[#This Row],[count]]=1,Table10[[#This Row],[locality]],Table10[[#This Row],[locality]]&amp;" + "&amp;Table10[[#This Row],[count]]&amp;" other localities")</f>
        <v>WINDEYER + 79 other localities</v>
      </c>
      <c r="V5995" s="7">
        <f>COUNTIF(R:R,Table10[[#This Row],[postcode]])</f>
        <v>79</v>
      </c>
    </row>
    <row r="5996" spans="17:22" x14ac:dyDescent="0.2">
      <c r="Q5996" s="7">
        <v>5150</v>
      </c>
      <c r="R5996" s="7">
        <v>2850</v>
      </c>
      <c r="S5996" s="7" t="s">
        <v>6042</v>
      </c>
      <c r="T5996" s="7" t="s">
        <v>442</v>
      </c>
      <c r="U5996" s="7" t="str">
        <f>IF(Table10[[#This Row],[count]]=1,Table10[[#This Row],[locality]],Table10[[#This Row],[locality]]&amp;" + "&amp;Table10[[#This Row],[count]]&amp;" other localities")</f>
        <v>WOLLAR + 79 other localities</v>
      </c>
      <c r="V5996" s="7">
        <f>COUNTIF(R:R,Table10[[#This Row],[postcode]])</f>
        <v>79</v>
      </c>
    </row>
    <row r="5997" spans="17:22" x14ac:dyDescent="0.2">
      <c r="Q5997" s="7">
        <v>5151</v>
      </c>
      <c r="R5997" s="7">
        <v>2850</v>
      </c>
      <c r="S5997" s="7" t="s">
        <v>6043</v>
      </c>
      <c r="T5997" s="7" t="s">
        <v>442</v>
      </c>
      <c r="U5997" s="7" t="str">
        <f>IF(Table10[[#This Row],[count]]=1,Table10[[#This Row],[locality]],Table10[[#This Row],[locality]]&amp;" + "&amp;Table10[[#This Row],[count]]&amp;" other localities")</f>
        <v>WORLDS END + 79 other localities</v>
      </c>
      <c r="V5997" s="7">
        <f>COUNTIF(R:R,Table10[[#This Row],[postcode]])</f>
        <v>79</v>
      </c>
    </row>
    <row r="5998" spans="17:22" x14ac:dyDescent="0.2">
      <c r="Q5998" s="7">
        <v>5152</v>
      </c>
      <c r="R5998" s="7">
        <v>2850</v>
      </c>
      <c r="S5998" s="7" t="s">
        <v>6044</v>
      </c>
      <c r="T5998" s="7" t="s">
        <v>442</v>
      </c>
      <c r="U5998" s="7" t="str">
        <f>IF(Table10[[#This Row],[count]]=1,Table10[[#This Row],[locality]],Table10[[#This Row],[locality]]&amp;" + "&amp;Table10[[#This Row],[count]]&amp;" other localities")</f>
        <v>YARRABIN + 79 other localities</v>
      </c>
      <c r="V5998" s="7">
        <f>COUNTIF(R:R,Table10[[#This Row],[postcode]])</f>
        <v>79</v>
      </c>
    </row>
    <row r="5999" spans="17:22" x14ac:dyDescent="0.2">
      <c r="Q5999" s="7">
        <v>5153</v>
      </c>
      <c r="R5999" s="7">
        <v>2850</v>
      </c>
      <c r="S5999" s="7" t="s">
        <v>743</v>
      </c>
      <c r="T5999" s="7" t="s">
        <v>442</v>
      </c>
      <c r="U5999" s="7" t="str">
        <f>IF(Table10[[#This Row],[count]]=1,Table10[[#This Row],[locality]],Table10[[#This Row],[locality]]&amp;" + "&amp;Table10[[#This Row],[count]]&amp;" other localities")</f>
        <v>YARRAWONGA + 79 other localities</v>
      </c>
      <c r="V5999" s="7">
        <f>COUNTIF(R:R,Table10[[#This Row],[postcode]])</f>
        <v>79</v>
      </c>
    </row>
    <row r="6000" spans="17:22" x14ac:dyDescent="0.2">
      <c r="Q6000" s="7">
        <v>5154</v>
      </c>
      <c r="R6000" s="7">
        <v>2852</v>
      </c>
      <c r="S6000" s="7" t="s">
        <v>6045</v>
      </c>
      <c r="T6000" s="7" t="s">
        <v>442</v>
      </c>
      <c r="U6000" s="7" t="str">
        <f>IF(Table10[[#This Row],[count]]=1,Table10[[#This Row],[locality]],Table10[[#This Row],[locality]]&amp;" + "&amp;Table10[[#This Row],[count]]&amp;" other localities")</f>
        <v>BARNEYS REEF + 14 other localities</v>
      </c>
      <c r="V6000" s="7">
        <f>COUNTIF(R:R,Table10[[#This Row],[postcode]])</f>
        <v>14</v>
      </c>
    </row>
    <row r="6001" spans="17:22" x14ac:dyDescent="0.2">
      <c r="Q6001" s="7">
        <v>5155</v>
      </c>
      <c r="R6001" s="7">
        <v>2852</v>
      </c>
      <c r="S6001" s="7" t="s">
        <v>6046</v>
      </c>
      <c r="T6001" s="7" t="s">
        <v>442</v>
      </c>
      <c r="U6001" s="7" t="str">
        <f>IF(Table10[[#This Row],[count]]=1,Table10[[#This Row],[locality]],Table10[[#This Row],[locality]]&amp;" + "&amp;Table10[[#This Row],[count]]&amp;" other localities")</f>
        <v>BERYL + 14 other localities</v>
      </c>
      <c r="V6001" s="7">
        <f>COUNTIF(R:R,Table10[[#This Row],[postcode]])</f>
        <v>14</v>
      </c>
    </row>
    <row r="6002" spans="17:22" x14ac:dyDescent="0.2">
      <c r="Q6002" s="7">
        <v>5156</v>
      </c>
      <c r="R6002" s="7">
        <v>2852</v>
      </c>
      <c r="S6002" s="7" t="s">
        <v>6047</v>
      </c>
      <c r="T6002" s="7" t="s">
        <v>442</v>
      </c>
      <c r="U6002" s="7" t="str">
        <f>IF(Table10[[#This Row],[count]]=1,Table10[[#This Row],[locality]],Table10[[#This Row],[locality]]&amp;" + "&amp;Table10[[#This Row],[count]]&amp;" other localities")</f>
        <v>BIRAGANBIL + 14 other localities</v>
      </c>
      <c r="V6002" s="7">
        <f>COUNTIF(R:R,Table10[[#This Row],[postcode]])</f>
        <v>14</v>
      </c>
    </row>
    <row r="6003" spans="17:22" x14ac:dyDescent="0.2">
      <c r="Q6003" s="7">
        <v>5157</v>
      </c>
      <c r="R6003" s="7">
        <v>2852</v>
      </c>
      <c r="S6003" s="7" t="s">
        <v>6048</v>
      </c>
      <c r="T6003" s="7" t="s">
        <v>442</v>
      </c>
      <c r="U6003" s="7" t="str">
        <f>IF(Table10[[#This Row],[count]]=1,Table10[[#This Row],[locality]],Table10[[#This Row],[locality]]&amp;" + "&amp;Table10[[#This Row],[count]]&amp;" other localities")</f>
        <v>BUNGABA + 14 other localities</v>
      </c>
      <c r="V6003" s="7">
        <f>COUNTIF(R:R,Table10[[#This Row],[postcode]])</f>
        <v>14</v>
      </c>
    </row>
    <row r="6004" spans="17:22" x14ac:dyDescent="0.2">
      <c r="Q6004" s="7">
        <v>4872</v>
      </c>
      <c r="R6004" s="7">
        <v>2852</v>
      </c>
      <c r="S6004" s="7" t="s">
        <v>6049</v>
      </c>
      <c r="T6004" s="7" t="s">
        <v>442</v>
      </c>
      <c r="U6004" s="7" t="str">
        <f>IF(Table10[[#This Row],[count]]=1,Table10[[#This Row],[locality]],Table10[[#This Row],[locality]]&amp;" + "&amp;Table10[[#This Row],[count]]&amp;" other localities")</f>
        <v>COPE + 14 other localities</v>
      </c>
      <c r="V6004" s="7">
        <f>COUNTIF(R:R,Table10[[#This Row],[postcode]])</f>
        <v>14</v>
      </c>
    </row>
    <row r="6005" spans="17:22" x14ac:dyDescent="0.2">
      <c r="Q6005" s="7">
        <v>4873</v>
      </c>
      <c r="R6005" s="7">
        <v>2852</v>
      </c>
      <c r="S6005" s="7" t="s">
        <v>6050</v>
      </c>
      <c r="T6005" s="7" t="s">
        <v>442</v>
      </c>
      <c r="U6005" s="7" t="str">
        <f>IF(Table10[[#This Row],[count]]=1,Table10[[#This Row],[locality]],Table10[[#This Row],[locality]]&amp;" + "&amp;Table10[[#This Row],[count]]&amp;" other localities")</f>
        <v>CUMBANDRY + 14 other localities</v>
      </c>
      <c r="V6005" s="7">
        <f>COUNTIF(R:R,Table10[[#This Row],[postcode]])</f>
        <v>14</v>
      </c>
    </row>
    <row r="6006" spans="17:22" x14ac:dyDescent="0.2">
      <c r="Q6006" s="7">
        <v>4874</v>
      </c>
      <c r="R6006" s="7">
        <v>2852</v>
      </c>
      <c r="S6006" s="7" t="s">
        <v>6051</v>
      </c>
      <c r="T6006" s="7" t="s">
        <v>442</v>
      </c>
      <c r="U6006" s="7" t="str">
        <f>IF(Table10[[#This Row],[count]]=1,Table10[[#This Row],[locality]],Table10[[#This Row],[locality]]&amp;" + "&amp;Table10[[#This Row],[count]]&amp;" other localities")</f>
        <v>GOOLMA + 14 other localities</v>
      </c>
      <c r="V6006" s="7">
        <f>COUNTIF(R:R,Table10[[#This Row],[postcode]])</f>
        <v>14</v>
      </c>
    </row>
    <row r="6007" spans="17:22" x14ac:dyDescent="0.2">
      <c r="Q6007" s="7">
        <v>4875</v>
      </c>
      <c r="R6007" s="7">
        <v>2852</v>
      </c>
      <c r="S6007" s="7" t="s">
        <v>6052</v>
      </c>
      <c r="T6007" s="7" t="s">
        <v>442</v>
      </c>
      <c r="U6007" s="7" t="str">
        <f>IF(Table10[[#This Row],[count]]=1,Table10[[#This Row],[locality]],Table10[[#This Row],[locality]]&amp;" + "&amp;Table10[[#This Row],[count]]&amp;" other localities")</f>
        <v>GULGONG + 14 other localities</v>
      </c>
      <c r="V6007" s="7">
        <f>COUNTIF(R:R,Table10[[#This Row],[postcode]])</f>
        <v>14</v>
      </c>
    </row>
    <row r="6008" spans="17:22" x14ac:dyDescent="0.2">
      <c r="Q6008" s="7">
        <v>20728</v>
      </c>
      <c r="R6008" s="7">
        <v>2852</v>
      </c>
      <c r="S6008" s="7" t="s">
        <v>6053</v>
      </c>
      <c r="T6008" s="7" t="s">
        <v>442</v>
      </c>
      <c r="U6008" s="7" t="str">
        <f>IF(Table10[[#This Row],[count]]=1,Table10[[#This Row],[locality]],Table10[[#This Row],[locality]]&amp;" + "&amp;Table10[[#This Row],[count]]&amp;" other localities")</f>
        <v>GUNTAWANG + 14 other localities</v>
      </c>
      <c r="V6008" s="7">
        <f>COUNTIF(R:R,Table10[[#This Row],[postcode]])</f>
        <v>14</v>
      </c>
    </row>
    <row r="6009" spans="17:22" x14ac:dyDescent="0.2">
      <c r="Q6009" s="7">
        <v>4876</v>
      </c>
      <c r="R6009" s="7">
        <v>2852</v>
      </c>
      <c r="S6009" s="7" t="s">
        <v>6054</v>
      </c>
      <c r="T6009" s="7" t="s">
        <v>442</v>
      </c>
      <c r="U6009" s="7" t="str">
        <f>IF(Table10[[#This Row],[count]]=1,Table10[[#This Row],[locality]],Table10[[#This Row],[locality]]&amp;" + "&amp;Table10[[#This Row],[count]]&amp;" other localities")</f>
        <v>MEBUL + 14 other localities</v>
      </c>
      <c r="V6009" s="7">
        <f>COUNTIF(R:R,Table10[[#This Row],[postcode]])</f>
        <v>14</v>
      </c>
    </row>
    <row r="6010" spans="17:22" x14ac:dyDescent="0.2">
      <c r="Q6010" s="7">
        <v>4877</v>
      </c>
      <c r="R6010" s="7">
        <v>2852</v>
      </c>
      <c r="S6010" s="7" t="s">
        <v>6055</v>
      </c>
      <c r="T6010" s="7" t="s">
        <v>442</v>
      </c>
      <c r="U6010" s="7" t="str">
        <f>IF(Table10[[#This Row],[count]]=1,Table10[[#This Row],[locality]],Table10[[#This Row],[locality]]&amp;" + "&amp;Table10[[#This Row],[count]]&amp;" other localities")</f>
        <v>MEROTHERIE + 14 other localities</v>
      </c>
      <c r="V6010" s="7">
        <f>COUNTIF(R:R,Table10[[#This Row],[postcode]])</f>
        <v>14</v>
      </c>
    </row>
    <row r="6011" spans="17:22" x14ac:dyDescent="0.2">
      <c r="Q6011" s="7">
        <v>4878</v>
      </c>
      <c r="R6011" s="7">
        <v>2852</v>
      </c>
      <c r="S6011" s="7" t="s">
        <v>6056</v>
      </c>
      <c r="T6011" s="7" t="s">
        <v>442</v>
      </c>
      <c r="U6011" s="7" t="str">
        <f>IF(Table10[[#This Row],[count]]=1,Table10[[#This Row],[locality]],Table10[[#This Row],[locality]]&amp;" + "&amp;Table10[[#This Row],[count]]&amp;" other localities")</f>
        <v>STUBBO + 14 other localities</v>
      </c>
      <c r="V6011" s="7">
        <f>COUNTIF(R:R,Table10[[#This Row],[postcode]])</f>
        <v>14</v>
      </c>
    </row>
    <row r="6012" spans="17:22" x14ac:dyDescent="0.2">
      <c r="Q6012" s="7">
        <v>4879</v>
      </c>
      <c r="R6012" s="7">
        <v>2852</v>
      </c>
      <c r="S6012" s="7" t="s">
        <v>6057</v>
      </c>
      <c r="T6012" s="7" t="s">
        <v>442</v>
      </c>
      <c r="U6012" s="7" t="str">
        <f>IF(Table10[[#This Row],[count]]=1,Table10[[#This Row],[locality]],Table10[[#This Row],[locality]]&amp;" + "&amp;Table10[[#This Row],[count]]&amp;" other localities")</f>
        <v>TALLAWANG + 14 other localities</v>
      </c>
      <c r="V6012" s="7">
        <f>COUNTIF(R:R,Table10[[#This Row],[postcode]])</f>
        <v>14</v>
      </c>
    </row>
    <row r="6013" spans="17:22" x14ac:dyDescent="0.2">
      <c r="Q6013" s="7">
        <v>4880</v>
      </c>
      <c r="R6013" s="7">
        <v>2852</v>
      </c>
      <c r="S6013" s="7" t="s">
        <v>6058</v>
      </c>
      <c r="T6013" s="7" t="s">
        <v>442</v>
      </c>
      <c r="U6013" s="7" t="str">
        <f>IF(Table10[[#This Row],[count]]=1,Table10[[#This Row],[locality]],Table10[[#This Row],[locality]]&amp;" + "&amp;Table10[[#This Row],[count]]&amp;" other localities")</f>
        <v>TWO MILE FLAT + 14 other localities</v>
      </c>
      <c r="V6013" s="7">
        <f>COUNTIF(R:R,Table10[[#This Row],[postcode]])</f>
        <v>14</v>
      </c>
    </row>
    <row r="6014" spans="17:22" x14ac:dyDescent="0.2">
      <c r="Q6014" s="7">
        <v>4881</v>
      </c>
      <c r="R6014" s="7">
        <v>2864</v>
      </c>
      <c r="S6014" s="7" t="s">
        <v>2097</v>
      </c>
      <c r="T6014" s="7" t="s">
        <v>442</v>
      </c>
      <c r="U6014" s="7" t="str">
        <f>IF(Table10[[#This Row],[count]]=1,Table10[[#This Row],[locality]],Table10[[#This Row],[locality]]&amp;" + "&amp;Table10[[#This Row],[count]]&amp;" other localities")</f>
        <v>BOREE + 5 other localities</v>
      </c>
      <c r="V6014" s="7">
        <f>COUNTIF(R:R,Table10[[#This Row],[postcode]])</f>
        <v>5</v>
      </c>
    </row>
    <row r="6015" spans="17:22" x14ac:dyDescent="0.2">
      <c r="Q6015" s="7">
        <v>4882</v>
      </c>
      <c r="R6015" s="7">
        <v>2864</v>
      </c>
      <c r="S6015" s="7" t="s">
        <v>6059</v>
      </c>
      <c r="T6015" s="7" t="s">
        <v>442</v>
      </c>
      <c r="U6015" s="7" t="str">
        <f>IF(Table10[[#This Row],[count]]=1,Table10[[#This Row],[locality]],Table10[[#This Row],[locality]]&amp;" + "&amp;Table10[[#This Row],[count]]&amp;" other localities")</f>
        <v>BOWAN PARK + 5 other localities</v>
      </c>
      <c r="V6015" s="7">
        <f>COUNTIF(R:R,Table10[[#This Row],[postcode]])</f>
        <v>5</v>
      </c>
    </row>
    <row r="6016" spans="17:22" x14ac:dyDescent="0.2">
      <c r="Q6016" s="7">
        <v>4883</v>
      </c>
      <c r="R6016" s="7">
        <v>2864</v>
      </c>
      <c r="S6016" s="7" t="s">
        <v>6060</v>
      </c>
      <c r="T6016" s="7" t="s">
        <v>442</v>
      </c>
      <c r="U6016" s="7" t="str">
        <f>IF(Table10[[#This Row],[count]]=1,Table10[[#This Row],[locality]],Table10[[#This Row],[locality]]&amp;" + "&amp;Table10[[#This Row],[count]]&amp;" other localities")</f>
        <v>CUDAL + 5 other localities</v>
      </c>
      <c r="V6016" s="7">
        <f>COUNTIF(R:R,Table10[[#This Row],[postcode]])</f>
        <v>5</v>
      </c>
    </row>
    <row r="6017" spans="17:22" x14ac:dyDescent="0.2">
      <c r="Q6017" s="7">
        <v>4884</v>
      </c>
      <c r="R6017" s="7">
        <v>2864</v>
      </c>
      <c r="S6017" s="7" t="s">
        <v>6061</v>
      </c>
      <c r="T6017" s="7" t="s">
        <v>442</v>
      </c>
      <c r="U6017" s="7" t="str">
        <f>IF(Table10[[#This Row],[count]]=1,Table10[[#This Row],[locality]],Table10[[#This Row],[locality]]&amp;" + "&amp;Table10[[#This Row],[count]]&amp;" other localities")</f>
        <v>MURGA + 5 other localities</v>
      </c>
      <c r="V6017" s="7">
        <f>COUNTIF(R:R,Table10[[#This Row],[postcode]])</f>
        <v>5</v>
      </c>
    </row>
    <row r="6018" spans="17:22" x14ac:dyDescent="0.2">
      <c r="Q6018" s="7">
        <v>4885</v>
      </c>
      <c r="R6018" s="7">
        <v>2864</v>
      </c>
      <c r="S6018" s="7" t="s">
        <v>6062</v>
      </c>
      <c r="T6018" s="7" t="s">
        <v>442</v>
      </c>
      <c r="U6018" s="7" t="str">
        <f>IF(Table10[[#This Row],[count]]=1,Table10[[#This Row],[locality]],Table10[[#This Row],[locality]]&amp;" + "&amp;Table10[[#This Row],[count]]&amp;" other localities")</f>
        <v>TOOGONG + 5 other localities</v>
      </c>
      <c r="V6018" s="7">
        <f>COUNTIF(R:R,Table10[[#This Row],[postcode]])</f>
        <v>5</v>
      </c>
    </row>
    <row r="6019" spans="17:22" x14ac:dyDescent="0.2">
      <c r="Q6019" s="7">
        <v>20729</v>
      </c>
      <c r="R6019" s="7">
        <v>2865</v>
      </c>
      <c r="S6019" s="7" t="s">
        <v>6063</v>
      </c>
      <c r="T6019" s="7" t="s">
        <v>442</v>
      </c>
      <c r="U6019" s="7" t="str">
        <f>IF(Table10[[#This Row],[count]]=1,Table10[[#This Row],[locality]],Table10[[#This Row],[locality]]&amp;" + "&amp;Table10[[#This Row],[count]]&amp;" other localities")</f>
        <v>BOCOBRA + 3 other localities</v>
      </c>
      <c r="V6019" s="7">
        <f>COUNTIF(R:R,Table10[[#This Row],[postcode]])</f>
        <v>3</v>
      </c>
    </row>
    <row r="6020" spans="17:22" x14ac:dyDescent="0.2">
      <c r="Q6020" s="7">
        <v>4886</v>
      </c>
      <c r="R6020" s="7">
        <v>2865</v>
      </c>
      <c r="S6020" s="7" t="s">
        <v>6064</v>
      </c>
      <c r="T6020" s="7" t="s">
        <v>442</v>
      </c>
      <c r="U6020" s="7" t="str">
        <f>IF(Table10[[#This Row],[count]]=1,Table10[[#This Row],[locality]],Table10[[#This Row],[locality]]&amp;" + "&amp;Table10[[#This Row],[count]]&amp;" other localities")</f>
        <v>GUMBLE + 3 other localities</v>
      </c>
      <c r="V6020" s="7">
        <f>COUNTIF(R:R,Table10[[#This Row],[postcode]])</f>
        <v>3</v>
      </c>
    </row>
    <row r="6021" spans="17:22" x14ac:dyDescent="0.2">
      <c r="Q6021" s="7">
        <v>4887</v>
      </c>
      <c r="R6021" s="7">
        <v>2865</v>
      </c>
      <c r="S6021" s="7" t="s">
        <v>6065</v>
      </c>
      <c r="T6021" s="7" t="s">
        <v>442</v>
      </c>
      <c r="U6021" s="7" t="str">
        <f>IF(Table10[[#This Row],[count]]=1,Table10[[#This Row],[locality]],Table10[[#This Row],[locality]]&amp;" + "&amp;Table10[[#This Row],[count]]&amp;" other localities")</f>
        <v>MANILDRA + 3 other localities</v>
      </c>
      <c r="V6021" s="7">
        <f>COUNTIF(R:R,Table10[[#This Row],[postcode]])</f>
        <v>3</v>
      </c>
    </row>
    <row r="6022" spans="17:22" x14ac:dyDescent="0.2">
      <c r="Q6022" s="7">
        <v>4888</v>
      </c>
      <c r="R6022" s="7">
        <v>2866</v>
      </c>
      <c r="S6022" s="7" t="s">
        <v>6066</v>
      </c>
      <c r="T6022" s="7" t="s">
        <v>442</v>
      </c>
      <c r="U6022" s="7" t="str">
        <f>IF(Table10[[#This Row],[count]]=1,Table10[[#This Row],[locality]],Table10[[#This Row],[locality]]&amp;" + "&amp;Table10[[#This Row],[count]]&amp;" other localities")</f>
        <v>AMAROO + 9 other localities</v>
      </c>
      <c r="V6022" s="7">
        <f>COUNTIF(R:R,Table10[[#This Row],[postcode]])</f>
        <v>9</v>
      </c>
    </row>
    <row r="6023" spans="17:22" x14ac:dyDescent="0.2">
      <c r="Q6023" s="7">
        <v>4889</v>
      </c>
      <c r="R6023" s="7">
        <v>2866</v>
      </c>
      <c r="S6023" s="7" t="s">
        <v>6067</v>
      </c>
      <c r="T6023" s="7" t="s">
        <v>442</v>
      </c>
      <c r="U6023" s="7" t="str">
        <f>IF(Table10[[#This Row],[count]]=1,Table10[[#This Row],[locality]],Table10[[#This Row],[locality]]&amp;" + "&amp;Table10[[#This Row],[count]]&amp;" other localities")</f>
        <v>BOOMEY + 9 other localities</v>
      </c>
      <c r="V6023" s="7">
        <f>COUNTIF(R:R,Table10[[#This Row],[postcode]])</f>
        <v>9</v>
      </c>
    </row>
    <row r="6024" spans="17:22" x14ac:dyDescent="0.2">
      <c r="Q6024" s="7">
        <v>4890</v>
      </c>
      <c r="R6024" s="7">
        <v>2866</v>
      </c>
      <c r="S6024" s="7" t="s">
        <v>6068</v>
      </c>
      <c r="T6024" s="7" t="s">
        <v>442</v>
      </c>
      <c r="U6024" s="7" t="str">
        <f>IF(Table10[[#This Row],[count]]=1,Table10[[#This Row],[locality]],Table10[[#This Row],[locality]]&amp;" + "&amp;Table10[[#This Row],[count]]&amp;" other localities")</f>
        <v>CUNDUMBUL + 9 other localities</v>
      </c>
      <c r="V6024" s="7">
        <f>COUNTIF(R:R,Table10[[#This Row],[postcode]])</f>
        <v>9</v>
      </c>
    </row>
    <row r="6025" spans="17:22" x14ac:dyDescent="0.2">
      <c r="Q6025" s="7">
        <v>4891</v>
      </c>
      <c r="R6025" s="7">
        <v>2866</v>
      </c>
      <c r="S6025" s="7" t="s">
        <v>6069</v>
      </c>
      <c r="T6025" s="7" t="s">
        <v>442</v>
      </c>
      <c r="U6025" s="7" t="str">
        <f>IF(Table10[[#This Row],[count]]=1,Table10[[#This Row],[locality]],Table10[[#This Row],[locality]]&amp;" + "&amp;Table10[[#This Row],[count]]&amp;" other localities")</f>
        <v>EUCHAREENA + 9 other localities</v>
      </c>
      <c r="V6025" s="7">
        <f>COUNTIF(R:R,Table10[[#This Row],[postcode]])</f>
        <v>9</v>
      </c>
    </row>
    <row r="6026" spans="17:22" x14ac:dyDescent="0.2">
      <c r="Q6026" s="7">
        <v>4892</v>
      </c>
      <c r="R6026" s="7">
        <v>2866</v>
      </c>
      <c r="S6026" s="7" t="s">
        <v>6070</v>
      </c>
      <c r="T6026" s="7" t="s">
        <v>442</v>
      </c>
      <c r="U6026" s="7" t="str">
        <f>IF(Table10[[#This Row],[count]]=1,Table10[[#This Row],[locality]],Table10[[#This Row],[locality]]&amp;" + "&amp;Table10[[#This Row],[count]]&amp;" other localities")</f>
        <v>GARRA + 9 other localities</v>
      </c>
      <c r="V6026" s="7">
        <f>COUNTIF(R:R,Table10[[#This Row],[postcode]])</f>
        <v>9</v>
      </c>
    </row>
    <row r="6027" spans="17:22" x14ac:dyDescent="0.2">
      <c r="Q6027" s="7">
        <v>4893</v>
      </c>
      <c r="R6027" s="7">
        <v>2866</v>
      </c>
      <c r="S6027" s="7" t="s">
        <v>6071</v>
      </c>
      <c r="T6027" s="7" t="s">
        <v>442</v>
      </c>
      <c r="U6027" s="7" t="str">
        <f>IF(Table10[[#This Row],[count]]=1,Table10[[#This Row],[locality]],Table10[[#This Row],[locality]]&amp;" + "&amp;Table10[[#This Row],[count]]&amp;" other localities")</f>
        <v>LARRAS LEE + 9 other localities</v>
      </c>
      <c r="V6027" s="7">
        <f>COUNTIF(R:R,Table10[[#This Row],[postcode]])</f>
        <v>9</v>
      </c>
    </row>
    <row r="6028" spans="17:22" x14ac:dyDescent="0.2">
      <c r="Q6028" s="7">
        <v>4894</v>
      </c>
      <c r="R6028" s="7">
        <v>2866</v>
      </c>
      <c r="S6028" s="7" t="s">
        <v>6072</v>
      </c>
      <c r="T6028" s="7" t="s">
        <v>442</v>
      </c>
      <c r="U6028" s="7" t="str">
        <f>IF(Table10[[#This Row],[count]]=1,Table10[[#This Row],[locality]],Table10[[#This Row],[locality]]&amp;" + "&amp;Table10[[#This Row],[count]]&amp;" other localities")</f>
        <v>MOLONG + 9 other localities</v>
      </c>
      <c r="V6028" s="7">
        <f>COUNTIF(R:R,Table10[[#This Row],[postcode]])</f>
        <v>9</v>
      </c>
    </row>
    <row r="6029" spans="17:22" x14ac:dyDescent="0.2">
      <c r="Q6029" s="7">
        <v>4895</v>
      </c>
      <c r="R6029" s="7">
        <v>2866</v>
      </c>
      <c r="S6029" s="7" t="s">
        <v>6073</v>
      </c>
      <c r="T6029" s="7" t="s">
        <v>442</v>
      </c>
      <c r="U6029" s="7" t="str">
        <f>IF(Table10[[#This Row],[count]]=1,Table10[[#This Row],[locality]],Table10[[#This Row],[locality]]&amp;" + "&amp;Table10[[#This Row],[count]]&amp;" other localities")</f>
        <v>THE SHADES + 9 other localities</v>
      </c>
      <c r="V6029" s="7">
        <f>COUNTIF(R:R,Table10[[#This Row],[postcode]])</f>
        <v>9</v>
      </c>
    </row>
    <row r="6030" spans="17:22" x14ac:dyDescent="0.2">
      <c r="Q6030" s="7">
        <v>4896</v>
      </c>
      <c r="R6030" s="7">
        <v>2866</v>
      </c>
      <c r="S6030" s="7" t="s">
        <v>6074</v>
      </c>
      <c r="T6030" s="7" t="s">
        <v>442</v>
      </c>
      <c r="U6030" s="7" t="str">
        <f>IF(Table10[[#This Row],[count]]=1,Table10[[#This Row],[locality]],Table10[[#This Row],[locality]]&amp;" + "&amp;Table10[[#This Row],[count]]&amp;" other localities")</f>
        <v>WARNECLIFFE + 9 other localities</v>
      </c>
      <c r="V6030" s="7">
        <f>COUNTIF(R:R,Table10[[#This Row],[postcode]])</f>
        <v>9</v>
      </c>
    </row>
    <row r="6031" spans="17:22" x14ac:dyDescent="0.2">
      <c r="Q6031" s="7">
        <v>4897</v>
      </c>
      <c r="R6031" s="7">
        <v>2867</v>
      </c>
      <c r="S6031" s="7" t="s">
        <v>6075</v>
      </c>
      <c r="T6031" s="7" t="s">
        <v>442</v>
      </c>
      <c r="U6031" s="7" t="str">
        <f>IF(Table10[[#This Row],[count]]=1,Table10[[#This Row],[locality]],Table10[[#This Row],[locality]]&amp;" + "&amp;Table10[[#This Row],[count]]&amp;" other localities")</f>
        <v>BALDRY + 6 other localities</v>
      </c>
      <c r="V6031" s="7">
        <f>COUNTIF(R:R,Table10[[#This Row],[postcode]])</f>
        <v>6</v>
      </c>
    </row>
    <row r="6032" spans="17:22" x14ac:dyDescent="0.2">
      <c r="Q6032" s="7">
        <v>4898</v>
      </c>
      <c r="R6032" s="7">
        <v>2867</v>
      </c>
      <c r="S6032" s="7" t="s">
        <v>6076</v>
      </c>
      <c r="T6032" s="7" t="s">
        <v>442</v>
      </c>
      <c r="U6032" s="7" t="str">
        <f>IF(Table10[[#This Row],[count]]=1,Table10[[#This Row],[locality]],Table10[[#This Row],[locality]]&amp;" + "&amp;Table10[[#This Row],[count]]&amp;" other localities")</f>
        <v>CUMNOCK + 6 other localities</v>
      </c>
      <c r="V6032" s="7">
        <f>COUNTIF(R:R,Table10[[#This Row],[postcode]])</f>
        <v>6</v>
      </c>
    </row>
    <row r="6033" spans="17:22" x14ac:dyDescent="0.2">
      <c r="Q6033" s="7">
        <v>20730</v>
      </c>
      <c r="R6033" s="7">
        <v>2867</v>
      </c>
      <c r="S6033" s="7" t="s">
        <v>6077</v>
      </c>
      <c r="T6033" s="7" t="s">
        <v>442</v>
      </c>
      <c r="U6033" s="7" t="str">
        <f>IF(Table10[[#This Row],[count]]=1,Table10[[#This Row],[locality]],Table10[[#This Row],[locality]]&amp;" + "&amp;Table10[[#This Row],[count]]&amp;" other localities")</f>
        <v>EURIMBLA + 6 other localities</v>
      </c>
      <c r="V6033" s="7">
        <f>COUNTIF(R:R,Table10[[#This Row],[postcode]])</f>
        <v>6</v>
      </c>
    </row>
    <row r="6034" spans="17:22" x14ac:dyDescent="0.2">
      <c r="Q6034" s="7">
        <v>4899</v>
      </c>
      <c r="R6034" s="7">
        <v>2867</v>
      </c>
      <c r="S6034" s="7" t="s">
        <v>6078</v>
      </c>
      <c r="T6034" s="7" t="s">
        <v>442</v>
      </c>
      <c r="U6034" s="7" t="str">
        <f>IF(Table10[[#This Row],[count]]=1,Table10[[#This Row],[locality]],Table10[[#This Row],[locality]]&amp;" + "&amp;Table10[[#This Row],[count]]&amp;" other localities")</f>
        <v>EURIMBULA + 6 other localities</v>
      </c>
      <c r="V6034" s="7">
        <f>COUNTIF(R:R,Table10[[#This Row],[postcode]])</f>
        <v>6</v>
      </c>
    </row>
    <row r="6035" spans="17:22" x14ac:dyDescent="0.2">
      <c r="Q6035" s="7">
        <v>20731</v>
      </c>
      <c r="R6035" s="7">
        <v>2867</v>
      </c>
      <c r="S6035" s="7" t="s">
        <v>6079</v>
      </c>
      <c r="T6035" s="7" t="s">
        <v>442</v>
      </c>
      <c r="U6035" s="7" t="str">
        <f>IF(Table10[[#This Row],[count]]=1,Table10[[#This Row],[locality]],Table10[[#This Row],[locality]]&amp;" + "&amp;Table10[[#This Row],[count]]&amp;" other localities")</f>
        <v>LOOMBAH + 6 other localities</v>
      </c>
      <c r="V6035" s="7">
        <f>COUNTIF(R:R,Table10[[#This Row],[postcode]])</f>
        <v>6</v>
      </c>
    </row>
    <row r="6036" spans="17:22" x14ac:dyDescent="0.2">
      <c r="Q6036" s="7">
        <v>4900</v>
      </c>
      <c r="R6036" s="7">
        <v>2867</v>
      </c>
      <c r="S6036" s="7" t="s">
        <v>6080</v>
      </c>
      <c r="T6036" s="7" t="s">
        <v>442</v>
      </c>
      <c r="U6036" s="7" t="str">
        <f>IF(Table10[[#This Row],[count]]=1,Table10[[#This Row],[locality]],Table10[[#This Row],[locality]]&amp;" + "&amp;Table10[[#This Row],[count]]&amp;" other localities")</f>
        <v>YULLUNDRY + 6 other localities</v>
      </c>
      <c r="V6036" s="7">
        <f>COUNTIF(R:R,Table10[[#This Row],[postcode]])</f>
        <v>6</v>
      </c>
    </row>
    <row r="6037" spans="17:22" x14ac:dyDescent="0.2">
      <c r="Q6037" s="7">
        <v>4901</v>
      </c>
      <c r="R6037" s="7">
        <v>2868</v>
      </c>
      <c r="S6037" s="7" t="s">
        <v>6081</v>
      </c>
      <c r="T6037" s="7" t="s">
        <v>442</v>
      </c>
      <c r="U6037" s="7" t="str">
        <f>IF(Table10[[#This Row],[count]]=1,Table10[[#This Row],[locality]],Table10[[#This Row],[locality]]&amp;" + "&amp;Table10[[#This Row],[count]]&amp;" other localities")</f>
        <v>BOURNEWOOD + 4 other localities</v>
      </c>
      <c r="V6037" s="7">
        <f>COUNTIF(R:R,Table10[[#This Row],[postcode]])</f>
        <v>4</v>
      </c>
    </row>
    <row r="6038" spans="17:22" x14ac:dyDescent="0.2">
      <c r="Q6038" s="7">
        <v>20732</v>
      </c>
      <c r="R6038" s="7">
        <v>2868</v>
      </c>
      <c r="S6038" s="7" t="s">
        <v>5763</v>
      </c>
      <c r="T6038" s="7" t="s">
        <v>442</v>
      </c>
      <c r="U6038" s="7" t="str">
        <f>IF(Table10[[#This Row],[count]]=1,Table10[[#This Row],[locality]],Table10[[#This Row],[locality]]&amp;" + "&amp;Table10[[#This Row],[count]]&amp;" other localities")</f>
        <v>NORTH YEOVAL + 4 other localities</v>
      </c>
      <c r="V6038" s="7">
        <f>COUNTIF(R:R,Table10[[#This Row],[postcode]])</f>
        <v>4</v>
      </c>
    </row>
    <row r="6039" spans="17:22" x14ac:dyDescent="0.2">
      <c r="Q6039" s="7">
        <v>4902</v>
      </c>
      <c r="R6039" s="7">
        <v>2868</v>
      </c>
      <c r="S6039" s="7" t="s">
        <v>6082</v>
      </c>
      <c r="T6039" s="7" t="s">
        <v>442</v>
      </c>
      <c r="U6039" s="7" t="str">
        <f>IF(Table10[[#This Row],[count]]=1,Table10[[#This Row],[locality]],Table10[[#This Row],[locality]]&amp;" + "&amp;Table10[[#This Row],[count]]&amp;" other localities")</f>
        <v>OBLEY + 4 other localities</v>
      </c>
      <c r="V6039" s="7">
        <f>COUNTIF(R:R,Table10[[#This Row],[postcode]])</f>
        <v>4</v>
      </c>
    </row>
    <row r="6040" spans="17:22" x14ac:dyDescent="0.2">
      <c r="Q6040" s="7">
        <v>4903</v>
      </c>
      <c r="R6040" s="7">
        <v>2868</v>
      </c>
      <c r="S6040" s="7" t="s">
        <v>6083</v>
      </c>
      <c r="T6040" s="7" t="s">
        <v>442</v>
      </c>
      <c r="U6040" s="7" t="str">
        <f>IF(Table10[[#This Row],[count]]=1,Table10[[#This Row],[locality]],Table10[[#This Row],[locality]]&amp;" + "&amp;Table10[[#This Row],[count]]&amp;" other localities")</f>
        <v>YEOVAL + 4 other localities</v>
      </c>
      <c r="V6040" s="7">
        <f>COUNTIF(R:R,Table10[[#This Row],[postcode]])</f>
        <v>4</v>
      </c>
    </row>
    <row r="6041" spans="17:22" x14ac:dyDescent="0.2">
      <c r="Q6041" s="7">
        <v>4904</v>
      </c>
      <c r="R6041" s="7">
        <v>2869</v>
      </c>
      <c r="S6041" s="7" t="s">
        <v>6084</v>
      </c>
      <c r="T6041" s="7" t="s">
        <v>442</v>
      </c>
      <c r="U6041" s="7" t="str">
        <f>IF(Table10[[#This Row],[count]]=1,Table10[[#This Row],[locality]],Table10[[#This Row],[locality]]&amp;" + "&amp;Table10[[#This Row],[count]]&amp;" other localities")</f>
        <v>MUNGERY + 4 other localities</v>
      </c>
      <c r="V6041" s="7">
        <f>COUNTIF(R:R,Table10[[#This Row],[postcode]])</f>
        <v>4</v>
      </c>
    </row>
    <row r="6042" spans="17:22" x14ac:dyDescent="0.2">
      <c r="Q6042" s="7">
        <v>4905</v>
      </c>
      <c r="R6042" s="7">
        <v>2869</v>
      </c>
      <c r="S6042" s="7" t="s">
        <v>6085</v>
      </c>
      <c r="T6042" s="7" t="s">
        <v>442</v>
      </c>
      <c r="U6042" s="7" t="str">
        <f>IF(Table10[[#This Row],[count]]=1,Table10[[#This Row],[locality]],Table10[[#This Row],[locality]]&amp;" + "&amp;Table10[[#This Row],[count]]&amp;" other localities")</f>
        <v>PEAK HILL + 4 other localities</v>
      </c>
      <c r="V6042" s="7">
        <f>COUNTIF(R:R,Table10[[#This Row],[postcode]])</f>
        <v>4</v>
      </c>
    </row>
    <row r="6043" spans="17:22" x14ac:dyDescent="0.2">
      <c r="Q6043" s="7">
        <v>4906</v>
      </c>
      <c r="R6043" s="7">
        <v>2869</v>
      </c>
      <c r="S6043" s="7" t="s">
        <v>6086</v>
      </c>
      <c r="T6043" s="7" t="s">
        <v>442</v>
      </c>
      <c r="U6043" s="7" t="str">
        <f>IF(Table10[[#This Row],[count]]=1,Table10[[#This Row],[locality]],Table10[[#This Row],[locality]]&amp;" + "&amp;Table10[[#This Row],[count]]&amp;" other localities")</f>
        <v>TOMINGLEY + 4 other localities</v>
      </c>
      <c r="V6043" s="7">
        <f>COUNTIF(R:R,Table10[[#This Row],[postcode]])</f>
        <v>4</v>
      </c>
    </row>
    <row r="6044" spans="17:22" x14ac:dyDescent="0.2">
      <c r="Q6044" s="7">
        <v>4907</v>
      </c>
      <c r="R6044" s="7">
        <v>2869</v>
      </c>
      <c r="S6044" s="7" t="s">
        <v>6087</v>
      </c>
      <c r="T6044" s="7" t="s">
        <v>442</v>
      </c>
      <c r="U6044" s="7" t="str">
        <f>IF(Table10[[#This Row],[count]]=1,Table10[[#This Row],[locality]],Table10[[#This Row],[locality]]&amp;" + "&amp;Table10[[#This Row],[count]]&amp;" other localities")</f>
        <v>TREWILGA + 4 other localities</v>
      </c>
      <c r="V6044" s="7">
        <f>COUNTIF(R:R,Table10[[#This Row],[postcode]])</f>
        <v>4</v>
      </c>
    </row>
    <row r="6045" spans="17:22" x14ac:dyDescent="0.2">
      <c r="Q6045" s="7">
        <v>4908</v>
      </c>
      <c r="R6045" s="7">
        <v>2870</v>
      </c>
      <c r="S6045" s="7" t="s">
        <v>6088</v>
      </c>
      <c r="T6045" s="7" t="s">
        <v>442</v>
      </c>
      <c r="U6045" s="7" t="str">
        <f>IF(Table10[[#This Row],[count]]=1,Table10[[#This Row],[locality]],Table10[[#This Row],[locality]]&amp;" + "&amp;Table10[[#This Row],[count]]&amp;" other localities")</f>
        <v>ALECTOWN + 19 other localities</v>
      </c>
      <c r="V6045" s="7">
        <f>COUNTIF(R:R,Table10[[#This Row],[postcode]])</f>
        <v>19</v>
      </c>
    </row>
    <row r="6046" spans="17:22" x14ac:dyDescent="0.2">
      <c r="Q6046" s="7">
        <v>4909</v>
      </c>
      <c r="R6046" s="7">
        <v>2870</v>
      </c>
      <c r="S6046" s="7" t="s">
        <v>6089</v>
      </c>
      <c r="T6046" s="7" t="s">
        <v>442</v>
      </c>
      <c r="U6046" s="7" t="str">
        <f>IF(Table10[[#This Row],[count]]=1,Table10[[#This Row],[locality]],Table10[[#This Row],[locality]]&amp;" + "&amp;Table10[[#This Row],[count]]&amp;" other localities")</f>
        <v>BEARGAMIL + 19 other localities</v>
      </c>
      <c r="V6046" s="7">
        <f>COUNTIF(R:R,Table10[[#This Row],[postcode]])</f>
        <v>19</v>
      </c>
    </row>
    <row r="6047" spans="17:22" x14ac:dyDescent="0.2">
      <c r="Q6047" s="7">
        <v>4910</v>
      </c>
      <c r="R6047" s="7">
        <v>2870</v>
      </c>
      <c r="S6047" s="7" t="s">
        <v>6090</v>
      </c>
      <c r="T6047" s="7" t="s">
        <v>442</v>
      </c>
      <c r="U6047" s="7" t="str">
        <f>IF(Table10[[#This Row],[count]]=1,Table10[[#This Row],[locality]],Table10[[#This Row],[locality]]&amp;" + "&amp;Table10[[#This Row],[count]]&amp;" other localities")</f>
        <v>BINDOGUNDRA + 19 other localities</v>
      </c>
      <c r="V6047" s="7">
        <f>COUNTIF(R:R,Table10[[#This Row],[postcode]])</f>
        <v>19</v>
      </c>
    </row>
    <row r="6048" spans="17:22" x14ac:dyDescent="0.2">
      <c r="Q6048" s="7">
        <v>4911</v>
      </c>
      <c r="R6048" s="7">
        <v>2870</v>
      </c>
      <c r="S6048" s="7" t="s">
        <v>6091</v>
      </c>
      <c r="T6048" s="7" t="s">
        <v>442</v>
      </c>
      <c r="U6048" s="7" t="str">
        <f>IF(Table10[[#This Row],[count]]=1,Table10[[#This Row],[locality]],Table10[[#This Row],[locality]]&amp;" + "&amp;Table10[[#This Row],[count]]&amp;" other localities")</f>
        <v>BROLGAN + 19 other localities</v>
      </c>
      <c r="V6048" s="7">
        <f>COUNTIF(R:R,Table10[[#This Row],[postcode]])</f>
        <v>19</v>
      </c>
    </row>
    <row r="6049" spans="17:22" x14ac:dyDescent="0.2">
      <c r="Q6049" s="7">
        <v>4912</v>
      </c>
      <c r="R6049" s="7">
        <v>2870</v>
      </c>
      <c r="S6049" s="7" t="s">
        <v>6092</v>
      </c>
      <c r="T6049" s="7" t="s">
        <v>442</v>
      </c>
      <c r="U6049" s="7" t="str">
        <f>IF(Table10[[#This Row],[count]]=1,Table10[[#This Row],[locality]],Table10[[#This Row],[locality]]&amp;" + "&amp;Table10[[#This Row],[count]]&amp;" other localities")</f>
        <v>BUMBERRY + 19 other localities</v>
      </c>
      <c r="V6049" s="7">
        <f>COUNTIF(R:R,Table10[[#This Row],[postcode]])</f>
        <v>19</v>
      </c>
    </row>
    <row r="6050" spans="17:22" x14ac:dyDescent="0.2">
      <c r="Q6050" s="7">
        <v>4913</v>
      </c>
      <c r="R6050" s="7">
        <v>2870</v>
      </c>
      <c r="S6050" s="7" t="s">
        <v>6093</v>
      </c>
      <c r="T6050" s="7" t="s">
        <v>442</v>
      </c>
      <c r="U6050" s="7" t="str">
        <f>IF(Table10[[#This Row],[count]]=1,Table10[[#This Row],[locality]],Table10[[#This Row],[locality]]&amp;" + "&amp;Table10[[#This Row],[count]]&amp;" other localities")</f>
        <v>COOKAMIDGERA + 19 other localities</v>
      </c>
      <c r="V6050" s="7">
        <f>COUNTIF(R:R,Table10[[#This Row],[postcode]])</f>
        <v>19</v>
      </c>
    </row>
    <row r="6051" spans="17:22" x14ac:dyDescent="0.2">
      <c r="Q6051" s="7">
        <v>4914</v>
      </c>
      <c r="R6051" s="7">
        <v>2870</v>
      </c>
      <c r="S6051" s="7" t="s">
        <v>6094</v>
      </c>
      <c r="T6051" s="7" t="s">
        <v>442</v>
      </c>
      <c r="U6051" s="7" t="str">
        <f>IF(Table10[[#This Row],[count]]=1,Table10[[#This Row],[locality]],Table10[[#This Row],[locality]]&amp;" + "&amp;Table10[[#This Row],[count]]&amp;" other localities")</f>
        <v>COOKS MYALLS + 19 other localities</v>
      </c>
      <c r="V6051" s="7">
        <f>COUNTIF(R:R,Table10[[#This Row],[postcode]])</f>
        <v>19</v>
      </c>
    </row>
    <row r="6052" spans="17:22" x14ac:dyDescent="0.2">
      <c r="Q6052" s="7">
        <v>4915</v>
      </c>
      <c r="R6052" s="7">
        <v>2870</v>
      </c>
      <c r="S6052" s="7" t="s">
        <v>6095</v>
      </c>
      <c r="T6052" s="7" t="s">
        <v>442</v>
      </c>
      <c r="U6052" s="7" t="str">
        <f>IF(Table10[[#This Row],[count]]=1,Table10[[#This Row],[locality]],Table10[[#This Row],[locality]]&amp;" + "&amp;Table10[[#This Row],[count]]&amp;" other localities")</f>
        <v>DAROOBALGIE + 19 other localities</v>
      </c>
      <c r="V6052" s="7">
        <f>COUNTIF(R:R,Table10[[#This Row],[postcode]])</f>
        <v>19</v>
      </c>
    </row>
    <row r="6053" spans="17:22" x14ac:dyDescent="0.2">
      <c r="Q6053" s="7">
        <v>4916</v>
      </c>
      <c r="R6053" s="7">
        <v>2870</v>
      </c>
      <c r="S6053" s="7" t="s">
        <v>6096</v>
      </c>
      <c r="T6053" s="7" t="s">
        <v>442</v>
      </c>
      <c r="U6053" s="7" t="str">
        <f>IF(Table10[[#This Row],[count]]=1,Table10[[#This Row],[locality]],Table10[[#This Row],[locality]]&amp;" + "&amp;Table10[[#This Row],[count]]&amp;" other localities")</f>
        <v>GOOBANG + 19 other localities</v>
      </c>
      <c r="V6053" s="7">
        <f>COUNTIF(R:R,Table10[[#This Row],[postcode]])</f>
        <v>19</v>
      </c>
    </row>
    <row r="6054" spans="17:22" x14ac:dyDescent="0.2">
      <c r="Q6054" s="7">
        <v>4917</v>
      </c>
      <c r="R6054" s="7">
        <v>2870</v>
      </c>
      <c r="S6054" s="7" t="s">
        <v>6097</v>
      </c>
      <c r="T6054" s="7" t="s">
        <v>442</v>
      </c>
      <c r="U6054" s="7" t="str">
        <f>IF(Table10[[#This Row],[count]]=1,Table10[[#This Row],[locality]],Table10[[#This Row],[locality]]&amp;" + "&amp;Table10[[#This Row],[count]]&amp;" other localities")</f>
        <v>GOONUMBLA + 19 other localities</v>
      </c>
      <c r="V6054" s="7">
        <f>COUNTIF(R:R,Table10[[#This Row],[postcode]])</f>
        <v>19</v>
      </c>
    </row>
    <row r="6055" spans="17:22" x14ac:dyDescent="0.2">
      <c r="Q6055" s="7">
        <v>4918</v>
      </c>
      <c r="R6055" s="7">
        <v>2870</v>
      </c>
      <c r="S6055" s="7" t="s">
        <v>6098</v>
      </c>
      <c r="T6055" s="7" t="s">
        <v>442</v>
      </c>
      <c r="U6055" s="7" t="str">
        <f>IF(Table10[[#This Row],[count]]=1,Table10[[#This Row],[locality]],Table10[[#This Row],[locality]]&amp;" + "&amp;Table10[[#This Row],[count]]&amp;" other localities")</f>
        <v>KADINA + 19 other localities</v>
      </c>
      <c r="V6055" s="7">
        <f>COUNTIF(R:R,Table10[[#This Row],[postcode]])</f>
        <v>19</v>
      </c>
    </row>
    <row r="6056" spans="17:22" x14ac:dyDescent="0.2">
      <c r="Q6056" s="7">
        <v>4919</v>
      </c>
      <c r="R6056" s="7">
        <v>2870</v>
      </c>
      <c r="S6056" s="7" t="s">
        <v>6099</v>
      </c>
      <c r="T6056" s="7" t="s">
        <v>442</v>
      </c>
      <c r="U6056" s="7" t="str">
        <f>IF(Table10[[#This Row],[count]]=1,Table10[[#This Row],[locality]],Table10[[#This Row],[locality]]&amp;" + "&amp;Table10[[#This Row],[count]]&amp;" other localities")</f>
        <v>MANDAGERY + 19 other localities</v>
      </c>
      <c r="V6056" s="7">
        <f>COUNTIF(R:R,Table10[[#This Row],[postcode]])</f>
        <v>19</v>
      </c>
    </row>
    <row r="6057" spans="17:22" x14ac:dyDescent="0.2">
      <c r="Q6057" s="7">
        <v>4920</v>
      </c>
      <c r="R6057" s="7">
        <v>2870</v>
      </c>
      <c r="S6057" s="7" t="s">
        <v>6100</v>
      </c>
      <c r="T6057" s="7" t="s">
        <v>442</v>
      </c>
      <c r="U6057" s="7" t="str">
        <f>IF(Table10[[#This Row],[count]]=1,Table10[[#This Row],[locality]],Table10[[#This Row],[locality]]&amp;" + "&amp;Table10[[#This Row],[count]]&amp;" other localities")</f>
        <v>MICKIBRI + 19 other localities</v>
      </c>
      <c r="V6057" s="7">
        <f>COUNTIF(R:R,Table10[[#This Row],[postcode]])</f>
        <v>19</v>
      </c>
    </row>
    <row r="6058" spans="17:22" x14ac:dyDescent="0.2">
      <c r="Q6058" s="7">
        <v>4921</v>
      </c>
      <c r="R6058" s="7">
        <v>2870</v>
      </c>
      <c r="S6058" s="7" t="s">
        <v>6101</v>
      </c>
      <c r="T6058" s="7" t="s">
        <v>442</v>
      </c>
      <c r="U6058" s="7" t="str">
        <f>IF(Table10[[#This Row],[count]]=1,Table10[[#This Row],[locality]],Table10[[#This Row],[locality]]&amp;" + "&amp;Table10[[#This Row],[count]]&amp;" other localities")</f>
        <v>MUGINCOBLE + 19 other localities</v>
      </c>
      <c r="V6058" s="7">
        <f>COUNTIF(R:R,Table10[[#This Row],[postcode]])</f>
        <v>19</v>
      </c>
    </row>
    <row r="6059" spans="17:22" x14ac:dyDescent="0.2">
      <c r="Q6059" s="7">
        <v>4922</v>
      </c>
      <c r="R6059" s="7">
        <v>2870</v>
      </c>
      <c r="S6059" s="7" t="s">
        <v>6102</v>
      </c>
      <c r="T6059" s="7" t="s">
        <v>442</v>
      </c>
      <c r="U6059" s="7" t="str">
        <f>IF(Table10[[#This Row],[count]]=1,Table10[[#This Row],[locality]],Table10[[#This Row],[locality]]&amp;" + "&amp;Table10[[#This Row],[count]]&amp;" other localities")</f>
        <v>NANARDINE + 19 other localities</v>
      </c>
      <c r="V6059" s="7">
        <f>COUNTIF(R:R,Table10[[#This Row],[postcode]])</f>
        <v>19</v>
      </c>
    </row>
    <row r="6060" spans="17:22" x14ac:dyDescent="0.2">
      <c r="Q6060" s="7">
        <v>4923</v>
      </c>
      <c r="R6060" s="7">
        <v>2870</v>
      </c>
      <c r="S6060" s="7" t="s">
        <v>4475</v>
      </c>
      <c r="T6060" s="7" t="s">
        <v>442</v>
      </c>
      <c r="U6060" s="7" t="str">
        <f>IF(Table10[[#This Row],[count]]=1,Table10[[#This Row],[locality]],Table10[[#This Row],[locality]]&amp;" + "&amp;Table10[[#This Row],[count]]&amp;" other localities")</f>
        <v>PARKES + 19 other localities</v>
      </c>
      <c r="V6060" s="7">
        <f>COUNTIF(R:R,Table10[[#This Row],[postcode]])</f>
        <v>19</v>
      </c>
    </row>
    <row r="6061" spans="17:22" x14ac:dyDescent="0.2">
      <c r="Q6061" s="7">
        <v>4924</v>
      </c>
      <c r="R6061" s="7">
        <v>2870</v>
      </c>
      <c r="S6061" s="7" t="s">
        <v>6103</v>
      </c>
      <c r="T6061" s="7" t="s">
        <v>442</v>
      </c>
      <c r="U6061" s="7" t="str">
        <f>IF(Table10[[#This Row],[count]]=1,Table10[[#This Row],[locality]],Table10[[#This Row],[locality]]&amp;" + "&amp;Table10[[#This Row],[count]]&amp;" other localities")</f>
        <v>PARKESBOROUGH + 19 other localities</v>
      </c>
      <c r="V6061" s="7">
        <f>COUNTIF(R:R,Table10[[#This Row],[postcode]])</f>
        <v>19</v>
      </c>
    </row>
    <row r="6062" spans="17:22" x14ac:dyDescent="0.2">
      <c r="Q6062" s="7">
        <v>4925</v>
      </c>
      <c r="R6062" s="7">
        <v>2870</v>
      </c>
      <c r="S6062" s="7" t="s">
        <v>6104</v>
      </c>
      <c r="T6062" s="7" t="s">
        <v>442</v>
      </c>
      <c r="U6062" s="7" t="str">
        <f>IF(Table10[[#This Row],[count]]=1,Table10[[#This Row],[locality]],Table10[[#This Row],[locality]]&amp;" + "&amp;Table10[[#This Row],[count]]&amp;" other localities")</f>
        <v>SHALLOW RUSH + 19 other localities</v>
      </c>
      <c r="V6062" s="7">
        <f>COUNTIF(R:R,Table10[[#This Row],[postcode]])</f>
        <v>19</v>
      </c>
    </row>
    <row r="6063" spans="17:22" x14ac:dyDescent="0.2">
      <c r="Q6063" s="7">
        <v>4926</v>
      </c>
      <c r="R6063" s="7">
        <v>2870</v>
      </c>
      <c r="S6063" s="7" t="s">
        <v>6105</v>
      </c>
      <c r="T6063" s="7" t="s">
        <v>442</v>
      </c>
      <c r="U6063" s="7" t="str">
        <f>IF(Table10[[#This Row],[count]]=1,Table10[[#This Row],[locality]],Table10[[#This Row],[locality]]&amp;" + "&amp;Table10[[#This Row],[count]]&amp;" other localities")</f>
        <v>TICHBORNE + 19 other localities</v>
      </c>
      <c r="V6063" s="7">
        <f>COUNTIF(R:R,Table10[[#This Row],[postcode]])</f>
        <v>19</v>
      </c>
    </row>
    <row r="6064" spans="17:22" x14ac:dyDescent="0.2">
      <c r="Q6064" s="7">
        <v>4927</v>
      </c>
      <c r="R6064" s="7">
        <v>2871</v>
      </c>
      <c r="S6064" s="7" t="s">
        <v>6106</v>
      </c>
      <c r="T6064" s="7" t="s">
        <v>442</v>
      </c>
      <c r="U6064" s="7" t="str">
        <f>IF(Table10[[#This Row],[count]]=1,Table10[[#This Row],[locality]],Table10[[#This Row],[locality]]&amp;" + "&amp;Table10[[#This Row],[count]]&amp;" other localities")</f>
        <v>BANDON + 21 other localities</v>
      </c>
      <c r="V6064" s="7">
        <f>COUNTIF(R:R,Table10[[#This Row],[postcode]])</f>
        <v>21</v>
      </c>
    </row>
    <row r="6065" spans="17:22" x14ac:dyDescent="0.2">
      <c r="Q6065" s="7">
        <v>20733</v>
      </c>
      <c r="R6065" s="7">
        <v>2871</v>
      </c>
      <c r="S6065" s="7" t="s">
        <v>6107</v>
      </c>
      <c r="T6065" s="7" t="s">
        <v>442</v>
      </c>
      <c r="U6065" s="7" t="str">
        <f>IF(Table10[[#This Row],[count]]=1,Table10[[#This Row],[locality]],Table10[[#This Row],[locality]]&amp;" + "&amp;Table10[[#This Row],[count]]&amp;" other localities")</f>
        <v>BEDGERABONG + 21 other localities</v>
      </c>
      <c r="V6065" s="7">
        <f>COUNTIF(R:R,Table10[[#This Row],[postcode]])</f>
        <v>21</v>
      </c>
    </row>
    <row r="6066" spans="17:22" x14ac:dyDescent="0.2">
      <c r="Q6066" s="7">
        <v>4928</v>
      </c>
      <c r="R6066" s="7">
        <v>2871</v>
      </c>
      <c r="S6066" s="7" t="s">
        <v>6108</v>
      </c>
      <c r="T6066" s="7" t="s">
        <v>442</v>
      </c>
      <c r="U6066" s="7" t="str">
        <f>IF(Table10[[#This Row],[count]]=1,Table10[[#This Row],[locality]],Table10[[#This Row],[locality]]&amp;" + "&amp;Table10[[#This Row],[count]]&amp;" other localities")</f>
        <v>BEDGEREBONG + 21 other localities</v>
      </c>
      <c r="V6066" s="7">
        <f>COUNTIF(R:R,Table10[[#This Row],[postcode]])</f>
        <v>21</v>
      </c>
    </row>
    <row r="6067" spans="17:22" x14ac:dyDescent="0.2">
      <c r="Q6067" s="7">
        <v>4929</v>
      </c>
      <c r="R6067" s="7">
        <v>2871</v>
      </c>
      <c r="S6067" s="7" t="s">
        <v>6109</v>
      </c>
      <c r="T6067" s="7" t="s">
        <v>442</v>
      </c>
      <c r="U6067" s="7" t="str">
        <f>IF(Table10[[#This Row],[count]]=1,Table10[[#This Row],[locality]],Table10[[#This Row],[locality]]&amp;" + "&amp;Table10[[#This Row],[count]]&amp;" other localities")</f>
        <v>BUNDABURRAH + 21 other localities</v>
      </c>
      <c r="V6067" s="7">
        <f>COUNTIF(R:R,Table10[[#This Row],[postcode]])</f>
        <v>21</v>
      </c>
    </row>
    <row r="6068" spans="17:22" x14ac:dyDescent="0.2">
      <c r="Q6068" s="7">
        <v>4930</v>
      </c>
      <c r="R6068" s="7">
        <v>2871</v>
      </c>
      <c r="S6068" s="7" t="s">
        <v>6110</v>
      </c>
      <c r="T6068" s="7" t="s">
        <v>442</v>
      </c>
      <c r="U6068" s="7" t="str">
        <f>IF(Table10[[#This Row],[count]]=1,Table10[[#This Row],[locality]],Table10[[#This Row],[locality]]&amp;" + "&amp;Table10[[#This Row],[count]]&amp;" other localities")</f>
        <v>CALARIE + 21 other localities</v>
      </c>
      <c r="V6068" s="7">
        <f>COUNTIF(R:R,Table10[[#This Row],[postcode]])</f>
        <v>21</v>
      </c>
    </row>
    <row r="6069" spans="17:22" x14ac:dyDescent="0.2">
      <c r="Q6069" s="7">
        <v>4931</v>
      </c>
      <c r="R6069" s="7">
        <v>2871</v>
      </c>
      <c r="S6069" s="7" t="s">
        <v>6111</v>
      </c>
      <c r="T6069" s="7" t="s">
        <v>442</v>
      </c>
      <c r="U6069" s="7" t="str">
        <f>IF(Table10[[#This Row],[count]]=1,Table10[[#This Row],[locality]],Table10[[#This Row],[locality]]&amp;" + "&amp;Table10[[#This Row],[count]]&amp;" other localities")</f>
        <v>CARRAWABBITY + 21 other localities</v>
      </c>
      <c r="V6069" s="7">
        <f>COUNTIF(R:R,Table10[[#This Row],[postcode]])</f>
        <v>21</v>
      </c>
    </row>
    <row r="6070" spans="17:22" x14ac:dyDescent="0.2">
      <c r="Q6070" s="7">
        <v>4932</v>
      </c>
      <c r="R6070" s="7">
        <v>2871</v>
      </c>
      <c r="S6070" s="7" t="s">
        <v>6112</v>
      </c>
      <c r="T6070" s="7" t="s">
        <v>442</v>
      </c>
      <c r="U6070" s="7" t="str">
        <f>IF(Table10[[#This Row],[count]]=1,Table10[[#This Row],[locality]],Table10[[#This Row],[locality]]&amp;" + "&amp;Table10[[#This Row],[count]]&amp;" other localities")</f>
        <v>CORINELLA + 21 other localities</v>
      </c>
      <c r="V6070" s="7">
        <f>COUNTIF(R:R,Table10[[#This Row],[postcode]])</f>
        <v>21</v>
      </c>
    </row>
    <row r="6071" spans="17:22" x14ac:dyDescent="0.2">
      <c r="Q6071" s="7">
        <v>4933</v>
      </c>
      <c r="R6071" s="7">
        <v>2871</v>
      </c>
      <c r="S6071" s="7" t="s">
        <v>6113</v>
      </c>
      <c r="T6071" s="7" t="s">
        <v>442</v>
      </c>
      <c r="U6071" s="7" t="str">
        <f>IF(Table10[[#This Row],[count]]=1,Table10[[#This Row],[locality]],Table10[[#This Row],[locality]]&amp;" + "&amp;Table10[[#This Row],[count]]&amp;" other localities")</f>
        <v>CUMBIJOWA + 21 other localities</v>
      </c>
      <c r="V6071" s="7">
        <f>COUNTIF(R:R,Table10[[#This Row],[postcode]])</f>
        <v>21</v>
      </c>
    </row>
    <row r="6072" spans="17:22" x14ac:dyDescent="0.2">
      <c r="Q6072" s="7">
        <v>4934</v>
      </c>
      <c r="R6072" s="7">
        <v>2871</v>
      </c>
      <c r="S6072" s="7" t="s">
        <v>6114</v>
      </c>
      <c r="T6072" s="7" t="s">
        <v>442</v>
      </c>
      <c r="U6072" s="7" t="str">
        <f>IF(Table10[[#This Row],[count]]=1,Table10[[#This Row],[locality]],Table10[[#This Row],[locality]]&amp;" + "&amp;Table10[[#This Row],[count]]&amp;" other localities")</f>
        <v>FAIRHOLME + 21 other localities</v>
      </c>
      <c r="V6072" s="7">
        <f>COUNTIF(R:R,Table10[[#This Row],[postcode]])</f>
        <v>21</v>
      </c>
    </row>
    <row r="6073" spans="17:22" x14ac:dyDescent="0.2">
      <c r="Q6073" s="7">
        <v>4935</v>
      </c>
      <c r="R6073" s="7">
        <v>2871</v>
      </c>
      <c r="S6073" s="7" t="s">
        <v>6115</v>
      </c>
      <c r="T6073" s="7" t="s">
        <v>442</v>
      </c>
      <c r="U6073" s="7" t="str">
        <f>IF(Table10[[#This Row],[count]]=1,Table10[[#This Row],[locality]],Table10[[#This Row],[locality]]&amp;" + "&amp;Table10[[#This Row],[count]]&amp;" other localities")</f>
        <v>FORBES + 21 other localities</v>
      </c>
      <c r="V6073" s="7">
        <f>COUNTIF(R:R,Table10[[#This Row],[postcode]])</f>
        <v>21</v>
      </c>
    </row>
    <row r="6074" spans="17:22" x14ac:dyDescent="0.2">
      <c r="Q6074" s="7">
        <v>4936</v>
      </c>
      <c r="R6074" s="7">
        <v>2871</v>
      </c>
      <c r="S6074" s="7" t="s">
        <v>6116</v>
      </c>
      <c r="T6074" s="7" t="s">
        <v>442</v>
      </c>
      <c r="U6074" s="7" t="str">
        <f>IF(Table10[[#This Row],[count]]=1,Table10[[#This Row],[locality]],Table10[[#This Row],[locality]]&amp;" + "&amp;Table10[[#This Row],[count]]&amp;" other localities")</f>
        <v>GAREMA + 21 other localities</v>
      </c>
      <c r="V6074" s="7">
        <f>COUNTIF(R:R,Table10[[#This Row],[postcode]])</f>
        <v>21</v>
      </c>
    </row>
    <row r="6075" spans="17:22" x14ac:dyDescent="0.2">
      <c r="Q6075" s="7">
        <v>4937</v>
      </c>
      <c r="R6075" s="7">
        <v>2871</v>
      </c>
      <c r="S6075" s="7" t="s">
        <v>6117</v>
      </c>
      <c r="T6075" s="7" t="s">
        <v>442</v>
      </c>
      <c r="U6075" s="7" t="str">
        <f>IF(Table10[[#This Row],[count]]=1,Table10[[#This Row],[locality]],Table10[[#This Row],[locality]]&amp;" + "&amp;Table10[[#This Row],[count]]&amp;" other localities")</f>
        <v>GRAWLIN + 21 other localities</v>
      </c>
      <c r="V6075" s="7">
        <f>COUNTIF(R:R,Table10[[#This Row],[postcode]])</f>
        <v>21</v>
      </c>
    </row>
    <row r="6076" spans="17:22" x14ac:dyDescent="0.2">
      <c r="Q6076" s="7">
        <v>4938</v>
      </c>
      <c r="R6076" s="7">
        <v>2871</v>
      </c>
      <c r="S6076" s="7" t="s">
        <v>6118</v>
      </c>
      <c r="T6076" s="7" t="s">
        <v>442</v>
      </c>
      <c r="U6076" s="7" t="str">
        <f>IF(Table10[[#This Row],[count]]=1,Table10[[#This Row],[locality]],Table10[[#This Row],[locality]]&amp;" + "&amp;Table10[[#This Row],[count]]&amp;" other localities")</f>
        <v>GUNNING GAP + 21 other localities</v>
      </c>
      <c r="V6076" s="7">
        <f>COUNTIF(R:R,Table10[[#This Row],[postcode]])</f>
        <v>21</v>
      </c>
    </row>
    <row r="6077" spans="17:22" x14ac:dyDescent="0.2">
      <c r="Q6077" s="7">
        <v>4939</v>
      </c>
      <c r="R6077" s="7">
        <v>2871</v>
      </c>
      <c r="S6077" s="7" t="s">
        <v>6119</v>
      </c>
      <c r="T6077" s="7" t="s">
        <v>442</v>
      </c>
      <c r="U6077" s="7" t="str">
        <f>IF(Table10[[#This Row],[count]]=1,Table10[[#This Row],[locality]],Table10[[#This Row],[locality]]&amp;" + "&amp;Table10[[#This Row],[count]]&amp;" other localities")</f>
        <v>JEMALONG + 21 other localities</v>
      </c>
      <c r="V6077" s="7">
        <f>COUNTIF(R:R,Table10[[#This Row],[postcode]])</f>
        <v>21</v>
      </c>
    </row>
    <row r="6078" spans="17:22" x14ac:dyDescent="0.2">
      <c r="Q6078" s="7">
        <v>4940</v>
      </c>
      <c r="R6078" s="7">
        <v>2871</v>
      </c>
      <c r="S6078" s="7" t="s">
        <v>6120</v>
      </c>
      <c r="T6078" s="7" t="s">
        <v>442</v>
      </c>
      <c r="U6078" s="7" t="str">
        <f>IF(Table10[[#This Row],[count]]=1,Table10[[#This Row],[locality]],Table10[[#This Row],[locality]]&amp;" + "&amp;Table10[[#This Row],[count]]&amp;" other localities")</f>
        <v>MULYANDRY + 21 other localities</v>
      </c>
      <c r="V6078" s="7">
        <f>COUNTIF(R:R,Table10[[#This Row],[postcode]])</f>
        <v>21</v>
      </c>
    </row>
    <row r="6079" spans="17:22" x14ac:dyDescent="0.2">
      <c r="Q6079" s="7">
        <v>4941</v>
      </c>
      <c r="R6079" s="7">
        <v>2871</v>
      </c>
      <c r="S6079" s="7" t="s">
        <v>6121</v>
      </c>
      <c r="T6079" s="7" t="s">
        <v>442</v>
      </c>
      <c r="U6079" s="7" t="str">
        <f>IF(Table10[[#This Row],[count]]=1,Table10[[#This Row],[locality]],Table10[[#This Row],[locality]]&amp;" + "&amp;Table10[[#This Row],[count]]&amp;" other localities")</f>
        <v>OOMA + 21 other localities</v>
      </c>
      <c r="V6079" s="7">
        <f>COUNTIF(R:R,Table10[[#This Row],[postcode]])</f>
        <v>21</v>
      </c>
    </row>
    <row r="6080" spans="17:22" x14ac:dyDescent="0.2">
      <c r="Q6080" s="7">
        <v>20734</v>
      </c>
      <c r="R6080" s="7">
        <v>2871</v>
      </c>
      <c r="S6080" s="7" t="s">
        <v>6122</v>
      </c>
      <c r="T6080" s="7" t="s">
        <v>442</v>
      </c>
      <c r="U6080" s="7" t="str">
        <f>IF(Table10[[#This Row],[count]]=1,Table10[[#This Row],[locality]],Table10[[#This Row],[locality]]&amp;" + "&amp;Table10[[#This Row],[count]]&amp;" other localities")</f>
        <v>PAYTENS BRIDGE + 21 other localities</v>
      </c>
      <c r="V6080" s="7">
        <f>COUNTIF(R:R,Table10[[#This Row],[postcode]])</f>
        <v>21</v>
      </c>
    </row>
    <row r="6081" spans="17:22" x14ac:dyDescent="0.2">
      <c r="Q6081" s="7">
        <v>4942</v>
      </c>
      <c r="R6081" s="7">
        <v>2871</v>
      </c>
      <c r="S6081" s="7" t="s">
        <v>6123</v>
      </c>
      <c r="T6081" s="7" t="s">
        <v>442</v>
      </c>
      <c r="U6081" s="7" t="str">
        <f>IF(Table10[[#This Row],[count]]=1,Table10[[#This Row],[locality]],Table10[[#This Row],[locality]]&amp;" + "&amp;Table10[[#This Row],[count]]&amp;" other localities")</f>
        <v>WARROO + 21 other localities</v>
      </c>
      <c r="V6081" s="7">
        <f>COUNTIF(R:R,Table10[[#This Row],[postcode]])</f>
        <v>21</v>
      </c>
    </row>
    <row r="6082" spans="17:22" x14ac:dyDescent="0.2">
      <c r="Q6082" s="7">
        <v>4943</v>
      </c>
      <c r="R6082" s="7">
        <v>2871</v>
      </c>
      <c r="S6082" s="7" t="s">
        <v>6124</v>
      </c>
      <c r="T6082" s="7" t="s">
        <v>442</v>
      </c>
      <c r="U6082" s="7" t="str">
        <f>IF(Table10[[#This Row],[count]]=1,Table10[[#This Row],[locality]],Table10[[#This Row],[locality]]&amp;" + "&amp;Table10[[#This Row],[count]]&amp;" other localities")</f>
        <v>WEELONG + 21 other localities</v>
      </c>
      <c r="V6082" s="7">
        <f>COUNTIF(R:R,Table10[[#This Row],[postcode]])</f>
        <v>21</v>
      </c>
    </row>
    <row r="6083" spans="17:22" x14ac:dyDescent="0.2">
      <c r="Q6083" s="7">
        <v>4944</v>
      </c>
      <c r="R6083" s="7">
        <v>2871</v>
      </c>
      <c r="S6083" s="7" t="s">
        <v>6125</v>
      </c>
      <c r="T6083" s="7" t="s">
        <v>442</v>
      </c>
      <c r="U6083" s="7" t="str">
        <f>IF(Table10[[#This Row],[count]]=1,Table10[[#This Row],[locality]],Table10[[#This Row],[locality]]&amp;" + "&amp;Table10[[#This Row],[count]]&amp;" other localities")</f>
        <v>WIRRINYA + 21 other localities</v>
      </c>
      <c r="V6083" s="7">
        <f>COUNTIF(R:R,Table10[[#This Row],[postcode]])</f>
        <v>21</v>
      </c>
    </row>
    <row r="6084" spans="17:22" x14ac:dyDescent="0.2">
      <c r="Q6084" s="7">
        <v>4945</v>
      </c>
      <c r="R6084" s="7">
        <v>2871</v>
      </c>
      <c r="S6084" s="7" t="s">
        <v>6126</v>
      </c>
      <c r="T6084" s="7" t="s">
        <v>442</v>
      </c>
      <c r="U6084" s="7" t="str">
        <f>IF(Table10[[#This Row],[count]]=1,Table10[[#This Row],[locality]],Table10[[#This Row],[locality]]&amp;" + "&amp;Table10[[#This Row],[count]]&amp;" other localities")</f>
        <v>YARRAGONG + 21 other localities</v>
      </c>
      <c r="V6084" s="7">
        <f>COUNTIF(R:R,Table10[[#This Row],[postcode]])</f>
        <v>21</v>
      </c>
    </row>
    <row r="6085" spans="17:22" x14ac:dyDescent="0.2">
      <c r="Q6085" s="7">
        <v>4946</v>
      </c>
      <c r="R6085" s="7">
        <v>2873</v>
      </c>
      <c r="S6085" s="7" t="s">
        <v>6127</v>
      </c>
      <c r="T6085" s="7" t="s">
        <v>442</v>
      </c>
      <c r="U6085" s="7" t="str">
        <f>IF(Table10[[#This Row],[count]]=1,Table10[[#This Row],[locality]],Table10[[#This Row],[locality]]&amp;" + "&amp;Table10[[#This Row],[count]]&amp;" other localities")</f>
        <v>ALBERT + 5 other localities</v>
      </c>
      <c r="V6085" s="7">
        <f>COUNTIF(R:R,Table10[[#This Row],[postcode]])</f>
        <v>5</v>
      </c>
    </row>
    <row r="6086" spans="17:22" x14ac:dyDescent="0.2">
      <c r="Q6086" s="7">
        <v>20735</v>
      </c>
      <c r="R6086" s="7">
        <v>2873</v>
      </c>
      <c r="S6086" s="7" t="s">
        <v>6128</v>
      </c>
      <c r="T6086" s="7" t="s">
        <v>442</v>
      </c>
      <c r="U6086" s="7" t="str">
        <f>IF(Table10[[#This Row],[count]]=1,Table10[[#This Row],[locality]],Table10[[#This Row],[locality]]&amp;" + "&amp;Table10[[#This Row],[count]]&amp;" other localities")</f>
        <v>FIVE WAYS + 5 other localities</v>
      </c>
      <c r="V6086" s="7">
        <f>COUNTIF(R:R,Table10[[#This Row],[postcode]])</f>
        <v>5</v>
      </c>
    </row>
    <row r="6087" spans="17:22" x14ac:dyDescent="0.2">
      <c r="Q6087" s="7">
        <v>4947</v>
      </c>
      <c r="R6087" s="7">
        <v>2873</v>
      </c>
      <c r="S6087" s="7" t="s">
        <v>6129</v>
      </c>
      <c r="T6087" s="7" t="s">
        <v>442</v>
      </c>
      <c r="U6087" s="7" t="str">
        <f>IF(Table10[[#This Row],[count]]=1,Table10[[#This Row],[locality]],Table10[[#This Row],[locality]]&amp;" + "&amp;Table10[[#This Row],[count]]&amp;" other localities")</f>
        <v>LANSDALE + 5 other localities</v>
      </c>
      <c r="V6087" s="7">
        <f>COUNTIF(R:R,Table10[[#This Row],[postcode]])</f>
        <v>5</v>
      </c>
    </row>
    <row r="6088" spans="17:22" x14ac:dyDescent="0.2">
      <c r="Q6088" s="7">
        <v>20736</v>
      </c>
      <c r="R6088" s="7">
        <v>2873</v>
      </c>
      <c r="S6088" s="7" t="s">
        <v>6130</v>
      </c>
      <c r="T6088" s="7" t="s">
        <v>442</v>
      </c>
      <c r="U6088" s="7" t="str">
        <f>IF(Table10[[#This Row],[count]]=1,Table10[[#This Row],[locality]],Table10[[#This Row],[locality]]&amp;" + "&amp;Table10[[#This Row],[count]]&amp;" other localities")</f>
        <v>MIAMLEY + 5 other localities</v>
      </c>
      <c r="V6088" s="7">
        <f>COUNTIF(R:R,Table10[[#This Row],[postcode]])</f>
        <v>5</v>
      </c>
    </row>
    <row r="6089" spans="17:22" x14ac:dyDescent="0.2">
      <c r="Q6089" s="7">
        <v>4948</v>
      </c>
      <c r="R6089" s="7">
        <v>2873</v>
      </c>
      <c r="S6089" s="7" t="s">
        <v>6131</v>
      </c>
      <c r="T6089" s="7" t="s">
        <v>442</v>
      </c>
      <c r="U6089" s="7" t="str">
        <f>IF(Table10[[#This Row],[count]]=1,Table10[[#This Row],[locality]],Table10[[#This Row],[locality]]&amp;" + "&amp;Table10[[#This Row],[count]]&amp;" other localities")</f>
        <v>TOTTENHAM + 5 other localities</v>
      </c>
      <c r="V6089" s="7">
        <f>COUNTIF(R:R,Table10[[#This Row],[postcode]])</f>
        <v>5</v>
      </c>
    </row>
    <row r="6090" spans="17:22" x14ac:dyDescent="0.2">
      <c r="Q6090" s="7">
        <v>4949</v>
      </c>
      <c r="R6090" s="7">
        <v>2874</v>
      </c>
      <c r="S6090" s="7" t="s">
        <v>6132</v>
      </c>
      <c r="T6090" s="7" t="s">
        <v>442</v>
      </c>
      <c r="U6090" s="7" t="str">
        <f>IF(Table10[[#This Row],[count]]=1,Table10[[#This Row],[locality]],Table10[[#This Row],[locality]]&amp;" + "&amp;Table10[[#This Row],[count]]&amp;" other localities")</f>
        <v>TULLAMORE + 2 other localities</v>
      </c>
      <c r="V6090" s="7">
        <f>COUNTIF(R:R,Table10[[#This Row],[postcode]])</f>
        <v>2</v>
      </c>
    </row>
    <row r="6091" spans="17:22" x14ac:dyDescent="0.2">
      <c r="Q6091" s="7">
        <v>4950</v>
      </c>
      <c r="R6091" s="7">
        <v>2874</v>
      </c>
      <c r="S6091" s="7" t="s">
        <v>6133</v>
      </c>
      <c r="T6091" s="7" t="s">
        <v>442</v>
      </c>
      <c r="U6091" s="7" t="str">
        <f>IF(Table10[[#This Row],[count]]=1,Table10[[#This Row],[locality]],Table10[[#This Row],[locality]]&amp;" + "&amp;Table10[[#This Row],[count]]&amp;" other localities")</f>
        <v>YETHERA + 2 other localities</v>
      </c>
      <c r="V6091" s="7">
        <f>COUNTIF(R:R,Table10[[#This Row],[postcode]])</f>
        <v>2</v>
      </c>
    </row>
    <row r="6092" spans="17:22" x14ac:dyDescent="0.2">
      <c r="Q6092" s="7">
        <v>4951</v>
      </c>
      <c r="R6092" s="7">
        <v>2875</v>
      </c>
      <c r="S6092" s="7" t="s">
        <v>6134</v>
      </c>
      <c r="T6092" s="7" t="s">
        <v>442</v>
      </c>
      <c r="U6092" s="7" t="str">
        <f>IF(Table10[[#This Row],[count]]=1,Table10[[#This Row],[locality]],Table10[[#This Row],[locality]]&amp;" + "&amp;Table10[[#This Row],[count]]&amp;" other localities")</f>
        <v>BRUIE PLAINS + 6 other localities</v>
      </c>
      <c r="V6092" s="7">
        <f>COUNTIF(R:R,Table10[[#This Row],[postcode]])</f>
        <v>6</v>
      </c>
    </row>
    <row r="6093" spans="17:22" x14ac:dyDescent="0.2">
      <c r="Q6093" s="7">
        <v>4952</v>
      </c>
      <c r="R6093" s="7">
        <v>2875</v>
      </c>
      <c r="S6093" s="7" t="s">
        <v>6135</v>
      </c>
      <c r="T6093" s="7" t="s">
        <v>442</v>
      </c>
      <c r="U6093" s="7" t="str">
        <f>IF(Table10[[#This Row],[count]]=1,Table10[[#This Row],[locality]],Table10[[#This Row],[locality]]&amp;" + "&amp;Table10[[#This Row],[count]]&amp;" other localities")</f>
        <v>FIFIELD + 6 other localities</v>
      </c>
      <c r="V6093" s="7">
        <f>COUNTIF(R:R,Table10[[#This Row],[postcode]])</f>
        <v>6</v>
      </c>
    </row>
    <row r="6094" spans="17:22" x14ac:dyDescent="0.2">
      <c r="Q6094" s="7">
        <v>4953</v>
      </c>
      <c r="R6094" s="7">
        <v>2875</v>
      </c>
      <c r="S6094" s="7" t="s">
        <v>6136</v>
      </c>
      <c r="T6094" s="7" t="s">
        <v>442</v>
      </c>
      <c r="U6094" s="7" t="str">
        <f>IF(Table10[[#This Row],[count]]=1,Table10[[#This Row],[locality]],Table10[[#This Row],[locality]]&amp;" + "&amp;Table10[[#This Row],[count]]&amp;" other localities")</f>
        <v>OOTHA + 6 other localities</v>
      </c>
      <c r="V6094" s="7">
        <f>COUNTIF(R:R,Table10[[#This Row],[postcode]])</f>
        <v>6</v>
      </c>
    </row>
    <row r="6095" spans="17:22" x14ac:dyDescent="0.2">
      <c r="Q6095" s="7">
        <v>4954</v>
      </c>
      <c r="R6095" s="7">
        <v>2875</v>
      </c>
      <c r="S6095" s="7" t="s">
        <v>6137</v>
      </c>
      <c r="T6095" s="7" t="s">
        <v>442</v>
      </c>
      <c r="U6095" s="7" t="str">
        <f>IF(Table10[[#This Row],[count]]=1,Table10[[#This Row],[locality]],Table10[[#This Row],[locality]]&amp;" + "&amp;Table10[[#This Row],[count]]&amp;" other localities")</f>
        <v>THE TROFFS + 6 other localities</v>
      </c>
      <c r="V6095" s="7">
        <f>COUNTIF(R:R,Table10[[#This Row],[postcode]])</f>
        <v>6</v>
      </c>
    </row>
    <row r="6096" spans="17:22" x14ac:dyDescent="0.2">
      <c r="Q6096" s="7">
        <v>4955</v>
      </c>
      <c r="R6096" s="7">
        <v>2875</v>
      </c>
      <c r="S6096" s="7" t="s">
        <v>6138</v>
      </c>
      <c r="T6096" s="7" t="s">
        <v>442</v>
      </c>
      <c r="U6096" s="7" t="str">
        <f>IF(Table10[[#This Row],[count]]=1,Table10[[#This Row],[locality]],Table10[[#This Row],[locality]]&amp;" + "&amp;Table10[[#This Row],[count]]&amp;" other localities")</f>
        <v>TRUNDLE + 6 other localities</v>
      </c>
      <c r="V6096" s="7">
        <f>COUNTIF(R:R,Table10[[#This Row],[postcode]])</f>
        <v>6</v>
      </c>
    </row>
    <row r="6097" spans="17:22" x14ac:dyDescent="0.2">
      <c r="Q6097" s="7">
        <v>20737</v>
      </c>
      <c r="R6097" s="7">
        <v>2875</v>
      </c>
      <c r="S6097" s="7" t="s">
        <v>6139</v>
      </c>
      <c r="T6097" s="7" t="s">
        <v>442</v>
      </c>
      <c r="U6097" s="7" t="str">
        <f>IF(Table10[[#This Row],[count]]=1,Table10[[#This Row],[locality]],Table10[[#This Row],[locality]]&amp;" + "&amp;Table10[[#This Row],[count]]&amp;" other localities")</f>
        <v>YARRABANDAI + 6 other localities</v>
      </c>
      <c r="V6097" s="7">
        <f>COUNTIF(R:R,Table10[[#This Row],[postcode]])</f>
        <v>6</v>
      </c>
    </row>
    <row r="6098" spans="17:22" x14ac:dyDescent="0.2">
      <c r="Q6098" s="7">
        <v>4956</v>
      </c>
      <c r="R6098" s="7">
        <v>2876</v>
      </c>
      <c r="S6098" s="7" t="s">
        <v>6140</v>
      </c>
      <c r="T6098" s="7" t="s">
        <v>442</v>
      </c>
      <c r="U6098" s="7" t="str">
        <f>IF(Table10[[#This Row],[count]]=1,Table10[[#This Row],[locality]],Table10[[#This Row],[locality]]&amp;" + "&amp;Table10[[#This Row],[count]]&amp;" other localities")</f>
        <v>BOGAN GATE + 5 other localities</v>
      </c>
      <c r="V6098" s="7">
        <f>COUNTIF(R:R,Table10[[#This Row],[postcode]])</f>
        <v>5</v>
      </c>
    </row>
    <row r="6099" spans="17:22" x14ac:dyDescent="0.2">
      <c r="Q6099" s="7">
        <v>4957</v>
      </c>
      <c r="R6099" s="7">
        <v>2876</v>
      </c>
      <c r="S6099" s="7" t="s">
        <v>6141</v>
      </c>
      <c r="T6099" s="7" t="s">
        <v>442</v>
      </c>
      <c r="U6099" s="7" t="str">
        <f>IF(Table10[[#This Row],[count]]=1,Table10[[#This Row],[locality]],Table10[[#This Row],[locality]]&amp;" + "&amp;Table10[[#This Row],[count]]&amp;" other localities")</f>
        <v>BOTFIELDS + 5 other localities</v>
      </c>
      <c r="V6099" s="7">
        <f>COUNTIF(R:R,Table10[[#This Row],[postcode]])</f>
        <v>5</v>
      </c>
    </row>
    <row r="6100" spans="17:22" x14ac:dyDescent="0.2">
      <c r="Q6100" s="7">
        <v>20738</v>
      </c>
      <c r="R6100" s="7">
        <v>2876</v>
      </c>
      <c r="S6100" s="7" t="s">
        <v>6118</v>
      </c>
      <c r="T6100" s="7" t="s">
        <v>442</v>
      </c>
      <c r="U6100" s="7" t="str">
        <f>IF(Table10[[#This Row],[count]]=1,Table10[[#This Row],[locality]],Table10[[#This Row],[locality]]&amp;" + "&amp;Table10[[#This Row],[count]]&amp;" other localities")</f>
        <v>GUNNING GAP + 5 other localities</v>
      </c>
      <c r="V6100" s="7">
        <f>COUNTIF(R:R,Table10[[#This Row],[postcode]])</f>
        <v>5</v>
      </c>
    </row>
    <row r="6101" spans="17:22" x14ac:dyDescent="0.2">
      <c r="Q6101" s="7">
        <v>4958</v>
      </c>
      <c r="R6101" s="7">
        <v>2876</v>
      </c>
      <c r="S6101" s="7" t="s">
        <v>6142</v>
      </c>
      <c r="T6101" s="7" t="s">
        <v>442</v>
      </c>
      <c r="U6101" s="7" t="str">
        <f>IF(Table10[[#This Row],[count]]=1,Table10[[#This Row],[locality]],Table10[[#This Row],[locality]]&amp;" + "&amp;Table10[[#This Row],[count]]&amp;" other localities")</f>
        <v>GUNNINGBLAND + 5 other localities</v>
      </c>
      <c r="V6101" s="7">
        <f>COUNTIF(R:R,Table10[[#This Row],[postcode]])</f>
        <v>5</v>
      </c>
    </row>
    <row r="6102" spans="17:22" x14ac:dyDescent="0.2">
      <c r="Q6102" s="7">
        <v>4959</v>
      </c>
      <c r="R6102" s="7">
        <v>2876</v>
      </c>
      <c r="S6102" s="7" t="s">
        <v>6143</v>
      </c>
      <c r="T6102" s="7" t="s">
        <v>442</v>
      </c>
      <c r="U6102" s="7" t="str">
        <f>IF(Table10[[#This Row],[count]]=1,Table10[[#This Row],[locality]],Table10[[#This Row],[locality]]&amp;" + "&amp;Table10[[#This Row],[count]]&amp;" other localities")</f>
        <v>NELUNGALOO + 5 other localities</v>
      </c>
      <c r="V6102" s="7">
        <f>COUNTIF(R:R,Table10[[#This Row],[postcode]])</f>
        <v>5</v>
      </c>
    </row>
    <row r="6103" spans="17:22" x14ac:dyDescent="0.2">
      <c r="Q6103" s="7">
        <v>20739</v>
      </c>
      <c r="R6103" s="7">
        <v>2877</v>
      </c>
      <c r="S6103" s="7" t="s">
        <v>6144</v>
      </c>
      <c r="T6103" s="7" t="s">
        <v>442</v>
      </c>
      <c r="U6103" s="7" t="str">
        <f>IF(Table10[[#This Row],[count]]=1,Table10[[#This Row],[locality]],Table10[[#This Row],[locality]]&amp;" + "&amp;Table10[[#This Row],[count]]&amp;" other localities")</f>
        <v>BOBADAH + 12 other localities</v>
      </c>
      <c r="V6103" s="7">
        <f>COUNTIF(R:R,Table10[[#This Row],[postcode]])</f>
        <v>12</v>
      </c>
    </row>
    <row r="6104" spans="17:22" x14ac:dyDescent="0.2">
      <c r="Q6104" s="7">
        <v>20740</v>
      </c>
      <c r="R6104" s="7">
        <v>2877</v>
      </c>
      <c r="S6104" s="7" t="s">
        <v>6145</v>
      </c>
      <c r="T6104" s="7" t="s">
        <v>442</v>
      </c>
      <c r="U6104" s="7" t="str">
        <f>IF(Table10[[#This Row],[count]]=1,Table10[[#This Row],[locality]],Table10[[#This Row],[locality]]&amp;" + "&amp;Table10[[#This Row],[count]]&amp;" other localities")</f>
        <v>BOONA MOUNT + 12 other localities</v>
      </c>
      <c r="V6104" s="7">
        <f>COUNTIF(R:R,Table10[[#This Row],[postcode]])</f>
        <v>12</v>
      </c>
    </row>
    <row r="6105" spans="17:22" x14ac:dyDescent="0.2">
      <c r="Q6105" s="7">
        <v>4960</v>
      </c>
      <c r="R6105" s="7">
        <v>2877</v>
      </c>
      <c r="S6105" s="7" t="s">
        <v>6146</v>
      </c>
      <c r="T6105" s="7" t="s">
        <v>442</v>
      </c>
      <c r="U6105" s="7" t="str">
        <f>IF(Table10[[#This Row],[count]]=1,Table10[[#This Row],[locality]],Table10[[#This Row],[locality]]&amp;" + "&amp;Table10[[#This Row],[count]]&amp;" other localities")</f>
        <v>CONDOBOLIN + 12 other localities</v>
      </c>
      <c r="V6105" s="7">
        <f>COUNTIF(R:R,Table10[[#This Row],[postcode]])</f>
        <v>12</v>
      </c>
    </row>
    <row r="6106" spans="17:22" x14ac:dyDescent="0.2">
      <c r="Q6106" s="7">
        <v>4961</v>
      </c>
      <c r="R6106" s="7">
        <v>2877</v>
      </c>
      <c r="S6106" s="7" t="s">
        <v>6147</v>
      </c>
      <c r="T6106" s="7" t="s">
        <v>442</v>
      </c>
      <c r="U6106" s="7" t="str">
        <f>IF(Table10[[#This Row],[count]]=1,Table10[[#This Row],[locality]],Table10[[#This Row],[locality]]&amp;" + "&amp;Table10[[#This Row],[count]]&amp;" other localities")</f>
        <v>DERRIWONG + 12 other localities</v>
      </c>
      <c r="V6106" s="7">
        <f>COUNTIF(R:R,Table10[[#This Row],[postcode]])</f>
        <v>12</v>
      </c>
    </row>
    <row r="6107" spans="17:22" x14ac:dyDescent="0.2">
      <c r="Q6107" s="7">
        <v>4962</v>
      </c>
      <c r="R6107" s="7">
        <v>2877</v>
      </c>
      <c r="S6107" s="7" t="s">
        <v>6148</v>
      </c>
      <c r="T6107" s="7" t="s">
        <v>442</v>
      </c>
      <c r="U6107" s="7" t="str">
        <f>IF(Table10[[#This Row],[count]]=1,Table10[[#This Row],[locality]],Table10[[#This Row],[locality]]&amp;" + "&amp;Table10[[#This Row],[count]]&amp;" other localities")</f>
        <v>EREMERANG + 12 other localities</v>
      </c>
      <c r="V6107" s="7">
        <f>COUNTIF(R:R,Table10[[#This Row],[postcode]])</f>
        <v>12</v>
      </c>
    </row>
    <row r="6108" spans="17:22" x14ac:dyDescent="0.2">
      <c r="Q6108" s="7">
        <v>4963</v>
      </c>
      <c r="R6108" s="7">
        <v>2877</v>
      </c>
      <c r="S6108" s="7" t="s">
        <v>6149</v>
      </c>
      <c r="T6108" s="7" t="s">
        <v>442</v>
      </c>
      <c r="U6108" s="7" t="str">
        <f>IF(Table10[[#This Row],[count]]=1,Table10[[#This Row],[locality]],Table10[[#This Row],[locality]]&amp;" + "&amp;Table10[[#This Row],[count]]&amp;" other localities")</f>
        <v>EUABALONG + 12 other localities</v>
      </c>
      <c r="V6108" s="7">
        <f>COUNTIF(R:R,Table10[[#This Row],[postcode]])</f>
        <v>12</v>
      </c>
    </row>
    <row r="6109" spans="17:22" x14ac:dyDescent="0.2">
      <c r="Q6109" s="7">
        <v>4964</v>
      </c>
      <c r="R6109" s="7">
        <v>2877</v>
      </c>
      <c r="S6109" s="7" t="s">
        <v>6150</v>
      </c>
      <c r="T6109" s="7" t="s">
        <v>442</v>
      </c>
      <c r="U6109" s="7" t="str">
        <f>IF(Table10[[#This Row],[count]]=1,Table10[[#This Row],[locality]],Table10[[#This Row],[locality]]&amp;" + "&amp;Table10[[#This Row],[count]]&amp;" other localities")</f>
        <v>EUABALONG WEST + 12 other localities</v>
      </c>
      <c r="V6109" s="7">
        <f>COUNTIF(R:R,Table10[[#This Row],[postcode]])</f>
        <v>12</v>
      </c>
    </row>
    <row r="6110" spans="17:22" x14ac:dyDescent="0.2">
      <c r="Q6110" s="7">
        <v>20741</v>
      </c>
      <c r="R6110" s="7">
        <v>2877</v>
      </c>
      <c r="S6110" s="7" t="s">
        <v>5893</v>
      </c>
      <c r="T6110" s="7" t="s">
        <v>442</v>
      </c>
      <c r="U6110" s="7" t="str">
        <f>IF(Table10[[#This Row],[count]]=1,Table10[[#This Row],[locality]],Table10[[#This Row],[locality]]&amp;" + "&amp;Table10[[#This Row],[count]]&amp;" other localities")</f>
        <v>GILGUNNIA + 12 other localities</v>
      </c>
      <c r="V6110" s="7">
        <f>COUNTIF(R:R,Table10[[#This Row],[postcode]])</f>
        <v>12</v>
      </c>
    </row>
    <row r="6111" spans="17:22" x14ac:dyDescent="0.2">
      <c r="Q6111" s="7">
        <v>4965</v>
      </c>
      <c r="R6111" s="7">
        <v>2877</v>
      </c>
      <c r="S6111" s="7" t="s">
        <v>6151</v>
      </c>
      <c r="T6111" s="7" t="s">
        <v>442</v>
      </c>
      <c r="U6111" s="7" t="str">
        <f>IF(Table10[[#This Row],[count]]=1,Table10[[#This Row],[locality]],Table10[[#This Row],[locality]]&amp;" + "&amp;Table10[[#This Row],[count]]&amp;" other localities")</f>
        <v>KIACATOO + 12 other localities</v>
      </c>
      <c r="V6111" s="7">
        <f>COUNTIF(R:R,Table10[[#This Row],[postcode]])</f>
        <v>12</v>
      </c>
    </row>
    <row r="6112" spans="17:22" x14ac:dyDescent="0.2">
      <c r="Q6112" s="7">
        <v>4966</v>
      </c>
      <c r="R6112" s="7">
        <v>2877</v>
      </c>
      <c r="S6112" s="7" t="s">
        <v>6152</v>
      </c>
      <c r="T6112" s="7" t="s">
        <v>442</v>
      </c>
      <c r="U6112" s="7" t="str">
        <f>IF(Table10[[#This Row],[count]]=1,Table10[[#This Row],[locality]],Table10[[#This Row],[locality]]&amp;" + "&amp;Table10[[#This Row],[count]]&amp;" other localities")</f>
        <v>MILBY + 12 other localities</v>
      </c>
      <c r="V6112" s="7">
        <f>COUNTIF(R:R,Table10[[#This Row],[postcode]])</f>
        <v>12</v>
      </c>
    </row>
    <row r="6113" spans="17:22" x14ac:dyDescent="0.2">
      <c r="Q6113" s="7">
        <v>4967</v>
      </c>
      <c r="R6113" s="7">
        <v>2877</v>
      </c>
      <c r="S6113" s="7" t="s">
        <v>6153</v>
      </c>
      <c r="T6113" s="7" t="s">
        <v>442</v>
      </c>
      <c r="U6113" s="7" t="str">
        <f>IF(Table10[[#This Row],[count]]=1,Table10[[#This Row],[locality]],Table10[[#This Row],[locality]]&amp;" + "&amp;Table10[[#This Row],[count]]&amp;" other localities")</f>
        <v>MOUNT HOPE + 12 other localities</v>
      </c>
      <c r="V6113" s="7">
        <f>COUNTIF(R:R,Table10[[#This Row],[postcode]])</f>
        <v>12</v>
      </c>
    </row>
    <row r="6114" spans="17:22" x14ac:dyDescent="0.2">
      <c r="Q6114" s="7">
        <v>4968</v>
      </c>
      <c r="R6114" s="7">
        <v>2877</v>
      </c>
      <c r="S6114" s="7" t="s">
        <v>6154</v>
      </c>
      <c r="T6114" s="7" t="s">
        <v>442</v>
      </c>
      <c r="U6114" s="7" t="str">
        <f>IF(Table10[[#This Row],[count]]=1,Table10[[#This Row],[locality]],Table10[[#This Row],[locality]]&amp;" + "&amp;Table10[[#This Row],[count]]&amp;" other localities")</f>
        <v>MULGUTHRIE + 12 other localities</v>
      </c>
      <c r="V6114" s="7">
        <f>COUNTIF(R:R,Table10[[#This Row],[postcode]])</f>
        <v>12</v>
      </c>
    </row>
    <row r="6115" spans="17:22" x14ac:dyDescent="0.2">
      <c r="Q6115" s="7">
        <v>4969</v>
      </c>
      <c r="R6115" s="7">
        <v>2878</v>
      </c>
      <c r="S6115" s="7" t="s">
        <v>6155</v>
      </c>
      <c r="T6115" s="7" t="s">
        <v>442</v>
      </c>
      <c r="U6115" s="7" t="str">
        <f>IF(Table10[[#This Row],[count]]=1,Table10[[#This Row],[locality]],Table10[[#This Row],[locality]]&amp;" + "&amp;Table10[[#This Row],[count]]&amp;" other localities")</f>
        <v>BEILPAJAH + 6 other localities</v>
      </c>
      <c r="V6115" s="7">
        <f>COUNTIF(R:R,Table10[[#This Row],[postcode]])</f>
        <v>6</v>
      </c>
    </row>
    <row r="6116" spans="17:22" x14ac:dyDescent="0.2">
      <c r="Q6116" s="7">
        <v>4970</v>
      </c>
      <c r="R6116" s="7">
        <v>2878</v>
      </c>
      <c r="S6116" s="7" t="s">
        <v>6156</v>
      </c>
      <c r="T6116" s="7" t="s">
        <v>442</v>
      </c>
      <c r="U6116" s="7" t="str">
        <f>IF(Table10[[#This Row],[count]]=1,Table10[[#This Row],[locality]],Table10[[#This Row],[locality]]&amp;" + "&amp;Table10[[#This Row],[count]]&amp;" other localities")</f>
        <v>CONOBLE + 6 other localities</v>
      </c>
      <c r="V6116" s="7">
        <f>COUNTIF(R:R,Table10[[#This Row],[postcode]])</f>
        <v>6</v>
      </c>
    </row>
    <row r="6117" spans="17:22" x14ac:dyDescent="0.2">
      <c r="Q6117" s="7">
        <v>4971</v>
      </c>
      <c r="R6117" s="7">
        <v>2878</v>
      </c>
      <c r="S6117" s="7" t="s">
        <v>6157</v>
      </c>
      <c r="T6117" s="7" t="s">
        <v>442</v>
      </c>
      <c r="U6117" s="7" t="str">
        <f>IF(Table10[[#This Row],[count]]=1,Table10[[#This Row],[locality]],Table10[[#This Row],[locality]]&amp;" + "&amp;Table10[[#This Row],[count]]&amp;" other localities")</f>
        <v>IVANHOE + 6 other localities</v>
      </c>
      <c r="V6117" s="7">
        <f>COUNTIF(R:R,Table10[[#This Row],[postcode]])</f>
        <v>6</v>
      </c>
    </row>
    <row r="6118" spans="17:22" x14ac:dyDescent="0.2">
      <c r="Q6118" s="7">
        <v>4972</v>
      </c>
      <c r="R6118" s="7">
        <v>2878</v>
      </c>
      <c r="S6118" s="7" t="s">
        <v>6158</v>
      </c>
      <c r="T6118" s="7" t="s">
        <v>442</v>
      </c>
      <c r="U6118" s="7" t="str">
        <f>IF(Table10[[#This Row],[count]]=1,Table10[[#This Row],[locality]],Table10[[#This Row],[locality]]&amp;" + "&amp;Table10[[#This Row],[count]]&amp;" other localities")</f>
        <v>MANARA + 6 other localities</v>
      </c>
      <c r="V6118" s="7">
        <f>COUNTIF(R:R,Table10[[#This Row],[postcode]])</f>
        <v>6</v>
      </c>
    </row>
    <row r="6119" spans="17:22" x14ac:dyDescent="0.2">
      <c r="Q6119" s="7">
        <v>4973</v>
      </c>
      <c r="R6119" s="7">
        <v>2878</v>
      </c>
      <c r="S6119" s="7" t="s">
        <v>6159</v>
      </c>
      <c r="T6119" s="7" t="s">
        <v>442</v>
      </c>
      <c r="U6119" s="7" t="str">
        <f>IF(Table10[[#This Row],[count]]=1,Table10[[#This Row],[locality]],Table10[[#This Row],[locality]]&amp;" + "&amp;Table10[[#This Row],[count]]&amp;" other localities")</f>
        <v>MOSSGIEL + 6 other localities</v>
      </c>
      <c r="V6119" s="7">
        <f>COUNTIF(R:R,Table10[[#This Row],[postcode]])</f>
        <v>6</v>
      </c>
    </row>
    <row r="6120" spans="17:22" x14ac:dyDescent="0.2">
      <c r="Q6120" s="7">
        <v>4974</v>
      </c>
      <c r="R6120" s="7">
        <v>2878</v>
      </c>
      <c r="S6120" s="7" t="s">
        <v>6160</v>
      </c>
      <c r="T6120" s="7" t="s">
        <v>442</v>
      </c>
      <c r="U6120" s="7" t="str">
        <f>IF(Table10[[#This Row],[count]]=1,Table10[[#This Row],[locality]],Table10[[#This Row],[locality]]&amp;" + "&amp;Table10[[#This Row],[count]]&amp;" other localities")</f>
        <v>TRIDA + 6 other localities</v>
      </c>
      <c r="V6120" s="7">
        <f>COUNTIF(R:R,Table10[[#This Row],[postcode]])</f>
        <v>6</v>
      </c>
    </row>
    <row r="6121" spans="17:22" x14ac:dyDescent="0.2">
      <c r="Q6121" s="7">
        <v>4975</v>
      </c>
      <c r="R6121" s="7">
        <v>2879</v>
      </c>
      <c r="S6121" s="7" t="s">
        <v>6161</v>
      </c>
      <c r="T6121" s="7" t="s">
        <v>442</v>
      </c>
      <c r="U6121" s="7" t="str">
        <f>IF(Table10[[#This Row],[count]]=1,Table10[[#This Row],[locality]],Table10[[#This Row],[locality]]&amp;" + "&amp;Table10[[#This Row],[count]]&amp;" other localities")</f>
        <v>COPI HOLLOW + 3 other localities</v>
      </c>
      <c r="V6121" s="7">
        <f>COUNTIF(R:R,Table10[[#This Row],[postcode]])</f>
        <v>3</v>
      </c>
    </row>
    <row r="6122" spans="17:22" x14ac:dyDescent="0.2">
      <c r="Q6122" s="7">
        <v>4976</v>
      </c>
      <c r="R6122" s="7">
        <v>2879</v>
      </c>
      <c r="S6122" s="7" t="s">
        <v>6162</v>
      </c>
      <c r="T6122" s="7" t="s">
        <v>442</v>
      </c>
      <c r="U6122" s="7" t="str">
        <f>IF(Table10[[#This Row],[count]]=1,Table10[[#This Row],[locality]],Table10[[#This Row],[locality]]&amp;" + "&amp;Table10[[#This Row],[count]]&amp;" other localities")</f>
        <v>MENINDEE + 3 other localities</v>
      </c>
      <c r="V6122" s="7">
        <f>COUNTIF(R:R,Table10[[#This Row],[postcode]])</f>
        <v>3</v>
      </c>
    </row>
    <row r="6123" spans="17:22" x14ac:dyDescent="0.2">
      <c r="Q6123" s="7">
        <v>20742</v>
      </c>
      <c r="R6123" s="7">
        <v>2879</v>
      </c>
      <c r="S6123" s="7" t="s">
        <v>6163</v>
      </c>
      <c r="T6123" s="7" t="s">
        <v>442</v>
      </c>
      <c r="U6123" s="7" t="str">
        <f>IF(Table10[[#This Row],[count]]=1,Table10[[#This Row],[locality]],Table10[[#This Row],[locality]]&amp;" + "&amp;Table10[[#This Row],[count]]&amp;" other localities")</f>
        <v>SUNSET STRIP + 3 other localities</v>
      </c>
      <c r="V6123" s="7">
        <f>COUNTIF(R:R,Table10[[#This Row],[postcode]])</f>
        <v>3</v>
      </c>
    </row>
    <row r="6124" spans="17:22" x14ac:dyDescent="0.2">
      <c r="Q6124" s="7">
        <v>4977</v>
      </c>
      <c r="R6124" s="7">
        <v>2880</v>
      </c>
      <c r="S6124" s="7" t="s">
        <v>6164</v>
      </c>
      <c r="T6124" s="7" t="s">
        <v>442</v>
      </c>
      <c r="U6124" s="7" t="str">
        <f>IF(Table10[[#This Row],[count]]=1,Table10[[#This Row],[locality]],Table10[[#This Row],[locality]]&amp;" + "&amp;Table10[[#This Row],[count]]&amp;" other localities")</f>
        <v>BROKEN HILL + 18 other localities</v>
      </c>
      <c r="V6124" s="7">
        <f>COUNTIF(R:R,Table10[[#This Row],[postcode]])</f>
        <v>18</v>
      </c>
    </row>
    <row r="6125" spans="17:22" x14ac:dyDescent="0.2">
      <c r="Q6125" s="7">
        <v>4978</v>
      </c>
      <c r="R6125" s="7">
        <v>2880</v>
      </c>
      <c r="S6125" s="7" t="s">
        <v>6165</v>
      </c>
      <c r="T6125" s="7" t="s">
        <v>442</v>
      </c>
      <c r="U6125" s="7" t="str">
        <f>IF(Table10[[#This Row],[count]]=1,Table10[[#This Row],[locality]],Table10[[#This Row],[locality]]&amp;" + "&amp;Table10[[#This Row],[count]]&amp;" other localities")</f>
        <v>BROKEN HILL NORTH + 18 other localities</v>
      </c>
      <c r="V6125" s="7">
        <f>COUNTIF(R:R,Table10[[#This Row],[postcode]])</f>
        <v>18</v>
      </c>
    </row>
    <row r="6126" spans="17:22" x14ac:dyDescent="0.2">
      <c r="Q6126" s="7">
        <v>4979</v>
      </c>
      <c r="R6126" s="7">
        <v>2880</v>
      </c>
      <c r="S6126" s="7" t="s">
        <v>6166</v>
      </c>
      <c r="T6126" s="7" t="s">
        <v>442</v>
      </c>
      <c r="U6126" s="7" t="str">
        <f>IF(Table10[[#This Row],[count]]=1,Table10[[#This Row],[locality]],Table10[[#This Row],[locality]]&amp;" + "&amp;Table10[[#This Row],[count]]&amp;" other localities")</f>
        <v>BROKEN HILL WEST + 18 other localities</v>
      </c>
      <c r="V6126" s="7">
        <f>COUNTIF(R:R,Table10[[#This Row],[postcode]])</f>
        <v>18</v>
      </c>
    </row>
    <row r="6127" spans="17:22" x14ac:dyDescent="0.2">
      <c r="Q6127" s="7">
        <v>20743</v>
      </c>
      <c r="R6127" s="7">
        <v>2880</v>
      </c>
      <c r="S6127" s="7" t="s">
        <v>6167</v>
      </c>
      <c r="T6127" s="7" t="s">
        <v>442</v>
      </c>
      <c r="U6127" s="7" t="str">
        <f>IF(Table10[[#This Row],[count]]=1,Table10[[#This Row],[locality]],Table10[[#This Row],[locality]]&amp;" + "&amp;Table10[[#This Row],[count]]&amp;" other localities")</f>
        <v>BROUGHAMS GATE + 18 other localities</v>
      </c>
      <c r="V6127" s="7">
        <f>COUNTIF(R:R,Table10[[#This Row],[postcode]])</f>
        <v>18</v>
      </c>
    </row>
    <row r="6128" spans="17:22" x14ac:dyDescent="0.2">
      <c r="Q6128" s="7">
        <v>4980</v>
      </c>
      <c r="R6128" s="7">
        <v>2880</v>
      </c>
      <c r="S6128" s="7" t="s">
        <v>6168</v>
      </c>
      <c r="T6128" s="7" t="s">
        <v>442</v>
      </c>
      <c r="U6128" s="7" t="str">
        <f>IF(Table10[[#This Row],[count]]=1,Table10[[#This Row],[locality]],Table10[[#This Row],[locality]]&amp;" + "&amp;Table10[[#This Row],[count]]&amp;" other localities")</f>
        <v>BURNS + 18 other localities</v>
      </c>
      <c r="V6128" s="7">
        <f>COUNTIF(R:R,Table10[[#This Row],[postcode]])</f>
        <v>18</v>
      </c>
    </row>
    <row r="6129" spans="17:22" x14ac:dyDescent="0.2">
      <c r="Q6129" s="7">
        <v>4981</v>
      </c>
      <c r="R6129" s="7">
        <v>2880</v>
      </c>
      <c r="S6129" s="7" t="s">
        <v>6169</v>
      </c>
      <c r="T6129" s="7" t="s">
        <v>442</v>
      </c>
      <c r="U6129" s="7" t="str">
        <f>IF(Table10[[#This Row],[count]]=1,Table10[[#This Row],[locality]],Table10[[#This Row],[locality]]&amp;" + "&amp;Table10[[#This Row],[count]]&amp;" other localities")</f>
        <v>CAMERON CORNER + 18 other localities</v>
      </c>
      <c r="V6129" s="7">
        <f>COUNTIF(R:R,Table10[[#This Row],[postcode]])</f>
        <v>18</v>
      </c>
    </row>
    <row r="6130" spans="17:22" x14ac:dyDescent="0.2">
      <c r="Q6130" s="7">
        <v>4982</v>
      </c>
      <c r="R6130" s="7">
        <v>2880</v>
      </c>
      <c r="S6130" s="7" t="s">
        <v>6170</v>
      </c>
      <c r="T6130" s="7" t="s">
        <v>442</v>
      </c>
      <c r="U6130" s="7" t="str">
        <f>IF(Table10[[#This Row],[count]]=1,Table10[[#This Row],[locality]],Table10[[#This Row],[locality]]&amp;" + "&amp;Table10[[#This Row],[count]]&amp;" other localities")</f>
        <v>EURIOWIE + 18 other localities</v>
      </c>
      <c r="V6130" s="7">
        <f>COUNTIF(R:R,Table10[[#This Row],[postcode]])</f>
        <v>18</v>
      </c>
    </row>
    <row r="6131" spans="17:22" x14ac:dyDescent="0.2">
      <c r="Q6131" s="7">
        <v>20744</v>
      </c>
      <c r="R6131" s="7">
        <v>2880</v>
      </c>
      <c r="S6131" s="7" t="s">
        <v>6171</v>
      </c>
      <c r="T6131" s="7" t="s">
        <v>442</v>
      </c>
      <c r="U6131" s="7" t="str">
        <f>IF(Table10[[#This Row],[count]]=1,Table10[[#This Row],[locality]],Table10[[#This Row],[locality]]&amp;" + "&amp;Table10[[#This Row],[count]]&amp;" other localities")</f>
        <v>FOWLERS GAP + 18 other localities</v>
      </c>
      <c r="V6131" s="7">
        <f>COUNTIF(R:R,Table10[[#This Row],[postcode]])</f>
        <v>18</v>
      </c>
    </row>
    <row r="6132" spans="17:22" x14ac:dyDescent="0.2">
      <c r="Q6132" s="7">
        <v>4983</v>
      </c>
      <c r="R6132" s="7">
        <v>2880</v>
      </c>
      <c r="S6132" s="7" t="s">
        <v>6172</v>
      </c>
      <c r="T6132" s="7" t="s">
        <v>442</v>
      </c>
      <c r="U6132" s="7" t="str">
        <f>IF(Table10[[#This Row],[count]]=1,Table10[[#This Row],[locality]],Table10[[#This Row],[locality]]&amp;" + "&amp;Table10[[#This Row],[count]]&amp;" other localities")</f>
        <v>KINALUNG + 18 other localities</v>
      </c>
      <c r="V6132" s="7">
        <f>COUNTIF(R:R,Table10[[#This Row],[postcode]])</f>
        <v>18</v>
      </c>
    </row>
    <row r="6133" spans="17:22" x14ac:dyDescent="0.2">
      <c r="Q6133" s="7">
        <v>4984</v>
      </c>
      <c r="R6133" s="7">
        <v>2880</v>
      </c>
      <c r="S6133" s="7" t="s">
        <v>6173</v>
      </c>
      <c r="T6133" s="7" t="s">
        <v>442</v>
      </c>
      <c r="U6133" s="7" t="str">
        <f>IF(Table10[[#This Row],[count]]=1,Table10[[#This Row],[locality]],Table10[[#This Row],[locality]]&amp;" + "&amp;Table10[[#This Row],[count]]&amp;" other localities")</f>
        <v>LITTLE TOPAR + 18 other localities</v>
      </c>
      <c r="V6133" s="7">
        <f>COUNTIF(R:R,Table10[[#This Row],[postcode]])</f>
        <v>18</v>
      </c>
    </row>
    <row r="6134" spans="17:22" x14ac:dyDescent="0.2">
      <c r="Q6134" s="7">
        <v>20745</v>
      </c>
      <c r="R6134" s="7">
        <v>2880</v>
      </c>
      <c r="S6134" s="7" t="s">
        <v>6174</v>
      </c>
      <c r="T6134" s="7" t="s">
        <v>442</v>
      </c>
      <c r="U6134" s="7" t="str">
        <f>IF(Table10[[#This Row],[count]]=1,Table10[[#This Row],[locality]],Table10[[#This Row],[locality]]&amp;" + "&amp;Table10[[#This Row],[count]]&amp;" other localities")</f>
        <v>MILPARINKA + 18 other localities</v>
      </c>
      <c r="V6134" s="7">
        <f>COUNTIF(R:R,Table10[[#This Row],[postcode]])</f>
        <v>18</v>
      </c>
    </row>
    <row r="6135" spans="17:22" x14ac:dyDescent="0.2">
      <c r="Q6135" s="7">
        <v>4985</v>
      </c>
      <c r="R6135" s="7">
        <v>2880</v>
      </c>
      <c r="S6135" s="7" t="s">
        <v>6175</v>
      </c>
      <c r="T6135" s="7" t="s">
        <v>442</v>
      </c>
      <c r="U6135" s="7" t="str">
        <f>IF(Table10[[#This Row],[count]]=1,Table10[[#This Row],[locality]],Table10[[#This Row],[locality]]&amp;" + "&amp;Table10[[#This Row],[count]]&amp;" other localities")</f>
        <v>MOUNT GIPPS + 18 other localities</v>
      </c>
      <c r="V6135" s="7">
        <f>COUNTIF(R:R,Table10[[#This Row],[postcode]])</f>
        <v>18</v>
      </c>
    </row>
    <row r="6136" spans="17:22" x14ac:dyDescent="0.2">
      <c r="Q6136" s="7">
        <v>20746</v>
      </c>
      <c r="R6136" s="7">
        <v>2880</v>
      </c>
      <c r="S6136" s="7" t="s">
        <v>6176</v>
      </c>
      <c r="T6136" s="7" t="s">
        <v>442</v>
      </c>
      <c r="U6136" s="7" t="str">
        <f>IF(Table10[[#This Row],[count]]=1,Table10[[#This Row],[locality]],Table10[[#This Row],[locality]]&amp;" + "&amp;Table10[[#This Row],[count]]&amp;" other localities")</f>
        <v>MUTAWINTJI + 18 other localities</v>
      </c>
      <c r="V6136" s="7">
        <f>COUNTIF(R:R,Table10[[#This Row],[postcode]])</f>
        <v>18</v>
      </c>
    </row>
    <row r="6137" spans="17:22" x14ac:dyDescent="0.2">
      <c r="Q6137" s="7">
        <v>20747</v>
      </c>
      <c r="R6137" s="7">
        <v>2880</v>
      </c>
      <c r="S6137" s="7" t="s">
        <v>6177</v>
      </c>
      <c r="T6137" s="7" t="s">
        <v>442</v>
      </c>
      <c r="U6137" s="7" t="str">
        <f>IF(Table10[[#This Row],[count]]=1,Table10[[#This Row],[locality]],Table10[[#This Row],[locality]]&amp;" + "&amp;Table10[[#This Row],[count]]&amp;" other localities")</f>
        <v>PACKSADDLE + 18 other localities</v>
      </c>
      <c r="V6137" s="7">
        <f>COUNTIF(R:R,Table10[[#This Row],[postcode]])</f>
        <v>18</v>
      </c>
    </row>
    <row r="6138" spans="17:22" x14ac:dyDescent="0.2">
      <c r="Q6138" s="7">
        <v>4986</v>
      </c>
      <c r="R6138" s="7">
        <v>2880</v>
      </c>
      <c r="S6138" s="7" t="s">
        <v>6178</v>
      </c>
      <c r="T6138" s="7" t="s">
        <v>442</v>
      </c>
      <c r="U6138" s="7" t="str">
        <f>IF(Table10[[#This Row],[count]]=1,Table10[[#This Row],[locality]],Table10[[#This Row],[locality]]&amp;" + "&amp;Table10[[#This Row],[count]]&amp;" other localities")</f>
        <v>SILVERTON + 18 other localities</v>
      </c>
      <c r="V6138" s="7">
        <f>COUNTIF(R:R,Table10[[#This Row],[postcode]])</f>
        <v>18</v>
      </c>
    </row>
    <row r="6139" spans="17:22" x14ac:dyDescent="0.2">
      <c r="Q6139" s="7">
        <v>4987</v>
      </c>
      <c r="R6139" s="7">
        <v>2880</v>
      </c>
      <c r="S6139" s="7" t="s">
        <v>6179</v>
      </c>
      <c r="T6139" s="7" t="s">
        <v>442</v>
      </c>
      <c r="U6139" s="7" t="str">
        <f>IF(Table10[[#This Row],[count]]=1,Table10[[#This Row],[locality]],Table10[[#This Row],[locality]]&amp;" + "&amp;Table10[[#This Row],[count]]&amp;" other localities")</f>
        <v>SOUTH BROKEN HILL + 18 other localities</v>
      </c>
      <c r="V6139" s="7">
        <f>COUNTIF(R:R,Table10[[#This Row],[postcode]])</f>
        <v>18</v>
      </c>
    </row>
    <row r="6140" spans="17:22" x14ac:dyDescent="0.2">
      <c r="Q6140" s="7">
        <v>4988</v>
      </c>
      <c r="R6140" s="7">
        <v>2880</v>
      </c>
      <c r="S6140" s="7" t="s">
        <v>6180</v>
      </c>
      <c r="T6140" s="7" t="s">
        <v>442</v>
      </c>
      <c r="U6140" s="7" t="str">
        <f>IF(Table10[[#This Row],[count]]=1,Table10[[#This Row],[locality]],Table10[[#This Row],[locality]]&amp;" + "&amp;Table10[[#This Row],[count]]&amp;" other localities")</f>
        <v>STEPHENS CREEK + 18 other localities</v>
      </c>
      <c r="V6140" s="7">
        <f>COUNTIF(R:R,Table10[[#This Row],[postcode]])</f>
        <v>18</v>
      </c>
    </row>
    <row r="6141" spans="17:22" x14ac:dyDescent="0.2">
      <c r="Q6141" s="7">
        <v>4989</v>
      </c>
      <c r="R6141" s="7">
        <v>2880</v>
      </c>
      <c r="S6141" s="7" t="s">
        <v>6181</v>
      </c>
      <c r="T6141" s="7" t="s">
        <v>442</v>
      </c>
      <c r="U6141" s="7" t="str">
        <f>IF(Table10[[#This Row],[count]]=1,Table10[[#This Row],[locality]],Table10[[#This Row],[locality]]&amp;" + "&amp;Table10[[#This Row],[count]]&amp;" other localities")</f>
        <v>TIBOOBURRA + 18 other localities</v>
      </c>
      <c r="V6141" s="7">
        <f>COUNTIF(R:R,Table10[[#This Row],[postcode]])</f>
        <v>18</v>
      </c>
    </row>
    <row r="6142" spans="17:22" x14ac:dyDescent="0.2">
      <c r="Q6142" s="7">
        <v>4990</v>
      </c>
      <c r="R6142" s="7">
        <v>2890</v>
      </c>
      <c r="S6142" s="7" t="s">
        <v>6182</v>
      </c>
      <c r="T6142" s="7" t="s">
        <v>442</v>
      </c>
      <c r="U6142" s="7" t="str">
        <f>IF(Table10[[#This Row],[count]]=1,Table10[[#This Row],[locality]],Table10[[#This Row],[locality]]&amp;" + "&amp;Table10[[#This Row],[count]]&amp;" other localities")</f>
        <v>AUSTRALIAN DEFENCE FORCES + 2 other localities</v>
      </c>
      <c r="V6142" s="7">
        <f>COUNTIF(R:R,Table10[[#This Row],[postcode]])</f>
        <v>2</v>
      </c>
    </row>
    <row r="6143" spans="17:22" x14ac:dyDescent="0.2">
      <c r="Q6143" s="7">
        <v>23890</v>
      </c>
      <c r="R6143" s="7">
        <v>2890</v>
      </c>
      <c r="S6143" s="7" t="s">
        <v>6183</v>
      </c>
      <c r="T6143" s="7" t="s">
        <v>442</v>
      </c>
      <c r="U6143" s="7" t="str">
        <f>IF(Table10[[#This Row],[count]]=1,Table10[[#This Row],[locality]],Table10[[#This Row],[locality]]&amp;" + "&amp;Table10[[#This Row],[count]]&amp;" other localities")</f>
        <v>FORCES + 2 other localities</v>
      </c>
      <c r="V6143" s="7">
        <f>COUNTIF(R:R,Table10[[#This Row],[postcode]])</f>
        <v>2</v>
      </c>
    </row>
    <row r="6144" spans="17:22" x14ac:dyDescent="0.2">
      <c r="Q6144" s="7">
        <v>24093</v>
      </c>
      <c r="R6144" s="7">
        <v>2891</v>
      </c>
      <c r="S6144" s="7" t="s">
        <v>6184</v>
      </c>
      <c r="T6144" s="7" t="s">
        <v>442</v>
      </c>
      <c r="U6144" s="7" t="str">
        <f>IF(Table10[[#This Row],[count]]=1,Table10[[#This Row],[locality]],Table10[[#This Row],[locality]]&amp;" + "&amp;Table10[[#This Row],[count]]&amp;" other localities")</f>
        <v>INTERNATIONAL MC + 2 other localities</v>
      </c>
      <c r="V6144" s="7">
        <f>COUNTIF(R:R,Table10[[#This Row],[postcode]])</f>
        <v>2</v>
      </c>
    </row>
    <row r="6145" spans="17:22" x14ac:dyDescent="0.2">
      <c r="Q6145" s="7">
        <v>4991</v>
      </c>
      <c r="R6145" s="7">
        <v>2891</v>
      </c>
      <c r="S6145" s="7" t="s">
        <v>6185</v>
      </c>
      <c r="T6145" s="7" t="s">
        <v>442</v>
      </c>
      <c r="U6145" s="7" t="str">
        <f>IF(Table10[[#This Row],[count]]=1,Table10[[#This Row],[locality]],Table10[[#This Row],[locality]]&amp;" + "&amp;Table10[[#This Row],[count]]&amp;" other localities")</f>
        <v>SYDNEY GATEWAY FACILITY + 2 other localities</v>
      </c>
      <c r="V6145" s="7">
        <f>COUNTIF(R:R,Table10[[#This Row],[postcode]])</f>
        <v>2</v>
      </c>
    </row>
    <row r="6146" spans="17:22" x14ac:dyDescent="0.2">
      <c r="Q6146" s="7">
        <v>4992</v>
      </c>
      <c r="R6146" s="7">
        <v>2898</v>
      </c>
      <c r="S6146" s="7" t="s">
        <v>6186</v>
      </c>
      <c r="T6146" s="7" t="s">
        <v>442</v>
      </c>
      <c r="U6146" s="7" t="str">
        <f>IF(Table10[[#This Row],[count]]=1,Table10[[#This Row],[locality]],Table10[[#This Row],[locality]]&amp;" + "&amp;Table10[[#This Row],[count]]&amp;" other localities")</f>
        <v>LORD HOWE ISLAND</v>
      </c>
      <c r="V6146" s="7">
        <f>COUNTIF(R:R,Table10[[#This Row],[postcode]])</f>
        <v>1</v>
      </c>
    </row>
    <row r="6147" spans="17:22" x14ac:dyDescent="0.2">
      <c r="Q6147" s="7">
        <v>4993</v>
      </c>
      <c r="R6147" s="7">
        <v>2899</v>
      </c>
      <c r="S6147" s="7" t="s">
        <v>6187</v>
      </c>
      <c r="T6147" s="7" t="s">
        <v>442</v>
      </c>
      <c r="U6147" s="7" t="str">
        <f>IF(Table10[[#This Row],[count]]=1,Table10[[#This Row],[locality]],Table10[[#This Row],[locality]]&amp;" + "&amp;Table10[[#This Row],[count]]&amp;" other localities")</f>
        <v>NORFOLK ISLAND</v>
      </c>
      <c r="V6147" s="7">
        <f>COUNTIF(R:R,Table10[[#This Row],[postcode]])</f>
        <v>1</v>
      </c>
    </row>
    <row r="6148" spans="17:22" x14ac:dyDescent="0.2">
      <c r="Q6148" s="7">
        <v>4994</v>
      </c>
      <c r="R6148" s="7">
        <v>2900</v>
      </c>
      <c r="S6148" s="7" t="s">
        <v>6188</v>
      </c>
      <c r="T6148" s="7" t="s">
        <v>439</v>
      </c>
      <c r="U6148" s="7" t="str">
        <f>IF(Table10[[#This Row],[count]]=1,Table10[[#This Row],[locality]],Table10[[#This Row],[locality]]&amp;" + "&amp;Table10[[#This Row],[count]]&amp;" other localities")</f>
        <v>GREENWAY + 2 other localities</v>
      </c>
      <c r="V6148" s="7">
        <f>COUNTIF(R:R,Table10[[#This Row],[postcode]])</f>
        <v>2</v>
      </c>
    </row>
    <row r="6149" spans="17:22" x14ac:dyDescent="0.2">
      <c r="Q6149" s="7">
        <v>4995</v>
      </c>
      <c r="R6149" s="7">
        <v>2900</v>
      </c>
      <c r="S6149" s="7" t="s">
        <v>6189</v>
      </c>
      <c r="T6149" s="7" t="s">
        <v>439</v>
      </c>
      <c r="U6149" s="7" t="str">
        <f>IF(Table10[[#This Row],[count]]=1,Table10[[#This Row],[locality]],Table10[[#This Row],[locality]]&amp;" + "&amp;Table10[[#This Row],[count]]&amp;" other localities")</f>
        <v>TUGGERANONG + 2 other localities</v>
      </c>
      <c r="V6149" s="7">
        <f>COUNTIF(R:R,Table10[[#This Row],[postcode]])</f>
        <v>2</v>
      </c>
    </row>
    <row r="6150" spans="17:22" x14ac:dyDescent="0.2">
      <c r="Q6150" s="7">
        <v>4996</v>
      </c>
      <c r="R6150" s="7">
        <v>2901</v>
      </c>
      <c r="S6150" s="7" t="s">
        <v>6190</v>
      </c>
      <c r="T6150" s="7" t="s">
        <v>439</v>
      </c>
      <c r="U6150" s="7" t="str">
        <f>IF(Table10[[#This Row],[count]]=1,Table10[[#This Row],[locality]],Table10[[#This Row],[locality]]&amp;" + "&amp;Table10[[#This Row],[count]]&amp;" other localities")</f>
        <v>TUGGERANONG DC</v>
      </c>
      <c r="V6150" s="7">
        <f>COUNTIF(R:R,Table10[[#This Row],[postcode]])</f>
        <v>1</v>
      </c>
    </row>
    <row r="6151" spans="17:22" x14ac:dyDescent="0.2">
      <c r="Q6151" s="7">
        <v>4997</v>
      </c>
      <c r="R6151" s="7">
        <v>2902</v>
      </c>
      <c r="S6151" s="7" t="s">
        <v>6191</v>
      </c>
      <c r="T6151" s="7" t="s">
        <v>439</v>
      </c>
      <c r="U6151" s="7" t="str">
        <f>IF(Table10[[#This Row],[count]]=1,Table10[[#This Row],[locality]],Table10[[#This Row],[locality]]&amp;" + "&amp;Table10[[#This Row],[count]]&amp;" other localities")</f>
        <v>KAMBAH + 2 other localities</v>
      </c>
      <c r="V6151" s="7">
        <f>COUNTIF(R:R,Table10[[#This Row],[postcode]])</f>
        <v>2</v>
      </c>
    </row>
    <row r="6152" spans="17:22" x14ac:dyDescent="0.2">
      <c r="Q6152" s="7">
        <v>20748</v>
      </c>
      <c r="R6152" s="7">
        <v>2902</v>
      </c>
      <c r="S6152" s="7" t="s">
        <v>6192</v>
      </c>
      <c r="T6152" s="7" t="s">
        <v>439</v>
      </c>
      <c r="U6152" s="7" t="str">
        <f>IF(Table10[[#This Row],[count]]=1,Table10[[#This Row],[locality]],Table10[[#This Row],[locality]]&amp;" + "&amp;Table10[[#This Row],[count]]&amp;" other localities")</f>
        <v>KAMBAH VILLAGE + 2 other localities</v>
      </c>
      <c r="V6152" s="7">
        <f>COUNTIF(R:R,Table10[[#This Row],[postcode]])</f>
        <v>2</v>
      </c>
    </row>
    <row r="6153" spans="17:22" x14ac:dyDescent="0.2">
      <c r="Q6153" s="7">
        <v>4998</v>
      </c>
      <c r="R6153" s="7">
        <v>2903</v>
      </c>
      <c r="S6153" s="7" t="s">
        <v>6193</v>
      </c>
      <c r="T6153" s="7" t="s">
        <v>439</v>
      </c>
      <c r="U6153" s="7" t="str">
        <f>IF(Table10[[#This Row],[count]]=1,Table10[[#This Row],[locality]],Table10[[#This Row],[locality]]&amp;" + "&amp;Table10[[#This Row],[count]]&amp;" other localities")</f>
        <v>ERINDALE CENTRE + 3 other localities</v>
      </c>
      <c r="V6153" s="7">
        <f>COUNTIF(R:R,Table10[[#This Row],[postcode]])</f>
        <v>3</v>
      </c>
    </row>
    <row r="6154" spans="17:22" x14ac:dyDescent="0.2">
      <c r="Q6154" s="7">
        <v>4999</v>
      </c>
      <c r="R6154" s="7">
        <v>2903</v>
      </c>
      <c r="S6154" s="7" t="s">
        <v>5168</v>
      </c>
      <c r="T6154" s="7" t="s">
        <v>439</v>
      </c>
      <c r="U6154" s="7" t="str">
        <f>IF(Table10[[#This Row],[count]]=1,Table10[[#This Row],[locality]],Table10[[#This Row],[locality]]&amp;" + "&amp;Table10[[#This Row],[count]]&amp;" other localities")</f>
        <v>OXLEY + 3 other localities</v>
      </c>
      <c r="V6154" s="7">
        <f>COUNTIF(R:R,Table10[[#This Row],[postcode]])</f>
        <v>3</v>
      </c>
    </row>
    <row r="6155" spans="17:22" x14ac:dyDescent="0.2">
      <c r="Q6155" s="7">
        <v>5000</v>
      </c>
      <c r="R6155" s="7">
        <v>2903</v>
      </c>
      <c r="S6155" s="7" t="s">
        <v>6194</v>
      </c>
      <c r="T6155" s="7" t="s">
        <v>439</v>
      </c>
      <c r="U6155" s="7" t="str">
        <f>IF(Table10[[#This Row],[count]]=1,Table10[[#This Row],[locality]],Table10[[#This Row],[locality]]&amp;" + "&amp;Table10[[#This Row],[count]]&amp;" other localities")</f>
        <v>WANNIASSA + 3 other localities</v>
      </c>
      <c r="V6155" s="7">
        <f>COUNTIF(R:R,Table10[[#This Row],[postcode]])</f>
        <v>3</v>
      </c>
    </row>
    <row r="6156" spans="17:22" x14ac:dyDescent="0.2">
      <c r="Q6156" s="7">
        <v>5001</v>
      </c>
      <c r="R6156" s="7">
        <v>2904</v>
      </c>
      <c r="S6156" s="7" t="s">
        <v>6195</v>
      </c>
      <c r="T6156" s="7" t="s">
        <v>439</v>
      </c>
      <c r="U6156" s="7" t="str">
        <f>IF(Table10[[#This Row],[count]]=1,Table10[[#This Row],[locality]],Table10[[#This Row],[locality]]&amp;" + "&amp;Table10[[#This Row],[count]]&amp;" other localities")</f>
        <v>FADDEN + 4 other localities</v>
      </c>
      <c r="V6156" s="7">
        <f>COUNTIF(R:R,Table10[[#This Row],[postcode]])</f>
        <v>4</v>
      </c>
    </row>
    <row r="6157" spans="17:22" x14ac:dyDescent="0.2">
      <c r="Q6157" s="7">
        <v>5002</v>
      </c>
      <c r="R6157" s="7">
        <v>2904</v>
      </c>
      <c r="S6157" s="7" t="s">
        <v>2178</v>
      </c>
      <c r="T6157" s="7" t="s">
        <v>439</v>
      </c>
      <c r="U6157" s="7" t="str">
        <f>IF(Table10[[#This Row],[count]]=1,Table10[[#This Row],[locality]],Table10[[#This Row],[locality]]&amp;" + "&amp;Table10[[#This Row],[count]]&amp;" other localities")</f>
        <v>GOWRIE + 4 other localities</v>
      </c>
      <c r="V6157" s="7">
        <f>COUNTIF(R:R,Table10[[#This Row],[postcode]])</f>
        <v>4</v>
      </c>
    </row>
    <row r="6158" spans="17:22" x14ac:dyDescent="0.2">
      <c r="Q6158" s="7">
        <v>5003</v>
      </c>
      <c r="R6158" s="7">
        <v>2904</v>
      </c>
      <c r="S6158" s="7" t="s">
        <v>6196</v>
      </c>
      <c r="T6158" s="7" t="s">
        <v>439</v>
      </c>
      <c r="U6158" s="7" t="str">
        <f>IF(Table10[[#This Row],[count]]=1,Table10[[#This Row],[locality]],Table10[[#This Row],[locality]]&amp;" + "&amp;Table10[[#This Row],[count]]&amp;" other localities")</f>
        <v>MACARTHUR + 4 other localities</v>
      </c>
      <c r="V6158" s="7">
        <f>COUNTIF(R:R,Table10[[#This Row],[postcode]])</f>
        <v>4</v>
      </c>
    </row>
    <row r="6159" spans="17:22" x14ac:dyDescent="0.2">
      <c r="Q6159" s="7">
        <v>5004</v>
      </c>
      <c r="R6159" s="7">
        <v>2904</v>
      </c>
      <c r="S6159" s="7" t="s">
        <v>6197</v>
      </c>
      <c r="T6159" s="7" t="s">
        <v>439</v>
      </c>
      <c r="U6159" s="7" t="str">
        <f>IF(Table10[[#This Row],[count]]=1,Table10[[#This Row],[locality]],Table10[[#This Row],[locality]]&amp;" + "&amp;Table10[[#This Row],[count]]&amp;" other localities")</f>
        <v>MONASH + 4 other localities</v>
      </c>
      <c r="V6159" s="7">
        <f>COUNTIF(R:R,Table10[[#This Row],[postcode]])</f>
        <v>4</v>
      </c>
    </row>
    <row r="6160" spans="17:22" x14ac:dyDescent="0.2">
      <c r="Q6160" s="7">
        <v>5005</v>
      </c>
      <c r="R6160" s="7">
        <v>2905</v>
      </c>
      <c r="S6160" s="7" t="s">
        <v>6198</v>
      </c>
      <c r="T6160" s="7" t="s">
        <v>439</v>
      </c>
      <c r="U6160" s="7" t="str">
        <f>IF(Table10[[#This Row],[count]]=1,Table10[[#This Row],[locality]],Table10[[#This Row],[locality]]&amp;" + "&amp;Table10[[#This Row],[count]]&amp;" other localities")</f>
        <v>BONYTHON + 7 other localities</v>
      </c>
      <c r="V6160" s="7">
        <f>COUNTIF(R:R,Table10[[#This Row],[postcode]])</f>
        <v>7</v>
      </c>
    </row>
    <row r="6161" spans="17:22" x14ac:dyDescent="0.2">
      <c r="Q6161" s="7">
        <v>5006</v>
      </c>
      <c r="R6161" s="7">
        <v>2905</v>
      </c>
      <c r="S6161" s="7" t="s">
        <v>6199</v>
      </c>
      <c r="T6161" s="7" t="s">
        <v>439</v>
      </c>
      <c r="U6161" s="7" t="str">
        <f>IF(Table10[[#This Row],[count]]=1,Table10[[#This Row],[locality]],Table10[[#This Row],[locality]]&amp;" + "&amp;Table10[[#This Row],[count]]&amp;" other localities")</f>
        <v>CALWELL + 7 other localities</v>
      </c>
      <c r="V6161" s="7">
        <f>COUNTIF(R:R,Table10[[#This Row],[postcode]])</f>
        <v>7</v>
      </c>
    </row>
    <row r="6162" spans="17:22" x14ac:dyDescent="0.2">
      <c r="Q6162" s="7">
        <v>5007</v>
      </c>
      <c r="R6162" s="7">
        <v>2905</v>
      </c>
      <c r="S6162" s="7" t="s">
        <v>2045</v>
      </c>
      <c r="T6162" s="7" t="s">
        <v>439</v>
      </c>
      <c r="U6162" s="7" t="str">
        <f>IF(Table10[[#This Row],[count]]=1,Table10[[#This Row],[locality]],Table10[[#This Row],[locality]]&amp;" + "&amp;Table10[[#This Row],[count]]&amp;" other localities")</f>
        <v>CHISHOLM + 7 other localities</v>
      </c>
      <c r="V6162" s="7">
        <f>COUNTIF(R:R,Table10[[#This Row],[postcode]])</f>
        <v>7</v>
      </c>
    </row>
    <row r="6163" spans="17:22" x14ac:dyDescent="0.2">
      <c r="Q6163" s="7">
        <v>5008</v>
      </c>
      <c r="R6163" s="7">
        <v>2905</v>
      </c>
      <c r="S6163" s="7" t="s">
        <v>5205</v>
      </c>
      <c r="T6163" s="7" t="s">
        <v>439</v>
      </c>
      <c r="U6163" s="7" t="str">
        <f>IF(Table10[[#This Row],[count]]=1,Table10[[#This Row],[locality]],Table10[[#This Row],[locality]]&amp;" + "&amp;Table10[[#This Row],[count]]&amp;" other localities")</f>
        <v>GILMORE + 7 other localities</v>
      </c>
      <c r="V6163" s="7">
        <f>COUNTIF(R:R,Table10[[#This Row],[postcode]])</f>
        <v>7</v>
      </c>
    </row>
    <row r="6164" spans="17:22" x14ac:dyDescent="0.2">
      <c r="Q6164" s="7">
        <v>5009</v>
      </c>
      <c r="R6164" s="7">
        <v>2905</v>
      </c>
      <c r="S6164" s="7" t="s">
        <v>6200</v>
      </c>
      <c r="T6164" s="7" t="s">
        <v>439</v>
      </c>
      <c r="U6164" s="7" t="str">
        <f>IF(Table10[[#This Row],[count]]=1,Table10[[#This Row],[locality]],Table10[[#This Row],[locality]]&amp;" + "&amp;Table10[[#This Row],[count]]&amp;" other localities")</f>
        <v>ISABELLA PLAINS + 7 other localities</v>
      </c>
      <c r="V6164" s="7">
        <f>COUNTIF(R:R,Table10[[#This Row],[postcode]])</f>
        <v>7</v>
      </c>
    </row>
    <row r="6165" spans="17:22" x14ac:dyDescent="0.2">
      <c r="Q6165" s="7">
        <v>5010</v>
      </c>
      <c r="R6165" s="7">
        <v>2905</v>
      </c>
      <c r="S6165" s="7" t="s">
        <v>6201</v>
      </c>
      <c r="T6165" s="7" t="s">
        <v>439</v>
      </c>
      <c r="U6165" s="7" t="str">
        <f>IF(Table10[[#This Row],[count]]=1,Table10[[#This Row],[locality]],Table10[[#This Row],[locality]]&amp;" + "&amp;Table10[[#This Row],[count]]&amp;" other localities")</f>
        <v>RICHARDSON + 7 other localities</v>
      </c>
      <c r="V6165" s="7">
        <f>COUNTIF(R:R,Table10[[#This Row],[postcode]])</f>
        <v>7</v>
      </c>
    </row>
    <row r="6166" spans="17:22" x14ac:dyDescent="0.2">
      <c r="Q6166" s="7">
        <v>5011</v>
      </c>
      <c r="R6166" s="7">
        <v>2905</v>
      </c>
      <c r="S6166" s="7" t="s">
        <v>6202</v>
      </c>
      <c r="T6166" s="7" t="s">
        <v>439</v>
      </c>
      <c r="U6166" s="7" t="str">
        <f>IF(Table10[[#This Row],[count]]=1,Table10[[#This Row],[locality]],Table10[[#This Row],[locality]]&amp;" + "&amp;Table10[[#This Row],[count]]&amp;" other localities")</f>
        <v>THEODORE + 7 other localities</v>
      </c>
      <c r="V6166" s="7">
        <f>COUNTIF(R:R,Table10[[#This Row],[postcode]])</f>
        <v>7</v>
      </c>
    </row>
    <row r="6167" spans="17:22" x14ac:dyDescent="0.2">
      <c r="Q6167" s="7">
        <v>5012</v>
      </c>
      <c r="R6167" s="7">
        <v>2906</v>
      </c>
      <c r="S6167" s="7" t="s">
        <v>6203</v>
      </c>
      <c r="T6167" s="7" t="s">
        <v>439</v>
      </c>
      <c r="U6167" s="7" t="str">
        <f>IF(Table10[[#This Row],[count]]=1,Table10[[#This Row],[locality]],Table10[[#This Row],[locality]]&amp;" + "&amp;Table10[[#This Row],[count]]&amp;" other localities")</f>
        <v>BANKS + 3 other localities</v>
      </c>
      <c r="V6167" s="7">
        <f>COUNTIF(R:R,Table10[[#This Row],[postcode]])</f>
        <v>3</v>
      </c>
    </row>
    <row r="6168" spans="17:22" x14ac:dyDescent="0.2">
      <c r="Q6168" s="7">
        <v>5013</v>
      </c>
      <c r="R6168" s="7">
        <v>2906</v>
      </c>
      <c r="S6168" s="7" t="s">
        <v>6204</v>
      </c>
      <c r="T6168" s="7" t="s">
        <v>439</v>
      </c>
      <c r="U6168" s="7" t="str">
        <f>IF(Table10[[#This Row],[count]]=1,Table10[[#This Row],[locality]],Table10[[#This Row],[locality]]&amp;" + "&amp;Table10[[#This Row],[count]]&amp;" other localities")</f>
        <v>CONDER + 3 other localities</v>
      </c>
      <c r="V6168" s="7">
        <f>COUNTIF(R:R,Table10[[#This Row],[postcode]])</f>
        <v>3</v>
      </c>
    </row>
    <row r="6169" spans="17:22" x14ac:dyDescent="0.2">
      <c r="Q6169" s="7">
        <v>5014</v>
      </c>
      <c r="R6169" s="7">
        <v>2906</v>
      </c>
      <c r="S6169" s="7" t="s">
        <v>1211</v>
      </c>
      <c r="T6169" s="7" t="s">
        <v>439</v>
      </c>
      <c r="U6169" s="7" t="str">
        <f>IF(Table10[[#This Row],[count]]=1,Table10[[#This Row],[locality]],Table10[[#This Row],[locality]]&amp;" + "&amp;Table10[[#This Row],[count]]&amp;" other localities")</f>
        <v>GORDON + 3 other localities</v>
      </c>
      <c r="V6169" s="7">
        <f>COUNTIF(R:R,Table10[[#This Row],[postcode]])</f>
        <v>3</v>
      </c>
    </row>
    <row r="6170" spans="17:22" x14ac:dyDescent="0.2">
      <c r="Q6170" s="7">
        <v>4734</v>
      </c>
      <c r="R6170" s="7">
        <v>2911</v>
      </c>
      <c r="S6170" s="7" t="s">
        <v>6205</v>
      </c>
      <c r="T6170" s="7" t="s">
        <v>439</v>
      </c>
      <c r="U6170" s="7" t="str">
        <f>IF(Table10[[#This Row],[count]]=1,Table10[[#This Row],[locality]],Table10[[#This Row],[locality]]&amp;" + "&amp;Table10[[#This Row],[count]]&amp;" other localities")</f>
        <v>CRACE + 2 other localities</v>
      </c>
      <c r="V6170" s="7">
        <f>COUNTIF(R:R,Table10[[#This Row],[postcode]])</f>
        <v>2</v>
      </c>
    </row>
    <row r="6171" spans="17:22" x14ac:dyDescent="0.2">
      <c r="Q6171" s="7">
        <v>4735</v>
      </c>
      <c r="R6171" s="7">
        <v>2911</v>
      </c>
      <c r="S6171" s="7" t="s">
        <v>748</v>
      </c>
      <c r="T6171" s="7" t="s">
        <v>439</v>
      </c>
      <c r="U6171" s="7" t="str">
        <f>IF(Table10[[#This Row],[count]]=1,Table10[[#This Row],[locality]],Table10[[#This Row],[locality]]&amp;" + "&amp;Table10[[#This Row],[count]]&amp;" other localities")</f>
        <v>MITCHELL + 2 other localities</v>
      </c>
      <c r="V6171" s="7">
        <f>COUNTIF(R:R,Table10[[#This Row],[postcode]])</f>
        <v>2</v>
      </c>
    </row>
    <row r="6172" spans="17:22" x14ac:dyDescent="0.2">
      <c r="Q6172" s="7">
        <v>4736</v>
      </c>
      <c r="R6172" s="7">
        <v>2912</v>
      </c>
      <c r="S6172" s="7" t="s">
        <v>6206</v>
      </c>
      <c r="T6172" s="7" t="s">
        <v>439</v>
      </c>
      <c r="U6172" s="7" t="str">
        <f>IF(Table10[[#This Row],[count]]=1,Table10[[#This Row],[locality]],Table10[[#This Row],[locality]]&amp;" + "&amp;Table10[[#This Row],[count]]&amp;" other localities")</f>
        <v>GUNGAHLIN</v>
      </c>
      <c r="V6172" s="7">
        <f>COUNTIF(R:R,Table10[[#This Row],[postcode]])</f>
        <v>1</v>
      </c>
    </row>
    <row r="6173" spans="17:22" x14ac:dyDescent="0.2">
      <c r="Q6173" s="7">
        <v>20749</v>
      </c>
      <c r="R6173" s="7">
        <v>2913</v>
      </c>
      <c r="S6173" s="7" t="s">
        <v>6207</v>
      </c>
      <c r="T6173" s="7" t="s">
        <v>439</v>
      </c>
      <c r="U6173" s="7" t="str">
        <f>IF(Table10[[#This Row],[count]]=1,Table10[[#This Row],[locality]],Table10[[#This Row],[locality]]&amp;" + "&amp;Table10[[#This Row],[count]]&amp;" other localities")</f>
        <v>CASEY + 7 other localities</v>
      </c>
      <c r="V6173" s="7">
        <f>COUNTIF(R:R,Table10[[#This Row],[postcode]])</f>
        <v>7</v>
      </c>
    </row>
    <row r="6174" spans="17:22" x14ac:dyDescent="0.2">
      <c r="Q6174" s="7">
        <v>4737</v>
      </c>
      <c r="R6174" s="7">
        <v>2913</v>
      </c>
      <c r="S6174" s="7" t="s">
        <v>6208</v>
      </c>
      <c r="T6174" s="7" t="s">
        <v>439</v>
      </c>
      <c r="U6174" s="7" t="str">
        <f>IF(Table10[[#This Row],[count]]=1,Table10[[#This Row],[locality]],Table10[[#This Row],[locality]]&amp;" + "&amp;Table10[[#This Row],[count]]&amp;" other localities")</f>
        <v>FRANKLIN + 7 other localities</v>
      </c>
      <c r="V6174" s="7">
        <f>COUNTIF(R:R,Table10[[#This Row],[postcode]])</f>
        <v>7</v>
      </c>
    </row>
    <row r="6175" spans="17:22" x14ac:dyDescent="0.2">
      <c r="Q6175" s="7">
        <v>4738</v>
      </c>
      <c r="R6175" s="7">
        <v>2913</v>
      </c>
      <c r="S6175" s="7" t="s">
        <v>6209</v>
      </c>
      <c r="T6175" s="7" t="s">
        <v>439</v>
      </c>
      <c r="U6175" s="7" t="str">
        <f>IF(Table10[[#This Row],[count]]=1,Table10[[#This Row],[locality]],Table10[[#This Row],[locality]]&amp;" + "&amp;Table10[[#This Row],[count]]&amp;" other localities")</f>
        <v>GINNINDERRA VILLAGE + 7 other localities</v>
      </c>
      <c r="V6175" s="7">
        <f>COUNTIF(R:R,Table10[[#This Row],[postcode]])</f>
        <v>7</v>
      </c>
    </row>
    <row r="6176" spans="17:22" x14ac:dyDescent="0.2">
      <c r="Q6176" s="7">
        <v>4739</v>
      </c>
      <c r="R6176" s="7">
        <v>2913</v>
      </c>
      <c r="S6176" s="7" t="s">
        <v>6210</v>
      </c>
      <c r="T6176" s="7" t="s">
        <v>439</v>
      </c>
      <c r="U6176" s="7" t="str">
        <f>IF(Table10[[#This Row],[count]]=1,Table10[[#This Row],[locality]],Table10[[#This Row],[locality]]&amp;" + "&amp;Table10[[#This Row],[count]]&amp;" other localities")</f>
        <v>NGUNNAWAL + 7 other localities</v>
      </c>
      <c r="V6176" s="7">
        <f>COUNTIF(R:R,Table10[[#This Row],[postcode]])</f>
        <v>7</v>
      </c>
    </row>
    <row r="6177" spans="17:22" x14ac:dyDescent="0.2">
      <c r="Q6177" s="7">
        <v>4740</v>
      </c>
      <c r="R6177" s="7">
        <v>2913</v>
      </c>
      <c r="S6177" s="7" t="s">
        <v>6211</v>
      </c>
      <c r="T6177" s="7" t="s">
        <v>439</v>
      </c>
      <c r="U6177" s="7" t="str">
        <f>IF(Table10[[#This Row],[count]]=1,Table10[[#This Row],[locality]],Table10[[#This Row],[locality]]&amp;" + "&amp;Table10[[#This Row],[count]]&amp;" other localities")</f>
        <v>NICHOLLS + 7 other localities</v>
      </c>
      <c r="V6177" s="7">
        <f>COUNTIF(R:R,Table10[[#This Row],[postcode]])</f>
        <v>7</v>
      </c>
    </row>
    <row r="6178" spans="17:22" x14ac:dyDescent="0.2">
      <c r="Q6178" s="7">
        <v>4741</v>
      </c>
      <c r="R6178" s="7">
        <v>2913</v>
      </c>
      <c r="S6178" s="7" t="s">
        <v>740</v>
      </c>
      <c r="T6178" s="7" t="s">
        <v>439</v>
      </c>
      <c r="U6178" s="7" t="str">
        <f>IF(Table10[[#This Row],[count]]=1,Table10[[#This Row],[locality]],Table10[[#This Row],[locality]]&amp;" + "&amp;Table10[[#This Row],[count]]&amp;" other localities")</f>
        <v>PALMERSTON + 7 other localities</v>
      </c>
      <c r="V6178" s="7">
        <f>COUNTIF(R:R,Table10[[#This Row],[postcode]])</f>
        <v>7</v>
      </c>
    </row>
    <row r="6179" spans="17:22" x14ac:dyDescent="0.2">
      <c r="Q6179" s="7">
        <v>20750</v>
      </c>
      <c r="R6179" s="7">
        <v>2913</v>
      </c>
      <c r="S6179" s="7" t="s">
        <v>6212</v>
      </c>
      <c r="T6179" s="7" t="s">
        <v>439</v>
      </c>
      <c r="U6179" s="7" t="str">
        <f>IF(Table10[[#This Row],[count]]=1,Table10[[#This Row],[locality]],Table10[[#This Row],[locality]]&amp;" + "&amp;Table10[[#This Row],[count]]&amp;" other localities")</f>
        <v>TAYLOR + 7 other localities</v>
      </c>
      <c r="V6179" s="7">
        <f>COUNTIF(R:R,Table10[[#This Row],[postcode]])</f>
        <v>7</v>
      </c>
    </row>
    <row r="6180" spans="17:22" x14ac:dyDescent="0.2">
      <c r="Q6180" s="7">
        <v>4742</v>
      </c>
      <c r="R6180" s="7">
        <v>2914</v>
      </c>
      <c r="S6180" s="7" t="s">
        <v>6066</v>
      </c>
      <c r="T6180" s="7" t="s">
        <v>439</v>
      </c>
      <c r="U6180" s="7" t="str">
        <f>IF(Table10[[#This Row],[count]]=1,Table10[[#This Row],[locality]],Table10[[#This Row],[locality]]&amp;" + "&amp;Table10[[#This Row],[count]]&amp;" other localities")</f>
        <v>AMAROO + 7 other localities</v>
      </c>
      <c r="V6180" s="7">
        <f>COUNTIF(R:R,Table10[[#This Row],[postcode]])</f>
        <v>7</v>
      </c>
    </row>
    <row r="6181" spans="17:22" x14ac:dyDescent="0.2">
      <c r="Q6181" s="7">
        <v>4743</v>
      </c>
      <c r="R6181" s="7">
        <v>2914</v>
      </c>
      <c r="S6181" s="7" t="s">
        <v>6213</v>
      </c>
      <c r="T6181" s="7" t="s">
        <v>439</v>
      </c>
      <c r="U6181" s="7" t="str">
        <f>IF(Table10[[#This Row],[count]]=1,Table10[[#This Row],[locality]],Table10[[#This Row],[locality]]&amp;" + "&amp;Table10[[#This Row],[count]]&amp;" other localities")</f>
        <v>BONNER + 7 other localities</v>
      </c>
      <c r="V6181" s="7">
        <f>COUNTIF(R:R,Table10[[#This Row],[postcode]])</f>
        <v>7</v>
      </c>
    </row>
    <row r="6182" spans="17:22" x14ac:dyDescent="0.2">
      <c r="Q6182" s="7">
        <v>4744</v>
      </c>
      <c r="R6182" s="7">
        <v>2914</v>
      </c>
      <c r="S6182" s="7" t="s">
        <v>6214</v>
      </c>
      <c r="T6182" s="7" t="s">
        <v>439</v>
      </c>
      <c r="U6182" s="7" t="str">
        <f>IF(Table10[[#This Row],[count]]=1,Table10[[#This Row],[locality]],Table10[[#This Row],[locality]]&amp;" + "&amp;Table10[[#This Row],[count]]&amp;" other localities")</f>
        <v>FORDE + 7 other localities</v>
      </c>
      <c r="V6182" s="7">
        <f>COUNTIF(R:R,Table10[[#This Row],[postcode]])</f>
        <v>7</v>
      </c>
    </row>
    <row r="6183" spans="17:22" x14ac:dyDescent="0.2">
      <c r="Q6183" s="7">
        <v>4745</v>
      </c>
      <c r="R6183" s="7">
        <v>2914</v>
      </c>
      <c r="S6183" s="7" t="s">
        <v>6215</v>
      </c>
      <c r="T6183" s="7" t="s">
        <v>439</v>
      </c>
      <c r="U6183" s="7" t="str">
        <f>IF(Table10[[#This Row],[count]]=1,Table10[[#This Row],[locality]],Table10[[#This Row],[locality]]&amp;" + "&amp;Table10[[#This Row],[count]]&amp;" other localities")</f>
        <v>HARRISON + 7 other localities</v>
      </c>
      <c r="V6183" s="7">
        <f>COUNTIF(R:R,Table10[[#This Row],[postcode]])</f>
        <v>7</v>
      </c>
    </row>
    <row r="6184" spans="17:22" x14ac:dyDescent="0.2">
      <c r="Q6184" s="7">
        <v>20751</v>
      </c>
      <c r="R6184" s="7">
        <v>2914</v>
      </c>
      <c r="S6184" s="7" t="s">
        <v>6216</v>
      </c>
      <c r="T6184" s="7" t="s">
        <v>439</v>
      </c>
      <c r="U6184" s="7" t="str">
        <f>IF(Table10[[#This Row],[count]]=1,Table10[[#This Row],[locality]],Table10[[#This Row],[locality]]&amp;" + "&amp;Table10[[#This Row],[count]]&amp;" other localities")</f>
        <v>JACKA + 7 other localities</v>
      </c>
      <c r="V6184" s="7">
        <f>COUNTIF(R:R,Table10[[#This Row],[postcode]])</f>
        <v>7</v>
      </c>
    </row>
    <row r="6185" spans="17:22" x14ac:dyDescent="0.2">
      <c r="Q6185" s="7">
        <v>20752</v>
      </c>
      <c r="R6185" s="7">
        <v>2914</v>
      </c>
      <c r="S6185" s="7" t="s">
        <v>6217</v>
      </c>
      <c r="T6185" s="7" t="s">
        <v>439</v>
      </c>
      <c r="U6185" s="7" t="str">
        <f>IF(Table10[[#This Row],[count]]=1,Table10[[#This Row],[locality]],Table10[[#This Row],[locality]]&amp;" + "&amp;Table10[[#This Row],[count]]&amp;" other localities")</f>
        <v>MONCRIEFF + 7 other localities</v>
      </c>
      <c r="V6185" s="7">
        <f>COUNTIF(R:R,Table10[[#This Row],[postcode]])</f>
        <v>7</v>
      </c>
    </row>
    <row r="6186" spans="17:22" x14ac:dyDescent="0.2">
      <c r="Q6186" s="7">
        <v>20753</v>
      </c>
      <c r="R6186" s="7">
        <v>2914</v>
      </c>
      <c r="S6186" s="7" t="s">
        <v>6218</v>
      </c>
      <c r="T6186" s="7" t="s">
        <v>439</v>
      </c>
      <c r="U6186" s="7" t="str">
        <f>IF(Table10[[#This Row],[count]]=1,Table10[[#This Row],[locality]],Table10[[#This Row],[locality]]&amp;" + "&amp;Table10[[#This Row],[count]]&amp;" other localities")</f>
        <v>THROSBY + 7 other localities</v>
      </c>
      <c r="V6186" s="7">
        <f>COUNTIF(R:R,Table10[[#This Row],[postcode]])</f>
        <v>7</v>
      </c>
    </row>
    <row r="6187" spans="17:22" x14ac:dyDescent="0.2">
      <c r="Q6187" s="7">
        <v>4746</v>
      </c>
      <c r="R6187" s="7">
        <v>3000</v>
      </c>
      <c r="S6187" s="7" t="s">
        <v>6219</v>
      </c>
      <c r="T6187" s="7" t="s">
        <v>518</v>
      </c>
      <c r="U6187" s="7" t="str">
        <f>IF(Table10[[#This Row],[count]]=1,Table10[[#This Row],[locality]],Table10[[#This Row],[locality]]&amp;" + "&amp;Table10[[#This Row],[count]]&amp;" other localities")</f>
        <v>MELBOURNE</v>
      </c>
      <c r="V6187" s="7">
        <f>COUNTIF(R:R,Table10[[#This Row],[postcode]])</f>
        <v>1</v>
      </c>
    </row>
    <row r="6188" spans="17:22" x14ac:dyDescent="0.2">
      <c r="Q6188" s="7">
        <v>4747</v>
      </c>
      <c r="R6188" s="7">
        <v>3001</v>
      </c>
      <c r="S6188" s="7" t="s">
        <v>6219</v>
      </c>
      <c r="T6188" s="7" t="s">
        <v>518</v>
      </c>
      <c r="U6188" s="7" t="str">
        <f>IF(Table10[[#This Row],[count]]=1,Table10[[#This Row],[locality]],Table10[[#This Row],[locality]]&amp;" + "&amp;Table10[[#This Row],[count]]&amp;" other localities")</f>
        <v>MELBOURNE</v>
      </c>
      <c r="V6188" s="7">
        <f>COUNTIF(R:R,Table10[[#This Row],[postcode]])</f>
        <v>1</v>
      </c>
    </row>
    <row r="6189" spans="17:22" x14ac:dyDescent="0.2">
      <c r="Q6189" s="7">
        <v>4748</v>
      </c>
      <c r="R6189" s="7">
        <v>3002</v>
      </c>
      <c r="S6189" s="7" t="s">
        <v>6220</v>
      </c>
      <c r="T6189" s="7" t="s">
        <v>518</v>
      </c>
      <c r="U6189" s="7" t="str">
        <f>IF(Table10[[#This Row],[count]]=1,Table10[[#This Row],[locality]],Table10[[#This Row],[locality]]&amp;" + "&amp;Table10[[#This Row],[count]]&amp;" other localities")</f>
        <v>EAST MELBOURNE</v>
      </c>
      <c r="V6189" s="7">
        <f>COUNTIF(R:R,Table10[[#This Row],[postcode]])</f>
        <v>1</v>
      </c>
    </row>
    <row r="6190" spans="17:22" x14ac:dyDescent="0.2">
      <c r="Q6190" s="7">
        <v>4749</v>
      </c>
      <c r="R6190" s="7">
        <v>3003</v>
      </c>
      <c r="S6190" s="7" t="s">
        <v>6221</v>
      </c>
      <c r="T6190" s="7" t="s">
        <v>518</v>
      </c>
      <c r="U6190" s="7" t="str">
        <f>IF(Table10[[#This Row],[count]]=1,Table10[[#This Row],[locality]],Table10[[#This Row],[locality]]&amp;" + "&amp;Table10[[#This Row],[count]]&amp;" other localities")</f>
        <v>WEST MELBOURNE</v>
      </c>
      <c r="V6190" s="7">
        <f>COUNTIF(R:R,Table10[[#This Row],[postcode]])</f>
        <v>1</v>
      </c>
    </row>
    <row r="6191" spans="17:22" x14ac:dyDescent="0.2">
      <c r="Q6191" s="7">
        <v>4750</v>
      </c>
      <c r="R6191" s="7">
        <v>3004</v>
      </c>
      <c r="S6191" s="7" t="s">
        <v>6219</v>
      </c>
      <c r="T6191" s="7" t="s">
        <v>518</v>
      </c>
      <c r="U6191" s="7" t="str">
        <f>IF(Table10[[#This Row],[count]]=1,Table10[[#This Row],[locality]],Table10[[#This Row],[locality]]&amp;" + "&amp;Table10[[#This Row],[count]]&amp;" other localities")</f>
        <v>MELBOURNE + 3 other localities</v>
      </c>
      <c r="V6191" s="7">
        <f>COUNTIF(R:R,Table10[[#This Row],[postcode]])</f>
        <v>3</v>
      </c>
    </row>
    <row r="6192" spans="17:22" x14ac:dyDescent="0.2">
      <c r="Q6192" s="7">
        <v>4751</v>
      </c>
      <c r="R6192" s="7">
        <v>3004</v>
      </c>
      <c r="S6192" s="7" t="s">
        <v>6222</v>
      </c>
      <c r="T6192" s="7" t="s">
        <v>518</v>
      </c>
      <c r="U6192" s="7" t="str">
        <f>IF(Table10[[#This Row],[count]]=1,Table10[[#This Row],[locality]],Table10[[#This Row],[locality]]&amp;" + "&amp;Table10[[#This Row],[count]]&amp;" other localities")</f>
        <v>ST KILDA ROAD CENTRAL + 3 other localities</v>
      </c>
      <c r="V6192" s="7">
        <f>COUNTIF(R:R,Table10[[#This Row],[postcode]])</f>
        <v>3</v>
      </c>
    </row>
    <row r="6193" spans="17:22" x14ac:dyDescent="0.2">
      <c r="Q6193" s="7">
        <v>22851</v>
      </c>
      <c r="R6193" s="7">
        <v>3004</v>
      </c>
      <c r="S6193" s="7" t="s">
        <v>6223</v>
      </c>
      <c r="T6193" s="7" t="s">
        <v>518</v>
      </c>
      <c r="U6193" s="7" t="str">
        <f>IF(Table10[[#This Row],[count]]=1,Table10[[#This Row],[locality]],Table10[[#This Row],[locality]]&amp;" + "&amp;Table10[[#This Row],[count]]&amp;" other localities")</f>
        <v>ST KILDA ROAD MELBOURNE + 3 other localities</v>
      </c>
      <c r="V6193" s="7">
        <f>COUNTIF(R:R,Table10[[#This Row],[postcode]])</f>
        <v>3</v>
      </c>
    </row>
    <row r="6194" spans="17:22" x14ac:dyDescent="0.2">
      <c r="Q6194" s="7">
        <v>4752</v>
      </c>
      <c r="R6194" s="7">
        <v>3005</v>
      </c>
      <c r="S6194" s="7" t="s">
        <v>6224</v>
      </c>
      <c r="T6194" s="7" t="s">
        <v>518</v>
      </c>
      <c r="U6194" s="7" t="str">
        <f>IF(Table10[[#This Row],[count]]=1,Table10[[#This Row],[locality]],Table10[[#This Row],[locality]]&amp;" + "&amp;Table10[[#This Row],[count]]&amp;" other localities")</f>
        <v>WORLD TRADE CENTRE</v>
      </c>
      <c r="V6194" s="7">
        <f>COUNTIF(R:R,Table10[[#This Row],[postcode]])</f>
        <v>1</v>
      </c>
    </row>
    <row r="6195" spans="17:22" x14ac:dyDescent="0.2">
      <c r="Q6195" s="7">
        <v>20754</v>
      </c>
      <c r="R6195" s="7">
        <v>3006</v>
      </c>
      <c r="S6195" s="7" t="s">
        <v>6225</v>
      </c>
      <c r="T6195" s="7" t="s">
        <v>518</v>
      </c>
      <c r="U6195" s="7" t="str">
        <f>IF(Table10[[#This Row],[count]]=1,Table10[[#This Row],[locality]],Table10[[#This Row],[locality]]&amp;" + "&amp;Table10[[#This Row],[count]]&amp;" other localities")</f>
        <v>SOUTH WHARF + 2 other localities</v>
      </c>
      <c r="V6195" s="7">
        <f>COUNTIF(R:R,Table10[[#This Row],[postcode]])</f>
        <v>2</v>
      </c>
    </row>
    <row r="6196" spans="17:22" x14ac:dyDescent="0.2">
      <c r="Q6196" s="7">
        <v>4753</v>
      </c>
      <c r="R6196" s="7">
        <v>3006</v>
      </c>
      <c r="S6196" s="7" t="s">
        <v>6226</v>
      </c>
      <c r="T6196" s="7" t="s">
        <v>518</v>
      </c>
      <c r="U6196" s="7" t="str">
        <f>IF(Table10[[#This Row],[count]]=1,Table10[[#This Row],[locality]],Table10[[#This Row],[locality]]&amp;" + "&amp;Table10[[#This Row],[count]]&amp;" other localities")</f>
        <v>SOUTHBANK + 2 other localities</v>
      </c>
      <c r="V6196" s="7">
        <f>COUNTIF(R:R,Table10[[#This Row],[postcode]])</f>
        <v>2</v>
      </c>
    </row>
    <row r="6197" spans="17:22" x14ac:dyDescent="0.2">
      <c r="Q6197" s="7">
        <v>4754</v>
      </c>
      <c r="R6197" s="7">
        <v>3008</v>
      </c>
      <c r="S6197" s="7" t="s">
        <v>6227</v>
      </c>
      <c r="T6197" s="7" t="s">
        <v>518</v>
      </c>
      <c r="U6197" s="7" t="str">
        <f>IF(Table10[[#This Row],[count]]=1,Table10[[#This Row],[locality]],Table10[[#This Row],[locality]]&amp;" + "&amp;Table10[[#This Row],[count]]&amp;" other localities")</f>
        <v>DOCKLANDS</v>
      </c>
      <c r="V6197" s="7">
        <f>COUNTIF(R:R,Table10[[#This Row],[postcode]])</f>
        <v>1</v>
      </c>
    </row>
    <row r="6198" spans="17:22" x14ac:dyDescent="0.2">
      <c r="Q6198" s="7">
        <v>4755</v>
      </c>
      <c r="R6198" s="7">
        <v>3010</v>
      </c>
      <c r="S6198" s="7" t="s">
        <v>6228</v>
      </c>
      <c r="T6198" s="7" t="s">
        <v>518</v>
      </c>
      <c r="U6198" s="7" t="str">
        <f>IF(Table10[[#This Row],[count]]=1,Table10[[#This Row],[locality]],Table10[[#This Row],[locality]]&amp;" + "&amp;Table10[[#This Row],[count]]&amp;" other localities")</f>
        <v>UNIVERSITY OF MELBOURNE</v>
      </c>
      <c r="V6198" s="7">
        <f>COUNTIF(R:R,Table10[[#This Row],[postcode]])</f>
        <v>1</v>
      </c>
    </row>
    <row r="6199" spans="17:22" x14ac:dyDescent="0.2">
      <c r="Q6199" s="7">
        <v>4756</v>
      </c>
      <c r="R6199" s="7">
        <v>3011</v>
      </c>
      <c r="S6199" s="7" t="s">
        <v>6229</v>
      </c>
      <c r="T6199" s="7" t="s">
        <v>518</v>
      </c>
      <c r="U6199" s="7" t="str">
        <f>IF(Table10[[#This Row],[count]]=1,Table10[[#This Row],[locality]],Table10[[#This Row],[locality]]&amp;" + "&amp;Table10[[#This Row],[count]]&amp;" other localities")</f>
        <v>FOOTSCRAY + 3 other localities</v>
      </c>
      <c r="V6199" s="7">
        <f>COUNTIF(R:R,Table10[[#This Row],[postcode]])</f>
        <v>3</v>
      </c>
    </row>
    <row r="6200" spans="17:22" x14ac:dyDescent="0.2">
      <c r="Q6200" s="7">
        <v>4757</v>
      </c>
      <c r="R6200" s="7">
        <v>3011</v>
      </c>
      <c r="S6200" s="7" t="s">
        <v>6230</v>
      </c>
      <c r="T6200" s="7" t="s">
        <v>518</v>
      </c>
      <c r="U6200" s="7" t="str">
        <f>IF(Table10[[#This Row],[count]]=1,Table10[[#This Row],[locality]],Table10[[#This Row],[locality]]&amp;" + "&amp;Table10[[#This Row],[count]]&amp;" other localities")</f>
        <v>SEDDON + 3 other localities</v>
      </c>
      <c r="V6200" s="7">
        <f>COUNTIF(R:R,Table10[[#This Row],[postcode]])</f>
        <v>3</v>
      </c>
    </row>
    <row r="6201" spans="17:22" x14ac:dyDescent="0.2">
      <c r="Q6201" s="7">
        <v>4758</v>
      </c>
      <c r="R6201" s="7">
        <v>3011</v>
      </c>
      <c r="S6201" s="7" t="s">
        <v>6231</v>
      </c>
      <c r="T6201" s="7" t="s">
        <v>518</v>
      </c>
      <c r="U6201" s="7" t="str">
        <f>IF(Table10[[#This Row],[count]]=1,Table10[[#This Row],[locality]],Table10[[#This Row],[locality]]&amp;" + "&amp;Table10[[#This Row],[count]]&amp;" other localities")</f>
        <v>SEDDON WEST + 3 other localities</v>
      </c>
      <c r="V6201" s="7">
        <f>COUNTIF(R:R,Table10[[#This Row],[postcode]])</f>
        <v>3</v>
      </c>
    </row>
    <row r="6202" spans="17:22" x14ac:dyDescent="0.2">
      <c r="Q6202" s="7">
        <v>4759</v>
      </c>
      <c r="R6202" s="7">
        <v>3012</v>
      </c>
      <c r="S6202" s="7" t="s">
        <v>1236</v>
      </c>
      <c r="T6202" s="7" t="s">
        <v>518</v>
      </c>
      <c r="U6202" s="7" t="str">
        <f>IF(Table10[[#This Row],[count]]=1,Table10[[#This Row],[locality]],Table10[[#This Row],[locality]]&amp;" + "&amp;Table10[[#This Row],[count]]&amp;" other localities")</f>
        <v>BROOKLYN + 6 other localities</v>
      </c>
      <c r="V6202" s="7">
        <f>COUNTIF(R:R,Table10[[#This Row],[postcode]])</f>
        <v>6</v>
      </c>
    </row>
    <row r="6203" spans="17:22" x14ac:dyDescent="0.2">
      <c r="Q6203" s="7">
        <v>4760</v>
      </c>
      <c r="R6203" s="7">
        <v>3012</v>
      </c>
      <c r="S6203" s="7" t="s">
        <v>6232</v>
      </c>
      <c r="T6203" s="7" t="s">
        <v>518</v>
      </c>
      <c r="U6203" s="7" t="str">
        <f>IF(Table10[[#This Row],[count]]=1,Table10[[#This Row],[locality]],Table10[[#This Row],[locality]]&amp;" + "&amp;Table10[[#This Row],[count]]&amp;" other localities")</f>
        <v>KINGSVILLE + 6 other localities</v>
      </c>
      <c r="V6203" s="7">
        <f>COUNTIF(R:R,Table10[[#This Row],[postcode]])</f>
        <v>6</v>
      </c>
    </row>
    <row r="6204" spans="17:22" x14ac:dyDescent="0.2">
      <c r="Q6204" s="7">
        <v>4761</v>
      </c>
      <c r="R6204" s="7">
        <v>3012</v>
      </c>
      <c r="S6204" s="7" t="s">
        <v>6233</v>
      </c>
      <c r="T6204" s="7" t="s">
        <v>518</v>
      </c>
      <c r="U6204" s="7" t="str">
        <f>IF(Table10[[#This Row],[count]]=1,Table10[[#This Row],[locality]],Table10[[#This Row],[locality]]&amp;" + "&amp;Table10[[#This Row],[count]]&amp;" other localities")</f>
        <v>KINGSVILLE WEST + 6 other localities</v>
      </c>
      <c r="V6204" s="7">
        <f>COUNTIF(R:R,Table10[[#This Row],[postcode]])</f>
        <v>6</v>
      </c>
    </row>
    <row r="6205" spans="17:22" x14ac:dyDescent="0.2">
      <c r="Q6205" s="7">
        <v>4762</v>
      </c>
      <c r="R6205" s="7">
        <v>3012</v>
      </c>
      <c r="S6205" s="7" t="s">
        <v>6234</v>
      </c>
      <c r="T6205" s="7" t="s">
        <v>518</v>
      </c>
      <c r="U6205" s="7" t="str">
        <f>IF(Table10[[#This Row],[count]]=1,Table10[[#This Row],[locality]],Table10[[#This Row],[locality]]&amp;" + "&amp;Table10[[#This Row],[count]]&amp;" other localities")</f>
        <v>MAIDSTONE + 6 other localities</v>
      </c>
      <c r="V6205" s="7">
        <f>COUNTIF(R:R,Table10[[#This Row],[postcode]])</f>
        <v>6</v>
      </c>
    </row>
    <row r="6206" spans="17:22" x14ac:dyDescent="0.2">
      <c r="Q6206" s="7">
        <v>4763</v>
      </c>
      <c r="R6206" s="7">
        <v>3012</v>
      </c>
      <c r="S6206" s="7" t="s">
        <v>6131</v>
      </c>
      <c r="T6206" s="7" t="s">
        <v>518</v>
      </c>
      <c r="U6206" s="7" t="str">
        <f>IF(Table10[[#This Row],[count]]=1,Table10[[#This Row],[locality]],Table10[[#This Row],[locality]]&amp;" + "&amp;Table10[[#This Row],[count]]&amp;" other localities")</f>
        <v>TOTTENHAM + 6 other localities</v>
      </c>
      <c r="V6206" s="7">
        <f>COUNTIF(R:R,Table10[[#This Row],[postcode]])</f>
        <v>6</v>
      </c>
    </row>
    <row r="6207" spans="17:22" x14ac:dyDescent="0.2">
      <c r="Q6207" s="7">
        <v>4764</v>
      </c>
      <c r="R6207" s="7">
        <v>3012</v>
      </c>
      <c r="S6207" s="7" t="s">
        <v>6235</v>
      </c>
      <c r="T6207" s="7" t="s">
        <v>518</v>
      </c>
      <c r="U6207" s="7" t="str">
        <f>IF(Table10[[#This Row],[count]]=1,Table10[[#This Row],[locality]],Table10[[#This Row],[locality]]&amp;" + "&amp;Table10[[#This Row],[count]]&amp;" other localities")</f>
        <v>WEST FOOTSCRAY + 6 other localities</v>
      </c>
      <c r="V6207" s="7">
        <f>COUNTIF(R:R,Table10[[#This Row],[postcode]])</f>
        <v>6</v>
      </c>
    </row>
    <row r="6208" spans="17:22" x14ac:dyDescent="0.2">
      <c r="Q6208" s="7">
        <v>4765</v>
      </c>
      <c r="R6208" s="7">
        <v>3013</v>
      </c>
      <c r="S6208" s="7" t="s">
        <v>6236</v>
      </c>
      <c r="T6208" s="7" t="s">
        <v>518</v>
      </c>
      <c r="U6208" s="7" t="str">
        <f>IF(Table10[[#This Row],[count]]=1,Table10[[#This Row],[locality]],Table10[[#This Row],[locality]]&amp;" + "&amp;Table10[[#This Row],[count]]&amp;" other localities")</f>
        <v>YARRAVILLE + 2 other localities</v>
      </c>
      <c r="V6208" s="7">
        <f>COUNTIF(R:R,Table10[[#This Row],[postcode]])</f>
        <v>2</v>
      </c>
    </row>
    <row r="6209" spans="17:22" x14ac:dyDescent="0.2">
      <c r="Q6209" s="7">
        <v>4766</v>
      </c>
      <c r="R6209" s="7">
        <v>3013</v>
      </c>
      <c r="S6209" s="7" t="s">
        <v>6237</v>
      </c>
      <c r="T6209" s="7" t="s">
        <v>518</v>
      </c>
      <c r="U6209" s="7" t="str">
        <f>IF(Table10[[#This Row],[count]]=1,Table10[[#This Row],[locality]],Table10[[#This Row],[locality]]&amp;" + "&amp;Table10[[#This Row],[count]]&amp;" other localities")</f>
        <v>YARRAVILLE WEST + 2 other localities</v>
      </c>
      <c r="V6209" s="7">
        <f>COUNTIF(R:R,Table10[[#This Row],[postcode]])</f>
        <v>2</v>
      </c>
    </row>
    <row r="6210" spans="17:22" x14ac:dyDescent="0.2">
      <c r="Q6210" s="7">
        <v>4767</v>
      </c>
      <c r="R6210" s="7">
        <v>3015</v>
      </c>
      <c r="S6210" s="7" t="s">
        <v>1307</v>
      </c>
      <c r="T6210" s="7" t="s">
        <v>518</v>
      </c>
      <c r="U6210" s="7" t="str">
        <f>IF(Table10[[#This Row],[count]]=1,Table10[[#This Row],[locality]],Table10[[#This Row],[locality]]&amp;" + "&amp;Table10[[#This Row],[count]]&amp;" other localities")</f>
        <v>NEWPORT + 3 other localities</v>
      </c>
      <c r="V6210" s="7">
        <f>COUNTIF(R:R,Table10[[#This Row],[postcode]])</f>
        <v>3</v>
      </c>
    </row>
    <row r="6211" spans="17:22" x14ac:dyDescent="0.2">
      <c r="Q6211" s="7">
        <v>4768</v>
      </c>
      <c r="R6211" s="7">
        <v>3015</v>
      </c>
      <c r="S6211" s="7" t="s">
        <v>6238</v>
      </c>
      <c r="T6211" s="7" t="s">
        <v>518</v>
      </c>
      <c r="U6211" s="7" t="str">
        <f>IF(Table10[[#This Row],[count]]=1,Table10[[#This Row],[locality]],Table10[[#This Row],[locality]]&amp;" + "&amp;Table10[[#This Row],[count]]&amp;" other localities")</f>
        <v>SOUTH KINGSVILLE + 3 other localities</v>
      </c>
      <c r="V6211" s="7">
        <f>COUNTIF(R:R,Table10[[#This Row],[postcode]])</f>
        <v>3</v>
      </c>
    </row>
    <row r="6212" spans="17:22" x14ac:dyDescent="0.2">
      <c r="Q6212" s="7">
        <v>4769</v>
      </c>
      <c r="R6212" s="7">
        <v>3015</v>
      </c>
      <c r="S6212" s="7" t="s">
        <v>6239</v>
      </c>
      <c r="T6212" s="7" t="s">
        <v>518</v>
      </c>
      <c r="U6212" s="7" t="str">
        <f>IF(Table10[[#This Row],[count]]=1,Table10[[#This Row],[locality]],Table10[[#This Row],[locality]]&amp;" + "&amp;Table10[[#This Row],[count]]&amp;" other localities")</f>
        <v>SPOTSWOOD + 3 other localities</v>
      </c>
      <c r="V6212" s="7">
        <f>COUNTIF(R:R,Table10[[#This Row],[postcode]])</f>
        <v>3</v>
      </c>
    </row>
    <row r="6213" spans="17:22" x14ac:dyDescent="0.2">
      <c r="Q6213" s="7">
        <v>4770</v>
      </c>
      <c r="R6213" s="7">
        <v>3016</v>
      </c>
      <c r="S6213" s="7" t="s">
        <v>6240</v>
      </c>
      <c r="T6213" s="7" t="s">
        <v>518</v>
      </c>
      <c r="U6213" s="7" t="str">
        <f>IF(Table10[[#This Row],[count]]=1,Table10[[#This Row],[locality]],Table10[[#This Row],[locality]]&amp;" + "&amp;Table10[[#This Row],[count]]&amp;" other localities")</f>
        <v>WILLIAMSTOWN + 2 other localities</v>
      </c>
      <c r="V6213" s="7">
        <f>COUNTIF(R:R,Table10[[#This Row],[postcode]])</f>
        <v>2</v>
      </c>
    </row>
    <row r="6214" spans="17:22" x14ac:dyDescent="0.2">
      <c r="Q6214" s="7">
        <v>4771</v>
      </c>
      <c r="R6214" s="7">
        <v>3016</v>
      </c>
      <c r="S6214" s="7" t="s">
        <v>6241</v>
      </c>
      <c r="T6214" s="7" t="s">
        <v>518</v>
      </c>
      <c r="U6214" s="7" t="str">
        <f>IF(Table10[[#This Row],[count]]=1,Table10[[#This Row],[locality]],Table10[[#This Row],[locality]]&amp;" + "&amp;Table10[[#This Row],[count]]&amp;" other localities")</f>
        <v>WILLIAMSTOWN NORTH + 2 other localities</v>
      </c>
      <c r="V6214" s="7">
        <f>COUNTIF(R:R,Table10[[#This Row],[postcode]])</f>
        <v>2</v>
      </c>
    </row>
    <row r="6215" spans="17:22" x14ac:dyDescent="0.2">
      <c r="Q6215" s="7">
        <v>4772</v>
      </c>
      <c r="R6215" s="7">
        <v>3018</v>
      </c>
      <c r="S6215" s="7" t="s">
        <v>6242</v>
      </c>
      <c r="T6215" s="7" t="s">
        <v>518</v>
      </c>
      <c r="U6215" s="7" t="str">
        <f>IF(Table10[[#This Row],[count]]=1,Table10[[#This Row],[locality]],Table10[[#This Row],[locality]]&amp;" + "&amp;Table10[[#This Row],[count]]&amp;" other localities")</f>
        <v>ALTONA + 2 other localities</v>
      </c>
      <c r="V6215" s="7">
        <f>COUNTIF(R:R,Table10[[#This Row],[postcode]])</f>
        <v>2</v>
      </c>
    </row>
    <row r="6216" spans="17:22" x14ac:dyDescent="0.2">
      <c r="Q6216" s="7">
        <v>4773</v>
      </c>
      <c r="R6216" s="7">
        <v>3018</v>
      </c>
      <c r="S6216" s="7" t="s">
        <v>6243</v>
      </c>
      <c r="T6216" s="7" t="s">
        <v>518</v>
      </c>
      <c r="U6216" s="7" t="str">
        <f>IF(Table10[[#This Row],[count]]=1,Table10[[#This Row],[locality]],Table10[[#This Row],[locality]]&amp;" + "&amp;Table10[[#This Row],[count]]&amp;" other localities")</f>
        <v>SEAHOLME + 2 other localities</v>
      </c>
      <c r="V6216" s="7">
        <f>COUNTIF(R:R,Table10[[#This Row],[postcode]])</f>
        <v>2</v>
      </c>
    </row>
    <row r="6217" spans="17:22" x14ac:dyDescent="0.2">
      <c r="Q6217" s="7">
        <v>4774</v>
      </c>
      <c r="R6217" s="7">
        <v>3019</v>
      </c>
      <c r="S6217" s="7" t="s">
        <v>6244</v>
      </c>
      <c r="T6217" s="7" t="s">
        <v>518</v>
      </c>
      <c r="U6217" s="7" t="str">
        <f>IF(Table10[[#This Row],[count]]=1,Table10[[#This Row],[locality]],Table10[[#This Row],[locality]]&amp;" + "&amp;Table10[[#This Row],[count]]&amp;" other localities")</f>
        <v>BRAYBROOK + 3 other localities</v>
      </c>
      <c r="V6217" s="7">
        <f>COUNTIF(R:R,Table10[[#This Row],[postcode]])</f>
        <v>3</v>
      </c>
    </row>
    <row r="6218" spans="17:22" x14ac:dyDescent="0.2">
      <c r="Q6218" s="7">
        <v>4775</v>
      </c>
      <c r="R6218" s="7">
        <v>3019</v>
      </c>
      <c r="S6218" s="7" t="s">
        <v>6245</v>
      </c>
      <c r="T6218" s="7" t="s">
        <v>518</v>
      </c>
      <c r="U6218" s="7" t="str">
        <f>IF(Table10[[#This Row],[count]]=1,Table10[[#This Row],[locality]],Table10[[#This Row],[locality]]&amp;" + "&amp;Table10[[#This Row],[count]]&amp;" other localities")</f>
        <v>BRAYBROOK NORTH + 3 other localities</v>
      </c>
      <c r="V6218" s="7">
        <f>COUNTIF(R:R,Table10[[#This Row],[postcode]])</f>
        <v>3</v>
      </c>
    </row>
    <row r="6219" spans="17:22" x14ac:dyDescent="0.2">
      <c r="Q6219" s="7">
        <v>4776</v>
      </c>
      <c r="R6219" s="7">
        <v>3019</v>
      </c>
      <c r="S6219" s="7" t="s">
        <v>6246</v>
      </c>
      <c r="T6219" s="7" t="s">
        <v>518</v>
      </c>
      <c r="U6219" s="7" t="str">
        <f>IF(Table10[[#This Row],[count]]=1,Table10[[#This Row],[locality]],Table10[[#This Row],[locality]]&amp;" + "&amp;Table10[[#This Row],[count]]&amp;" other localities")</f>
        <v>ROBINSON + 3 other localities</v>
      </c>
      <c r="V6219" s="7">
        <f>COUNTIF(R:R,Table10[[#This Row],[postcode]])</f>
        <v>3</v>
      </c>
    </row>
    <row r="6220" spans="17:22" x14ac:dyDescent="0.2">
      <c r="Q6220" s="7">
        <v>4777</v>
      </c>
      <c r="R6220" s="7">
        <v>3020</v>
      </c>
      <c r="S6220" s="7" t="s">
        <v>6247</v>
      </c>
      <c r="T6220" s="7" t="s">
        <v>518</v>
      </c>
      <c r="U6220" s="7" t="str">
        <f>IF(Table10[[#This Row],[count]]=1,Table10[[#This Row],[locality]],Table10[[#This Row],[locality]]&amp;" + "&amp;Table10[[#This Row],[count]]&amp;" other localities")</f>
        <v>ALBION + 5 other localities</v>
      </c>
      <c r="V6220" s="7">
        <f>COUNTIF(R:R,Table10[[#This Row],[postcode]])</f>
        <v>5</v>
      </c>
    </row>
    <row r="6221" spans="17:22" x14ac:dyDescent="0.2">
      <c r="Q6221" s="7">
        <v>4778</v>
      </c>
      <c r="R6221" s="7">
        <v>3020</v>
      </c>
      <c r="S6221" s="7" t="s">
        <v>6248</v>
      </c>
      <c r="T6221" s="7" t="s">
        <v>518</v>
      </c>
      <c r="U6221" s="7" t="str">
        <f>IF(Table10[[#This Row],[count]]=1,Table10[[#This Row],[locality]],Table10[[#This Row],[locality]]&amp;" + "&amp;Table10[[#This Row],[count]]&amp;" other localities")</f>
        <v>GLENGALA + 5 other localities</v>
      </c>
      <c r="V6221" s="7">
        <f>COUNTIF(R:R,Table10[[#This Row],[postcode]])</f>
        <v>5</v>
      </c>
    </row>
    <row r="6222" spans="17:22" x14ac:dyDescent="0.2">
      <c r="Q6222" s="7">
        <v>4779</v>
      </c>
      <c r="R6222" s="7">
        <v>3020</v>
      </c>
      <c r="S6222" s="7" t="s">
        <v>1820</v>
      </c>
      <c r="T6222" s="7" t="s">
        <v>518</v>
      </c>
      <c r="U6222" s="7" t="str">
        <f>IF(Table10[[#This Row],[count]]=1,Table10[[#This Row],[locality]],Table10[[#This Row],[locality]]&amp;" + "&amp;Table10[[#This Row],[count]]&amp;" other localities")</f>
        <v>SUNSHINE + 5 other localities</v>
      </c>
      <c r="V6222" s="7">
        <f>COUNTIF(R:R,Table10[[#This Row],[postcode]])</f>
        <v>5</v>
      </c>
    </row>
    <row r="6223" spans="17:22" x14ac:dyDescent="0.2">
      <c r="Q6223" s="7">
        <v>4780</v>
      </c>
      <c r="R6223" s="7">
        <v>3020</v>
      </c>
      <c r="S6223" s="7" t="s">
        <v>6249</v>
      </c>
      <c r="T6223" s="7" t="s">
        <v>518</v>
      </c>
      <c r="U6223" s="7" t="str">
        <f>IF(Table10[[#This Row],[count]]=1,Table10[[#This Row],[locality]],Table10[[#This Row],[locality]]&amp;" + "&amp;Table10[[#This Row],[count]]&amp;" other localities")</f>
        <v>SUNSHINE NORTH + 5 other localities</v>
      </c>
      <c r="V6223" s="7">
        <f>COUNTIF(R:R,Table10[[#This Row],[postcode]])</f>
        <v>5</v>
      </c>
    </row>
    <row r="6224" spans="17:22" x14ac:dyDescent="0.2">
      <c r="Q6224" s="7">
        <v>4781</v>
      </c>
      <c r="R6224" s="7">
        <v>3020</v>
      </c>
      <c r="S6224" s="7" t="s">
        <v>6250</v>
      </c>
      <c r="T6224" s="7" t="s">
        <v>518</v>
      </c>
      <c r="U6224" s="7" t="str">
        <f>IF(Table10[[#This Row],[count]]=1,Table10[[#This Row],[locality]],Table10[[#This Row],[locality]]&amp;" + "&amp;Table10[[#This Row],[count]]&amp;" other localities")</f>
        <v>SUNSHINE WEST + 5 other localities</v>
      </c>
      <c r="V6224" s="7">
        <f>COUNTIF(R:R,Table10[[#This Row],[postcode]])</f>
        <v>5</v>
      </c>
    </row>
    <row r="6225" spans="17:22" x14ac:dyDescent="0.2">
      <c r="Q6225" s="7">
        <v>4782</v>
      </c>
      <c r="R6225" s="7">
        <v>3021</v>
      </c>
      <c r="S6225" s="7" t="s">
        <v>6251</v>
      </c>
      <c r="T6225" s="7" t="s">
        <v>518</v>
      </c>
      <c r="U6225" s="7" t="str">
        <f>IF(Table10[[#This Row],[count]]=1,Table10[[#This Row],[locality]],Table10[[#This Row],[locality]]&amp;" + "&amp;Table10[[#This Row],[count]]&amp;" other localities")</f>
        <v>ALBANVALE + 4 other localities</v>
      </c>
      <c r="V6225" s="7">
        <f>COUNTIF(R:R,Table10[[#This Row],[postcode]])</f>
        <v>4</v>
      </c>
    </row>
    <row r="6226" spans="17:22" x14ac:dyDescent="0.2">
      <c r="Q6226" s="7">
        <v>4783</v>
      </c>
      <c r="R6226" s="7">
        <v>3021</v>
      </c>
      <c r="S6226" s="7" t="s">
        <v>6252</v>
      </c>
      <c r="T6226" s="7" t="s">
        <v>518</v>
      </c>
      <c r="U6226" s="7" t="str">
        <f>IF(Table10[[#This Row],[count]]=1,Table10[[#This Row],[locality]],Table10[[#This Row],[locality]]&amp;" + "&amp;Table10[[#This Row],[count]]&amp;" other localities")</f>
        <v>KEALBA + 4 other localities</v>
      </c>
      <c r="V6226" s="7">
        <f>COUNTIF(R:R,Table10[[#This Row],[postcode]])</f>
        <v>4</v>
      </c>
    </row>
    <row r="6227" spans="17:22" x14ac:dyDescent="0.2">
      <c r="Q6227" s="7">
        <v>4784</v>
      </c>
      <c r="R6227" s="7">
        <v>3021</v>
      </c>
      <c r="S6227" s="7" t="s">
        <v>1420</v>
      </c>
      <c r="T6227" s="7" t="s">
        <v>518</v>
      </c>
      <c r="U6227" s="7" t="str">
        <f>IF(Table10[[#This Row],[count]]=1,Table10[[#This Row],[locality]],Table10[[#This Row],[locality]]&amp;" + "&amp;Table10[[#This Row],[count]]&amp;" other localities")</f>
        <v>KINGS PARK + 4 other localities</v>
      </c>
      <c r="V6227" s="7">
        <f>COUNTIF(R:R,Table10[[#This Row],[postcode]])</f>
        <v>4</v>
      </c>
    </row>
    <row r="6228" spans="17:22" x14ac:dyDescent="0.2">
      <c r="Q6228" s="7">
        <v>4785</v>
      </c>
      <c r="R6228" s="7">
        <v>3021</v>
      </c>
      <c r="S6228" s="7" t="s">
        <v>5465</v>
      </c>
      <c r="T6228" s="7" t="s">
        <v>518</v>
      </c>
      <c r="U6228" s="7" t="str">
        <f>IF(Table10[[#This Row],[count]]=1,Table10[[#This Row],[locality]],Table10[[#This Row],[locality]]&amp;" + "&amp;Table10[[#This Row],[count]]&amp;" other localities")</f>
        <v>ST ALBANS + 4 other localities</v>
      </c>
      <c r="V6228" s="7">
        <f>COUNTIF(R:R,Table10[[#This Row],[postcode]])</f>
        <v>4</v>
      </c>
    </row>
    <row r="6229" spans="17:22" x14ac:dyDescent="0.2">
      <c r="Q6229" s="7">
        <v>4786</v>
      </c>
      <c r="R6229" s="7">
        <v>3022</v>
      </c>
      <c r="S6229" s="7" t="s">
        <v>6253</v>
      </c>
      <c r="T6229" s="7" t="s">
        <v>518</v>
      </c>
      <c r="U6229" s="7" t="str">
        <f>IF(Table10[[#This Row],[count]]=1,Table10[[#This Row],[locality]],Table10[[#This Row],[locality]]&amp;" + "&amp;Table10[[#This Row],[count]]&amp;" other localities")</f>
        <v>ARDEER + 2 other localities</v>
      </c>
      <c r="V6229" s="7">
        <f>COUNTIF(R:R,Table10[[#This Row],[postcode]])</f>
        <v>2</v>
      </c>
    </row>
    <row r="6230" spans="17:22" x14ac:dyDescent="0.2">
      <c r="Q6230" s="7">
        <v>4787</v>
      </c>
      <c r="R6230" s="7">
        <v>3022</v>
      </c>
      <c r="S6230" s="7" t="s">
        <v>6254</v>
      </c>
      <c r="T6230" s="7" t="s">
        <v>518</v>
      </c>
      <c r="U6230" s="7" t="str">
        <f>IF(Table10[[#This Row],[count]]=1,Table10[[#This Row],[locality]],Table10[[#This Row],[locality]]&amp;" + "&amp;Table10[[#This Row],[count]]&amp;" other localities")</f>
        <v>DEER PARK EAST + 2 other localities</v>
      </c>
      <c r="V6230" s="7">
        <f>COUNTIF(R:R,Table10[[#This Row],[postcode]])</f>
        <v>2</v>
      </c>
    </row>
    <row r="6231" spans="17:22" x14ac:dyDescent="0.2">
      <c r="Q6231" s="7">
        <v>4788</v>
      </c>
      <c r="R6231" s="7">
        <v>3023</v>
      </c>
      <c r="S6231" s="7" t="s">
        <v>6255</v>
      </c>
      <c r="T6231" s="7" t="s">
        <v>518</v>
      </c>
      <c r="U6231" s="7" t="str">
        <f>IF(Table10[[#This Row],[count]]=1,Table10[[#This Row],[locality]],Table10[[#This Row],[locality]]&amp;" + "&amp;Table10[[#This Row],[count]]&amp;" other localities")</f>
        <v>BURNSIDE + 7 other localities</v>
      </c>
      <c r="V6231" s="7">
        <f>COUNTIF(R:R,Table10[[#This Row],[postcode]])</f>
        <v>7</v>
      </c>
    </row>
    <row r="6232" spans="17:22" x14ac:dyDescent="0.2">
      <c r="Q6232" s="7">
        <v>20755</v>
      </c>
      <c r="R6232" s="7">
        <v>3023</v>
      </c>
      <c r="S6232" s="7" t="s">
        <v>6256</v>
      </c>
      <c r="T6232" s="7" t="s">
        <v>518</v>
      </c>
      <c r="U6232" s="7" t="str">
        <f>IF(Table10[[#This Row],[count]]=1,Table10[[#This Row],[locality]],Table10[[#This Row],[locality]]&amp;" + "&amp;Table10[[#This Row],[count]]&amp;" other localities")</f>
        <v>BURNSIDE HEIGHTS + 7 other localities</v>
      </c>
      <c r="V6232" s="7">
        <f>COUNTIF(R:R,Table10[[#This Row],[postcode]])</f>
        <v>7</v>
      </c>
    </row>
    <row r="6233" spans="17:22" x14ac:dyDescent="0.2">
      <c r="Q6233" s="7">
        <v>4789</v>
      </c>
      <c r="R6233" s="7">
        <v>3023</v>
      </c>
      <c r="S6233" s="7" t="s">
        <v>6257</v>
      </c>
      <c r="T6233" s="7" t="s">
        <v>518</v>
      </c>
      <c r="U6233" s="7" t="str">
        <f>IF(Table10[[#This Row],[count]]=1,Table10[[#This Row],[locality]],Table10[[#This Row],[locality]]&amp;" + "&amp;Table10[[#This Row],[count]]&amp;" other localities")</f>
        <v>CAIRNLEA + 7 other localities</v>
      </c>
      <c r="V6233" s="7">
        <f>COUNTIF(R:R,Table10[[#This Row],[postcode]])</f>
        <v>7</v>
      </c>
    </row>
    <row r="6234" spans="17:22" x14ac:dyDescent="0.2">
      <c r="Q6234" s="7">
        <v>4790</v>
      </c>
      <c r="R6234" s="7">
        <v>3023</v>
      </c>
      <c r="S6234" s="7" t="s">
        <v>6258</v>
      </c>
      <c r="T6234" s="7" t="s">
        <v>518</v>
      </c>
      <c r="U6234" s="7" t="str">
        <f>IF(Table10[[#This Row],[count]]=1,Table10[[#This Row],[locality]],Table10[[#This Row],[locality]]&amp;" + "&amp;Table10[[#This Row],[count]]&amp;" other localities")</f>
        <v>CAROLINE SPRINGS + 7 other localities</v>
      </c>
      <c r="V6234" s="7">
        <f>COUNTIF(R:R,Table10[[#This Row],[postcode]])</f>
        <v>7</v>
      </c>
    </row>
    <row r="6235" spans="17:22" x14ac:dyDescent="0.2">
      <c r="Q6235" s="7">
        <v>4791</v>
      </c>
      <c r="R6235" s="7">
        <v>3023</v>
      </c>
      <c r="S6235" s="7" t="s">
        <v>6259</v>
      </c>
      <c r="T6235" s="7" t="s">
        <v>518</v>
      </c>
      <c r="U6235" s="7" t="str">
        <f>IF(Table10[[#This Row],[count]]=1,Table10[[#This Row],[locality]],Table10[[#This Row],[locality]]&amp;" + "&amp;Table10[[#This Row],[count]]&amp;" other localities")</f>
        <v>DEER PARK + 7 other localities</v>
      </c>
      <c r="V6235" s="7">
        <f>COUNTIF(R:R,Table10[[#This Row],[postcode]])</f>
        <v>7</v>
      </c>
    </row>
    <row r="6236" spans="17:22" x14ac:dyDescent="0.2">
      <c r="Q6236" s="7">
        <v>4792</v>
      </c>
      <c r="R6236" s="7">
        <v>3023</v>
      </c>
      <c r="S6236" s="7" t="s">
        <v>6260</v>
      </c>
      <c r="T6236" s="7" t="s">
        <v>518</v>
      </c>
      <c r="U6236" s="7" t="str">
        <f>IF(Table10[[#This Row],[count]]=1,Table10[[#This Row],[locality]],Table10[[#This Row],[locality]]&amp;" + "&amp;Table10[[#This Row],[count]]&amp;" other localities")</f>
        <v>DEER PARK NORTH + 7 other localities</v>
      </c>
      <c r="V6236" s="7">
        <f>COUNTIF(R:R,Table10[[#This Row],[postcode]])</f>
        <v>7</v>
      </c>
    </row>
    <row r="6237" spans="17:22" x14ac:dyDescent="0.2">
      <c r="Q6237" s="7">
        <v>4793</v>
      </c>
      <c r="R6237" s="7">
        <v>3023</v>
      </c>
      <c r="S6237" s="7" t="s">
        <v>6261</v>
      </c>
      <c r="T6237" s="7" t="s">
        <v>518</v>
      </c>
      <c r="U6237" s="7" t="str">
        <f>IF(Table10[[#This Row],[count]]=1,Table10[[#This Row],[locality]],Table10[[#This Row],[locality]]&amp;" + "&amp;Table10[[#This Row],[count]]&amp;" other localities")</f>
        <v>RAVENHALL + 7 other localities</v>
      </c>
      <c r="V6237" s="7">
        <f>COUNTIF(R:R,Table10[[#This Row],[postcode]])</f>
        <v>7</v>
      </c>
    </row>
    <row r="6238" spans="17:22" x14ac:dyDescent="0.2">
      <c r="Q6238" s="7">
        <v>20756</v>
      </c>
      <c r="R6238" s="7">
        <v>3024</v>
      </c>
      <c r="S6238" s="7" t="s">
        <v>6262</v>
      </c>
      <c r="T6238" s="7" t="s">
        <v>518</v>
      </c>
      <c r="U6238" s="7" t="str">
        <f>IF(Table10[[#This Row],[count]]=1,Table10[[#This Row],[locality]],Table10[[#This Row],[locality]]&amp;" + "&amp;Table10[[#This Row],[count]]&amp;" other localities")</f>
        <v>FIELDSTONE + 5 other localities</v>
      </c>
      <c r="V6238" s="7">
        <f>COUNTIF(R:R,Table10[[#This Row],[postcode]])</f>
        <v>5</v>
      </c>
    </row>
    <row r="6239" spans="17:22" x14ac:dyDescent="0.2">
      <c r="Q6239" s="7">
        <v>4794</v>
      </c>
      <c r="R6239" s="7">
        <v>3024</v>
      </c>
      <c r="S6239" s="7" t="s">
        <v>6263</v>
      </c>
      <c r="T6239" s="7" t="s">
        <v>518</v>
      </c>
      <c r="U6239" s="7" t="str">
        <f>IF(Table10[[#This Row],[count]]=1,Table10[[#This Row],[locality]],Table10[[#This Row],[locality]]&amp;" + "&amp;Table10[[#This Row],[count]]&amp;" other localities")</f>
        <v>MAMBOURIN + 5 other localities</v>
      </c>
      <c r="V6239" s="7">
        <f>COUNTIF(R:R,Table10[[#This Row],[postcode]])</f>
        <v>5</v>
      </c>
    </row>
    <row r="6240" spans="17:22" x14ac:dyDescent="0.2">
      <c r="Q6240" s="7">
        <v>20757</v>
      </c>
      <c r="R6240" s="7">
        <v>3024</v>
      </c>
      <c r="S6240" s="7" t="s">
        <v>6264</v>
      </c>
      <c r="T6240" s="7" t="s">
        <v>518</v>
      </c>
      <c r="U6240" s="7" t="str">
        <f>IF(Table10[[#This Row],[count]]=1,Table10[[#This Row],[locality]],Table10[[#This Row],[locality]]&amp;" + "&amp;Table10[[#This Row],[count]]&amp;" other localities")</f>
        <v>MANOR LAKES + 5 other localities</v>
      </c>
      <c r="V6240" s="7">
        <f>COUNTIF(R:R,Table10[[#This Row],[postcode]])</f>
        <v>5</v>
      </c>
    </row>
    <row r="6241" spans="17:22" x14ac:dyDescent="0.2">
      <c r="Q6241" s="7">
        <v>4795</v>
      </c>
      <c r="R6241" s="7">
        <v>3024</v>
      </c>
      <c r="S6241" s="7" t="s">
        <v>6265</v>
      </c>
      <c r="T6241" s="7" t="s">
        <v>518</v>
      </c>
      <c r="U6241" s="7" t="str">
        <f>IF(Table10[[#This Row],[count]]=1,Table10[[#This Row],[locality]],Table10[[#This Row],[locality]]&amp;" + "&amp;Table10[[#This Row],[count]]&amp;" other localities")</f>
        <v>MOUNT COTTRELL + 5 other localities</v>
      </c>
      <c r="V6241" s="7">
        <f>COUNTIF(R:R,Table10[[#This Row],[postcode]])</f>
        <v>5</v>
      </c>
    </row>
    <row r="6242" spans="17:22" x14ac:dyDescent="0.2">
      <c r="Q6242" s="7">
        <v>4796</v>
      </c>
      <c r="R6242" s="7">
        <v>3024</v>
      </c>
      <c r="S6242" s="7" t="s">
        <v>6266</v>
      </c>
      <c r="T6242" s="7" t="s">
        <v>518</v>
      </c>
      <c r="U6242" s="7" t="str">
        <f>IF(Table10[[#This Row],[count]]=1,Table10[[#This Row],[locality]],Table10[[#This Row],[locality]]&amp;" + "&amp;Table10[[#This Row],[count]]&amp;" other localities")</f>
        <v>WYNDHAM VALE + 5 other localities</v>
      </c>
      <c r="V6242" s="7">
        <f>COUNTIF(R:R,Table10[[#This Row],[postcode]])</f>
        <v>5</v>
      </c>
    </row>
    <row r="6243" spans="17:22" x14ac:dyDescent="0.2">
      <c r="Q6243" s="7">
        <v>4797</v>
      </c>
      <c r="R6243" s="7">
        <v>3025</v>
      </c>
      <c r="S6243" s="7" t="s">
        <v>6267</v>
      </c>
      <c r="T6243" s="7" t="s">
        <v>518</v>
      </c>
      <c r="U6243" s="7" t="str">
        <f>IF(Table10[[#This Row],[count]]=1,Table10[[#This Row],[locality]],Table10[[#This Row],[locality]]&amp;" + "&amp;Table10[[#This Row],[count]]&amp;" other localities")</f>
        <v>ALTONA EAST + 3 other localities</v>
      </c>
      <c r="V6243" s="7">
        <f>COUNTIF(R:R,Table10[[#This Row],[postcode]])</f>
        <v>3</v>
      </c>
    </row>
    <row r="6244" spans="17:22" x14ac:dyDescent="0.2">
      <c r="Q6244" s="7">
        <v>4798</v>
      </c>
      <c r="R6244" s="7">
        <v>3025</v>
      </c>
      <c r="S6244" s="7" t="s">
        <v>6268</v>
      </c>
      <c r="T6244" s="7" t="s">
        <v>518</v>
      </c>
      <c r="U6244" s="7" t="str">
        <f>IF(Table10[[#This Row],[count]]=1,Table10[[#This Row],[locality]],Table10[[#This Row],[locality]]&amp;" + "&amp;Table10[[#This Row],[count]]&amp;" other localities")</f>
        <v>ALTONA GATE + 3 other localities</v>
      </c>
      <c r="V6244" s="7">
        <f>COUNTIF(R:R,Table10[[#This Row],[postcode]])</f>
        <v>3</v>
      </c>
    </row>
    <row r="6245" spans="17:22" x14ac:dyDescent="0.2">
      <c r="Q6245" s="7">
        <v>4799</v>
      </c>
      <c r="R6245" s="7">
        <v>3025</v>
      </c>
      <c r="S6245" s="7" t="s">
        <v>6269</v>
      </c>
      <c r="T6245" s="7" t="s">
        <v>518</v>
      </c>
      <c r="U6245" s="7" t="str">
        <f>IF(Table10[[#This Row],[count]]=1,Table10[[#This Row],[locality]],Table10[[#This Row],[locality]]&amp;" + "&amp;Table10[[#This Row],[count]]&amp;" other localities")</f>
        <v>ALTONA NORTH + 3 other localities</v>
      </c>
      <c r="V6245" s="7">
        <f>COUNTIF(R:R,Table10[[#This Row],[postcode]])</f>
        <v>3</v>
      </c>
    </row>
    <row r="6246" spans="17:22" x14ac:dyDescent="0.2">
      <c r="Q6246" s="7">
        <v>4811</v>
      </c>
      <c r="R6246" s="7">
        <v>3026</v>
      </c>
      <c r="S6246" s="7" t="s">
        <v>6270</v>
      </c>
      <c r="T6246" s="7" t="s">
        <v>518</v>
      </c>
      <c r="U6246" s="7" t="str">
        <f>IF(Table10[[#This Row],[count]]=1,Table10[[#This Row],[locality]],Table10[[#This Row],[locality]]&amp;" + "&amp;Table10[[#This Row],[count]]&amp;" other localities")</f>
        <v>DERRIMUT + 2 other localities</v>
      </c>
      <c r="V6246" s="7">
        <f>COUNTIF(R:R,Table10[[#This Row],[postcode]])</f>
        <v>2</v>
      </c>
    </row>
    <row r="6247" spans="17:22" x14ac:dyDescent="0.2">
      <c r="Q6247" s="7">
        <v>4800</v>
      </c>
      <c r="R6247" s="7">
        <v>3026</v>
      </c>
      <c r="S6247" s="7" t="s">
        <v>6271</v>
      </c>
      <c r="T6247" s="7" t="s">
        <v>518</v>
      </c>
      <c r="U6247" s="7" t="str">
        <f>IF(Table10[[#This Row],[count]]=1,Table10[[#This Row],[locality]],Table10[[#This Row],[locality]]&amp;" + "&amp;Table10[[#This Row],[count]]&amp;" other localities")</f>
        <v>LAVERTON NORTH + 2 other localities</v>
      </c>
      <c r="V6247" s="7">
        <f>COUNTIF(R:R,Table10[[#This Row],[postcode]])</f>
        <v>2</v>
      </c>
    </row>
    <row r="6248" spans="17:22" x14ac:dyDescent="0.2">
      <c r="Q6248" s="7">
        <v>4801</v>
      </c>
      <c r="R6248" s="7">
        <v>3027</v>
      </c>
      <c r="S6248" s="7" t="s">
        <v>6272</v>
      </c>
      <c r="T6248" s="7" t="s">
        <v>518</v>
      </c>
      <c r="U6248" s="7" t="str">
        <f>IF(Table10[[#This Row],[count]]=1,Table10[[#This Row],[locality]],Table10[[#This Row],[locality]]&amp;" + "&amp;Table10[[#This Row],[count]]&amp;" other localities")</f>
        <v>LAVERTON RAAF + 3 other localities</v>
      </c>
      <c r="V6248" s="7">
        <f>COUNTIF(R:R,Table10[[#This Row],[postcode]])</f>
        <v>3</v>
      </c>
    </row>
    <row r="6249" spans="17:22" x14ac:dyDescent="0.2">
      <c r="Q6249" s="7">
        <v>20758</v>
      </c>
      <c r="R6249" s="7">
        <v>3027</v>
      </c>
      <c r="S6249" s="7" t="s">
        <v>6273</v>
      </c>
      <c r="T6249" s="7" t="s">
        <v>518</v>
      </c>
      <c r="U6249" s="7" t="str">
        <f>IF(Table10[[#This Row],[count]]=1,Table10[[#This Row],[locality]],Table10[[#This Row],[locality]]&amp;" + "&amp;Table10[[#This Row],[count]]&amp;" other localities")</f>
        <v>WILLIAMS LANDING + 3 other localities</v>
      </c>
      <c r="V6249" s="7">
        <f>COUNTIF(R:R,Table10[[#This Row],[postcode]])</f>
        <v>3</v>
      </c>
    </row>
    <row r="6250" spans="17:22" x14ac:dyDescent="0.2">
      <c r="Q6250" s="7">
        <v>4802</v>
      </c>
      <c r="R6250" s="7">
        <v>3027</v>
      </c>
      <c r="S6250" s="7" t="s">
        <v>6274</v>
      </c>
      <c r="T6250" s="7" t="s">
        <v>518</v>
      </c>
      <c r="U6250" s="7" t="str">
        <f>IF(Table10[[#This Row],[count]]=1,Table10[[#This Row],[locality]],Table10[[#This Row],[locality]]&amp;" + "&amp;Table10[[#This Row],[count]]&amp;" other localities")</f>
        <v>WILLIAMS RAAF + 3 other localities</v>
      </c>
      <c r="V6250" s="7">
        <f>COUNTIF(R:R,Table10[[#This Row],[postcode]])</f>
        <v>3</v>
      </c>
    </row>
    <row r="6251" spans="17:22" x14ac:dyDescent="0.2">
      <c r="Q6251" s="7">
        <v>4803</v>
      </c>
      <c r="R6251" s="7">
        <v>3028</v>
      </c>
      <c r="S6251" s="7" t="s">
        <v>6275</v>
      </c>
      <c r="T6251" s="7" t="s">
        <v>518</v>
      </c>
      <c r="U6251" s="7" t="str">
        <f>IF(Table10[[#This Row],[count]]=1,Table10[[#This Row],[locality]],Table10[[#This Row],[locality]]&amp;" + "&amp;Table10[[#This Row],[count]]&amp;" other localities")</f>
        <v>ALTONA MEADOWS + 3 other localities</v>
      </c>
      <c r="V6251" s="7">
        <f>COUNTIF(R:R,Table10[[#This Row],[postcode]])</f>
        <v>3</v>
      </c>
    </row>
    <row r="6252" spans="17:22" x14ac:dyDescent="0.2">
      <c r="Q6252" s="7">
        <v>4804</v>
      </c>
      <c r="R6252" s="7">
        <v>3028</v>
      </c>
      <c r="S6252" s="7" t="s">
        <v>6276</v>
      </c>
      <c r="T6252" s="7" t="s">
        <v>518</v>
      </c>
      <c r="U6252" s="7" t="str">
        <f>IF(Table10[[#This Row],[count]]=1,Table10[[#This Row],[locality]],Table10[[#This Row],[locality]]&amp;" + "&amp;Table10[[#This Row],[count]]&amp;" other localities")</f>
        <v>LAVERTON + 3 other localities</v>
      </c>
      <c r="V6252" s="7">
        <f>COUNTIF(R:R,Table10[[#This Row],[postcode]])</f>
        <v>3</v>
      </c>
    </row>
    <row r="6253" spans="17:22" x14ac:dyDescent="0.2">
      <c r="Q6253" s="7">
        <v>4805</v>
      </c>
      <c r="R6253" s="7">
        <v>3028</v>
      </c>
      <c r="S6253" s="7" t="s">
        <v>6277</v>
      </c>
      <c r="T6253" s="7" t="s">
        <v>518</v>
      </c>
      <c r="U6253" s="7" t="str">
        <f>IF(Table10[[#This Row],[count]]=1,Table10[[#This Row],[locality]],Table10[[#This Row],[locality]]&amp;" + "&amp;Table10[[#This Row],[count]]&amp;" other localities")</f>
        <v>SEABROOK + 3 other localities</v>
      </c>
      <c r="V6253" s="7">
        <f>COUNTIF(R:R,Table10[[#This Row],[postcode]])</f>
        <v>3</v>
      </c>
    </row>
    <row r="6254" spans="17:22" x14ac:dyDescent="0.2">
      <c r="Q6254" s="7">
        <v>4806</v>
      </c>
      <c r="R6254" s="7">
        <v>3029</v>
      </c>
      <c r="S6254" s="7" t="s">
        <v>6278</v>
      </c>
      <c r="T6254" s="7" t="s">
        <v>518</v>
      </c>
      <c r="U6254" s="7" t="str">
        <f>IF(Table10[[#This Row],[count]]=1,Table10[[#This Row],[locality]],Table10[[#This Row],[locality]]&amp;" + "&amp;Table10[[#This Row],[count]]&amp;" other localities")</f>
        <v>HOPPERS CROSSING + 3 other localities</v>
      </c>
      <c r="V6254" s="7">
        <f>COUNTIF(R:R,Table10[[#This Row],[postcode]])</f>
        <v>3</v>
      </c>
    </row>
    <row r="6255" spans="17:22" x14ac:dyDescent="0.2">
      <c r="Q6255" s="7">
        <v>4807</v>
      </c>
      <c r="R6255" s="7">
        <v>3029</v>
      </c>
      <c r="S6255" s="7" t="s">
        <v>6279</v>
      </c>
      <c r="T6255" s="7" t="s">
        <v>518</v>
      </c>
      <c r="U6255" s="7" t="str">
        <f>IF(Table10[[#This Row],[count]]=1,Table10[[#This Row],[locality]],Table10[[#This Row],[locality]]&amp;" + "&amp;Table10[[#This Row],[count]]&amp;" other localities")</f>
        <v>TARNEIT + 3 other localities</v>
      </c>
      <c r="V6255" s="7">
        <f>COUNTIF(R:R,Table10[[#This Row],[postcode]])</f>
        <v>3</v>
      </c>
    </row>
    <row r="6256" spans="17:22" x14ac:dyDescent="0.2">
      <c r="Q6256" s="7">
        <v>4808</v>
      </c>
      <c r="R6256" s="7">
        <v>3029</v>
      </c>
      <c r="S6256" s="7" t="s">
        <v>6280</v>
      </c>
      <c r="T6256" s="7" t="s">
        <v>518</v>
      </c>
      <c r="U6256" s="7" t="str">
        <f>IF(Table10[[#This Row],[count]]=1,Table10[[#This Row],[locality]],Table10[[#This Row],[locality]]&amp;" + "&amp;Table10[[#This Row],[count]]&amp;" other localities")</f>
        <v>TRUGANINA + 3 other localities</v>
      </c>
      <c r="V6256" s="7">
        <f>COUNTIF(R:R,Table10[[#This Row],[postcode]])</f>
        <v>3</v>
      </c>
    </row>
    <row r="6257" spans="17:22" x14ac:dyDescent="0.2">
      <c r="Q6257" s="7">
        <v>4809</v>
      </c>
      <c r="R6257" s="7">
        <v>3030</v>
      </c>
      <c r="S6257" s="7" t="s">
        <v>6281</v>
      </c>
      <c r="T6257" s="7" t="s">
        <v>518</v>
      </c>
      <c r="U6257" s="7" t="str">
        <f>IF(Table10[[#This Row],[count]]=1,Table10[[#This Row],[locality]],Table10[[#This Row],[locality]]&amp;" + "&amp;Table10[[#This Row],[count]]&amp;" other localities")</f>
        <v>CHARTWELL + 6 other localities</v>
      </c>
      <c r="V6257" s="7">
        <f>COUNTIF(R:R,Table10[[#This Row],[postcode]])</f>
        <v>6</v>
      </c>
    </row>
    <row r="6258" spans="17:22" x14ac:dyDescent="0.2">
      <c r="Q6258" s="7">
        <v>4810</v>
      </c>
      <c r="R6258" s="7">
        <v>3030</v>
      </c>
      <c r="S6258" s="7" t="s">
        <v>6282</v>
      </c>
      <c r="T6258" s="7" t="s">
        <v>518</v>
      </c>
      <c r="U6258" s="7" t="str">
        <f>IF(Table10[[#This Row],[count]]=1,Table10[[#This Row],[locality]],Table10[[#This Row],[locality]]&amp;" + "&amp;Table10[[#This Row],[count]]&amp;" other localities")</f>
        <v>COCOROC + 6 other localities</v>
      </c>
      <c r="V6258" s="7">
        <f>COUNTIF(R:R,Table10[[#This Row],[postcode]])</f>
        <v>6</v>
      </c>
    </row>
    <row r="6259" spans="17:22" x14ac:dyDescent="0.2">
      <c r="Q6259" s="7">
        <v>4812</v>
      </c>
      <c r="R6259" s="7">
        <v>3030</v>
      </c>
      <c r="S6259" s="7" t="s">
        <v>6283</v>
      </c>
      <c r="T6259" s="7" t="s">
        <v>518</v>
      </c>
      <c r="U6259" s="7" t="str">
        <f>IF(Table10[[#This Row],[count]]=1,Table10[[#This Row],[locality]],Table10[[#This Row],[locality]]&amp;" + "&amp;Table10[[#This Row],[count]]&amp;" other localities")</f>
        <v>POINT COOK + 6 other localities</v>
      </c>
      <c r="V6259" s="7">
        <f>COUNTIF(R:R,Table10[[#This Row],[postcode]])</f>
        <v>6</v>
      </c>
    </row>
    <row r="6260" spans="17:22" x14ac:dyDescent="0.2">
      <c r="Q6260" s="7">
        <v>4813</v>
      </c>
      <c r="R6260" s="7">
        <v>3030</v>
      </c>
      <c r="S6260" s="7" t="s">
        <v>6284</v>
      </c>
      <c r="T6260" s="7" t="s">
        <v>518</v>
      </c>
      <c r="U6260" s="7" t="str">
        <f>IF(Table10[[#This Row],[count]]=1,Table10[[#This Row],[locality]],Table10[[#This Row],[locality]]&amp;" + "&amp;Table10[[#This Row],[count]]&amp;" other localities")</f>
        <v>QUANDONG + 6 other localities</v>
      </c>
      <c r="V6260" s="7">
        <f>COUNTIF(R:R,Table10[[#This Row],[postcode]])</f>
        <v>6</v>
      </c>
    </row>
    <row r="6261" spans="17:22" x14ac:dyDescent="0.2">
      <c r="Q6261" s="7">
        <v>4814</v>
      </c>
      <c r="R6261" s="7">
        <v>3030</v>
      </c>
      <c r="S6261" s="7" t="s">
        <v>6285</v>
      </c>
      <c r="T6261" s="7" t="s">
        <v>518</v>
      </c>
      <c r="U6261" s="7" t="str">
        <f>IF(Table10[[#This Row],[count]]=1,Table10[[#This Row],[locality]],Table10[[#This Row],[locality]]&amp;" + "&amp;Table10[[#This Row],[count]]&amp;" other localities")</f>
        <v>WERRIBEE + 6 other localities</v>
      </c>
      <c r="V6261" s="7">
        <f>COUNTIF(R:R,Table10[[#This Row],[postcode]])</f>
        <v>6</v>
      </c>
    </row>
    <row r="6262" spans="17:22" x14ac:dyDescent="0.2">
      <c r="Q6262" s="7">
        <v>4815</v>
      </c>
      <c r="R6262" s="7">
        <v>3030</v>
      </c>
      <c r="S6262" s="7" t="s">
        <v>6286</v>
      </c>
      <c r="T6262" s="7" t="s">
        <v>518</v>
      </c>
      <c r="U6262" s="7" t="str">
        <f>IF(Table10[[#This Row],[count]]=1,Table10[[#This Row],[locality]],Table10[[#This Row],[locality]]&amp;" + "&amp;Table10[[#This Row],[count]]&amp;" other localities")</f>
        <v>WERRIBEE SOUTH + 6 other localities</v>
      </c>
      <c r="V6262" s="7">
        <f>COUNTIF(R:R,Table10[[#This Row],[postcode]])</f>
        <v>6</v>
      </c>
    </row>
    <row r="6263" spans="17:22" x14ac:dyDescent="0.2">
      <c r="Q6263" s="7">
        <v>4816</v>
      </c>
      <c r="R6263" s="7">
        <v>3031</v>
      </c>
      <c r="S6263" s="7" t="s">
        <v>6287</v>
      </c>
      <c r="T6263" s="7" t="s">
        <v>518</v>
      </c>
      <c r="U6263" s="7" t="str">
        <f>IF(Table10[[#This Row],[count]]=1,Table10[[#This Row],[locality]],Table10[[#This Row],[locality]]&amp;" + "&amp;Table10[[#This Row],[count]]&amp;" other localities")</f>
        <v>FLEMINGTON + 2 other localities</v>
      </c>
      <c r="V6263" s="7">
        <f>COUNTIF(R:R,Table10[[#This Row],[postcode]])</f>
        <v>2</v>
      </c>
    </row>
    <row r="6264" spans="17:22" x14ac:dyDescent="0.2">
      <c r="Q6264" s="7">
        <v>4817</v>
      </c>
      <c r="R6264" s="7">
        <v>3031</v>
      </c>
      <c r="S6264" s="7" t="s">
        <v>1012</v>
      </c>
      <c r="T6264" s="7" t="s">
        <v>518</v>
      </c>
      <c r="U6264" s="7" t="str">
        <f>IF(Table10[[#This Row],[count]]=1,Table10[[#This Row],[locality]],Table10[[#This Row],[locality]]&amp;" + "&amp;Table10[[#This Row],[count]]&amp;" other localities")</f>
        <v>KENSINGTON + 2 other localities</v>
      </c>
      <c r="V6264" s="7">
        <f>COUNTIF(R:R,Table10[[#This Row],[postcode]])</f>
        <v>2</v>
      </c>
    </row>
    <row r="6265" spans="17:22" x14ac:dyDescent="0.2">
      <c r="Q6265" s="7">
        <v>4818</v>
      </c>
      <c r="R6265" s="7">
        <v>3032</v>
      </c>
      <c r="S6265" s="7" t="s">
        <v>6288</v>
      </c>
      <c r="T6265" s="7" t="s">
        <v>518</v>
      </c>
      <c r="U6265" s="7" t="str">
        <f>IF(Table10[[#This Row],[count]]=1,Table10[[#This Row],[locality]],Table10[[#This Row],[locality]]&amp;" + "&amp;Table10[[#This Row],[count]]&amp;" other localities")</f>
        <v>ASCOT VALE + 4 other localities</v>
      </c>
      <c r="V6265" s="7">
        <f>COUNTIF(R:R,Table10[[#This Row],[postcode]])</f>
        <v>4</v>
      </c>
    </row>
    <row r="6266" spans="17:22" x14ac:dyDescent="0.2">
      <c r="Q6266" s="7">
        <v>4819</v>
      </c>
      <c r="R6266" s="7">
        <v>3032</v>
      </c>
      <c r="S6266" s="7" t="s">
        <v>6289</v>
      </c>
      <c r="T6266" s="7" t="s">
        <v>518</v>
      </c>
      <c r="U6266" s="7" t="str">
        <f>IF(Table10[[#This Row],[count]]=1,Table10[[#This Row],[locality]],Table10[[#This Row],[locality]]&amp;" + "&amp;Table10[[#This Row],[count]]&amp;" other localities")</f>
        <v>HIGHPOINT CITY + 4 other localities</v>
      </c>
      <c r="V6266" s="7">
        <f>COUNTIF(R:R,Table10[[#This Row],[postcode]])</f>
        <v>4</v>
      </c>
    </row>
    <row r="6267" spans="17:22" x14ac:dyDescent="0.2">
      <c r="Q6267" s="7">
        <v>4820</v>
      </c>
      <c r="R6267" s="7">
        <v>3032</v>
      </c>
      <c r="S6267" s="7" t="s">
        <v>6290</v>
      </c>
      <c r="T6267" s="7" t="s">
        <v>518</v>
      </c>
      <c r="U6267" s="7" t="str">
        <f>IF(Table10[[#This Row],[count]]=1,Table10[[#This Row],[locality]],Table10[[#This Row],[locality]]&amp;" + "&amp;Table10[[#This Row],[count]]&amp;" other localities")</f>
        <v>MARIBYRNONG + 4 other localities</v>
      </c>
      <c r="V6267" s="7">
        <f>COUNTIF(R:R,Table10[[#This Row],[postcode]])</f>
        <v>4</v>
      </c>
    </row>
    <row r="6268" spans="17:22" x14ac:dyDescent="0.2">
      <c r="Q6268" s="7">
        <v>4821</v>
      </c>
      <c r="R6268" s="7">
        <v>3032</v>
      </c>
      <c r="S6268" s="7" t="s">
        <v>6291</v>
      </c>
      <c r="T6268" s="7" t="s">
        <v>518</v>
      </c>
      <c r="U6268" s="7" t="str">
        <f>IF(Table10[[#This Row],[count]]=1,Table10[[#This Row],[locality]],Table10[[#This Row],[locality]]&amp;" + "&amp;Table10[[#This Row],[count]]&amp;" other localities")</f>
        <v>TRAVANCORE + 4 other localities</v>
      </c>
      <c r="V6268" s="7">
        <f>COUNTIF(R:R,Table10[[#This Row],[postcode]])</f>
        <v>4</v>
      </c>
    </row>
    <row r="6269" spans="17:22" x14ac:dyDescent="0.2">
      <c r="Q6269" s="7">
        <v>4822</v>
      </c>
      <c r="R6269" s="7">
        <v>3033</v>
      </c>
      <c r="S6269" s="7" t="s">
        <v>6292</v>
      </c>
      <c r="T6269" s="7" t="s">
        <v>518</v>
      </c>
      <c r="U6269" s="7" t="str">
        <f>IF(Table10[[#This Row],[count]]=1,Table10[[#This Row],[locality]],Table10[[#This Row],[locality]]&amp;" + "&amp;Table10[[#This Row],[count]]&amp;" other localities")</f>
        <v>KEILOR EAST</v>
      </c>
      <c r="V6269" s="7">
        <f>COUNTIF(R:R,Table10[[#This Row],[postcode]])</f>
        <v>1</v>
      </c>
    </row>
    <row r="6270" spans="17:22" x14ac:dyDescent="0.2">
      <c r="Q6270" s="7">
        <v>4823</v>
      </c>
      <c r="R6270" s="7">
        <v>3034</v>
      </c>
      <c r="S6270" s="7" t="s">
        <v>6293</v>
      </c>
      <c r="T6270" s="7" t="s">
        <v>518</v>
      </c>
      <c r="U6270" s="7" t="str">
        <f>IF(Table10[[#This Row],[count]]=1,Table10[[#This Row],[locality]],Table10[[#This Row],[locality]]&amp;" + "&amp;Table10[[#This Row],[count]]&amp;" other localities")</f>
        <v>AVONDALE HEIGHTS</v>
      </c>
      <c r="V6270" s="7">
        <f>COUNTIF(R:R,Table10[[#This Row],[postcode]])</f>
        <v>1</v>
      </c>
    </row>
    <row r="6271" spans="17:22" x14ac:dyDescent="0.2">
      <c r="Q6271" s="7">
        <v>4824</v>
      </c>
      <c r="R6271" s="7">
        <v>3036</v>
      </c>
      <c r="S6271" s="7" t="s">
        <v>6294</v>
      </c>
      <c r="T6271" s="7" t="s">
        <v>518</v>
      </c>
      <c r="U6271" s="7" t="str">
        <f>IF(Table10[[#This Row],[count]]=1,Table10[[#This Row],[locality]],Table10[[#This Row],[locality]]&amp;" + "&amp;Table10[[#This Row],[count]]&amp;" other localities")</f>
        <v>KEILOR + 2 other localities</v>
      </c>
      <c r="V6271" s="7">
        <f>COUNTIF(R:R,Table10[[#This Row],[postcode]])</f>
        <v>2</v>
      </c>
    </row>
    <row r="6272" spans="17:22" x14ac:dyDescent="0.2">
      <c r="Q6272" s="7">
        <v>4825</v>
      </c>
      <c r="R6272" s="7">
        <v>3036</v>
      </c>
      <c r="S6272" s="7" t="s">
        <v>6295</v>
      </c>
      <c r="T6272" s="7" t="s">
        <v>518</v>
      </c>
      <c r="U6272" s="7" t="str">
        <f>IF(Table10[[#This Row],[count]]=1,Table10[[#This Row],[locality]],Table10[[#This Row],[locality]]&amp;" + "&amp;Table10[[#This Row],[count]]&amp;" other localities")</f>
        <v>KEILOR NORTH + 2 other localities</v>
      </c>
      <c r="V6272" s="7">
        <f>COUNTIF(R:R,Table10[[#This Row],[postcode]])</f>
        <v>2</v>
      </c>
    </row>
    <row r="6273" spans="17:22" x14ac:dyDescent="0.2">
      <c r="Q6273" s="7">
        <v>4826</v>
      </c>
      <c r="R6273" s="7">
        <v>3037</v>
      </c>
      <c r="S6273" s="7" t="s">
        <v>6296</v>
      </c>
      <c r="T6273" s="7" t="s">
        <v>518</v>
      </c>
      <c r="U6273" s="7" t="str">
        <f>IF(Table10[[#This Row],[count]]=1,Table10[[#This Row],[locality]],Table10[[#This Row],[locality]]&amp;" + "&amp;Table10[[#This Row],[count]]&amp;" other localities")</f>
        <v>CALDER PARK + 6 other localities</v>
      </c>
      <c r="V6273" s="7">
        <f>COUNTIF(R:R,Table10[[#This Row],[postcode]])</f>
        <v>6</v>
      </c>
    </row>
    <row r="6274" spans="17:22" x14ac:dyDescent="0.2">
      <c r="Q6274" s="7">
        <v>4827</v>
      </c>
      <c r="R6274" s="7">
        <v>3037</v>
      </c>
      <c r="S6274" s="7" t="s">
        <v>6297</v>
      </c>
      <c r="T6274" s="7" t="s">
        <v>518</v>
      </c>
      <c r="U6274" s="7" t="str">
        <f>IF(Table10[[#This Row],[count]]=1,Table10[[#This Row],[locality]],Table10[[#This Row],[locality]]&amp;" + "&amp;Table10[[#This Row],[count]]&amp;" other localities")</f>
        <v>DELAHEY + 6 other localities</v>
      </c>
      <c r="V6274" s="7">
        <f>COUNTIF(R:R,Table10[[#This Row],[postcode]])</f>
        <v>6</v>
      </c>
    </row>
    <row r="6275" spans="17:22" x14ac:dyDescent="0.2">
      <c r="Q6275" s="7">
        <v>4828</v>
      </c>
      <c r="R6275" s="7">
        <v>3037</v>
      </c>
      <c r="S6275" s="7" t="s">
        <v>1442</v>
      </c>
      <c r="T6275" s="7" t="s">
        <v>518</v>
      </c>
      <c r="U6275" s="7" t="str">
        <f>IF(Table10[[#This Row],[count]]=1,Table10[[#This Row],[locality]],Table10[[#This Row],[locality]]&amp;" + "&amp;Table10[[#This Row],[count]]&amp;" other localities")</f>
        <v>HILLSIDE + 6 other localities</v>
      </c>
      <c r="V6275" s="7">
        <f>COUNTIF(R:R,Table10[[#This Row],[postcode]])</f>
        <v>6</v>
      </c>
    </row>
    <row r="6276" spans="17:22" x14ac:dyDescent="0.2">
      <c r="Q6276" s="7">
        <v>4829</v>
      </c>
      <c r="R6276" s="7">
        <v>3037</v>
      </c>
      <c r="S6276" s="7" t="s">
        <v>5407</v>
      </c>
      <c r="T6276" s="7" t="s">
        <v>518</v>
      </c>
      <c r="U6276" s="7" t="str">
        <f>IF(Table10[[#This Row],[count]]=1,Table10[[#This Row],[locality]],Table10[[#This Row],[locality]]&amp;" + "&amp;Table10[[#This Row],[count]]&amp;" other localities")</f>
        <v>PLUMPTON + 6 other localities</v>
      </c>
      <c r="V6276" s="7">
        <f>COUNTIF(R:R,Table10[[#This Row],[postcode]])</f>
        <v>6</v>
      </c>
    </row>
    <row r="6277" spans="17:22" x14ac:dyDescent="0.2">
      <c r="Q6277" s="7">
        <v>4830</v>
      </c>
      <c r="R6277" s="7">
        <v>3037</v>
      </c>
      <c r="S6277" s="7" t="s">
        <v>1156</v>
      </c>
      <c r="T6277" s="7" t="s">
        <v>518</v>
      </c>
      <c r="U6277" s="7" t="str">
        <f>IF(Table10[[#This Row],[count]]=1,Table10[[#This Row],[locality]],Table10[[#This Row],[locality]]&amp;" + "&amp;Table10[[#This Row],[count]]&amp;" other localities")</f>
        <v>SYDENHAM + 6 other localities</v>
      </c>
      <c r="V6277" s="7">
        <f>COUNTIF(R:R,Table10[[#This Row],[postcode]])</f>
        <v>6</v>
      </c>
    </row>
    <row r="6278" spans="17:22" x14ac:dyDescent="0.2">
      <c r="Q6278" s="7">
        <v>4831</v>
      </c>
      <c r="R6278" s="7">
        <v>3037</v>
      </c>
      <c r="S6278" s="7" t="s">
        <v>6298</v>
      </c>
      <c r="T6278" s="7" t="s">
        <v>518</v>
      </c>
      <c r="U6278" s="7" t="str">
        <f>IF(Table10[[#This Row],[count]]=1,Table10[[#This Row],[locality]],Table10[[#This Row],[locality]]&amp;" + "&amp;Table10[[#This Row],[count]]&amp;" other localities")</f>
        <v>TAYLORS HILL + 6 other localities</v>
      </c>
      <c r="V6278" s="7">
        <f>COUNTIF(R:R,Table10[[#This Row],[postcode]])</f>
        <v>6</v>
      </c>
    </row>
    <row r="6279" spans="17:22" x14ac:dyDescent="0.2">
      <c r="Q6279" s="7">
        <v>4832</v>
      </c>
      <c r="R6279" s="7">
        <v>3038</v>
      </c>
      <c r="S6279" s="7" t="s">
        <v>6299</v>
      </c>
      <c r="T6279" s="7" t="s">
        <v>518</v>
      </c>
      <c r="U6279" s="7" t="str">
        <f>IF(Table10[[#This Row],[count]]=1,Table10[[#This Row],[locality]],Table10[[#This Row],[locality]]&amp;" + "&amp;Table10[[#This Row],[count]]&amp;" other localities")</f>
        <v>KEILOR DOWNS + 4 other localities</v>
      </c>
      <c r="V6279" s="7">
        <f>COUNTIF(R:R,Table10[[#This Row],[postcode]])</f>
        <v>4</v>
      </c>
    </row>
    <row r="6280" spans="17:22" x14ac:dyDescent="0.2">
      <c r="Q6280" s="7">
        <v>4833</v>
      </c>
      <c r="R6280" s="7">
        <v>3038</v>
      </c>
      <c r="S6280" s="7" t="s">
        <v>6300</v>
      </c>
      <c r="T6280" s="7" t="s">
        <v>518</v>
      </c>
      <c r="U6280" s="7" t="str">
        <f>IF(Table10[[#This Row],[count]]=1,Table10[[#This Row],[locality]],Table10[[#This Row],[locality]]&amp;" + "&amp;Table10[[#This Row],[count]]&amp;" other localities")</f>
        <v>KEILOR LODGE + 4 other localities</v>
      </c>
      <c r="V6280" s="7">
        <f>COUNTIF(R:R,Table10[[#This Row],[postcode]])</f>
        <v>4</v>
      </c>
    </row>
    <row r="6281" spans="17:22" x14ac:dyDescent="0.2">
      <c r="Q6281" s="7">
        <v>4834</v>
      </c>
      <c r="R6281" s="7">
        <v>3038</v>
      </c>
      <c r="S6281" s="7" t="s">
        <v>6301</v>
      </c>
      <c r="T6281" s="7" t="s">
        <v>518</v>
      </c>
      <c r="U6281" s="7" t="str">
        <f>IF(Table10[[#This Row],[count]]=1,Table10[[#This Row],[locality]],Table10[[#This Row],[locality]]&amp;" + "&amp;Table10[[#This Row],[count]]&amp;" other localities")</f>
        <v>TAYLORS LAKES + 4 other localities</v>
      </c>
      <c r="V6281" s="7">
        <f>COUNTIF(R:R,Table10[[#This Row],[postcode]])</f>
        <v>4</v>
      </c>
    </row>
    <row r="6282" spans="17:22" x14ac:dyDescent="0.2">
      <c r="Q6282" s="7">
        <v>4835</v>
      </c>
      <c r="R6282" s="7">
        <v>3038</v>
      </c>
      <c r="S6282" s="7" t="s">
        <v>6302</v>
      </c>
      <c r="T6282" s="7" t="s">
        <v>518</v>
      </c>
      <c r="U6282" s="7" t="str">
        <f>IF(Table10[[#This Row],[count]]=1,Table10[[#This Row],[locality]],Table10[[#This Row],[locality]]&amp;" + "&amp;Table10[[#This Row],[count]]&amp;" other localities")</f>
        <v>WATERGARDENS + 4 other localities</v>
      </c>
      <c r="V6282" s="7">
        <f>COUNTIF(R:R,Table10[[#This Row],[postcode]])</f>
        <v>4</v>
      </c>
    </row>
    <row r="6283" spans="17:22" x14ac:dyDescent="0.2">
      <c r="Q6283" s="7">
        <v>4836</v>
      </c>
      <c r="R6283" s="7">
        <v>3039</v>
      </c>
      <c r="S6283" s="7" t="s">
        <v>6303</v>
      </c>
      <c r="T6283" s="7" t="s">
        <v>518</v>
      </c>
      <c r="U6283" s="7" t="str">
        <f>IF(Table10[[#This Row],[count]]=1,Table10[[#This Row],[locality]],Table10[[#This Row],[locality]]&amp;" + "&amp;Table10[[#This Row],[count]]&amp;" other localities")</f>
        <v>MOONEE PONDS</v>
      </c>
      <c r="V6283" s="7">
        <f>COUNTIF(R:R,Table10[[#This Row],[postcode]])</f>
        <v>1</v>
      </c>
    </row>
    <row r="6284" spans="17:22" x14ac:dyDescent="0.2">
      <c r="Q6284" s="7">
        <v>4837</v>
      </c>
      <c r="R6284" s="7">
        <v>3040</v>
      </c>
      <c r="S6284" s="7" t="s">
        <v>6304</v>
      </c>
      <c r="T6284" s="7" t="s">
        <v>518</v>
      </c>
      <c r="U6284" s="7" t="str">
        <f>IF(Table10[[#This Row],[count]]=1,Table10[[#This Row],[locality]],Table10[[#This Row],[locality]]&amp;" + "&amp;Table10[[#This Row],[count]]&amp;" other localities")</f>
        <v>ABERFELDIE + 3 other localities</v>
      </c>
      <c r="V6284" s="7">
        <f>COUNTIF(R:R,Table10[[#This Row],[postcode]])</f>
        <v>3</v>
      </c>
    </row>
    <row r="6285" spans="17:22" x14ac:dyDescent="0.2">
      <c r="Q6285" s="7">
        <v>4838</v>
      </c>
      <c r="R6285" s="7">
        <v>3040</v>
      </c>
      <c r="S6285" s="7" t="s">
        <v>6305</v>
      </c>
      <c r="T6285" s="7" t="s">
        <v>518</v>
      </c>
      <c r="U6285" s="7" t="str">
        <f>IF(Table10[[#This Row],[count]]=1,Table10[[#This Row],[locality]],Table10[[#This Row],[locality]]&amp;" + "&amp;Table10[[#This Row],[count]]&amp;" other localities")</f>
        <v>ESSENDON + 3 other localities</v>
      </c>
      <c r="V6285" s="7">
        <f>COUNTIF(R:R,Table10[[#This Row],[postcode]])</f>
        <v>3</v>
      </c>
    </row>
    <row r="6286" spans="17:22" x14ac:dyDescent="0.2">
      <c r="Q6286" s="7">
        <v>4839</v>
      </c>
      <c r="R6286" s="7">
        <v>3040</v>
      </c>
      <c r="S6286" s="7" t="s">
        <v>6306</v>
      </c>
      <c r="T6286" s="7" t="s">
        <v>518</v>
      </c>
      <c r="U6286" s="7" t="str">
        <f>IF(Table10[[#This Row],[count]]=1,Table10[[#This Row],[locality]],Table10[[#This Row],[locality]]&amp;" + "&amp;Table10[[#This Row],[count]]&amp;" other localities")</f>
        <v>ESSENDON WEST + 3 other localities</v>
      </c>
      <c r="V6286" s="7">
        <f>COUNTIF(R:R,Table10[[#This Row],[postcode]])</f>
        <v>3</v>
      </c>
    </row>
    <row r="6287" spans="17:22" x14ac:dyDescent="0.2">
      <c r="Q6287" s="7">
        <v>24094</v>
      </c>
      <c r="R6287" s="7">
        <v>3041</v>
      </c>
      <c r="S6287" s="7" t="s">
        <v>6307</v>
      </c>
      <c r="T6287" s="7" t="s">
        <v>518</v>
      </c>
      <c r="U6287" s="7" t="str">
        <f>IF(Table10[[#This Row],[count]]=1,Table10[[#This Row],[locality]],Table10[[#This Row],[locality]]&amp;" + "&amp;Table10[[#This Row],[count]]&amp;" other localities")</f>
        <v>CROSS KEYS + 5 other localities</v>
      </c>
      <c r="V6287" s="7">
        <f>COUNTIF(R:R,Table10[[#This Row],[postcode]])</f>
        <v>5</v>
      </c>
    </row>
    <row r="6288" spans="17:22" x14ac:dyDescent="0.2">
      <c r="Q6288" s="7">
        <v>20759</v>
      </c>
      <c r="R6288" s="7">
        <v>3041</v>
      </c>
      <c r="S6288" s="7" t="s">
        <v>6308</v>
      </c>
      <c r="T6288" s="7" t="s">
        <v>518</v>
      </c>
      <c r="U6288" s="7" t="str">
        <f>IF(Table10[[#This Row],[count]]=1,Table10[[#This Row],[locality]],Table10[[#This Row],[locality]]&amp;" + "&amp;Table10[[#This Row],[count]]&amp;" other localities")</f>
        <v>ESSENDON FIELDS + 5 other localities</v>
      </c>
      <c r="V6288" s="7">
        <f>COUNTIF(R:R,Table10[[#This Row],[postcode]])</f>
        <v>5</v>
      </c>
    </row>
    <row r="6289" spans="17:22" x14ac:dyDescent="0.2">
      <c r="Q6289" s="7">
        <v>4840</v>
      </c>
      <c r="R6289" s="7">
        <v>3041</v>
      </c>
      <c r="S6289" s="7" t="s">
        <v>6309</v>
      </c>
      <c r="T6289" s="7" t="s">
        <v>518</v>
      </c>
      <c r="U6289" s="7" t="str">
        <f>IF(Table10[[#This Row],[count]]=1,Table10[[#This Row],[locality]],Table10[[#This Row],[locality]]&amp;" + "&amp;Table10[[#This Row],[count]]&amp;" other localities")</f>
        <v>ESSENDON NORTH + 5 other localities</v>
      </c>
      <c r="V6289" s="7">
        <f>COUNTIF(R:R,Table10[[#This Row],[postcode]])</f>
        <v>5</v>
      </c>
    </row>
    <row r="6290" spans="17:22" x14ac:dyDescent="0.2">
      <c r="Q6290" s="7">
        <v>4841</v>
      </c>
      <c r="R6290" s="7">
        <v>3041</v>
      </c>
      <c r="S6290" s="7" t="s">
        <v>6310</v>
      </c>
      <c r="T6290" s="7" t="s">
        <v>518</v>
      </c>
      <c r="U6290" s="7" t="str">
        <f>IF(Table10[[#This Row],[count]]=1,Table10[[#This Row],[locality]],Table10[[#This Row],[locality]]&amp;" + "&amp;Table10[[#This Row],[count]]&amp;" other localities")</f>
        <v>STRATHMORE + 5 other localities</v>
      </c>
      <c r="V6290" s="7">
        <f>COUNTIF(R:R,Table10[[#This Row],[postcode]])</f>
        <v>5</v>
      </c>
    </row>
    <row r="6291" spans="17:22" x14ac:dyDescent="0.2">
      <c r="Q6291" s="7">
        <v>4842</v>
      </c>
      <c r="R6291" s="7">
        <v>3041</v>
      </c>
      <c r="S6291" s="7" t="s">
        <v>6311</v>
      </c>
      <c r="T6291" s="7" t="s">
        <v>518</v>
      </c>
      <c r="U6291" s="7" t="str">
        <f>IF(Table10[[#This Row],[count]]=1,Table10[[#This Row],[locality]],Table10[[#This Row],[locality]]&amp;" + "&amp;Table10[[#This Row],[count]]&amp;" other localities")</f>
        <v>STRATHMORE HEIGHTS + 5 other localities</v>
      </c>
      <c r="V6291" s="7">
        <f>COUNTIF(R:R,Table10[[#This Row],[postcode]])</f>
        <v>5</v>
      </c>
    </row>
    <row r="6292" spans="17:22" x14ac:dyDescent="0.2">
      <c r="Q6292" s="7">
        <v>4843</v>
      </c>
      <c r="R6292" s="7">
        <v>3042</v>
      </c>
      <c r="S6292" s="7" t="s">
        <v>6312</v>
      </c>
      <c r="T6292" s="7" t="s">
        <v>518</v>
      </c>
      <c r="U6292" s="7" t="str">
        <f>IF(Table10[[#This Row],[count]]=1,Table10[[#This Row],[locality]],Table10[[#This Row],[locality]]&amp;" + "&amp;Table10[[#This Row],[count]]&amp;" other localities")</f>
        <v>AIRPORT WEST + 4 other localities</v>
      </c>
      <c r="V6292" s="7">
        <f>COUNTIF(R:R,Table10[[#This Row],[postcode]])</f>
        <v>4</v>
      </c>
    </row>
    <row r="6293" spans="17:22" x14ac:dyDescent="0.2">
      <c r="Q6293" s="7">
        <v>4844</v>
      </c>
      <c r="R6293" s="7">
        <v>3042</v>
      </c>
      <c r="S6293" s="7" t="s">
        <v>6313</v>
      </c>
      <c r="T6293" s="7" t="s">
        <v>518</v>
      </c>
      <c r="U6293" s="7" t="str">
        <f>IF(Table10[[#This Row],[count]]=1,Table10[[#This Row],[locality]],Table10[[#This Row],[locality]]&amp;" + "&amp;Table10[[#This Row],[count]]&amp;" other localities")</f>
        <v>KEILOR PARK + 4 other localities</v>
      </c>
      <c r="V6293" s="7">
        <f>COUNTIF(R:R,Table10[[#This Row],[postcode]])</f>
        <v>4</v>
      </c>
    </row>
    <row r="6294" spans="17:22" x14ac:dyDescent="0.2">
      <c r="Q6294" s="7">
        <v>4845</v>
      </c>
      <c r="R6294" s="7">
        <v>3042</v>
      </c>
      <c r="S6294" s="7" t="s">
        <v>6314</v>
      </c>
      <c r="T6294" s="7" t="s">
        <v>518</v>
      </c>
      <c r="U6294" s="7" t="str">
        <f>IF(Table10[[#This Row],[count]]=1,Table10[[#This Row],[locality]],Table10[[#This Row],[locality]]&amp;" + "&amp;Table10[[#This Row],[count]]&amp;" other localities")</f>
        <v>NIDDRIE + 4 other localities</v>
      </c>
      <c r="V6294" s="7">
        <f>COUNTIF(R:R,Table10[[#This Row],[postcode]])</f>
        <v>4</v>
      </c>
    </row>
    <row r="6295" spans="17:22" x14ac:dyDescent="0.2">
      <c r="Q6295" s="7">
        <v>22854</v>
      </c>
      <c r="R6295" s="7">
        <v>3042</v>
      </c>
      <c r="S6295" s="7" t="s">
        <v>6315</v>
      </c>
      <c r="T6295" s="7" t="s">
        <v>518</v>
      </c>
      <c r="U6295" s="7" t="str">
        <f>IF(Table10[[#This Row],[count]]=1,Table10[[#This Row],[locality]],Table10[[#This Row],[locality]]&amp;" + "&amp;Table10[[#This Row],[count]]&amp;" other localities")</f>
        <v>NIDDRIE NORTH + 4 other localities</v>
      </c>
      <c r="V6295" s="7">
        <f>COUNTIF(R:R,Table10[[#This Row],[postcode]])</f>
        <v>4</v>
      </c>
    </row>
    <row r="6296" spans="17:22" x14ac:dyDescent="0.2">
      <c r="Q6296" s="7">
        <v>4846</v>
      </c>
      <c r="R6296" s="7">
        <v>3043</v>
      </c>
      <c r="S6296" s="7" t="s">
        <v>6316</v>
      </c>
      <c r="T6296" s="7" t="s">
        <v>518</v>
      </c>
      <c r="U6296" s="7" t="str">
        <f>IF(Table10[[#This Row],[count]]=1,Table10[[#This Row],[locality]],Table10[[#This Row],[locality]]&amp;" + "&amp;Table10[[#This Row],[count]]&amp;" other localities")</f>
        <v>GLADSTONE PARK + 3 other localities</v>
      </c>
      <c r="V6296" s="7">
        <f>COUNTIF(R:R,Table10[[#This Row],[postcode]])</f>
        <v>3</v>
      </c>
    </row>
    <row r="6297" spans="17:22" x14ac:dyDescent="0.2">
      <c r="Q6297" s="7">
        <v>4847</v>
      </c>
      <c r="R6297" s="7">
        <v>3043</v>
      </c>
      <c r="S6297" s="7" t="s">
        <v>6317</v>
      </c>
      <c r="T6297" s="7" t="s">
        <v>518</v>
      </c>
      <c r="U6297" s="7" t="str">
        <f>IF(Table10[[#This Row],[count]]=1,Table10[[#This Row],[locality]],Table10[[#This Row],[locality]]&amp;" + "&amp;Table10[[#This Row],[count]]&amp;" other localities")</f>
        <v>GOWANBRAE + 3 other localities</v>
      </c>
      <c r="V6297" s="7">
        <f>COUNTIF(R:R,Table10[[#This Row],[postcode]])</f>
        <v>3</v>
      </c>
    </row>
    <row r="6298" spans="17:22" x14ac:dyDescent="0.2">
      <c r="Q6298" s="7">
        <v>4848</v>
      </c>
      <c r="R6298" s="7">
        <v>3043</v>
      </c>
      <c r="S6298" s="7" t="s">
        <v>6318</v>
      </c>
      <c r="T6298" s="7" t="s">
        <v>518</v>
      </c>
      <c r="U6298" s="7" t="str">
        <f>IF(Table10[[#This Row],[count]]=1,Table10[[#This Row],[locality]],Table10[[#This Row],[locality]]&amp;" + "&amp;Table10[[#This Row],[count]]&amp;" other localities")</f>
        <v>TULLAMARINE + 3 other localities</v>
      </c>
      <c r="V6298" s="7">
        <f>COUNTIF(R:R,Table10[[#This Row],[postcode]])</f>
        <v>3</v>
      </c>
    </row>
    <row r="6299" spans="17:22" x14ac:dyDescent="0.2">
      <c r="Q6299" s="7">
        <v>4849</v>
      </c>
      <c r="R6299" s="7">
        <v>3044</v>
      </c>
      <c r="S6299" s="7" t="s">
        <v>6319</v>
      </c>
      <c r="T6299" s="7" t="s">
        <v>518</v>
      </c>
      <c r="U6299" s="7" t="str">
        <f>IF(Table10[[#This Row],[count]]=1,Table10[[#This Row],[locality]],Table10[[#This Row],[locality]]&amp;" + "&amp;Table10[[#This Row],[count]]&amp;" other localities")</f>
        <v>PASCOE VALE + 2 other localities</v>
      </c>
      <c r="V6299" s="7">
        <f>COUNTIF(R:R,Table10[[#This Row],[postcode]])</f>
        <v>2</v>
      </c>
    </row>
    <row r="6300" spans="17:22" x14ac:dyDescent="0.2">
      <c r="Q6300" s="7">
        <v>4850</v>
      </c>
      <c r="R6300" s="7">
        <v>3044</v>
      </c>
      <c r="S6300" s="7" t="s">
        <v>6320</v>
      </c>
      <c r="T6300" s="7" t="s">
        <v>518</v>
      </c>
      <c r="U6300" s="7" t="str">
        <f>IF(Table10[[#This Row],[count]]=1,Table10[[#This Row],[locality]],Table10[[#This Row],[locality]]&amp;" + "&amp;Table10[[#This Row],[count]]&amp;" other localities")</f>
        <v>PASCOE VALE SOUTH + 2 other localities</v>
      </c>
      <c r="V6300" s="7">
        <f>COUNTIF(R:R,Table10[[#This Row],[postcode]])</f>
        <v>2</v>
      </c>
    </row>
    <row r="6301" spans="17:22" x14ac:dyDescent="0.2">
      <c r="Q6301" s="7">
        <v>4851</v>
      </c>
      <c r="R6301" s="7">
        <v>3045</v>
      </c>
      <c r="S6301" s="7" t="s">
        <v>6321</v>
      </c>
      <c r="T6301" s="7" t="s">
        <v>518</v>
      </c>
      <c r="U6301" s="7" t="str">
        <f>IF(Table10[[#This Row],[count]]=1,Table10[[#This Row],[locality]],Table10[[#This Row],[locality]]&amp;" + "&amp;Table10[[#This Row],[count]]&amp;" other localities")</f>
        <v>MELBOURNE AIRPORT</v>
      </c>
      <c r="V6301" s="7">
        <f>COUNTIF(R:R,Table10[[#This Row],[postcode]])</f>
        <v>1</v>
      </c>
    </row>
    <row r="6302" spans="17:22" x14ac:dyDescent="0.2">
      <c r="Q6302" s="7">
        <v>4852</v>
      </c>
      <c r="R6302" s="7">
        <v>3046</v>
      </c>
      <c r="S6302" s="7" t="s">
        <v>4805</v>
      </c>
      <c r="T6302" s="7" t="s">
        <v>518</v>
      </c>
      <c r="U6302" s="7" t="str">
        <f>IF(Table10[[#This Row],[count]]=1,Table10[[#This Row],[locality]],Table10[[#This Row],[locality]]&amp;" + "&amp;Table10[[#This Row],[count]]&amp;" other localities")</f>
        <v>GLENROY + 3 other localities</v>
      </c>
      <c r="V6302" s="7">
        <f>COUNTIF(R:R,Table10[[#This Row],[postcode]])</f>
        <v>3</v>
      </c>
    </row>
    <row r="6303" spans="17:22" x14ac:dyDescent="0.2">
      <c r="Q6303" s="7">
        <v>4853</v>
      </c>
      <c r="R6303" s="7">
        <v>3046</v>
      </c>
      <c r="S6303" s="7" t="s">
        <v>6322</v>
      </c>
      <c r="T6303" s="7" t="s">
        <v>518</v>
      </c>
      <c r="U6303" s="7" t="str">
        <f>IF(Table10[[#This Row],[count]]=1,Table10[[#This Row],[locality]],Table10[[#This Row],[locality]]&amp;" + "&amp;Table10[[#This Row],[count]]&amp;" other localities")</f>
        <v>HADFIELD + 3 other localities</v>
      </c>
      <c r="V6303" s="7">
        <f>COUNTIF(R:R,Table10[[#This Row],[postcode]])</f>
        <v>3</v>
      </c>
    </row>
    <row r="6304" spans="17:22" x14ac:dyDescent="0.2">
      <c r="Q6304" s="7">
        <v>4854</v>
      </c>
      <c r="R6304" s="7">
        <v>3046</v>
      </c>
      <c r="S6304" s="7" t="s">
        <v>6323</v>
      </c>
      <c r="T6304" s="7" t="s">
        <v>518</v>
      </c>
      <c r="U6304" s="7" t="str">
        <f>IF(Table10[[#This Row],[count]]=1,Table10[[#This Row],[locality]],Table10[[#This Row],[locality]]&amp;" + "&amp;Table10[[#This Row],[count]]&amp;" other localities")</f>
        <v>OAK PARK + 3 other localities</v>
      </c>
      <c r="V6304" s="7">
        <f>COUNTIF(R:R,Table10[[#This Row],[postcode]])</f>
        <v>3</v>
      </c>
    </row>
    <row r="6305" spans="17:22" x14ac:dyDescent="0.2">
      <c r="Q6305" s="7">
        <v>4855</v>
      </c>
      <c r="R6305" s="7">
        <v>3047</v>
      </c>
      <c r="S6305" s="7" t="s">
        <v>6324</v>
      </c>
      <c r="T6305" s="7" t="s">
        <v>518</v>
      </c>
      <c r="U6305" s="7" t="str">
        <f>IF(Table10[[#This Row],[count]]=1,Table10[[#This Row],[locality]],Table10[[#This Row],[locality]]&amp;" + "&amp;Table10[[#This Row],[count]]&amp;" other localities")</f>
        <v>BROADMEADOWS + 3 other localities</v>
      </c>
      <c r="V6305" s="7">
        <f>COUNTIF(R:R,Table10[[#This Row],[postcode]])</f>
        <v>3</v>
      </c>
    </row>
    <row r="6306" spans="17:22" x14ac:dyDescent="0.2">
      <c r="Q6306" s="7">
        <v>4856</v>
      </c>
      <c r="R6306" s="7">
        <v>3047</v>
      </c>
      <c r="S6306" s="7" t="s">
        <v>6325</v>
      </c>
      <c r="T6306" s="7" t="s">
        <v>518</v>
      </c>
      <c r="U6306" s="7" t="str">
        <f>IF(Table10[[#This Row],[count]]=1,Table10[[#This Row],[locality]],Table10[[#This Row],[locality]]&amp;" + "&amp;Table10[[#This Row],[count]]&amp;" other localities")</f>
        <v>DALLAS + 3 other localities</v>
      </c>
      <c r="V6306" s="7">
        <f>COUNTIF(R:R,Table10[[#This Row],[postcode]])</f>
        <v>3</v>
      </c>
    </row>
    <row r="6307" spans="17:22" x14ac:dyDescent="0.2">
      <c r="Q6307" s="7">
        <v>4857</v>
      </c>
      <c r="R6307" s="7">
        <v>3047</v>
      </c>
      <c r="S6307" s="7" t="s">
        <v>6326</v>
      </c>
      <c r="T6307" s="7" t="s">
        <v>518</v>
      </c>
      <c r="U6307" s="7" t="str">
        <f>IF(Table10[[#This Row],[count]]=1,Table10[[#This Row],[locality]],Table10[[#This Row],[locality]]&amp;" + "&amp;Table10[[#This Row],[count]]&amp;" other localities")</f>
        <v>JACANA + 3 other localities</v>
      </c>
      <c r="V6307" s="7">
        <f>COUNTIF(R:R,Table10[[#This Row],[postcode]])</f>
        <v>3</v>
      </c>
    </row>
    <row r="6308" spans="17:22" x14ac:dyDescent="0.2">
      <c r="Q6308" s="7">
        <v>4858</v>
      </c>
      <c r="R6308" s="7">
        <v>3048</v>
      </c>
      <c r="S6308" s="7" t="s">
        <v>6327</v>
      </c>
      <c r="T6308" s="7" t="s">
        <v>518</v>
      </c>
      <c r="U6308" s="7" t="str">
        <f>IF(Table10[[#This Row],[count]]=1,Table10[[#This Row],[locality]],Table10[[#This Row],[locality]]&amp;" + "&amp;Table10[[#This Row],[count]]&amp;" other localities")</f>
        <v>COOLAROO + 2 other localities</v>
      </c>
      <c r="V6308" s="7">
        <f>COUNTIF(R:R,Table10[[#This Row],[postcode]])</f>
        <v>2</v>
      </c>
    </row>
    <row r="6309" spans="17:22" x14ac:dyDescent="0.2">
      <c r="Q6309" s="7">
        <v>4859</v>
      </c>
      <c r="R6309" s="7">
        <v>3048</v>
      </c>
      <c r="S6309" s="7" t="s">
        <v>6328</v>
      </c>
      <c r="T6309" s="7" t="s">
        <v>518</v>
      </c>
      <c r="U6309" s="7" t="str">
        <f>IF(Table10[[#This Row],[count]]=1,Table10[[#This Row],[locality]],Table10[[#This Row],[locality]]&amp;" + "&amp;Table10[[#This Row],[count]]&amp;" other localities")</f>
        <v>MEADOW HEIGHTS + 2 other localities</v>
      </c>
      <c r="V6309" s="7">
        <f>COUNTIF(R:R,Table10[[#This Row],[postcode]])</f>
        <v>2</v>
      </c>
    </row>
    <row r="6310" spans="17:22" x14ac:dyDescent="0.2">
      <c r="Q6310" s="7">
        <v>4860</v>
      </c>
      <c r="R6310" s="7">
        <v>3049</v>
      </c>
      <c r="S6310" s="7" t="s">
        <v>6329</v>
      </c>
      <c r="T6310" s="7" t="s">
        <v>518</v>
      </c>
      <c r="U6310" s="7" t="str">
        <f>IF(Table10[[#This Row],[count]]=1,Table10[[#This Row],[locality]],Table10[[#This Row],[locality]]&amp;" + "&amp;Table10[[#This Row],[count]]&amp;" other localities")</f>
        <v>ATTWOOD + 2 other localities</v>
      </c>
      <c r="V6310" s="7">
        <f>COUNTIF(R:R,Table10[[#This Row],[postcode]])</f>
        <v>2</v>
      </c>
    </row>
    <row r="6311" spans="17:22" x14ac:dyDescent="0.2">
      <c r="Q6311" s="7">
        <v>4861</v>
      </c>
      <c r="R6311" s="7">
        <v>3049</v>
      </c>
      <c r="S6311" s="7" t="s">
        <v>6330</v>
      </c>
      <c r="T6311" s="7" t="s">
        <v>518</v>
      </c>
      <c r="U6311" s="7" t="str">
        <f>IF(Table10[[#This Row],[count]]=1,Table10[[#This Row],[locality]],Table10[[#This Row],[locality]]&amp;" + "&amp;Table10[[#This Row],[count]]&amp;" other localities")</f>
        <v>WESTMEADOWS + 2 other localities</v>
      </c>
      <c r="V6311" s="7">
        <f>COUNTIF(R:R,Table10[[#This Row],[postcode]])</f>
        <v>2</v>
      </c>
    </row>
    <row r="6312" spans="17:22" x14ac:dyDescent="0.2">
      <c r="Q6312" s="7">
        <v>4862</v>
      </c>
      <c r="R6312" s="7">
        <v>3050</v>
      </c>
      <c r="S6312" s="7" t="s">
        <v>6331</v>
      </c>
      <c r="T6312" s="7" t="s">
        <v>518</v>
      </c>
      <c r="U6312" s="7" t="str">
        <f>IF(Table10[[#This Row],[count]]=1,Table10[[#This Row],[locality]],Table10[[#This Row],[locality]]&amp;" + "&amp;Table10[[#This Row],[count]]&amp;" other localities")</f>
        <v>ROYAL MELBOURNE HOSPITAL</v>
      </c>
      <c r="V6312" s="7">
        <f>COUNTIF(R:R,Table10[[#This Row],[postcode]])</f>
        <v>1</v>
      </c>
    </row>
    <row r="6313" spans="17:22" x14ac:dyDescent="0.2">
      <c r="Q6313" s="7">
        <v>4863</v>
      </c>
      <c r="R6313" s="7">
        <v>3051</v>
      </c>
      <c r="S6313" s="7" t="s">
        <v>6332</v>
      </c>
      <c r="T6313" s="7" t="s">
        <v>518</v>
      </c>
      <c r="U6313" s="7" t="str">
        <f>IF(Table10[[#This Row],[count]]=1,Table10[[#This Row],[locality]],Table10[[#This Row],[locality]]&amp;" + "&amp;Table10[[#This Row],[count]]&amp;" other localities")</f>
        <v>HOTHAM HILL + 2 other localities</v>
      </c>
      <c r="V6313" s="7">
        <f>COUNTIF(R:R,Table10[[#This Row],[postcode]])</f>
        <v>2</v>
      </c>
    </row>
    <row r="6314" spans="17:22" x14ac:dyDescent="0.2">
      <c r="Q6314" s="7">
        <v>4864</v>
      </c>
      <c r="R6314" s="7">
        <v>3051</v>
      </c>
      <c r="S6314" s="7" t="s">
        <v>6333</v>
      </c>
      <c r="T6314" s="7" t="s">
        <v>518</v>
      </c>
      <c r="U6314" s="7" t="str">
        <f>IF(Table10[[#This Row],[count]]=1,Table10[[#This Row],[locality]],Table10[[#This Row],[locality]]&amp;" + "&amp;Table10[[#This Row],[count]]&amp;" other localities")</f>
        <v>NORTH MELBOURNE + 2 other localities</v>
      </c>
      <c r="V6314" s="7">
        <f>COUNTIF(R:R,Table10[[#This Row],[postcode]])</f>
        <v>2</v>
      </c>
    </row>
    <row r="6315" spans="17:22" x14ac:dyDescent="0.2">
      <c r="Q6315" s="7">
        <v>4865</v>
      </c>
      <c r="R6315" s="7">
        <v>3052</v>
      </c>
      <c r="S6315" s="7" t="s">
        <v>6334</v>
      </c>
      <c r="T6315" s="7" t="s">
        <v>518</v>
      </c>
      <c r="U6315" s="7" t="str">
        <f>IF(Table10[[#This Row],[count]]=1,Table10[[#This Row],[locality]],Table10[[#This Row],[locality]]&amp;" + "&amp;Table10[[#This Row],[count]]&amp;" other localities")</f>
        <v>MELBOURNE UNIVERSITY + 2 other localities</v>
      </c>
      <c r="V6315" s="7">
        <f>COUNTIF(R:R,Table10[[#This Row],[postcode]])</f>
        <v>2</v>
      </c>
    </row>
    <row r="6316" spans="17:22" x14ac:dyDescent="0.2">
      <c r="Q6316" s="7">
        <v>4866</v>
      </c>
      <c r="R6316" s="7">
        <v>3052</v>
      </c>
      <c r="S6316" s="7" t="s">
        <v>2268</v>
      </c>
      <c r="T6316" s="7" t="s">
        <v>518</v>
      </c>
      <c r="U6316" s="7" t="str">
        <f>IF(Table10[[#This Row],[count]]=1,Table10[[#This Row],[locality]],Table10[[#This Row],[locality]]&amp;" + "&amp;Table10[[#This Row],[count]]&amp;" other localities")</f>
        <v>PARKVILLE + 2 other localities</v>
      </c>
      <c r="V6316" s="7">
        <f>COUNTIF(R:R,Table10[[#This Row],[postcode]])</f>
        <v>2</v>
      </c>
    </row>
    <row r="6317" spans="17:22" x14ac:dyDescent="0.2">
      <c r="Q6317" s="7">
        <v>4867</v>
      </c>
      <c r="R6317" s="7">
        <v>3053</v>
      </c>
      <c r="S6317" s="7" t="s">
        <v>1588</v>
      </c>
      <c r="T6317" s="7" t="s">
        <v>518</v>
      </c>
      <c r="U6317" s="7" t="str">
        <f>IF(Table10[[#This Row],[count]]=1,Table10[[#This Row],[locality]],Table10[[#This Row],[locality]]&amp;" + "&amp;Table10[[#This Row],[count]]&amp;" other localities")</f>
        <v>CARLTON + 2 other localities</v>
      </c>
      <c r="V6317" s="7">
        <f>COUNTIF(R:R,Table10[[#This Row],[postcode]])</f>
        <v>2</v>
      </c>
    </row>
    <row r="6318" spans="17:22" x14ac:dyDescent="0.2">
      <c r="Q6318" s="7">
        <v>4868</v>
      </c>
      <c r="R6318" s="7">
        <v>3053</v>
      </c>
      <c r="S6318" s="7" t="s">
        <v>6335</v>
      </c>
      <c r="T6318" s="7" t="s">
        <v>518</v>
      </c>
      <c r="U6318" s="7" t="str">
        <f>IF(Table10[[#This Row],[count]]=1,Table10[[#This Row],[locality]],Table10[[#This Row],[locality]]&amp;" + "&amp;Table10[[#This Row],[count]]&amp;" other localities")</f>
        <v>CARLTON SOUTH + 2 other localities</v>
      </c>
      <c r="V6318" s="7">
        <f>COUNTIF(R:R,Table10[[#This Row],[postcode]])</f>
        <v>2</v>
      </c>
    </row>
    <row r="6319" spans="17:22" x14ac:dyDescent="0.2">
      <c r="Q6319" s="7">
        <v>4869</v>
      </c>
      <c r="R6319" s="7">
        <v>3054</v>
      </c>
      <c r="S6319" s="7" t="s">
        <v>6336</v>
      </c>
      <c r="T6319" s="7" t="s">
        <v>518</v>
      </c>
      <c r="U6319" s="7" t="str">
        <f>IF(Table10[[#This Row],[count]]=1,Table10[[#This Row],[locality]],Table10[[#This Row],[locality]]&amp;" + "&amp;Table10[[#This Row],[count]]&amp;" other localities")</f>
        <v>CARLTON NORTH + 2 other localities</v>
      </c>
      <c r="V6319" s="7">
        <f>COUNTIF(R:R,Table10[[#This Row],[postcode]])</f>
        <v>2</v>
      </c>
    </row>
    <row r="6320" spans="17:22" x14ac:dyDescent="0.2">
      <c r="Q6320" s="7">
        <v>4870</v>
      </c>
      <c r="R6320" s="7">
        <v>3054</v>
      </c>
      <c r="S6320" s="7" t="s">
        <v>6337</v>
      </c>
      <c r="T6320" s="7" t="s">
        <v>518</v>
      </c>
      <c r="U6320" s="7" t="str">
        <f>IF(Table10[[#This Row],[count]]=1,Table10[[#This Row],[locality]],Table10[[#This Row],[locality]]&amp;" + "&amp;Table10[[#This Row],[count]]&amp;" other localities")</f>
        <v>PRINCES HILL + 2 other localities</v>
      </c>
      <c r="V6320" s="7">
        <f>COUNTIF(R:R,Table10[[#This Row],[postcode]])</f>
        <v>2</v>
      </c>
    </row>
    <row r="6321" spans="17:22" x14ac:dyDescent="0.2">
      <c r="Q6321" s="7">
        <v>4871</v>
      </c>
      <c r="R6321" s="7">
        <v>3055</v>
      </c>
      <c r="S6321" s="7" t="s">
        <v>6338</v>
      </c>
      <c r="T6321" s="7" t="s">
        <v>518</v>
      </c>
      <c r="U6321" s="7" t="str">
        <f>IF(Table10[[#This Row],[count]]=1,Table10[[#This Row],[locality]],Table10[[#This Row],[locality]]&amp;" + "&amp;Table10[[#This Row],[count]]&amp;" other localities")</f>
        <v>BRUNSWICK SOUTH + 4 other localities</v>
      </c>
      <c r="V6321" s="7">
        <f>COUNTIF(R:R,Table10[[#This Row],[postcode]])</f>
        <v>4</v>
      </c>
    </row>
    <row r="6322" spans="17:22" x14ac:dyDescent="0.2">
      <c r="Q6322" s="7">
        <v>4596</v>
      </c>
      <c r="R6322" s="7">
        <v>3055</v>
      </c>
      <c r="S6322" s="7" t="s">
        <v>6339</v>
      </c>
      <c r="T6322" s="7" t="s">
        <v>518</v>
      </c>
      <c r="U6322" s="7" t="str">
        <f>IF(Table10[[#This Row],[count]]=1,Table10[[#This Row],[locality]],Table10[[#This Row],[locality]]&amp;" + "&amp;Table10[[#This Row],[count]]&amp;" other localities")</f>
        <v>BRUNSWICK WEST + 4 other localities</v>
      </c>
      <c r="V6322" s="7">
        <f>COUNTIF(R:R,Table10[[#This Row],[postcode]])</f>
        <v>4</v>
      </c>
    </row>
    <row r="6323" spans="17:22" x14ac:dyDescent="0.2">
      <c r="Q6323" s="7">
        <v>4597</v>
      </c>
      <c r="R6323" s="7">
        <v>3055</v>
      </c>
      <c r="S6323" s="7" t="s">
        <v>6340</v>
      </c>
      <c r="T6323" s="7" t="s">
        <v>518</v>
      </c>
      <c r="U6323" s="7" t="str">
        <f>IF(Table10[[#This Row],[count]]=1,Table10[[#This Row],[locality]],Table10[[#This Row],[locality]]&amp;" + "&amp;Table10[[#This Row],[count]]&amp;" other localities")</f>
        <v>MOONEE VALE + 4 other localities</v>
      </c>
      <c r="V6323" s="7">
        <f>COUNTIF(R:R,Table10[[#This Row],[postcode]])</f>
        <v>4</v>
      </c>
    </row>
    <row r="6324" spans="17:22" x14ac:dyDescent="0.2">
      <c r="Q6324" s="7">
        <v>4598</v>
      </c>
      <c r="R6324" s="7">
        <v>3055</v>
      </c>
      <c r="S6324" s="7" t="s">
        <v>6341</v>
      </c>
      <c r="T6324" s="7" t="s">
        <v>518</v>
      </c>
      <c r="U6324" s="7" t="str">
        <f>IF(Table10[[#This Row],[count]]=1,Table10[[#This Row],[locality]],Table10[[#This Row],[locality]]&amp;" + "&amp;Table10[[#This Row],[count]]&amp;" other localities")</f>
        <v>MORELAND WEST + 4 other localities</v>
      </c>
      <c r="V6324" s="7">
        <f>COUNTIF(R:R,Table10[[#This Row],[postcode]])</f>
        <v>4</v>
      </c>
    </row>
    <row r="6325" spans="17:22" x14ac:dyDescent="0.2">
      <c r="Q6325" s="7">
        <v>4599</v>
      </c>
      <c r="R6325" s="7">
        <v>3056</v>
      </c>
      <c r="S6325" s="7" t="s">
        <v>6342</v>
      </c>
      <c r="T6325" s="7" t="s">
        <v>518</v>
      </c>
      <c r="U6325" s="7" t="str">
        <f>IF(Table10[[#This Row],[count]]=1,Table10[[#This Row],[locality]],Table10[[#This Row],[locality]]&amp;" + "&amp;Table10[[#This Row],[count]]&amp;" other localities")</f>
        <v>BRUNSWICK + 3 other localities</v>
      </c>
      <c r="V6325" s="7">
        <f>COUNTIF(R:R,Table10[[#This Row],[postcode]])</f>
        <v>3</v>
      </c>
    </row>
    <row r="6326" spans="17:22" x14ac:dyDescent="0.2">
      <c r="Q6326" s="7">
        <v>4600</v>
      </c>
      <c r="R6326" s="7">
        <v>3056</v>
      </c>
      <c r="S6326" s="7" t="s">
        <v>6343</v>
      </c>
      <c r="T6326" s="7" t="s">
        <v>518</v>
      </c>
      <c r="U6326" s="7" t="str">
        <f>IF(Table10[[#This Row],[count]]=1,Table10[[#This Row],[locality]],Table10[[#This Row],[locality]]&amp;" + "&amp;Table10[[#This Row],[count]]&amp;" other localities")</f>
        <v>BRUNSWICK LOWER + 3 other localities</v>
      </c>
      <c r="V6326" s="7">
        <f>COUNTIF(R:R,Table10[[#This Row],[postcode]])</f>
        <v>3</v>
      </c>
    </row>
    <row r="6327" spans="17:22" x14ac:dyDescent="0.2">
      <c r="Q6327" s="7">
        <v>4601</v>
      </c>
      <c r="R6327" s="7">
        <v>3056</v>
      </c>
      <c r="S6327" s="7" t="s">
        <v>6344</v>
      </c>
      <c r="T6327" s="7" t="s">
        <v>518</v>
      </c>
      <c r="U6327" s="7" t="str">
        <f>IF(Table10[[#This Row],[count]]=1,Table10[[#This Row],[locality]],Table10[[#This Row],[locality]]&amp;" + "&amp;Table10[[#This Row],[count]]&amp;" other localities")</f>
        <v>BRUNSWICK NORTH + 3 other localities</v>
      </c>
      <c r="V6327" s="7">
        <f>COUNTIF(R:R,Table10[[#This Row],[postcode]])</f>
        <v>3</v>
      </c>
    </row>
    <row r="6328" spans="17:22" x14ac:dyDescent="0.2">
      <c r="Q6328" s="7">
        <v>4602</v>
      </c>
      <c r="R6328" s="7">
        <v>3057</v>
      </c>
      <c r="S6328" s="7" t="s">
        <v>6345</v>
      </c>
      <c r="T6328" s="7" t="s">
        <v>518</v>
      </c>
      <c r="U6328" s="7" t="str">
        <f>IF(Table10[[#This Row],[count]]=1,Table10[[#This Row],[locality]],Table10[[#This Row],[locality]]&amp;" + "&amp;Table10[[#This Row],[count]]&amp;" other localities")</f>
        <v>BRUNSWICK EAST + 3 other localities</v>
      </c>
      <c r="V6328" s="7">
        <f>COUNTIF(R:R,Table10[[#This Row],[postcode]])</f>
        <v>3</v>
      </c>
    </row>
    <row r="6329" spans="17:22" x14ac:dyDescent="0.2">
      <c r="Q6329" s="7">
        <v>4603</v>
      </c>
      <c r="R6329" s="7">
        <v>3057</v>
      </c>
      <c r="S6329" s="7" t="s">
        <v>6346</v>
      </c>
      <c r="T6329" s="7" t="s">
        <v>518</v>
      </c>
      <c r="U6329" s="7" t="str">
        <f>IF(Table10[[#This Row],[count]]=1,Table10[[#This Row],[locality]],Table10[[#This Row],[locality]]&amp;" + "&amp;Table10[[#This Row],[count]]&amp;" other localities")</f>
        <v>LYGON STREET NORTH + 3 other localities</v>
      </c>
      <c r="V6329" s="7">
        <f>COUNTIF(R:R,Table10[[#This Row],[postcode]])</f>
        <v>3</v>
      </c>
    </row>
    <row r="6330" spans="17:22" x14ac:dyDescent="0.2">
      <c r="Q6330" s="7">
        <v>20760</v>
      </c>
      <c r="R6330" s="7">
        <v>3057</v>
      </c>
      <c r="S6330" s="7" t="s">
        <v>6347</v>
      </c>
      <c r="T6330" s="7" t="s">
        <v>518</v>
      </c>
      <c r="U6330" s="7" t="str">
        <f>IF(Table10[[#This Row],[count]]=1,Table10[[#This Row],[locality]],Table10[[#This Row],[locality]]&amp;" + "&amp;Table10[[#This Row],[count]]&amp;" other localities")</f>
        <v>SUMNER + 3 other localities</v>
      </c>
      <c r="V6330" s="7">
        <f>COUNTIF(R:R,Table10[[#This Row],[postcode]])</f>
        <v>3</v>
      </c>
    </row>
    <row r="6331" spans="17:22" x14ac:dyDescent="0.2">
      <c r="Q6331" s="7">
        <v>4604</v>
      </c>
      <c r="R6331" s="7">
        <v>3058</v>
      </c>
      <c r="S6331" s="7" t="s">
        <v>6348</v>
      </c>
      <c r="T6331" s="7" t="s">
        <v>518</v>
      </c>
      <c r="U6331" s="7" t="str">
        <f>IF(Table10[[#This Row],[count]]=1,Table10[[#This Row],[locality]],Table10[[#This Row],[locality]]&amp;" + "&amp;Table10[[#This Row],[count]]&amp;" other localities")</f>
        <v>BATMAN + 5 other localities</v>
      </c>
      <c r="V6331" s="7">
        <f>COUNTIF(R:R,Table10[[#This Row],[postcode]])</f>
        <v>5</v>
      </c>
    </row>
    <row r="6332" spans="17:22" x14ac:dyDescent="0.2">
      <c r="Q6332" s="7">
        <v>4605</v>
      </c>
      <c r="R6332" s="7">
        <v>3058</v>
      </c>
      <c r="S6332" s="7" t="s">
        <v>6349</v>
      </c>
      <c r="T6332" s="7" t="s">
        <v>518</v>
      </c>
      <c r="U6332" s="7" t="str">
        <f>IF(Table10[[#This Row],[count]]=1,Table10[[#This Row],[locality]],Table10[[#This Row],[locality]]&amp;" + "&amp;Table10[[#This Row],[count]]&amp;" other localities")</f>
        <v>COBURG + 5 other localities</v>
      </c>
      <c r="V6332" s="7">
        <f>COUNTIF(R:R,Table10[[#This Row],[postcode]])</f>
        <v>5</v>
      </c>
    </row>
    <row r="6333" spans="17:22" x14ac:dyDescent="0.2">
      <c r="Q6333" s="7">
        <v>4606</v>
      </c>
      <c r="R6333" s="7">
        <v>3058</v>
      </c>
      <c r="S6333" s="7" t="s">
        <v>6350</v>
      </c>
      <c r="T6333" s="7" t="s">
        <v>518</v>
      </c>
      <c r="U6333" s="7" t="str">
        <f>IF(Table10[[#This Row],[count]]=1,Table10[[#This Row],[locality]],Table10[[#This Row],[locality]]&amp;" + "&amp;Table10[[#This Row],[count]]&amp;" other localities")</f>
        <v>COBURG NORTH + 5 other localities</v>
      </c>
      <c r="V6333" s="7">
        <f>COUNTIF(R:R,Table10[[#This Row],[postcode]])</f>
        <v>5</v>
      </c>
    </row>
    <row r="6334" spans="17:22" x14ac:dyDescent="0.2">
      <c r="Q6334" s="7">
        <v>4607</v>
      </c>
      <c r="R6334" s="7">
        <v>3058</v>
      </c>
      <c r="S6334" s="7" t="s">
        <v>6351</v>
      </c>
      <c r="T6334" s="7" t="s">
        <v>518</v>
      </c>
      <c r="U6334" s="7" t="str">
        <f>IF(Table10[[#This Row],[count]]=1,Table10[[#This Row],[locality]],Table10[[#This Row],[locality]]&amp;" + "&amp;Table10[[#This Row],[count]]&amp;" other localities")</f>
        <v>MERLYNSTON + 5 other localities</v>
      </c>
      <c r="V6334" s="7">
        <f>COUNTIF(R:R,Table10[[#This Row],[postcode]])</f>
        <v>5</v>
      </c>
    </row>
    <row r="6335" spans="17:22" x14ac:dyDescent="0.2">
      <c r="Q6335" s="7">
        <v>4608</v>
      </c>
      <c r="R6335" s="7">
        <v>3058</v>
      </c>
      <c r="S6335" s="7" t="s">
        <v>6352</v>
      </c>
      <c r="T6335" s="7" t="s">
        <v>518</v>
      </c>
      <c r="U6335" s="7" t="str">
        <f>IF(Table10[[#This Row],[count]]=1,Table10[[#This Row],[locality]],Table10[[#This Row],[locality]]&amp;" + "&amp;Table10[[#This Row],[count]]&amp;" other localities")</f>
        <v>MORELAND + 5 other localities</v>
      </c>
      <c r="V6335" s="7">
        <f>COUNTIF(R:R,Table10[[#This Row],[postcode]])</f>
        <v>5</v>
      </c>
    </row>
    <row r="6336" spans="17:22" x14ac:dyDescent="0.2">
      <c r="Q6336" s="7">
        <v>4609</v>
      </c>
      <c r="R6336" s="7">
        <v>3059</v>
      </c>
      <c r="S6336" s="7" t="s">
        <v>6353</v>
      </c>
      <c r="T6336" s="7" t="s">
        <v>518</v>
      </c>
      <c r="U6336" s="7" t="str">
        <f>IF(Table10[[#This Row],[count]]=1,Table10[[#This Row],[locality]],Table10[[#This Row],[locality]]&amp;" + "&amp;Table10[[#This Row],[count]]&amp;" other localities")</f>
        <v>GREENVALE</v>
      </c>
      <c r="V6336" s="7">
        <f>COUNTIF(R:R,Table10[[#This Row],[postcode]])</f>
        <v>1</v>
      </c>
    </row>
    <row r="6337" spans="17:22" x14ac:dyDescent="0.2">
      <c r="Q6337" s="7">
        <v>4610</v>
      </c>
      <c r="R6337" s="7">
        <v>3060</v>
      </c>
      <c r="S6337" s="7" t="s">
        <v>6354</v>
      </c>
      <c r="T6337" s="7" t="s">
        <v>518</v>
      </c>
      <c r="U6337" s="7" t="str">
        <f>IF(Table10[[#This Row],[count]]=1,Table10[[#This Row],[locality]],Table10[[#This Row],[locality]]&amp;" + "&amp;Table10[[#This Row],[count]]&amp;" other localities")</f>
        <v>FAWKNER + 3 other localities</v>
      </c>
      <c r="V6337" s="7">
        <f>COUNTIF(R:R,Table10[[#This Row],[postcode]])</f>
        <v>3</v>
      </c>
    </row>
    <row r="6338" spans="17:22" x14ac:dyDescent="0.2">
      <c r="Q6338" s="7">
        <v>4611</v>
      </c>
      <c r="R6338" s="7">
        <v>3060</v>
      </c>
      <c r="S6338" s="7" t="s">
        <v>6355</v>
      </c>
      <c r="T6338" s="7" t="s">
        <v>518</v>
      </c>
      <c r="U6338" s="7" t="str">
        <f>IF(Table10[[#This Row],[count]]=1,Table10[[#This Row],[locality]],Table10[[#This Row],[locality]]&amp;" + "&amp;Table10[[#This Row],[count]]&amp;" other localities")</f>
        <v>FAWKNER EAST + 3 other localities</v>
      </c>
      <c r="V6338" s="7">
        <f>COUNTIF(R:R,Table10[[#This Row],[postcode]])</f>
        <v>3</v>
      </c>
    </row>
    <row r="6339" spans="17:22" x14ac:dyDescent="0.2">
      <c r="Q6339" s="7">
        <v>4612</v>
      </c>
      <c r="R6339" s="7">
        <v>3060</v>
      </c>
      <c r="S6339" s="7" t="s">
        <v>6356</v>
      </c>
      <c r="T6339" s="7" t="s">
        <v>518</v>
      </c>
      <c r="U6339" s="7" t="str">
        <f>IF(Table10[[#This Row],[count]]=1,Table10[[#This Row],[locality]],Table10[[#This Row],[locality]]&amp;" + "&amp;Table10[[#This Row],[count]]&amp;" other localities")</f>
        <v>FAWKNER NORTH + 3 other localities</v>
      </c>
      <c r="V6339" s="7">
        <f>COUNTIF(R:R,Table10[[#This Row],[postcode]])</f>
        <v>3</v>
      </c>
    </row>
    <row r="6340" spans="17:22" x14ac:dyDescent="0.2">
      <c r="Q6340" s="7">
        <v>4613</v>
      </c>
      <c r="R6340" s="7">
        <v>3061</v>
      </c>
      <c r="S6340" s="7" t="s">
        <v>6357</v>
      </c>
      <c r="T6340" s="7" t="s">
        <v>518</v>
      </c>
      <c r="U6340" s="7" t="str">
        <f>IF(Table10[[#This Row],[count]]=1,Table10[[#This Row],[locality]],Table10[[#This Row],[locality]]&amp;" + "&amp;Table10[[#This Row],[count]]&amp;" other localities")</f>
        <v>CAMPBELLFIELD</v>
      </c>
      <c r="V6340" s="7">
        <f>COUNTIF(R:R,Table10[[#This Row],[postcode]])</f>
        <v>1</v>
      </c>
    </row>
    <row r="6341" spans="17:22" x14ac:dyDescent="0.2">
      <c r="Q6341" s="7">
        <v>4614</v>
      </c>
      <c r="R6341" s="7">
        <v>3062</v>
      </c>
      <c r="S6341" s="7" t="s">
        <v>2323</v>
      </c>
      <c r="T6341" s="7" t="s">
        <v>518</v>
      </c>
      <c r="U6341" s="7" t="str">
        <f>IF(Table10[[#This Row],[count]]=1,Table10[[#This Row],[locality]],Table10[[#This Row],[locality]]&amp;" + "&amp;Table10[[#This Row],[count]]&amp;" other localities")</f>
        <v>SOMERTON</v>
      </c>
      <c r="V6341" s="7">
        <f>COUNTIF(R:R,Table10[[#This Row],[postcode]])</f>
        <v>1</v>
      </c>
    </row>
    <row r="6342" spans="17:22" x14ac:dyDescent="0.2">
      <c r="Q6342" s="7">
        <v>4615</v>
      </c>
      <c r="R6342" s="7">
        <v>3063</v>
      </c>
      <c r="S6342" s="7" t="s">
        <v>6358</v>
      </c>
      <c r="T6342" s="7" t="s">
        <v>518</v>
      </c>
      <c r="U6342" s="7" t="str">
        <f>IF(Table10[[#This Row],[count]]=1,Table10[[#This Row],[locality]],Table10[[#This Row],[locality]]&amp;" + "&amp;Table10[[#This Row],[count]]&amp;" other localities")</f>
        <v>OAKLANDS JUNCTION + 2 other localities</v>
      </c>
      <c r="V6342" s="7">
        <f>COUNTIF(R:R,Table10[[#This Row],[postcode]])</f>
        <v>2</v>
      </c>
    </row>
    <row r="6343" spans="17:22" x14ac:dyDescent="0.2">
      <c r="Q6343" s="7">
        <v>4616</v>
      </c>
      <c r="R6343" s="7">
        <v>3063</v>
      </c>
      <c r="S6343" s="7" t="s">
        <v>6359</v>
      </c>
      <c r="T6343" s="7" t="s">
        <v>518</v>
      </c>
      <c r="U6343" s="7" t="str">
        <f>IF(Table10[[#This Row],[count]]=1,Table10[[#This Row],[locality]],Table10[[#This Row],[locality]]&amp;" + "&amp;Table10[[#This Row],[count]]&amp;" other localities")</f>
        <v>YUROKE + 2 other localities</v>
      </c>
      <c r="V6343" s="7">
        <f>COUNTIF(R:R,Table10[[#This Row],[postcode]])</f>
        <v>2</v>
      </c>
    </row>
    <row r="6344" spans="17:22" x14ac:dyDescent="0.2">
      <c r="Q6344" s="7">
        <v>4617</v>
      </c>
      <c r="R6344" s="7">
        <v>3064</v>
      </c>
      <c r="S6344" s="7" t="s">
        <v>6360</v>
      </c>
      <c r="T6344" s="7" t="s">
        <v>518</v>
      </c>
      <c r="U6344" s="7" t="str">
        <f>IF(Table10[[#This Row],[count]]=1,Table10[[#This Row],[locality]],Table10[[#This Row],[locality]]&amp;" + "&amp;Table10[[#This Row],[count]]&amp;" other localities")</f>
        <v>CRAIGIEBURN + 5 other localities</v>
      </c>
      <c r="V6344" s="7">
        <f>COUNTIF(R:R,Table10[[#This Row],[postcode]])</f>
        <v>5</v>
      </c>
    </row>
    <row r="6345" spans="17:22" x14ac:dyDescent="0.2">
      <c r="Q6345" s="7">
        <v>4618</v>
      </c>
      <c r="R6345" s="7">
        <v>3064</v>
      </c>
      <c r="S6345" s="7" t="s">
        <v>6361</v>
      </c>
      <c r="T6345" s="7" t="s">
        <v>518</v>
      </c>
      <c r="U6345" s="7" t="str">
        <f>IF(Table10[[#This Row],[count]]=1,Table10[[#This Row],[locality]],Table10[[#This Row],[locality]]&amp;" + "&amp;Table10[[#This Row],[count]]&amp;" other localities")</f>
        <v>DONNYBROOK + 5 other localities</v>
      </c>
      <c r="V6345" s="7">
        <f>COUNTIF(R:R,Table10[[#This Row],[postcode]])</f>
        <v>5</v>
      </c>
    </row>
    <row r="6346" spans="17:22" x14ac:dyDescent="0.2">
      <c r="Q6346" s="7">
        <v>4619</v>
      </c>
      <c r="R6346" s="7">
        <v>3064</v>
      </c>
      <c r="S6346" s="7" t="s">
        <v>6362</v>
      </c>
      <c r="T6346" s="7" t="s">
        <v>518</v>
      </c>
      <c r="U6346" s="7" t="str">
        <f>IF(Table10[[#This Row],[count]]=1,Table10[[#This Row],[locality]],Table10[[#This Row],[locality]]&amp;" + "&amp;Table10[[#This Row],[count]]&amp;" other localities")</f>
        <v>KALKALLO + 5 other localities</v>
      </c>
      <c r="V6346" s="7">
        <f>COUNTIF(R:R,Table10[[#This Row],[postcode]])</f>
        <v>5</v>
      </c>
    </row>
    <row r="6347" spans="17:22" x14ac:dyDescent="0.2">
      <c r="Q6347" s="7">
        <v>4620</v>
      </c>
      <c r="R6347" s="7">
        <v>3064</v>
      </c>
      <c r="S6347" s="7" t="s">
        <v>6363</v>
      </c>
      <c r="T6347" s="7" t="s">
        <v>518</v>
      </c>
      <c r="U6347" s="7" t="str">
        <f>IF(Table10[[#This Row],[count]]=1,Table10[[#This Row],[locality]],Table10[[#This Row],[locality]]&amp;" + "&amp;Table10[[#This Row],[count]]&amp;" other localities")</f>
        <v>MICKLEHAM + 5 other localities</v>
      </c>
      <c r="V6347" s="7">
        <f>COUNTIF(R:R,Table10[[#This Row],[postcode]])</f>
        <v>5</v>
      </c>
    </row>
    <row r="6348" spans="17:22" x14ac:dyDescent="0.2">
      <c r="Q6348" s="7">
        <v>4621</v>
      </c>
      <c r="R6348" s="7">
        <v>3064</v>
      </c>
      <c r="S6348" s="7" t="s">
        <v>6364</v>
      </c>
      <c r="T6348" s="7" t="s">
        <v>518</v>
      </c>
      <c r="U6348" s="7" t="str">
        <f>IF(Table10[[#This Row],[count]]=1,Table10[[#This Row],[locality]],Table10[[#This Row],[locality]]&amp;" + "&amp;Table10[[#This Row],[count]]&amp;" other localities")</f>
        <v>ROXBURGH PARK + 5 other localities</v>
      </c>
      <c r="V6348" s="7">
        <f>COUNTIF(R:R,Table10[[#This Row],[postcode]])</f>
        <v>5</v>
      </c>
    </row>
    <row r="6349" spans="17:22" x14ac:dyDescent="0.2">
      <c r="Q6349" s="7">
        <v>4622</v>
      </c>
      <c r="R6349" s="7">
        <v>3065</v>
      </c>
      <c r="S6349" s="7" t="s">
        <v>6365</v>
      </c>
      <c r="T6349" s="7" t="s">
        <v>518</v>
      </c>
      <c r="U6349" s="7" t="str">
        <f>IF(Table10[[#This Row],[count]]=1,Table10[[#This Row],[locality]],Table10[[#This Row],[locality]]&amp;" + "&amp;Table10[[#This Row],[count]]&amp;" other localities")</f>
        <v>FITZROY</v>
      </c>
      <c r="V6349" s="7">
        <f>COUNTIF(R:R,Table10[[#This Row],[postcode]])</f>
        <v>1</v>
      </c>
    </row>
    <row r="6350" spans="17:22" x14ac:dyDescent="0.2">
      <c r="Q6350" s="7">
        <v>4623</v>
      </c>
      <c r="R6350" s="7">
        <v>3066</v>
      </c>
      <c r="S6350" s="7" t="s">
        <v>5986</v>
      </c>
      <c r="T6350" s="7" t="s">
        <v>518</v>
      </c>
      <c r="U6350" s="7" t="str">
        <f>IF(Table10[[#This Row],[count]]=1,Table10[[#This Row],[locality]],Table10[[#This Row],[locality]]&amp;" + "&amp;Table10[[#This Row],[count]]&amp;" other localities")</f>
        <v>COLLINGWOOD + 2 other localities</v>
      </c>
      <c r="V6350" s="7">
        <f>COUNTIF(R:R,Table10[[#This Row],[postcode]])</f>
        <v>2</v>
      </c>
    </row>
    <row r="6351" spans="17:22" x14ac:dyDescent="0.2">
      <c r="Q6351" s="7">
        <v>4624</v>
      </c>
      <c r="R6351" s="7">
        <v>3066</v>
      </c>
      <c r="S6351" s="7" t="s">
        <v>6366</v>
      </c>
      <c r="T6351" s="7" t="s">
        <v>518</v>
      </c>
      <c r="U6351" s="7" t="str">
        <f>IF(Table10[[#This Row],[count]]=1,Table10[[#This Row],[locality]],Table10[[#This Row],[locality]]&amp;" + "&amp;Table10[[#This Row],[count]]&amp;" other localities")</f>
        <v>COLLINGWOOD NORTH + 2 other localities</v>
      </c>
      <c r="V6351" s="7">
        <f>COUNTIF(R:R,Table10[[#This Row],[postcode]])</f>
        <v>2</v>
      </c>
    </row>
    <row r="6352" spans="17:22" x14ac:dyDescent="0.2">
      <c r="Q6352" s="7">
        <v>4625</v>
      </c>
      <c r="R6352" s="7">
        <v>3067</v>
      </c>
      <c r="S6352" s="7" t="s">
        <v>1159</v>
      </c>
      <c r="T6352" s="7" t="s">
        <v>518</v>
      </c>
      <c r="U6352" s="7" t="str">
        <f>IF(Table10[[#This Row],[count]]=1,Table10[[#This Row],[locality]],Table10[[#This Row],[locality]]&amp;" + "&amp;Table10[[#This Row],[count]]&amp;" other localities")</f>
        <v>ABBOTSFORD</v>
      </c>
      <c r="V6352" s="7">
        <f>COUNTIF(R:R,Table10[[#This Row],[postcode]])</f>
        <v>1</v>
      </c>
    </row>
    <row r="6353" spans="17:22" x14ac:dyDescent="0.2">
      <c r="Q6353" s="7">
        <v>4626</v>
      </c>
      <c r="R6353" s="7">
        <v>3068</v>
      </c>
      <c r="S6353" s="7" t="s">
        <v>6367</v>
      </c>
      <c r="T6353" s="7" t="s">
        <v>518</v>
      </c>
      <c r="U6353" s="7" t="str">
        <f>IF(Table10[[#This Row],[count]]=1,Table10[[#This Row],[locality]],Table10[[#This Row],[locality]]&amp;" + "&amp;Table10[[#This Row],[count]]&amp;" other localities")</f>
        <v>CLIFTON HILL + 2 other localities</v>
      </c>
      <c r="V6353" s="7">
        <f>COUNTIF(R:R,Table10[[#This Row],[postcode]])</f>
        <v>2</v>
      </c>
    </row>
    <row r="6354" spans="17:22" x14ac:dyDescent="0.2">
      <c r="Q6354" s="7">
        <v>4627</v>
      </c>
      <c r="R6354" s="7">
        <v>3068</v>
      </c>
      <c r="S6354" s="7" t="s">
        <v>6368</v>
      </c>
      <c r="T6354" s="7" t="s">
        <v>518</v>
      </c>
      <c r="U6354" s="7" t="str">
        <f>IF(Table10[[#This Row],[count]]=1,Table10[[#This Row],[locality]],Table10[[#This Row],[locality]]&amp;" + "&amp;Table10[[#This Row],[count]]&amp;" other localities")</f>
        <v>FITZROY NORTH + 2 other localities</v>
      </c>
      <c r="V6354" s="7">
        <f>COUNTIF(R:R,Table10[[#This Row],[postcode]])</f>
        <v>2</v>
      </c>
    </row>
    <row r="6355" spans="17:22" x14ac:dyDescent="0.2">
      <c r="Q6355" s="7">
        <v>4628</v>
      </c>
      <c r="R6355" s="7">
        <v>3070</v>
      </c>
      <c r="S6355" s="7" t="s">
        <v>6369</v>
      </c>
      <c r="T6355" s="7" t="s">
        <v>518</v>
      </c>
      <c r="U6355" s="7" t="str">
        <f>IF(Table10[[#This Row],[count]]=1,Table10[[#This Row],[locality]],Table10[[#This Row],[locality]]&amp;" + "&amp;Table10[[#This Row],[count]]&amp;" other localities")</f>
        <v>NORTHCOTE + 2 other localities</v>
      </c>
      <c r="V6355" s="7">
        <f>COUNTIF(R:R,Table10[[#This Row],[postcode]])</f>
        <v>2</v>
      </c>
    </row>
    <row r="6356" spans="17:22" x14ac:dyDescent="0.2">
      <c r="Q6356" s="7">
        <v>4629</v>
      </c>
      <c r="R6356" s="7">
        <v>3070</v>
      </c>
      <c r="S6356" s="7" t="s">
        <v>6370</v>
      </c>
      <c r="T6356" s="7" t="s">
        <v>518</v>
      </c>
      <c r="U6356" s="7" t="str">
        <f>IF(Table10[[#This Row],[count]]=1,Table10[[#This Row],[locality]],Table10[[#This Row],[locality]]&amp;" + "&amp;Table10[[#This Row],[count]]&amp;" other localities")</f>
        <v>NORTHCOTE SOUTH + 2 other localities</v>
      </c>
      <c r="V6356" s="7">
        <f>COUNTIF(R:R,Table10[[#This Row],[postcode]])</f>
        <v>2</v>
      </c>
    </row>
    <row r="6357" spans="17:22" x14ac:dyDescent="0.2">
      <c r="Q6357" s="7">
        <v>4630</v>
      </c>
      <c r="R6357" s="7">
        <v>3071</v>
      </c>
      <c r="S6357" s="7" t="s">
        <v>6371</v>
      </c>
      <c r="T6357" s="7" t="s">
        <v>518</v>
      </c>
      <c r="U6357" s="7" t="str">
        <f>IF(Table10[[#This Row],[count]]=1,Table10[[#This Row],[locality]],Table10[[#This Row],[locality]]&amp;" + "&amp;Table10[[#This Row],[count]]&amp;" other localities")</f>
        <v>THORNBURY</v>
      </c>
      <c r="V6357" s="7">
        <f>COUNTIF(R:R,Table10[[#This Row],[postcode]])</f>
        <v>1</v>
      </c>
    </row>
    <row r="6358" spans="17:22" x14ac:dyDescent="0.2">
      <c r="Q6358" s="7">
        <v>4631</v>
      </c>
      <c r="R6358" s="7">
        <v>3072</v>
      </c>
      <c r="S6358" s="7" t="s">
        <v>6372</v>
      </c>
      <c r="T6358" s="7" t="s">
        <v>518</v>
      </c>
      <c r="U6358" s="7" t="str">
        <f>IF(Table10[[#This Row],[count]]=1,Table10[[#This Row],[locality]],Table10[[#This Row],[locality]]&amp;" + "&amp;Table10[[#This Row],[count]]&amp;" other localities")</f>
        <v>GILBERTON + 8 other localities</v>
      </c>
      <c r="V6358" s="7">
        <f>COUNTIF(R:R,Table10[[#This Row],[postcode]])</f>
        <v>8</v>
      </c>
    </row>
    <row r="6359" spans="17:22" x14ac:dyDescent="0.2">
      <c r="Q6359" s="7">
        <v>4632</v>
      </c>
      <c r="R6359" s="7">
        <v>3072</v>
      </c>
      <c r="S6359" s="7" t="s">
        <v>6373</v>
      </c>
      <c r="T6359" s="7" t="s">
        <v>518</v>
      </c>
      <c r="U6359" s="7" t="str">
        <f>IF(Table10[[#This Row],[count]]=1,Table10[[#This Row],[locality]],Table10[[#This Row],[locality]]&amp;" + "&amp;Table10[[#This Row],[count]]&amp;" other localities")</f>
        <v>NORTHLAND CENTRE + 8 other localities</v>
      </c>
      <c r="V6359" s="7">
        <f>COUNTIF(R:R,Table10[[#This Row],[postcode]])</f>
        <v>8</v>
      </c>
    </row>
    <row r="6360" spans="17:22" x14ac:dyDescent="0.2">
      <c r="Q6360" s="7">
        <v>4633</v>
      </c>
      <c r="R6360" s="7">
        <v>3072</v>
      </c>
      <c r="S6360" s="7" t="s">
        <v>6374</v>
      </c>
      <c r="T6360" s="7" t="s">
        <v>518</v>
      </c>
      <c r="U6360" s="7" t="str">
        <f>IF(Table10[[#This Row],[count]]=1,Table10[[#This Row],[locality]],Table10[[#This Row],[locality]]&amp;" + "&amp;Table10[[#This Row],[count]]&amp;" other localities")</f>
        <v>PRESTON + 8 other localities</v>
      </c>
      <c r="V6360" s="7">
        <f>COUNTIF(R:R,Table10[[#This Row],[postcode]])</f>
        <v>8</v>
      </c>
    </row>
    <row r="6361" spans="17:22" x14ac:dyDescent="0.2">
      <c r="Q6361" s="7">
        <v>4634</v>
      </c>
      <c r="R6361" s="7">
        <v>3072</v>
      </c>
      <c r="S6361" s="7" t="s">
        <v>6375</v>
      </c>
      <c r="T6361" s="7" t="s">
        <v>518</v>
      </c>
      <c r="U6361" s="7" t="str">
        <f>IF(Table10[[#This Row],[count]]=1,Table10[[#This Row],[locality]],Table10[[#This Row],[locality]]&amp;" + "&amp;Table10[[#This Row],[count]]&amp;" other localities")</f>
        <v>PRESTON LOWER + 8 other localities</v>
      </c>
      <c r="V6361" s="7">
        <f>COUNTIF(R:R,Table10[[#This Row],[postcode]])</f>
        <v>8</v>
      </c>
    </row>
    <row r="6362" spans="17:22" x14ac:dyDescent="0.2">
      <c r="Q6362" s="7">
        <v>4635</v>
      </c>
      <c r="R6362" s="7">
        <v>3072</v>
      </c>
      <c r="S6362" s="7" t="s">
        <v>6376</v>
      </c>
      <c r="T6362" s="7" t="s">
        <v>518</v>
      </c>
      <c r="U6362" s="7" t="str">
        <f>IF(Table10[[#This Row],[count]]=1,Table10[[#This Row],[locality]],Table10[[#This Row],[locality]]&amp;" + "&amp;Table10[[#This Row],[count]]&amp;" other localities")</f>
        <v>PRESTON SOUTH + 8 other localities</v>
      </c>
      <c r="V6362" s="7">
        <f>COUNTIF(R:R,Table10[[#This Row],[postcode]])</f>
        <v>8</v>
      </c>
    </row>
    <row r="6363" spans="17:22" x14ac:dyDescent="0.2">
      <c r="Q6363" s="7">
        <v>4636</v>
      </c>
      <c r="R6363" s="7">
        <v>3072</v>
      </c>
      <c r="S6363" s="7" t="s">
        <v>6377</v>
      </c>
      <c r="T6363" s="7" t="s">
        <v>518</v>
      </c>
      <c r="U6363" s="7" t="str">
        <f>IF(Table10[[#This Row],[count]]=1,Table10[[#This Row],[locality]],Table10[[#This Row],[locality]]&amp;" + "&amp;Table10[[#This Row],[count]]&amp;" other localities")</f>
        <v>PRESTON WEST + 8 other localities</v>
      </c>
      <c r="V6363" s="7">
        <f>COUNTIF(R:R,Table10[[#This Row],[postcode]])</f>
        <v>8</v>
      </c>
    </row>
    <row r="6364" spans="17:22" x14ac:dyDescent="0.2">
      <c r="Q6364" s="7">
        <v>4637</v>
      </c>
      <c r="R6364" s="7">
        <v>3072</v>
      </c>
      <c r="S6364" s="7" t="s">
        <v>6378</v>
      </c>
      <c r="T6364" s="7" t="s">
        <v>518</v>
      </c>
      <c r="U6364" s="7" t="str">
        <f>IF(Table10[[#This Row],[count]]=1,Table10[[#This Row],[locality]],Table10[[#This Row],[locality]]&amp;" + "&amp;Table10[[#This Row],[count]]&amp;" other localities")</f>
        <v>REGENT WEST + 8 other localities</v>
      </c>
      <c r="V6364" s="7">
        <f>COUNTIF(R:R,Table10[[#This Row],[postcode]])</f>
        <v>8</v>
      </c>
    </row>
    <row r="6365" spans="17:22" x14ac:dyDescent="0.2">
      <c r="Q6365" s="7">
        <v>4638</v>
      </c>
      <c r="R6365" s="7">
        <v>3072</v>
      </c>
      <c r="S6365" s="7" t="s">
        <v>6379</v>
      </c>
      <c r="T6365" s="7" t="s">
        <v>518</v>
      </c>
      <c r="U6365" s="7" t="str">
        <f>IF(Table10[[#This Row],[count]]=1,Table10[[#This Row],[locality]],Table10[[#This Row],[locality]]&amp;" + "&amp;Table10[[#This Row],[count]]&amp;" other localities")</f>
        <v>SYLVESTER + 8 other localities</v>
      </c>
      <c r="V6365" s="7">
        <f>COUNTIF(R:R,Table10[[#This Row],[postcode]])</f>
        <v>8</v>
      </c>
    </row>
    <row r="6366" spans="17:22" x14ac:dyDescent="0.2">
      <c r="Q6366" s="7">
        <v>4639</v>
      </c>
      <c r="R6366" s="7">
        <v>3073</v>
      </c>
      <c r="S6366" s="7" t="s">
        <v>6380</v>
      </c>
      <c r="T6366" s="7" t="s">
        <v>518</v>
      </c>
      <c r="U6366" s="7" t="str">
        <f>IF(Table10[[#This Row],[count]]=1,Table10[[#This Row],[locality]],Table10[[#This Row],[locality]]&amp;" + "&amp;Table10[[#This Row],[count]]&amp;" other localities")</f>
        <v>KEON PARK + 5 other localities</v>
      </c>
      <c r="V6366" s="7">
        <f>COUNTIF(R:R,Table10[[#This Row],[postcode]])</f>
        <v>5</v>
      </c>
    </row>
    <row r="6367" spans="17:22" x14ac:dyDescent="0.2">
      <c r="Q6367" s="7">
        <v>4640</v>
      </c>
      <c r="R6367" s="7">
        <v>3073</v>
      </c>
      <c r="S6367" s="7" t="s">
        <v>6381</v>
      </c>
      <c r="T6367" s="7" t="s">
        <v>518</v>
      </c>
      <c r="U6367" s="7" t="str">
        <f>IF(Table10[[#This Row],[count]]=1,Table10[[#This Row],[locality]],Table10[[#This Row],[locality]]&amp;" + "&amp;Table10[[#This Row],[count]]&amp;" other localities")</f>
        <v>RESERVOIR + 5 other localities</v>
      </c>
      <c r="V6367" s="7">
        <f>COUNTIF(R:R,Table10[[#This Row],[postcode]])</f>
        <v>5</v>
      </c>
    </row>
    <row r="6368" spans="17:22" x14ac:dyDescent="0.2">
      <c r="Q6368" s="7">
        <v>4641</v>
      </c>
      <c r="R6368" s="7">
        <v>3073</v>
      </c>
      <c r="S6368" s="7" t="s">
        <v>6382</v>
      </c>
      <c r="T6368" s="7" t="s">
        <v>518</v>
      </c>
      <c r="U6368" s="7" t="str">
        <f>IF(Table10[[#This Row],[count]]=1,Table10[[#This Row],[locality]],Table10[[#This Row],[locality]]&amp;" + "&amp;Table10[[#This Row],[count]]&amp;" other localities")</f>
        <v>RESERVOIR EAST + 5 other localities</v>
      </c>
      <c r="V6368" s="7">
        <f>COUNTIF(R:R,Table10[[#This Row],[postcode]])</f>
        <v>5</v>
      </c>
    </row>
    <row r="6369" spans="17:22" x14ac:dyDescent="0.2">
      <c r="Q6369" s="7">
        <v>4642</v>
      </c>
      <c r="R6369" s="7">
        <v>3073</v>
      </c>
      <c r="S6369" s="7" t="s">
        <v>6383</v>
      </c>
      <c r="T6369" s="7" t="s">
        <v>518</v>
      </c>
      <c r="U6369" s="7" t="str">
        <f>IF(Table10[[#This Row],[count]]=1,Table10[[#This Row],[locality]],Table10[[#This Row],[locality]]&amp;" + "&amp;Table10[[#This Row],[count]]&amp;" other localities")</f>
        <v>RESERVOIR NORTH + 5 other localities</v>
      </c>
      <c r="V6369" s="7">
        <f>COUNTIF(R:R,Table10[[#This Row],[postcode]])</f>
        <v>5</v>
      </c>
    </row>
    <row r="6370" spans="17:22" x14ac:dyDescent="0.2">
      <c r="Q6370" s="7">
        <v>4643</v>
      </c>
      <c r="R6370" s="7">
        <v>3073</v>
      </c>
      <c r="S6370" s="7" t="s">
        <v>6384</v>
      </c>
      <c r="T6370" s="7" t="s">
        <v>518</v>
      </c>
      <c r="U6370" s="7" t="str">
        <f>IF(Table10[[#This Row],[count]]=1,Table10[[#This Row],[locality]],Table10[[#This Row],[locality]]&amp;" + "&amp;Table10[[#This Row],[count]]&amp;" other localities")</f>
        <v>RESERVOIR SOUTH + 5 other localities</v>
      </c>
      <c r="V6370" s="7">
        <f>COUNTIF(R:R,Table10[[#This Row],[postcode]])</f>
        <v>5</v>
      </c>
    </row>
    <row r="6371" spans="17:22" x14ac:dyDescent="0.2">
      <c r="Q6371" s="7">
        <v>4644</v>
      </c>
      <c r="R6371" s="7">
        <v>3074</v>
      </c>
      <c r="S6371" s="7" t="s">
        <v>6385</v>
      </c>
      <c r="T6371" s="7" t="s">
        <v>518</v>
      </c>
      <c r="U6371" s="7" t="str">
        <f>IF(Table10[[#This Row],[count]]=1,Table10[[#This Row],[locality]],Table10[[#This Row],[locality]]&amp;" + "&amp;Table10[[#This Row],[count]]&amp;" other localities")</f>
        <v>THOMASTOWN</v>
      </c>
      <c r="V6371" s="7">
        <f>COUNTIF(R:R,Table10[[#This Row],[postcode]])</f>
        <v>1</v>
      </c>
    </row>
    <row r="6372" spans="17:22" x14ac:dyDescent="0.2">
      <c r="Q6372" s="7">
        <v>4645</v>
      </c>
      <c r="R6372" s="7">
        <v>3075</v>
      </c>
      <c r="S6372" s="7" t="s">
        <v>6386</v>
      </c>
      <c r="T6372" s="7" t="s">
        <v>518</v>
      </c>
      <c r="U6372" s="7" t="str">
        <f>IF(Table10[[#This Row],[count]]=1,Table10[[#This Row],[locality]],Table10[[#This Row],[locality]]&amp;" + "&amp;Table10[[#This Row],[count]]&amp;" other localities")</f>
        <v>LALOR + 2 other localities</v>
      </c>
      <c r="V6372" s="7">
        <f>COUNTIF(R:R,Table10[[#This Row],[postcode]])</f>
        <v>2</v>
      </c>
    </row>
    <row r="6373" spans="17:22" x14ac:dyDescent="0.2">
      <c r="Q6373" s="7">
        <v>4646</v>
      </c>
      <c r="R6373" s="7">
        <v>3075</v>
      </c>
      <c r="S6373" s="7" t="s">
        <v>6387</v>
      </c>
      <c r="T6373" s="7" t="s">
        <v>518</v>
      </c>
      <c r="U6373" s="7" t="str">
        <f>IF(Table10[[#This Row],[count]]=1,Table10[[#This Row],[locality]],Table10[[#This Row],[locality]]&amp;" + "&amp;Table10[[#This Row],[count]]&amp;" other localities")</f>
        <v>LALOR PLAZA + 2 other localities</v>
      </c>
      <c r="V6373" s="7">
        <f>COUNTIF(R:R,Table10[[#This Row],[postcode]])</f>
        <v>2</v>
      </c>
    </row>
    <row r="6374" spans="17:22" x14ac:dyDescent="0.2">
      <c r="Q6374" s="7">
        <v>4647</v>
      </c>
      <c r="R6374" s="7">
        <v>3076</v>
      </c>
      <c r="S6374" s="7" t="s">
        <v>1043</v>
      </c>
      <c r="T6374" s="7" t="s">
        <v>518</v>
      </c>
      <c r="U6374" s="7" t="str">
        <f>IF(Table10[[#This Row],[count]]=1,Table10[[#This Row],[locality]],Table10[[#This Row],[locality]]&amp;" + "&amp;Table10[[#This Row],[count]]&amp;" other localities")</f>
        <v>EPPING + 2 other localities</v>
      </c>
      <c r="V6374" s="7">
        <f>COUNTIF(R:R,Table10[[#This Row],[postcode]])</f>
        <v>2</v>
      </c>
    </row>
    <row r="6375" spans="17:22" x14ac:dyDescent="0.2">
      <c r="Q6375" s="7">
        <v>4648</v>
      </c>
      <c r="R6375" s="7">
        <v>3076</v>
      </c>
      <c r="S6375" s="7" t="s">
        <v>6388</v>
      </c>
      <c r="T6375" s="7" t="s">
        <v>518</v>
      </c>
      <c r="U6375" s="7" t="str">
        <f>IF(Table10[[#This Row],[count]]=1,Table10[[#This Row],[locality]],Table10[[#This Row],[locality]]&amp;" + "&amp;Table10[[#This Row],[count]]&amp;" other localities")</f>
        <v>EPPING DC + 2 other localities</v>
      </c>
      <c r="V6375" s="7">
        <f>COUNTIF(R:R,Table10[[#This Row],[postcode]])</f>
        <v>2</v>
      </c>
    </row>
    <row r="6376" spans="17:22" x14ac:dyDescent="0.2">
      <c r="Q6376" s="7">
        <v>4649</v>
      </c>
      <c r="R6376" s="7">
        <v>3078</v>
      </c>
      <c r="S6376" s="7" t="s">
        <v>6389</v>
      </c>
      <c r="T6376" s="7" t="s">
        <v>518</v>
      </c>
      <c r="U6376" s="7" t="str">
        <f>IF(Table10[[#This Row],[count]]=1,Table10[[#This Row],[locality]],Table10[[#This Row],[locality]]&amp;" + "&amp;Table10[[#This Row],[count]]&amp;" other localities")</f>
        <v>ALPHINGTON + 2 other localities</v>
      </c>
      <c r="V6376" s="7">
        <f>COUNTIF(R:R,Table10[[#This Row],[postcode]])</f>
        <v>2</v>
      </c>
    </row>
    <row r="6377" spans="17:22" x14ac:dyDescent="0.2">
      <c r="Q6377" s="7">
        <v>4650</v>
      </c>
      <c r="R6377" s="7">
        <v>3078</v>
      </c>
      <c r="S6377" s="7" t="s">
        <v>1061</v>
      </c>
      <c r="T6377" s="7" t="s">
        <v>518</v>
      </c>
      <c r="U6377" s="7" t="str">
        <f>IF(Table10[[#This Row],[count]]=1,Table10[[#This Row],[locality]],Table10[[#This Row],[locality]]&amp;" + "&amp;Table10[[#This Row],[count]]&amp;" other localities")</f>
        <v>FAIRFIELD + 2 other localities</v>
      </c>
      <c r="V6377" s="7">
        <f>COUNTIF(R:R,Table10[[#This Row],[postcode]])</f>
        <v>2</v>
      </c>
    </row>
    <row r="6378" spans="17:22" x14ac:dyDescent="0.2">
      <c r="Q6378" s="7">
        <v>4651</v>
      </c>
      <c r="R6378" s="7">
        <v>3079</v>
      </c>
      <c r="S6378" s="7" t="s">
        <v>6157</v>
      </c>
      <c r="T6378" s="7" t="s">
        <v>518</v>
      </c>
      <c r="U6378" s="7" t="str">
        <f>IF(Table10[[#This Row],[count]]=1,Table10[[#This Row],[locality]],Table10[[#This Row],[locality]]&amp;" + "&amp;Table10[[#This Row],[count]]&amp;" other localities")</f>
        <v>IVANHOE + 3 other localities</v>
      </c>
      <c r="V6378" s="7">
        <f>COUNTIF(R:R,Table10[[#This Row],[postcode]])</f>
        <v>3</v>
      </c>
    </row>
    <row r="6379" spans="17:22" x14ac:dyDescent="0.2">
      <c r="Q6379" s="7">
        <v>4652</v>
      </c>
      <c r="R6379" s="7">
        <v>3079</v>
      </c>
      <c r="S6379" s="7" t="s">
        <v>6390</v>
      </c>
      <c r="T6379" s="7" t="s">
        <v>518</v>
      </c>
      <c r="U6379" s="7" t="str">
        <f>IF(Table10[[#This Row],[count]]=1,Table10[[#This Row],[locality]],Table10[[#This Row],[locality]]&amp;" + "&amp;Table10[[#This Row],[count]]&amp;" other localities")</f>
        <v>IVANHOE EAST + 3 other localities</v>
      </c>
      <c r="V6379" s="7">
        <f>COUNTIF(R:R,Table10[[#This Row],[postcode]])</f>
        <v>3</v>
      </c>
    </row>
    <row r="6380" spans="17:22" x14ac:dyDescent="0.2">
      <c r="Q6380" s="7">
        <v>4653</v>
      </c>
      <c r="R6380" s="7">
        <v>3079</v>
      </c>
      <c r="S6380" s="7" t="s">
        <v>6391</v>
      </c>
      <c r="T6380" s="7" t="s">
        <v>518</v>
      </c>
      <c r="U6380" s="7" t="str">
        <f>IF(Table10[[#This Row],[count]]=1,Table10[[#This Row],[locality]],Table10[[#This Row],[locality]]&amp;" + "&amp;Table10[[#This Row],[count]]&amp;" other localities")</f>
        <v>IVANHOE NORTH + 3 other localities</v>
      </c>
      <c r="V6380" s="7">
        <f>COUNTIF(R:R,Table10[[#This Row],[postcode]])</f>
        <v>3</v>
      </c>
    </row>
    <row r="6381" spans="17:22" x14ac:dyDescent="0.2">
      <c r="Q6381" s="7">
        <v>4654</v>
      </c>
      <c r="R6381" s="7">
        <v>3081</v>
      </c>
      <c r="S6381" s="7" t="s">
        <v>6392</v>
      </c>
      <c r="T6381" s="7" t="s">
        <v>518</v>
      </c>
      <c r="U6381" s="7" t="str">
        <f>IF(Table10[[#This Row],[count]]=1,Table10[[#This Row],[locality]],Table10[[#This Row],[locality]]&amp;" + "&amp;Table10[[#This Row],[count]]&amp;" other localities")</f>
        <v>BELLFIELD + 4 other localities</v>
      </c>
      <c r="V6381" s="7">
        <f>COUNTIF(R:R,Table10[[#This Row],[postcode]])</f>
        <v>4</v>
      </c>
    </row>
    <row r="6382" spans="17:22" x14ac:dyDescent="0.2">
      <c r="Q6382" s="7">
        <v>4655</v>
      </c>
      <c r="R6382" s="7">
        <v>3081</v>
      </c>
      <c r="S6382" s="7" t="s">
        <v>6393</v>
      </c>
      <c r="T6382" s="7" t="s">
        <v>518</v>
      </c>
      <c r="U6382" s="7" t="str">
        <f>IF(Table10[[#This Row],[count]]=1,Table10[[#This Row],[locality]],Table10[[#This Row],[locality]]&amp;" + "&amp;Table10[[#This Row],[count]]&amp;" other localities")</f>
        <v>HEIDELBERG HEIGHTS + 4 other localities</v>
      </c>
      <c r="V6382" s="7">
        <f>COUNTIF(R:R,Table10[[#This Row],[postcode]])</f>
        <v>4</v>
      </c>
    </row>
    <row r="6383" spans="17:22" x14ac:dyDescent="0.2">
      <c r="Q6383" s="7">
        <v>4656</v>
      </c>
      <c r="R6383" s="7">
        <v>3081</v>
      </c>
      <c r="S6383" s="7" t="s">
        <v>6394</v>
      </c>
      <c r="T6383" s="7" t="s">
        <v>518</v>
      </c>
      <c r="U6383" s="7" t="str">
        <f>IF(Table10[[#This Row],[count]]=1,Table10[[#This Row],[locality]],Table10[[#This Row],[locality]]&amp;" + "&amp;Table10[[#This Row],[count]]&amp;" other localities")</f>
        <v>HEIDELBERG RGH + 4 other localities</v>
      </c>
      <c r="V6383" s="7">
        <f>COUNTIF(R:R,Table10[[#This Row],[postcode]])</f>
        <v>4</v>
      </c>
    </row>
    <row r="6384" spans="17:22" x14ac:dyDescent="0.2">
      <c r="Q6384" s="7">
        <v>4657</v>
      </c>
      <c r="R6384" s="7">
        <v>3081</v>
      </c>
      <c r="S6384" s="7" t="s">
        <v>6395</v>
      </c>
      <c r="T6384" s="7" t="s">
        <v>518</v>
      </c>
      <c r="U6384" s="7" t="str">
        <f>IF(Table10[[#This Row],[count]]=1,Table10[[#This Row],[locality]],Table10[[#This Row],[locality]]&amp;" + "&amp;Table10[[#This Row],[count]]&amp;" other localities")</f>
        <v>HEIDELBERG WEST + 4 other localities</v>
      </c>
      <c r="V6384" s="7">
        <f>COUNTIF(R:R,Table10[[#This Row],[postcode]])</f>
        <v>4</v>
      </c>
    </row>
    <row r="6385" spans="17:22" x14ac:dyDescent="0.2">
      <c r="Q6385" s="7">
        <v>4658</v>
      </c>
      <c r="R6385" s="7">
        <v>3082</v>
      </c>
      <c r="S6385" s="7" t="s">
        <v>6396</v>
      </c>
      <c r="T6385" s="7" t="s">
        <v>518</v>
      </c>
      <c r="U6385" s="7" t="str">
        <f>IF(Table10[[#This Row],[count]]=1,Table10[[#This Row],[locality]],Table10[[#This Row],[locality]]&amp;" + "&amp;Table10[[#This Row],[count]]&amp;" other localities")</f>
        <v>MILL PARK</v>
      </c>
      <c r="V6385" s="7">
        <f>COUNTIF(R:R,Table10[[#This Row],[postcode]])</f>
        <v>1</v>
      </c>
    </row>
    <row r="6386" spans="17:22" x14ac:dyDescent="0.2">
      <c r="Q6386" s="7">
        <v>4659</v>
      </c>
      <c r="R6386" s="7">
        <v>3083</v>
      </c>
      <c r="S6386" s="7" t="s">
        <v>6397</v>
      </c>
      <c r="T6386" s="7" t="s">
        <v>518</v>
      </c>
      <c r="U6386" s="7" t="str">
        <f>IF(Table10[[#This Row],[count]]=1,Table10[[#This Row],[locality]],Table10[[#This Row],[locality]]&amp;" + "&amp;Table10[[#This Row],[count]]&amp;" other localities")</f>
        <v>BUNDOORA + 3 other localities</v>
      </c>
      <c r="V6386" s="7">
        <f>COUNTIF(R:R,Table10[[#This Row],[postcode]])</f>
        <v>3</v>
      </c>
    </row>
    <row r="6387" spans="17:22" x14ac:dyDescent="0.2">
      <c r="Q6387" s="7">
        <v>4660</v>
      </c>
      <c r="R6387" s="7">
        <v>3083</v>
      </c>
      <c r="S6387" s="7" t="s">
        <v>6398</v>
      </c>
      <c r="T6387" s="7" t="s">
        <v>518</v>
      </c>
      <c r="U6387" s="7" t="str">
        <f>IF(Table10[[#This Row],[count]]=1,Table10[[#This Row],[locality]],Table10[[#This Row],[locality]]&amp;" + "&amp;Table10[[#This Row],[count]]&amp;" other localities")</f>
        <v>KINGSBURY + 3 other localities</v>
      </c>
      <c r="V6387" s="7">
        <f>COUNTIF(R:R,Table10[[#This Row],[postcode]])</f>
        <v>3</v>
      </c>
    </row>
    <row r="6388" spans="17:22" x14ac:dyDescent="0.2">
      <c r="Q6388" s="7">
        <v>4661</v>
      </c>
      <c r="R6388" s="7">
        <v>3083</v>
      </c>
      <c r="S6388" s="7" t="s">
        <v>6399</v>
      </c>
      <c r="T6388" s="7" t="s">
        <v>518</v>
      </c>
      <c r="U6388" s="7" t="str">
        <f>IF(Table10[[#This Row],[count]]=1,Table10[[#This Row],[locality]],Table10[[#This Row],[locality]]&amp;" + "&amp;Table10[[#This Row],[count]]&amp;" other localities")</f>
        <v>LA TROBE UNIVERSITY + 3 other localities</v>
      </c>
      <c r="V6388" s="7">
        <f>COUNTIF(R:R,Table10[[#This Row],[postcode]])</f>
        <v>3</v>
      </c>
    </row>
    <row r="6389" spans="17:22" x14ac:dyDescent="0.2">
      <c r="Q6389" s="7">
        <v>4662</v>
      </c>
      <c r="R6389" s="7">
        <v>3084</v>
      </c>
      <c r="S6389" s="7" t="s">
        <v>6400</v>
      </c>
      <c r="T6389" s="7" t="s">
        <v>518</v>
      </c>
      <c r="U6389" s="7" t="str">
        <f>IF(Table10[[#This Row],[count]]=1,Table10[[#This Row],[locality]],Table10[[#This Row],[locality]]&amp;" + "&amp;Table10[[#This Row],[count]]&amp;" other localities")</f>
        <v>BANYULE + 5 other localities</v>
      </c>
      <c r="V6389" s="7">
        <f>COUNTIF(R:R,Table10[[#This Row],[postcode]])</f>
        <v>5</v>
      </c>
    </row>
    <row r="6390" spans="17:22" x14ac:dyDescent="0.2">
      <c r="Q6390" s="7">
        <v>4663</v>
      </c>
      <c r="R6390" s="7">
        <v>3084</v>
      </c>
      <c r="S6390" s="7" t="s">
        <v>6401</v>
      </c>
      <c r="T6390" s="7" t="s">
        <v>518</v>
      </c>
      <c r="U6390" s="7" t="str">
        <f>IF(Table10[[#This Row],[count]]=1,Table10[[#This Row],[locality]],Table10[[#This Row],[locality]]&amp;" + "&amp;Table10[[#This Row],[count]]&amp;" other localities")</f>
        <v>EAGLEMONT + 5 other localities</v>
      </c>
      <c r="V6390" s="7">
        <f>COUNTIF(R:R,Table10[[#This Row],[postcode]])</f>
        <v>5</v>
      </c>
    </row>
    <row r="6391" spans="17:22" x14ac:dyDescent="0.2">
      <c r="Q6391" s="7">
        <v>4664</v>
      </c>
      <c r="R6391" s="7">
        <v>3084</v>
      </c>
      <c r="S6391" s="7" t="s">
        <v>6402</v>
      </c>
      <c r="T6391" s="7" t="s">
        <v>518</v>
      </c>
      <c r="U6391" s="7" t="str">
        <f>IF(Table10[[#This Row],[count]]=1,Table10[[#This Row],[locality]],Table10[[#This Row],[locality]]&amp;" + "&amp;Table10[[#This Row],[count]]&amp;" other localities")</f>
        <v>HEIDELBERG + 5 other localities</v>
      </c>
      <c r="V6391" s="7">
        <f>COUNTIF(R:R,Table10[[#This Row],[postcode]])</f>
        <v>5</v>
      </c>
    </row>
    <row r="6392" spans="17:22" x14ac:dyDescent="0.2">
      <c r="Q6392" s="7">
        <v>4665</v>
      </c>
      <c r="R6392" s="7">
        <v>3084</v>
      </c>
      <c r="S6392" s="7" t="s">
        <v>6403</v>
      </c>
      <c r="T6392" s="7" t="s">
        <v>518</v>
      </c>
      <c r="U6392" s="7" t="str">
        <f>IF(Table10[[#This Row],[count]]=1,Table10[[#This Row],[locality]],Table10[[#This Row],[locality]]&amp;" + "&amp;Table10[[#This Row],[count]]&amp;" other localities")</f>
        <v>ROSANNA + 5 other localities</v>
      </c>
      <c r="V6392" s="7">
        <f>COUNTIF(R:R,Table10[[#This Row],[postcode]])</f>
        <v>5</v>
      </c>
    </row>
    <row r="6393" spans="17:22" x14ac:dyDescent="0.2">
      <c r="Q6393" s="7">
        <v>4666</v>
      </c>
      <c r="R6393" s="7">
        <v>3084</v>
      </c>
      <c r="S6393" s="7" t="s">
        <v>6404</v>
      </c>
      <c r="T6393" s="7" t="s">
        <v>518</v>
      </c>
      <c r="U6393" s="7" t="str">
        <f>IF(Table10[[#This Row],[count]]=1,Table10[[#This Row],[locality]],Table10[[#This Row],[locality]]&amp;" + "&amp;Table10[[#This Row],[count]]&amp;" other localities")</f>
        <v>VIEWBANK + 5 other localities</v>
      </c>
      <c r="V6393" s="7">
        <f>COUNTIF(R:R,Table10[[#This Row],[postcode]])</f>
        <v>5</v>
      </c>
    </row>
    <row r="6394" spans="17:22" x14ac:dyDescent="0.2">
      <c r="Q6394" s="7">
        <v>4667</v>
      </c>
      <c r="R6394" s="7">
        <v>3085</v>
      </c>
      <c r="S6394" s="7" t="s">
        <v>6405</v>
      </c>
      <c r="T6394" s="7" t="s">
        <v>518</v>
      </c>
      <c r="U6394" s="7" t="str">
        <f>IF(Table10[[#This Row],[count]]=1,Table10[[#This Row],[locality]],Table10[[#This Row],[locality]]&amp;" + "&amp;Table10[[#This Row],[count]]&amp;" other localities")</f>
        <v>MACLEOD + 3 other localities</v>
      </c>
      <c r="V6394" s="7">
        <f>COUNTIF(R:R,Table10[[#This Row],[postcode]])</f>
        <v>3</v>
      </c>
    </row>
    <row r="6395" spans="17:22" x14ac:dyDescent="0.2">
      <c r="Q6395" s="7">
        <v>4668</v>
      </c>
      <c r="R6395" s="7">
        <v>3085</v>
      </c>
      <c r="S6395" s="7" t="s">
        <v>6406</v>
      </c>
      <c r="T6395" s="7" t="s">
        <v>518</v>
      </c>
      <c r="U6395" s="7" t="str">
        <f>IF(Table10[[#This Row],[count]]=1,Table10[[#This Row],[locality]],Table10[[#This Row],[locality]]&amp;" + "&amp;Table10[[#This Row],[count]]&amp;" other localities")</f>
        <v>MACLEOD WEST + 3 other localities</v>
      </c>
      <c r="V6395" s="7">
        <f>COUNTIF(R:R,Table10[[#This Row],[postcode]])</f>
        <v>3</v>
      </c>
    </row>
    <row r="6396" spans="17:22" x14ac:dyDescent="0.2">
      <c r="Q6396" s="7">
        <v>4669</v>
      </c>
      <c r="R6396" s="7">
        <v>3085</v>
      </c>
      <c r="S6396" s="7" t="s">
        <v>2128</v>
      </c>
      <c r="T6396" s="7" t="s">
        <v>518</v>
      </c>
      <c r="U6396" s="7" t="str">
        <f>IF(Table10[[#This Row],[count]]=1,Table10[[#This Row],[locality]],Table10[[#This Row],[locality]]&amp;" + "&amp;Table10[[#This Row],[count]]&amp;" other localities")</f>
        <v>YALLAMBIE + 3 other localities</v>
      </c>
      <c r="V6396" s="7">
        <f>COUNTIF(R:R,Table10[[#This Row],[postcode]])</f>
        <v>3</v>
      </c>
    </row>
    <row r="6397" spans="17:22" x14ac:dyDescent="0.2">
      <c r="Q6397" s="7">
        <v>4670</v>
      </c>
      <c r="R6397" s="7">
        <v>3086</v>
      </c>
      <c r="S6397" s="7" t="s">
        <v>6399</v>
      </c>
      <c r="T6397" s="7" t="s">
        <v>518</v>
      </c>
      <c r="U6397" s="7" t="str">
        <f>IF(Table10[[#This Row],[count]]=1,Table10[[#This Row],[locality]],Table10[[#This Row],[locality]]&amp;" + "&amp;Table10[[#This Row],[count]]&amp;" other localities")</f>
        <v>LA TROBE UNIVERSITY</v>
      </c>
      <c r="V6397" s="7">
        <f>COUNTIF(R:R,Table10[[#This Row],[postcode]])</f>
        <v>1</v>
      </c>
    </row>
    <row r="6398" spans="17:22" x14ac:dyDescent="0.2">
      <c r="Q6398" s="7">
        <v>4671</v>
      </c>
      <c r="R6398" s="7">
        <v>3087</v>
      </c>
      <c r="S6398" s="7" t="s">
        <v>6407</v>
      </c>
      <c r="T6398" s="7" t="s">
        <v>518</v>
      </c>
      <c r="U6398" s="7" t="str">
        <f>IF(Table10[[#This Row],[count]]=1,Table10[[#This Row],[locality]],Table10[[#This Row],[locality]]&amp;" + "&amp;Table10[[#This Row],[count]]&amp;" other localities")</f>
        <v>WATSONIA + 2 other localities</v>
      </c>
      <c r="V6398" s="7">
        <f>COUNTIF(R:R,Table10[[#This Row],[postcode]])</f>
        <v>2</v>
      </c>
    </row>
    <row r="6399" spans="17:22" x14ac:dyDescent="0.2">
      <c r="Q6399" s="7">
        <v>4672</v>
      </c>
      <c r="R6399" s="7">
        <v>3087</v>
      </c>
      <c r="S6399" s="7" t="s">
        <v>6408</v>
      </c>
      <c r="T6399" s="7" t="s">
        <v>518</v>
      </c>
      <c r="U6399" s="7" t="str">
        <f>IF(Table10[[#This Row],[count]]=1,Table10[[#This Row],[locality]],Table10[[#This Row],[locality]]&amp;" + "&amp;Table10[[#This Row],[count]]&amp;" other localities")</f>
        <v>WATSONIA NORTH + 2 other localities</v>
      </c>
      <c r="V6399" s="7">
        <f>COUNTIF(R:R,Table10[[#This Row],[postcode]])</f>
        <v>2</v>
      </c>
    </row>
    <row r="6400" spans="17:22" x14ac:dyDescent="0.2">
      <c r="Q6400" s="7">
        <v>4673</v>
      </c>
      <c r="R6400" s="7">
        <v>3088</v>
      </c>
      <c r="S6400" s="7" t="s">
        <v>6409</v>
      </c>
      <c r="T6400" s="7" t="s">
        <v>518</v>
      </c>
      <c r="U6400" s="7" t="str">
        <f>IF(Table10[[#This Row],[count]]=1,Table10[[#This Row],[locality]],Table10[[#This Row],[locality]]&amp;" + "&amp;Table10[[#This Row],[count]]&amp;" other localities")</f>
        <v>BRIAR HILL + 4 other localities</v>
      </c>
      <c r="V6400" s="7">
        <f>COUNTIF(R:R,Table10[[#This Row],[postcode]])</f>
        <v>4</v>
      </c>
    </row>
    <row r="6401" spans="17:22" x14ac:dyDescent="0.2">
      <c r="Q6401" s="7">
        <v>4674</v>
      </c>
      <c r="R6401" s="7">
        <v>3088</v>
      </c>
      <c r="S6401" s="7" t="s">
        <v>6410</v>
      </c>
      <c r="T6401" s="7" t="s">
        <v>518</v>
      </c>
      <c r="U6401" s="7" t="str">
        <f>IF(Table10[[#This Row],[count]]=1,Table10[[#This Row],[locality]],Table10[[#This Row],[locality]]&amp;" + "&amp;Table10[[#This Row],[count]]&amp;" other localities")</f>
        <v>GREENSBOROUGH + 4 other localities</v>
      </c>
      <c r="V6401" s="7">
        <f>COUNTIF(R:R,Table10[[#This Row],[postcode]])</f>
        <v>4</v>
      </c>
    </row>
    <row r="6402" spans="17:22" x14ac:dyDescent="0.2">
      <c r="Q6402" s="7">
        <v>4675</v>
      </c>
      <c r="R6402" s="7">
        <v>3088</v>
      </c>
      <c r="S6402" s="7" t="s">
        <v>6411</v>
      </c>
      <c r="T6402" s="7" t="s">
        <v>518</v>
      </c>
      <c r="U6402" s="7" t="str">
        <f>IF(Table10[[#This Row],[count]]=1,Table10[[#This Row],[locality]],Table10[[#This Row],[locality]]&amp;" + "&amp;Table10[[#This Row],[count]]&amp;" other localities")</f>
        <v>SAINT HELENA + 4 other localities</v>
      </c>
      <c r="V6402" s="7">
        <f>COUNTIF(R:R,Table10[[#This Row],[postcode]])</f>
        <v>4</v>
      </c>
    </row>
    <row r="6403" spans="17:22" x14ac:dyDescent="0.2">
      <c r="Q6403" s="7">
        <v>20761</v>
      </c>
      <c r="R6403" s="7">
        <v>3088</v>
      </c>
      <c r="S6403" s="7" t="s">
        <v>3562</v>
      </c>
      <c r="T6403" s="7" t="s">
        <v>518</v>
      </c>
      <c r="U6403" s="7" t="str">
        <f>IF(Table10[[#This Row],[count]]=1,Table10[[#This Row],[locality]],Table10[[#This Row],[locality]]&amp;" + "&amp;Table10[[#This Row],[count]]&amp;" other localities")</f>
        <v>ST HELENA + 4 other localities</v>
      </c>
      <c r="V6403" s="7">
        <f>COUNTIF(R:R,Table10[[#This Row],[postcode]])</f>
        <v>4</v>
      </c>
    </row>
    <row r="6404" spans="17:22" x14ac:dyDescent="0.2">
      <c r="Q6404" s="7">
        <v>4676</v>
      </c>
      <c r="R6404" s="7">
        <v>3089</v>
      </c>
      <c r="S6404" s="7" t="s">
        <v>6412</v>
      </c>
      <c r="T6404" s="7" t="s">
        <v>518</v>
      </c>
      <c r="U6404" s="7" t="str">
        <f>IF(Table10[[#This Row],[count]]=1,Table10[[#This Row],[locality]],Table10[[#This Row],[locality]]&amp;" + "&amp;Table10[[#This Row],[count]]&amp;" other localities")</f>
        <v>DIAMOND CREEK</v>
      </c>
      <c r="V6404" s="7">
        <f>COUNTIF(R:R,Table10[[#This Row],[postcode]])</f>
        <v>1</v>
      </c>
    </row>
    <row r="6405" spans="17:22" x14ac:dyDescent="0.2">
      <c r="Q6405" s="7">
        <v>4677</v>
      </c>
      <c r="R6405" s="7">
        <v>3090</v>
      </c>
      <c r="S6405" s="7" t="s">
        <v>6413</v>
      </c>
      <c r="T6405" s="7" t="s">
        <v>518</v>
      </c>
      <c r="U6405" s="7" t="str">
        <f>IF(Table10[[#This Row],[count]]=1,Table10[[#This Row],[locality]],Table10[[#This Row],[locality]]&amp;" + "&amp;Table10[[#This Row],[count]]&amp;" other localities")</f>
        <v>PLENTY</v>
      </c>
      <c r="V6405" s="7">
        <f>COUNTIF(R:R,Table10[[#This Row],[postcode]])</f>
        <v>1</v>
      </c>
    </row>
    <row r="6406" spans="17:22" x14ac:dyDescent="0.2">
      <c r="Q6406" s="7">
        <v>4678</v>
      </c>
      <c r="R6406" s="7">
        <v>3091</v>
      </c>
      <c r="S6406" s="7" t="s">
        <v>6414</v>
      </c>
      <c r="T6406" s="7" t="s">
        <v>518</v>
      </c>
      <c r="U6406" s="7" t="str">
        <f>IF(Table10[[#This Row],[count]]=1,Table10[[#This Row],[locality]],Table10[[#This Row],[locality]]&amp;" + "&amp;Table10[[#This Row],[count]]&amp;" other localities")</f>
        <v>YARRAMBAT</v>
      </c>
      <c r="V6406" s="7">
        <f>COUNTIF(R:R,Table10[[#This Row],[postcode]])</f>
        <v>1</v>
      </c>
    </row>
    <row r="6407" spans="17:22" x14ac:dyDescent="0.2">
      <c r="Q6407" s="7">
        <v>4679</v>
      </c>
      <c r="R6407" s="7">
        <v>3093</v>
      </c>
      <c r="S6407" s="7" t="s">
        <v>6415</v>
      </c>
      <c r="T6407" s="7" t="s">
        <v>518</v>
      </c>
      <c r="U6407" s="7" t="str">
        <f>IF(Table10[[#This Row],[count]]=1,Table10[[#This Row],[locality]],Table10[[#This Row],[locality]]&amp;" + "&amp;Table10[[#This Row],[count]]&amp;" other localities")</f>
        <v>LOWER PLENTY</v>
      </c>
      <c r="V6407" s="7">
        <f>COUNTIF(R:R,Table10[[#This Row],[postcode]])</f>
        <v>1</v>
      </c>
    </row>
    <row r="6408" spans="17:22" x14ac:dyDescent="0.2">
      <c r="Q6408" s="7">
        <v>4680</v>
      </c>
      <c r="R6408" s="7">
        <v>3094</v>
      </c>
      <c r="S6408" s="7" t="s">
        <v>6416</v>
      </c>
      <c r="T6408" s="7" t="s">
        <v>518</v>
      </c>
      <c r="U6408" s="7" t="str">
        <f>IF(Table10[[#This Row],[count]]=1,Table10[[#This Row],[locality]],Table10[[#This Row],[locality]]&amp;" + "&amp;Table10[[#This Row],[count]]&amp;" other localities")</f>
        <v>MONTMORENCY</v>
      </c>
      <c r="V6408" s="7">
        <f>COUNTIF(R:R,Table10[[#This Row],[postcode]])</f>
        <v>1</v>
      </c>
    </row>
    <row r="6409" spans="17:22" x14ac:dyDescent="0.2">
      <c r="Q6409" s="7">
        <v>4681</v>
      </c>
      <c r="R6409" s="7">
        <v>3095</v>
      </c>
      <c r="S6409" s="7" t="s">
        <v>3581</v>
      </c>
      <c r="T6409" s="7" t="s">
        <v>518</v>
      </c>
      <c r="U6409" s="7" t="str">
        <f>IF(Table10[[#This Row],[count]]=1,Table10[[#This Row],[locality]],Table10[[#This Row],[locality]]&amp;" + "&amp;Table10[[#This Row],[count]]&amp;" other localities")</f>
        <v>ELTHAM + 3 other localities</v>
      </c>
      <c r="V6409" s="7">
        <f>COUNTIF(R:R,Table10[[#This Row],[postcode]])</f>
        <v>3</v>
      </c>
    </row>
    <row r="6410" spans="17:22" x14ac:dyDescent="0.2">
      <c r="Q6410" s="7">
        <v>4682</v>
      </c>
      <c r="R6410" s="7">
        <v>3095</v>
      </c>
      <c r="S6410" s="7" t="s">
        <v>6417</v>
      </c>
      <c r="T6410" s="7" t="s">
        <v>518</v>
      </c>
      <c r="U6410" s="7" t="str">
        <f>IF(Table10[[#This Row],[count]]=1,Table10[[#This Row],[locality]],Table10[[#This Row],[locality]]&amp;" + "&amp;Table10[[#This Row],[count]]&amp;" other localities")</f>
        <v>ELTHAM NORTH + 3 other localities</v>
      </c>
      <c r="V6410" s="7">
        <f>COUNTIF(R:R,Table10[[#This Row],[postcode]])</f>
        <v>3</v>
      </c>
    </row>
    <row r="6411" spans="17:22" x14ac:dyDescent="0.2">
      <c r="Q6411" s="7">
        <v>4683</v>
      </c>
      <c r="R6411" s="7">
        <v>3095</v>
      </c>
      <c r="S6411" s="7" t="s">
        <v>6418</v>
      </c>
      <c r="T6411" s="7" t="s">
        <v>518</v>
      </c>
      <c r="U6411" s="7" t="str">
        <f>IF(Table10[[#This Row],[count]]=1,Table10[[#This Row],[locality]],Table10[[#This Row],[locality]]&amp;" + "&amp;Table10[[#This Row],[count]]&amp;" other localities")</f>
        <v>RESEARCH + 3 other localities</v>
      </c>
      <c r="V6411" s="7">
        <f>COUNTIF(R:R,Table10[[#This Row],[postcode]])</f>
        <v>3</v>
      </c>
    </row>
    <row r="6412" spans="17:22" x14ac:dyDescent="0.2">
      <c r="Q6412" s="7">
        <v>4684</v>
      </c>
      <c r="R6412" s="7">
        <v>3096</v>
      </c>
      <c r="S6412" s="7" t="s">
        <v>6419</v>
      </c>
      <c r="T6412" s="7" t="s">
        <v>518</v>
      </c>
      <c r="U6412" s="7" t="str">
        <f>IF(Table10[[#This Row],[count]]=1,Table10[[#This Row],[locality]],Table10[[#This Row],[locality]]&amp;" + "&amp;Table10[[#This Row],[count]]&amp;" other localities")</f>
        <v>WATTLE GLEN</v>
      </c>
      <c r="V6412" s="7">
        <f>COUNTIF(R:R,Table10[[#This Row],[postcode]])</f>
        <v>1</v>
      </c>
    </row>
    <row r="6413" spans="17:22" x14ac:dyDescent="0.2">
      <c r="Q6413" s="7">
        <v>4685</v>
      </c>
      <c r="R6413" s="7">
        <v>3097</v>
      </c>
      <c r="S6413" s="7" t="s">
        <v>6420</v>
      </c>
      <c r="T6413" s="7" t="s">
        <v>518</v>
      </c>
      <c r="U6413" s="7" t="str">
        <f>IF(Table10[[#This Row],[count]]=1,Table10[[#This Row],[locality]],Table10[[#This Row],[locality]]&amp;" + "&amp;Table10[[#This Row],[count]]&amp;" other localities")</f>
        <v>BEND OF ISLANDS + 3 other localities</v>
      </c>
      <c r="V6413" s="7">
        <f>COUNTIF(R:R,Table10[[#This Row],[postcode]])</f>
        <v>3</v>
      </c>
    </row>
    <row r="6414" spans="17:22" x14ac:dyDescent="0.2">
      <c r="Q6414" s="7">
        <v>4686</v>
      </c>
      <c r="R6414" s="7">
        <v>3097</v>
      </c>
      <c r="S6414" s="7" t="s">
        <v>6421</v>
      </c>
      <c r="T6414" s="7" t="s">
        <v>518</v>
      </c>
      <c r="U6414" s="7" t="str">
        <f>IF(Table10[[#This Row],[count]]=1,Table10[[#This Row],[locality]],Table10[[#This Row],[locality]]&amp;" + "&amp;Table10[[#This Row],[count]]&amp;" other localities")</f>
        <v>KANGAROO GROUND + 3 other localities</v>
      </c>
      <c r="V6414" s="7">
        <f>COUNTIF(R:R,Table10[[#This Row],[postcode]])</f>
        <v>3</v>
      </c>
    </row>
    <row r="6415" spans="17:22" x14ac:dyDescent="0.2">
      <c r="Q6415" s="7">
        <v>4687</v>
      </c>
      <c r="R6415" s="7">
        <v>3097</v>
      </c>
      <c r="S6415" s="7" t="s">
        <v>2442</v>
      </c>
      <c r="T6415" s="7" t="s">
        <v>518</v>
      </c>
      <c r="U6415" s="7" t="str">
        <f>IF(Table10[[#This Row],[count]]=1,Table10[[#This Row],[locality]],Table10[[#This Row],[locality]]&amp;" + "&amp;Table10[[#This Row],[count]]&amp;" other localities")</f>
        <v>WATSONS CREEK + 3 other localities</v>
      </c>
      <c r="V6415" s="7">
        <f>COUNTIF(R:R,Table10[[#This Row],[postcode]])</f>
        <v>3</v>
      </c>
    </row>
    <row r="6416" spans="17:22" x14ac:dyDescent="0.2">
      <c r="Q6416" s="7">
        <v>4688</v>
      </c>
      <c r="R6416" s="7">
        <v>3099</v>
      </c>
      <c r="S6416" s="7" t="s">
        <v>6422</v>
      </c>
      <c r="T6416" s="7" t="s">
        <v>518</v>
      </c>
      <c r="U6416" s="7" t="str">
        <f>IF(Table10[[#This Row],[count]]=1,Table10[[#This Row],[locality]],Table10[[#This Row],[locality]]&amp;" + "&amp;Table10[[#This Row],[count]]&amp;" other localities")</f>
        <v>ARTHURS CREEK + 5 other localities</v>
      </c>
      <c r="V6416" s="7">
        <f>COUNTIF(R:R,Table10[[#This Row],[postcode]])</f>
        <v>5</v>
      </c>
    </row>
    <row r="6417" spans="17:22" x14ac:dyDescent="0.2">
      <c r="Q6417" s="7">
        <v>4689</v>
      </c>
      <c r="R6417" s="7">
        <v>3099</v>
      </c>
      <c r="S6417" s="7" t="s">
        <v>6423</v>
      </c>
      <c r="T6417" s="7" t="s">
        <v>518</v>
      </c>
      <c r="U6417" s="7" t="str">
        <f>IF(Table10[[#This Row],[count]]=1,Table10[[#This Row],[locality]],Table10[[#This Row],[locality]]&amp;" + "&amp;Table10[[#This Row],[count]]&amp;" other localities")</f>
        <v>COTTLES BRIDGE + 5 other localities</v>
      </c>
      <c r="V6417" s="7">
        <f>COUNTIF(R:R,Table10[[#This Row],[postcode]])</f>
        <v>5</v>
      </c>
    </row>
    <row r="6418" spans="17:22" x14ac:dyDescent="0.2">
      <c r="Q6418" s="7">
        <v>4690</v>
      </c>
      <c r="R6418" s="7">
        <v>3099</v>
      </c>
      <c r="S6418" s="7" t="s">
        <v>6424</v>
      </c>
      <c r="T6418" s="7" t="s">
        <v>518</v>
      </c>
      <c r="U6418" s="7" t="str">
        <f>IF(Table10[[#This Row],[count]]=1,Table10[[#This Row],[locality]],Table10[[#This Row],[locality]]&amp;" + "&amp;Table10[[#This Row],[count]]&amp;" other localities")</f>
        <v>HURSTBRIDGE + 5 other localities</v>
      </c>
      <c r="V6418" s="7">
        <f>COUNTIF(R:R,Table10[[#This Row],[postcode]])</f>
        <v>5</v>
      </c>
    </row>
    <row r="6419" spans="17:22" x14ac:dyDescent="0.2">
      <c r="Q6419" s="7">
        <v>4691</v>
      </c>
      <c r="R6419" s="7">
        <v>3099</v>
      </c>
      <c r="S6419" s="7" t="s">
        <v>6425</v>
      </c>
      <c r="T6419" s="7" t="s">
        <v>518</v>
      </c>
      <c r="U6419" s="7" t="str">
        <f>IF(Table10[[#This Row],[count]]=1,Table10[[#This Row],[locality]],Table10[[#This Row],[locality]]&amp;" + "&amp;Table10[[#This Row],[count]]&amp;" other localities")</f>
        <v>NUTFIELD + 5 other localities</v>
      </c>
      <c r="V6419" s="7">
        <f>COUNTIF(R:R,Table10[[#This Row],[postcode]])</f>
        <v>5</v>
      </c>
    </row>
    <row r="6420" spans="17:22" x14ac:dyDescent="0.2">
      <c r="Q6420" s="7">
        <v>4692</v>
      </c>
      <c r="R6420" s="7">
        <v>3099</v>
      </c>
      <c r="S6420" s="7" t="s">
        <v>6426</v>
      </c>
      <c r="T6420" s="7" t="s">
        <v>518</v>
      </c>
      <c r="U6420" s="7" t="str">
        <f>IF(Table10[[#This Row],[count]]=1,Table10[[#This Row],[locality]],Table10[[#This Row],[locality]]&amp;" + "&amp;Table10[[#This Row],[count]]&amp;" other localities")</f>
        <v>STRATHEWEN + 5 other localities</v>
      </c>
      <c r="V6420" s="7">
        <f>COUNTIF(R:R,Table10[[#This Row],[postcode]])</f>
        <v>5</v>
      </c>
    </row>
    <row r="6421" spans="17:22" x14ac:dyDescent="0.2">
      <c r="Q6421" s="7">
        <v>4693</v>
      </c>
      <c r="R6421" s="7">
        <v>3101</v>
      </c>
      <c r="S6421" s="7" t="s">
        <v>6427</v>
      </c>
      <c r="T6421" s="7" t="s">
        <v>518</v>
      </c>
      <c r="U6421" s="7" t="str">
        <f>IF(Table10[[#This Row],[count]]=1,Table10[[#This Row],[locality]],Table10[[#This Row],[locality]]&amp;" + "&amp;Table10[[#This Row],[count]]&amp;" other localities")</f>
        <v>COTHAM + 2 other localities</v>
      </c>
      <c r="V6421" s="7">
        <f>COUNTIF(R:R,Table10[[#This Row],[postcode]])</f>
        <v>2</v>
      </c>
    </row>
    <row r="6422" spans="17:22" x14ac:dyDescent="0.2">
      <c r="Q6422" s="7">
        <v>4694</v>
      </c>
      <c r="R6422" s="7">
        <v>3101</v>
      </c>
      <c r="S6422" s="7" t="s">
        <v>2939</v>
      </c>
      <c r="T6422" s="7" t="s">
        <v>518</v>
      </c>
      <c r="U6422" s="7" t="str">
        <f>IF(Table10[[#This Row],[count]]=1,Table10[[#This Row],[locality]],Table10[[#This Row],[locality]]&amp;" + "&amp;Table10[[#This Row],[count]]&amp;" other localities")</f>
        <v>KEW + 2 other localities</v>
      </c>
      <c r="V6422" s="7">
        <f>COUNTIF(R:R,Table10[[#This Row],[postcode]])</f>
        <v>2</v>
      </c>
    </row>
    <row r="6423" spans="17:22" x14ac:dyDescent="0.2">
      <c r="Q6423" s="7">
        <v>4695</v>
      </c>
      <c r="R6423" s="7">
        <v>3102</v>
      </c>
      <c r="S6423" s="7" t="s">
        <v>6428</v>
      </c>
      <c r="T6423" s="7" t="s">
        <v>518</v>
      </c>
      <c r="U6423" s="7" t="str">
        <f>IF(Table10[[#This Row],[count]]=1,Table10[[#This Row],[locality]],Table10[[#This Row],[locality]]&amp;" + "&amp;Table10[[#This Row],[count]]&amp;" other localities")</f>
        <v>KEW EAST</v>
      </c>
      <c r="V6423" s="7">
        <f>COUNTIF(R:R,Table10[[#This Row],[postcode]])</f>
        <v>1</v>
      </c>
    </row>
    <row r="6424" spans="17:22" x14ac:dyDescent="0.2">
      <c r="Q6424" s="7">
        <v>4696</v>
      </c>
      <c r="R6424" s="7">
        <v>3103</v>
      </c>
      <c r="S6424" s="7" t="s">
        <v>6429</v>
      </c>
      <c r="T6424" s="7" t="s">
        <v>518</v>
      </c>
      <c r="U6424" s="7" t="str">
        <f>IF(Table10[[#This Row],[count]]=1,Table10[[#This Row],[locality]],Table10[[#This Row],[locality]]&amp;" + "&amp;Table10[[#This Row],[count]]&amp;" other localities")</f>
        <v>BALWYN + 5 other localities</v>
      </c>
      <c r="V6424" s="7">
        <f>COUNTIF(R:R,Table10[[#This Row],[postcode]])</f>
        <v>5</v>
      </c>
    </row>
    <row r="6425" spans="17:22" x14ac:dyDescent="0.2">
      <c r="Q6425" s="7">
        <v>4697</v>
      </c>
      <c r="R6425" s="7">
        <v>3103</v>
      </c>
      <c r="S6425" s="7" t="s">
        <v>6430</v>
      </c>
      <c r="T6425" s="7" t="s">
        <v>518</v>
      </c>
      <c r="U6425" s="7" t="str">
        <f>IF(Table10[[#This Row],[count]]=1,Table10[[#This Row],[locality]],Table10[[#This Row],[locality]]&amp;" + "&amp;Table10[[#This Row],[count]]&amp;" other localities")</f>
        <v>BALWYN EAST + 5 other localities</v>
      </c>
      <c r="V6425" s="7">
        <f>COUNTIF(R:R,Table10[[#This Row],[postcode]])</f>
        <v>5</v>
      </c>
    </row>
    <row r="6426" spans="17:22" x14ac:dyDescent="0.2">
      <c r="Q6426" s="7">
        <v>20762</v>
      </c>
      <c r="R6426" s="7">
        <v>3103</v>
      </c>
      <c r="S6426" s="7" t="s">
        <v>6431</v>
      </c>
      <c r="T6426" s="7" t="s">
        <v>518</v>
      </c>
      <c r="U6426" s="7" t="str">
        <f>IF(Table10[[#This Row],[count]]=1,Table10[[#This Row],[locality]],Table10[[#This Row],[locality]]&amp;" + "&amp;Table10[[#This Row],[count]]&amp;" other localities")</f>
        <v>DEEPDENE + 5 other localities</v>
      </c>
      <c r="V6426" s="7">
        <f>COUNTIF(R:R,Table10[[#This Row],[postcode]])</f>
        <v>5</v>
      </c>
    </row>
    <row r="6427" spans="17:22" x14ac:dyDescent="0.2">
      <c r="Q6427" s="7">
        <v>4698</v>
      </c>
      <c r="R6427" s="7">
        <v>3103</v>
      </c>
      <c r="S6427" s="7" t="s">
        <v>6432</v>
      </c>
      <c r="T6427" s="7" t="s">
        <v>518</v>
      </c>
      <c r="U6427" s="7" t="str">
        <f>IF(Table10[[#This Row],[count]]=1,Table10[[#This Row],[locality]],Table10[[#This Row],[locality]]&amp;" + "&amp;Table10[[#This Row],[count]]&amp;" other localities")</f>
        <v>DEEPDENE DC + 5 other localities</v>
      </c>
      <c r="V6427" s="7">
        <f>COUNTIF(R:R,Table10[[#This Row],[postcode]])</f>
        <v>5</v>
      </c>
    </row>
    <row r="6428" spans="17:22" x14ac:dyDescent="0.2">
      <c r="Q6428" s="7">
        <v>22864</v>
      </c>
      <c r="R6428" s="7">
        <v>3103</v>
      </c>
      <c r="S6428" s="7" t="s">
        <v>6433</v>
      </c>
      <c r="T6428" s="7" t="s">
        <v>518</v>
      </c>
      <c r="U6428" s="7" t="str">
        <f>IF(Table10[[#This Row],[count]]=1,Table10[[#This Row],[locality]],Table10[[#This Row],[locality]]&amp;" + "&amp;Table10[[#This Row],[count]]&amp;" other localities")</f>
        <v>STRADBROKE PARK + 5 other localities</v>
      </c>
      <c r="V6428" s="7">
        <f>COUNTIF(R:R,Table10[[#This Row],[postcode]])</f>
        <v>5</v>
      </c>
    </row>
    <row r="6429" spans="17:22" x14ac:dyDescent="0.2">
      <c r="Q6429" s="7">
        <v>4699</v>
      </c>
      <c r="R6429" s="7">
        <v>3104</v>
      </c>
      <c r="S6429" s="7" t="s">
        <v>6434</v>
      </c>
      <c r="T6429" s="7" t="s">
        <v>518</v>
      </c>
      <c r="U6429" s="7" t="str">
        <f>IF(Table10[[#This Row],[count]]=1,Table10[[#This Row],[locality]],Table10[[#This Row],[locality]]&amp;" + "&amp;Table10[[#This Row],[count]]&amp;" other localities")</f>
        <v>BALWYN NORTH + 2 other localities</v>
      </c>
      <c r="V6429" s="7">
        <f>COUNTIF(R:R,Table10[[#This Row],[postcode]])</f>
        <v>2</v>
      </c>
    </row>
    <row r="6430" spans="17:22" x14ac:dyDescent="0.2">
      <c r="Q6430" s="7">
        <v>4700</v>
      </c>
      <c r="R6430" s="7">
        <v>3104</v>
      </c>
      <c r="S6430" s="7" t="s">
        <v>6435</v>
      </c>
      <c r="T6430" s="7" t="s">
        <v>518</v>
      </c>
      <c r="U6430" s="7" t="str">
        <f>IF(Table10[[#This Row],[count]]=1,Table10[[#This Row],[locality]],Table10[[#This Row],[locality]]&amp;" + "&amp;Table10[[#This Row],[count]]&amp;" other localities")</f>
        <v>GREYTHORN + 2 other localities</v>
      </c>
      <c r="V6430" s="7">
        <f>COUNTIF(R:R,Table10[[#This Row],[postcode]])</f>
        <v>2</v>
      </c>
    </row>
    <row r="6431" spans="17:22" x14ac:dyDescent="0.2">
      <c r="Q6431" s="7">
        <v>4701</v>
      </c>
      <c r="R6431" s="7">
        <v>3105</v>
      </c>
      <c r="S6431" s="7" t="s">
        <v>6436</v>
      </c>
      <c r="T6431" s="7" t="s">
        <v>518</v>
      </c>
      <c r="U6431" s="7" t="str">
        <f>IF(Table10[[#This Row],[count]]=1,Table10[[#This Row],[locality]],Table10[[#This Row],[locality]]&amp;" + "&amp;Table10[[#This Row],[count]]&amp;" other localities")</f>
        <v>BULLEEN + 2 other localities</v>
      </c>
      <c r="V6431" s="7">
        <f>COUNTIF(R:R,Table10[[#This Row],[postcode]])</f>
        <v>2</v>
      </c>
    </row>
    <row r="6432" spans="17:22" x14ac:dyDescent="0.2">
      <c r="Q6432" s="7">
        <v>4702</v>
      </c>
      <c r="R6432" s="7">
        <v>3105</v>
      </c>
      <c r="S6432" s="7" t="s">
        <v>6437</v>
      </c>
      <c r="T6432" s="7" t="s">
        <v>518</v>
      </c>
      <c r="U6432" s="7" t="str">
        <f>IF(Table10[[#This Row],[count]]=1,Table10[[#This Row],[locality]],Table10[[#This Row],[locality]]&amp;" + "&amp;Table10[[#This Row],[count]]&amp;" other localities")</f>
        <v>BULLEEN SOUTH + 2 other localities</v>
      </c>
      <c r="V6432" s="7">
        <f>COUNTIF(R:R,Table10[[#This Row],[postcode]])</f>
        <v>2</v>
      </c>
    </row>
    <row r="6433" spans="17:22" x14ac:dyDescent="0.2">
      <c r="Q6433" s="7">
        <v>4703</v>
      </c>
      <c r="R6433" s="7">
        <v>3106</v>
      </c>
      <c r="S6433" s="7" t="s">
        <v>6438</v>
      </c>
      <c r="T6433" s="7" t="s">
        <v>518</v>
      </c>
      <c r="U6433" s="7" t="str">
        <f>IF(Table10[[#This Row],[count]]=1,Table10[[#This Row],[locality]],Table10[[#This Row],[locality]]&amp;" + "&amp;Table10[[#This Row],[count]]&amp;" other localities")</f>
        <v>TEMPLESTOWE</v>
      </c>
      <c r="V6433" s="7">
        <f>COUNTIF(R:R,Table10[[#This Row],[postcode]])</f>
        <v>1</v>
      </c>
    </row>
    <row r="6434" spans="17:22" x14ac:dyDescent="0.2">
      <c r="Q6434" s="7">
        <v>4704</v>
      </c>
      <c r="R6434" s="7">
        <v>3107</v>
      </c>
      <c r="S6434" s="7" t="s">
        <v>6439</v>
      </c>
      <c r="T6434" s="7" t="s">
        <v>518</v>
      </c>
      <c r="U6434" s="7" t="str">
        <f>IF(Table10[[#This Row],[count]]=1,Table10[[#This Row],[locality]],Table10[[#This Row],[locality]]&amp;" + "&amp;Table10[[#This Row],[count]]&amp;" other localities")</f>
        <v>TEMPLESTOWE LOWER</v>
      </c>
      <c r="V6434" s="7">
        <f>COUNTIF(R:R,Table10[[#This Row],[postcode]])</f>
        <v>1</v>
      </c>
    </row>
    <row r="6435" spans="17:22" x14ac:dyDescent="0.2">
      <c r="Q6435" s="7">
        <v>4705</v>
      </c>
      <c r="R6435" s="7">
        <v>3108</v>
      </c>
      <c r="S6435" s="7" t="s">
        <v>6440</v>
      </c>
      <c r="T6435" s="7" t="s">
        <v>518</v>
      </c>
      <c r="U6435" s="7" t="str">
        <f>IF(Table10[[#This Row],[count]]=1,Table10[[#This Row],[locality]],Table10[[#This Row],[locality]]&amp;" + "&amp;Table10[[#This Row],[count]]&amp;" other localities")</f>
        <v>DONCASTER</v>
      </c>
      <c r="V6435" s="7">
        <f>COUNTIF(R:R,Table10[[#This Row],[postcode]])</f>
        <v>1</v>
      </c>
    </row>
    <row r="6436" spans="17:22" x14ac:dyDescent="0.2">
      <c r="Q6436" s="7">
        <v>4706</v>
      </c>
      <c r="R6436" s="7">
        <v>3109</v>
      </c>
      <c r="S6436" s="7" t="s">
        <v>6441</v>
      </c>
      <c r="T6436" s="7" t="s">
        <v>518</v>
      </c>
      <c r="U6436" s="7" t="str">
        <f>IF(Table10[[#This Row],[count]]=1,Table10[[#This Row],[locality]],Table10[[#This Row],[locality]]&amp;" + "&amp;Table10[[#This Row],[count]]&amp;" other localities")</f>
        <v>DONCASTER EAST + 4 other localities</v>
      </c>
      <c r="V6436" s="7">
        <f>COUNTIF(R:R,Table10[[#This Row],[postcode]])</f>
        <v>4</v>
      </c>
    </row>
    <row r="6437" spans="17:22" x14ac:dyDescent="0.2">
      <c r="Q6437" s="7">
        <v>4707</v>
      </c>
      <c r="R6437" s="7">
        <v>3109</v>
      </c>
      <c r="S6437" s="7" t="s">
        <v>6442</v>
      </c>
      <c r="T6437" s="7" t="s">
        <v>518</v>
      </c>
      <c r="U6437" s="7" t="str">
        <f>IF(Table10[[#This Row],[count]]=1,Table10[[#This Row],[locality]],Table10[[#This Row],[locality]]&amp;" + "&amp;Table10[[#This Row],[count]]&amp;" other localities")</f>
        <v>DONCASTER HEIGHTS + 4 other localities</v>
      </c>
      <c r="V6437" s="7">
        <f>COUNTIF(R:R,Table10[[#This Row],[postcode]])</f>
        <v>4</v>
      </c>
    </row>
    <row r="6438" spans="17:22" x14ac:dyDescent="0.2">
      <c r="Q6438" s="7">
        <v>4708</v>
      </c>
      <c r="R6438" s="7">
        <v>3109</v>
      </c>
      <c r="S6438" s="7" t="s">
        <v>6443</v>
      </c>
      <c r="T6438" s="7" t="s">
        <v>518</v>
      </c>
      <c r="U6438" s="7" t="str">
        <f>IF(Table10[[#This Row],[count]]=1,Table10[[#This Row],[locality]],Table10[[#This Row],[locality]]&amp;" + "&amp;Table10[[#This Row],[count]]&amp;" other localities")</f>
        <v>THE PINES + 4 other localities</v>
      </c>
      <c r="V6438" s="7">
        <f>COUNTIF(R:R,Table10[[#This Row],[postcode]])</f>
        <v>4</v>
      </c>
    </row>
    <row r="6439" spans="17:22" x14ac:dyDescent="0.2">
      <c r="Q6439" s="7">
        <v>4709</v>
      </c>
      <c r="R6439" s="7">
        <v>3109</v>
      </c>
      <c r="S6439" s="7" t="s">
        <v>6444</v>
      </c>
      <c r="T6439" s="7" t="s">
        <v>518</v>
      </c>
      <c r="U6439" s="7" t="str">
        <f>IF(Table10[[#This Row],[count]]=1,Table10[[#This Row],[locality]],Table10[[#This Row],[locality]]&amp;" + "&amp;Table10[[#This Row],[count]]&amp;" other localities")</f>
        <v>TUNSTALL SQUARE PO + 4 other localities</v>
      </c>
      <c r="V6439" s="7">
        <f>COUNTIF(R:R,Table10[[#This Row],[postcode]])</f>
        <v>4</v>
      </c>
    </row>
    <row r="6440" spans="17:22" x14ac:dyDescent="0.2">
      <c r="Q6440" s="7">
        <v>4711</v>
      </c>
      <c r="R6440" s="7">
        <v>3111</v>
      </c>
      <c r="S6440" s="7" t="s">
        <v>6445</v>
      </c>
      <c r="T6440" s="7" t="s">
        <v>518</v>
      </c>
      <c r="U6440" s="7" t="str">
        <f>IF(Table10[[#This Row],[count]]=1,Table10[[#This Row],[locality]],Table10[[#This Row],[locality]]&amp;" + "&amp;Table10[[#This Row],[count]]&amp;" other localities")</f>
        <v>DONVALE</v>
      </c>
      <c r="V6440" s="7">
        <f>COUNTIF(R:R,Table10[[#This Row],[postcode]])</f>
        <v>1</v>
      </c>
    </row>
    <row r="6441" spans="17:22" x14ac:dyDescent="0.2">
      <c r="Q6441" s="7">
        <v>4712</v>
      </c>
      <c r="R6441" s="7">
        <v>3113</v>
      </c>
      <c r="S6441" s="7" t="s">
        <v>6446</v>
      </c>
      <c r="T6441" s="7" t="s">
        <v>518</v>
      </c>
      <c r="U6441" s="7" t="str">
        <f>IF(Table10[[#This Row],[count]]=1,Table10[[#This Row],[locality]],Table10[[#This Row],[locality]]&amp;" + "&amp;Table10[[#This Row],[count]]&amp;" other localities")</f>
        <v>NORTH WARRANDYTE + 2 other localities</v>
      </c>
      <c r="V6441" s="7">
        <f>COUNTIF(R:R,Table10[[#This Row],[postcode]])</f>
        <v>2</v>
      </c>
    </row>
    <row r="6442" spans="17:22" x14ac:dyDescent="0.2">
      <c r="Q6442" s="7">
        <v>4713</v>
      </c>
      <c r="R6442" s="7">
        <v>3113</v>
      </c>
      <c r="S6442" s="7" t="s">
        <v>6447</v>
      </c>
      <c r="T6442" s="7" t="s">
        <v>518</v>
      </c>
      <c r="U6442" s="7" t="str">
        <f>IF(Table10[[#This Row],[count]]=1,Table10[[#This Row],[locality]],Table10[[#This Row],[locality]]&amp;" + "&amp;Table10[[#This Row],[count]]&amp;" other localities")</f>
        <v>WARRANDYTE + 2 other localities</v>
      </c>
      <c r="V6442" s="7">
        <f>COUNTIF(R:R,Table10[[#This Row],[postcode]])</f>
        <v>2</v>
      </c>
    </row>
    <row r="6443" spans="17:22" x14ac:dyDescent="0.2">
      <c r="Q6443" s="7">
        <v>4714</v>
      </c>
      <c r="R6443" s="7">
        <v>3114</v>
      </c>
      <c r="S6443" s="7" t="s">
        <v>6448</v>
      </c>
      <c r="T6443" s="7" t="s">
        <v>518</v>
      </c>
      <c r="U6443" s="7" t="str">
        <f>IF(Table10[[#This Row],[count]]=1,Table10[[#This Row],[locality]],Table10[[#This Row],[locality]]&amp;" + "&amp;Table10[[#This Row],[count]]&amp;" other localities")</f>
        <v>PARK ORCHARDS</v>
      </c>
      <c r="V6443" s="7">
        <f>COUNTIF(R:R,Table10[[#This Row],[postcode]])</f>
        <v>1</v>
      </c>
    </row>
    <row r="6444" spans="17:22" x14ac:dyDescent="0.2">
      <c r="Q6444" s="7">
        <v>4715</v>
      </c>
      <c r="R6444" s="7">
        <v>3115</v>
      </c>
      <c r="S6444" s="7" t="s">
        <v>6449</v>
      </c>
      <c r="T6444" s="7" t="s">
        <v>518</v>
      </c>
      <c r="U6444" s="7" t="str">
        <f>IF(Table10[[#This Row],[count]]=1,Table10[[#This Row],[locality]],Table10[[#This Row],[locality]]&amp;" + "&amp;Table10[[#This Row],[count]]&amp;" other localities")</f>
        <v>WONGA PARK</v>
      </c>
      <c r="V6444" s="7">
        <f>COUNTIF(R:R,Table10[[#This Row],[postcode]])</f>
        <v>1</v>
      </c>
    </row>
    <row r="6445" spans="17:22" x14ac:dyDescent="0.2">
      <c r="Q6445" s="7">
        <v>4716</v>
      </c>
      <c r="R6445" s="7">
        <v>3116</v>
      </c>
      <c r="S6445" s="7" t="s">
        <v>6450</v>
      </c>
      <c r="T6445" s="7" t="s">
        <v>518</v>
      </c>
      <c r="U6445" s="7" t="str">
        <f>IF(Table10[[#This Row],[count]]=1,Table10[[#This Row],[locality]],Table10[[#This Row],[locality]]&amp;" + "&amp;Table10[[#This Row],[count]]&amp;" other localities")</f>
        <v>CHIRNSIDE PARK</v>
      </c>
      <c r="V6445" s="7">
        <f>COUNTIF(R:R,Table10[[#This Row],[postcode]])</f>
        <v>1</v>
      </c>
    </row>
    <row r="6446" spans="17:22" x14ac:dyDescent="0.2">
      <c r="Q6446" s="7">
        <v>4717</v>
      </c>
      <c r="R6446" s="7">
        <v>3121</v>
      </c>
      <c r="S6446" s="7" t="s">
        <v>6451</v>
      </c>
      <c r="T6446" s="7" t="s">
        <v>518</v>
      </c>
      <c r="U6446" s="7" t="str">
        <f>IF(Table10[[#This Row],[count]]=1,Table10[[#This Row],[locality]],Table10[[#This Row],[locality]]&amp;" + "&amp;Table10[[#This Row],[count]]&amp;" other localities")</f>
        <v>BURNLEY + 8 other localities</v>
      </c>
      <c r="V6446" s="7">
        <f>COUNTIF(R:R,Table10[[#This Row],[postcode]])</f>
        <v>8</v>
      </c>
    </row>
    <row r="6447" spans="17:22" x14ac:dyDescent="0.2">
      <c r="Q6447" s="7">
        <v>20763</v>
      </c>
      <c r="R6447" s="7">
        <v>3121</v>
      </c>
      <c r="S6447" s="7" t="s">
        <v>6452</v>
      </c>
      <c r="T6447" s="7" t="s">
        <v>518</v>
      </c>
      <c r="U6447" s="7" t="str">
        <f>IF(Table10[[#This Row],[count]]=1,Table10[[#This Row],[locality]],Table10[[#This Row],[locality]]&amp;" + "&amp;Table10[[#This Row],[count]]&amp;" other localities")</f>
        <v>BURNLEY NORTH + 8 other localities</v>
      </c>
      <c r="V6447" s="7">
        <f>COUNTIF(R:R,Table10[[#This Row],[postcode]])</f>
        <v>8</v>
      </c>
    </row>
    <row r="6448" spans="17:22" x14ac:dyDescent="0.2">
      <c r="Q6448" s="7">
        <v>4718</v>
      </c>
      <c r="R6448" s="7">
        <v>3121</v>
      </c>
      <c r="S6448" s="7" t="s">
        <v>1257</v>
      </c>
      <c r="T6448" s="7" t="s">
        <v>518</v>
      </c>
      <c r="U6448" s="7" t="str">
        <f>IF(Table10[[#This Row],[count]]=1,Table10[[#This Row],[locality]],Table10[[#This Row],[locality]]&amp;" + "&amp;Table10[[#This Row],[count]]&amp;" other localities")</f>
        <v>CREMORNE + 8 other localities</v>
      </c>
      <c r="V6448" s="7">
        <f>COUNTIF(R:R,Table10[[#This Row],[postcode]])</f>
        <v>8</v>
      </c>
    </row>
    <row r="6449" spans="17:22" x14ac:dyDescent="0.2">
      <c r="Q6449" s="7">
        <v>4719</v>
      </c>
      <c r="R6449" s="7">
        <v>3121</v>
      </c>
      <c r="S6449" s="7" t="s">
        <v>5347</v>
      </c>
      <c r="T6449" s="7" t="s">
        <v>518</v>
      </c>
      <c r="U6449" s="7" t="str">
        <f>IF(Table10[[#This Row],[count]]=1,Table10[[#This Row],[locality]],Table10[[#This Row],[locality]]&amp;" + "&amp;Table10[[#This Row],[count]]&amp;" other localities")</f>
        <v>RICHMOND + 8 other localities</v>
      </c>
      <c r="V6449" s="7">
        <f>COUNTIF(R:R,Table10[[#This Row],[postcode]])</f>
        <v>8</v>
      </c>
    </row>
    <row r="6450" spans="17:22" x14ac:dyDescent="0.2">
      <c r="Q6450" s="7">
        <v>4720</v>
      </c>
      <c r="R6450" s="7">
        <v>3121</v>
      </c>
      <c r="S6450" s="7" t="s">
        <v>6453</v>
      </c>
      <c r="T6450" s="7" t="s">
        <v>518</v>
      </c>
      <c r="U6450" s="7" t="str">
        <f>IF(Table10[[#This Row],[count]]=1,Table10[[#This Row],[locality]],Table10[[#This Row],[locality]]&amp;" + "&amp;Table10[[#This Row],[count]]&amp;" other localities")</f>
        <v>RICHMOND EAST + 8 other localities</v>
      </c>
      <c r="V6450" s="7">
        <f>COUNTIF(R:R,Table10[[#This Row],[postcode]])</f>
        <v>8</v>
      </c>
    </row>
    <row r="6451" spans="17:22" x14ac:dyDescent="0.2">
      <c r="Q6451" s="7">
        <v>4721</v>
      </c>
      <c r="R6451" s="7">
        <v>3121</v>
      </c>
      <c r="S6451" s="7" t="s">
        <v>6454</v>
      </c>
      <c r="T6451" s="7" t="s">
        <v>518</v>
      </c>
      <c r="U6451" s="7" t="str">
        <f>IF(Table10[[#This Row],[count]]=1,Table10[[#This Row],[locality]],Table10[[#This Row],[locality]]&amp;" + "&amp;Table10[[#This Row],[count]]&amp;" other localities")</f>
        <v>RICHMOND NORTH + 8 other localities</v>
      </c>
      <c r="V6451" s="7">
        <f>COUNTIF(R:R,Table10[[#This Row],[postcode]])</f>
        <v>8</v>
      </c>
    </row>
    <row r="6452" spans="17:22" x14ac:dyDescent="0.2">
      <c r="Q6452" s="7">
        <v>4722</v>
      </c>
      <c r="R6452" s="7">
        <v>3121</v>
      </c>
      <c r="S6452" s="7" t="s">
        <v>6455</v>
      </c>
      <c r="T6452" s="7" t="s">
        <v>518</v>
      </c>
      <c r="U6452" s="7" t="str">
        <f>IF(Table10[[#This Row],[count]]=1,Table10[[#This Row],[locality]],Table10[[#This Row],[locality]]&amp;" + "&amp;Table10[[#This Row],[count]]&amp;" other localities")</f>
        <v>RICHMOND SOUTH + 8 other localities</v>
      </c>
      <c r="V6452" s="7">
        <f>COUNTIF(R:R,Table10[[#This Row],[postcode]])</f>
        <v>8</v>
      </c>
    </row>
    <row r="6453" spans="17:22" x14ac:dyDescent="0.2">
      <c r="Q6453" s="7">
        <v>4723</v>
      </c>
      <c r="R6453" s="7">
        <v>3121</v>
      </c>
      <c r="S6453" s="7" t="s">
        <v>6456</v>
      </c>
      <c r="T6453" s="7" t="s">
        <v>518</v>
      </c>
      <c r="U6453" s="7" t="str">
        <f>IF(Table10[[#This Row],[count]]=1,Table10[[#This Row],[locality]],Table10[[#This Row],[locality]]&amp;" + "&amp;Table10[[#This Row],[count]]&amp;" other localities")</f>
        <v>VICTORIA GARDENS + 8 other localities</v>
      </c>
      <c r="V6453" s="7">
        <f>COUNTIF(R:R,Table10[[#This Row],[postcode]])</f>
        <v>8</v>
      </c>
    </row>
    <row r="6454" spans="17:22" x14ac:dyDescent="0.2">
      <c r="Q6454" s="7">
        <v>4724</v>
      </c>
      <c r="R6454" s="7">
        <v>3122</v>
      </c>
      <c r="S6454" s="7" t="s">
        <v>1401</v>
      </c>
      <c r="T6454" s="7" t="s">
        <v>518</v>
      </c>
      <c r="U6454" s="7" t="str">
        <f>IF(Table10[[#This Row],[count]]=1,Table10[[#This Row],[locality]],Table10[[#This Row],[locality]]&amp;" + "&amp;Table10[[#This Row],[count]]&amp;" other localities")</f>
        <v>AUBURN SOUTH + 5 other localities</v>
      </c>
      <c r="V6454" s="7">
        <f>COUNTIF(R:R,Table10[[#This Row],[postcode]])</f>
        <v>5</v>
      </c>
    </row>
    <row r="6455" spans="17:22" x14ac:dyDescent="0.2">
      <c r="Q6455" s="7">
        <v>4725</v>
      </c>
      <c r="R6455" s="7">
        <v>3122</v>
      </c>
      <c r="S6455" s="7" t="s">
        <v>6457</v>
      </c>
      <c r="T6455" s="7" t="s">
        <v>518</v>
      </c>
      <c r="U6455" s="7" t="str">
        <f>IF(Table10[[#This Row],[count]]=1,Table10[[#This Row],[locality]],Table10[[#This Row],[locality]]&amp;" + "&amp;Table10[[#This Row],[count]]&amp;" other localities")</f>
        <v>GLENFERRIE SOUTH + 5 other localities</v>
      </c>
      <c r="V6455" s="7">
        <f>COUNTIF(R:R,Table10[[#This Row],[postcode]])</f>
        <v>5</v>
      </c>
    </row>
    <row r="6456" spans="17:22" x14ac:dyDescent="0.2">
      <c r="Q6456" s="7">
        <v>4726</v>
      </c>
      <c r="R6456" s="7">
        <v>3122</v>
      </c>
      <c r="S6456" s="7" t="s">
        <v>6458</v>
      </c>
      <c r="T6456" s="7" t="s">
        <v>518</v>
      </c>
      <c r="U6456" s="7" t="str">
        <f>IF(Table10[[#This Row],[count]]=1,Table10[[#This Row],[locality]],Table10[[#This Row],[locality]]&amp;" + "&amp;Table10[[#This Row],[count]]&amp;" other localities")</f>
        <v>HAWTHORN + 5 other localities</v>
      </c>
      <c r="V6456" s="7">
        <f>COUNTIF(R:R,Table10[[#This Row],[postcode]])</f>
        <v>5</v>
      </c>
    </row>
    <row r="6457" spans="17:22" x14ac:dyDescent="0.2">
      <c r="Q6457" s="7">
        <v>4727</v>
      </c>
      <c r="R6457" s="7">
        <v>3122</v>
      </c>
      <c r="S6457" s="7" t="s">
        <v>6459</v>
      </c>
      <c r="T6457" s="7" t="s">
        <v>518</v>
      </c>
      <c r="U6457" s="7" t="str">
        <f>IF(Table10[[#This Row],[count]]=1,Table10[[#This Row],[locality]],Table10[[#This Row],[locality]]&amp;" + "&amp;Table10[[#This Row],[count]]&amp;" other localities")</f>
        <v>HAWTHORN NORTH + 5 other localities</v>
      </c>
      <c r="V6457" s="7">
        <f>COUNTIF(R:R,Table10[[#This Row],[postcode]])</f>
        <v>5</v>
      </c>
    </row>
    <row r="6458" spans="17:22" x14ac:dyDescent="0.2">
      <c r="Q6458" s="7">
        <v>4728</v>
      </c>
      <c r="R6458" s="7">
        <v>3122</v>
      </c>
      <c r="S6458" s="7" t="s">
        <v>6460</v>
      </c>
      <c r="T6458" s="7" t="s">
        <v>518</v>
      </c>
      <c r="U6458" s="7" t="str">
        <f>IF(Table10[[#This Row],[count]]=1,Table10[[#This Row],[locality]],Table10[[#This Row],[locality]]&amp;" + "&amp;Table10[[#This Row],[count]]&amp;" other localities")</f>
        <v>HAWTHORN WEST + 5 other localities</v>
      </c>
      <c r="V6458" s="7">
        <f>COUNTIF(R:R,Table10[[#This Row],[postcode]])</f>
        <v>5</v>
      </c>
    </row>
    <row r="6459" spans="17:22" x14ac:dyDescent="0.2">
      <c r="Q6459" s="7">
        <v>4729</v>
      </c>
      <c r="R6459" s="7">
        <v>3123</v>
      </c>
      <c r="S6459" s="7" t="s">
        <v>1058</v>
      </c>
      <c r="T6459" s="7" t="s">
        <v>518</v>
      </c>
      <c r="U6459" s="7" t="str">
        <f>IF(Table10[[#This Row],[count]]=1,Table10[[#This Row],[locality]],Table10[[#This Row],[locality]]&amp;" + "&amp;Table10[[#This Row],[count]]&amp;" other localities")</f>
        <v>AUBURN + 2 other localities</v>
      </c>
      <c r="V6459" s="7">
        <f>COUNTIF(R:R,Table10[[#This Row],[postcode]])</f>
        <v>2</v>
      </c>
    </row>
    <row r="6460" spans="17:22" x14ac:dyDescent="0.2">
      <c r="Q6460" s="7">
        <v>4730</v>
      </c>
      <c r="R6460" s="7">
        <v>3123</v>
      </c>
      <c r="S6460" s="7" t="s">
        <v>6461</v>
      </c>
      <c r="T6460" s="7" t="s">
        <v>518</v>
      </c>
      <c r="U6460" s="7" t="str">
        <f>IF(Table10[[#This Row],[count]]=1,Table10[[#This Row],[locality]],Table10[[#This Row],[locality]]&amp;" + "&amp;Table10[[#This Row],[count]]&amp;" other localities")</f>
        <v>HAWTHORN EAST + 2 other localities</v>
      </c>
      <c r="V6460" s="7">
        <f>COUNTIF(R:R,Table10[[#This Row],[postcode]])</f>
        <v>2</v>
      </c>
    </row>
    <row r="6461" spans="17:22" x14ac:dyDescent="0.2">
      <c r="Q6461" s="7">
        <v>4731</v>
      </c>
      <c r="R6461" s="7">
        <v>3124</v>
      </c>
      <c r="S6461" s="7" t="s">
        <v>2160</v>
      </c>
      <c r="T6461" s="7" t="s">
        <v>518</v>
      </c>
      <c r="U6461" s="7" t="str">
        <f>IF(Table10[[#This Row],[count]]=1,Table10[[#This Row],[locality]],Table10[[#This Row],[locality]]&amp;" + "&amp;Table10[[#This Row],[count]]&amp;" other localities")</f>
        <v>CAMBERWELL + 6 other localities</v>
      </c>
      <c r="V6461" s="7">
        <f>COUNTIF(R:R,Table10[[#This Row],[postcode]])</f>
        <v>6</v>
      </c>
    </row>
    <row r="6462" spans="17:22" x14ac:dyDescent="0.2">
      <c r="Q6462" s="7">
        <v>4732</v>
      </c>
      <c r="R6462" s="7">
        <v>3124</v>
      </c>
      <c r="S6462" s="7" t="s">
        <v>6462</v>
      </c>
      <c r="T6462" s="7" t="s">
        <v>518</v>
      </c>
      <c r="U6462" s="7" t="str">
        <f>IF(Table10[[#This Row],[count]]=1,Table10[[#This Row],[locality]],Table10[[#This Row],[locality]]&amp;" + "&amp;Table10[[#This Row],[count]]&amp;" other localities")</f>
        <v>CAMBERWELL NORTH + 6 other localities</v>
      </c>
      <c r="V6462" s="7">
        <f>COUNTIF(R:R,Table10[[#This Row],[postcode]])</f>
        <v>6</v>
      </c>
    </row>
    <row r="6463" spans="17:22" x14ac:dyDescent="0.2">
      <c r="Q6463" s="7">
        <v>4733</v>
      </c>
      <c r="R6463" s="7">
        <v>3124</v>
      </c>
      <c r="S6463" s="7" t="s">
        <v>6463</v>
      </c>
      <c r="T6463" s="7" t="s">
        <v>518</v>
      </c>
      <c r="U6463" s="7" t="str">
        <f>IF(Table10[[#This Row],[count]]=1,Table10[[#This Row],[locality]],Table10[[#This Row],[locality]]&amp;" + "&amp;Table10[[#This Row],[count]]&amp;" other localities")</f>
        <v>CAMBERWELL SOUTH + 6 other localities</v>
      </c>
      <c r="V6463" s="7">
        <f>COUNTIF(R:R,Table10[[#This Row],[postcode]])</f>
        <v>6</v>
      </c>
    </row>
    <row r="6464" spans="17:22" x14ac:dyDescent="0.2">
      <c r="Q6464" s="7">
        <v>6715</v>
      </c>
      <c r="R6464" s="7">
        <v>3124</v>
      </c>
      <c r="S6464" s="7" t="s">
        <v>6464</v>
      </c>
      <c r="T6464" s="7" t="s">
        <v>518</v>
      </c>
      <c r="U6464" s="7" t="str">
        <f>IF(Table10[[#This Row],[count]]=1,Table10[[#This Row],[locality]],Table10[[#This Row],[locality]]&amp;" + "&amp;Table10[[#This Row],[count]]&amp;" other localities")</f>
        <v>CAMBERWELL WEST + 6 other localities</v>
      </c>
      <c r="V6464" s="7">
        <f>COUNTIF(R:R,Table10[[#This Row],[postcode]])</f>
        <v>6</v>
      </c>
    </row>
    <row r="6465" spans="17:22" x14ac:dyDescent="0.2">
      <c r="Q6465" s="7">
        <v>6716</v>
      </c>
      <c r="R6465" s="7">
        <v>3124</v>
      </c>
      <c r="S6465" s="7" t="s">
        <v>6465</v>
      </c>
      <c r="T6465" s="7" t="s">
        <v>518</v>
      </c>
      <c r="U6465" s="7" t="str">
        <f>IF(Table10[[#This Row],[count]]=1,Table10[[#This Row],[locality]],Table10[[#This Row],[locality]]&amp;" + "&amp;Table10[[#This Row],[count]]&amp;" other localities")</f>
        <v>HARTWELL + 6 other localities</v>
      </c>
      <c r="V6465" s="7">
        <f>COUNTIF(R:R,Table10[[#This Row],[postcode]])</f>
        <v>6</v>
      </c>
    </row>
    <row r="6466" spans="17:22" x14ac:dyDescent="0.2">
      <c r="Q6466" s="7">
        <v>6717</v>
      </c>
      <c r="R6466" s="7">
        <v>3124</v>
      </c>
      <c r="S6466" s="7" t="s">
        <v>6466</v>
      </c>
      <c r="T6466" s="7" t="s">
        <v>518</v>
      </c>
      <c r="U6466" s="7" t="str">
        <f>IF(Table10[[#This Row],[count]]=1,Table10[[#This Row],[locality]],Table10[[#This Row],[locality]]&amp;" + "&amp;Table10[[#This Row],[count]]&amp;" other localities")</f>
        <v>MIDDLE CAMBERWELL + 6 other localities</v>
      </c>
      <c r="V6466" s="7">
        <f>COUNTIF(R:R,Table10[[#This Row],[postcode]])</f>
        <v>6</v>
      </c>
    </row>
    <row r="6467" spans="17:22" x14ac:dyDescent="0.2">
      <c r="Q6467" s="7">
        <v>6718</v>
      </c>
      <c r="R6467" s="7">
        <v>3125</v>
      </c>
      <c r="S6467" s="7" t="s">
        <v>6467</v>
      </c>
      <c r="T6467" s="7" t="s">
        <v>518</v>
      </c>
      <c r="U6467" s="7" t="str">
        <f>IF(Table10[[#This Row],[count]]=1,Table10[[#This Row],[locality]],Table10[[#This Row],[locality]]&amp;" + "&amp;Table10[[#This Row],[count]]&amp;" other localities")</f>
        <v>BENNETTSWOOD + 3 other localities</v>
      </c>
      <c r="V6467" s="7">
        <f>COUNTIF(R:R,Table10[[#This Row],[postcode]])</f>
        <v>3</v>
      </c>
    </row>
    <row r="6468" spans="17:22" x14ac:dyDescent="0.2">
      <c r="Q6468" s="7">
        <v>6719</v>
      </c>
      <c r="R6468" s="7">
        <v>3125</v>
      </c>
      <c r="S6468" s="7" t="s">
        <v>1053</v>
      </c>
      <c r="T6468" s="7" t="s">
        <v>518</v>
      </c>
      <c r="U6468" s="7" t="str">
        <f>IF(Table10[[#This Row],[count]]=1,Table10[[#This Row],[locality]],Table10[[#This Row],[locality]]&amp;" + "&amp;Table10[[#This Row],[count]]&amp;" other localities")</f>
        <v>BURWOOD + 3 other localities</v>
      </c>
      <c r="V6468" s="7">
        <f>COUNTIF(R:R,Table10[[#This Row],[postcode]])</f>
        <v>3</v>
      </c>
    </row>
    <row r="6469" spans="17:22" x14ac:dyDescent="0.2">
      <c r="Q6469" s="7">
        <v>6720</v>
      </c>
      <c r="R6469" s="7">
        <v>3125</v>
      </c>
      <c r="S6469" s="7" t="s">
        <v>6468</v>
      </c>
      <c r="T6469" s="7" t="s">
        <v>518</v>
      </c>
      <c r="U6469" s="7" t="str">
        <f>IF(Table10[[#This Row],[count]]=1,Table10[[#This Row],[locality]],Table10[[#This Row],[locality]]&amp;" + "&amp;Table10[[#This Row],[count]]&amp;" other localities")</f>
        <v>SURREY HILLS SOUTH + 3 other localities</v>
      </c>
      <c r="V6469" s="7">
        <f>COUNTIF(R:R,Table10[[#This Row],[postcode]])</f>
        <v>3</v>
      </c>
    </row>
    <row r="6470" spans="17:22" x14ac:dyDescent="0.2">
      <c r="Q6470" s="7">
        <v>6721</v>
      </c>
      <c r="R6470" s="7">
        <v>3126</v>
      </c>
      <c r="S6470" s="7" t="s">
        <v>6469</v>
      </c>
      <c r="T6470" s="7" t="s">
        <v>518</v>
      </c>
      <c r="U6470" s="7" t="str">
        <f>IF(Table10[[#This Row],[count]]=1,Table10[[#This Row],[locality]],Table10[[#This Row],[locality]]&amp;" + "&amp;Table10[[#This Row],[count]]&amp;" other localities")</f>
        <v>CAMBERWELL EAST + 2 other localities</v>
      </c>
      <c r="V6470" s="7">
        <f>COUNTIF(R:R,Table10[[#This Row],[postcode]])</f>
        <v>2</v>
      </c>
    </row>
    <row r="6471" spans="17:22" x14ac:dyDescent="0.2">
      <c r="Q6471" s="7">
        <v>6722</v>
      </c>
      <c r="R6471" s="7">
        <v>3126</v>
      </c>
      <c r="S6471" s="7" t="s">
        <v>1528</v>
      </c>
      <c r="T6471" s="7" t="s">
        <v>518</v>
      </c>
      <c r="U6471" s="7" t="str">
        <f>IF(Table10[[#This Row],[count]]=1,Table10[[#This Row],[locality]],Table10[[#This Row],[locality]]&amp;" + "&amp;Table10[[#This Row],[count]]&amp;" other localities")</f>
        <v>CANTERBURY + 2 other localities</v>
      </c>
      <c r="V6471" s="7">
        <f>COUNTIF(R:R,Table10[[#This Row],[postcode]])</f>
        <v>2</v>
      </c>
    </row>
    <row r="6472" spans="17:22" x14ac:dyDescent="0.2">
      <c r="Q6472" s="7">
        <v>6723</v>
      </c>
      <c r="R6472" s="7">
        <v>3127</v>
      </c>
      <c r="S6472" s="7" t="s">
        <v>6470</v>
      </c>
      <c r="T6472" s="7" t="s">
        <v>518</v>
      </c>
      <c r="U6472" s="7" t="str">
        <f>IF(Table10[[#This Row],[count]]=1,Table10[[#This Row],[locality]],Table10[[#This Row],[locality]]&amp;" + "&amp;Table10[[#This Row],[count]]&amp;" other localities")</f>
        <v>MONT ALBERT + 3 other localities</v>
      </c>
      <c r="V6472" s="7">
        <f>COUNTIF(R:R,Table10[[#This Row],[postcode]])</f>
        <v>3</v>
      </c>
    </row>
    <row r="6473" spans="17:22" x14ac:dyDescent="0.2">
      <c r="Q6473" s="7">
        <v>6724</v>
      </c>
      <c r="R6473" s="7">
        <v>3127</v>
      </c>
      <c r="S6473" s="7" t="s">
        <v>6471</v>
      </c>
      <c r="T6473" s="7" t="s">
        <v>518</v>
      </c>
      <c r="U6473" s="7" t="str">
        <f>IF(Table10[[#This Row],[count]]=1,Table10[[#This Row],[locality]],Table10[[#This Row],[locality]]&amp;" + "&amp;Table10[[#This Row],[count]]&amp;" other localities")</f>
        <v>SURREY HILLS + 3 other localities</v>
      </c>
      <c r="V6473" s="7">
        <f>COUNTIF(R:R,Table10[[#This Row],[postcode]])</f>
        <v>3</v>
      </c>
    </row>
    <row r="6474" spans="17:22" x14ac:dyDescent="0.2">
      <c r="Q6474" s="7">
        <v>6725</v>
      </c>
      <c r="R6474" s="7">
        <v>3127</v>
      </c>
      <c r="S6474" s="7" t="s">
        <v>6472</v>
      </c>
      <c r="T6474" s="7" t="s">
        <v>518</v>
      </c>
      <c r="U6474" s="7" t="str">
        <f>IF(Table10[[#This Row],[count]]=1,Table10[[#This Row],[locality]],Table10[[#This Row],[locality]]&amp;" + "&amp;Table10[[#This Row],[count]]&amp;" other localities")</f>
        <v>SURREY HILLS NORTH + 3 other localities</v>
      </c>
      <c r="V6474" s="7">
        <f>COUNTIF(R:R,Table10[[#This Row],[postcode]])</f>
        <v>3</v>
      </c>
    </row>
    <row r="6475" spans="17:22" x14ac:dyDescent="0.2">
      <c r="Q6475" s="7">
        <v>6726</v>
      </c>
      <c r="R6475" s="7">
        <v>3128</v>
      </c>
      <c r="S6475" s="7" t="s">
        <v>5415</v>
      </c>
      <c r="T6475" s="7" t="s">
        <v>518</v>
      </c>
      <c r="U6475" s="7" t="str">
        <f>IF(Table10[[#This Row],[count]]=1,Table10[[#This Row],[locality]],Table10[[#This Row],[locality]]&amp;" + "&amp;Table10[[#This Row],[count]]&amp;" other localities")</f>
        <v>BOX HILL + 5 other localities</v>
      </c>
      <c r="V6475" s="7">
        <f>COUNTIF(R:R,Table10[[#This Row],[postcode]])</f>
        <v>5</v>
      </c>
    </row>
    <row r="6476" spans="17:22" x14ac:dyDescent="0.2">
      <c r="Q6476" s="7">
        <v>6727</v>
      </c>
      <c r="R6476" s="7">
        <v>3128</v>
      </c>
      <c r="S6476" s="7" t="s">
        <v>6473</v>
      </c>
      <c r="T6476" s="7" t="s">
        <v>518</v>
      </c>
      <c r="U6476" s="7" t="str">
        <f>IF(Table10[[#This Row],[count]]=1,Table10[[#This Row],[locality]],Table10[[#This Row],[locality]]&amp;" + "&amp;Table10[[#This Row],[count]]&amp;" other localities")</f>
        <v>BOX HILL CENTRAL + 5 other localities</v>
      </c>
      <c r="V6476" s="7">
        <f>COUNTIF(R:R,Table10[[#This Row],[postcode]])</f>
        <v>5</v>
      </c>
    </row>
    <row r="6477" spans="17:22" x14ac:dyDescent="0.2">
      <c r="Q6477" s="7">
        <v>6728</v>
      </c>
      <c r="R6477" s="7">
        <v>3128</v>
      </c>
      <c r="S6477" s="7" t="s">
        <v>6474</v>
      </c>
      <c r="T6477" s="7" t="s">
        <v>518</v>
      </c>
      <c r="U6477" s="7" t="str">
        <f>IF(Table10[[#This Row],[count]]=1,Table10[[#This Row],[locality]],Table10[[#This Row],[locality]]&amp;" + "&amp;Table10[[#This Row],[count]]&amp;" other localities")</f>
        <v>BOX HILL SOUTH + 5 other localities</v>
      </c>
      <c r="V6477" s="7">
        <f>COUNTIF(R:R,Table10[[#This Row],[postcode]])</f>
        <v>5</v>
      </c>
    </row>
    <row r="6478" spans="17:22" x14ac:dyDescent="0.2">
      <c r="Q6478" s="7">
        <v>6729</v>
      </c>
      <c r="R6478" s="7">
        <v>3128</v>
      </c>
      <c r="S6478" s="7" t="s">
        <v>6475</v>
      </c>
      <c r="T6478" s="7" t="s">
        <v>518</v>
      </c>
      <c r="U6478" s="7" t="str">
        <f>IF(Table10[[#This Row],[count]]=1,Table10[[#This Row],[locality]],Table10[[#This Row],[locality]]&amp;" + "&amp;Table10[[#This Row],[count]]&amp;" other localities")</f>
        <v>HOUSTON + 5 other localities</v>
      </c>
      <c r="V6478" s="7">
        <f>COUNTIF(R:R,Table10[[#This Row],[postcode]])</f>
        <v>5</v>
      </c>
    </row>
    <row r="6479" spans="17:22" x14ac:dyDescent="0.2">
      <c r="Q6479" s="7">
        <v>6730</v>
      </c>
      <c r="R6479" s="7">
        <v>3128</v>
      </c>
      <c r="S6479" s="7" t="s">
        <v>6476</v>
      </c>
      <c r="T6479" s="7" t="s">
        <v>518</v>
      </c>
      <c r="U6479" s="7" t="str">
        <f>IF(Table10[[#This Row],[count]]=1,Table10[[#This Row],[locality]],Table10[[#This Row],[locality]]&amp;" + "&amp;Table10[[#This Row],[count]]&amp;" other localities")</f>
        <v>WATTLE PARK + 5 other localities</v>
      </c>
      <c r="V6479" s="7">
        <f>COUNTIF(R:R,Table10[[#This Row],[postcode]])</f>
        <v>5</v>
      </c>
    </row>
    <row r="6480" spans="17:22" x14ac:dyDescent="0.2">
      <c r="Q6480" s="7">
        <v>6731</v>
      </c>
      <c r="R6480" s="7">
        <v>3129</v>
      </c>
      <c r="S6480" s="7" t="s">
        <v>6477</v>
      </c>
      <c r="T6480" s="7" t="s">
        <v>518</v>
      </c>
      <c r="U6480" s="7" t="str">
        <f>IF(Table10[[#This Row],[count]]=1,Table10[[#This Row],[locality]],Table10[[#This Row],[locality]]&amp;" + "&amp;Table10[[#This Row],[count]]&amp;" other localities")</f>
        <v>BOX HILL NORTH + 3 other localities</v>
      </c>
      <c r="V6480" s="7">
        <f>COUNTIF(R:R,Table10[[#This Row],[postcode]])</f>
        <v>3</v>
      </c>
    </row>
    <row r="6481" spans="17:22" x14ac:dyDescent="0.2">
      <c r="Q6481" s="7">
        <v>6732</v>
      </c>
      <c r="R6481" s="7">
        <v>3129</v>
      </c>
      <c r="S6481" s="7" t="s">
        <v>6478</v>
      </c>
      <c r="T6481" s="7" t="s">
        <v>518</v>
      </c>
      <c r="U6481" s="7" t="str">
        <f>IF(Table10[[#This Row],[count]]=1,Table10[[#This Row],[locality]],Table10[[#This Row],[locality]]&amp;" + "&amp;Table10[[#This Row],[count]]&amp;" other localities")</f>
        <v>KERRIMUIR + 3 other localities</v>
      </c>
      <c r="V6481" s="7">
        <f>COUNTIF(R:R,Table10[[#This Row],[postcode]])</f>
        <v>3</v>
      </c>
    </row>
    <row r="6482" spans="17:22" x14ac:dyDescent="0.2">
      <c r="Q6482" s="7">
        <v>6733</v>
      </c>
      <c r="R6482" s="7">
        <v>3129</v>
      </c>
      <c r="S6482" s="7" t="s">
        <v>6479</v>
      </c>
      <c r="T6482" s="7" t="s">
        <v>518</v>
      </c>
      <c r="U6482" s="7" t="str">
        <f>IF(Table10[[#This Row],[count]]=1,Table10[[#This Row],[locality]],Table10[[#This Row],[locality]]&amp;" + "&amp;Table10[[#This Row],[count]]&amp;" other localities")</f>
        <v>MONT ALBERT NORTH + 3 other localities</v>
      </c>
      <c r="V6482" s="7">
        <f>COUNTIF(R:R,Table10[[#This Row],[postcode]])</f>
        <v>3</v>
      </c>
    </row>
    <row r="6483" spans="17:22" x14ac:dyDescent="0.2">
      <c r="Q6483" s="7">
        <v>6734</v>
      </c>
      <c r="R6483" s="7">
        <v>3130</v>
      </c>
      <c r="S6483" s="7" t="s">
        <v>6480</v>
      </c>
      <c r="T6483" s="7" t="s">
        <v>518</v>
      </c>
      <c r="U6483" s="7" t="str">
        <f>IF(Table10[[#This Row],[count]]=1,Table10[[#This Row],[locality]],Table10[[#This Row],[locality]]&amp;" + "&amp;Table10[[#This Row],[count]]&amp;" other localities")</f>
        <v>BLACKBURN + 4 other localities</v>
      </c>
      <c r="V6483" s="7">
        <f>COUNTIF(R:R,Table10[[#This Row],[postcode]])</f>
        <v>4</v>
      </c>
    </row>
    <row r="6484" spans="17:22" x14ac:dyDescent="0.2">
      <c r="Q6484" s="7">
        <v>6735</v>
      </c>
      <c r="R6484" s="7">
        <v>3130</v>
      </c>
      <c r="S6484" s="7" t="s">
        <v>6481</v>
      </c>
      <c r="T6484" s="7" t="s">
        <v>518</v>
      </c>
      <c r="U6484" s="7" t="str">
        <f>IF(Table10[[#This Row],[count]]=1,Table10[[#This Row],[locality]],Table10[[#This Row],[locality]]&amp;" + "&amp;Table10[[#This Row],[count]]&amp;" other localities")</f>
        <v>BLACKBURN NORTH + 4 other localities</v>
      </c>
      <c r="V6484" s="7">
        <f>COUNTIF(R:R,Table10[[#This Row],[postcode]])</f>
        <v>4</v>
      </c>
    </row>
    <row r="6485" spans="17:22" x14ac:dyDescent="0.2">
      <c r="Q6485" s="7">
        <v>6736</v>
      </c>
      <c r="R6485" s="7">
        <v>3130</v>
      </c>
      <c r="S6485" s="7" t="s">
        <v>6482</v>
      </c>
      <c r="T6485" s="7" t="s">
        <v>518</v>
      </c>
      <c r="U6485" s="7" t="str">
        <f>IF(Table10[[#This Row],[count]]=1,Table10[[#This Row],[locality]],Table10[[#This Row],[locality]]&amp;" + "&amp;Table10[[#This Row],[count]]&amp;" other localities")</f>
        <v>BLACKBURN SOUTH + 4 other localities</v>
      </c>
      <c r="V6485" s="7">
        <f>COUNTIF(R:R,Table10[[#This Row],[postcode]])</f>
        <v>4</v>
      </c>
    </row>
    <row r="6486" spans="17:22" x14ac:dyDescent="0.2">
      <c r="Q6486" s="7">
        <v>6737</v>
      </c>
      <c r="R6486" s="7">
        <v>3130</v>
      </c>
      <c r="S6486" s="7" t="s">
        <v>6483</v>
      </c>
      <c r="T6486" s="7" t="s">
        <v>518</v>
      </c>
      <c r="U6486" s="7" t="str">
        <f>IF(Table10[[#This Row],[count]]=1,Table10[[#This Row],[locality]],Table10[[#This Row],[locality]]&amp;" + "&amp;Table10[[#This Row],[count]]&amp;" other localities")</f>
        <v>LABURNUM + 4 other localities</v>
      </c>
      <c r="V6486" s="7">
        <f>COUNTIF(R:R,Table10[[#This Row],[postcode]])</f>
        <v>4</v>
      </c>
    </row>
    <row r="6487" spans="17:22" x14ac:dyDescent="0.2">
      <c r="Q6487" s="7">
        <v>6738</v>
      </c>
      <c r="R6487" s="7">
        <v>3131</v>
      </c>
      <c r="S6487" s="7" t="s">
        <v>6484</v>
      </c>
      <c r="T6487" s="7" t="s">
        <v>518</v>
      </c>
      <c r="U6487" s="7" t="str">
        <f>IF(Table10[[#This Row],[count]]=1,Table10[[#This Row],[locality]],Table10[[#This Row],[locality]]&amp;" + "&amp;Table10[[#This Row],[count]]&amp;" other localities")</f>
        <v>BRENTFORD SQUARE + 3 other localities</v>
      </c>
      <c r="V6487" s="7">
        <f>COUNTIF(R:R,Table10[[#This Row],[postcode]])</f>
        <v>3</v>
      </c>
    </row>
    <row r="6488" spans="17:22" x14ac:dyDescent="0.2">
      <c r="Q6488" s="7">
        <v>6739</v>
      </c>
      <c r="R6488" s="7">
        <v>3131</v>
      </c>
      <c r="S6488" s="7" t="s">
        <v>4955</v>
      </c>
      <c r="T6488" s="7" t="s">
        <v>518</v>
      </c>
      <c r="U6488" s="7" t="str">
        <f>IF(Table10[[#This Row],[count]]=1,Table10[[#This Row],[locality]],Table10[[#This Row],[locality]]&amp;" + "&amp;Table10[[#This Row],[count]]&amp;" other localities")</f>
        <v>FOREST HILL + 3 other localities</v>
      </c>
      <c r="V6488" s="7">
        <f>COUNTIF(R:R,Table10[[#This Row],[postcode]])</f>
        <v>3</v>
      </c>
    </row>
    <row r="6489" spans="17:22" x14ac:dyDescent="0.2">
      <c r="Q6489" s="7">
        <v>6740</v>
      </c>
      <c r="R6489" s="7">
        <v>3131</v>
      </c>
      <c r="S6489" s="7" t="s">
        <v>6485</v>
      </c>
      <c r="T6489" s="7" t="s">
        <v>518</v>
      </c>
      <c r="U6489" s="7" t="str">
        <f>IF(Table10[[#This Row],[count]]=1,Table10[[#This Row],[locality]],Table10[[#This Row],[locality]]&amp;" + "&amp;Table10[[#This Row],[count]]&amp;" other localities")</f>
        <v>NUNAWADING + 3 other localities</v>
      </c>
      <c r="V6489" s="7">
        <f>COUNTIF(R:R,Table10[[#This Row],[postcode]])</f>
        <v>3</v>
      </c>
    </row>
    <row r="6490" spans="17:22" x14ac:dyDescent="0.2">
      <c r="Q6490" s="7">
        <v>6741</v>
      </c>
      <c r="R6490" s="7">
        <v>3132</v>
      </c>
      <c r="S6490" s="7" t="s">
        <v>6486</v>
      </c>
      <c r="T6490" s="7" t="s">
        <v>518</v>
      </c>
      <c r="U6490" s="7" t="str">
        <f>IF(Table10[[#This Row],[count]]=1,Table10[[#This Row],[locality]],Table10[[#This Row],[locality]]&amp;" + "&amp;Table10[[#This Row],[count]]&amp;" other localities")</f>
        <v>MITCHAM + 3 other localities</v>
      </c>
      <c r="V6490" s="7">
        <f>COUNTIF(R:R,Table10[[#This Row],[postcode]])</f>
        <v>3</v>
      </c>
    </row>
    <row r="6491" spans="17:22" x14ac:dyDescent="0.2">
      <c r="Q6491" s="7">
        <v>6742</v>
      </c>
      <c r="R6491" s="7">
        <v>3132</v>
      </c>
      <c r="S6491" s="7" t="s">
        <v>6487</v>
      </c>
      <c r="T6491" s="7" t="s">
        <v>518</v>
      </c>
      <c r="U6491" s="7" t="str">
        <f>IF(Table10[[#This Row],[count]]=1,Table10[[#This Row],[locality]],Table10[[#This Row],[locality]]&amp;" + "&amp;Table10[[#This Row],[count]]&amp;" other localities")</f>
        <v>MITCHAM NORTH + 3 other localities</v>
      </c>
      <c r="V6491" s="7">
        <f>COUNTIF(R:R,Table10[[#This Row],[postcode]])</f>
        <v>3</v>
      </c>
    </row>
    <row r="6492" spans="17:22" x14ac:dyDescent="0.2">
      <c r="Q6492" s="7">
        <v>6743</v>
      </c>
      <c r="R6492" s="7">
        <v>3132</v>
      </c>
      <c r="S6492" s="7" t="s">
        <v>6488</v>
      </c>
      <c r="T6492" s="7" t="s">
        <v>518</v>
      </c>
      <c r="U6492" s="7" t="str">
        <f>IF(Table10[[#This Row],[count]]=1,Table10[[#This Row],[locality]],Table10[[#This Row],[locality]]&amp;" + "&amp;Table10[[#This Row],[count]]&amp;" other localities")</f>
        <v>RANGEVIEW + 3 other localities</v>
      </c>
      <c r="V6492" s="7">
        <f>COUNTIF(R:R,Table10[[#This Row],[postcode]])</f>
        <v>3</v>
      </c>
    </row>
    <row r="6493" spans="17:22" x14ac:dyDescent="0.2">
      <c r="Q6493" s="7">
        <v>6744</v>
      </c>
      <c r="R6493" s="7">
        <v>3133</v>
      </c>
      <c r="S6493" s="7" t="s">
        <v>6489</v>
      </c>
      <c r="T6493" s="7" t="s">
        <v>518</v>
      </c>
      <c r="U6493" s="7" t="str">
        <f>IF(Table10[[#This Row],[count]]=1,Table10[[#This Row],[locality]],Table10[[#This Row],[locality]]&amp;" + "&amp;Table10[[#This Row],[count]]&amp;" other localities")</f>
        <v>VERMONT + 2 other localities</v>
      </c>
      <c r="V6493" s="7">
        <f>COUNTIF(R:R,Table10[[#This Row],[postcode]])</f>
        <v>2</v>
      </c>
    </row>
    <row r="6494" spans="17:22" x14ac:dyDescent="0.2">
      <c r="Q6494" s="7">
        <v>6745</v>
      </c>
      <c r="R6494" s="7">
        <v>3133</v>
      </c>
      <c r="S6494" s="7" t="s">
        <v>6490</v>
      </c>
      <c r="T6494" s="7" t="s">
        <v>518</v>
      </c>
      <c r="U6494" s="7" t="str">
        <f>IF(Table10[[#This Row],[count]]=1,Table10[[#This Row],[locality]],Table10[[#This Row],[locality]]&amp;" + "&amp;Table10[[#This Row],[count]]&amp;" other localities")</f>
        <v>VERMONT SOUTH + 2 other localities</v>
      </c>
      <c r="V6494" s="7">
        <f>COUNTIF(R:R,Table10[[#This Row],[postcode]])</f>
        <v>2</v>
      </c>
    </row>
    <row r="6495" spans="17:22" x14ac:dyDescent="0.2">
      <c r="Q6495" s="7">
        <v>20764</v>
      </c>
      <c r="R6495" s="7">
        <v>3134</v>
      </c>
      <c r="S6495" s="7" t="s">
        <v>6491</v>
      </c>
      <c r="T6495" s="7" t="s">
        <v>518</v>
      </c>
      <c r="U6495" s="7" t="str">
        <f>IF(Table10[[#This Row],[count]]=1,Table10[[#This Row],[locality]],Table10[[#This Row],[locality]]&amp;" + "&amp;Table10[[#This Row],[count]]&amp;" other localities")</f>
        <v>HEATHWOOD + 5 other localities</v>
      </c>
      <c r="V6495" s="7">
        <f>COUNTIF(R:R,Table10[[#This Row],[postcode]])</f>
        <v>5</v>
      </c>
    </row>
    <row r="6496" spans="17:22" x14ac:dyDescent="0.2">
      <c r="Q6496" s="7">
        <v>6746</v>
      </c>
      <c r="R6496" s="7">
        <v>3134</v>
      </c>
      <c r="S6496" s="7" t="s">
        <v>4872</v>
      </c>
      <c r="T6496" s="7" t="s">
        <v>518</v>
      </c>
      <c r="U6496" s="7" t="str">
        <f>IF(Table10[[#This Row],[count]]=1,Table10[[#This Row],[locality]],Table10[[#This Row],[locality]]&amp;" + "&amp;Table10[[#This Row],[count]]&amp;" other localities")</f>
        <v>RINGWOOD + 5 other localities</v>
      </c>
      <c r="V6496" s="7">
        <f>COUNTIF(R:R,Table10[[#This Row],[postcode]])</f>
        <v>5</v>
      </c>
    </row>
    <row r="6497" spans="17:22" x14ac:dyDescent="0.2">
      <c r="Q6497" s="7">
        <v>6747</v>
      </c>
      <c r="R6497" s="7">
        <v>3134</v>
      </c>
      <c r="S6497" s="7" t="s">
        <v>6492</v>
      </c>
      <c r="T6497" s="7" t="s">
        <v>518</v>
      </c>
      <c r="U6497" s="7" t="str">
        <f>IF(Table10[[#This Row],[count]]=1,Table10[[#This Row],[locality]],Table10[[#This Row],[locality]]&amp;" + "&amp;Table10[[#This Row],[count]]&amp;" other localities")</f>
        <v>RINGWOOD NORTH + 5 other localities</v>
      </c>
      <c r="V6497" s="7">
        <f>COUNTIF(R:R,Table10[[#This Row],[postcode]])</f>
        <v>5</v>
      </c>
    </row>
    <row r="6498" spans="17:22" x14ac:dyDescent="0.2">
      <c r="Q6498" s="7">
        <v>6748</v>
      </c>
      <c r="R6498" s="7">
        <v>3134</v>
      </c>
      <c r="S6498" s="7" t="s">
        <v>6493</v>
      </c>
      <c r="T6498" s="7" t="s">
        <v>518</v>
      </c>
      <c r="U6498" s="7" t="str">
        <f>IF(Table10[[#This Row],[count]]=1,Table10[[#This Row],[locality]],Table10[[#This Row],[locality]]&amp;" + "&amp;Table10[[#This Row],[count]]&amp;" other localities")</f>
        <v>WARRANDYTE SOUTH + 5 other localities</v>
      </c>
      <c r="V6498" s="7">
        <f>COUNTIF(R:R,Table10[[#This Row],[postcode]])</f>
        <v>5</v>
      </c>
    </row>
    <row r="6499" spans="17:22" x14ac:dyDescent="0.2">
      <c r="Q6499" s="7">
        <v>6749</v>
      </c>
      <c r="R6499" s="7">
        <v>3134</v>
      </c>
      <c r="S6499" s="7" t="s">
        <v>6494</v>
      </c>
      <c r="T6499" s="7" t="s">
        <v>518</v>
      </c>
      <c r="U6499" s="7" t="str">
        <f>IF(Table10[[#This Row],[count]]=1,Table10[[#This Row],[locality]],Table10[[#This Row],[locality]]&amp;" + "&amp;Table10[[#This Row],[count]]&amp;" other localities")</f>
        <v>WARRANWOOD + 5 other localities</v>
      </c>
      <c r="V6499" s="7">
        <f>COUNTIF(R:R,Table10[[#This Row],[postcode]])</f>
        <v>5</v>
      </c>
    </row>
    <row r="6500" spans="17:22" x14ac:dyDescent="0.2">
      <c r="Q6500" s="7">
        <v>6750</v>
      </c>
      <c r="R6500" s="7">
        <v>3135</v>
      </c>
      <c r="S6500" s="7" t="s">
        <v>6495</v>
      </c>
      <c r="T6500" s="7" t="s">
        <v>518</v>
      </c>
      <c r="U6500" s="7" t="str">
        <f>IF(Table10[[#This Row],[count]]=1,Table10[[#This Row],[locality]],Table10[[#This Row],[locality]]&amp;" + "&amp;Table10[[#This Row],[count]]&amp;" other localities")</f>
        <v>BEDFORD ROAD + 3 other localities</v>
      </c>
      <c r="V6500" s="7">
        <f>COUNTIF(R:R,Table10[[#This Row],[postcode]])</f>
        <v>3</v>
      </c>
    </row>
    <row r="6501" spans="17:22" x14ac:dyDescent="0.2">
      <c r="Q6501" s="7">
        <v>6751</v>
      </c>
      <c r="R6501" s="7">
        <v>3135</v>
      </c>
      <c r="S6501" s="7" t="s">
        <v>6496</v>
      </c>
      <c r="T6501" s="7" t="s">
        <v>518</v>
      </c>
      <c r="U6501" s="7" t="str">
        <f>IF(Table10[[#This Row],[count]]=1,Table10[[#This Row],[locality]],Table10[[#This Row],[locality]]&amp;" + "&amp;Table10[[#This Row],[count]]&amp;" other localities")</f>
        <v>HEATHMONT + 3 other localities</v>
      </c>
      <c r="V6501" s="7">
        <f>COUNTIF(R:R,Table10[[#This Row],[postcode]])</f>
        <v>3</v>
      </c>
    </row>
    <row r="6502" spans="17:22" x14ac:dyDescent="0.2">
      <c r="Q6502" s="7">
        <v>6752</v>
      </c>
      <c r="R6502" s="7">
        <v>3135</v>
      </c>
      <c r="S6502" s="7" t="s">
        <v>6497</v>
      </c>
      <c r="T6502" s="7" t="s">
        <v>518</v>
      </c>
      <c r="U6502" s="7" t="str">
        <f>IF(Table10[[#This Row],[count]]=1,Table10[[#This Row],[locality]],Table10[[#This Row],[locality]]&amp;" + "&amp;Table10[[#This Row],[count]]&amp;" other localities")</f>
        <v>RINGWOOD EAST + 3 other localities</v>
      </c>
      <c r="V6502" s="7">
        <f>COUNTIF(R:R,Table10[[#This Row],[postcode]])</f>
        <v>3</v>
      </c>
    </row>
    <row r="6503" spans="17:22" x14ac:dyDescent="0.2">
      <c r="Q6503" s="7">
        <v>6753</v>
      </c>
      <c r="R6503" s="7">
        <v>3136</v>
      </c>
      <c r="S6503" s="7" t="s">
        <v>1368</v>
      </c>
      <c r="T6503" s="7" t="s">
        <v>518</v>
      </c>
      <c r="U6503" s="7" t="str">
        <f>IF(Table10[[#This Row],[count]]=1,Table10[[#This Row],[locality]],Table10[[#This Row],[locality]]&amp;" + "&amp;Table10[[#This Row],[count]]&amp;" other localities")</f>
        <v>CROYDON + 4 other localities</v>
      </c>
      <c r="V6503" s="7">
        <f>COUNTIF(R:R,Table10[[#This Row],[postcode]])</f>
        <v>4</v>
      </c>
    </row>
    <row r="6504" spans="17:22" x14ac:dyDescent="0.2">
      <c r="Q6504" s="7">
        <v>6754</v>
      </c>
      <c r="R6504" s="7">
        <v>3136</v>
      </c>
      <c r="S6504" s="7" t="s">
        <v>6498</v>
      </c>
      <c r="T6504" s="7" t="s">
        <v>518</v>
      </c>
      <c r="U6504" s="7" t="str">
        <f>IF(Table10[[#This Row],[count]]=1,Table10[[#This Row],[locality]],Table10[[#This Row],[locality]]&amp;" + "&amp;Table10[[#This Row],[count]]&amp;" other localities")</f>
        <v>CROYDON HILLS + 4 other localities</v>
      </c>
      <c r="V6504" s="7">
        <f>COUNTIF(R:R,Table10[[#This Row],[postcode]])</f>
        <v>4</v>
      </c>
    </row>
    <row r="6505" spans="17:22" x14ac:dyDescent="0.2">
      <c r="Q6505" s="7">
        <v>6755</v>
      </c>
      <c r="R6505" s="7">
        <v>3136</v>
      </c>
      <c r="S6505" s="7" t="s">
        <v>6499</v>
      </c>
      <c r="T6505" s="7" t="s">
        <v>518</v>
      </c>
      <c r="U6505" s="7" t="str">
        <f>IF(Table10[[#This Row],[count]]=1,Table10[[#This Row],[locality]],Table10[[#This Row],[locality]]&amp;" + "&amp;Table10[[#This Row],[count]]&amp;" other localities")</f>
        <v>CROYDON NORTH + 4 other localities</v>
      </c>
      <c r="V6505" s="7">
        <f>COUNTIF(R:R,Table10[[#This Row],[postcode]])</f>
        <v>4</v>
      </c>
    </row>
    <row r="6506" spans="17:22" x14ac:dyDescent="0.2">
      <c r="Q6506" s="7">
        <v>6756</v>
      </c>
      <c r="R6506" s="7">
        <v>3136</v>
      </c>
      <c r="S6506" s="7" t="s">
        <v>6500</v>
      </c>
      <c r="T6506" s="7" t="s">
        <v>518</v>
      </c>
      <c r="U6506" s="7" t="str">
        <f>IF(Table10[[#This Row],[count]]=1,Table10[[#This Row],[locality]],Table10[[#This Row],[locality]]&amp;" + "&amp;Table10[[#This Row],[count]]&amp;" other localities")</f>
        <v>CROYDON SOUTH + 4 other localities</v>
      </c>
      <c r="V6506" s="7">
        <f>COUNTIF(R:R,Table10[[#This Row],[postcode]])</f>
        <v>4</v>
      </c>
    </row>
    <row r="6507" spans="17:22" x14ac:dyDescent="0.2">
      <c r="Q6507" s="7">
        <v>6757</v>
      </c>
      <c r="R6507" s="7">
        <v>3137</v>
      </c>
      <c r="S6507" s="7" t="s">
        <v>6501</v>
      </c>
      <c r="T6507" s="7" t="s">
        <v>518</v>
      </c>
      <c r="U6507" s="7" t="str">
        <f>IF(Table10[[#This Row],[count]]=1,Table10[[#This Row],[locality]],Table10[[#This Row],[locality]]&amp;" + "&amp;Table10[[#This Row],[count]]&amp;" other localities")</f>
        <v>KILSYTH + 2 other localities</v>
      </c>
      <c r="V6507" s="7">
        <f>COUNTIF(R:R,Table10[[#This Row],[postcode]])</f>
        <v>2</v>
      </c>
    </row>
    <row r="6508" spans="17:22" x14ac:dyDescent="0.2">
      <c r="Q6508" s="7">
        <v>6758</v>
      </c>
      <c r="R6508" s="7">
        <v>3137</v>
      </c>
      <c r="S6508" s="7" t="s">
        <v>6502</v>
      </c>
      <c r="T6508" s="7" t="s">
        <v>518</v>
      </c>
      <c r="U6508" s="7" t="str">
        <f>IF(Table10[[#This Row],[count]]=1,Table10[[#This Row],[locality]],Table10[[#This Row],[locality]]&amp;" + "&amp;Table10[[#This Row],[count]]&amp;" other localities")</f>
        <v>KILSYTH SOUTH + 2 other localities</v>
      </c>
      <c r="V6508" s="7">
        <f>COUNTIF(R:R,Table10[[#This Row],[postcode]])</f>
        <v>2</v>
      </c>
    </row>
    <row r="6509" spans="17:22" x14ac:dyDescent="0.2">
      <c r="Q6509" s="7">
        <v>6759</v>
      </c>
      <c r="R6509" s="7">
        <v>3138</v>
      </c>
      <c r="S6509" s="7" t="s">
        <v>6503</v>
      </c>
      <c r="T6509" s="7" t="s">
        <v>518</v>
      </c>
      <c r="U6509" s="7" t="str">
        <f>IF(Table10[[#This Row],[count]]=1,Table10[[#This Row],[locality]],Table10[[#This Row],[locality]]&amp;" + "&amp;Table10[[#This Row],[count]]&amp;" other localities")</f>
        <v>MOOROOLBARK</v>
      </c>
      <c r="V6509" s="7">
        <f>COUNTIF(R:R,Table10[[#This Row],[postcode]])</f>
        <v>1</v>
      </c>
    </row>
    <row r="6510" spans="17:22" x14ac:dyDescent="0.2">
      <c r="Q6510" s="7">
        <v>6760</v>
      </c>
      <c r="R6510" s="7">
        <v>3139</v>
      </c>
      <c r="S6510" s="7" t="s">
        <v>6504</v>
      </c>
      <c r="T6510" s="7" t="s">
        <v>518</v>
      </c>
      <c r="U6510" s="7" t="str">
        <f>IF(Table10[[#This Row],[count]]=1,Table10[[#This Row],[locality]],Table10[[#This Row],[locality]]&amp;" + "&amp;Table10[[#This Row],[count]]&amp;" other localities")</f>
        <v>BEENAK + 10 other localities</v>
      </c>
      <c r="V6510" s="7">
        <f>COUNTIF(R:R,Table10[[#This Row],[postcode]])</f>
        <v>10</v>
      </c>
    </row>
    <row r="6511" spans="17:22" x14ac:dyDescent="0.2">
      <c r="Q6511" s="7">
        <v>6761</v>
      </c>
      <c r="R6511" s="7">
        <v>3139</v>
      </c>
      <c r="S6511" s="7" t="s">
        <v>6505</v>
      </c>
      <c r="T6511" s="7" t="s">
        <v>518</v>
      </c>
      <c r="U6511" s="7" t="str">
        <f>IF(Table10[[#This Row],[count]]=1,Table10[[#This Row],[locality]],Table10[[#This Row],[locality]]&amp;" + "&amp;Table10[[#This Row],[count]]&amp;" other localities")</f>
        <v>DON VALLEY + 10 other localities</v>
      </c>
      <c r="V6511" s="7">
        <f>COUNTIF(R:R,Table10[[#This Row],[postcode]])</f>
        <v>10</v>
      </c>
    </row>
    <row r="6512" spans="17:22" x14ac:dyDescent="0.2">
      <c r="Q6512" s="7">
        <v>6762</v>
      </c>
      <c r="R6512" s="7">
        <v>3139</v>
      </c>
      <c r="S6512" s="7" t="s">
        <v>6506</v>
      </c>
      <c r="T6512" s="7" t="s">
        <v>518</v>
      </c>
      <c r="U6512" s="7" t="str">
        <f>IF(Table10[[#This Row],[count]]=1,Table10[[#This Row],[locality]],Table10[[#This Row],[locality]]&amp;" + "&amp;Table10[[#This Row],[count]]&amp;" other localities")</f>
        <v>HODDLES CREEK + 10 other localities</v>
      </c>
      <c r="V6512" s="7">
        <f>COUNTIF(R:R,Table10[[#This Row],[postcode]])</f>
        <v>10</v>
      </c>
    </row>
    <row r="6513" spans="17:22" x14ac:dyDescent="0.2">
      <c r="Q6513" s="7">
        <v>6763</v>
      </c>
      <c r="R6513" s="7">
        <v>3139</v>
      </c>
      <c r="S6513" s="7" t="s">
        <v>6507</v>
      </c>
      <c r="T6513" s="7" t="s">
        <v>518</v>
      </c>
      <c r="U6513" s="7" t="str">
        <f>IF(Table10[[#This Row],[count]]=1,Table10[[#This Row],[locality]],Table10[[#This Row],[locality]]&amp;" + "&amp;Table10[[#This Row],[count]]&amp;" other localities")</f>
        <v>LAUNCHING PLACE + 10 other localities</v>
      </c>
      <c r="V6513" s="7">
        <f>COUNTIF(R:R,Table10[[#This Row],[postcode]])</f>
        <v>10</v>
      </c>
    </row>
    <row r="6514" spans="17:22" x14ac:dyDescent="0.2">
      <c r="Q6514" s="7">
        <v>6764</v>
      </c>
      <c r="R6514" s="7">
        <v>3139</v>
      </c>
      <c r="S6514" s="7" t="s">
        <v>6508</v>
      </c>
      <c r="T6514" s="7" t="s">
        <v>518</v>
      </c>
      <c r="U6514" s="7" t="str">
        <f>IF(Table10[[#This Row],[count]]=1,Table10[[#This Row],[locality]],Table10[[#This Row],[locality]]&amp;" + "&amp;Table10[[#This Row],[count]]&amp;" other localities")</f>
        <v>SEVILLE + 10 other localities</v>
      </c>
      <c r="V6514" s="7">
        <f>COUNTIF(R:R,Table10[[#This Row],[postcode]])</f>
        <v>10</v>
      </c>
    </row>
    <row r="6515" spans="17:22" x14ac:dyDescent="0.2">
      <c r="Q6515" s="7">
        <v>6765</v>
      </c>
      <c r="R6515" s="7">
        <v>3139</v>
      </c>
      <c r="S6515" s="7" t="s">
        <v>6509</v>
      </c>
      <c r="T6515" s="7" t="s">
        <v>518</v>
      </c>
      <c r="U6515" s="7" t="str">
        <f>IF(Table10[[#This Row],[count]]=1,Table10[[#This Row],[locality]],Table10[[#This Row],[locality]]&amp;" + "&amp;Table10[[#This Row],[count]]&amp;" other localities")</f>
        <v>SEVILLE EAST + 10 other localities</v>
      </c>
      <c r="V6515" s="7">
        <f>COUNTIF(R:R,Table10[[#This Row],[postcode]])</f>
        <v>10</v>
      </c>
    </row>
    <row r="6516" spans="17:22" x14ac:dyDescent="0.2">
      <c r="Q6516" s="7">
        <v>6766</v>
      </c>
      <c r="R6516" s="7">
        <v>3139</v>
      </c>
      <c r="S6516" s="7" t="s">
        <v>6510</v>
      </c>
      <c r="T6516" s="7" t="s">
        <v>518</v>
      </c>
      <c r="U6516" s="7" t="str">
        <f>IF(Table10[[#This Row],[count]]=1,Table10[[#This Row],[locality]],Table10[[#This Row],[locality]]&amp;" + "&amp;Table10[[#This Row],[count]]&amp;" other localities")</f>
        <v>WANDIN EAST + 10 other localities</v>
      </c>
      <c r="V6516" s="7">
        <f>COUNTIF(R:R,Table10[[#This Row],[postcode]])</f>
        <v>10</v>
      </c>
    </row>
    <row r="6517" spans="17:22" x14ac:dyDescent="0.2">
      <c r="Q6517" s="7">
        <v>6767</v>
      </c>
      <c r="R6517" s="7">
        <v>3139</v>
      </c>
      <c r="S6517" s="7" t="s">
        <v>6511</v>
      </c>
      <c r="T6517" s="7" t="s">
        <v>518</v>
      </c>
      <c r="U6517" s="7" t="str">
        <f>IF(Table10[[#This Row],[count]]=1,Table10[[#This Row],[locality]],Table10[[#This Row],[locality]]&amp;" + "&amp;Table10[[#This Row],[count]]&amp;" other localities")</f>
        <v>WANDIN NORTH + 10 other localities</v>
      </c>
      <c r="V6517" s="7">
        <f>COUNTIF(R:R,Table10[[#This Row],[postcode]])</f>
        <v>10</v>
      </c>
    </row>
    <row r="6518" spans="17:22" x14ac:dyDescent="0.2">
      <c r="Q6518" s="7">
        <v>6768</v>
      </c>
      <c r="R6518" s="7">
        <v>3139</v>
      </c>
      <c r="S6518" s="7" t="s">
        <v>6512</v>
      </c>
      <c r="T6518" s="7" t="s">
        <v>518</v>
      </c>
      <c r="U6518" s="7" t="str">
        <f>IF(Table10[[#This Row],[count]]=1,Table10[[#This Row],[locality]],Table10[[#This Row],[locality]]&amp;" + "&amp;Table10[[#This Row],[count]]&amp;" other localities")</f>
        <v>WOORI YALLOCK + 10 other localities</v>
      </c>
      <c r="V6518" s="7">
        <f>COUNTIF(R:R,Table10[[#This Row],[postcode]])</f>
        <v>10</v>
      </c>
    </row>
    <row r="6519" spans="17:22" x14ac:dyDescent="0.2">
      <c r="Q6519" s="7">
        <v>6769</v>
      </c>
      <c r="R6519" s="7">
        <v>3139</v>
      </c>
      <c r="S6519" s="7" t="s">
        <v>6513</v>
      </c>
      <c r="T6519" s="7" t="s">
        <v>518</v>
      </c>
      <c r="U6519" s="7" t="str">
        <f>IF(Table10[[#This Row],[count]]=1,Table10[[#This Row],[locality]],Table10[[#This Row],[locality]]&amp;" + "&amp;Table10[[#This Row],[count]]&amp;" other localities")</f>
        <v>YELLINGBO + 10 other localities</v>
      </c>
      <c r="V6519" s="7">
        <f>COUNTIF(R:R,Table10[[#This Row],[postcode]])</f>
        <v>10</v>
      </c>
    </row>
    <row r="6520" spans="17:22" x14ac:dyDescent="0.2">
      <c r="Q6520" s="7">
        <v>6770</v>
      </c>
      <c r="R6520" s="7">
        <v>3140</v>
      </c>
      <c r="S6520" s="7" t="s">
        <v>3266</v>
      </c>
      <c r="T6520" s="7" t="s">
        <v>518</v>
      </c>
      <c r="U6520" s="7" t="str">
        <f>IF(Table10[[#This Row],[count]]=1,Table10[[#This Row],[locality]],Table10[[#This Row],[locality]]&amp;" + "&amp;Table10[[#This Row],[count]]&amp;" other localities")</f>
        <v>LILYDALE</v>
      </c>
      <c r="V6520" s="7">
        <f>COUNTIF(R:R,Table10[[#This Row],[postcode]])</f>
        <v>1</v>
      </c>
    </row>
    <row r="6521" spans="17:22" x14ac:dyDescent="0.2">
      <c r="Q6521" s="7">
        <v>6771</v>
      </c>
      <c r="R6521" s="7">
        <v>3141</v>
      </c>
      <c r="S6521" s="7" t="s">
        <v>6514</v>
      </c>
      <c r="T6521" s="7" t="s">
        <v>518</v>
      </c>
      <c r="U6521" s="7" t="str">
        <f>IF(Table10[[#This Row],[count]]=1,Table10[[#This Row],[locality]],Table10[[#This Row],[locality]]&amp;" + "&amp;Table10[[#This Row],[count]]&amp;" other localities")</f>
        <v>CHAPEL STREET NORTH + 3 other localities</v>
      </c>
      <c r="V6521" s="7">
        <f>COUNTIF(R:R,Table10[[#This Row],[postcode]])</f>
        <v>3</v>
      </c>
    </row>
    <row r="6522" spans="17:22" x14ac:dyDescent="0.2">
      <c r="Q6522" s="7">
        <v>6772</v>
      </c>
      <c r="R6522" s="7">
        <v>3141</v>
      </c>
      <c r="S6522" s="7" t="s">
        <v>6515</v>
      </c>
      <c r="T6522" s="7" t="s">
        <v>518</v>
      </c>
      <c r="U6522" s="7" t="str">
        <f>IF(Table10[[#This Row],[count]]=1,Table10[[#This Row],[locality]],Table10[[#This Row],[locality]]&amp;" + "&amp;Table10[[#This Row],[count]]&amp;" other localities")</f>
        <v>DOMAIN ROAD PO + 3 other localities</v>
      </c>
      <c r="V6522" s="7">
        <f>COUNTIF(R:R,Table10[[#This Row],[postcode]])</f>
        <v>3</v>
      </c>
    </row>
    <row r="6523" spans="17:22" x14ac:dyDescent="0.2">
      <c r="Q6523" s="7">
        <v>6773</v>
      </c>
      <c r="R6523" s="7">
        <v>3141</v>
      </c>
      <c r="S6523" s="7" t="s">
        <v>6516</v>
      </c>
      <c r="T6523" s="7" t="s">
        <v>518</v>
      </c>
      <c r="U6523" s="7" t="str">
        <f>IF(Table10[[#This Row],[count]]=1,Table10[[#This Row],[locality]],Table10[[#This Row],[locality]]&amp;" + "&amp;Table10[[#This Row],[count]]&amp;" other localities")</f>
        <v>SOUTH YARRA + 3 other localities</v>
      </c>
      <c r="V6523" s="7">
        <f>COUNTIF(R:R,Table10[[#This Row],[postcode]])</f>
        <v>3</v>
      </c>
    </row>
    <row r="6524" spans="17:22" x14ac:dyDescent="0.2">
      <c r="Q6524" s="7">
        <v>6774</v>
      </c>
      <c r="R6524" s="7">
        <v>3142</v>
      </c>
      <c r="S6524" s="7" t="s">
        <v>6517</v>
      </c>
      <c r="T6524" s="7" t="s">
        <v>518</v>
      </c>
      <c r="U6524" s="7" t="str">
        <f>IF(Table10[[#This Row],[count]]=1,Table10[[#This Row],[locality]],Table10[[#This Row],[locality]]&amp;" + "&amp;Table10[[#This Row],[count]]&amp;" other localities")</f>
        <v>HAWKSBURN + 2 other localities</v>
      </c>
      <c r="V6524" s="7">
        <f>COUNTIF(R:R,Table10[[#This Row],[postcode]])</f>
        <v>2</v>
      </c>
    </row>
    <row r="6525" spans="17:22" x14ac:dyDescent="0.2">
      <c r="Q6525" s="7">
        <v>6775</v>
      </c>
      <c r="R6525" s="7">
        <v>3142</v>
      </c>
      <c r="S6525" s="7" t="s">
        <v>6518</v>
      </c>
      <c r="T6525" s="7" t="s">
        <v>518</v>
      </c>
      <c r="U6525" s="7" t="str">
        <f>IF(Table10[[#This Row],[count]]=1,Table10[[#This Row],[locality]],Table10[[#This Row],[locality]]&amp;" + "&amp;Table10[[#This Row],[count]]&amp;" other localities")</f>
        <v>TOORAK + 2 other localities</v>
      </c>
      <c r="V6525" s="7">
        <f>COUNTIF(R:R,Table10[[#This Row],[postcode]])</f>
        <v>2</v>
      </c>
    </row>
    <row r="6526" spans="17:22" x14ac:dyDescent="0.2">
      <c r="Q6526" s="7">
        <v>6776</v>
      </c>
      <c r="R6526" s="7">
        <v>3143</v>
      </c>
      <c r="S6526" s="7" t="s">
        <v>6519</v>
      </c>
      <c r="T6526" s="7" t="s">
        <v>518</v>
      </c>
      <c r="U6526" s="7" t="str">
        <f>IF(Table10[[#This Row],[count]]=1,Table10[[#This Row],[locality]],Table10[[#This Row],[locality]]&amp;" + "&amp;Table10[[#This Row],[count]]&amp;" other localities")</f>
        <v>ARMADALE + 2 other localities</v>
      </c>
      <c r="V6526" s="7">
        <f>COUNTIF(R:R,Table10[[#This Row],[postcode]])</f>
        <v>2</v>
      </c>
    </row>
    <row r="6527" spans="17:22" x14ac:dyDescent="0.2">
      <c r="Q6527" s="7">
        <v>6777</v>
      </c>
      <c r="R6527" s="7">
        <v>3143</v>
      </c>
      <c r="S6527" s="7" t="s">
        <v>6520</v>
      </c>
      <c r="T6527" s="7" t="s">
        <v>518</v>
      </c>
      <c r="U6527" s="7" t="str">
        <f>IF(Table10[[#This Row],[count]]=1,Table10[[#This Row],[locality]],Table10[[#This Row],[locality]]&amp;" + "&amp;Table10[[#This Row],[count]]&amp;" other localities")</f>
        <v>ARMADALE NORTH + 2 other localities</v>
      </c>
      <c r="V6527" s="7">
        <f>COUNTIF(R:R,Table10[[#This Row],[postcode]])</f>
        <v>2</v>
      </c>
    </row>
    <row r="6528" spans="17:22" x14ac:dyDescent="0.2">
      <c r="Q6528" s="7">
        <v>6778</v>
      </c>
      <c r="R6528" s="7">
        <v>3144</v>
      </c>
      <c r="S6528" s="7" t="s">
        <v>6521</v>
      </c>
      <c r="T6528" s="7" t="s">
        <v>518</v>
      </c>
      <c r="U6528" s="7" t="str">
        <f>IF(Table10[[#This Row],[count]]=1,Table10[[#This Row],[locality]],Table10[[#This Row],[locality]]&amp;" + "&amp;Table10[[#This Row],[count]]&amp;" other localities")</f>
        <v>KOOYONG + 3 other localities</v>
      </c>
      <c r="V6528" s="7">
        <f>COUNTIF(R:R,Table10[[#This Row],[postcode]])</f>
        <v>3</v>
      </c>
    </row>
    <row r="6529" spans="17:22" x14ac:dyDescent="0.2">
      <c r="Q6529" s="7">
        <v>6779</v>
      </c>
      <c r="R6529" s="7">
        <v>3144</v>
      </c>
      <c r="S6529" s="7" t="s">
        <v>6522</v>
      </c>
      <c r="T6529" s="7" t="s">
        <v>518</v>
      </c>
      <c r="U6529" s="7" t="str">
        <f>IF(Table10[[#This Row],[count]]=1,Table10[[#This Row],[locality]],Table10[[#This Row],[locality]]&amp;" + "&amp;Table10[[#This Row],[count]]&amp;" other localities")</f>
        <v>MALVERN + 3 other localities</v>
      </c>
      <c r="V6529" s="7">
        <f>COUNTIF(R:R,Table10[[#This Row],[postcode]])</f>
        <v>3</v>
      </c>
    </row>
    <row r="6530" spans="17:22" x14ac:dyDescent="0.2">
      <c r="Q6530" s="7">
        <v>6780</v>
      </c>
      <c r="R6530" s="7">
        <v>3144</v>
      </c>
      <c r="S6530" s="7" t="s">
        <v>6523</v>
      </c>
      <c r="T6530" s="7" t="s">
        <v>518</v>
      </c>
      <c r="U6530" s="7" t="str">
        <f>IF(Table10[[#This Row],[count]]=1,Table10[[#This Row],[locality]],Table10[[#This Row],[locality]]&amp;" + "&amp;Table10[[#This Row],[count]]&amp;" other localities")</f>
        <v>MALVERN NORTH + 3 other localities</v>
      </c>
      <c r="V6530" s="7">
        <f>COUNTIF(R:R,Table10[[#This Row],[postcode]])</f>
        <v>3</v>
      </c>
    </row>
    <row r="6531" spans="17:22" x14ac:dyDescent="0.2">
      <c r="Q6531" s="7">
        <v>6781</v>
      </c>
      <c r="R6531" s="7">
        <v>3145</v>
      </c>
      <c r="S6531" s="7" t="s">
        <v>6524</v>
      </c>
      <c r="T6531" s="7" t="s">
        <v>518</v>
      </c>
      <c r="U6531" s="7" t="str">
        <f>IF(Table10[[#This Row],[count]]=1,Table10[[#This Row],[locality]],Table10[[#This Row],[locality]]&amp;" + "&amp;Table10[[#This Row],[count]]&amp;" other localities")</f>
        <v>CAULFIELD EAST + 6 other localities</v>
      </c>
      <c r="V6531" s="7">
        <f>COUNTIF(R:R,Table10[[#This Row],[postcode]])</f>
        <v>6</v>
      </c>
    </row>
    <row r="6532" spans="17:22" x14ac:dyDescent="0.2">
      <c r="Q6532" s="7">
        <v>6782</v>
      </c>
      <c r="R6532" s="7">
        <v>3145</v>
      </c>
      <c r="S6532" s="7" t="s">
        <v>6525</v>
      </c>
      <c r="T6532" s="7" t="s">
        <v>518</v>
      </c>
      <c r="U6532" s="7" t="str">
        <f>IF(Table10[[#This Row],[count]]=1,Table10[[#This Row],[locality]],Table10[[#This Row],[locality]]&amp;" + "&amp;Table10[[#This Row],[count]]&amp;" other localities")</f>
        <v>CENTRAL PARK + 6 other localities</v>
      </c>
      <c r="V6532" s="7">
        <f>COUNTIF(R:R,Table10[[#This Row],[postcode]])</f>
        <v>6</v>
      </c>
    </row>
    <row r="6533" spans="17:22" x14ac:dyDescent="0.2">
      <c r="Q6533" s="7">
        <v>6783</v>
      </c>
      <c r="R6533" s="7">
        <v>3145</v>
      </c>
      <c r="S6533" s="7" t="s">
        <v>6526</v>
      </c>
      <c r="T6533" s="7" t="s">
        <v>518</v>
      </c>
      <c r="U6533" s="7" t="str">
        <f>IF(Table10[[#This Row],[count]]=1,Table10[[#This Row],[locality]],Table10[[#This Row],[locality]]&amp;" + "&amp;Table10[[#This Row],[count]]&amp;" other localities")</f>
        <v>DARLING + 6 other localities</v>
      </c>
      <c r="V6533" s="7">
        <f>COUNTIF(R:R,Table10[[#This Row],[postcode]])</f>
        <v>6</v>
      </c>
    </row>
    <row r="6534" spans="17:22" x14ac:dyDescent="0.2">
      <c r="Q6534" s="7">
        <v>6784</v>
      </c>
      <c r="R6534" s="7">
        <v>3145</v>
      </c>
      <c r="S6534" s="7" t="s">
        <v>6527</v>
      </c>
      <c r="T6534" s="7" t="s">
        <v>518</v>
      </c>
      <c r="U6534" s="7" t="str">
        <f>IF(Table10[[#This Row],[count]]=1,Table10[[#This Row],[locality]],Table10[[#This Row],[locality]]&amp;" + "&amp;Table10[[#This Row],[count]]&amp;" other localities")</f>
        <v>DARLING SOUTH + 6 other localities</v>
      </c>
      <c r="V6534" s="7">
        <f>COUNTIF(R:R,Table10[[#This Row],[postcode]])</f>
        <v>6</v>
      </c>
    </row>
    <row r="6535" spans="17:22" x14ac:dyDescent="0.2">
      <c r="Q6535" s="7">
        <v>6785</v>
      </c>
      <c r="R6535" s="7">
        <v>3145</v>
      </c>
      <c r="S6535" s="7" t="s">
        <v>6528</v>
      </c>
      <c r="T6535" s="7" t="s">
        <v>518</v>
      </c>
      <c r="U6535" s="7" t="str">
        <f>IF(Table10[[#This Row],[count]]=1,Table10[[#This Row],[locality]],Table10[[#This Row],[locality]]&amp;" + "&amp;Table10[[#This Row],[count]]&amp;" other localities")</f>
        <v>MALVERN EAST + 6 other localities</v>
      </c>
      <c r="V6535" s="7">
        <f>COUNTIF(R:R,Table10[[#This Row],[postcode]])</f>
        <v>6</v>
      </c>
    </row>
    <row r="6536" spans="17:22" x14ac:dyDescent="0.2">
      <c r="Q6536" s="7">
        <v>6786</v>
      </c>
      <c r="R6536" s="7">
        <v>3145</v>
      </c>
      <c r="S6536" s="7" t="s">
        <v>6529</v>
      </c>
      <c r="T6536" s="7" t="s">
        <v>518</v>
      </c>
      <c r="U6536" s="7" t="str">
        <f>IF(Table10[[#This Row],[count]]=1,Table10[[#This Row],[locality]],Table10[[#This Row],[locality]]&amp;" + "&amp;Table10[[#This Row],[count]]&amp;" other localities")</f>
        <v>WATTLETREE ROAD PO + 6 other localities</v>
      </c>
      <c r="V6536" s="7">
        <f>COUNTIF(R:R,Table10[[#This Row],[postcode]])</f>
        <v>6</v>
      </c>
    </row>
    <row r="6537" spans="17:22" x14ac:dyDescent="0.2">
      <c r="Q6537" s="7">
        <v>6787</v>
      </c>
      <c r="R6537" s="7">
        <v>3146</v>
      </c>
      <c r="S6537" s="7" t="s">
        <v>6530</v>
      </c>
      <c r="T6537" s="7" t="s">
        <v>518</v>
      </c>
      <c r="U6537" s="7" t="str">
        <f>IF(Table10[[#This Row],[count]]=1,Table10[[#This Row],[locality]],Table10[[#This Row],[locality]]&amp;" + "&amp;Table10[[#This Row],[count]]&amp;" other localities")</f>
        <v>GLEN IRIS + 2 other localities</v>
      </c>
      <c r="V6537" s="7">
        <f>COUNTIF(R:R,Table10[[#This Row],[postcode]])</f>
        <v>2</v>
      </c>
    </row>
    <row r="6538" spans="17:22" x14ac:dyDescent="0.2">
      <c r="Q6538" s="7">
        <v>24095</v>
      </c>
      <c r="R6538" s="7">
        <v>3146</v>
      </c>
      <c r="S6538" s="7" t="s">
        <v>6531</v>
      </c>
      <c r="T6538" s="7" t="s">
        <v>518</v>
      </c>
      <c r="U6538" s="7" t="str">
        <f>IF(Table10[[#This Row],[count]]=1,Table10[[#This Row],[locality]],Table10[[#This Row],[locality]]&amp;" + "&amp;Table10[[#This Row],[count]]&amp;" other localities")</f>
        <v>TOORONGA + 2 other localities</v>
      </c>
      <c r="V6538" s="7">
        <f>COUNTIF(R:R,Table10[[#This Row],[postcode]])</f>
        <v>2</v>
      </c>
    </row>
    <row r="6539" spans="17:22" x14ac:dyDescent="0.2">
      <c r="Q6539" s="7">
        <v>6788</v>
      </c>
      <c r="R6539" s="7">
        <v>3147</v>
      </c>
      <c r="S6539" s="7" t="s">
        <v>6532</v>
      </c>
      <c r="T6539" s="7" t="s">
        <v>518</v>
      </c>
      <c r="U6539" s="7" t="str">
        <f>IF(Table10[[#This Row],[count]]=1,Table10[[#This Row],[locality]],Table10[[#This Row],[locality]]&amp;" + "&amp;Table10[[#This Row],[count]]&amp;" other localities")</f>
        <v>ASHBURTON + 2 other localities</v>
      </c>
      <c r="V6539" s="7">
        <f>COUNTIF(R:R,Table10[[#This Row],[postcode]])</f>
        <v>2</v>
      </c>
    </row>
    <row r="6540" spans="17:22" x14ac:dyDescent="0.2">
      <c r="Q6540" s="7">
        <v>6789</v>
      </c>
      <c r="R6540" s="7">
        <v>3147</v>
      </c>
      <c r="S6540" s="7" t="s">
        <v>6533</v>
      </c>
      <c r="T6540" s="7" t="s">
        <v>518</v>
      </c>
      <c r="U6540" s="7" t="str">
        <f>IF(Table10[[#This Row],[count]]=1,Table10[[#This Row],[locality]],Table10[[#This Row],[locality]]&amp;" + "&amp;Table10[[#This Row],[count]]&amp;" other localities")</f>
        <v>ASHWOOD + 2 other localities</v>
      </c>
      <c r="V6540" s="7">
        <f>COUNTIF(R:R,Table10[[#This Row],[postcode]])</f>
        <v>2</v>
      </c>
    </row>
    <row r="6541" spans="17:22" x14ac:dyDescent="0.2">
      <c r="Q6541" s="7">
        <v>6790</v>
      </c>
      <c r="R6541" s="7">
        <v>3148</v>
      </c>
      <c r="S6541" s="7" t="s">
        <v>6534</v>
      </c>
      <c r="T6541" s="7" t="s">
        <v>518</v>
      </c>
      <c r="U6541" s="7" t="str">
        <f>IF(Table10[[#This Row],[count]]=1,Table10[[#This Row],[locality]],Table10[[#This Row],[locality]]&amp;" + "&amp;Table10[[#This Row],[count]]&amp;" other localities")</f>
        <v>CHADSTONE + 4 other localities</v>
      </c>
      <c r="V6541" s="7">
        <f>COUNTIF(R:R,Table10[[#This Row],[postcode]])</f>
        <v>4</v>
      </c>
    </row>
    <row r="6542" spans="17:22" x14ac:dyDescent="0.2">
      <c r="Q6542" s="7">
        <v>6791</v>
      </c>
      <c r="R6542" s="7">
        <v>3148</v>
      </c>
      <c r="S6542" s="7" t="s">
        <v>6535</v>
      </c>
      <c r="T6542" s="7" t="s">
        <v>518</v>
      </c>
      <c r="U6542" s="7" t="str">
        <f>IF(Table10[[#This Row],[count]]=1,Table10[[#This Row],[locality]],Table10[[#This Row],[locality]]&amp;" + "&amp;Table10[[#This Row],[count]]&amp;" other localities")</f>
        <v>CHADSTONE CENTRE + 4 other localities</v>
      </c>
      <c r="V6542" s="7">
        <f>COUNTIF(R:R,Table10[[#This Row],[postcode]])</f>
        <v>4</v>
      </c>
    </row>
    <row r="6543" spans="17:22" x14ac:dyDescent="0.2">
      <c r="Q6543" s="7">
        <v>6792</v>
      </c>
      <c r="R6543" s="7">
        <v>3148</v>
      </c>
      <c r="S6543" s="7" t="s">
        <v>6536</v>
      </c>
      <c r="T6543" s="7" t="s">
        <v>518</v>
      </c>
      <c r="U6543" s="7" t="str">
        <f>IF(Table10[[#This Row],[count]]=1,Table10[[#This Row],[locality]],Table10[[#This Row],[locality]]&amp;" + "&amp;Table10[[#This Row],[count]]&amp;" other localities")</f>
        <v>HOLMESGLEN + 4 other localities</v>
      </c>
      <c r="V6543" s="7">
        <f>COUNTIF(R:R,Table10[[#This Row],[postcode]])</f>
        <v>4</v>
      </c>
    </row>
    <row r="6544" spans="17:22" x14ac:dyDescent="0.2">
      <c r="Q6544" s="7">
        <v>20765</v>
      </c>
      <c r="R6544" s="7">
        <v>3148</v>
      </c>
      <c r="S6544" s="7" t="s">
        <v>6537</v>
      </c>
      <c r="T6544" s="7" t="s">
        <v>518</v>
      </c>
      <c r="U6544" s="7" t="str">
        <f>IF(Table10[[#This Row],[count]]=1,Table10[[#This Row],[locality]],Table10[[#This Row],[locality]]&amp;" + "&amp;Table10[[#This Row],[count]]&amp;" other localities")</f>
        <v>JORDANVILLE + 4 other localities</v>
      </c>
      <c r="V6544" s="7">
        <f>COUNTIF(R:R,Table10[[#This Row],[postcode]])</f>
        <v>4</v>
      </c>
    </row>
    <row r="6545" spans="17:22" x14ac:dyDescent="0.2">
      <c r="Q6545" s="7">
        <v>6793</v>
      </c>
      <c r="R6545" s="7">
        <v>3149</v>
      </c>
      <c r="S6545" s="7" t="s">
        <v>6538</v>
      </c>
      <c r="T6545" s="7" t="s">
        <v>518</v>
      </c>
      <c r="U6545" s="7" t="str">
        <f>IF(Table10[[#This Row],[count]]=1,Table10[[#This Row],[locality]],Table10[[#This Row],[locality]]&amp;" + "&amp;Table10[[#This Row],[count]]&amp;" other localities")</f>
        <v>MOUNT WAVERLEY + 3 other localities</v>
      </c>
      <c r="V6545" s="7">
        <f>COUNTIF(R:R,Table10[[#This Row],[postcode]])</f>
        <v>3</v>
      </c>
    </row>
    <row r="6546" spans="17:22" x14ac:dyDescent="0.2">
      <c r="Q6546" s="7">
        <v>6794</v>
      </c>
      <c r="R6546" s="7">
        <v>3149</v>
      </c>
      <c r="S6546" s="7" t="s">
        <v>6539</v>
      </c>
      <c r="T6546" s="7" t="s">
        <v>518</v>
      </c>
      <c r="U6546" s="7" t="str">
        <f>IF(Table10[[#This Row],[count]]=1,Table10[[#This Row],[locality]],Table10[[#This Row],[locality]]&amp;" + "&amp;Table10[[#This Row],[count]]&amp;" other localities")</f>
        <v>PINEWOOD + 3 other localities</v>
      </c>
      <c r="V6546" s="7">
        <f>COUNTIF(R:R,Table10[[#This Row],[postcode]])</f>
        <v>3</v>
      </c>
    </row>
    <row r="6547" spans="17:22" x14ac:dyDescent="0.2">
      <c r="Q6547" s="7">
        <v>6795</v>
      </c>
      <c r="R6547" s="7">
        <v>3149</v>
      </c>
      <c r="S6547" s="7" t="s">
        <v>6540</v>
      </c>
      <c r="T6547" s="7" t="s">
        <v>518</v>
      </c>
      <c r="U6547" s="7" t="str">
        <f>IF(Table10[[#This Row],[count]]=1,Table10[[#This Row],[locality]],Table10[[#This Row],[locality]]&amp;" + "&amp;Table10[[#This Row],[count]]&amp;" other localities")</f>
        <v>SYNDAL + 3 other localities</v>
      </c>
      <c r="V6547" s="7">
        <f>COUNTIF(R:R,Table10[[#This Row],[postcode]])</f>
        <v>3</v>
      </c>
    </row>
    <row r="6548" spans="17:22" x14ac:dyDescent="0.2">
      <c r="Q6548" s="7">
        <v>20766</v>
      </c>
      <c r="R6548" s="7">
        <v>3150</v>
      </c>
      <c r="S6548" s="7" t="s">
        <v>6541</v>
      </c>
      <c r="T6548" s="7" t="s">
        <v>518</v>
      </c>
      <c r="U6548" s="7" t="str">
        <f>IF(Table10[[#This Row],[count]]=1,Table10[[#This Row],[locality]],Table10[[#This Row],[locality]]&amp;" + "&amp;Table10[[#This Row],[count]]&amp;" other localities")</f>
        <v>BRANDON PARK + 3 other localities</v>
      </c>
      <c r="V6548" s="7">
        <f>COUNTIF(R:R,Table10[[#This Row],[postcode]])</f>
        <v>3</v>
      </c>
    </row>
    <row r="6549" spans="17:22" x14ac:dyDescent="0.2">
      <c r="Q6549" s="7">
        <v>6796</v>
      </c>
      <c r="R6549" s="7">
        <v>3150</v>
      </c>
      <c r="S6549" s="7" t="s">
        <v>6542</v>
      </c>
      <c r="T6549" s="7" t="s">
        <v>518</v>
      </c>
      <c r="U6549" s="7" t="str">
        <f>IF(Table10[[#This Row],[count]]=1,Table10[[#This Row],[locality]],Table10[[#This Row],[locality]]&amp;" + "&amp;Table10[[#This Row],[count]]&amp;" other localities")</f>
        <v>GLEN WAVERLEY + 3 other localities</v>
      </c>
      <c r="V6549" s="7">
        <f>COUNTIF(R:R,Table10[[#This Row],[postcode]])</f>
        <v>3</v>
      </c>
    </row>
    <row r="6550" spans="17:22" x14ac:dyDescent="0.2">
      <c r="Q6550" s="7">
        <v>6797</v>
      </c>
      <c r="R6550" s="7">
        <v>3150</v>
      </c>
      <c r="S6550" s="7" t="s">
        <v>6543</v>
      </c>
      <c r="T6550" s="7" t="s">
        <v>518</v>
      </c>
      <c r="U6550" s="7" t="str">
        <f>IF(Table10[[#This Row],[count]]=1,Table10[[#This Row],[locality]],Table10[[#This Row],[locality]]&amp;" + "&amp;Table10[[#This Row],[count]]&amp;" other localities")</f>
        <v>WHEELERS HILL + 3 other localities</v>
      </c>
      <c r="V6550" s="7">
        <f>COUNTIF(R:R,Table10[[#This Row],[postcode]])</f>
        <v>3</v>
      </c>
    </row>
    <row r="6551" spans="17:22" x14ac:dyDescent="0.2">
      <c r="Q6551" s="7">
        <v>6798</v>
      </c>
      <c r="R6551" s="7">
        <v>3151</v>
      </c>
      <c r="S6551" s="7" t="s">
        <v>6544</v>
      </c>
      <c r="T6551" s="7" t="s">
        <v>518</v>
      </c>
      <c r="U6551" s="7" t="str">
        <f>IF(Table10[[#This Row],[count]]=1,Table10[[#This Row],[locality]],Table10[[#This Row],[locality]]&amp;" + "&amp;Table10[[#This Row],[count]]&amp;" other localities")</f>
        <v>BURWOOD EAST + 2 other localities</v>
      </c>
      <c r="V6551" s="7">
        <f>COUNTIF(R:R,Table10[[#This Row],[postcode]])</f>
        <v>2</v>
      </c>
    </row>
    <row r="6552" spans="17:22" x14ac:dyDescent="0.2">
      <c r="Q6552" s="7">
        <v>6799</v>
      </c>
      <c r="R6552" s="7">
        <v>3151</v>
      </c>
      <c r="S6552" s="7" t="s">
        <v>1372</v>
      </c>
      <c r="T6552" s="7" t="s">
        <v>518</v>
      </c>
      <c r="U6552" s="7" t="str">
        <f>IF(Table10[[#This Row],[count]]=1,Table10[[#This Row],[locality]],Table10[[#This Row],[locality]]&amp;" + "&amp;Table10[[#This Row],[count]]&amp;" other localities")</f>
        <v>BURWOOD HEIGHTS + 2 other localities</v>
      </c>
      <c r="V6552" s="7">
        <f>COUNTIF(R:R,Table10[[#This Row],[postcode]])</f>
        <v>2</v>
      </c>
    </row>
    <row r="6553" spans="17:22" x14ac:dyDescent="0.2">
      <c r="Q6553" s="7">
        <v>6800</v>
      </c>
      <c r="R6553" s="7">
        <v>3152</v>
      </c>
      <c r="S6553" s="7" t="s">
        <v>6545</v>
      </c>
      <c r="T6553" s="7" t="s">
        <v>518</v>
      </c>
      <c r="U6553" s="7" t="str">
        <f>IF(Table10[[#This Row],[count]]=1,Table10[[#This Row],[locality]],Table10[[#This Row],[locality]]&amp;" + "&amp;Table10[[#This Row],[count]]&amp;" other localities")</f>
        <v>KNOX CITY CENTRE + 4 other localities</v>
      </c>
      <c r="V6553" s="7">
        <f>COUNTIF(R:R,Table10[[#This Row],[postcode]])</f>
        <v>4</v>
      </c>
    </row>
    <row r="6554" spans="17:22" x14ac:dyDescent="0.2">
      <c r="Q6554" s="7">
        <v>6801</v>
      </c>
      <c r="R6554" s="7">
        <v>3152</v>
      </c>
      <c r="S6554" s="7" t="s">
        <v>6546</v>
      </c>
      <c r="T6554" s="7" t="s">
        <v>518</v>
      </c>
      <c r="U6554" s="7" t="str">
        <f>IF(Table10[[#This Row],[count]]=1,Table10[[#This Row],[locality]],Table10[[#This Row],[locality]]&amp;" + "&amp;Table10[[#This Row],[count]]&amp;" other localities")</f>
        <v>STUDFIELD + 4 other localities</v>
      </c>
      <c r="V6554" s="7">
        <f>COUNTIF(R:R,Table10[[#This Row],[postcode]])</f>
        <v>4</v>
      </c>
    </row>
    <row r="6555" spans="17:22" x14ac:dyDescent="0.2">
      <c r="Q6555" s="7">
        <v>6802</v>
      </c>
      <c r="R6555" s="7">
        <v>3152</v>
      </c>
      <c r="S6555" s="7" t="s">
        <v>6547</v>
      </c>
      <c r="T6555" s="7" t="s">
        <v>518</v>
      </c>
      <c r="U6555" s="7" t="str">
        <f>IF(Table10[[#This Row],[count]]=1,Table10[[#This Row],[locality]],Table10[[#This Row],[locality]]&amp;" + "&amp;Table10[[#This Row],[count]]&amp;" other localities")</f>
        <v>WANTIRNA + 4 other localities</v>
      </c>
      <c r="V6555" s="7">
        <f>COUNTIF(R:R,Table10[[#This Row],[postcode]])</f>
        <v>4</v>
      </c>
    </row>
    <row r="6556" spans="17:22" x14ac:dyDescent="0.2">
      <c r="Q6556" s="7">
        <v>6803</v>
      </c>
      <c r="R6556" s="7">
        <v>3152</v>
      </c>
      <c r="S6556" s="7" t="s">
        <v>6548</v>
      </c>
      <c r="T6556" s="7" t="s">
        <v>518</v>
      </c>
      <c r="U6556" s="7" t="str">
        <f>IF(Table10[[#This Row],[count]]=1,Table10[[#This Row],[locality]],Table10[[#This Row],[locality]]&amp;" + "&amp;Table10[[#This Row],[count]]&amp;" other localities")</f>
        <v>WANTIRNA SOUTH + 4 other localities</v>
      </c>
      <c r="V6556" s="7">
        <f>COUNTIF(R:R,Table10[[#This Row],[postcode]])</f>
        <v>4</v>
      </c>
    </row>
    <row r="6557" spans="17:22" x14ac:dyDescent="0.2">
      <c r="Q6557" s="7">
        <v>6804</v>
      </c>
      <c r="R6557" s="7">
        <v>3153</v>
      </c>
      <c r="S6557" s="7" t="s">
        <v>6549</v>
      </c>
      <c r="T6557" s="7" t="s">
        <v>518</v>
      </c>
      <c r="U6557" s="7" t="str">
        <f>IF(Table10[[#This Row],[count]]=1,Table10[[#This Row],[locality]],Table10[[#This Row],[locality]]&amp;" + "&amp;Table10[[#This Row],[count]]&amp;" other localities")</f>
        <v>BAYSWATER + 2 other localities</v>
      </c>
      <c r="V6557" s="7">
        <f>COUNTIF(R:R,Table10[[#This Row],[postcode]])</f>
        <v>2</v>
      </c>
    </row>
    <row r="6558" spans="17:22" x14ac:dyDescent="0.2">
      <c r="Q6558" s="7">
        <v>6805</v>
      </c>
      <c r="R6558" s="7">
        <v>3153</v>
      </c>
      <c r="S6558" s="7" t="s">
        <v>6550</v>
      </c>
      <c r="T6558" s="7" t="s">
        <v>518</v>
      </c>
      <c r="U6558" s="7" t="str">
        <f>IF(Table10[[#This Row],[count]]=1,Table10[[#This Row],[locality]],Table10[[#This Row],[locality]]&amp;" + "&amp;Table10[[#This Row],[count]]&amp;" other localities")</f>
        <v>BAYSWATER NORTH + 2 other localities</v>
      </c>
      <c r="V6558" s="7">
        <f>COUNTIF(R:R,Table10[[#This Row],[postcode]])</f>
        <v>2</v>
      </c>
    </row>
    <row r="6559" spans="17:22" x14ac:dyDescent="0.2">
      <c r="Q6559" s="7">
        <v>6806</v>
      </c>
      <c r="R6559" s="7">
        <v>3154</v>
      </c>
      <c r="S6559" s="7" t="s">
        <v>1323</v>
      </c>
      <c r="T6559" s="7" t="s">
        <v>518</v>
      </c>
      <c r="U6559" s="7" t="str">
        <f>IF(Table10[[#This Row],[count]]=1,Table10[[#This Row],[locality]],Table10[[#This Row],[locality]]&amp;" + "&amp;Table10[[#This Row],[count]]&amp;" other localities")</f>
        <v>THE BASIN</v>
      </c>
      <c r="V6559" s="7">
        <f>COUNTIF(R:R,Table10[[#This Row],[postcode]])</f>
        <v>1</v>
      </c>
    </row>
    <row r="6560" spans="17:22" x14ac:dyDescent="0.2">
      <c r="Q6560" s="7">
        <v>6807</v>
      </c>
      <c r="R6560" s="7">
        <v>3155</v>
      </c>
      <c r="S6560" s="7" t="s">
        <v>6551</v>
      </c>
      <c r="T6560" s="7" t="s">
        <v>518</v>
      </c>
      <c r="U6560" s="7" t="str">
        <f>IF(Table10[[#This Row],[count]]=1,Table10[[#This Row],[locality]],Table10[[#This Row],[locality]]&amp;" + "&amp;Table10[[#This Row],[count]]&amp;" other localities")</f>
        <v>BORONIA</v>
      </c>
      <c r="V6560" s="7">
        <f>COUNTIF(R:R,Table10[[#This Row],[postcode]])</f>
        <v>1</v>
      </c>
    </row>
    <row r="6561" spans="17:22" x14ac:dyDescent="0.2">
      <c r="Q6561" s="7">
        <v>6808</v>
      </c>
      <c r="R6561" s="7">
        <v>3156</v>
      </c>
      <c r="S6561" s="7" t="s">
        <v>6552</v>
      </c>
      <c r="T6561" s="7" t="s">
        <v>518</v>
      </c>
      <c r="U6561" s="7" t="str">
        <f>IF(Table10[[#This Row],[count]]=1,Table10[[#This Row],[locality]],Table10[[#This Row],[locality]]&amp;" + "&amp;Table10[[#This Row],[count]]&amp;" other localities")</f>
        <v>FERNTREE GULLY + 5 other localities</v>
      </c>
      <c r="V6561" s="7">
        <f>COUNTIF(R:R,Table10[[#This Row],[postcode]])</f>
        <v>5</v>
      </c>
    </row>
    <row r="6562" spans="17:22" x14ac:dyDescent="0.2">
      <c r="Q6562" s="7">
        <v>6809</v>
      </c>
      <c r="R6562" s="7">
        <v>3156</v>
      </c>
      <c r="S6562" s="7" t="s">
        <v>6553</v>
      </c>
      <c r="T6562" s="7" t="s">
        <v>518</v>
      </c>
      <c r="U6562" s="7" t="str">
        <f>IF(Table10[[#This Row],[count]]=1,Table10[[#This Row],[locality]],Table10[[#This Row],[locality]]&amp;" + "&amp;Table10[[#This Row],[count]]&amp;" other localities")</f>
        <v>LYSTERFIELD + 5 other localities</v>
      </c>
      <c r="V6562" s="7">
        <f>COUNTIF(R:R,Table10[[#This Row],[postcode]])</f>
        <v>5</v>
      </c>
    </row>
    <row r="6563" spans="17:22" x14ac:dyDescent="0.2">
      <c r="Q6563" s="7">
        <v>6810</v>
      </c>
      <c r="R6563" s="7">
        <v>3156</v>
      </c>
      <c r="S6563" s="7" t="s">
        <v>6554</v>
      </c>
      <c r="T6563" s="7" t="s">
        <v>518</v>
      </c>
      <c r="U6563" s="7" t="str">
        <f>IF(Table10[[#This Row],[count]]=1,Table10[[#This Row],[locality]],Table10[[#This Row],[locality]]&amp;" + "&amp;Table10[[#This Row],[count]]&amp;" other localities")</f>
        <v>LYSTERFIELD SOUTH + 5 other localities</v>
      </c>
      <c r="V6563" s="7">
        <f>COUNTIF(R:R,Table10[[#This Row],[postcode]])</f>
        <v>5</v>
      </c>
    </row>
    <row r="6564" spans="17:22" x14ac:dyDescent="0.2">
      <c r="Q6564" s="7">
        <v>6811</v>
      </c>
      <c r="R6564" s="7">
        <v>3156</v>
      </c>
      <c r="S6564" s="7" t="s">
        <v>6555</v>
      </c>
      <c r="T6564" s="7" t="s">
        <v>518</v>
      </c>
      <c r="U6564" s="7" t="str">
        <f>IF(Table10[[#This Row],[count]]=1,Table10[[#This Row],[locality]],Table10[[#This Row],[locality]]&amp;" + "&amp;Table10[[#This Row],[count]]&amp;" other localities")</f>
        <v>MOUNTAIN GATE + 5 other localities</v>
      </c>
      <c r="V6564" s="7">
        <f>COUNTIF(R:R,Table10[[#This Row],[postcode]])</f>
        <v>5</v>
      </c>
    </row>
    <row r="6565" spans="17:22" x14ac:dyDescent="0.2">
      <c r="Q6565" s="7">
        <v>6812</v>
      </c>
      <c r="R6565" s="7">
        <v>3156</v>
      </c>
      <c r="S6565" s="7" t="s">
        <v>6556</v>
      </c>
      <c r="T6565" s="7" t="s">
        <v>518</v>
      </c>
      <c r="U6565" s="7" t="str">
        <f>IF(Table10[[#This Row],[count]]=1,Table10[[#This Row],[locality]],Table10[[#This Row],[locality]]&amp;" + "&amp;Table10[[#This Row],[count]]&amp;" other localities")</f>
        <v>UPPER FERNTREE GULLY + 5 other localities</v>
      </c>
      <c r="V6565" s="7">
        <f>COUNTIF(R:R,Table10[[#This Row],[postcode]])</f>
        <v>5</v>
      </c>
    </row>
    <row r="6566" spans="17:22" x14ac:dyDescent="0.2">
      <c r="Q6566" s="7">
        <v>6813</v>
      </c>
      <c r="R6566" s="7">
        <v>3158</v>
      </c>
      <c r="S6566" s="7" t="s">
        <v>6557</v>
      </c>
      <c r="T6566" s="7" t="s">
        <v>518</v>
      </c>
      <c r="U6566" s="7" t="str">
        <f>IF(Table10[[#This Row],[count]]=1,Table10[[#This Row],[locality]],Table10[[#This Row],[locality]]&amp;" + "&amp;Table10[[#This Row],[count]]&amp;" other localities")</f>
        <v>UPWEY</v>
      </c>
      <c r="V6566" s="7">
        <f>COUNTIF(R:R,Table10[[#This Row],[postcode]])</f>
        <v>1</v>
      </c>
    </row>
    <row r="6567" spans="17:22" x14ac:dyDescent="0.2">
      <c r="Q6567" s="7">
        <v>6814</v>
      </c>
      <c r="R6567" s="7">
        <v>3159</v>
      </c>
      <c r="S6567" s="7" t="s">
        <v>6558</v>
      </c>
      <c r="T6567" s="7" t="s">
        <v>518</v>
      </c>
      <c r="U6567" s="7" t="str">
        <f>IF(Table10[[#This Row],[count]]=1,Table10[[#This Row],[locality]],Table10[[#This Row],[locality]]&amp;" + "&amp;Table10[[#This Row],[count]]&amp;" other localities")</f>
        <v>MENZIES CREEK + 2 other localities</v>
      </c>
      <c r="V6567" s="7">
        <f>COUNTIF(R:R,Table10[[#This Row],[postcode]])</f>
        <v>2</v>
      </c>
    </row>
    <row r="6568" spans="17:22" x14ac:dyDescent="0.2">
      <c r="Q6568" s="7">
        <v>6815</v>
      </c>
      <c r="R6568" s="7">
        <v>3159</v>
      </c>
      <c r="S6568" s="7" t="s">
        <v>6559</v>
      </c>
      <c r="T6568" s="7" t="s">
        <v>518</v>
      </c>
      <c r="U6568" s="7" t="str">
        <f>IF(Table10[[#This Row],[count]]=1,Table10[[#This Row],[locality]],Table10[[#This Row],[locality]]&amp;" + "&amp;Table10[[#This Row],[count]]&amp;" other localities")</f>
        <v>SELBY + 2 other localities</v>
      </c>
      <c r="V6568" s="7">
        <f>COUNTIF(R:R,Table10[[#This Row],[postcode]])</f>
        <v>2</v>
      </c>
    </row>
    <row r="6569" spans="17:22" x14ac:dyDescent="0.2">
      <c r="Q6569" s="7">
        <v>6816</v>
      </c>
      <c r="R6569" s="7">
        <v>3160</v>
      </c>
      <c r="S6569" s="7" t="s">
        <v>6560</v>
      </c>
      <c r="T6569" s="7" t="s">
        <v>518</v>
      </c>
      <c r="U6569" s="7" t="str">
        <f>IF(Table10[[#This Row],[count]]=1,Table10[[#This Row],[locality]],Table10[[#This Row],[locality]]&amp;" + "&amp;Table10[[#This Row],[count]]&amp;" other localities")</f>
        <v>BELGRAVE + 4 other localities</v>
      </c>
      <c r="V6569" s="7">
        <f>COUNTIF(R:R,Table10[[#This Row],[postcode]])</f>
        <v>4</v>
      </c>
    </row>
    <row r="6570" spans="17:22" x14ac:dyDescent="0.2">
      <c r="Q6570" s="7">
        <v>6817</v>
      </c>
      <c r="R6570" s="7">
        <v>3160</v>
      </c>
      <c r="S6570" s="7" t="s">
        <v>6561</v>
      </c>
      <c r="T6570" s="7" t="s">
        <v>518</v>
      </c>
      <c r="U6570" s="7" t="str">
        <f>IF(Table10[[#This Row],[count]]=1,Table10[[#This Row],[locality]],Table10[[#This Row],[locality]]&amp;" + "&amp;Table10[[#This Row],[count]]&amp;" other localities")</f>
        <v>BELGRAVE HEIGHTS + 4 other localities</v>
      </c>
      <c r="V6570" s="7">
        <f>COUNTIF(R:R,Table10[[#This Row],[postcode]])</f>
        <v>4</v>
      </c>
    </row>
    <row r="6571" spans="17:22" x14ac:dyDescent="0.2">
      <c r="Q6571" s="7">
        <v>6818</v>
      </c>
      <c r="R6571" s="7">
        <v>3160</v>
      </c>
      <c r="S6571" s="7" t="s">
        <v>6562</v>
      </c>
      <c r="T6571" s="7" t="s">
        <v>518</v>
      </c>
      <c r="U6571" s="7" t="str">
        <f>IF(Table10[[#This Row],[count]]=1,Table10[[#This Row],[locality]],Table10[[#This Row],[locality]]&amp;" + "&amp;Table10[[#This Row],[count]]&amp;" other localities")</f>
        <v>BELGRAVE SOUTH + 4 other localities</v>
      </c>
      <c r="V6571" s="7">
        <f>COUNTIF(R:R,Table10[[#This Row],[postcode]])</f>
        <v>4</v>
      </c>
    </row>
    <row r="6572" spans="17:22" x14ac:dyDescent="0.2">
      <c r="Q6572" s="7">
        <v>6819</v>
      </c>
      <c r="R6572" s="7">
        <v>3160</v>
      </c>
      <c r="S6572" s="7" t="s">
        <v>6563</v>
      </c>
      <c r="T6572" s="7" t="s">
        <v>518</v>
      </c>
      <c r="U6572" s="7" t="str">
        <f>IF(Table10[[#This Row],[count]]=1,Table10[[#This Row],[locality]],Table10[[#This Row],[locality]]&amp;" + "&amp;Table10[[#This Row],[count]]&amp;" other localities")</f>
        <v>TECOMA + 4 other localities</v>
      </c>
      <c r="V6572" s="7">
        <f>COUNTIF(R:R,Table10[[#This Row],[postcode]])</f>
        <v>4</v>
      </c>
    </row>
    <row r="6573" spans="17:22" x14ac:dyDescent="0.2">
      <c r="Q6573" s="7">
        <v>6820</v>
      </c>
      <c r="R6573" s="7">
        <v>3161</v>
      </c>
      <c r="S6573" s="7" t="s">
        <v>6564</v>
      </c>
      <c r="T6573" s="7" t="s">
        <v>518</v>
      </c>
      <c r="U6573" s="7" t="str">
        <f>IF(Table10[[#This Row],[count]]=1,Table10[[#This Row],[locality]],Table10[[#This Row],[locality]]&amp;" + "&amp;Table10[[#This Row],[count]]&amp;" other localities")</f>
        <v>CAULFIELD JUNCTION + 2 other localities</v>
      </c>
      <c r="V6573" s="7">
        <f>COUNTIF(R:R,Table10[[#This Row],[postcode]])</f>
        <v>2</v>
      </c>
    </row>
    <row r="6574" spans="17:22" x14ac:dyDescent="0.2">
      <c r="Q6574" s="7">
        <v>6821</v>
      </c>
      <c r="R6574" s="7">
        <v>3161</v>
      </c>
      <c r="S6574" s="7" t="s">
        <v>6565</v>
      </c>
      <c r="T6574" s="7" t="s">
        <v>518</v>
      </c>
      <c r="U6574" s="7" t="str">
        <f>IF(Table10[[#This Row],[count]]=1,Table10[[#This Row],[locality]],Table10[[#This Row],[locality]]&amp;" + "&amp;Table10[[#This Row],[count]]&amp;" other localities")</f>
        <v>CAULFIELD NORTH + 2 other localities</v>
      </c>
      <c r="V6574" s="7">
        <f>COUNTIF(R:R,Table10[[#This Row],[postcode]])</f>
        <v>2</v>
      </c>
    </row>
    <row r="6575" spans="17:22" x14ac:dyDescent="0.2">
      <c r="Q6575" s="7">
        <v>6822</v>
      </c>
      <c r="R6575" s="7">
        <v>3162</v>
      </c>
      <c r="S6575" s="7" t="s">
        <v>6566</v>
      </c>
      <c r="T6575" s="7" t="s">
        <v>518</v>
      </c>
      <c r="U6575" s="7" t="str">
        <f>IF(Table10[[#This Row],[count]]=1,Table10[[#This Row],[locality]],Table10[[#This Row],[locality]]&amp;" + "&amp;Table10[[#This Row],[count]]&amp;" other localities")</f>
        <v>CAULFIELD + 3 other localities</v>
      </c>
      <c r="V6575" s="7">
        <f>COUNTIF(R:R,Table10[[#This Row],[postcode]])</f>
        <v>3</v>
      </c>
    </row>
    <row r="6576" spans="17:22" x14ac:dyDescent="0.2">
      <c r="Q6576" s="7">
        <v>6823</v>
      </c>
      <c r="R6576" s="7">
        <v>3162</v>
      </c>
      <c r="S6576" s="7" t="s">
        <v>6567</v>
      </c>
      <c r="T6576" s="7" t="s">
        <v>518</v>
      </c>
      <c r="U6576" s="7" t="str">
        <f>IF(Table10[[#This Row],[count]]=1,Table10[[#This Row],[locality]],Table10[[#This Row],[locality]]&amp;" + "&amp;Table10[[#This Row],[count]]&amp;" other localities")</f>
        <v>CAULFIELD SOUTH + 3 other localities</v>
      </c>
      <c r="V6576" s="7">
        <f>COUNTIF(R:R,Table10[[#This Row],[postcode]])</f>
        <v>3</v>
      </c>
    </row>
    <row r="6577" spans="17:22" x14ac:dyDescent="0.2">
      <c r="Q6577" s="7">
        <v>6824</v>
      </c>
      <c r="R6577" s="7">
        <v>3162</v>
      </c>
      <c r="S6577" s="7" t="s">
        <v>6568</v>
      </c>
      <c r="T6577" s="7" t="s">
        <v>518</v>
      </c>
      <c r="U6577" s="7" t="str">
        <f>IF(Table10[[#This Row],[count]]=1,Table10[[#This Row],[locality]],Table10[[#This Row],[locality]]&amp;" + "&amp;Table10[[#This Row],[count]]&amp;" other localities")</f>
        <v>HOPETOUN GARDENS + 3 other localities</v>
      </c>
      <c r="V6577" s="7">
        <f>COUNTIF(R:R,Table10[[#This Row],[postcode]])</f>
        <v>3</v>
      </c>
    </row>
    <row r="6578" spans="17:22" x14ac:dyDescent="0.2">
      <c r="Q6578" s="7">
        <v>6825</v>
      </c>
      <c r="R6578" s="7">
        <v>3163</v>
      </c>
      <c r="S6578" s="7" t="s">
        <v>6569</v>
      </c>
      <c r="T6578" s="7" t="s">
        <v>518</v>
      </c>
      <c r="U6578" s="7" t="str">
        <f>IF(Table10[[#This Row],[count]]=1,Table10[[#This Row],[locality]],Table10[[#This Row],[locality]]&amp;" + "&amp;Table10[[#This Row],[count]]&amp;" other localities")</f>
        <v>BOORAN ROAD PO + 4 other localities</v>
      </c>
      <c r="V6578" s="7">
        <f>COUNTIF(R:R,Table10[[#This Row],[postcode]])</f>
        <v>4</v>
      </c>
    </row>
    <row r="6579" spans="17:22" x14ac:dyDescent="0.2">
      <c r="Q6579" s="7">
        <v>6826</v>
      </c>
      <c r="R6579" s="7">
        <v>3163</v>
      </c>
      <c r="S6579" s="7" t="s">
        <v>6570</v>
      </c>
      <c r="T6579" s="7" t="s">
        <v>518</v>
      </c>
      <c r="U6579" s="7" t="str">
        <f>IF(Table10[[#This Row],[count]]=1,Table10[[#This Row],[locality]],Table10[[#This Row],[locality]]&amp;" + "&amp;Table10[[#This Row],[count]]&amp;" other localities")</f>
        <v>CARNEGIE + 4 other localities</v>
      </c>
      <c r="V6579" s="7">
        <f>COUNTIF(R:R,Table10[[#This Row],[postcode]])</f>
        <v>4</v>
      </c>
    </row>
    <row r="6580" spans="17:22" x14ac:dyDescent="0.2">
      <c r="Q6580" s="7">
        <v>6827</v>
      </c>
      <c r="R6580" s="7">
        <v>3163</v>
      </c>
      <c r="S6580" s="7" t="s">
        <v>6571</v>
      </c>
      <c r="T6580" s="7" t="s">
        <v>518</v>
      </c>
      <c r="U6580" s="7" t="str">
        <f>IF(Table10[[#This Row],[count]]=1,Table10[[#This Row],[locality]],Table10[[#This Row],[locality]]&amp;" + "&amp;Table10[[#This Row],[count]]&amp;" other localities")</f>
        <v>GLEN HUNTLY + 4 other localities</v>
      </c>
      <c r="V6580" s="7">
        <f>COUNTIF(R:R,Table10[[#This Row],[postcode]])</f>
        <v>4</v>
      </c>
    </row>
    <row r="6581" spans="17:22" x14ac:dyDescent="0.2">
      <c r="Q6581" s="7">
        <v>6828</v>
      </c>
      <c r="R6581" s="7">
        <v>3163</v>
      </c>
      <c r="S6581" s="7" t="s">
        <v>6572</v>
      </c>
      <c r="T6581" s="7" t="s">
        <v>518</v>
      </c>
      <c r="U6581" s="7" t="str">
        <f>IF(Table10[[#This Row],[count]]=1,Table10[[#This Row],[locality]],Table10[[#This Row],[locality]]&amp;" + "&amp;Table10[[#This Row],[count]]&amp;" other localities")</f>
        <v>MURRUMBEENA + 4 other localities</v>
      </c>
      <c r="V6581" s="7">
        <f>COUNTIF(R:R,Table10[[#This Row],[postcode]])</f>
        <v>4</v>
      </c>
    </row>
    <row r="6582" spans="17:22" x14ac:dyDescent="0.2">
      <c r="Q6582" s="7">
        <v>6829</v>
      </c>
      <c r="R6582" s="7">
        <v>3164</v>
      </c>
      <c r="S6582" s="7" t="s">
        <v>6573</v>
      </c>
      <c r="T6582" s="7" t="s">
        <v>518</v>
      </c>
      <c r="U6582" s="7" t="str">
        <f>IF(Table10[[#This Row],[count]]=1,Table10[[#This Row],[locality]],Table10[[#This Row],[locality]]&amp;" + "&amp;Table10[[#This Row],[count]]&amp;" other localities")</f>
        <v>DANDENONG SOUTH</v>
      </c>
      <c r="V6582" s="7">
        <f>COUNTIF(R:R,Table10[[#This Row],[postcode]])</f>
        <v>1</v>
      </c>
    </row>
    <row r="6583" spans="17:22" x14ac:dyDescent="0.2">
      <c r="Q6583" s="7">
        <v>6830</v>
      </c>
      <c r="R6583" s="7">
        <v>3165</v>
      </c>
      <c r="S6583" s="7" t="s">
        <v>6574</v>
      </c>
      <c r="T6583" s="7" t="s">
        <v>518</v>
      </c>
      <c r="U6583" s="7" t="str">
        <f>IF(Table10[[#This Row],[count]]=1,Table10[[#This Row],[locality]],Table10[[#This Row],[locality]]&amp;" + "&amp;Table10[[#This Row],[count]]&amp;" other localities")</f>
        <v>BENTLEIGH EAST + 2 other localities</v>
      </c>
      <c r="V6583" s="7">
        <f>COUNTIF(R:R,Table10[[#This Row],[postcode]])</f>
        <v>2</v>
      </c>
    </row>
    <row r="6584" spans="17:22" x14ac:dyDescent="0.2">
      <c r="Q6584" s="7">
        <v>6831</v>
      </c>
      <c r="R6584" s="7">
        <v>3165</v>
      </c>
      <c r="S6584" s="7" t="s">
        <v>6575</v>
      </c>
      <c r="T6584" s="7" t="s">
        <v>518</v>
      </c>
      <c r="U6584" s="7" t="str">
        <f>IF(Table10[[#This Row],[count]]=1,Table10[[#This Row],[locality]],Table10[[#This Row],[locality]]&amp;" + "&amp;Table10[[#This Row],[count]]&amp;" other localities")</f>
        <v>COATESVILLE + 2 other localities</v>
      </c>
      <c r="V6584" s="7">
        <f>COUNTIF(R:R,Table10[[#This Row],[postcode]])</f>
        <v>2</v>
      </c>
    </row>
    <row r="6585" spans="17:22" x14ac:dyDescent="0.2">
      <c r="Q6585" s="7">
        <v>6832</v>
      </c>
      <c r="R6585" s="7">
        <v>3166</v>
      </c>
      <c r="S6585" s="7" t="s">
        <v>6576</v>
      </c>
      <c r="T6585" s="7" t="s">
        <v>518</v>
      </c>
      <c r="U6585" s="7" t="str">
        <f>IF(Table10[[#This Row],[count]]=1,Table10[[#This Row],[locality]],Table10[[#This Row],[locality]]&amp;" + "&amp;Table10[[#This Row],[count]]&amp;" other localities")</f>
        <v>HUGHESDALE + 4 other localities</v>
      </c>
      <c r="V6585" s="7">
        <f>COUNTIF(R:R,Table10[[#This Row],[postcode]])</f>
        <v>4</v>
      </c>
    </row>
    <row r="6586" spans="17:22" x14ac:dyDescent="0.2">
      <c r="Q6586" s="7">
        <v>6833</v>
      </c>
      <c r="R6586" s="7">
        <v>3166</v>
      </c>
      <c r="S6586" s="7" t="s">
        <v>6577</v>
      </c>
      <c r="T6586" s="7" t="s">
        <v>518</v>
      </c>
      <c r="U6586" s="7" t="str">
        <f>IF(Table10[[#This Row],[count]]=1,Table10[[#This Row],[locality]],Table10[[#This Row],[locality]]&amp;" + "&amp;Table10[[#This Row],[count]]&amp;" other localities")</f>
        <v>HUNTINGDALE + 4 other localities</v>
      </c>
      <c r="V6586" s="7">
        <f>COUNTIF(R:R,Table10[[#This Row],[postcode]])</f>
        <v>4</v>
      </c>
    </row>
    <row r="6587" spans="17:22" x14ac:dyDescent="0.2">
      <c r="Q6587" s="7">
        <v>6834</v>
      </c>
      <c r="R6587" s="7">
        <v>3166</v>
      </c>
      <c r="S6587" s="7" t="s">
        <v>6578</v>
      </c>
      <c r="T6587" s="7" t="s">
        <v>518</v>
      </c>
      <c r="U6587" s="7" t="str">
        <f>IF(Table10[[#This Row],[count]]=1,Table10[[#This Row],[locality]],Table10[[#This Row],[locality]]&amp;" + "&amp;Table10[[#This Row],[count]]&amp;" other localities")</f>
        <v>OAKLEIGH + 4 other localities</v>
      </c>
      <c r="V6587" s="7">
        <f>COUNTIF(R:R,Table10[[#This Row],[postcode]])</f>
        <v>4</v>
      </c>
    </row>
    <row r="6588" spans="17:22" x14ac:dyDescent="0.2">
      <c r="Q6588" s="7">
        <v>6835</v>
      </c>
      <c r="R6588" s="7">
        <v>3166</v>
      </c>
      <c r="S6588" s="7" t="s">
        <v>6579</v>
      </c>
      <c r="T6588" s="7" t="s">
        <v>518</v>
      </c>
      <c r="U6588" s="7" t="str">
        <f>IF(Table10[[#This Row],[count]]=1,Table10[[#This Row],[locality]],Table10[[#This Row],[locality]]&amp;" + "&amp;Table10[[#This Row],[count]]&amp;" other localities")</f>
        <v>OAKLEIGH EAST + 4 other localities</v>
      </c>
      <c r="V6588" s="7">
        <f>COUNTIF(R:R,Table10[[#This Row],[postcode]])</f>
        <v>4</v>
      </c>
    </row>
    <row r="6589" spans="17:22" x14ac:dyDescent="0.2">
      <c r="Q6589" s="7">
        <v>6836</v>
      </c>
      <c r="R6589" s="7">
        <v>3167</v>
      </c>
      <c r="S6589" s="7" t="s">
        <v>6580</v>
      </c>
      <c r="T6589" s="7" t="s">
        <v>518</v>
      </c>
      <c r="U6589" s="7" t="str">
        <f>IF(Table10[[#This Row],[count]]=1,Table10[[#This Row],[locality]],Table10[[#This Row],[locality]]&amp;" + "&amp;Table10[[#This Row],[count]]&amp;" other localities")</f>
        <v>OAKLEIGH SOUTH</v>
      </c>
      <c r="V6589" s="7">
        <f>COUNTIF(R:R,Table10[[#This Row],[postcode]])</f>
        <v>1</v>
      </c>
    </row>
    <row r="6590" spans="17:22" x14ac:dyDescent="0.2">
      <c r="Q6590" s="7">
        <v>6837</v>
      </c>
      <c r="R6590" s="7">
        <v>3168</v>
      </c>
      <c r="S6590" s="7" t="s">
        <v>6581</v>
      </c>
      <c r="T6590" s="7" t="s">
        <v>518</v>
      </c>
      <c r="U6590" s="7" t="str">
        <f>IF(Table10[[#This Row],[count]]=1,Table10[[#This Row],[locality]],Table10[[#This Row],[locality]]&amp;" + "&amp;Table10[[#This Row],[count]]&amp;" other localities")</f>
        <v>CLAYTON + 2 other localities</v>
      </c>
      <c r="V6590" s="7">
        <f>COUNTIF(R:R,Table10[[#This Row],[postcode]])</f>
        <v>2</v>
      </c>
    </row>
    <row r="6591" spans="17:22" x14ac:dyDescent="0.2">
      <c r="Q6591" s="7">
        <v>6838</v>
      </c>
      <c r="R6591" s="7">
        <v>3168</v>
      </c>
      <c r="S6591" s="7" t="s">
        <v>6582</v>
      </c>
      <c r="T6591" s="7" t="s">
        <v>518</v>
      </c>
      <c r="U6591" s="7" t="str">
        <f>IF(Table10[[#This Row],[count]]=1,Table10[[#This Row],[locality]],Table10[[#This Row],[locality]]&amp;" + "&amp;Table10[[#This Row],[count]]&amp;" other localities")</f>
        <v>NOTTING HILL + 2 other localities</v>
      </c>
      <c r="V6591" s="7">
        <f>COUNTIF(R:R,Table10[[#This Row],[postcode]])</f>
        <v>2</v>
      </c>
    </row>
    <row r="6592" spans="17:22" x14ac:dyDescent="0.2">
      <c r="Q6592" s="7">
        <v>6839</v>
      </c>
      <c r="R6592" s="7">
        <v>3169</v>
      </c>
      <c r="S6592" s="7" t="s">
        <v>6583</v>
      </c>
      <c r="T6592" s="7" t="s">
        <v>518</v>
      </c>
      <c r="U6592" s="7" t="str">
        <f>IF(Table10[[#This Row],[count]]=1,Table10[[#This Row],[locality]],Table10[[#This Row],[locality]]&amp;" + "&amp;Table10[[#This Row],[count]]&amp;" other localities")</f>
        <v>CLARINDA + 2 other localities</v>
      </c>
      <c r="V6592" s="7">
        <f>COUNTIF(R:R,Table10[[#This Row],[postcode]])</f>
        <v>2</v>
      </c>
    </row>
    <row r="6593" spans="17:22" x14ac:dyDescent="0.2">
      <c r="Q6593" s="7">
        <v>6840</v>
      </c>
      <c r="R6593" s="7">
        <v>3169</v>
      </c>
      <c r="S6593" s="7" t="s">
        <v>6584</v>
      </c>
      <c r="T6593" s="7" t="s">
        <v>518</v>
      </c>
      <c r="U6593" s="7" t="str">
        <f>IF(Table10[[#This Row],[count]]=1,Table10[[#This Row],[locality]],Table10[[#This Row],[locality]]&amp;" + "&amp;Table10[[#This Row],[count]]&amp;" other localities")</f>
        <v>CLAYTON SOUTH + 2 other localities</v>
      </c>
      <c r="V6593" s="7">
        <f>COUNTIF(R:R,Table10[[#This Row],[postcode]])</f>
        <v>2</v>
      </c>
    </row>
    <row r="6594" spans="17:22" x14ac:dyDescent="0.2">
      <c r="Q6594" s="7">
        <v>6841</v>
      </c>
      <c r="R6594" s="7">
        <v>3170</v>
      </c>
      <c r="S6594" s="7" t="s">
        <v>5369</v>
      </c>
      <c r="T6594" s="7" t="s">
        <v>518</v>
      </c>
      <c r="U6594" s="7" t="str">
        <f>IF(Table10[[#This Row],[count]]=1,Table10[[#This Row],[locality]],Table10[[#This Row],[locality]]&amp;" + "&amp;Table10[[#This Row],[count]]&amp;" other localities")</f>
        <v>MULGRAVE + 2 other localities</v>
      </c>
      <c r="V6594" s="7">
        <f>COUNTIF(R:R,Table10[[#This Row],[postcode]])</f>
        <v>2</v>
      </c>
    </row>
    <row r="6595" spans="17:22" x14ac:dyDescent="0.2">
      <c r="Q6595" s="7">
        <v>6842</v>
      </c>
      <c r="R6595" s="7">
        <v>3170</v>
      </c>
      <c r="S6595" s="7" t="s">
        <v>6585</v>
      </c>
      <c r="T6595" s="7" t="s">
        <v>518</v>
      </c>
      <c r="U6595" s="7" t="str">
        <f>IF(Table10[[#This Row],[count]]=1,Table10[[#This Row],[locality]],Table10[[#This Row],[locality]]&amp;" + "&amp;Table10[[#This Row],[count]]&amp;" other localities")</f>
        <v>WAVERLEY GARDENS + 2 other localities</v>
      </c>
      <c r="V6595" s="7">
        <f>COUNTIF(R:R,Table10[[#This Row],[postcode]])</f>
        <v>2</v>
      </c>
    </row>
    <row r="6596" spans="17:22" x14ac:dyDescent="0.2">
      <c r="Q6596" s="7">
        <v>6843</v>
      </c>
      <c r="R6596" s="7">
        <v>3171</v>
      </c>
      <c r="S6596" s="7" t="s">
        <v>6586</v>
      </c>
      <c r="T6596" s="7" t="s">
        <v>518</v>
      </c>
      <c r="U6596" s="7" t="str">
        <f>IF(Table10[[#This Row],[count]]=1,Table10[[#This Row],[locality]],Table10[[#This Row],[locality]]&amp;" + "&amp;Table10[[#This Row],[count]]&amp;" other localities")</f>
        <v>SANDOWN VILLAGE + 2 other localities</v>
      </c>
      <c r="V6596" s="7">
        <f>COUNTIF(R:R,Table10[[#This Row],[postcode]])</f>
        <v>2</v>
      </c>
    </row>
    <row r="6597" spans="17:22" x14ac:dyDescent="0.2">
      <c r="Q6597" s="7">
        <v>6844</v>
      </c>
      <c r="R6597" s="7">
        <v>3171</v>
      </c>
      <c r="S6597" s="7" t="s">
        <v>4942</v>
      </c>
      <c r="T6597" s="7" t="s">
        <v>518</v>
      </c>
      <c r="U6597" s="7" t="str">
        <f>IF(Table10[[#This Row],[count]]=1,Table10[[#This Row],[locality]],Table10[[#This Row],[locality]]&amp;" + "&amp;Table10[[#This Row],[count]]&amp;" other localities")</f>
        <v>SPRINGVALE + 2 other localities</v>
      </c>
      <c r="V6597" s="7">
        <f>COUNTIF(R:R,Table10[[#This Row],[postcode]])</f>
        <v>2</v>
      </c>
    </row>
    <row r="6598" spans="17:22" x14ac:dyDescent="0.2">
      <c r="Q6598" s="7">
        <v>6845</v>
      </c>
      <c r="R6598" s="7">
        <v>3172</v>
      </c>
      <c r="S6598" s="7" t="s">
        <v>6587</v>
      </c>
      <c r="T6598" s="7" t="s">
        <v>518</v>
      </c>
      <c r="U6598" s="7" t="str">
        <f>IF(Table10[[#This Row],[count]]=1,Table10[[#This Row],[locality]],Table10[[#This Row],[locality]]&amp;" + "&amp;Table10[[#This Row],[count]]&amp;" other localities")</f>
        <v>DINGLEY VILLAGE + 2 other localities</v>
      </c>
      <c r="V6598" s="7">
        <f>COUNTIF(R:R,Table10[[#This Row],[postcode]])</f>
        <v>2</v>
      </c>
    </row>
    <row r="6599" spans="17:22" x14ac:dyDescent="0.2">
      <c r="Q6599" s="7">
        <v>6846</v>
      </c>
      <c r="R6599" s="7">
        <v>3172</v>
      </c>
      <c r="S6599" s="7" t="s">
        <v>6588</v>
      </c>
      <c r="T6599" s="7" t="s">
        <v>518</v>
      </c>
      <c r="U6599" s="7" t="str">
        <f>IF(Table10[[#This Row],[count]]=1,Table10[[#This Row],[locality]],Table10[[#This Row],[locality]]&amp;" + "&amp;Table10[[#This Row],[count]]&amp;" other localities")</f>
        <v>SPRINGVALE SOUTH + 2 other localities</v>
      </c>
      <c r="V6599" s="7">
        <f>COUNTIF(R:R,Table10[[#This Row],[postcode]])</f>
        <v>2</v>
      </c>
    </row>
    <row r="6600" spans="17:22" x14ac:dyDescent="0.2">
      <c r="Q6600" s="7">
        <v>6847</v>
      </c>
      <c r="R6600" s="7">
        <v>3173</v>
      </c>
      <c r="S6600" s="7" t="s">
        <v>6589</v>
      </c>
      <c r="T6600" s="7" t="s">
        <v>518</v>
      </c>
      <c r="U6600" s="7" t="str">
        <f>IF(Table10[[#This Row],[count]]=1,Table10[[#This Row],[locality]],Table10[[#This Row],[locality]]&amp;" + "&amp;Table10[[#This Row],[count]]&amp;" other localities")</f>
        <v>KEYSBOROUGH</v>
      </c>
      <c r="V6600" s="7">
        <f>COUNTIF(R:R,Table10[[#This Row],[postcode]])</f>
        <v>1</v>
      </c>
    </row>
    <row r="6601" spans="17:22" x14ac:dyDescent="0.2">
      <c r="Q6601" s="7">
        <v>6848</v>
      </c>
      <c r="R6601" s="7">
        <v>3174</v>
      </c>
      <c r="S6601" s="7" t="s">
        <v>6590</v>
      </c>
      <c r="T6601" s="7" t="s">
        <v>518</v>
      </c>
      <c r="U6601" s="7" t="str">
        <f>IF(Table10[[#This Row],[count]]=1,Table10[[#This Row],[locality]],Table10[[#This Row],[locality]]&amp;" + "&amp;Table10[[#This Row],[count]]&amp;" other localities")</f>
        <v>NOBLE PARK + 3 other localities</v>
      </c>
      <c r="V6601" s="7">
        <f>COUNTIF(R:R,Table10[[#This Row],[postcode]])</f>
        <v>3</v>
      </c>
    </row>
    <row r="6602" spans="17:22" x14ac:dyDescent="0.2">
      <c r="Q6602" s="7">
        <v>6849</v>
      </c>
      <c r="R6602" s="7">
        <v>3174</v>
      </c>
      <c r="S6602" s="7" t="s">
        <v>6591</v>
      </c>
      <c r="T6602" s="7" t="s">
        <v>518</v>
      </c>
      <c r="U6602" s="7" t="str">
        <f>IF(Table10[[#This Row],[count]]=1,Table10[[#This Row],[locality]],Table10[[#This Row],[locality]]&amp;" + "&amp;Table10[[#This Row],[count]]&amp;" other localities")</f>
        <v>NOBLE PARK EAST + 3 other localities</v>
      </c>
      <c r="V6602" s="7">
        <f>COUNTIF(R:R,Table10[[#This Row],[postcode]])</f>
        <v>3</v>
      </c>
    </row>
    <row r="6603" spans="17:22" x14ac:dyDescent="0.2">
      <c r="Q6603" s="7">
        <v>6850</v>
      </c>
      <c r="R6603" s="7">
        <v>3174</v>
      </c>
      <c r="S6603" s="7" t="s">
        <v>6592</v>
      </c>
      <c r="T6603" s="7" t="s">
        <v>518</v>
      </c>
      <c r="U6603" s="7" t="str">
        <f>IF(Table10[[#This Row],[count]]=1,Table10[[#This Row],[locality]],Table10[[#This Row],[locality]]&amp;" + "&amp;Table10[[#This Row],[count]]&amp;" other localities")</f>
        <v>NOBLE PARK NORTH + 3 other localities</v>
      </c>
      <c r="V6603" s="7">
        <f>COUNTIF(R:R,Table10[[#This Row],[postcode]])</f>
        <v>3</v>
      </c>
    </row>
    <row r="6604" spans="17:22" x14ac:dyDescent="0.2">
      <c r="Q6604" s="7">
        <v>6576</v>
      </c>
      <c r="R6604" s="7">
        <v>3175</v>
      </c>
      <c r="S6604" s="7" t="s">
        <v>6593</v>
      </c>
      <c r="T6604" s="7" t="s">
        <v>518</v>
      </c>
      <c r="U6604" s="7" t="str">
        <f>IF(Table10[[#This Row],[count]]=1,Table10[[#This Row],[locality]],Table10[[#This Row],[locality]]&amp;" + "&amp;Table10[[#This Row],[count]]&amp;" other localities")</f>
        <v>BANGHOLME + 6 other localities</v>
      </c>
      <c r="V6604" s="7">
        <f>COUNTIF(R:R,Table10[[#This Row],[postcode]])</f>
        <v>6</v>
      </c>
    </row>
    <row r="6605" spans="17:22" x14ac:dyDescent="0.2">
      <c r="Q6605" s="7">
        <v>6577</v>
      </c>
      <c r="R6605" s="7">
        <v>3175</v>
      </c>
      <c r="S6605" s="7" t="s">
        <v>6594</v>
      </c>
      <c r="T6605" s="7" t="s">
        <v>518</v>
      </c>
      <c r="U6605" s="7" t="str">
        <f>IF(Table10[[#This Row],[count]]=1,Table10[[#This Row],[locality]],Table10[[#This Row],[locality]]&amp;" + "&amp;Table10[[#This Row],[count]]&amp;" other localities")</f>
        <v>DANDENONG + 6 other localities</v>
      </c>
      <c r="V6605" s="7">
        <f>COUNTIF(R:R,Table10[[#This Row],[postcode]])</f>
        <v>6</v>
      </c>
    </row>
    <row r="6606" spans="17:22" x14ac:dyDescent="0.2">
      <c r="Q6606" s="7">
        <v>6578</v>
      </c>
      <c r="R6606" s="7">
        <v>3175</v>
      </c>
      <c r="S6606" s="7" t="s">
        <v>6595</v>
      </c>
      <c r="T6606" s="7" t="s">
        <v>518</v>
      </c>
      <c r="U6606" s="7" t="str">
        <f>IF(Table10[[#This Row],[count]]=1,Table10[[#This Row],[locality]],Table10[[#This Row],[locality]]&amp;" + "&amp;Table10[[#This Row],[count]]&amp;" other localities")</f>
        <v>DANDENONG EAST + 6 other localities</v>
      </c>
      <c r="V6606" s="7">
        <f>COUNTIF(R:R,Table10[[#This Row],[postcode]])</f>
        <v>6</v>
      </c>
    </row>
    <row r="6607" spans="17:22" x14ac:dyDescent="0.2">
      <c r="Q6607" s="7">
        <v>6579</v>
      </c>
      <c r="R6607" s="7">
        <v>3175</v>
      </c>
      <c r="S6607" s="7" t="s">
        <v>6596</v>
      </c>
      <c r="T6607" s="7" t="s">
        <v>518</v>
      </c>
      <c r="U6607" s="7" t="str">
        <f>IF(Table10[[#This Row],[count]]=1,Table10[[#This Row],[locality]],Table10[[#This Row],[locality]]&amp;" + "&amp;Table10[[#This Row],[count]]&amp;" other localities")</f>
        <v>DANDENONG NORTH + 6 other localities</v>
      </c>
      <c r="V6607" s="7">
        <f>COUNTIF(R:R,Table10[[#This Row],[postcode]])</f>
        <v>6</v>
      </c>
    </row>
    <row r="6608" spans="17:22" x14ac:dyDescent="0.2">
      <c r="Q6608" s="7">
        <v>6580</v>
      </c>
      <c r="R6608" s="7">
        <v>3175</v>
      </c>
      <c r="S6608" s="7" t="s">
        <v>6573</v>
      </c>
      <c r="T6608" s="7" t="s">
        <v>518</v>
      </c>
      <c r="U6608" s="7" t="str">
        <f>IF(Table10[[#This Row],[count]]=1,Table10[[#This Row],[locality]],Table10[[#This Row],[locality]]&amp;" + "&amp;Table10[[#This Row],[count]]&amp;" other localities")</f>
        <v>DANDENONG SOUTH + 6 other localities</v>
      </c>
      <c r="V6608" s="7">
        <f>COUNTIF(R:R,Table10[[#This Row],[postcode]])</f>
        <v>6</v>
      </c>
    </row>
    <row r="6609" spans="17:22" x14ac:dyDescent="0.2">
      <c r="Q6609" s="7">
        <v>6581</v>
      </c>
      <c r="R6609" s="7">
        <v>3175</v>
      </c>
      <c r="S6609" s="7" t="s">
        <v>6597</v>
      </c>
      <c r="T6609" s="7" t="s">
        <v>518</v>
      </c>
      <c r="U6609" s="7" t="str">
        <f>IF(Table10[[#This Row],[count]]=1,Table10[[#This Row],[locality]],Table10[[#This Row],[locality]]&amp;" + "&amp;Table10[[#This Row],[count]]&amp;" other localities")</f>
        <v>DUNEARN + 6 other localities</v>
      </c>
      <c r="V6609" s="7">
        <f>COUNTIF(R:R,Table10[[#This Row],[postcode]])</f>
        <v>6</v>
      </c>
    </row>
    <row r="6610" spans="17:22" x14ac:dyDescent="0.2">
      <c r="Q6610" s="7">
        <v>6582</v>
      </c>
      <c r="R6610" s="7">
        <v>3176</v>
      </c>
      <c r="S6610" s="7" t="s">
        <v>6598</v>
      </c>
      <c r="T6610" s="7" t="s">
        <v>518</v>
      </c>
      <c r="U6610" s="7" t="str">
        <f>IF(Table10[[#This Row],[count]]=1,Table10[[#This Row],[locality]],Table10[[#This Row],[locality]]&amp;" + "&amp;Table10[[#This Row],[count]]&amp;" other localities")</f>
        <v>SCORESBY BC</v>
      </c>
      <c r="V6610" s="7">
        <f>COUNTIF(R:R,Table10[[#This Row],[postcode]])</f>
        <v>1</v>
      </c>
    </row>
    <row r="6611" spans="17:22" x14ac:dyDescent="0.2">
      <c r="Q6611" s="7">
        <v>6583</v>
      </c>
      <c r="R6611" s="7">
        <v>3177</v>
      </c>
      <c r="S6611" s="7" t="s">
        <v>6599</v>
      </c>
      <c r="T6611" s="7" t="s">
        <v>518</v>
      </c>
      <c r="U6611" s="7" t="str">
        <f>IF(Table10[[#This Row],[count]]=1,Table10[[#This Row],[locality]],Table10[[#This Row],[locality]]&amp;" + "&amp;Table10[[#This Row],[count]]&amp;" other localities")</f>
        <v>DOVETON + 2 other localities</v>
      </c>
      <c r="V6611" s="7">
        <f>COUNTIF(R:R,Table10[[#This Row],[postcode]])</f>
        <v>2</v>
      </c>
    </row>
    <row r="6612" spans="17:22" x14ac:dyDescent="0.2">
      <c r="Q6612" s="7">
        <v>6584</v>
      </c>
      <c r="R6612" s="7">
        <v>3177</v>
      </c>
      <c r="S6612" s="7" t="s">
        <v>6600</v>
      </c>
      <c r="T6612" s="7" t="s">
        <v>518</v>
      </c>
      <c r="U6612" s="7" t="str">
        <f>IF(Table10[[#This Row],[count]]=1,Table10[[#This Row],[locality]],Table10[[#This Row],[locality]]&amp;" + "&amp;Table10[[#This Row],[count]]&amp;" other localities")</f>
        <v>EUMEMMERRING + 2 other localities</v>
      </c>
      <c r="V6612" s="7">
        <f>COUNTIF(R:R,Table10[[#This Row],[postcode]])</f>
        <v>2</v>
      </c>
    </row>
    <row r="6613" spans="17:22" x14ac:dyDescent="0.2">
      <c r="Q6613" s="7">
        <v>6585</v>
      </c>
      <c r="R6613" s="7">
        <v>3178</v>
      </c>
      <c r="S6613" s="7" t="s">
        <v>6601</v>
      </c>
      <c r="T6613" s="7" t="s">
        <v>518</v>
      </c>
      <c r="U6613" s="7" t="str">
        <f>IF(Table10[[#This Row],[count]]=1,Table10[[#This Row],[locality]],Table10[[#This Row],[locality]]&amp;" + "&amp;Table10[[#This Row],[count]]&amp;" other localities")</f>
        <v>ROWVILLE</v>
      </c>
      <c r="V6613" s="7">
        <f>COUNTIF(R:R,Table10[[#This Row],[postcode]])</f>
        <v>1</v>
      </c>
    </row>
    <row r="6614" spans="17:22" x14ac:dyDescent="0.2">
      <c r="Q6614" s="7">
        <v>6586</v>
      </c>
      <c r="R6614" s="7">
        <v>3179</v>
      </c>
      <c r="S6614" s="7" t="s">
        <v>6602</v>
      </c>
      <c r="T6614" s="7" t="s">
        <v>518</v>
      </c>
      <c r="U6614" s="7" t="str">
        <f>IF(Table10[[#This Row],[count]]=1,Table10[[#This Row],[locality]],Table10[[#This Row],[locality]]&amp;" + "&amp;Table10[[#This Row],[count]]&amp;" other localities")</f>
        <v>SCORESBY</v>
      </c>
      <c r="V6614" s="7">
        <f>COUNTIF(R:R,Table10[[#This Row],[postcode]])</f>
        <v>1</v>
      </c>
    </row>
    <row r="6615" spans="17:22" x14ac:dyDescent="0.2">
      <c r="Q6615" s="7">
        <v>6587</v>
      </c>
      <c r="R6615" s="7">
        <v>3180</v>
      </c>
      <c r="S6615" s="7" t="s">
        <v>6603</v>
      </c>
      <c r="T6615" s="7" t="s">
        <v>518</v>
      </c>
      <c r="U6615" s="7" t="str">
        <f>IF(Table10[[#This Row],[count]]=1,Table10[[#This Row],[locality]],Table10[[#This Row],[locality]]&amp;" + "&amp;Table10[[#This Row],[count]]&amp;" other localities")</f>
        <v>KNOXFIELD</v>
      </c>
      <c r="V6615" s="7">
        <f>COUNTIF(R:R,Table10[[#This Row],[postcode]])</f>
        <v>1</v>
      </c>
    </row>
    <row r="6616" spans="17:22" x14ac:dyDescent="0.2">
      <c r="Q6616" s="7">
        <v>6588</v>
      </c>
      <c r="R6616" s="7">
        <v>3181</v>
      </c>
      <c r="S6616" s="7" t="s">
        <v>6604</v>
      </c>
      <c r="T6616" s="7" t="s">
        <v>518</v>
      </c>
      <c r="U6616" s="7" t="str">
        <f>IF(Table10[[#This Row],[count]]=1,Table10[[#This Row],[locality]],Table10[[#This Row],[locality]]&amp;" + "&amp;Table10[[#This Row],[count]]&amp;" other localities")</f>
        <v>PRAHRAN + 3 other localities</v>
      </c>
      <c r="V6616" s="7">
        <f>COUNTIF(R:R,Table10[[#This Row],[postcode]])</f>
        <v>3</v>
      </c>
    </row>
    <row r="6617" spans="17:22" x14ac:dyDescent="0.2">
      <c r="Q6617" s="7">
        <v>6589</v>
      </c>
      <c r="R6617" s="7">
        <v>3181</v>
      </c>
      <c r="S6617" s="7" t="s">
        <v>6605</v>
      </c>
      <c r="T6617" s="7" t="s">
        <v>518</v>
      </c>
      <c r="U6617" s="7" t="str">
        <f>IF(Table10[[#This Row],[count]]=1,Table10[[#This Row],[locality]],Table10[[#This Row],[locality]]&amp;" + "&amp;Table10[[#This Row],[count]]&amp;" other localities")</f>
        <v>PRAHRAN EAST + 3 other localities</v>
      </c>
      <c r="V6617" s="7">
        <f>COUNTIF(R:R,Table10[[#This Row],[postcode]])</f>
        <v>3</v>
      </c>
    </row>
    <row r="6618" spans="17:22" x14ac:dyDescent="0.2">
      <c r="Q6618" s="7">
        <v>6590</v>
      </c>
      <c r="R6618" s="7">
        <v>3181</v>
      </c>
      <c r="S6618" s="7" t="s">
        <v>5379</v>
      </c>
      <c r="T6618" s="7" t="s">
        <v>518</v>
      </c>
      <c r="U6618" s="7" t="str">
        <f>IF(Table10[[#This Row],[count]]=1,Table10[[#This Row],[locality]],Table10[[#This Row],[locality]]&amp;" + "&amp;Table10[[#This Row],[count]]&amp;" other localities")</f>
        <v>WINDSOR + 3 other localities</v>
      </c>
      <c r="V6618" s="7">
        <f>COUNTIF(R:R,Table10[[#This Row],[postcode]])</f>
        <v>3</v>
      </c>
    </row>
    <row r="6619" spans="17:22" x14ac:dyDescent="0.2">
      <c r="Q6619" s="7">
        <v>6591</v>
      </c>
      <c r="R6619" s="7">
        <v>3182</v>
      </c>
      <c r="S6619" s="7" t="s">
        <v>6606</v>
      </c>
      <c r="T6619" s="7" t="s">
        <v>518</v>
      </c>
      <c r="U6619" s="7" t="str">
        <f>IF(Table10[[#This Row],[count]]=1,Table10[[#This Row],[locality]],Table10[[#This Row],[locality]]&amp;" + "&amp;Table10[[#This Row],[count]]&amp;" other localities")</f>
        <v>ST KILDA + 3 other localities</v>
      </c>
      <c r="V6619" s="7">
        <f>COUNTIF(R:R,Table10[[#This Row],[postcode]])</f>
        <v>3</v>
      </c>
    </row>
    <row r="6620" spans="17:22" x14ac:dyDescent="0.2">
      <c r="Q6620" s="7">
        <v>6592</v>
      </c>
      <c r="R6620" s="7">
        <v>3182</v>
      </c>
      <c r="S6620" s="7" t="s">
        <v>6607</v>
      </c>
      <c r="T6620" s="7" t="s">
        <v>518</v>
      </c>
      <c r="U6620" s="7" t="str">
        <f>IF(Table10[[#This Row],[count]]=1,Table10[[#This Row],[locality]],Table10[[#This Row],[locality]]&amp;" + "&amp;Table10[[#This Row],[count]]&amp;" other localities")</f>
        <v>ST KILDA SOUTH + 3 other localities</v>
      </c>
      <c r="V6620" s="7">
        <f>COUNTIF(R:R,Table10[[#This Row],[postcode]])</f>
        <v>3</v>
      </c>
    </row>
    <row r="6621" spans="17:22" x14ac:dyDescent="0.2">
      <c r="Q6621" s="7">
        <v>6593</v>
      </c>
      <c r="R6621" s="7">
        <v>3182</v>
      </c>
      <c r="S6621" s="7" t="s">
        <v>6608</v>
      </c>
      <c r="T6621" s="7" t="s">
        <v>518</v>
      </c>
      <c r="U6621" s="7" t="str">
        <f>IF(Table10[[#This Row],[count]]=1,Table10[[#This Row],[locality]],Table10[[#This Row],[locality]]&amp;" + "&amp;Table10[[#This Row],[count]]&amp;" other localities")</f>
        <v>ST KILDA WEST + 3 other localities</v>
      </c>
      <c r="V6621" s="7">
        <f>COUNTIF(R:R,Table10[[#This Row],[postcode]])</f>
        <v>3</v>
      </c>
    </row>
    <row r="6622" spans="17:22" x14ac:dyDescent="0.2">
      <c r="Q6622" s="7">
        <v>6594</v>
      </c>
      <c r="R6622" s="7">
        <v>3183</v>
      </c>
      <c r="S6622" s="7" t="s">
        <v>4236</v>
      </c>
      <c r="T6622" s="7" t="s">
        <v>518</v>
      </c>
      <c r="U6622" s="7" t="str">
        <f>IF(Table10[[#This Row],[count]]=1,Table10[[#This Row],[locality]],Table10[[#This Row],[locality]]&amp;" + "&amp;Table10[[#This Row],[count]]&amp;" other localities")</f>
        <v>BALACLAVA + 2 other localities</v>
      </c>
      <c r="V6622" s="7">
        <f>COUNTIF(R:R,Table10[[#This Row],[postcode]])</f>
        <v>2</v>
      </c>
    </row>
    <row r="6623" spans="17:22" x14ac:dyDescent="0.2">
      <c r="Q6623" s="7">
        <v>6595</v>
      </c>
      <c r="R6623" s="7">
        <v>3183</v>
      </c>
      <c r="S6623" s="7" t="s">
        <v>6609</v>
      </c>
      <c r="T6623" s="7" t="s">
        <v>518</v>
      </c>
      <c r="U6623" s="7" t="str">
        <f>IF(Table10[[#This Row],[count]]=1,Table10[[#This Row],[locality]],Table10[[#This Row],[locality]]&amp;" + "&amp;Table10[[#This Row],[count]]&amp;" other localities")</f>
        <v>ST KILDA EAST + 2 other localities</v>
      </c>
      <c r="V6623" s="7">
        <f>COUNTIF(R:R,Table10[[#This Row],[postcode]])</f>
        <v>2</v>
      </c>
    </row>
    <row r="6624" spans="17:22" x14ac:dyDescent="0.2">
      <c r="Q6624" s="7">
        <v>6596</v>
      </c>
      <c r="R6624" s="7">
        <v>3184</v>
      </c>
      <c r="S6624" s="7" t="s">
        <v>6610</v>
      </c>
      <c r="T6624" s="7" t="s">
        <v>518</v>
      </c>
      <c r="U6624" s="7" t="str">
        <f>IF(Table10[[#This Row],[count]]=1,Table10[[#This Row],[locality]],Table10[[#This Row],[locality]]&amp;" + "&amp;Table10[[#This Row],[count]]&amp;" other localities")</f>
        <v>BRIGHTON ROAD + 2 other localities</v>
      </c>
      <c r="V6624" s="7">
        <f>COUNTIF(R:R,Table10[[#This Row],[postcode]])</f>
        <v>2</v>
      </c>
    </row>
    <row r="6625" spans="17:22" x14ac:dyDescent="0.2">
      <c r="Q6625" s="7">
        <v>6597</v>
      </c>
      <c r="R6625" s="7">
        <v>3184</v>
      </c>
      <c r="S6625" s="7" t="s">
        <v>6611</v>
      </c>
      <c r="T6625" s="7" t="s">
        <v>518</v>
      </c>
      <c r="U6625" s="7" t="str">
        <f>IF(Table10[[#This Row],[count]]=1,Table10[[#This Row],[locality]],Table10[[#This Row],[locality]]&amp;" + "&amp;Table10[[#This Row],[count]]&amp;" other localities")</f>
        <v>ELWOOD + 2 other localities</v>
      </c>
      <c r="V6625" s="7">
        <f>COUNTIF(R:R,Table10[[#This Row],[postcode]])</f>
        <v>2</v>
      </c>
    </row>
    <row r="6626" spans="17:22" x14ac:dyDescent="0.2">
      <c r="Q6626" s="7">
        <v>6598</v>
      </c>
      <c r="R6626" s="7">
        <v>3185</v>
      </c>
      <c r="S6626" s="7" t="s">
        <v>6612</v>
      </c>
      <c r="T6626" s="7" t="s">
        <v>518</v>
      </c>
      <c r="U6626" s="7" t="str">
        <f>IF(Table10[[#This Row],[count]]=1,Table10[[#This Row],[locality]],Table10[[#This Row],[locality]]&amp;" + "&amp;Table10[[#This Row],[count]]&amp;" other localities")</f>
        <v>ELSTERNWICK + 3 other localities</v>
      </c>
      <c r="V6626" s="7">
        <f>COUNTIF(R:R,Table10[[#This Row],[postcode]])</f>
        <v>3</v>
      </c>
    </row>
    <row r="6627" spans="17:22" x14ac:dyDescent="0.2">
      <c r="Q6627" s="7">
        <v>6599</v>
      </c>
      <c r="R6627" s="7">
        <v>3185</v>
      </c>
      <c r="S6627" s="7" t="s">
        <v>6613</v>
      </c>
      <c r="T6627" s="7" t="s">
        <v>518</v>
      </c>
      <c r="U6627" s="7" t="str">
        <f>IF(Table10[[#This Row],[count]]=1,Table10[[#This Row],[locality]],Table10[[#This Row],[locality]]&amp;" + "&amp;Table10[[#This Row],[count]]&amp;" other localities")</f>
        <v>GARDENVALE + 3 other localities</v>
      </c>
      <c r="V6627" s="7">
        <f>COUNTIF(R:R,Table10[[#This Row],[postcode]])</f>
        <v>3</v>
      </c>
    </row>
    <row r="6628" spans="17:22" x14ac:dyDescent="0.2">
      <c r="Q6628" s="7">
        <v>6600</v>
      </c>
      <c r="R6628" s="7">
        <v>3185</v>
      </c>
      <c r="S6628" s="7" t="s">
        <v>6614</v>
      </c>
      <c r="T6628" s="7" t="s">
        <v>518</v>
      </c>
      <c r="U6628" s="7" t="str">
        <f>IF(Table10[[#This Row],[count]]=1,Table10[[#This Row],[locality]],Table10[[#This Row],[locality]]&amp;" + "&amp;Table10[[#This Row],[count]]&amp;" other localities")</f>
        <v>RIPPONLEA + 3 other localities</v>
      </c>
      <c r="V6628" s="7">
        <f>COUNTIF(R:R,Table10[[#This Row],[postcode]])</f>
        <v>3</v>
      </c>
    </row>
    <row r="6629" spans="17:22" x14ac:dyDescent="0.2">
      <c r="Q6629" s="7">
        <v>6601</v>
      </c>
      <c r="R6629" s="7">
        <v>3186</v>
      </c>
      <c r="S6629" s="7" t="s">
        <v>6615</v>
      </c>
      <c r="T6629" s="7" t="s">
        <v>518</v>
      </c>
      <c r="U6629" s="7" t="str">
        <f>IF(Table10[[#This Row],[count]]=1,Table10[[#This Row],[locality]],Table10[[#This Row],[locality]]&amp;" + "&amp;Table10[[#This Row],[count]]&amp;" other localities")</f>
        <v>BRIGHTON + 4 other localities</v>
      </c>
      <c r="V6629" s="7">
        <f>COUNTIF(R:R,Table10[[#This Row],[postcode]])</f>
        <v>4</v>
      </c>
    </row>
    <row r="6630" spans="17:22" x14ac:dyDescent="0.2">
      <c r="Q6630" s="7">
        <v>6602</v>
      </c>
      <c r="R6630" s="7">
        <v>3186</v>
      </c>
      <c r="S6630" s="7" t="s">
        <v>6616</v>
      </c>
      <c r="T6630" s="7" t="s">
        <v>518</v>
      </c>
      <c r="U6630" s="7" t="str">
        <f>IF(Table10[[#This Row],[count]]=1,Table10[[#This Row],[locality]],Table10[[#This Row],[locality]]&amp;" + "&amp;Table10[[#This Row],[count]]&amp;" other localities")</f>
        <v>BRIGHTON NORTH + 4 other localities</v>
      </c>
      <c r="V6630" s="7">
        <f>COUNTIF(R:R,Table10[[#This Row],[postcode]])</f>
        <v>4</v>
      </c>
    </row>
    <row r="6631" spans="17:22" x14ac:dyDescent="0.2">
      <c r="Q6631" s="7">
        <v>6603</v>
      </c>
      <c r="R6631" s="7">
        <v>3186</v>
      </c>
      <c r="S6631" s="7" t="s">
        <v>6617</v>
      </c>
      <c r="T6631" s="7" t="s">
        <v>518</v>
      </c>
      <c r="U6631" s="7" t="str">
        <f>IF(Table10[[#This Row],[count]]=1,Table10[[#This Row],[locality]],Table10[[#This Row],[locality]]&amp;" + "&amp;Table10[[#This Row],[count]]&amp;" other localities")</f>
        <v>DENDY + 4 other localities</v>
      </c>
      <c r="V6631" s="7">
        <f>COUNTIF(R:R,Table10[[#This Row],[postcode]])</f>
        <v>4</v>
      </c>
    </row>
    <row r="6632" spans="17:22" x14ac:dyDescent="0.2">
      <c r="Q6632" s="7">
        <v>6604</v>
      </c>
      <c r="R6632" s="7">
        <v>3186</v>
      </c>
      <c r="S6632" s="7" t="s">
        <v>6618</v>
      </c>
      <c r="T6632" s="7" t="s">
        <v>518</v>
      </c>
      <c r="U6632" s="7" t="str">
        <f>IF(Table10[[#This Row],[count]]=1,Table10[[#This Row],[locality]],Table10[[#This Row],[locality]]&amp;" + "&amp;Table10[[#This Row],[count]]&amp;" other localities")</f>
        <v>WERE STREET PO + 4 other localities</v>
      </c>
      <c r="V6632" s="7">
        <f>COUNTIF(R:R,Table10[[#This Row],[postcode]])</f>
        <v>4</v>
      </c>
    </row>
    <row r="6633" spans="17:22" x14ac:dyDescent="0.2">
      <c r="Q6633" s="7">
        <v>6605</v>
      </c>
      <c r="R6633" s="7">
        <v>3187</v>
      </c>
      <c r="S6633" s="7" t="s">
        <v>6619</v>
      </c>
      <c r="T6633" s="7" t="s">
        <v>518</v>
      </c>
      <c r="U6633" s="7" t="str">
        <f>IF(Table10[[#This Row],[count]]=1,Table10[[#This Row],[locality]],Table10[[#This Row],[locality]]&amp;" + "&amp;Table10[[#This Row],[count]]&amp;" other localities")</f>
        <v>BRIGHTON EAST + 2 other localities</v>
      </c>
      <c r="V6633" s="7">
        <f>COUNTIF(R:R,Table10[[#This Row],[postcode]])</f>
        <v>2</v>
      </c>
    </row>
    <row r="6634" spans="17:22" x14ac:dyDescent="0.2">
      <c r="Q6634" s="7">
        <v>6606</v>
      </c>
      <c r="R6634" s="7">
        <v>3187</v>
      </c>
      <c r="S6634" s="7" t="s">
        <v>6620</v>
      </c>
      <c r="T6634" s="7" t="s">
        <v>518</v>
      </c>
      <c r="U6634" s="7" t="str">
        <f>IF(Table10[[#This Row],[count]]=1,Table10[[#This Row],[locality]],Table10[[#This Row],[locality]]&amp;" + "&amp;Table10[[#This Row],[count]]&amp;" other localities")</f>
        <v>NORTH ROAD + 2 other localities</v>
      </c>
      <c r="V6634" s="7">
        <f>COUNTIF(R:R,Table10[[#This Row],[postcode]])</f>
        <v>2</v>
      </c>
    </row>
    <row r="6635" spans="17:22" x14ac:dyDescent="0.2">
      <c r="Q6635" s="7">
        <v>6607</v>
      </c>
      <c r="R6635" s="7">
        <v>3188</v>
      </c>
      <c r="S6635" s="7" t="s">
        <v>5522</v>
      </c>
      <c r="T6635" s="7" t="s">
        <v>518</v>
      </c>
      <c r="U6635" s="7" t="str">
        <f>IF(Table10[[#This Row],[count]]=1,Table10[[#This Row],[locality]],Table10[[#This Row],[locality]]&amp;" + "&amp;Table10[[#This Row],[count]]&amp;" other localities")</f>
        <v>HAMPTON + 3 other localities</v>
      </c>
      <c r="V6635" s="7">
        <f>COUNTIF(R:R,Table10[[#This Row],[postcode]])</f>
        <v>3</v>
      </c>
    </row>
    <row r="6636" spans="17:22" x14ac:dyDescent="0.2">
      <c r="Q6636" s="7">
        <v>6608</v>
      </c>
      <c r="R6636" s="7">
        <v>3188</v>
      </c>
      <c r="S6636" s="7" t="s">
        <v>6621</v>
      </c>
      <c r="T6636" s="7" t="s">
        <v>518</v>
      </c>
      <c r="U6636" s="7" t="str">
        <f>IF(Table10[[#This Row],[count]]=1,Table10[[#This Row],[locality]],Table10[[#This Row],[locality]]&amp;" + "&amp;Table10[[#This Row],[count]]&amp;" other localities")</f>
        <v>HAMPTON EAST + 3 other localities</v>
      </c>
      <c r="V6636" s="7">
        <f>COUNTIF(R:R,Table10[[#This Row],[postcode]])</f>
        <v>3</v>
      </c>
    </row>
    <row r="6637" spans="17:22" x14ac:dyDescent="0.2">
      <c r="Q6637" s="7">
        <v>6609</v>
      </c>
      <c r="R6637" s="7">
        <v>3188</v>
      </c>
      <c r="S6637" s="7" t="s">
        <v>6622</v>
      </c>
      <c r="T6637" s="7" t="s">
        <v>518</v>
      </c>
      <c r="U6637" s="7" t="str">
        <f>IF(Table10[[#This Row],[count]]=1,Table10[[#This Row],[locality]],Table10[[#This Row],[locality]]&amp;" + "&amp;Table10[[#This Row],[count]]&amp;" other localities")</f>
        <v>HAMPTON NORTH + 3 other localities</v>
      </c>
      <c r="V6637" s="7">
        <f>COUNTIF(R:R,Table10[[#This Row],[postcode]])</f>
        <v>3</v>
      </c>
    </row>
    <row r="6638" spans="17:22" x14ac:dyDescent="0.2">
      <c r="Q6638" s="7">
        <v>6610</v>
      </c>
      <c r="R6638" s="7">
        <v>3189</v>
      </c>
      <c r="S6638" s="7" t="s">
        <v>6623</v>
      </c>
      <c r="T6638" s="7" t="s">
        <v>518</v>
      </c>
      <c r="U6638" s="7" t="str">
        <f>IF(Table10[[#This Row],[count]]=1,Table10[[#This Row],[locality]],Table10[[#This Row],[locality]]&amp;" + "&amp;Table10[[#This Row],[count]]&amp;" other localities")</f>
        <v>MOORABBIN + 3 other localities</v>
      </c>
      <c r="V6638" s="7">
        <f>COUNTIF(R:R,Table10[[#This Row],[postcode]])</f>
        <v>3</v>
      </c>
    </row>
    <row r="6639" spans="17:22" x14ac:dyDescent="0.2">
      <c r="Q6639" s="7">
        <v>6611</v>
      </c>
      <c r="R6639" s="7">
        <v>3189</v>
      </c>
      <c r="S6639" s="7" t="s">
        <v>6624</v>
      </c>
      <c r="T6639" s="7" t="s">
        <v>518</v>
      </c>
      <c r="U6639" s="7" t="str">
        <f>IF(Table10[[#This Row],[count]]=1,Table10[[#This Row],[locality]],Table10[[#This Row],[locality]]&amp;" + "&amp;Table10[[#This Row],[count]]&amp;" other localities")</f>
        <v>MOORABBIN EAST + 3 other localities</v>
      </c>
      <c r="V6639" s="7">
        <f>COUNTIF(R:R,Table10[[#This Row],[postcode]])</f>
        <v>3</v>
      </c>
    </row>
    <row r="6640" spans="17:22" x14ac:dyDescent="0.2">
      <c r="Q6640" s="7">
        <v>6612</v>
      </c>
      <c r="R6640" s="7">
        <v>3189</v>
      </c>
      <c r="S6640" s="7" t="s">
        <v>726</v>
      </c>
      <c r="T6640" s="7" t="s">
        <v>518</v>
      </c>
      <c r="U6640" s="7" t="str">
        <f>IF(Table10[[#This Row],[count]]=1,Table10[[#This Row],[locality]],Table10[[#This Row],[locality]]&amp;" + "&amp;Table10[[#This Row],[count]]&amp;" other localities")</f>
        <v>WISHART + 3 other localities</v>
      </c>
      <c r="V6640" s="7">
        <f>COUNTIF(R:R,Table10[[#This Row],[postcode]])</f>
        <v>3</v>
      </c>
    </row>
    <row r="6641" spans="17:22" x14ac:dyDescent="0.2">
      <c r="Q6641" s="7">
        <v>6613</v>
      </c>
      <c r="R6641" s="7">
        <v>3190</v>
      </c>
      <c r="S6641" s="7" t="s">
        <v>6625</v>
      </c>
      <c r="T6641" s="7" t="s">
        <v>518</v>
      </c>
      <c r="U6641" s="7" t="str">
        <f>IF(Table10[[#This Row],[count]]=1,Table10[[#This Row],[locality]],Table10[[#This Row],[locality]]&amp;" + "&amp;Table10[[#This Row],[count]]&amp;" other localities")</f>
        <v>HIGHETT</v>
      </c>
      <c r="V6641" s="7">
        <f>COUNTIF(R:R,Table10[[#This Row],[postcode]])</f>
        <v>1</v>
      </c>
    </row>
    <row r="6642" spans="17:22" x14ac:dyDescent="0.2">
      <c r="Q6642" s="7">
        <v>6614</v>
      </c>
      <c r="R6642" s="7">
        <v>3191</v>
      </c>
      <c r="S6642" s="7" t="s">
        <v>1590</v>
      </c>
      <c r="T6642" s="7" t="s">
        <v>518</v>
      </c>
      <c r="U6642" s="7" t="str">
        <f>IF(Table10[[#This Row],[count]]=1,Table10[[#This Row],[locality]],Table10[[#This Row],[locality]]&amp;" + "&amp;Table10[[#This Row],[count]]&amp;" other localities")</f>
        <v>SANDRINGHAM</v>
      </c>
      <c r="V6642" s="7">
        <f>COUNTIF(R:R,Table10[[#This Row],[postcode]])</f>
        <v>1</v>
      </c>
    </row>
    <row r="6643" spans="17:22" x14ac:dyDescent="0.2">
      <c r="Q6643" s="7">
        <v>6615</v>
      </c>
      <c r="R6643" s="7">
        <v>3192</v>
      </c>
      <c r="S6643" s="7" t="s">
        <v>1354</v>
      </c>
      <c r="T6643" s="7" t="s">
        <v>518</v>
      </c>
      <c r="U6643" s="7" t="str">
        <f>IF(Table10[[#This Row],[count]]=1,Table10[[#This Row],[locality]],Table10[[#This Row],[locality]]&amp;" + "&amp;Table10[[#This Row],[count]]&amp;" other localities")</f>
        <v>CHELTENHAM + 4 other localities</v>
      </c>
      <c r="V6643" s="7">
        <f>COUNTIF(R:R,Table10[[#This Row],[postcode]])</f>
        <v>4</v>
      </c>
    </row>
    <row r="6644" spans="17:22" x14ac:dyDescent="0.2">
      <c r="Q6644" s="7">
        <v>6616</v>
      </c>
      <c r="R6644" s="7">
        <v>3192</v>
      </c>
      <c r="S6644" s="7" t="s">
        <v>6626</v>
      </c>
      <c r="T6644" s="7" t="s">
        <v>518</v>
      </c>
      <c r="U6644" s="7" t="str">
        <f>IF(Table10[[#This Row],[count]]=1,Table10[[#This Row],[locality]],Table10[[#This Row],[locality]]&amp;" + "&amp;Table10[[#This Row],[count]]&amp;" other localities")</f>
        <v>CHELTENHAM EAST + 4 other localities</v>
      </c>
      <c r="V6644" s="7">
        <f>COUNTIF(R:R,Table10[[#This Row],[postcode]])</f>
        <v>4</v>
      </c>
    </row>
    <row r="6645" spans="17:22" x14ac:dyDescent="0.2">
      <c r="Q6645" s="7">
        <v>6617</v>
      </c>
      <c r="R6645" s="7">
        <v>3192</v>
      </c>
      <c r="S6645" s="7" t="s">
        <v>6627</v>
      </c>
      <c r="T6645" s="7" t="s">
        <v>518</v>
      </c>
      <c r="U6645" s="7" t="str">
        <f>IF(Table10[[#This Row],[count]]=1,Table10[[#This Row],[locality]],Table10[[#This Row],[locality]]&amp;" + "&amp;Table10[[#This Row],[count]]&amp;" other localities")</f>
        <v>CHELTENHAM NORTH + 4 other localities</v>
      </c>
      <c r="V6645" s="7">
        <f>COUNTIF(R:R,Table10[[#This Row],[postcode]])</f>
        <v>4</v>
      </c>
    </row>
    <row r="6646" spans="17:22" x14ac:dyDescent="0.2">
      <c r="Q6646" s="7">
        <v>6618</v>
      </c>
      <c r="R6646" s="7">
        <v>3192</v>
      </c>
      <c r="S6646" s="7" t="s">
        <v>6628</v>
      </c>
      <c r="T6646" s="7" t="s">
        <v>518</v>
      </c>
      <c r="U6646" s="7" t="str">
        <f>IF(Table10[[#This Row],[count]]=1,Table10[[#This Row],[locality]],Table10[[#This Row],[locality]]&amp;" + "&amp;Table10[[#This Row],[count]]&amp;" other localities")</f>
        <v>SOUTHLAND CENTRE + 4 other localities</v>
      </c>
      <c r="V6646" s="7">
        <f>COUNTIF(R:R,Table10[[#This Row],[postcode]])</f>
        <v>4</v>
      </c>
    </row>
    <row r="6647" spans="17:22" x14ac:dyDescent="0.2">
      <c r="Q6647" s="7">
        <v>6619</v>
      </c>
      <c r="R6647" s="7">
        <v>3193</v>
      </c>
      <c r="S6647" s="7" t="s">
        <v>6629</v>
      </c>
      <c r="T6647" s="7" t="s">
        <v>518</v>
      </c>
      <c r="U6647" s="7" t="str">
        <f>IF(Table10[[#This Row],[count]]=1,Table10[[#This Row],[locality]],Table10[[#This Row],[locality]]&amp;" + "&amp;Table10[[#This Row],[count]]&amp;" other localities")</f>
        <v>BEAUMARIS + 4 other localities</v>
      </c>
      <c r="V6647" s="7">
        <f>COUNTIF(R:R,Table10[[#This Row],[postcode]])</f>
        <v>4</v>
      </c>
    </row>
    <row r="6648" spans="17:22" x14ac:dyDescent="0.2">
      <c r="Q6648" s="7">
        <v>6620</v>
      </c>
      <c r="R6648" s="7">
        <v>3193</v>
      </c>
      <c r="S6648" s="7" t="s">
        <v>6630</v>
      </c>
      <c r="T6648" s="7" t="s">
        <v>518</v>
      </c>
      <c r="U6648" s="7" t="str">
        <f>IF(Table10[[#This Row],[count]]=1,Table10[[#This Row],[locality]],Table10[[#This Row],[locality]]&amp;" + "&amp;Table10[[#This Row],[count]]&amp;" other localities")</f>
        <v>BLACK ROCK + 4 other localities</v>
      </c>
      <c r="V6648" s="7">
        <f>COUNTIF(R:R,Table10[[#This Row],[postcode]])</f>
        <v>4</v>
      </c>
    </row>
    <row r="6649" spans="17:22" x14ac:dyDescent="0.2">
      <c r="Q6649" s="7">
        <v>6621</v>
      </c>
      <c r="R6649" s="7">
        <v>3193</v>
      </c>
      <c r="S6649" s="7" t="s">
        <v>6631</v>
      </c>
      <c r="T6649" s="7" t="s">
        <v>518</v>
      </c>
      <c r="U6649" s="7" t="str">
        <f>IF(Table10[[#This Row],[count]]=1,Table10[[#This Row],[locality]],Table10[[#This Row],[locality]]&amp;" + "&amp;Table10[[#This Row],[count]]&amp;" other localities")</f>
        <v>BLACK ROCK NORTH + 4 other localities</v>
      </c>
      <c r="V6649" s="7">
        <f>COUNTIF(R:R,Table10[[#This Row],[postcode]])</f>
        <v>4</v>
      </c>
    </row>
    <row r="6650" spans="17:22" x14ac:dyDescent="0.2">
      <c r="Q6650" s="7">
        <v>6622</v>
      </c>
      <c r="R6650" s="7">
        <v>3193</v>
      </c>
      <c r="S6650" s="7" t="s">
        <v>1279</v>
      </c>
      <c r="T6650" s="7" t="s">
        <v>518</v>
      </c>
      <c r="U6650" s="7" t="str">
        <f>IF(Table10[[#This Row],[count]]=1,Table10[[#This Row],[locality]],Table10[[#This Row],[locality]]&amp;" + "&amp;Table10[[#This Row],[count]]&amp;" other localities")</f>
        <v>CROMER + 4 other localities</v>
      </c>
      <c r="V6650" s="7">
        <f>COUNTIF(R:R,Table10[[#This Row],[postcode]])</f>
        <v>4</v>
      </c>
    </row>
    <row r="6651" spans="17:22" x14ac:dyDescent="0.2">
      <c r="Q6651" s="7">
        <v>6623</v>
      </c>
      <c r="R6651" s="7">
        <v>3194</v>
      </c>
      <c r="S6651" s="7" t="s">
        <v>6632</v>
      </c>
      <c r="T6651" s="7" t="s">
        <v>518</v>
      </c>
      <c r="U6651" s="7" t="str">
        <f>IF(Table10[[#This Row],[count]]=1,Table10[[#This Row],[locality]],Table10[[#This Row],[locality]]&amp;" + "&amp;Table10[[#This Row],[count]]&amp;" other localities")</f>
        <v>MENTONE + 3 other localities</v>
      </c>
      <c r="V6651" s="7">
        <f>COUNTIF(R:R,Table10[[#This Row],[postcode]])</f>
        <v>3</v>
      </c>
    </row>
    <row r="6652" spans="17:22" x14ac:dyDescent="0.2">
      <c r="Q6652" s="7">
        <v>6624</v>
      </c>
      <c r="R6652" s="7">
        <v>3194</v>
      </c>
      <c r="S6652" s="7" t="s">
        <v>6633</v>
      </c>
      <c r="T6652" s="7" t="s">
        <v>518</v>
      </c>
      <c r="U6652" s="7" t="str">
        <f>IF(Table10[[#This Row],[count]]=1,Table10[[#This Row],[locality]],Table10[[#This Row],[locality]]&amp;" + "&amp;Table10[[#This Row],[count]]&amp;" other localities")</f>
        <v>MENTONE EAST + 3 other localities</v>
      </c>
      <c r="V6652" s="7">
        <f>COUNTIF(R:R,Table10[[#This Row],[postcode]])</f>
        <v>3</v>
      </c>
    </row>
    <row r="6653" spans="17:22" x14ac:dyDescent="0.2">
      <c r="Q6653" s="7">
        <v>6625</v>
      </c>
      <c r="R6653" s="7">
        <v>3194</v>
      </c>
      <c r="S6653" s="7" t="s">
        <v>6634</v>
      </c>
      <c r="T6653" s="7" t="s">
        <v>518</v>
      </c>
      <c r="U6653" s="7" t="str">
        <f>IF(Table10[[#This Row],[count]]=1,Table10[[#This Row],[locality]],Table10[[#This Row],[locality]]&amp;" + "&amp;Table10[[#This Row],[count]]&amp;" other localities")</f>
        <v>MOORABBIN AIRPORT + 3 other localities</v>
      </c>
      <c r="V6653" s="7">
        <f>COUNTIF(R:R,Table10[[#This Row],[postcode]])</f>
        <v>3</v>
      </c>
    </row>
    <row r="6654" spans="17:22" x14ac:dyDescent="0.2">
      <c r="Q6654" s="7">
        <v>6626</v>
      </c>
      <c r="R6654" s="7">
        <v>3195</v>
      </c>
      <c r="S6654" s="7" t="s">
        <v>6635</v>
      </c>
      <c r="T6654" s="7" t="s">
        <v>518</v>
      </c>
      <c r="U6654" s="7" t="str">
        <f>IF(Table10[[#This Row],[count]]=1,Table10[[#This Row],[locality]],Table10[[#This Row],[locality]]&amp;" + "&amp;Table10[[#This Row],[count]]&amp;" other localities")</f>
        <v>ASPENDALE + 7 other localities</v>
      </c>
      <c r="V6654" s="7">
        <f>COUNTIF(R:R,Table10[[#This Row],[postcode]])</f>
        <v>7</v>
      </c>
    </row>
    <row r="6655" spans="17:22" x14ac:dyDescent="0.2">
      <c r="Q6655" s="7">
        <v>6627</v>
      </c>
      <c r="R6655" s="7">
        <v>3195</v>
      </c>
      <c r="S6655" s="7" t="s">
        <v>6636</v>
      </c>
      <c r="T6655" s="7" t="s">
        <v>518</v>
      </c>
      <c r="U6655" s="7" t="str">
        <f>IF(Table10[[#This Row],[count]]=1,Table10[[#This Row],[locality]],Table10[[#This Row],[locality]]&amp;" + "&amp;Table10[[#This Row],[count]]&amp;" other localities")</f>
        <v>ASPENDALE GARDENS + 7 other localities</v>
      </c>
      <c r="V6655" s="7">
        <f>COUNTIF(R:R,Table10[[#This Row],[postcode]])</f>
        <v>7</v>
      </c>
    </row>
    <row r="6656" spans="17:22" x14ac:dyDescent="0.2">
      <c r="Q6656" s="7">
        <v>6628</v>
      </c>
      <c r="R6656" s="7">
        <v>3195</v>
      </c>
      <c r="S6656" s="7" t="s">
        <v>6637</v>
      </c>
      <c r="T6656" s="7" t="s">
        <v>518</v>
      </c>
      <c r="U6656" s="7" t="str">
        <f>IF(Table10[[#This Row],[count]]=1,Table10[[#This Row],[locality]],Table10[[#This Row],[locality]]&amp;" + "&amp;Table10[[#This Row],[count]]&amp;" other localities")</f>
        <v>BRAESIDE + 7 other localities</v>
      </c>
      <c r="V6656" s="7">
        <f>COUNTIF(R:R,Table10[[#This Row],[postcode]])</f>
        <v>7</v>
      </c>
    </row>
    <row r="6657" spans="17:22" x14ac:dyDescent="0.2">
      <c r="Q6657" s="7">
        <v>6629</v>
      </c>
      <c r="R6657" s="7">
        <v>3195</v>
      </c>
      <c r="S6657" s="7" t="s">
        <v>6638</v>
      </c>
      <c r="T6657" s="7" t="s">
        <v>518</v>
      </c>
      <c r="U6657" s="7" t="str">
        <f>IF(Table10[[#This Row],[count]]=1,Table10[[#This Row],[locality]],Table10[[#This Row],[locality]]&amp;" + "&amp;Table10[[#This Row],[count]]&amp;" other localities")</f>
        <v>MORDIALLOC + 7 other localities</v>
      </c>
      <c r="V6657" s="7">
        <f>COUNTIF(R:R,Table10[[#This Row],[postcode]])</f>
        <v>7</v>
      </c>
    </row>
    <row r="6658" spans="17:22" x14ac:dyDescent="0.2">
      <c r="Q6658" s="7">
        <v>6630</v>
      </c>
      <c r="R6658" s="7">
        <v>3195</v>
      </c>
      <c r="S6658" s="7" t="s">
        <v>6639</v>
      </c>
      <c r="T6658" s="7" t="s">
        <v>518</v>
      </c>
      <c r="U6658" s="7" t="str">
        <f>IF(Table10[[#This Row],[count]]=1,Table10[[#This Row],[locality]],Table10[[#This Row],[locality]]&amp;" + "&amp;Table10[[#This Row],[count]]&amp;" other localities")</f>
        <v>MORDIALLOC NORTH + 7 other localities</v>
      </c>
      <c r="V6658" s="7">
        <f>COUNTIF(R:R,Table10[[#This Row],[postcode]])</f>
        <v>7</v>
      </c>
    </row>
    <row r="6659" spans="17:22" x14ac:dyDescent="0.2">
      <c r="Q6659" s="7">
        <v>6631</v>
      </c>
      <c r="R6659" s="7">
        <v>3195</v>
      </c>
      <c r="S6659" s="7" t="s">
        <v>6640</v>
      </c>
      <c r="T6659" s="7" t="s">
        <v>518</v>
      </c>
      <c r="U6659" s="7" t="str">
        <f>IF(Table10[[#This Row],[count]]=1,Table10[[#This Row],[locality]],Table10[[#This Row],[locality]]&amp;" + "&amp;Table10[[#This Row],[count]]&amp;" other localities")</f>
        <v>PARKDALE + 7 other localities</v>
      </c>
      <c r="V6659" s="7">
        <f>COUNTIF(R:R,Table10[[#This Row],[postcode]])</f>
        <v>7</v>
      </c>
    </row>
    <row r="6660" spans="17:22" x14ac:dyDescent="0.2">
      <c r="Q6660" s="7">
        <v>6632</v>
      </c>
      <c r="R6660" s="7">
        <v>3195</v>
      </c>
      <c r="S6660" s="7" t="s">
        <v>6641</v>
      </c>
      <c r="T6660" s="7" t="s">
        <v>518</v>
      </c>
      <c r="U6660" s="7" t="str">
        <f>IF(Table10[[#This Row],[count]]=1,Table10[[#This Row],[locality]],Table10[[#This Row],[locality]]&amp;" + "&amp;Table10[[#This Row],[count]]&amp;" other localities")</f>
        <v>WATERWAYS + 7 other localities</v>
      </c>
      <c r="V6660" s="7">
        <f>COUNTIF(R:R,Table10[[#This Row],[postcode]])</f>
        <v>7</v>
      </c>
    </row>
    <row r="6661" spans="17:22" x14ac:dyDescent="0.2">
      <c r="Q6661" s="7">
        <v>6633</v>
      </c>
      <c r="R6661" s="7">
        <v>3196</v>
      </c>
      <c r="S6661" s="7" t="s">
        <v>6642</v>
      </c>
      <c r="T6661" s="7" t="s">
        <v>518</v>
      </c>
      <c r="U6661" s="7" t="str">
        <f>IF(Table10[[#This Row],[count]]=1,Table10[[#This Row],[locality]],Table10[[#This Row],[locality]]&amp;" + "&amp;Table10[[#This Row],[count]]&amp;" other localities")</f>
        <v>BONBEACH + 4 other localities</v>
      </c>
      <c r="V6661" s="7">
        <f>COUNTIF(R:R,Table10[[#This Row],[postcode]])</f>
        <v>4</v>
      </c>
    </row>
    <row r="6662" spans="17:22" x14ac:dyDescent="0.2">
      <c r="Q6662" s="7">
        <v>6634</v>
      </c>
      <c r="R6662" s="7">
        <v>3196</v>
      </c>
      <c r="S6662" s="7" t="s">
        <v>6643</v>
      </c>
      <c r="T6662" s="7" t="s">
        <v>518</v>
      </c>
      <c r="U6662" s="7" t="str">
        <f>IF(Table10[[#This Row],[count]]=1,Table10[[#This Row],[locality]],Table10[[#This Row],[locality]]&amp;" + "&amp;Table10[[#This Row],[count]]&amp;" other localities")</f>
        <v>CHELSEA + 4 other localities</v>
      </c>
      <c r="V6662" s="7">
        <f>COUNTIF(R:R,Table10[[#This Row],[postcode]])</f>
        <v>4</v>
      </c>
    </row>
    <row r="6663" spans="17:22" x14ac:dyDescent="0.2">
      <c r="Q6663" s="7">
        <v>6635</v>
      </c>
      <c r="R6663" s="7">
        <v>3196</v>
      </c>
      <c r="S6663" s="7" t="s">
        <v>6644</v>
      </c>
      <c r="T6663" s="7" t="s">
        <v>518</v>
      </c>
      <c r="U6663" s="7" t="str">
        <f>IF(Table10[[#This Row],[count]]=1,Table10[[#This Row],[locality]],Table10[[#This Row],[locality]]&amp;" + "&amp;Table10[[#This Row],[count]]&amp;" other localities")</f>
        <v>CHELSEA HEIGHTS + 4 other localities</v>
      </c>
      <c r="V6663" s="7">
        <f>COUNTIF(R:R,Table10[[#This Row],[postcode]])</f>
        <v>4</v>
      </c>
    </row>
    <row r="6664" spans="17:22" x14ac:dyDescent="0.2">
      <c r="Q6664" s="7">
        <v>6636</v>
      </c>
      <c r="R6664" s="7">
        <v>3196</v>
      </c>
      <c r="S6664" s="7" t="s">
        <v>6645</v>
      </c>
      <c r="T6664" s="7" t="s">
        <v>518</v>
      </c>
      <c r="U6664" s="7" t="str">
        <f>IF(Table10[[#This Row],[count]]=1,Table10[[#This Row],[locality]],Table10[[#This Row],[locality]]&amp;" + "&amp;Table10[[#This Row],[count]]&amp;" other localities")</f>
        <v>EDITHVALE + 4 other localities</v>
      </c>
      <c r="V6664" s="7">
        <f>COUNTIF(R:R,Table10[[#This Row],[postcode]])</f>
        <v>4</v>
      </c>
    </row>
    <row r="6665" spans="17:22" x14ac:dyDescent="0.2">
      <c r="Q6665" s="7">
        <v>6637</v>
      </c>
      <c r="R6665" s="7">
        <v>3197</v>
      </c>
      <c r="S6665" s="7" t="s">
        <v>6646</v>
      </c>
      <c r="T6665" s="7" t="s">
        <v>518</v>
      </c>
      <c r="U6665" s="7" t="str">
        <f>IF(Table10[[#This Row],[count]]=1,Table10[[#This Row],[locality]],Table10[[#This Row],[locality]]&amp;" + "&amp;Table10[[#This Row],[count]]&amp;" other localities")</f>
        <v>CARRUM + 2 other localities</v>
      </c>
      <c r="V6665" s="7">
        <f>COUNTIF(R:R,Table10[[#This Row],[postcode]])</f>
        <v>2</v>
      </c>
    </row>
    <row r="6666" spans="17:22" x14ac:dyDescent="0.2">
      <c r="Q6666" s="7">
        <v>6638</v>
      </c>
      <c r="R6666" s="7">
        <v>3197</v>
      </c>
      <c r="S6666" s="7" t="s">
        <v>6647</v>
      </c>
      <c r="T6666" s="7" t="s">
        <v>518</v>
      </c>
      <c r="U6666" s="7" t="str">
        <f>IF(Table10[[#This Row],[count]]=1,Table10[[#This Row],[locality]],Table10[[#This Row],[locality]]&amp;" + "&amp;Table10[[#This Row],[count]]&amp;" other localities")</f>
        <v>PATTERSON LAKES + 2 other localities</v>
      </c>
      <c r="V6666" s="7">
        <f>COUNTIF(R:R,Table10[[#This Row],[postcode]])</f>
        <v>2</v>
      </c>
    </row>
    <row r="6667" spans="17:22" x14ac:dyDescent="0.2">
      <c r="Q6667" s="7">
        <v>6639</v>
      </c>
      <c r="R6667" s="7">
        <v>3198</v>
      </c>
      <c r="S6667" s="7" t="s">
        <v>6648</v>
      </c>
      <c r="T6667" s="7" t="s">
        <v>518</v>
      </c>
      <c r="U6667" s="7" t="str">
        <f>IF(Table10[[#This Row],[count]]=1,Table10[[#This Row],[locality]],Table10[[#This Row],[locality]]&amp;" + "&amp;Table10[[#This Row],[count]]&amp;" other localities")</f>
        <v>BELVEDERE PARK + 2 other localities</v>
      </c>
      <c r="V6667" s="7">
        <f>COUNTIF(R:R,Table10[[#This Row],[postcode]])</f>
        <v>2</v>
      </c>
    </row>
    <row r="6668" spans="17:22" x14ac:dyDescent="0.2">
      <c r="Q6668" s="7">
        <v>6640</v>
      </c>
      <c r="R6668" s="7">
        <v>3198</v>
      </c>
      <c r="S6668" s="7" t="s">
        <v>6649</v>
      </c>
      <c r="T6668" s="7" t="s">
        <v>518</v>
      </c>
      <c r="U6668" s="7" t="str">
        <f>IF(Table10[[#This Row],[count]]=1,Table10[[#This Row],[locality]],Table10[[#This Row],[locality]]&amp;" + "&amp;Table10[[#This Row],[count]]&amp;" other localities")</f>
        <v>SEAFORD + 2 other localities</v>
      </c>
      <c r="V6668" s="7">
        <f>COUNTIF(R:R,Table10[[#This Row],[postcode]])</f>
        <v>2</v>
      </c>
    </row>
    <row r="6669" spans="17:22" x14ac:dyDescent="0.2">
      <c r="Q6669" s="7">
        <v>6641</v>
      </c>
      <c r="R6669" s="7">
        <v>3199</v>
      </c>
      <c r="S6669" s="7" t="s">
        <v>6650</v>
      </c>
      <c r="T6669" s="7" t="s">
        <v>518</v>
      </c>
      <c r="U6669" s="7" t="str">
        <f>IF(Table10[[#This Row],[count]]=1,Table10[[#This Row],[locality]],Table10[[#This Row],[locality]]&amp;" + "&amp;Table10[[#This Row],[count]]&amp;" other localities")</f>
        <v>FRANKSTON + 6 other localities</v>
      </c>
      <c r="V6669" s="7">
        <f>COUNTIF(R:R,Table10[[#This Row],[postcode]])</f>
        <v>6</v>
      </c>
    </row>
    <row r="6670" spans="17:22" x14ac:dyDescent="0.2">
      <c r="Q6670" s="7">
        <v>6642</v>
      </c>
      <c r="R6670" s="7">
        <v>3199</v>
      </c>
      <c r="S6670" s="7" t="s">
        <v>6651</v>
      </c>
      <c r="T6670" s="7" t="s">
        <v>518</v>
      </c>
      <c r="U6670" s="7" t="str">
        <f>IF(Table10[[#This Row],[count]]=1,Table10[[#This Row],[locality]],Table10[[#This Row],[locality]]&amp;" + "&amp;Table10[[#This Row],[count]]&amp;" other localities")</f>
        <v>FRANKSTON EAST + 6 other localities</v>
      </c>
      <c r="V6670" s="7">
        <f>COUNTIF(R:R,Table10[[#This Row],[postcode]])</f>
        <v>6</v>
      </c>
    </row>
    <row r="6671" spans="17:22" x14ac:dyDescent="0.2">
      <c r="Q6671" s="7">
        <v>6643</v>
      </c>
      <c r="R6671" s="7">
        <v>3199</v>
      </c>
      <c r="S6671" s="7" t="s">
        <v>6652</v>
      </c>
      <c r="T6671" s="7" t="s">
        <v>518</v>
      </c>
      <c r="U6671" s="7" t="str">
        <f>IF(Table10[[#This Row],[count]]=1,Table10[[#This Row],[locality]],Table10[[#This Row],[locality]]&amp;" + "&amp;Table10[[#This Row],[count]]&amp;" other localities")</f>
        <v>FRANKSTON HEIGHTS + 6 other localities</v>
      </c>
      <c r="V6671" s="7">
        <f>COUNTIF(R:R,Table10[[#This Row],[postcode]])</f>
        <v>6</v>
      </c>
    </row>
    <row r="6672" spans="17:22" x14ac:dyDescent="0.2">
      <c r="Q6672" s="7">
        <v>6644</v>
      </c>
      <c r="R6672" s="7">
        <v>3199</v>
      </c>
      <c r="S6672" s="7" t="s">
        <v>6653</v>
      </c>
      <c r="T6672" s="7" t="s">
        <v>518</v>
      </c>
      <c r="U6672" s="7" t="str">
        <f>IF(Table10[[#This Row],[count]]=1,Table10[[#This Row],[locality]],Table10[[#This Row],[locality]]&amp;" + "&amp;Table10[[#This Row],[count]]&amp;" other localities")</f>
        <v>FRANKSTON SOUTH + 6 other localities</v>
      </c>
      <c r="V6672" s="7">
        <f>COUNTIF(R:R,Table10[[#This Row],[postcode]])</f>
        <v>6</v>
      </c>
    </row>
    <row r="6673" spans="17:22" x14ac:dyDescent="0.2">
      <c r="Q6673" s="7">
        <v>6645</v>
      </c>
      <c r="R6673" s="7">
        <v>3199</v>
      </c>
      <c r="S6673" s="7" t="s">
        <v>6654</v>
      </c>
      <c r="T6673" s="7" t="s">
        <v>518</v>
      </c>
      <c r="U6673" s="7" t="str">
        <f>IF(Table10[[#This Row],[count]]=1,Table10[[#This Row],[locality]],Table10[[#This Row],[locality]]&amp;" + "&amp;Table10[[#This Row],[count]]&amp;" other localities")</f>
        <v>KARINGAL + 6 other localities</v>
      </c>
      <c r="V6673" s="7">
        <f>COUNTIF(R:R,Table10[[#This Row],[postcode]])</f>
        <v>6</v>
      </c>
    </row>
    <row r="6674" spans="17:22" x14ac:dyDescent="0.2">
      <c r="Q6674" s="7">
        <v>6646</v>
      </c>
      <c r="R6674" s="7">
        <v>3199</v>
      </c>
      <c r="S6674" s="7" t="s">
        <v>6655</v>
      </c>
      <c r="T6674" s="7" t="s">
        <v>518</v>
      </c>
      <c r="U6674" s="7" t="str">
        <f>IF(Table10[[#This Row],[count]]=1,Table10[[#This Row],[locality]],Table10[[#This Row],[locality]]&amp;" + "&amp;Table10[[#This Row],[count]]&amp;" other localities")</f>
        <v>KARINGAL CENTRE + 6 other localities</v>
      </c>
      <c r="V6674" s="7">
        <f>COUNTIF(R:R,Table10[[#This Row],[postcode]])</f>
        <v>6</v>
      </c>
    </row>
    <row r="6675" spans="17:22" x14ac:dyDescent="0.2">
      <c r="Q6675" s="7">
        <v>6647</v>
      </c>
      <c r="R6675" s="7">
        <v>3200</v>
      </c>
      <c r="S6675" s="7" t="s">
        <v>6656</v>
      </c>
      <c r="T6675" s="7" t="s">
        <v>518</v>
      </c>
      <c r="U6675" s="7" t="str">
        <f>IF(Table10[[#This Row],[count]]=1,Table10[[#This Row],[locality]],Table10[[#This Row],[locality]]&amp;" + "&amp;Table10[[#This Row],[count]]&amp;" other localities")</f>
        <v>FRANKSTON NORTH + 2 other localities</v>
      </c>
      <c r="V6675" s="7">
        <f>COUNTIF(R:R,Table10[[#This Row],[postcode]])</f>
        <v>2</v>
      </c>
    </row>
    <row r="6676" spans="17:22" x14ac:dyDescent="0.2">
      <c r="Q6676" s="7">
        <v>6648</v>
      </c>
      <c r="R6676" s="7">
        <v>3200</v>
      </c>
      <c r="S6676" s="7" t="s">
        <v>6657</v>
      </c>
      <c r="T6676" s="7" t="s">
        <v>518</v>
      </c>
      <c r="U6676" s="7" t="str">
        <f>IF(Table10[[#This Row],[count]]=1,Table10[[#This Row],[locality]],Table10[[#This Row],[locality]]&amp;" + "&amp;Table10[[#This Row],[count]]&amp;" other localities")</f>
        <v>PINES FOREST + 2 other localities</v>
      </c>
      <c r="V6676" s="7">
        <f>COUNTIF(R:R,Table10[[#This Row],[postcode]])</f>
        <v>2</v>
      </c>
    </row>
    <row r="6677" spans="17:22" x14ac:dyDescent="0.2">
      <c r="Q6677" s="7">
        <v>6649</v>
      </c>
      <c r="R6677" s="7">
        <v>3201</v>
      </c>
      <c r="S6677" s="7" t="s">
        <v>6658</v>
      </c>
      <c r="T6677" s="7" t="s">
        <v>518</v>
      </c>
      <c r="U6677" s="7" t="str">
        <f>IF(Table10[[#This Row],[count]]=1,Table10[[#This Row],[locality]],Table10[[#This Row],[locality]]&amp;" + "&amp;Table10[[#This Row],[count]]&amp;" other localities")</f>
        <v>CARRUM DOWNS</v>
      </c>
      <c r="V6677" s="7">
        <f>COUNTIF(R:R,Table10[[#This Row],[postcode]])</f>
        <v>1</v>
      </c>
    </row>
    <row r="6678" spans="17:22" x14ac:dyDescent="0.2">
      <c r="Q6678" s="7">
        <v>6650</v>
      </c>
      <c r="R6678" s="7">
        <v>3202</v>
      </c>
      <c r="S6678" s="7" t="s">
        <v>6659</v>
      </c>
      <c r="T6678" s="7" t="s">
        <v>518</v>
      </c>
      <c r="U6678" s="7" t="str">
        <f>IF(Table10[[#This Row],[count]]=1,Table10[[#This Row],[locality]],Table10[[#This Row],[locality]]&amp;" + "&amp;Table10[[#This Row],[count]]&amp;" other localities")</f>
        <v>HEATHERTON</v>
      </c>
      <c r="V6678" s="7">
        <f>COUNTIF(R:R,Table10[[#This Row],[postcode]])</f>
        <v>1</v>
      </c>
    </row>
    <row r="6679" spans="17:22" x14ac:dyDescent="0.2">
      <c r="Q6679" s="7">
        <v>6651</v>
      </c>
      <c r="R6679" s="7">
        <v>3204</v>
      </c>
      <c r="S6679" s="7" t="s">
        <v>6660</v>
      </c>
      <c r="T6679" s="7" t="s">
        <v>518</v>
      </c>
      <c r="U6679" s="7" t="str">
        <f>IF(Table10[[#This Row],[count]]=1,Table10[[#This Row],[locality]],Table10[[#This Row],[locality]]&amp;" + "&amp;Table10[[#This Row],[count]]&amp;" other localities")</f>
        <v>BENTLEIGH + 4 other localities</v>
      </c>
      <c r="V6679" s="7">
        <f>COUNTIF(R:R,Table10[[#This Row],[postcode]])</f>
        <v>4</v>
      </c>
    </row>
    <row r="6680" spans="17:22" x14ac:dyDescent="0.2">
      <c r="Q6680" s="7">
        <v>6652</v>
      </c>
      <c r="R6680" s="7">
        <v>3204</v>
      </c>
      <c r="S6680" s="7" t="s">
        <v>6661</v>
      </c>
      <c r="T6680" s="7" t="s">
        <v>518</v>
      </c>
      <c r="U6680" s="7" t="str">
        <f>IF(Table10[[#This Row],[count]]=1,Table10[[#This Row],[locality]],Table10[[#This Row],[locality]]&amp;" + "&amp;Table10[[#This Row],[count]]&amp;" other localities")</f>
        <v>MCKINNON + 4 other localities</v>
      </c>
      <c r="V6680" s="7">
        <f>COUNTIF(R:R,Table10[[#This Row],[postcode]])</f>
        <v>4</v>
      </c>
    </row>
    <row r="6681" spans="17:22" x14ac:dyDescent="0.2">
      <c r="Q6681" s="7">
        <v>6653</v>
      </c>
      <c r="R6681" s="7">
        <v>3204</v>
      </c>
      <c r="S6681" s="7" t="s">
        <v>6662</v>
      </c>
      <c r="T6681" s="7" t="s">
        <v>518</v>
      </c>
      <c r="U6681" s="7" t="str">
        <f>IF(Table10[[#This Row],[count]]=1,Table10[[#This Row],[locality]],Table10[[#This Row],[locality]]&amp;" + "&amp;Table10[[#This Row],[count]]&amp;" other localities")</f>
        <v>ORMOND + 4 other localities</v>
      </c>
      <c r="V6681" s="7">
        <f>COUNTIF(R:R,Table10[[#This Row],[postcode]])</f>
        <v>4</v>
      </c>
    </row>
    <row r="6682" spans="17:22" x14ac:dyDescent="0.2">
      <c r="Q6682" s="7">
        <v>6654</v>
      </c>
      <c r="R6682" s="7">
        <v>3204</v>
      </c>
      <c r="S6682" s="7" t="s">
        <v>6663</v>
      </c>
      <c r="T6682" s="7" t="s">
        <v>518</v>
      </c>
      <c r="U6682" s="7" t="str">
        <f>IF(Table10[[#This Row],[count]]=1,Table10[[#This Row],[locality]],Table10[[#This Row],[locality]]&amp;" + "&amp;Table10[[#This Row],[count]]&amp;" other localities")</f>
        <v>PATTERSON + 4 other localities</v>
      </c>
      <c r="V6682" s="7">
        <f>COUNTIF(R:R,Table10[[#This Row],[postcode]])</f>
        <v>4</v>
      </c>
    </row>
    <row r="6683" spans="17:22" x14ac:dyDescent="0.2">
      <c r="Q6683" s="7">
        <v>6655</v>
      </c>
      <c r="R6683" s="7">
        <v>3205</v>
      </c>
      <c r="S6683" s="7" t="s">
        <v>6664</v>
      </c>
      <c r="T6683" s="7" t="s">
        <v>518</v>
      </c>
      <c r="U6683" s="7" t="str">
        <f>IF(Table10[[#This Row],[count]]=1,Table10[[#This Row],[locality]],Table10[[#This Row],[locality]]&amp;" + "&amp;Table10[[#This Row],[count]]&amp;" other localities")</f>
        <v>SOUTH MELBOURNE + 2 other localities</v>
      </c>
      <c r="V6683" s="7">
        <f>COUNTIF(R:R,Table10[[#This Row],[postcode]])</f>
        <v>2</v>
      </c>
    </row>
    <row r="6684" spans="17:22" x14ac:dyDescent="0.2">
      <c r="Q6684" s="7">
        <v>6656</v>
      </c>
      <c r="R6684" s="7">
        <v>3205</v>
      </c>
      <c r="S6684" s="7" t="s">
        <v>6665</v>
      </c>
      <c r="T6684" s="7" t="s">
        <v>518</v>
      </c>
      <c r="U6684" s="7" t="str">
        <f>IF(Table10[[#This Row],[count]]=1,Table10[[#This Row],[locality]],Table10[[#This Row],[locality]]&amp;" + "&amp;Table10[[#This Row],[count]]&amp;" other localities")</f>
        <v>SOUTH MELBOURNE DC + 2 other localities</v>
      </c>
      <c r="V6684" s="7">
        <f>COUNTIF(R:R,Table10[[#This Row],[postcode]])</f>
        <v>2</v>
      </c>
    </row>
    <row r="6685" spans="17:22" x14ac:dyDescent="0.2">
      <c r="Q6685" s="7">
        <v>6657</v>
      </c>
      <c r="R6685" s="7">
        <v>3206</v>
      </c>
      <c r="S6685" s="7" t="s">
        <v>6666</v>
      </c>
      <c r="T6685" s="7" t="s">
        <v>518</v>
      </c>
      <c r="U6685" s="7" t="str">
        <f>IF(Table10[[#This Row],[count]]=1,Table10[[#This Row],[locality]],Table10[[#This Row],[locality]]&amp;" + "&amp;Table10[[#This Row],[count]]&amp;" other localities")</f>
        <v>ALBERT PARK + 2 other localities</v>
      </c>
      <c r="V6685" s="7">
        <f>COUNTIF(R:R,Table10[[#This Row],[postcode]])</f>
        <v>2</v>
      </c>
    </row>
    <row r="6686" spans="17:22" x14ac:dyDescent="0.2">
      <c r="Q6686" s="7">
        <v>6658</v>
      </c>
      <c r="R6686" s="7">
        <v>3206</v>
      </c>
      <c r="S6686" s="7" t="s">
        <v>6667</v>
      </c>
      <c r="T6686" s="7" t="s">
        <v>518</v>
      </c>
      <c r="U6686" s="7" t="str">
        <f>IF(Table10[[#This Row],[count]]=1,Table10[[#This Row],[locality]],Table10[[#This Row],[locality]]&amp;" + "&amp;Table10[[#This Row],[count]]&amp;" other localities")</f>
        <v>MIDDLE PARK + 2 other localities</v>
      </c>
      <c r="V6686" s="7">
        <f>COUNTIF(R:R,Table10[[#This Row],[postcode]])</f>
        <v>2</v>
      </c>
    </row>
    <row r="6687" spans="17:22" x14ac:dyDescent="0.2">
      <c r="Q6687" s="7">
        <v>6659</v>
      </c>
      <c r="R6687" s="7">
        <v>3207</v>
      </c>
      <c r="S6687" s="7" t="s">
        <v>6668</v>
      </c>
      <c r="T6687" s="7" t="s">
        <v>518</v>
      </c>
      <c r="U6687" s="7" t="str">
        <f>IF(Table10[[#This Row],[count]]=1,Table10[[#This Row],[locality]],Table10[[#This Row],[locality]]&amp;" + "&amp;Table10[[#This Row],[count]]&amp;" other localities")</f>
        <v>GARDEN CITY + 2 other localities</v>
      </c>
      <c r="V6687" s="7">
        <f>COUNTIF(R:R,Table10[[#This Row],[postcode]])</f>
        <v>2</v>
      </c>
    </row>
    <row r="6688" spans="17:22" x14ac:dyDescent="0.2">
      <c r="Q6688" s="7">
        <v>6660</v>
      </c>
      <c r="R6688" s="7">
        <v>3207</v>
      </c>
      <c r="S6688" s="7" t="s">
        <v>6669</v>
      </c>
      <c r="T6688" s="7" t="s">
        <v>518</v>
      </c>
      <c r="U6688" s="7" t="str">
        <f>IF(Table10[[#This Row],[count]]=1,Table10[[#This Row],[locality]],Table10[[#This Row],[locality]]&amp;" + "&amp;Table10[[#This Row],[count]]&amp;" other localities")</f>
        <v>PORT MELBOURNE + 2 other localities</v>
      </c>
      <c r="V6688" s="7">
        <f>COUNTIF(R:R,Table10[[#This Row],[postcode]])</f>
        <v>2</v>
      </c>
    </row>
    <row r="6689" spans="17:22" x14ac:dyDescent="0.2">
      <c r="Q6689" s="7">
        <v>6661</v>
      </c>
      <c r="R6689" s="7">
        <v>3211</v>
      </c>
      <c r="S6689" s="7" t="s">
        <v>5211</v>
      </c>
      <c r="T6689" s="7" t="s">
        <v>518</v>
      </c>
      <c r="U6689" s="7" t="str">
        <f>IF(Table10[[#This Row],[count]]=1,Table10[[#This Row],[locality]],Table10[[#This Row],[locality]]&amp;" + "&amp;Table10[[#This Row],[count]]&amp;" other localities")</f>
        <v>LITTLE RIVER</v>
      </c>
      <c r="V6689" s="7">
        <f>COUNTIF(R:R,Table10[[#This Row],[postcode]])</f>
        <v>1</v>
      </c>
    </row>
    <row r="6690" spans="17:22" x14ac:dyDescent="0.2">
      <c r="Q6690" s="7">
        <v>6662</v>
      </c>
      <c r="R6690" s="7">
        <v>3212</v>
      </c>
      <c r="S6690" s="7" t="s">
        <v>1309</v>
      </c>
      <c r="T6690" s="7" t="s">
        <v>518</v>
      </c>
      <c r="U6690" s="7" t="str">
        <f>IF(Table10[[#This Row],[count]]=1,Table10[[#This Row],[locality]],Table10[[#This Row],[locality]]&amp;" + "&amp;Table10[[#This Row],[count]]&amp;" other localities")</f>
        <v>AVALON + 3 other localities</v>
      </c>
      <c r="V6690" s="7">
        <f>COUNTIF(R:R,Table10[[#This Row],[postcode]])</f>
        <v>3</v>
      </c>
    </row>
    <row r="6691" spans="17:22" x14ac:dyDescent="0.2">
      <c r="Q6691" s="7">
        <v>6663</v>
      </c>
      <c r="R6691" s="7">
        <v>3212</v>
      </c>
      <c r="S6691" s="7" t="s">
        <v>6670</v>
      </c>
      <c r="T6691" s="7" t="s">
        <v>518</v>
      </c>
      <c r="U6691" s="7" t="str">
        <f>IF(Table10[[#This Row],[count]]=1,Table10[[#This Row],[locality]],Table10[[#This Row],[locality]]&amp;" + "&amp;Table10[[#This Row],[count]]&amp;" other localities")</f>
        <v>LARA + 3 other localities</v>
      </c>
      <c r="V6691" s="7">
        <f>COUNTIF(R:R,Table10[[#This Row],[postcode]])</f>
        <v>3</v>
      </c>
    </row>
    <row r="6692" spans="17:22" x14ac:dyDescent="0.2">
      <c r="Q6692" s="7">
        <v>6664</v>
      </c>
      <c r="R6692" s="7">
        <v>3212</v>
      </c>
      <c r="S6692" s="7" t="s">
        <v>6671</v>
      </c>
      <c r="T6692" s="7" t="s">
        <v>518</v>
      </c>
      <c r="U6692" s="7" t="str">
        <f>IF(Table10[[#This Row],[count]]=1,Table10[[#This Row],[locality]],Table10[[#This Row],[locality]]&amp;" + "&amp;Table10[[#This Row],[count]]&amp;" other localities")</f>
        <v>POINT WILSON + 3 other localities</v>
      </c>
      <c r="V6692" s="7">
        <f>COUNTIF(R:R,Table10[[#This Row],[postcode]])</f>
        <v>3</v>
      </c>
    </row>
    <row r="6693" spans="17:22" x14ac:dyDescent="0.2">
      <c r="Q6693" s="7">
        <v>16721</v>
      </c>
      <c r="R6693" s="7">
        <v>3213</v>
      </c>
      <c r="S6693" s="7" t="s">
        <v>6672</v>
      </c>
      <c r="T6693" s="7" t="s">
        <v>518</v>
      </c>
      <c r="U6693" s="7" t="str">
        <f>IF(Table10[[#This Row],[count]]=1,Table10[[#This Row],[locality]],Table10[[#This Row],[locality]]&amp;" + "&amp;Table10[[#This Row],[count]]&amp;" other localities")</f>
        <v>ANAKIE + 4 other localities</v>
      </c>
      <c r="V6693" s="7">
        <f>COUNTIF(R:R,Table10[[#This Row],[postcode]])</f>
        <v>4</v>
      </c>
    </row>
    <row r="6694" spans="17:22" x14ac:dyDescent="0.2">
      <c r="Q6694" s="7">
        <v>16722</v>
      </c>
      <c r="R6694" s="7">
        <v>3213</v>
      </c>
      <c r="S6694" s="7" t="s">
        <v>6673</v>
      </c>
      <c r="T6694" s="7" t="s">
        <v>518</v>
      </c>
      <c r="U6694" s="7" t="str">
        <f>IF(Table10[[#This Row],[count]]=1,Table10[[#This Row],[locality]],Table10[[#This Row],[locality]]&amp;" + "&amp;Table10[[#This Row],[count]]&amp;" other localities")</f>
        <v>BATESFORD + 4 other localities</v>
      </c>
      <c r="V6694" s="7">
        <f>COUNTIF(R:R,Table10[[#This Row],[postcode]])</f>
        <v>4</v>
      </c>
    </row>
    <row r="6695" spans="17:22" x14ac:dyDescent="0.2">
      <c r="Q6695" s="7">
        <v>20767</v>
      </c>
      <c r="R6695" s="7">
        <v>3213</v>
      </c>
      <c r="S6695" s="7" t="s">
        <v>6674</v>
      </c>
      <c r="T6695" s="7" t="s">
        <v>518</v>
      </c>
      <c r="U6695" s="7" t="str">
        <f>IF(Table10[[#This Row],[count]]=1,Table10[[#This Row],[locality]],Table10[[#This Row],[locality]]&amp;" + "&amp;Table10[[#This Row],[count]]&amp;" other localities")</f>
        <v>LOVELY BANKS + 4 other localities</v>
      </c>
      <c r="V6695" s="7">
        <f>COUNTIF(R:R,Table10[[#This Row],[postcode]])</f>
        <v>4</v>
      </c>
    </row>
    <row r="6696" spans="17:22" x14ac:dyDescent="0.2">
      <c r="Q6696" s="7">
        <v>16724</v>
      </c>
      <c r="R6696" s="7">
        <v>3213</v>
      </c>
      <c r="S6696" s="7" t="s">
        <v>6675</v>
      </c>
      <c r="T6696" s="7" t="s">
        <v>518</v>
      </c>
      <c r="U6696" s="7" t="str">
        <f>IF(Table10[[#This Row],[count]]=1,Table10[[#This Row],[locality]],Table10[[#This Row],[locality]]&amp;" + "&amp;Table10[[#This Row],[count]]&amp;" other localities")</f>
        <v>MOORABOOL + 4 other localities</v>
      </c>
      <c r="V6696" s="7">
        <f>COUNTIF(R:R,Table10[[#This Row],[postcode]])</f>
        <v>4</v>
      </c>
    </row>
    <row r="6697" spans="17:22" x14ac:dyDescent="0.2">
      <c r="Q6697" s="7">
        <v>6665</v>
      </c>
      <c r="R6697" s="7">
        <v>3214</v>
      </c>
      <c r="S6697" s="7" t="s">
        <v>6676</v>
      </c>
      <c r="T6697" s="7" t="s">
        <v>518</v>
      </c>
      <c r="U6697" s="7" t="str">
        <f>IF(Table10[[#This Row],[count]]=1,Table10[[#This Row],[locality]],Table10[[#This Row],[locality]]&amp;" + "&amp;Table10[[#This Row],[count]]&amp;" other localities")</f>
        <v>CORIO + 3 other localities</v>
      </c>
      <c r="V6697" s="7">
        <f>COUNTIF(R:R,Table10[[#This Row],[postcode]])</f>
        <v>3</v>
      </c>
    </row>
    <row r="6698" spans="17:22" x14ac:dyDescent="0.2">
      <c r="Q6698" s="7">
        <v>6666</v>
      </c>
      <c r="R6698" s="7">
        <v>3214</v>
      </c>
      <c r="S6698" s="7" t="s">
        <v>6677</v>
      </c>
      <c r="T6698" s="7" t="s">
        <v>518</v>
      </c>
      <c r="U6698" s="7" t="str">
        <f>IF(Table10[[#This Row],[count]]=1,Table10[[#This Row],[locality]],Table10[[#This Row],[locality]]&amp;" + "&amp;Table10[[#This Row],[count]]&amp;" other localities")</f>
        <v>NORLANE + 3 other localities</v>
      </c>
      <c r="V6698" s="7">
        <f>COUNTIF(R:R,Table10[[#This Row],[postcode]])</f>
        <v>3</v>
      </c>
    </row>
    <row r="6699" spans="17:22" x14ac:dyDescent="0.2">
      <c r="Q6699" s="7">
        <v>6667</v>
      </c>
      <c r="R6699" s="7">
        <v>3214</v>
      </c>
      <c r="S6699" s="7" t="s">
        <v>3044</v>
      </c>
      <c r="T6699" s="7" t="s">
        <v>518</v>
      </c>
      <c r="U6699" s="7" t="str">
        <f>IF(Table10[[#This Row],[count]]=1,Table10[[#This Row],[locality]],Table10[[#This Row],[locality]]&amp;" + "&amp;Table10[[#This Row],[count]]&amp;" other localities")</f>
        <v>NORTH SHORE + 3 other localities</v>
      </c>
      <c r="V6699" s="7">
        <f>COUNTIF(R:R,Table10[[#This Row],[postcode]])</f>
        <v>3</v>
      </c>
    </row>
    <row r="6700" spans="17:22" x14ac:dyDescent="0.2">
      <c r="Q6700" s="7">
        <v>6668</v>
      </c>
      <c r="R6700" s="7">
        <v>3215</v>
      </c>
      <c r="S6700" s="7" t="s">
        <v>6678</v>
      </c>
      <c r="T6700" s="7" t="s">
        <v>518</v>
      </c>
      <c r="U6700" s="7" t="str">
        <f>IF(Table10[[#This Row],[count]]=1,Table10[[#This Row],[locality]],Table10[[#This Row],[locality]]&amp;" + "&amp;Table10[[#This Row],[count]]&amp;" other localities")</f>
        <v>BELL PARK + 7 other localities</v>
      </c>
      <c r="V6700" s="7">
        <f>COUNTIF(R:R,Table10[[#This Row],[postcode]])</f>
        <v>7</v>
      </c>
    </row>
    <row r="6701" spans="17:22" x14ac:dyDescent="0.2">
      <c r="Q6701" s="7">
        <v>6669</v>
      </c>
      <c r="R6701" s="7">
        <v>3215</v>
      </c>
      <c r="S6701" s="7" t="s">
        <v>6679</v>
      </c>
      <c r="T6701" s="7" t="s">
        <v>518</v>
      </c>
      <c r="U6701" s="7" t="str">
        <f>IF(Table10[[#This Row],[count]]=1,Table10[[#This Row],[locality]],Table10[[#This Row],[locality]]&amp;" + "&amp;Table10[[#This Row],[count]]&amp;" other localities")</f>
        <v>BELL POST HILL + 7 other localities</v>
      </c>
      <c r="V6701" s="7">
        <f>COUNTIF(R:R,Table10[[#This Row],[postcode]])</f>
        <v>7</v>
      </c>
    </row>
    <row r="6702" spans="17:22" x14ac:dyDescent="0.2">
      <c r="Q6702" s="7">
        <v>6670</v>
      </c>
      <c r="R6702" s="7">
        <v>3215</v>
      </c>
      <c r="S6702" s="7" t="s">
        <v>6680</v>
      </c>
      <c r="T6702" s="7" t="s">
        <v>518</v>
      </c>
      <c r="U6702" s="7" t="str">
        <f>IF(Table10[[#This Row],[count]]=1,Table10[[#This Row],[locality]],Table10[[#This Row],[locality]]&amp;" + "&amp;Table10[[#This Row],[count]]&amp;" other localities")</f>
        <v>DRUMCONDRA + 7 other localities</v>
      </c>
      <c r="V6702" s="7">
        <f>COUNTIF(R:R,Table10[[#This Row],[postcode]])</f>
        <v>7</v>
      </c>
    </row>
    <row r="6703" spans="17:22" x14ac:dyDescent="0.2">
      <c r="Q6703" s="7">
        <v>6671</v>
      </c>
      <c r="R6703" s="7">
        <v>3215</v>
      </c>
      <c r="S6703" s="7" t="s">
        <v>6681</v>
      </c>
      <c r="T6703" s="7" t="s">
        <v>518</v>
      </c>
      <c r="U6703" s="7" t="str">
        <f>IF(Table10[[#This Row],[count]]=1,Table10[[#This Row],[locality]],Table10[[#This Row],[locality]]&amp;" + "&amp;Table10[[#This Row],[count]]&amp;" other localities")</f>
        <v>GEELONG NORTH + 7 other localities</v>
      </c>
      <c r="V6703" s="7">
        <f>COUNTIF(R:R,Table10[[#This Row],[postcode]])</f>
        <v>7</v>
      </c>
    </row>
    <row r="6704" spans="17:22" x14ac:dyDescent="0.2">
      <c r="Q6704" s="7">
        <v>6672</v>
      </c>
      <c r="R6704" s="7">
        <v>3215</v>
      </c>
      <c r="S6704" s="7" t="s">
        <v>6682</v>
      </c>
      <c r="T6704" s="7" t="s">
        <v>518</v>
      </c>
      <c r="U6704" s="7" t="str">
        <f>IF(Table10[[#This Row],[count]]=1,Table10[[#This Row],[locality]],Table10[[#This Row],[locality]]&amp;" + "&amp;Table10[[#This Row],[count]]&amp;" other localities")</f>
        <v>HAMLYN HEIGHTS + 7 other localities</v>
      </c>
      <c r="V6704" s="7">
        <f>COUNTIF(R:R,Table10[[#This Row],[postcode]])</f>
        <v>7</v>
      </c>
    </row>
    <row r="6705" spans="17:22" x14ac:dyDescent="0.2">
      <c r="Q6705" s="7">
        <v>6673</v>
      </c>
      <c r="R6705" s="7">
        <v>3215</v>
      </c>
      <c r="S6705" s="7" t="s">
        <v>6683</v>
      </c>
      <c r="T6705" s="7" t="s">
        <v>518</v>
      </c>
      <c r="U6705" s="7" t="str">
        <f>IF(Table10[[#This Row],[count]]=1,Table10[[#This Row],[locality]],Table10[[#This Row],[locality]]&amp;" + "&amp;Table10[[#This Row],[count]]&amp;" other localities")</f>
        <v>NORTH GEELONG + 7 other localities</v>
      </c>
      <c r="V6705" s="7">
        <f>COUNTIF(R:R,Table10[[#This Row],[postcode]])</f>
        <v>7</v>
      </c>
    </row>
    <row r="6706" spans="17:22" x14ac:dyDescent="0.2">
      <c r="Q6706" s="7">
        <v>6674</v>
      </c>
      <c r="R6706" s="7">
        <v>3215</v>
      </c>
      <c r="S6706" s="7" t="s">
        <v>6684</v>
      </c>
      <c r="T6706" s="7" t="s">
        <v>518</v>
      </c>
      <c r="U6706" s="7" t="str">
        <f>IF(Table10[[#This Row],[count]]=1,Table10[[#This Row],[locality]],Table10[[#This Row],[locality]]&amp;" + "&amp;Table10[[#This Row],[count]]&amp;" other localities")</f>
        <v>RIPPLESIDE + 7 other localities</v>
      </c>
      <c r="V6706" s="7">
        <f>COUNTIF(R:R,Table10[[#This Row],[postcode]])</f>
        <v>7</v>
      </c>
    </row>
    <row r="6707" spans="17:22" x14ac:dyDescent="0.2">
      <c r="Q6707" s="7">
        <v>6675</v>
      </c>
      <c r="R6707" s="7">
        <v>3216</v>
      </c>
      <c r="S6707" s="7" t="s">
        <v>1829</v>
      </c>
      <c r="T6707" s="7" t="s">
        <v>518</v>
      </c>
      <c r="U6707" s="7" t="str">
        <f>IF(Table10[[#This Row],[count]]=1,Table10[[#This Row],[locality]],Table10[[#This Row],[locality]]&amp;" + "&amp;Table10[[#This Row],[count]]&amp;" other localities")</f>
        <v>BELMONT + 9 other localities</v>
      </c>
      <c r="V6707" s="7">
        <f>COUNTIF(R:R,Table10[[#This Row],[postcode]])</f>
        <v>9</v>
      </c>
    </row>
    <row r="6708" spans="17:22" x14ac:dyDescent="0.2">
      <c r="Q6708" s="7">
        <v>6676</v>
      </c>
      <c r="R6708" s="7">
        <v>3216</v>
      </c>
      <c r="S6708" s="7" t="s">
        <v>6685</v>
      </c>
      <c r="T6708" s="7" t="s">
        <v>518</v>
      </c>
      <c r="U6708" s="7" t="str">
        <f>IF(Table10[[#This Row],[count]]=1,Table10[[#This Row],[locality]],Table10[[#This Row],[locality]]&amp;" + "&amp;Table10[[#This Row],[count]]&amp;" other localities")</f>
        <v>FRESHWATER CREEK + 9 other localities</v>
      </c>
      <c r="V6708" s="7">
        <f>COUNTIF(R:R,Table10[[#This Row],[postcode]])</f>
        <v>9</v>
      </c>
    </row>
    <row r="6709" spans="17:22" x14ac:dyDescent="0.2">
      <c r="Q6709" s="7">
        <v>6677</v>
      </c>
      <c r="R6709" s="7">
        <v>3216</v>
      </c>
      <c r="S6709" s="7" t="s">
        <v>6686</v>
      </c>
      <c r="T6709" s="7" t="s">
        <v>518</v>
      </c>
      <c r="U6709" s="7" t="str">
        <f>IF(Table10[[#This Row],[count]]=1,Table10[[#This Row],[locality]],Table10[[#This Row],[locality]]&amp;" + "&amp;Table10[[#This Row],[count]]&amp;" other localities")</f>
        <v>GROVEDALE + 9 other localities</v>
      </c>
      <c r="V6709" s="7">
        <f>COUNTIF(R:R,Table10[[#This Row],[postcode]])</f>
        <v>9</v>
      </c>
    </row>
    <row r="6710" spans="17:22" x14ac:dyDescent="0.2">
      <c r="Q6710" s="7">
        <v>6678</v>
      </c>
      <c r="R6710" s="7">
        <v>3216</v>
      </c>
      <c r="S6710" s="7" t="s">
        <v>6687</v>
      </c>
      <c r="T6710" s="7" t="s">
        <v>518</v>
      </c>
      <c r="U6710" s="7" t="str">
        <f>IF(Table10[[#This Row],[count]]=1,Table10[[#This Row],[locality]],Table10[[#This Row],[locality]]&amp;" + "&amp;Table10[[#This Row],[count]]&amp;" other localities")</f>
        <v>GROVEDALE EAST + 9 other localities</v>
      </c>
      <c r="V6710" s="7">
        <f>COUNTIF(R:R,Table10[[#This Row],[postcode]])</f>
        <v>9</v>
      </c>
    </row>
    <row r="6711" spans="17:22" x14ac:dyDescent="0.2">
      <c r="Q6711" s="7">
        <v>6679</v>
      </c>
      <c r="R6711" s="7">
        <v>3216</v>
      </c>
      <c r="S6711" s="7" t="s">
        <v>6688</v>
      </c>
      <c r="T6711" s="7" t="s">
        <v>518</v>
      </c>
      <c r="U6711" s="7" t="str">
        <f>IF(Table10[[#This Row],[count]]=1,Table10[[#This Row],[locality]],Table10[[#This Row],[locality]]&amp;" + "&amp;Table10[[#This Row],[count]]&amp;" other localities")</f>
        <v>HIGHTON + 9 other localities</v>
      </c>
      <c r="V6711" s="7">
        <f>COUNTIF(R:R,Table10[[#This Row],[postcode]])</f>
        <v>9</v>
      </c>
    </row>
    <row r="6712" spans="17:22" x14ac:dyDescent="0.2">
      <c r="Q6712" s="7">
        <v>6680</v>
      </c>
      <c r="R6712" s="7">
        <v>3216</v>
      </c>
      <c r="S6712" s="7" t="s">
        <v>6689</v>
      </c>
      <c r="T6712" s="7" t="s">
        <v>518</v>
      </c>
      <c r="U6712" s="7" t="str">
        <f>IF(Table10[[#This Row],[count]]=1,Table10[[#This Row],[locality]],Table10[[#This Row],[locality]]&amp;" + "&amp;Table10[[#This Row],[count]]&amp;" other localities")</f>
        <v>MARSHALL + 9 other localities</v>
      </c>
      <c r="V6712" s="7">
        <f>COUNTIF(R:R,Table10[[#This Row],[postcode]])</f>
        <v>9</v>
      </c>
    </row>
    <row r="6713" spans="17:22" x14ac:dyDescent="0.2">
      <c r="Q6713" s="7">
        <v>6681</v>
      </c>
      <c r="R6713" s="7">
        <v>3216</v>
      </c>
      <c r="S6713" s="7" t="s">
        <v>6690</v>
      </c>
      <c r="T6713" s="7" t="s">
        <v>518</v>
      </c>
      <c r="U6713" s="7" t="str">
        <f>IF(Table10[[#This Row],[count]]=1,Table10[[#This Row],[locality]],Table10[[#This Row],[locality]]&amp;" + "&amp;Table10[[#This Row],[count]]&amp;" other localities")</f>
        <v>MOUNT DUNEED + 9 other localities</v>
      </c>
      <c r="V6713" s="7">
        <f>COUNTIF(R:R,Table10[[#This Row],[postcode]])</f>
        <v>9</v>
      </c>
    </row>
    <row r="6714" spans="17:22" x14ac:dyDescent="0.2">
      <c r="Q6714" s="7">
        <v>6682</v>
      </c>
      <c r="R6714" s="7">
        <v>3216</v>
      </c>
      <c r="S6714" s="7" t="s">
        <v>6691</v>
      </c>
      <c r="T6714" s="7" t="s">
        <v>518</v>
      </c>
      <c r="U6714" s="7" t="str">
        <f>IF(Table10[[#This Row],[count]]=1,Table10[[#This Row],[locality]],Table10[[#This Row],[locality]]&amp;" + "&amp;Table10[[#This Row],[count]]&amp;" other localities")</f>
        <v>WANDANA HEIGHTS + 9 other localities</v>
      </c>
      <c r="V6714" s="7">
        <f>COUNTIF(R:R,Table10[[#This Row],[postcode]])</f>
        <v>9</v>
      </c>
    </row>
    <row r="6715" spans="17:22" x14ac:dyDescent="0.2">
      <c r="Q6715" s="7">
        <v>6683</v>
      </c>
      <c r="R6715" s="7">
        <v>3216</v>
      </c>
      <c r="S6715" s="7" t="s">
        <v>6692</v>
      </c>
      <c r="T6715" s="7" t="s">
        <v>518</v>
      </c>
      <c r="U6715" s="7" t="str">
        <f>IF(Table10[[#This Row],[count]]=1,Table10[[#This Row],[locality]],Table10[[#This Row],[locality]]&amp;" + "&amp;Table10[[#This Row],[count]]&amp;" other localities")</f>
        <v>WAURN PONDS + 9 other localities</v>
      </c>
      <c r="V6715" s="7">
        <f>COUNTIF(R:R,Table10[[#This Row],[postcode]])</f>
        <v>9</v>
      </c>
    </row>
    <row r="6716" spans="17:22" x14ac:dyDescent="0.2">
      <c r="Q6716" s="7">
        <v>20768</v>
      </c>
      <c r="R6716" s="7">
        <v>3217</v>
      </c>
      <c r="S6716" s="7" t="s">
        <v>6693</v>
      </c>
      <c r="T6716" s="7" t="s">
        <v>518</v>
      </c>
      <c r="U6716" s="7" t="str">
        <f>IF(Table10[[#This Row],[count]]=1,Table10[[#This Row],[locality]],Table10[[#This Row],[locality]]&amp;" + "&amp;Table10[[#This Row],[count]]&amp;" other localities")</f>
        <v>ARMSTRONG CREEK + 5 other localities</v>
      </c>
      <c r="V6716" s="7">
        <f>COUNTIF(R:R,Table10[[#This Row],[postcode]])</f>
        <v>5</v>
      </c>
    </row>
    <row r="6717" spans="17:22" x14ac:dyDescent="0.2">
      <c r="Q6717" s="7">
        <v>20769</v>
      </c>
      <c r="R6717" s="7">
        <v>3217</v>
      </c>
      <c r="S6717" s="7" t="s">
        <v>6694</v>
      </c>
      <c r="T6717" s="7" t="s">
        <v>518</v>
      </c>
      <c r="U6717" s="7" t="str">
        <f>IF(Table10[[#This Row],[count]]=1,Table10[[#This Row],[locality]],Table10[[#This Row],[locality]]&amp;" + "&amp;Table10[[#This Row],[count]]&amp;" other localities")</f>
        <v>CHARLEMONT + 5 other localities</v>
      </c>
      <c r="V6717" s="7">
        <f>COUNTIF(R:R,Table10[[#This Row],[postcode]])</f>
        <v>5</v>
      </c>
    </row>
    <row r="6718" spans="17:22" x14ac:dyDescent="0.2">
      <c r="Q6718" s="7">
        <v>6684</v>
      </c>
      <c r="R6718" s="7">
        <v>3217</v>
      </c>
      <c r="S6718" s="7" t="s">
        <v>6695</v>
      </c>
      <c r="T6718" s="7" t="s">
        <v>518</v>
      </c>
      <c r="U6718" s="7" t="str">
        <f>IF(Table10[[#This Row],[count]]=1,Table10[[#This Row],[locality]],Table10[[#This Row],[locality]]&amp;" + "&amp;Table10[[#This Row],[count]]&amp;" other localities")</f>
        <v>DEAKIN UNIVERSITY + 5 other localities</v>
      </c>
      <c r="V6718" s="7">
        <f>COUNTIF(R:R,Table10[[#This Row],[postcode]])</f>
        <v>5</v>
      </c>
    </row>
    <row r="6719" spans="17:22" x14ac:dyDescent="0.2">
      <c r="Q6719" s="7">
        <v>20770</v>
      </c>
      <c r="R6719" s="7">
        <v>3217</v>
      </c>
      <c r="S6719" s="7" t="s">
        <v>6685</v>
      </c>
      <c r="T6719" s="7" t="s">
        <v>518</v>
      </c>
      <c r="U6719" s="7" t="str">
        <f>IF(Table10[[#This Row],[count]]=1,Table10[[#This Row],[locality]],Table10[[#This Row],[locality]]&amp;" + "&amp;Table10[[#This Row],[count]]&amp;" other localities")</f>
        <v>FRESHWATER CREEK + 5 other localities</v>
      </c>
      <c r="V6719" s="7">
        <f>COUNTIF(R:R,Table10[[#This Row],[postcode]])</f>
        <v>5</v>
      </c>
    </row>
    <row r="6720" spans="17:22" x14ac:dyDescent="0.2">
      <c r="Q6720" s="7">
        <v>20771</v>
      </c>
      <c r="R6720" s="7">
        <v>3217</v>
      </c>
      <c r="S6720" s="7" t="s">
        <v>6690</v>
      </c>
      <c r="T6720" s="7" t="s">
        <v>518</v>
      </c>
      <c r="U6720" s="7" t="str">
        <f>IF(Table10[[#This Row],[count]]=1,Table10[[#This Row],[locality]],Table10[[#This Row],[locality]]&amp;" + "&amp;Table10[[#This Row],[count]]&amp;" other localities")</f>
        <v>MOUNT DUNEED + 5 other localities</v>
      </c>
      <c r="V6720" s="7">
        <f>COUNTIF(R:R,Table10[[#This Row],[postcode]])</f>
        <v>5</v>
      </c>
    </row>
    <row r="6721" spans="17:22" x14ac:dyDescent="0.2">
      <c r="Q6721" s="7">
        <v>20772</v>
      </c>
      <c r="R6721" s="7">
        <v>3218</v>
      </c>
      <c r="S6721" s="7" t="s">
        <v>6696</v>
      </c>
      <c r="T6721" s="7" t="s">
        <v>518</v>
      </c>
      <c r="U6721" s="7" t="str">
        <f>IF(Table10[[#This Row],[count]]=1,Table10[[#This Row],[locality]],Table10[[#This Row],[locality]]&amp;" + "&amp;Table10[[#This Row],[count]]&amp;" other localities")</f>
        <v>FYANSFORD + 6 other localities</v>
      </c>
      <c r="V6721" s="7">
        <f>COUNTIF(R:R,Table10[[#This Row],[postcode]])</f>
        <v>6</v>
      </c>
    </row>
    <row r="6722" spans="17:22" x14ac:dyDescent="0.2">
      <c r="Q6722" s="7">
        <v>6685</v>
      </c>
      <c r="R6722" s="7">
        <v>3218</v>
      </c>
      <c r="S6722" s="7" t="s">
        <v>6697</v>
      </c>
      <c r="T6722" s="7" t="s">
        <v>518</v>
      </c>
      <c r="U6722" s="7" t="str">
        <f>IF(Table10[[#This Row],[count]]=1,Table10[[#This Row],[locality]],Table10[[#This Row],[locality]]&amp;" + "&amp;Table10[[#This Row],[count]]&amp;" other localities")</f>
        <v>GEELONG WEST + 6 other localities</v>
      </c>
      <c r="V6722" s="7">
        <f>COUNTIF(R:R,Table10[[#This Row],[postcode]])</f>
        <v>6</v>
      </c>
    </row>
    <row r="6723" spans="17:22" x14ac:dyDescent="0.2">
      <c r="Q6723" s="7">
        <v>6686</v>
      </c>
      <c r="R6723" s="7">
        <v>3218</v>
      </c>
      <c r="S6723" s="7" t="s">
        <v>6698</v>
      </c>
      <c r="T6723" s="7" t="s">
        <v>518</v>
      </c>
      <c r="U6723" s="7" t="str">
        <f>IF(Table10[[#This Row],[count]]=1,Table10[[#This Row],[locality]],Table10[[#This Row],[locality]]&amp;" + "&amp;Table10[[#This Row],[count]]&amp;" other localities")</f>
        <v>HERNE HILL + 6 other localities</v>
      </c>
      <c r="V6723" s="7">
        <f>COUNTIF(R:R,Table10[[#This Row],[postcode]])</f>
        <v>6</v>
      </c>
    </row>
    <row r="6724" spans="17:22" x14ac:dyDescent="0.2">
      <c r="Q6724" s="7">
        <v>6687</v>
      </c>
      <c r="R6724" s="7">
        <v>3218</v>
      </c>
      <c r="S6724" s="7" t="s">
        <v>6699</v>
      </c>
      <c r="T6724" s="7" t="s">
        <v>518</v>
      </c>
      <c r="U6724" s="7" t="str">
        <f>IF(Table10[[#This Row],[count]]=1,Table10[[#This Row],[locality]],Table10[[#This Row],[locality]]&amp;" + "&amp;Table10[[#This Row],[count]]&amp;" other localities")</f>
        <v>MANIFOLD HEIGHTS + 6 other localities</v>
      </c>
      <c r="V6724" s="7">
        <f>COUNTIF(R:R,Table10[[#This Row],[postcode]])</f>
        <v>6</v>
      </c>
    </row>
    <row r="6725" spans="17:22" x14ac:dyDescent="0.2">
      <c r="Q6725" s="7">
        <v>20773</v>
      </c>
      <c r="R6725" s="7">
        <v>3218</v>
      </c>
      <c r="S6725" s="7" t="s">
        <v>6700</v>
      </c>
      <c r="T6725" s="7" t="s">
        <v>518</v>
      </c>
      <c r="U6725" s="7" t="str">
        <f>IF(Table10[[#This Row],[count]]=1,Table10[[#This Row],[locality]],Table10[[#This Row],[locality]]&amp;" + "&amp;Table10[[#This Row],[count]]&amp;" other localities")</f>
        <v>MURGHEBOLUC + 6 other localities</v>
      </c>
      <c r="V6725" s="7">
        <f>COUNTIF(R:R,Table10[[#This Row],[postcode]])</f>
        <v>6</v>
      </c>
    </row>
    <row r="6726" spans="17:22" x14ac:dyDescent="0.2">
      <c r="Q6726" s="7">
        <v>20774</v>
      </c>
      <c r="R6726" s="7">
        <v>3218</v>
      </c>
      <c r="S6726" s="7" t="s">
        <v>6701</v>
      </c>
      <c r="T6726" s="7" t="s">
        <v>518</v>
      </c>
      <c r="U6726" s="7" t="str">
        <f>IF(Table10[[#This Row],[count]]=1,Table10[[#This Row],[locality]],Table10[[#This Row],[locality]]&amp;" + "&amp;Table10[[#This Row],[count]]&amp;" other localities")</f>
        <v>STONEHAVEN + 6 other localities</v>
      </c>
      <c r="V6726" s="7">
        <f>COUNTIF(R:R,Table10[[#This Row],[postcode]])</f>
        <v>6</v>
      </c>
    </row>
    <row r="6727" spans="17:22" x14ac:dyDescent="0.2">
      <c r="Q6727" s="7">
        <v>6688</v>
      </c>
      <c r="R6727" s="7">
        <v>3219</v>
      </c>
      <c r="S6727" s="7" t="s">
        <v>6702</v>
      </c>
      <c r="T6727" s="7" t="s">
        <v>518</v>
      </c>
      <c r="U6727" s="7" t="str">
        <f>IF(Table10[[#This Row],[count]]=1,Table10[[#This Row],[locality]],Table10[[#This Row],[locality]]&amp;" + "&amp;Table10[[#This Row],[count]]&amp;" other localities")</f>
        <v>BREAKWATER + 6 other localities</v>
      </c>
      <c r="V6727" s="7">
        <f>COUNTIF(R:R,Table10[[#This Row],[postcode]])</f>
        <v>6</v>
      </c>
    </row>
    <row r="6728" spans="17:22" x14ac:dyDescent="0.2">
      <c r="Q6728" s="7">
        <v>6689</v>
      </c>
      <c r="R6728" s="7">
        <v>3219</v>
      </c>
      <c r="S6728" s="7" t="s">
        <v>6703</v>
      </c>
      <c r="T6728" s="7" t="s">
        <v>518</v>
      </c>
      <c r="U6728" s="7" t="str">
        <f>IF(Table10[[#This Row],[count]]=1,Table10[[#This Row],[locality]],Table10[[#This Row],[locality]]&amp;" + "&amp;Table10[[#This Row],[count]]&amp;" other localities")</f>
        <v>EAST GEELONG + 6 other localities</v>
      </c>
      <c r="V6728" s="7">
        <f>COUNTIF(R:R,Table10[[#This Row],[postcode]])</f>
        <v>6</v>
      </c>
    </row>
    <row r="6729" spans="17:22" x14ac:dyDescent="0.2">
      <c r="Q6729" s="7">
        <v>6690</v>
      </c>
      <c r="R6729" s="7">
        <v>3219</v>
      </c>
      <c r="S6729" s="7" t="s">
        <v>6704</v>
      </c>
      <c r="T6729" s="7" t="s">
        <v>518</v>
      </c>
      <c r="U6729" s="7" t="str">
        <f>IF(Table10[[#This Row],[count]]=1,Table10[[#This Row],[locality]],Table10[[#This Row],[locality]]&amp;" + "&amp;Table10[[#This Row],[count]]&amp;" other localities")</f>
        <v>NEWCOMB + 6 other localities</v>
      </c>
      <c r="V6729" s="7">
        <f>COUNTIF(R:R,Table10[[#This Row],[postcode]])</f>
        <v>6</v>
      </c>
    </row>
    <row r="6730" spans="17:22" x14ac:dyDescent="0.2">
      <c r="Q6730" s="7">
        <v>6691</v>
      </c>
      <c r="R6730" s="7">
        <v>3219</v>
      </c>
      <c r="S6730" s="7" t="s">
        <v>6705</v>
      </c>
      <c r="T6730" s="7" t="s">
        <v>518</v>
      </c>
      <c r="U6730" s="7" t="str">
        <f>IF(Table10[[#This Row],[count]]=1,Table10[[#This Row],[locality]],Table10[[#This Row],[locality]]&amp;" + "&amp;Table10[[#This Row],[count]]&amp;" other localities")</f>
        <v>ST ALBANS PARK + 6 other localities</v>
      </c>
      <c r="V6730" s="7">
        <f>COUNTIF(R:R,Table10[[#This Row],[postcode]])</f>
        <v>6</v>
      </c>
    </row>
    <row r="6731" spans="17:22" x14ac:dyDescent="0.2">
      <c r="Q6731" s="7">
        <v>6692</v>
      </c>
      <c r="R6731" s="7">
        <v>3219</v>
      </c>
      <c r="S6731" s="7" t="s">
        <v>6706</v>
      </c>
      <c r="T6731" s="7" t="s">
        <v>518</v>
      </c>
      <c r="U6731" s="7" t="str">
        <f>IF(Table10[[#This Row],[count]]=1,Table10[[#This Row],[locality]],Table10[[#This Row],[locality]]&amp;" + "&amp;Table10[[#This Row],[count]]&amp;" other localities")</f>
        <v>THOMSON + 6 other localities</v>
      </c>
      <c r="V6731" s="7">
        <f>COUNTIF(R:R,Table10[[#This Row],[postcode]])</f>
        <v>6</v>
      </c>
    </row>
    <row r="6732" spans="17:22" x14ac:dyDescent="0.2">
      <c r="Q6732" s="7">
        <v>6693</v>
      </c>
      <c r="R6732" s="7">
        <v>3219</v>
      </c>
      <c r="S6732" s="7" t="s">
        <v>6707</v>
      </c>
      <c r="T6732" s="7" t="s">
        <v>518</v>
      </c>
      <c r="U6732" s="7" t="str">
        <f>IF(Table10[[#This Row],[count]]=1,Table10[[#This Row],[locality]],Table10[[#This Row],[locality]]&amp;" + "&amp;Table10[[#This Row],[count]]&amp;" other localities")</f>
        <v>WHITTINGTON + 6 other localities</v>
      </c>
      <c r="V6732" s="7">
        <f>COUNTIF(R:R,Table10[[#This Row],[postcode]])</f>
        <v>6</v>
      </c>
    </row>
    <row r="6733" spans="17:22" x14ac:dyDescent="0.2">
      <c r="Q6733" s="7">
        <v>6694</v>
      </c>
      <c r="R6733" s="7">
        <v>3220</v>
      </c>
      <c r="S6733" s="7" t="s">
        <v>6708</v>
      </c>
      <c r="T6733" s="7" t="s">
        <v>518</v>
      </c>
      <c r="U6733" s="7" t="str">
        <f>IF(Table10[[#This Row],[count]]=1,Table10[[#This Row],[locality]],Table10[[#This Row],[locality]]&amp;" + "&amp;Table10[[#This Row],[count]]&amp;" other localities")</f>
        <v>BAREENA + 4 other localities</v>
      </c>
      <c r="V6733" s="7">
        <f>COUNTIF(R:R,Table10[[#This Row],[postcode]])</f>
        <v>4</v>
      </c>
    </row>
    <row r="6734" spans="17:22" x14ac:dyDescent="0.2">
      <c r="Q6734" s="7">
        <v>6695</v>
      </c>
      <c r="R6734" s="7">
        <v>3220</v>
      </c>
      <c r="S6734" s="7" t="s">
        <v>6709</v>
      </c>
      <c r="T6734" s="7" t="s">
        <v>518</v>
      </c>
      <c r="U6734" s="7" t="str">
        <f>IF(Table10[[#This Row],[count]]=1,Table10[[#This Row],[locality]],Table10[[#This Row],[locality]]&amp;" + "&amp;Table10[[#This Row],[count]]&amp;" other localities")</f>
        <v>GEELONG + 4 other localities</v>
      </c>
      <c r="V6734" s="7">
        <f>COUNTIF(R:R,Table10[[#This Row],[postcode]])</f>
        <v>4</v>
      </c>
    </row>
    <row r="6735" spans="17:22" x14ac:dyDescent="0.2">
      <c r="Q6735" s="7">
        <v>6696</v>
      </c>
      <c r="R6735" s="7">
        <v>3220</v>
      </c>
      <c r="S6735" s="7" t="s">
        <v>1152</v>
      </c>
      <c r="T6735" s="7" t="s">
        <v>518</v>
      </c>
      <c r="U6735" s="7" t="str">
        <f>IF(Table10[[#This Row],[count]]=1,Table10[[#This Row],[locality]],Table10[[#This Row],[locality]]&amp;" + "&amp;Table10[[#This Row],[count]]&amp;" other localities")</f>
        <v>NEWTOWN + 4 other localities</v>
      </c>
      <c r="V6735" s="7">
        <f>COUNTIF(R:R,Table10[[#This Row],[postcode]])</f>
        <v>4</v>
      </c>
    </row>
    <row r="6736" spans="17:22" x14ac:dyDescent="0.2">
      <c r="Q6736" s="7">
        <v>6697</v>
      </c>
      <c r="R6736" s="7">
        <v>3220</v>
      </c>
      <c r="S6736" s="7" t="s">
        <v>6710</v>
      </c>
      <c r="T6736" s="7" t="s">
        <v>518</v>
      </c>
      <c r="U6736" s="7" t="str">
        <f>IF(Table10[[#This Row],[count]]=1,Table10[[#This Row],[locality]],Table10[[#This Row],[locality]]&amp;" + "&amp;Table10[[#This Row],[count]]&amp;" other localities")</f>
        <v>SOUTH GEELONG + 4 other localities</v>
      </c>
      <c r="V6736" s="7">
        <f>COUNTIF(R:R,Table10[[#This Row],[postcode]])</f>
        <v>4</v>
      </c>
    </row>
    <row r="6737" spans="17:22" x14ac:dyDescent="0.2">
      <c r="Q6737" s="7">
        <v>6698</v>
      </c>
      <c r="R6737" s="7">
        <v>3221</v>
      </c>
      <c r="S6737" s="7" t="s">
        <v>6672</v>
      </c>
      <c r="T6737" s="7" t="s">
        <v>518</v>
      </c>
      <c r="U6737" s="7" t="str">
        <f>IF(Table10[[#This Row],[count]]=1,Table10[[#This Row],[locality]],Table10[[#This Row],[locality]]&amp;" + "&amp;Table10[[#This Row],[count]]&amp;" other localities")</f>
        <v>ANAKIE + 21 other localities</v>
      </c>
      <c r="V6737" s="7">
        <f>COUNTIF(R:R,Table10[[#This Row],[postcode]])</f>
        <v>21</v>
      </c>
    </row>
    <row r="6738" spans="17:22" x14ac:dyDescent="0.2">
      <c r="Q6738" s="7">
        <v>6699</v>
      </c>
      <c r="R6738" s="7">
        <v>3221</v>
      </c>
      <c r="S6738" s="7" t="s">
        <v>6711</v>
      </c>
      <c r="T6738" s="7" t="s">
        <v>518</v>
      </c>
      <c r="U6738" s="7" t="str">
        <f>IF(Table10[[#This Row],[count]]=1,Table10[[#This Row],[locality]],Table10[[#This Row],[locality]]&amp;" + "&amp;Table10[[#This Row],[count]]&amp;" other localities")</f>
        <v>BARRABOOL + 21 other localities</v>
      </c>
      <c r="V6738" s="7">
        <f>COUNTIF(R:R,Table10[[#This Row],[postcode]])</f>
        <v>21</v>
      </c>
    </row>
    <row r="6739" spans="17:22" x14ac:dyDescent="0.2">
      <c r="Q6739" s="7">
        <v>6700</v>
      </c>
      <c r="R6739" s="7">
        <v>3221</v>
      </c>
      <c r="S6739" s="7" t="s">
        <v>6673</v>
      </c>
      <c r="T6739" s="7" t="s">
        <v>518</v>
      </c>
      <c r="U6739" s="7" t="str">
        <f>IF(Table10[[#This Row],[count]]=1,Table10[[#This Row],[locality]],Table10[[#This Row],[locality]]&amp;" + "&amp;Table10[[#This Row],[count]]&amp;" other localities")</f>
        <v>BATESFORD + 21 other localities</v>
      </c>
      <c r="V6739" s="7">
        <f>COUNTIF(R:R,Table10[[#This Row],[postcode]])</f>
        <v>21</v>
      </c>
    </row>
    <row r="6740" spans="17:22" x14ac:dyDescent="0.2">
      <c r="Q6740" s="7">
        <v>6701</v>
      </c>
      <c r="R6740" s="7">
        <v>3221</v>
      </c>
      <c r="S6740" s="7" t="s">
        <v>6712</v>
      </c>
      <c r="T6740" s="7" t="s">
        <v>518</v>
      </c>
      <c r="U6740" s="7" t="str">
        <f>IF(Table10[[#This Row],[count]]=1,Table10[[#This Row],[locality]],Table10[[#This Row],[locality]]&amp;" + "&amp;Table10[[#This Row],[count]]&amp;" other localities")</f>
        <v>BELLARINE + 21 other localities</v>
      </c>
      <c r="V6740" s="7">
        <f>COUNTIF(R:R,Table10[[#This Row],[postcode]])</f>
        <v>21</v>
      </c>
    </row>
    <row r="6741" spans="17:22" x14ac:dyDescent="0.2">
      <c r="Q6741" s="7">
        <v>6702</v>
      </c>
      <c r="R6741" s="7">
        <v>3221</v>
      </c>
      <c r="S6741" s="7" t="s">
        <v>6713</v>
      </c>
      <c r="T6741" s="7" t="s">
        <v>518</v>
      </c>
      <c r="U6741" s="7" t="str">
        <f>IF(Table10[[#This Row],[count]]=1,Table10[[#This Row],[locality]],Table10[[#This Row],[locality]]&amp;" + "&amp;Table10[[#This Row],[count]]&amp;" other localities")</f>
        <v>CERES + 21 other localities</v>
      </c>
      <c r="V6741" s="7">
        <f>COUNTIF(R:R,Table10[[#This Row],[postcode]])</f>
        <v>21</v>
      </c>
    </row>
    <row r="6742" spans="17:22" x14ac:dyDescent="0.2">
      <c r="Q6742" s="7">
        <v>6703</v>
      </c>
      <c r="R6742" s="7">
        <v>3221</v>
      </c>
      <c r="S6742" s="7" t="s">
        <v>6696</v>
      </c>
      <c r="T6742" s="7" t="s">
        <v>518</v>
      </c>
      <c r="U6742" s="7" t="str">
        <f>IF(Table10[[#This Row],[count]]=1,Table10[[#This Row],[locality]],Table10[[#This Row],[locality]]&amp;" + "&amp;Table10[[#This Row],[count]]&amp;" other localities")</f>
        <v>FYANSFORD + 21 other localities</v>
      </c>
      <c r="V6742" s="7">
        <f>COUNTIF(R:R,Table10[[#This Row],[postcode]])</f>
        <v>21</v>
      </c>
    </row>
    <row r="6743" spans="17:22" x14ac:dyDescent="0.2">
      <c r="Q6743" s="7">
        <v>6704</v>
      </c>
      <c r="R6743" s="7">
        <v>3221</v>
      </c>
      <c r="S6743" s="7" t="s">
        <v>6714</v>
      </c>
      <c r="T6743" s="7" t="s">
        <v>518</v>
      </c>
      <c r="U6743" s="7" t="str">
        <f>IF(Table10[[#This Row],[count]]=1,Table10[[#This Row],[locality]],Table10[[#This Row],[locality]]&amp;" + "&amp;Table10[[#This Row],[count]]&amp;" other localities")</f>
        <v>GEELONG MC + 21 other localities</v>
      </c>
      <c r="V6743" s="7">
        <f>COUNTIF(R:R,Table10[[#This Row],[postcode]])</f>
        <v>21</v>
      </c>
    </row>
    <row r="6744" spans="17:22" x14ac:dyDescent="0.2">
      <c r="Q6744" s="7">
        <v>6705</v>
      </c>
      <c r="R6744" s="7">
        <v>3221</v>
      </c>
      <c r="S6744" s="7" t="s">
        <v>6715</v>
      </c>
      <c r="T6744" s="7" t="s">
        <v>518</v>
      </c>
      <c r="U6744" s="7" t="str">
        <f>IF(Table10[[#This Row],[count]]=1,Table10[[#This Row],[locality]],Table10[[#This Row],[locality]]&amp;" + "&amp;Table10[[#This Row],[count]]&amp;" other localities")</f>
        <v>GNARWARRE + 21 other localities</v>
      </c>
      <c r="V6744" s="7">
        <f>COUNTIF(R:R,Table10[[#This Row],[postcode]])</f>
        <v>21</v>
      </c>
    </row>
    <row r="6745" spans="17:22" x14ac:dyDescent="0.2">
      <c r="Q6745" s="7">
        <v>6706</v>
      </c>
      <c r="R6745" s="7">
        <v>3221</v>
      </c>
      <c r="S6745" s="7" t="s">
        <v>6716</v>
      </c>
      <c r="T6745" s="7" t="s">
        <v>518</v>
      </c>
      <c r="U6745" s="7" t="str">
        <f>IF(Table10[[#This Row],[count]]=1,Table10[[#This Row],[locality]],Table10[[#This Row],[locality]]&amp;" + "&amp;Table10[[#This Row],[count]]&amp;" other localities")</f>
        <v>GREY RIVER + 21 other localities</v>
      </c>
      <c r="V6745" s="7">
        <f>COUNTIF(R:R,Table10[[#This Row],[postcode]])</f>
        <v>21</v>
      </c>
    </row>
    <row r="6746" spans="17:22" x14ac:dyDescent="0.2">
      <c r="Q6746" s="7">
        <v>6707</v>
      </c>
      <c r="R6746" s="7">
        <v>3221</v>
      </c>
      <c r="S6746" s="7" t="s">
        <v>6717</v>
      </c>
      <c r="T6746" s="7" t="s">
        <v>518</v>
      </c>
      <c r="U6746" s="7" t="str">
        <f>IF(Table10[[#This Row],[count]]=1,Table10[[#This Row],[locality]],Table10[[#This Row],[locality]]&amp;" + "&amp;Table10[[#This Row],[count]]&amp;" other localities")</f>
        <v>KENNETT RIVER + 21 other localities</v>
      </c>
      <c r="V6746" s="7">
        <f>COUNTIF(R:R,Table10[[#This Row],[postcode]])</f>
        <v>21</v>
      </c>
    </row>
    <row r="6747" spans="17:22" x14ac:dyDescent="0.2">
      <c r="Q6747" s="7">
        <v>6708</v>
      </c>
      <c r="R6747" s="7">
        <v>3221</v>
      </c>
      <c r="S6747" s="7" t="s">
        <v>6674</v>
      </c>
      <c r="T6747" s="7" t="s">
        <v>518</v>
      </c>
      <c r="U6747" s="7" t="str">
        <f>IF(Table10[[#This Row],[count]]=1,Table10[[#This Row],[locality]],Table10[[#This Row],[locality]]&amp;" + "&amp;Table10[[#This Row],[count]]&amp;" other localities")</f>
        <v>LOVELY BANKS + 21 other localities</v>
      </c>
      <c r="V6747" s="7">
        <f>COUNTIF(R:R,Table10[[#This Row],[postcode]])</f>
        <v>21</v>
      </c>
    </row>
    <row r="6748" spans="17:22" x14ac:dyDescent="0.2">
      <c r="Q6748" s="7">
        <v>6709</v>
      </c>
      <c r="R6748" s="7">
        <v>3221</v>
      </c>
      <c r="S6748" s="7" t="s">
        <v>6718</v>
      </c>
      <c r="T6748" s="7" t="s">
        <v>518</v>
      </c>
      <c r="U6748" s="7" t="str">
        <f>IF(Table10[[#This Row],[count]]=1,Table10[[#This Row],[locality]],Table10[[#This Row],[locality]]&amp;" + "&amp;Table10[[#This Row],[count]]&amp;" other localities")</f>
        <v>MOOLAP + 21 other localities</v>
      </c>
      <c r="V6748" s="7">
        <f>COUNTIF(R:R,Table10[[#This Row],[postcode]])</f>
        <v>21</v>
      </c>
    </row>
    <row r="6749" spans="17:22" x14ac:dyDescent="0.2">
      <c r="Q6749" s="7">
        <v>6710</v>
      </c>
      <c r="R6749" s="7">
        <v>3221</v>
      </c>
      <c r="S6749" s="7" t="s">
        <v>6675</v>
      </c>
      <c r="T6749" s="7" t="s">
        <v>518</v>
      </c>
      <c r="U6749" s="7" t="str">
        <f>IF(Table10[[#This Row],[count]]=1,Table10[[#This Row],[locality]],Table10[[#This Row],[locality]]&amp;" + "&amp;Table10[[#This Row],[count]]&amp;" other localities")</f>
        <v>MOORABOOL + 21 other localities</v>
      </c>
      <c r="V6749" s="7">
        <f>COUNTIF(R:R,Table10[[#This Row],[postcode]])</f>
        <v>21</v>
      </c>
    </row>
    <row r="6750" spans="17:22" x14ac:dyDescent="0.2">
      <c r="Q6750" s="7">
        <v>6711</v>
      </c>
      <c r="R6750" s="7">
        <v>3221</v>
      </c>
      <c r="S6750" s="7" t="s">
        <v>6700</v>
      </c>
      <c r="T6750" s="7" t="s">
        <v>518</v>
      </c>
      <c r="U6750" s="7" t="str">
        <f>IF(Table10[[#This Row],[count]]=1,Table10[[#This Row],[locality]],Table10[[#This Row],[locality]]&amp;" + "&amp;Table10[[#This Row],[count]]&amp;" other localities")</f>
        <v>MURGHEBOLUC + 21 other localities</v>
      </c>
      <c r="V6750" s="7">
        <f>COUNTIF(R:R,Table10[[#This Row],[postcode]])</f>
        <v>21</v>
      </c>
    </row>
    <row r="6751" spans="17:22" x14ac:dyDescent="0.2">
      <c r="Q6751" s="7">
        <v>6712</v>
      </c>
      <c r="R6751" s="7">
        <v>3221</v>
      </c>
      <c r="S6751" s="7" t="s">
        <v>6719</v>
      </c>
      <c r="T6751" s="7" t="s">
        <v>518</v>
      </c>
      <c r="U6751" s="7" t="str">
        <f>IF(Table10[[#This Row],[count]]=1,Table10[[#This Row],[locality]],Table10[[#This Row],[locality]]&amp;" + "&amp;Table10[[#This Row],[count]]&amp;" other localities")</f>
        <v>SEPARATION CREEK + 21 other localities</v>
      </c>
      <c r="V6751" s="7">
        <f>COUNTIF(R:R,Table10[[#This Row],[postcode]])</f>
        <v>21</v>
      </c>
    </row>
    <row r="6752" spans="17:22" x14ac:dyDescent="0.2">
      <c r="Q6752" s="7">
        <v>6713</v>
      </c>
      <c r="R6752" s="7">
        <v>3221</v>
      </c>
      <c r="S6752" s="7" t="s">
        <v>6720</v>
      </c>
      <c r="T6752" s="7" t="s">
        <v>518</v>
      </c>
      <c r="U6752" s="7" t="str">
        <f>IF(Table10[[#This Row],[count]]=1,Table10[[#This Row],[locality]],Table10[[#This Row],[locality]]&amp;" + "&amp;Table10[[#This Row],[count]]&amp;" other localities")</f>
        <v>STAUGHTON VALE + 21 other localities</v>
      </c>
      <c r="V6752" s="7">
        <f>COUNTIF(R:R,Table10[[#This Row],[postcode]])</f>
        <v>21</v>
      </c>
    </row>
    <row r="6753" spans="17:22" x14ac:dyDescent="0.2">
      <c r="Q6753" s="7">
        <v>6714</v>
      </c>
      <c r="R6753" s="7">
        <v>3221</v>
      </c>
      <c r="S6753" s="7" t="s">
        <v>6701</v>
      </c>
      <c r="T6753" s="7" t="s">
        <v>518</v>
      </c>
      <c r="U6753" s="7" t="str">
        <f>IF(Table10[[#This Row],[count]]=1,Table10[[#This Row],[locality]],Table10[[#This Row],[locality]]&amp;" + "&amp;Table10[[#This Row],[count]]&amp;" other localities")</f>
        <v>STONEHAVEN + 21 other localities</v>
      </c>
      <c r="V6753" s="7">
        <f>COUNTIF(R:R,Table10[[#This Row],[postcode]])</f>
        <v>21</v>
      </c>
    </row>
    <row r="6754" spans="17:22" x14ac:dyDescent="0.2">
      <c r="Q6754" s="7">
        <v>6435</v>
      </c>
      <c r="R6754" s="7">
        <v>3221</v>
      </c>
      <c r="S6754" s="7" t="s">
        <v>2727</v>
      </c>
      <c r="T6754" s="7" t="s">
        <v>518</v>
      </c>
      <c r="U6754" s="7" t="str">
        <f>IF(Table10[[#This Row],[count]]=1,Table10[[#This Row],[locality]],Table10[[#This Row],[locality]]&amp;" + "&amp;Table10[[#This Row],[count]]&amp;" other localities")</f>
        <v>SUGARLOAF + 21 other localities</v>
      </c>
      <c r="V6754" s="7">
        <f>COUNTIF(R:R,Table10[[#This Row],[postcode]])</f>
        <v>21</v>
      </c>
    </row>
    <row r="6755" spans="17:22" x14ac:dyDescent="0.2">
      <c r="Q6755" s="7">
        <v>6436</v>
      </c>
      <c r="R6755" s="7">
        <v>3221</v>
      </c>
      <c r="S6755" s="7" t="s">
        <v>6721</v>
      </c>
      <c r="T6755" s="7" t="s">
        <v>518</v>
      </c>
      <c r="U6755" s="7" t="str">
        <f>IF(Table10[[#This Row],[count]]=1,Table10[[#This Row],[locality]],Table10[[#This Row],[locality]]&amp;" + "&amp;Table10[[#This Row],[count]]&amp;" other localities")</f>
        <v>WALLINGTON + 21 other localities</v>
      </c>
      <c r="V6755" s="7">
        <f>COUNTIF(R:R,Table10[[#This Row],[postcode]])</f>
        <v>21</v>
      </c>
    </row>
    <row r="6756" spans="17:22" x14ac:dyDescent="0.2">
      <c r="Q6756" s="7">
        <v>6437</v>
      </c>
      <c r="R6756" s="7">
        <v>3221</v>
      </c>
      <c r="S6756" s="7" t="s">
        <v>6722</v>
      </c>
      <c r="T6756" s="7" t="s">
        <v>518</v>
      </c>
      <c r="U6756" s="7" t="str">
        <f>IF(Table10[[#This Row],[count]]=1,Table10[[#This Row],[locality]],Table10[[#This Row],[locality]]&amp;" + "&amp;Table10[[#This Row],[count]]&amp;" other localities")</f>
        <v>WONGARRA + 21 other localities</v>
      </c>
      <c r="V6756" s="7">
        <f>COUNTIF(R:R,Table10[[#This Row],[postcode]])</f>
        <v>21</v>
      </c>
    </row>
    <row r="6757" spans="17:22" x14ac:dyDescent="0.2">
      <c r="Q6757" s="7">
        <v>6438</v>
      </c>
      <c r="R6757" s="7">
        <v>3221</v>
      </c>
      <c r="S6757" s="7" t="s">
        <v>6723</v>
      </c>
      <c r="T6757" s="7" t="s">
        <v>518</v>
      </c>
      <c r="U6757" s="7" t="str">
        <f>IF(Table10[[#This Row],[count]]=1,Table10[[#This Row],[locality]],Table10[[#This Row],[locality]]&amp;" + "&amp;Table10[[#This Row],[count]]&amp;" other localities")</f>
        <v>WYE RIVER + 21 other localities</v>
      </c>
      <c r="V6757" s="7">
        <f>COUNTIF(R:R,Table10[[#This Row],[postcode]])</f>
        <v>21</v>
      </c>
    </row>
    <row r="6758" spans="17:22" x14ac:dyDescent="0.2">
      <c r="Q6758" s="7">
        <v>6439</v>
      </c>
      <c r="R6758" s="7">
        <v>3222</v>
      </c>
      <c r="S6758" s="7" t="s">
        <v>6724</v>
      </c>
      <c r="T6758" s="7" t="s">
        <v>518</v>
      </c>
      <c r="U6758" s="7" t="str">
        <f>IF(Table10[[#This Row],[count]]=1,Table10[[#This Row],[locality]],Table10[[#This Row],[locality]]&amp;" + "&amp;Table10[[#This Row],[count]]&amp;" other localities")</f>
        <v>CLIFTON SPRINGS + 6 other localities</v>
      </c>
      <c r="V6758" s="7">
        <f>COUNTIF(R:R,Table10[[#This Row],[postcode]])</f>
        <v>6</v>
      </c>
    </row>
    <row r="6759" spans="17:22" x14ac:dyDescent="0.2">
      <c r="Q6759" s="7">
        <v>6440</v>
      </c>
      <c r="R6759" s="7">
        <v>3222</v>
      </c>
      <c r="S6759" s="7" t="s">
        <v>2612</v>
      </c>
      <c r="T6759" s="7" t="s">
        <v>518</v>
      </c>
      <c r="U6759" s="7" t="str">
        <f>IF(Table10[[#This Row],[count]]=1,Table10[[#This Row],[locality]],Table10[[#This Row],[locality]]&amp;" + "&amp;Table10[[#This Row],[count]]&amp;" other localities")</f>
        <v>CURLEWIS + 6 other localities</v>
      </c>
      <c r="V6759" s="7">
        <f>COUNTIF(R:R,Table10[[#This Row],[postcode]])</f>
        <v>6</v>
      </c>
    </row>
    <row r="6760" spans="17:22" x14ac:dyDescent="0.2">
      <c r="Q6760" s="7">
        <v>6441</v>
      </c>
      <c r="R6760" s="7">
        <v>3222</v>
      </c>
      <c r="S6760" s="7" t="s">
        <v>6725</v>
      </c>
      <c r="T6760" s="7" t="s">
        <v>518</v>
      </c>
      <c r="U6760" s="7" t="str">
        <f>IF(Table10[[#This Row],[count]]=1,Table10[[#This Row],[locality]],Table10[[#This Row],[locality]]&amp;" + "&amp;Table10[[#This Row],[count]]&amp;" other localities")</f>
        <v>DRYSDALE + 6 other localities</v>
      </c>
      <c r="V6760" s="7">
        <f>COUNTIF(R:R,Table10[[#This Row],[postcode]])</f>
        <v>6</v>
      </c>
    </row>
    <row r="6761" spans="17:22" x14ac:dyDescent="0.2">
      <c r="Q6761" s="7">
        <v>6442</v>
      </c>
      <c r="R6761" s="7">
        <v>3222</v>
      </c>
      <c r="S6761" s="7" t="s">
        <v>6726</v>
      </c>
      <c r="T6761" s="7" t="s">
        <v>518</v>
      </c>
      <c r="U6761" s="7" t="str">
        <f>IF(Table10[[#This Row],[count]]=1,Table10[[#This Row],[locality]],Table10[[#This Row],[locality]]&amp;" + "&amp;Table10[[#This Row],[count]]&amp;" other localities")</f>
        <v>MANNERIM + 6 other localities</v>
      </c>
      <c r="V6761" s="7">
        <f>COUNTIF(R:R,Table10[[#This Row],[postcode]])</f>
        <v>6</v>
      </c>
    </row>
    <row r="6762" spans="17:22" x14ac:dyDescent="0.2">
      <c r="Q6762" s="7">
        <v>6443</v>
      </c>
      <c r="R6762" s="7">
        <v>3222</v>
      </c>
      <c r="S6762" s="7" t="s">
        <v>6727</v>
      </c>
      <c r="T6762" s="7" t="s">
        <v>518</v>
      </c>
      <c r="U6762" s="7" t="str">
        <f>IF(Table10[[#This Row],[count]]=1,Table10[[#This Row],[locality]],Table10[[#This Row],[locality]]&amp;" + "&amp;Table10[[#This Row],[count]]&amp;" other localities")</f>
        <v>MARCUS HILL + 6 other localities</v>
      </c>
      <c r="V6762" s="7">
        <f>COUNTIF(R:R,Table10[[#This Row],[postcode]])</f>
        <v>6</v>
      </c>
    </row>
    <row r="6763" spans="17:22" x14ac:dyDescent="0.2">
      <c r="Q6763" s="7">
        <v>20775</v>
      </c>
      <c r="R6763" s="7">
        <v>3222</v>
      </c>
      <c r="S6763" s="7" t="s">
        <v>6721</v>
      </c>
      <c r="T6763" s="7" t="s">
        <v>518</v>
      </c>
      <c r="U6763" s="7" t="str">
        <f>IF(Table10[[#This Row],[count]]=1,Table10[[#This Row],[locality]],Table10[[#This Row],[locality]]&amp;" + "&amp;Table10[[#This Row],[count]]&amp;" other localities")</f>
        <v>WALLINGTON + 6 other localities</v>
      </c>
      <c r="V6763" s="7">
        <f>COUNTIF(R:R,Table10[[#This Row],[postcode]])</f>
        <v>6</v>
      </c>
    </row>
    <row r="6764" spans="17:22" x14ac:dyDescent="0.2">
      <c r="Q6764" s="7">
        <v>20776</v>
      </c>
      <c r="R6764" s="7">
        <v>3223</v>
      </c>
      <c r="S6764" s="7" t="s">
        <v>6712</v>
      </c>
      <c r="T6764" s="7" t="s">
        <v>518</v>
      </c>
      <c r="U6764" s="7" t="str">
        <f>IF(Table10[[#This Row],[count]]=1,Table10[[#This Row],[locality]],Table10[[#This Row],[locality]]&amp;" + "&amp;Table10[[#This Row],[count]]&amp;" other localities")</f>
        <v>BELLARINE + 4 other localities</v>
      </c>
      <c r="V6764" s="7">
        <f>COUNTIF(R:R,Table10[[#This Row],[postcode]])</f>
        <v>4</v>
      </c>
    </row>
    <row r="6765" spans="17:22" x14ac:dyDescent="0.2">
      <c r="Q6765" s="7">
        <v>6444</v>
      </c>
      <c r="R6765" s="7">
        <v>3223</v>
      </c>
      <c r="S6765" s="7" t="s">
        <v>6728</v>
      </c>
      <c r="T6765" s="7" t="s">
        <v>518</v>
      </c>
      <c r="U6765" s="7" t="str">
        <f>IF(Table10[[#This Row],[count]]=1,Table10[[#This Row],[locality]],Table10[[#This Row],[locality]]&amp;" + "&amp;Table10[[#This Row],[count]]&amp;" other localities")</f>
        <v>INDENTED HEAD + 4 other localities</v>
      </c>
      <c r="V6765" s="7">
        <f>COUNTIF(R:R,Table10[[#This Row],[postcode]])</f>
        <v>4</v>
      </c>
    </row>
    <row r="6766" spans="17:22" x14ac:dyDescent="0.2">
      <c r="Q6766" s="7">
        <v>6445</v>
      </c>
      <c r="R6766" s="7">
        <v>3223</v>
      </c>
      <c r="S6766" s="7" t="s">
        <v>6729</v>
      </c>
      <c r="T6766" s="7" t="s">
        <v>518</v>
      </c>
      <c r="U6766" s="7" t="str">
        <f>IF(Table10[[#This Row],[count]]=1,Table10[[#This Row],[locality]],Table10[[#This Row],[locality]]&amp;" + "&amp;Table10[[#This Row],[count]]&amp;" other localities")</f>
        <v>PORTARLINGTON + 4 other localities</v>
      </c>
      <c r="V6766" s="7">
        <f>COUNTIF(R:R,Table10[[#This Row],[postcode]])</f>
        <v>4</v>
      </c>
    </row>
    <row r="6767" spans="17:22" x14ac:dyDescent="0.2">
      <c r="Q6767" s="7">
        <v>6446</v>
      </c>
      <c r="R6767" s="7">
        <v>3223</v>
      </c>
      <c r="S6767" s="7" t="s">
        <v>1029</v>
      </c>
      <c r="T6767" s="7" t="s">
        <v>518</v>
      </c>
      <c r="U6767" s="7" t="str">
        <f>IF(Table10[[#This Row],[count]]=1,Table10[[#This Row],[locality]],Table10[[#This Row],[locality]]&amp;" + "&amp;Table10[[#This Row],[count]]&amp;" other localities")</f>
        <v>ST LEONARDS + 4 other localities</v>
      </c>
      <c r="V6767" s="7">
        <f>COUNTIF(R:R,Table10[[#This Row],[postcode]])</f>
        <v>4</v>
      </c>
    </row>
    <row r="6768" spans="17:22" x14ac:dyDescent="0.2">
      <c r="Q6768" s="7">
        <v>6447</v>
      </c>
      <c r="R6768" s="7">
        <v>3224</v>
      </c>
      <c r="S6768" s="7" t="s">
        <v>6730</v>
      </c>
      <c r="T6768" s="7" t="s">
        <v>518</v>
      </c>
      <c r="U6768" s="7" t="str">
        <f>IF(Table10[[#This Row],[count]]=1,Table10[[#This Row],[locality]],Table10[[#This Row],[locality]]&amp;" + "&amp;Table10[[#This Row],[count]]&amp;" other localities")</f>
        <v>LEOPOLD + 2 other localities</v>
      </c>
      <c r="V6768" s="7">
        <f>COUNTIF(R:R,Table10[[#This Row],[postcode]])</f>
        <v>2</v>
      </c>
    </row>
    <row r="6769" spans="17:22" x14ac:dyDescent="0.2">
      <c r="Q6769" s="7">
        <v>20777</v>
      </c>
      <c r="R6769" s="7">
        <v>3224</v>
      </c>
      <c r="S6769" s="7" t="s">
        <v>6718</v>
      </c>
      <c r="T6769" s="7" t="s">
        <v>518</v>
      </c>
      <c r="U6769" s="7" t="str">
        <f>IF(Table10[[#This Row],[count]]=1,Table10[[#This Row],[locality]],Table10[[#This Row],[locality]]&amp;" + "&amp;Table10[[#This Row],[count]]&amp;" other localities")</f>
        <v>MOOLAP + 2 other localities</v>
      </c>
      <c r="V6769" s="7">
        <f>COUNTIF(R:R,Table10[[#This Row],[postcode]])</f>
        <v>2</v>
      </c>
    </row>
    <row r="6770" spans="17:22" x14ac:dyDescent="0.2">
      <c r="Q6770" s="7">
        <v>6448</v>
      </c>
      <c r="R6770" s="7">
        <v>3225</v>
      </c>
      <c r="S6770" s="7" t="s">
        <v>6731</v>
      </c>
      <c r="T6770" s="7" t="s">
        <v>518</v>
      </c>
      <c r="U6770" s="7" t="str">
        <f>IF(Table10[[#This Row],[count]]=1,Table10[[#This Row],[locality]],Table10[[#This Row],[locality]]&amp;" + "&amp;Table10[[#This Row],[count]]&amp;" other localities")</f>
        <v>POINT LONSDALE + 4 other localities</v>
      </c>
      <c r="V6770" s="7">
        <f>COUNTIF(R:R,Table10[[#This Row],[postcode]])</f>
        <v>4</v>
      </c>
    </row>
    <row r="6771" spans="17:22" x14ac:dyDescent="0.2">
      <c r="Q6771" s="7">
        <v>6449</v>
      </c>
      <c r="R6771" s="7">
        <v>3225</v>
      </c>
      <c r="S6771" s="7" t="s">
        <v>1272</v>
      </c>
      <c r="T6771" s="7" t="s">
        <v>518</v>
      </c>
      <c r="U6771" s="7" t="str">
        <f>IF(Table10[[#This Row],[count]]=1,Table10[[#This Row],[locality]],Table10[[#This Row],[locality]]&amp;" + "&amp;Table10[[#This Row],[count]]&amp;" other localities")</f>
        <v>QUEENSCLIFF + 4 other localities</v>
      </c>
      <c r="V6771" s="7">
        <f>COUNTIF(R:R,Table10[[#This Row],[postcode]])</f>
        <v>4</v>
      </c>
    </row>
    <row r="6772" spans="17:22" x14ac:dyDescent="0.2">
      <c r="Q6772" s="7">
        <v>6450</v>
      </c>
      <c r="R6772" s="7">
        <v>3225</v>
      </c>
      <c r="S6772" s="7" t="s">
        <v>2088</v>
      </c>
      <c r="T6772" s="7" t="s">
        <v>518</v>
      </c>
      <c r="U6772" s="7" t="str">
        <f>IF(Table10[[#This Row],[count]]=1,Table10[[#This Row],[locality]],Table10[[#This Row],[locality]]&amp;" + "&amp;Table10[[#This Row],[count]]&amp;" other localities")</f>
        <v>SWAN BAY + 4 other localities</v>
      </c>
      <c r="V6772" s="7">
        <f>COUNTIF(R:R,Table10[[#This Row],[postcode]])</f>
        <v>4</v>
      </c>
    </row>
    <row r="6773" spans="17:22" x14ac:dyDescent="0.2">
      <c r="Q6773" s="7">
        <v>6451</v>
      </c>
      <c r="R6773" s="7">
        <v>3225</v>
      </c>
      <c r="S6773" s="7" t="s">
        <v>6732</v>
      </c>
      <c r="T6773" s="7" t="s">
        <v>518</v>
      </c>
      <c r="U6773" s="7" t="str">
        <f>IF(Table10[[#This Row],[count]]=1,Table10[[#This Row],[locality]],Table10[[#This Row],[locality]]&amp;" + "&amp;Table10[[#This Row],[count]]&amp;" other localities")</f>
        <v>SWAN ISLAND + 4 other localities</v>
      </c>
      <c r="V6773" s="7">
        <f>COUNTIF(R:R,Table10[[#This Row],[postcode]])</f>
        <v>4</v>
      </c>
    </row>
    <row r="6774" spans="17:22" x14ac:dyDescent="0.2">
      <c r="Q6774" s="7">
        <v>6452</v>
      </c>
      <c r="R6774" s="7">
        <v>3226</v>
      </c>
      <c r="S6774" s="7" t="s">
        <v>6733</v>
      </c>
      <c r="T6774" s="7" t="s">
        <v>518</v>
      </c>
      <c r="U6774" s="7" t="str">
        <f>IF(Table10[[#This Row],[count]]=1,Table10[[#This Row],[locality]],Table10[[#This Row],[locality]]&amp;" + "&amp;Table10[[#This Row],[count]]&amp;" other localities")</f>
        <v>OCEAN GROVE</v>
      </c>
      <c r="V6774" s="7">
        <f>COUNTIF(R:R,Table10[[#This Row],[postcode]])</f>
        <v>1</v>
      </c>
    </row>
    <row r="6775" spans="17:22" x14ac:dyDescent="0.2">
      <c r="Q6775" s="7">
        <v>6453</v>
      </c>
      <c r="R6775" s="7">
        <v>3227</v>
      </c>
      <c r="S6775" s="7" t="s">
        <v>6734</v>
      </c>
      <c r="T6775" s="7" t="s">
        <v>518</v>
      </c>
      <c r="U6775" s="7" t="str">
        <f>IF(Table10[[#This Row],[count]]=1,Table10[[#This Row],[locality]],Table10[[#This Row],[locality]]&amp;" + "&amp;Table10[[#This Row],[count]]&amp;" other localities")</f>
        <v>BARWON HEADS + 3 other localities</v>
      </c>
      <c r="V6775" s="7">
        <f>COUNTIF(R:R,Table10[[#This Row],[postcode]])</f>
        <v>3</v>
      </c>
    </row>
    <row r="6776" spans="17:22" x14ac:dyDescent="0.2">
      <c r="Q6776" s="7">
        <v>6454</v>
      </c>
      <c r="R6776" s="7">
        <v>3227</v>
      </c>
      <c r="S6776" s="7" t="s">
        <v>6735</v>
      </c>
      <c r="T6776" s="7" t="s">
        <v>518</v>
      </c>
      <c r="U6776" s="7" t="str">
        <f>IF(Table10[[#This Row],[count]]=1,Table10[[#This Row],[locality]],Table10[[#This Row],[locality]]&amp;" + "&amp;Table10[[#This Row],[count]]&amp;" other localities")</f>
        <v>BREAMLEA + 3 other localities</v>
      </c>
      <c r="V6776" s="7">
        <f>COUNTIF(R:R,Table10[[#This Row],[postcode]])</f>
        <v>3</v>
      </c>
    </row>
    <row r="6777" spans="17:22" x14ac:dyDescent="0.2">
      <c r="Q6777" s="7">
        <v>6455</v>
      </c>
      <c r="R6777" s="7">
        <v>3227</v>
      </c>
      <c r="S6777" s="7" t="s">
        <v>6736</v>
      </c>
      <c r="T6777" s="7" t="s">
        <v>518</v>
      </c>
      <c r="U6777" s="7" t="str">
        <f>IF(Table10[[#This Row],[count]]=1,Table10[[#This Row],[locality]],Table10[[#This Row],[locality]]&amp;" + "&amp;Table10[[#This Row],[count]]&amp;" other localities")</f>
        <v>CONNEWARRE + 3 other localities</v>
      </c>
      <c r="V6777" s="7">
        <f>COUNTIF(R:R,Table10[[#This Row],[postcode]])</f>
        <v>3</v>
      </c>
    </row>
    <row r="6778" spans="17:22" x14ac:dyDescent="0.2">
      <c r="Q6778" s="7">
        <v>6456</v>
      </c>
      <c r="R6778" s="7">
        <v>3228</v>
      </c>
      <c r="S6778" s="7" t="s">
        <v>6737</v>
      </c>
      <c r="T6778" s="7" t="s">
        <v>518</v>
      </c>
      <c r="U6778" s="7" t="str">
        <f>IF(Table10[[#This Row],[count]]=1,Table10[[#This Row],[locality]],Table10[[#This Row],[locality]]&amp;" + "&amp;Table10[[#This Row],[count]]&amp;" other localities")</f>
        <v>BELLBRAE + 4 other localities</v>
      </c>
      <c r="V6778" s="7">
        <f>COUNTIF(R:R,Table10[[#This Row],[postcode]])</f>
        <v>4</v>
      </c>
    </row>
    <row r="6779" spans="17:22" x14ac:dyDescent="0.2">
      <c r="Q6779" s="7">
        <v>6457</v>
      </c>
      <c r="R6779" s="7">
        <v>3228</v>
      </c>
      <c r="S6779" s="7" t="s">
        <v>6738</v>
      </c>
      <c r="T6779" s="7" t="s">
        <v>518</v>
      </c>
      <c r="U6779" s="7" t="str">
        <f>IF(Table10[[#This Row],[count]]=1,Table10[[#This Row],[locality]],Table10[[#This Row],[locality]]&amp;" + "&amp;Table10[[#This Row],[count]]&amp;" other localities")</f>
        <v>BELLS BEACH + 4 other localities</v>
      </c>
      <c r="V6779" s="7">
        <f>COUNTIF(R:R,Table10[[#This Row],[postcode]])</f>
        <v>4</v>
      </c>
    </row>
    <row r="6780" spans="17:22" x14ac:dyDescent="0.2">
      <c r="Q6780" s="7">
        <v>6458</v>
      </c>
      <c r="R6780" s="7">
        <v>3228</v>
      </c>
      <c r="S6780" s="7" t="s">
        <v>6739</v>
      </c>
      <c r="T6780" s="7" t="s">
        <v>518</v>
      </c>
      <c r="U6780" s="7" t="str">
        <f>IF(Table10[[#This Row],[count]]=1,Table10[[#This Row],[locality]],Table10[[#This Row],[locality]]&amp;" + "&amp;Table10[[#This Row],[count]]&amp;" other localities")</f>
        <v>JAN JUC + 4 other localities</v>
      </c>
      <c r="V6780" s="7">
        <f>COUNTIF(R:R,Table10[[#This Row],[postcode]])</f>
        <v>4</v>
      </c>
    </row>
    <row r="6781" spans="17:22" x14ac:dyDescent="0.2">
      <c r="Q6781" s="7">
        <v>6459</v>
      </c>
      <c r="R6781" s="7">
        <v>3228</v>
      </c>
      <c r="S6781" s="7" t="s">
        <v>6740</v>
      </c>
      <c r="T6781" s="7" t="s">
        <v>518</v>
      </c>
      <c r="U6781" s="7" t="str">
        <f>IF(Table10[[#This Row],[count]]=1,Table10[[#This Row],[locality]],Table10[[#This Row],[locality]]&amp;" + "&amp;Table10[[#This Row],[count]]&amp;" other localities")</f>
        <v>TORQUAY + 4 other localities</v>
      </c>
      <c r="V6781" s="7">
        <f>COUNTIF(R:R,Table10[[#This Row],[postcode]])</f>
        <v>4</v>
      </c>
    </row>
    <row r="6782" spans="17:22" x14ac:dyDescent="0.2">
      <c r="Q6782" s="7">
        <v>6460</v>
      </c>
      <c r="R6782" s="7">
        <v>3230</v>
      </c>
      <c r="S6782" s="7" t="s">
        <v>6741</v>
      </c>
      <c r="T6782" s="7" t="s">
        <v>518</v>
      </c>
      <c r="U6782" s="7" t="str">
        <f>IF(Table10[[#This Row],[count]]=1,Table10[[#This Row],[locality]],Table10[[#This Row],[locality]]&amp;" + "&amp;Table10[[#This Row],[count]]&amp;" other localities")</f>
        <v>ANGLESEA</v>
      </c>
      <c r="V6782" s="7">
        <f>COUNTIF(R:R,Table10[[#This Row],[postcode]])</f>
        <v>1</v>
      </c>
    </row>
    <row r="6783" spans="17:22" x14ac:dyDescent="0.2">
      <c r="Q6783" s="7">
        <v>6461</v>
      </c>
      <c r="R6783" s="7">
        <v>3231</v>
      </c>
      <c r="S6783" s="7" t="s">
        <v>6742</v>
      </c>
      <c r="T6783" s="7" t="s">
        <v>518</v>
      </c>
      <c r="U6783" s="7" t="str">
        <f>IF(Table10[[#This Row],[count]]=1,Table10[[#This Row],[locality]],Table10[[#This Row],[locality]]&amp;" + "&amp;Table10[[#This Row],[count]]&amp;" other localities")</f>
        <v>AIREYS INLET + 5 other localities</v>
      </c>
      <c r="V6783" s="7">
        <f>COUNTIF(R:R,Table10[[#This Row],[postcode]])</f>
        <v>5</v>
      </c>
    </row>
    <row r="6784" spans="17:22" x14ac:dyDescent="0.2">
      <c r="Q6784" s="7">
        <v>20778</v>
      </c>
      <c r="R6784" s="7">
        <v>3231</v>
      </c>
      <c r="S6784" s="7" t="s">
        <v>4293</v>
      </c>
      <c r="T6784" s="7" t="s">
        <v>518</v>
      </c>
      <c r="U6784" s="7" t="str">
        <f>IF(Table10[[#This Row],[count]]=1,Table10[[#This Row],[locality]],Table10[[#This Row],[locality]]&amp;" + "&amp;Table10[[#This Row],[count]]&amp;" other localities")</f>
        <v>BIG HILL + 5 other localities</v>
      </c>
      <c r="V6784" s="7">
        <f>COUNTIF(R:R,Table10[[#This Row],[postcode]])</f>
        <v>5</v>
      </c>
    </row>
    <row r="6785" spans="17:22" x14ac:dyDescent="0.2">
      <c r="Q6785" s="7">
        <v>6462</v>
      </c>
      <c r="R6785" s="7">
        <v>3231</v>
      </c>
      <c r="S6785" s="7" t="s">
        <v>6743</v>
      </c>
      <c r="T6785" s="7" t="s">
        <v>518</v>
      </c>
      <c r="U6785" s="7" t="str">
        <f>IF(Table10[[#This Row],[count]]=1,Table10[[#This Row],[locality]],Table10[[#This Row],[locality]]&amp;" + "&amp;Table10[[#This Row],[count]]&amp;" other localities")</f>
        <v>EASTERN VIEW + 5 other localities</v>
      </c>
      <c r="V6785" s="7">
        <f>COUNTIF(R:R,Table10[[#This Row],[postcode]])</f>
        <v>5</v>
      </c>
    </row>
    <row r="6786" spans="17:22" x14ac:dyDescent="0.2">
      <c r="Q6786" s="7">
        <v>6463</v>
      </c>
      <c r="R6786" s="7">
        <v>3231</v>
      </c>
      <c r="S6786" s="7" t="s">
        <v>6744</v>
      </c>
      <c r="T6786" s="7" t="s">
        <v>518</v>
      </c>
      <c r="U6786" s="7" t="str">
        <f>IF(Table10[[#This Row],[count]]=1,Table10[[#This Row],[locality]],Table10[[#This Row],[locality]]&amp;" + "&amp;Table10[[#This Row],[count]]&amp;" other localities")</f>
        <v>FAIRHAVEN + 5 other localities</v>
      </c>
      <c r="V6786" s="7">
        <f>COUNTIF(R:R,Table10[[#This Row],[postcode]])</f>
        <v>5</v>
      </c>
    </row>
    <row r="6787" spans="17:22" x14ac:dyDescent="0.2">
      <c r="Q6787" s="7">
        <v>6464</v>
      </c>
      <c r="R6787" s="7">
        <v>3231</v>
      </c>
      <c r="S6787" s="7" t="s">
        <v>6745</v>
      </c>
      <c r="T6787" s="7" t="s">
        <v>518</v>
      </c>
      <c r="U6787" s="7" t="str">
        <f>IF(Table10[[#This Row],[count]]=1,Table10[[#This Row],[locality]],Table10[[#This Row],[locality]]&amp;" + "&amp;Table10[[#This Row],[count]]&amp;" other localities")</f>
        <v>MOGGS CREEK + 5 other localities</v>
      </c>
      <c r="V6787" s="7">
        <f>COUNTIF(R:R,Table10[[#This Row],[postcode]])</f>
        <v>5</v>
      </c>
    </row>
    <row r="6788" spans="17:22" x14ac:dyDescent="0.2">
      <c r="Q6788" s="7">
        <v>6465</v>
      </c>
      <c r="R6788" s="7">
        <v>3232</v>
      </c>
      <c r="S6788" s="7" t="s">
        <v>4293</v>
      </c>
      <c r="T6788" s="7" t="s">
        <v>518</v>
      </c>
      <c r="U6788" s="7" t="str">
        <f>IF(Table10[[#This Row],[count]]=1,Table10[[#This Row],[locality]],Table10[[#This Row],[locality]]&amp;" + "&amp;Table10[[#This Row],[count]]&amp;" other localities")</f>
        <v>BIG HILL + 2 other localities</v>
      </c>
      <c r="V6788" s="7">
        <f>COUNTIF(R:R,Table10[[#This Row],[postcode]])</f>
        <v>2</v>
      </c>
    </row>
    <row r="6789" spans="17:22" x14ac:dyDescent="0.2">
      <c r="Q6789" s="7">
        <v>6466</v>
      </c>
      <c r="R6789" s="7">
        <v>3232</v>
      </c>
      <c r="S6789" s="7" t="s">
        <v>2941</v>
      </c>
      <c r="T6789" s="7" t="s">
        <v>518</v>
      </c>
      <c r="U6789" s="7" t="str">
        <f>IF(Table10[[#This Row],[count]]=1,Table10[[#This Row],[locality]],Table10[[#This Row],[locality]]&amp;" + "&amp;Table10[[#This Row],[count]]&amp;" other localities")</f>
        <v>LORNE + 2 other localities</v>
      </c>
      <c r="V6789" s="7">
        <f>COUNTIF(R:R,Table10[[#This Row],[postcode]])</f>
        <v>2</v>
      </c>
    </row>
    <row r="6790" spans="17:22" x14ac:dyDescent="0.2">
      <c r="Q6790" s="7">
        <v>6467</v>
      </c>
      <c r="R6790" s="7">
        <v>3233</v>
      </c>
      <c r="S6790" s="7" t="s">
        <v>6746</v>
      </c>
      <c r="T6790" s="7" t="s">
        <v>518</v>
      </c>
      <c r="U6790" s="7" t="str">
        <f>IF(Table10[[#This Row],[count]]=1,Table10[[#This Row],[locality]],Table10[[#This Row],[locality]]&amp;" + "&amp;Table10[[#This Row],[count]]&amp;" other localities")</f>
        <v>APOLLO BAY + 6 other localities</v>
      </c>
      <c r="V6790" s="7">
        <f>COUNTIF(R:R,Table10[[#This Row],[postcode]])</f>
        <v>6</v>
      </c>
    </row>
    <row r="6791" spans="17:22" x14ac:dyDescent="0.2">
      <c r="Q6791" s="7">
        <v>6468</v>
      </c>
      <c r="R6791" s="7">
        <v>3233</v>
      </c>
      <c r="S6791" s="7" t="s">
        <v>6747</v>
      </c>
      <c r="T6791" s="7" t="s">
        <v>518</v>
      </c>
      <c r="U6791" s="7" t="str">
        <f>IF(Table10[[#This Row],[count]]=1,Table10[[#This Row],[locality]],Table10[[#This Row],[locality]]&amp;" + "&amp;Table10[[#This Row],[count]]&amp;" other localities")</f>
        <v>CAPE OTWAY + 6 other localities</v>
      </c>
      <c r="V6791" s="7">
        <f>COUNTIF(R:R,Table10[[#This Row],[postcode]])</f>
        <v>6</v>
      </c>
    </row>
    <row r="6792" spans="17:22" x14ac:dyDescent="0.2">
      <c r="Q6792" s="7">
        <v>6469</v>
      </c>
      <c r="R6792" s="7">
        <v>3233</v>
      </c>
      <c r="S6792" s="7" t="s">
        <v>3167</v>
      </c>
      <c r="T6792" s="7" t="s">
        <v>518</v>
      </c>
      <c r="U6792" s="7" t="str">
        <f>IF(Table10[[#This Row],[count]]=1,Table10[[#This Row],[locality]],Table10[[#This Row],[locality]]&amp;" + "&amp;Table10[[#This Row],[count]]&amp;" other localities")</f>
        <v>MARENGO + 6 other localities</v>
      </c>
      <c r="V6792" s="7">
        <f>COUNTIF(R:R,Table10[[#This Row],[postcode]])</f>
        <v>6</v>
      </c>
    </row>
    <row r="6793" spans="17:22" x14ac:dyDescent="0.2">
      <c r="Q6793" s="7">
        <v>6470</v>
      </c>
      <c r="R6793" s="7">
        <v>3233</v>
      </c>
      <c r="S6793" s="7" t="s">
        <v>6748</v>
      </c>
      <c r="T6793" s="7" t="s">
        <v>518</v>
      </c>
      <c r="U6793" s="7" t="str">
        <f>IF(Table10[[#This Row],[count]]=1,Table10[[#This Row],[locality]],Table10[[#This Row],[locality]]&amp;" + "&amp;Table10[[#This Row],[count]]&amp;" other localities")</f>
        <v>PETTICOAT CREEK + 6 other localities</v>
      </c>
      <c r="V6793" s="7">
        <f>COUNTIF(R:R,Table10[[#This Row],[postcode]])</f>
        <v>6</v>
      </c>
    </row>
    <row r="6794" spans="17:22" x14ac:dyDescent="0.2">
      <c r="Q6794" s="7">
        <v>6471</v>
      </c>
      <c r="R6794" s="7">
        <v>3233</v>
      </c>
      <c r="S6794" s="7" t="s">
        <v>6749</v>
      </c>
      <c r="T6794" s="7" t="s">
        <v>518</v>
      </c>
      <c r="U6794" s="7" t="str">
        <f>IF(Table10[[#This Row],[count]]=1,Table10[[#This Row],[locality]],Table10[[#This Row],[locality]]&amp;" + "&amp;Table10[[#This Row],[count]]&amp;" other localities")</f>
        <v>SKENES CREEK + 6 other localities</v>
      </c>
      <c r="V6794" s="7">
        <f>COUNTIF(R:R,Table10[[#This Row],[postcode]])</f>
        <v>6</v>
      </c>
    </row>
    <row r="6795" spans="17:22" x14ac:dyDescent="0.2">
      <c r="Q6795" s="7">
        <v>6472</v>
      </c>
      <c r="R6795" s="7">
        <v>3233</v>
      </c>
      <c r="S6795" s="7" t="s">
        <v>6750</v>
      </c>
      <c r="T6795" s="7" t="s">
        <v>518</v>
      </c>
      <c r="U6795" s="7" t="str">
        <f>IF(Table10[[#This Row],[count]]=1,Table10[[#This Row],[locality]],Table10[[#This Row],[locality]]&amp;" + "&amp;Table10[[#This Row],[count]]&amp;" other localities")</f>
        <v>SKENES CREEK NORTH + 6 other localities</v>
      </c>
      <c r="V6795" s="7">
        <f>COUNTIF(R:R,Table10[[#This Row],[postcode]])</f>
        <v>6</v>
      </c>
    </row>
    <row r="6796" spans="17:22" x14ac:dyDescent="0.2">
      <c r="Q6796" s="7">
        <v>20779</v>
      </c>
      <c r="R6796" s="7">
        <v>3234</v>
      </c>
      <c r="S6796" s="7" t="s">
        <v>6716</v>
      </c>
      <c r="T6796" s="7" t="s">
        <v>518</v>
      </c>
      <c r="U6796" s="7" t="str">
        <f>IF(Table10[[#This Row],[count]]=1,Table10[[#This Row],[locality]],Table10[[#This Row],[locality]]&amp;" + "&amp;Table10[[#This Row],[count]]&amp;" other localities")</f>
        <v>GREY RIVER + 6 other localities</v>
      </c>
      <c r="V6796" s="7">
        <f>COUNTIF(R:R,Table10[[#This Row],[postcode]])</f>
        <v>6</v>
      </c>
    </row>
    <row r="6797" spans="17:22" x14ac:dyDescent="0.2">
      <c r="Q6797" s="7">
        <v>20780</v>
      </c>
      <c r="R6797" s="7">
        <v>3234</v>
      </c>
      <c r="S6797" s="7" t="s">
        <v>6717</v>
      </c>
      <c r="T6797" s="7" t="s">
        <v>518</v>
      </c>
      <c r="U6797" s="7" t="str">
        <f>IF(Table10[[#This Row],[count]]=1,Table10[[#This Row],[locality]],Table10[[#This Row],[locality]]&amp;" + "&amp;Table10[[#This Row],[count]]&amp;" other localities")</f>
        <v>KENNETT RIVER + 6 other localities</v>
      </c>
      <c r="V6797" s="7">
        <f>COUNTIF(R:R,Table10[[#This Row],[postcode]])</f>
        <v>6</v>
      </c>
    </row>
    <row r="6798" spans="17:22" x14ac:dyDescent="0.2">
      <c r="Q6798" s="7">
        <v>20781</v>
      </c>
      <c r="R6798" s="7">
        <v>3234</v>
      </c>
      <c r="S6798" s="7" t="s">
        <v>6719</v>
      </c>
      <c r="T6798" s="7" t="s">
        <v>518</v>
      </c>
      <c r="U6798" s="7" t="str">
        <f>IF(Table10[[#This Row],[count]]=1,Table10[[#This Row],[locality]],Table10[[#This Row],[locality]]&amp;" + "&amp;Table10[[#This Row],[count]]&amp;" other localities")</f>
        <v>SEPARATION CREEK + 6 other localities</v>
      </c>
      <c r="V6798" s="7">
        <f>COUNTIF(R:R,Table10[[#This Row],[postcode]])</f>
        <v>6</v>
      </c>
    </row>
    <row r="6799" spans="17:22" x14ac:dyDescent="0.2">
      <c r="Q6799" s="7">
        <v>16728</v>
      </c>
      <c r="R6799" s="7">
        <v>3234</v>
      </c>
      <c r="S6799" s="7" t="s">
        <v>2727</v>
      </c>
      <c r="T6799" s="7" t="s">
        <v>518</v>
      </c>
      <c r="U6799" s="7" t="str">
        <f>IF(Table10[[#This Row],[count]]=1,Table10[[#This Row],[locality]],Table10[[#This Row],[locality]]&amp;" + "&amp;Table10[[#This Row],[count]]&amp;" other localities")</f>
        <v>SUGARLOAF + 6 other localities</v>
      </c>
      <c r="V6799" s="7">
        <f>COUNTIF(R:R,Table10[[#This Row],[postcode]])</f>
        <v>6</v>
      </c>
    </row>
    <row r="6800" spans="17:22" x14ac:dyDescent="0.2">
      <c r="Q6800" s="7">
        <v>16729</v>
      </c>
      <c r="R6800" s="7">
        <v>3234</v>
      </c>
      <c r="S6800" s="7" t="s">
        <v>6722</v>
      </c>
      <c r="T6800" s="7" t="s">
        <v>518</v>
      </c>
      <c r="U6800" s="7" t="str">
        <f>IF(Table10[[#This Row],[count]]=1,Table10[[#This Row],[locality]],Table10[[#This Row],[locality]]&amp;" + "&amp;Table10[[#This Row],[count]]&amp;" other localities")</f>
        <v>WONGARRA + 6 other localities</v>
      </c>
      <c r="V6800" s="7">
        <f>COUNTIF(R:R,Table10[[#This Row],[postcode]])</f>
        <v>6</v>
      </c>
    </row>
    <row r="6801" spans="17:22" x14ac:dyDescent="0.2">
      <c r="Q6801" s="7">
        <v>20782</v>
      </c>
      <c r="R6801" s="7">
        <v>3234</v>
      </c>
      <c r="S6801" s="7" t="s">
        <v>6723</v>
      </c>
      <c r="T6801" s="7" t="s">
        <v>518</v>
      </c>
      <c r="U6801" s="7" t="str">
        <f>IF(Table10[[#This Row],[count]]=1,Table10[[#This Row],[locality]],Table10[[#This Row],[locality]]&amp;" + "&amp;Table10[[#This Row],[count]]&amp;" other localities")</f>
        <v>WYE RIVER + 6 other localities</v>
      </c>
      <c r="V6801" s="7">
        <f>COUNTIF(R:R,Table10[[#This Row],[postcode]])</f>
        <v>6</v>
      </c>
    </row>
    <row r="6802" spans="17:22" x14ac:dyDescent="0.2">
      <c r="Q6802" s="7">
        <v>6473</v>
      </c>
      <c r="R6802" s="7">
        <v>3235</v>
      </c>
      <c r="S6802" s="7" t="s">
        <v>6751</v>
      </c>
      <c r="T6802" s="7" t="s">
        <v>518</v>
      </c>
      <c r="U6802" s="7" t="str">
        <f>IF(Table10[[#This Row],[count]]=1,Table10[[#This Row],[locality]],Table10[[#This Row],[locality]]&amp;" + "&amp;Table10[[#This Row],[count]]&amp;" other localities")</f>
        <v>BENWERRIN + 4 other localities</v>
      </c>
      <c r="V6802" s="7">
        <f>COUNTIF(R:R,Table10[[#This Row],[postcode]])</f>
        <v>4</v>
      </c>
    </row>
    <row r="6803" spans="17:22" x14ac:dyDescent="0.2">
      <c r="Q6803" s="7">
        <v>20783</v>
      </c>
      <c r="R6803" s="7">
        <v>3235</v>
      </c>
      <c r="S6803" s="7" t="s">
        <v>6752</v>
      </c>
      <c r="T6803" s="7" t="s">
        <v>518</v>
      </c>
      <c r="U6803" s="7" t="str">
        <f>IF(Table10[[#This Row],[count]]=1,Table10[[#This Row],[locality]],Table10[[#This Row],[locality]]&amp;" + "&amp;Table10[[#This Row],[count]]&amp;" other localities")</f>
        <v>BOONAH + 4 other localities</v>
      </c>
      <c r="V6803" s="7">
        <f>COUNTIF(R:R,Table10[[#This Row],[postcode]])</f>
        <v>4</v>
      </c>
    </row>
    <row r="6804" spans="17:22" x14ac:dyDescent="0.2">
      <c r="Q6804" s="7">
        <v>6474</v>
      </c>
      <c r="R6804" s="7">
        <v>3235</v>
      </c>
      <c r="S6804" s="7" t="s">
        <v>6753</v>
      </c>
      <c r="T6804" s="7" t="s">
        <v>518</v>
      </c>
      <c r="U6804" s="7" t="str">
        <f>IF(Table10[[#This Row],[count]]=1,Table10[[#This Row],[locality]],Table10[[#This Row],[locality]]&amp;" + "&amp;Table10[[#This Row],[count]]&amp;" other localities")</f>
        <v>DEANS MARSH + 4 other localities</v>
      </c>
      <c r="V6804" s="7">
        <f>COUNTIF(R:R,Table10[[#This Row],[postcode]])</f>
        <v>4</v>
      </c>
    </row>
    <row r="6805" spans="17:22" x14ac:dyDescent="0.2">
      <c r="Q6805" s="7">
        <v>6475</v>
      </c>
      <c r="R6805" s="7">
        <v>3235</v>
      </c>
      <c r="S6805" s="7" t="s">
        <v>6754</v>
      </c>
      <c r="T6805" s="7" t="s">
        <v>518</v>
      </c>
      <c r="U6805" s="7" t="str">
        <f>IF(Table10[[#This Row],[count]]=1,Table10[[#This Row],[locality]],Table10[[#This Row],[locality]]&amp;" + "&amp;Table10[[#This Row],[count]]&amp;" other localities")</f>
        <v>PENNYROYAL + 4 other localities</v>
      </c>
      <c r="V6805" s="7">
        <f>COUNTIF(R:R,Table10[[#This Row],[postcode]])</f>
        <v>4</v>
      </c>
    </row>
    <row r="6806" spans="17:22" x14ac:dyDescent="0.2">
      <c r="Q6806" s="7">
        <v>6476</v>
      </c>
      <c r="R6806" s="7">
        <v>3236</v>
      </c>
      <c r="S6806" s="7" t="s">
        <v>4489</v>
      </c>
      <c r="T6806" s="7" t="s">
        <v>518</v>
      </c>
      <c r="U6806" s="7" t="str">
        <f>IF(Table10[[#This Row],[count]]=1,Table10[[#This Row],[locality]],Table10[[#This Row],[locality]]&amp;" + "&amp;Table10[[#This Row],[count]]&amp;" other localities")</f>
        <v>FORREST + 2 other localities</v>
      </c>
      <c r="V6806" s="7">
        <f>COUNTIF(R:R,Table10[[#This Row],[postcode]])</f>
        <v>2</v>
      </c>
    </row>
    <row r="6807" spans="17:22" x14ac:dyDescent="0.2">
      <c r="Q6807" s="7">
        <v>6477</v>
      </c>
      <c r="R6807" s="7">
        <v>3236</v>
      </c>
      <c r="S6807" s="7" t="s">
        <v>6755</v>
      </c>
      <c r="T6807" s="7" t="s">
        <v>518</v>
      </c>
      <c r="U6807" s="7" t="str">
        <f>IF(Table10[[#This Row],[count]]=1,Table10[[#This Row],[locality]],Table10[[#This Row],[locality]]&amp;" + "&amp;Table10[[#This Row],[count]]&amp;" other localities")</f>
        <v>MOUNT SABINE + 2 other localities</v>
      </c>
      <c r="V6807" s="7">
        <f>COUNTIF(R:R,Table10[[#This Row],[postcode]])</f>
        <v>2</v>
      </c>
    </row>
    <row r="6808" spans="17:22" x14ac:dyDescent="0.2">
      <c r="Q6808" s="7">
        <v>6478</v>
      </c>
      <c r="R6808" s="7">
        <v>3237</v>
      </c>
      <c r="S6808" s="7" t="s">
        <v>6756</v>
      </c>
      <c r="T6808" s="7" t="s">
        <v>518</v>
      </c>
      <c r="U6808" s="7" t="str">
        <f>IF(Table10[[#This Row],[count]]=1,Table10[[#This Row],[locality]],Table10[[#This Row],[locality]]&amp;" + "&amp;Table10[[#This Row],[count]]&amp;" other localities")</f>
        <v>AIRE VALLEY + 8 other localities</v>
      </c>
      <c r="V6808" s="7">
        <f>COUNTIF(R:R,Table10[[#This Row],[postcode]])</f>
        <v>8</v>
      </c>
    </row>
    <row r="6809" spans="17:22" x14ac:dyDescent="0.2">
      <c r="Q6809" s="7">
        <v>6479</v>
      </c>
      <c r="R6809" s="7">
        <v>3237</v>
      </c>
      <c r="S6809" s="7" t="s">
        <v>6757</v>
      </c>
      <c r="T6809" s="7" t="s">
        <v>518</v>
      </c>
      <c r="U6809" s="7" t="str">
        <f>IF(Table10[[#This Row],[count]]=1,Table10[[#This Row],[locality]],Table10[[#This Row],[locality]]&amp;" + "&amp;Table10[[#This Row],[count]]&amp;" other localities")</f>
        <v>BEECH FOREST + 8 other localities</v>
      </c>
      <c r="V6809" s="7">
        <f>COUNTIF(R:R,Table10[[#This Row],[postcode]])</f>
        <v>8</v>
      </c>
    </row>
    <row r="6810" spans="17:22" x14ac:dyDescent="0.2">
      <c r="Q6810" s="7">
        <v>6480</v>
      </c>
      <c r="R6810" s="7">
        <v>3237</v>
      </c>
      <c r="S6810" s="7" t="s">
        <v>6758</v>
      </c>
      <c r="T6810" s="7" t="s">
        <v>518</v>
      </c>
      <c r="U6810" s="7" t="str">
        <f>IF(Table10[[#This Row],[count]]=1,Table10[[#This Row],[locality]],Table10[[#This Row],[locality]]&amp;" + "&amp;Table10[[#This Row],[count]]&amp;" other localities")</f>
        <v>FERGUSON + 8 other localities</v>
      </c>
      <c r="V6810" s="7">
        <f>COUNTIF(R:R,Table10[[#This Row],[postcode]])</f>
        <v>8</v>
      </c>
    </row>
    <row r="6811" spans="17:22" x14ac:dyDescent="0.2">
      <c r="Q6811" s="7">
        <v>6481</v>
      </c>
      <c r="R6811" s="7">
        <v>3237</v>
      </c>
      <c r="S6811" s="7" t="s">
        <v>6759</v>
      </c>
      <c r="T6811" s="7" t="s">
        <v>518</v>
      </c>
      <c r="U6811" s="7" t="str">
        <f>IF(Table10[[#This Row],[count]]=1,Table10[[#This Row],[locality]],Table10[[#This Row],[locality]]&amp;" + "&amp;Table10[[#This Row],[count]]&amp;" other localities")</f>
        <v>GELLIBRAND LOWER + 8 other localities</v>
      </c>
      <c r="V6811" s="7">
        <f>COUNTIF(R:R,Table10[[#This Row],[postcode]])</f>
        <v>8</v>
      </c>
    </row>
    <row r="6812" spans="17:22" x14ac:dyDescent="0.2">
      <c r="Q6812" s="7">
        <v>6482</v>
      </c>
      <c r="R6812" s="7">
        <v>3237</v>
      </c>
      <c r="S6812" s="7" t="s">
        <v>6760</v>
      </c>
      <c r="T6812" s="7" t="s">
        <v>518</v>
      </c>
      <c r="U6812" s="7" t="str">
        <f>IF(Table10[[#This Row],[count]]=1,Table10[[#This Row],[locality]],Table10[[#This Row],[locality]]&amp;" + "&amp;Table10[[#This Row],[count]]&amp;" other localities")</f>
        <v>WATTLE HILL + 8 other localities</v>
      </c>
      <c r="V6812" s="7">
        <f>COUNTIF(R:R,Table10[[#This Row],[postcode]])</f>
        <v>8</v>
      </c>
    </row>
    <row r="6813" spans="17:22" x14ac:dyDescent="0.2">
      <c r="Q6813" s="7">
        <v>6483</v>
      </c>
      <c r="R6813" s="7">
        <v>3237</v>
      </c>
      <c r="S6813" s="7" t="s">
        <v>6761</v>
      </c>
      <c r="T6813" s="7" t="s">
        <v>518</v>
      </c>
      <c r="U6813" s="7" t="str">
        <f>IF(Table10[[#This Row],[count]]=1,Table10[[#This Row],[locality]],Table10[[#This Row],[locality]]&amp;" + "&amp;Table10[[#This Row],[count]]&amp;" other localities")</f>
        <v>WEEAPROINAH + 8 other localities</v>
      </c>
      <c r="V6813" s="7">
        <f>COUNTIF(R:R,Table10[[#This Row],[postcode]])</f>
        <v>8</v>
      </c>
    </row>
    <row r="6814" spans="17:22" x14ac:dyDescent="0.2">
      <c r="Q6814" s="7">
        <v>6484</v>
      </c>
      <c r="R6814" s="7">
        <v>3237</v>
      </c>
      <c r="S6814" s="7" t="s">
        <v>6762</v>
      </c>
      <c r="T6814" s="7" t="s">
        <v>518</v>
      </c>
      <c r="U6814" s="7" t="str">
        <f>IF(Table10[[#This Row],[count]]=1,Table10[[#This Row],[locality]],Table10[[#This Row],[locality]]&amp;" + "&amp;Table10[[#This Row],[count]]&amp;" other localities")</f>
        <v>WYELANGTA + 8 other localities</v>
      </c>
      <c r="V6814" s="7">
        <f>COUNTIF(R:R,Table10[[#This Row],[postcode]])</f>
        <v>8</v>
      </c>
    </row>
    <row r="6815" spans="17:22" x14ac:dyDescent="0.2">
      <c r="Q6815" s="7">
        <v>6485</v>
      </c>
      <c r="R6815" s="7">
        <v>3237</v>
      </c>
      <c r="S6815" s="7" t="s">
        <v>6763</v>
      </c>
      <c r="T6815" s="7" t="s">
        <v>518</v>
      </c>
      <c r="U6815" s="7" t="str">
        <f>IF(Table10[[#This Row],[count]]=1,Table10[[#This Row],[locality]],Table10[[#This Row],[locality]]&amp;" + "&amp;Table10[[#This Row],[count]]&amp;" other localities")</f>
        <v>YUULONG + 8 other localities</v>
      </c>
      <c r="V6815" s="7">
        <f>COUNTIF(R:R,Table10[[#This Row],[postcode]])</f>
        <v>8</v>
      </c>
    </row>
    <row r="6816" spans="17:22" x14ac:dyDescent="0.2">
      <c r="Q6816" s="7">
        <v>6486</v>
      </c>
      <c r="R6816" s="7">
        <v>3238</v>
      </c>
      <c r="S6816" s="7" t="s">
        <v>6764</v>
      </c>
      <c r="T6816" s="7" t="s">
        <v>518</v>
      </c>
      <c r="U6816" s="7" t="str">
        <f>IF(Table10[[#This Row],[count]]=1,Table10[[#This Row],[locality]],Table10[[#This Row],[locality]]&amp;" + "&amp;Table10[[#This Row],[count]]&amp;" other localities")</f>
        <v>GLENAIRE + 4 other localities</v>
      </c>
      <c r="V6816" s="7">
        <f>COUNTIF(R:R,Table10[[#This Row],[postcode]])</f>
        <v>4</v>
      </c>
    </row>
    <row r="6817" spans="17:22" x14ac:dyDescent="0.2">
      <c r="Q6817" s="7">
        <v>6487</v>
      </c>
      <c r="R6817" s="7">
        <v>3238</v>
      </c>
      <c r="S6817" s="7" t="s">
        <v>6765</v>
      </c>
      <c r="T6817" s="7" t="s">
        <v>518</v>
      </c>
      <c r="U6817" s="7" t="str">
        <f>IF(Table10[[#This Row],[count]]=1,Table10[[#This Row],[locality]],Table10[[#This Row],[locality]]&amp;" + "&amp;Table10[[#This Row],[count]]&amp;" other localities")</f>
        <v>HORDERN VALE + 4 other localities</v>
      </c>
      <c r="V6817" s="7">
        <f>COUNTIF(R:R,Table10[[#This Row],[postcode]])</f>
        <v>4</v>
      </c>
    </row>
    <row r="6818" spans="17:22" x14ac:dyDescent="0.2">
      <c r="Q6818" s="7">
        <v>6488</v>
      </c>
      <c r="R6818" s="7">
        <v>3238</v>
      </c>
      <c r="S6818" s="7" t="s">
        <v>6766</v>
      </c>
      <c r="T6818" s="7" t="s">
        <v>518</v>
      </c>
      <c r="U6818" s="7" t="str">
        <f>IF(Table10[[#This Row],[count]]=1,Table10[[#This Row],[locality]],Table10[[#This Row],[locality]]&amp;" + "&amp;Table10[[#This Row],[count]]&amp;" other localities")</f>
        <v>JOHANNA + 4 other localities</v>
      </c>
      <c r="V6818" s="7">
        <f>COUNTIF(R:R,Table10[[#This Row],[postcode]])</f>
        <v>4</v>
      </c>
    </row>
    <row r="6819" spans="17:22" x14ac:dyDescent="0.2">
      <c r="Q6819" s="7">
        <v>6489</v>
      </c>
      <c r="R6819" s="7">
        <v>3238</v>
      </c>
      <c r="S6819" s="7" t="s">
        <v>6767</v>
      </c>
      <c r="T6819" s="7" t="s">
        <v>518</v>
      </c>
      <c r="U6819" s="7" t="str">
        <f>IF(Table10[[#This Row],[count]]=1,Table10[[#This Row],[locality]],Table10[[#This Row],[locality]]&amp;" + "&amp;Table10[[#This Row],[count]]&amp;" other localities")</f>
        <v>LAVERS HILL + 4 other localities</v>
      </c>
      <c r="V6819" s="7">
        <f>COUNTIF(R:R,Table10[[#This Row],[postcode]])</f>
        <v>4</v>
      </c>
    </row>
    <row r="6820" spans="17:22" x14ac:dyDescent="0.2">
      <c r="Q6820" s="7">
        <v>6490</v>
      </c>
      <c r="R6820" s="7">
        <v>3239</v>
      </c>
      <c r="S6820" s="7" t="s">
        <v>6768</v>
      </c>
      <c r="T6820" s="7" t="s">
        <v>518</v>
      </c>
      <c r="U6820" s="7" t="str">
        <f>IF(Table10[[#This Row],[count]]=1,Table10[[#This Row],[locality]],Table10[[#This Row],[locality]]&amp;" + "&amp;Table10[[#This Row],[count]]&amp;" other localities")</f>
        <v>CARLISLE RIVER + 4 other localities</v>
      </c>
      <c r="V6820" s="7">
        <f>COUNTIF(R:R,Table10[[#This Row],[postcode]])</f>
        <v>4</v>
      </c>
    </row>
    <row r="6821" spans="17:22" x14ac:dyDescent="0.2">
      <c r="Q6821" s="7">
        <v>6491</v>
      </c>
      <c r="R6821" s="7">
        <v>3239</v>
      </c>
      <c r="S6821" s="7" t="s">
        <v>6769</v>
      </c>
      <c r="T6821" s="7" t="s">
        <v>518</v>
      </c>
      <c r="U6821" s="7" t="str">
        <f>IF(Table10[[#This Row],[count]]=1,Table10[[#This Row],[locality]],Table10[[#This Row],[locality]]&amp;" + "&amp;Table10[[#This Row],[count]]&amp;" other localities")</f>
        <v>CHAPPLE VALE + 4 other localities</v>
      </c>
      <c r="V6821" s="7">
        <f>COUNTIF(R:R,Table10[[#This Row],[postcode]])</f>
        <v>4</v>
      </c>
    </row>
    <row r="6822" spans="17:22" x14ac:dyDescent="0.2">
      <c r="Q6822" s="7">
        <v>6492</v>
      </c>
      <c r="R6822" s="7">
        <v>3239</v>
      </c>
      <c r="S6822" s="7" t="s">
        <v>6770</v>
      </c>
      <c r="T6822" s="7" t="s">
        <v>518</v>
      </c>
      <c r="U6822" s="7" t="str">
        <f>IF(Table10[[#This Row],[count]]=1,Table10[[#This Row],[locality]],Table10[[#This Row],[locality]]&amp;" + "&amp;Table10[[#This Row],[count]]&amp;" other localities")</f>
        <v>GELLIBRAND + 4 other localities</v>
      </c>
      <c r="V6822" s="7">
        <f>COUNTIF(R:R,Table10[[#This Row],[postcode]])</f>
        <v>4</v>
      </c>
    </row>
    <row r="6823" spans="17:22" x14ac:dyDescent="0.2">
      <c r="Q6823" s="7">
        <v>6493</v>
      </c>
      <c r="R6823" s="7">
        <v>3239</v>
      </c>
      <c r="S6823" s="7" t="s">
        <v>6771</v>
      </c>
      <c r="T6823" s="7" t="s">
        <v>518</v>
      </c>
      <c r="U6823" s="7" t="str">
        <f>IF(Table10[[#This Row],[count]]=1,Table10[[#This Row],[locality]],Table10[[#This Row],[locality]]&amp;" + "&amp;Table10[[#This Row],[count]]&amp;" other localities")</f>
        <v>KENNEDYS CREEK + 4 other localities</v>
      </c>
      <c r="V6823" s="7">
        <f>COUNTIF(R:R,Table10[[#This Row],[postcode]])</f>
        <v>4</v>
      </c>
    </row>
    <row r="6824" spans="17:22" x14ac:dyDescent="0.2">
      <c r="Q6824" s="7">
        <v>6494</v>
      </c>
      <c r="R6824" s="7">
        <v>3240</v>
      </c>
      <c r="S6824" s="7" t="s">
        <v>6772</v>
      </c>
      <c r="T6824" s="7" t="s">
        <v>518</v>
      </c>
      <c r="U6824" s="7" t="str">
        <f>IF(Table10[[#This Row],[count]]=1,Table10[[#This Row],[locality]],Table10[[#This Row],[locality]]&amp;" + "&amp;Table10[[#This Row],[count]]&amp;" other localities")</f>
        <v>BUCKLEY + 6 other localities</v>
      </c>
      <c r="V6824" s="7">
        <f>COUNTIF(R:R,Table10[[#This Row],[postcode]])</f>
        <v>6</v>
      </c>
    </row>
    <row r="6825" spans="17:22" x14ac:dyDescent="0.2">
      <c r="Q6825" s="7">
        <v>6495</v>
      </c>
      <c r="R6825" s="7">
        <v>3240</v>
      </c>
      <c r="S6825" s="7" t="s">
        <v>6773</v>
      </c>
      <c r="T6825" s="7" t="s">
        <v>518</v>
      </c>
      <c r="U6825" s="7" t="str">
        <f>IF(Table10[[#This Row],[count]]=1,Table10[[#This Row],[locality]],Table10[[#This Row],[locality]]&amp;" + "&amp;Table10[[#This Row],[count]]&amp;" other localities")</f>
        <v>GHERANG + 6 other localities</v>
      </c>
      <c r="V6825" s="7">
        <f>COUNTIF(R:R,Table10[[#This Row],[postcode]])</f>
        <v>6</v>
      </c>
    </row>
    <row r="6826" spans="17:22" x14ac:dyDescent="0.2">
      <c r="Q6826" s="7">
        <v>6496</v>
      </c>
      <c r="R6826" s="7">
        <v>3240</v>
      </c>
      <c r="S6826" s="7" t="s">
        <v>6774</v>
      </c>
      <c r="T6826" s="7" t="s">
        <v>518</v>
      </c>
      <c r="U6826" s="7" t="str">
        <f>IF(Table10[[#This Row],[count]]=1,Table10[[#This Row],[locality]],Table10[[#This Row],[locality]]&amp;" + "&amp;Table10[[#This Row],[count]]&amp;" other localities")</f>
        <v>MODEWARRE + 6 other localities</v>
      </c>
      <c r="V6826" s="7">
        <f>COUNTIF(R:R,Table10[[#This Row],[postcode]])</f>
        <v>6</v>
      </c>
    </row>
    <row r="6827" spans="17:22" x14ac:dyDescent="0.2">
      <c r="Q6827" s="7">
        <v>6497</v>
      </c>
      <c r="R6827" s="7">
        <v>3240</v>
      </c>
      <c r="S6827" s="7" t="s">
        <v>6775</v>
      </c>
      <c r="T6827" s="7" t="s">
        <v>518</v>
      </c>
      <c r="U6827" s="7" t="str">
        <f>IF(Table10[[#This Row],[count]]=1,Table10[[#This Row],[locality]],Table10[[#This Row],[locality]]&amp;" + "&amp;Table10[[#This Row],[count]]&amp;" other localities")</f>
        <v>MORIAC + 6 other localities</v>
      </c>
      <c r="V6827" s="7">
        <f>COUNTIF(R:R,Table10[[#This Row],[postcode]])</f>
        <v>6</v>
      </c>
    </row>
    <row r="6828" spans="17:22" x14ac:dyDescent="0.2">
      <c r="Q6828" s="7">
        <v>6498</v>
      </c>
      <c r="R6828" s="7">
        <v>3240</v>
      </c>
      <c r="S6828" s="7" t="s">
        <v>6776</v>
      </c>
      <c r="T6828" s="7" t="s">
        <v>518</v>
      </c>
      <c r="U6828" s="7" t="str">
        <f>IF(Table10[[#This Row],[count]]=1,Table10[[#This Row],[locality]],Table10[[#This Row],[locality]]&amp;" + "&amp;Table10[[#This Row],[count]]&amp;" other localities")</f>
        <v>MOUNT MORIAC + 6 other localities</v>
      </c>
      <c r="V6828" s="7">
        <f>COUNTIF(R:R,Table10[[#This Row],[postcode]])</f>
        <v>6</v>
      </c>
    </row>
    <row r="6829" spans="17:22" x14ac:dyDescent="0.2">
      <c r="Q6829" s="7">
        <v>6499</v>
      </c>
      <c r="R6829" s="7">
        <v>3240</v>
      </c>
      <c r="S6829" s="7" t="s">
        <v>6777</v>
      </c>
      <c r="T6829" s="7" t="s">
        <v>518</v>
      </c>
      <c r="U6829" s="7" t="str">
        <f>IF(Table10[[#This Row],[count]]=1,Table10[[#This Row],[locality]],Table10[[#This Row],[locality]]&amp;" + "&amp;Table10[[#This Row],[count]]&amp;" other localities")</f>
        <v>PARAPARAP + 6 other localities</v>
      </c>
      <c r="V6829" s="7">
        <f>COUNTIF(R:R,Table10[[#This Row],[postcode]])</f>
        <v>6</v>
      </c>
    </row>
    <row r="6830" spans="17:22" x14ac:dyDescent="0.2">
      <c r="Q6830" s="7">
        <v>6500</v>
      </c>
      <c r="R6830" s="7">
        <v>3241</v>
      </c>
      <c r="S6830" s="7" t="s">
        <v>6778</v>
      </c>
      <c r="T6830" s="7" t="s">
        <v>518</v>
      </c>
      <c r="U6830" s="7" t="str">
        <f>IF(Table10[[#This Row],[count]]=1,Table10[[#This Row],[locality]],Table10[[#This Row],[locality]]&amp;" + "&amp;Table10[[#This Row],[count]]&amp;" other localities")</f>
        <v>BAMBRA + 6 other localities</v>
      </c>
      <c r="V6830" s="7">
        <f>COUNTIF(R:R,Table10[[#This Row],[postcode]])</f>
        <v>6</v>
      </c>
    </row>
    <row r="6831" spans="17:22" x14ac:dyDescent="0.2">
      <c r="Q6831" s="7">
        <v>6501</v>
      </c>
      <c r="R6831" s="7">
        <v>3241</v>
      </c>
      <c r="S6831" s="7" t="s">
        <v>6779</v>
      </c>
      <c r="T6831" s="7" t="s">
        <v>518</v>
      </c>
      <c r="U6831" s="7" t="str">
        <f>IF(Table10[[#This Row],[count]]=1,Table10[[#This Row],[locality]],Table10[[#This Row],[locality]]&amp;" + "&amp;Table10[[#This Row],[count]]&amp;" other localities")</f>
        <v>OMBERSLEY + 6 other localities</v>
      </c>
      <c r="V6831" s="7">
        <f>COUNTIF(R:R,Table10[[#This Row],[postcode]])</f>
        <v>6</v>
      </c>
    </row>
    <row r="6832" spans="17:22" x14ac:dyDescent="0.2">
      <c r="Q6832" s="7">
        <v>6502</v>
      </c>
      <c r="R6832" s="7">
        <v>3241</v>
      </c>
      <c r="S6832" s="7" t="s">
        <v>6780</v>
      </c>
      <c r="T6832" s="7" t="s">
        <v>518</v>
      </c>
      <c r="U6832" s="7" t="str">
        <f>IF(Table10[[#This Row],[count]]=1,Table10[[#This Row],[locality]],Table10[[#This Row],[locality]]&amp;" + "&amp;Table10[[#This Row],[count]]&amp;" other localities")</f>
        <v>WENSLEYDALE + 6 other localities</v>
      </c>
      <c r="V6832" s="7">
        <f>COUNTIF(R:R,Table10[[#This Row],[postcode]])</f>
        <v>6</v>
      </c>
    </row>
    <row r="6833" spans="17:22" x14ac:dyDescent="0.2">
      <c r="Q6833" s="7">
        <v>6503</v>
      </c>
      <c r="R6833" s="7">
        <v>3241</v>
      </c>
      <c r="S6833" s="7" t="s">
        <v>6781</v>
      </c>
      <c r="T6833" s="7" t="s">
        <v>518</v>
      </c>
      <c r="U6833" s="7" t="str">
        <f>IF(Table10[[#This Row],[count]]=1,Table10[[#This Row],[locality]],Table10[[#This Row],[locality]]&amp;" + "&amp;Table10[[#This Row],[count]]&amp;" other localities")</f>
        <v>WINCHELSEA + 6 other localities</v>
      </c>
      <c r="V6833" s="7">
        <f>COUNTIF(R:R,Table10[[#This Row],[postcode]])</f>
        <v>6</v>
      </c>
    </row>
    <row r="6834" spans="17:22" x14ac:dyDescent="0.2">
      <c r="Q6834" s="7">
        <v>6504</v>
      </c>
      <c r="R6834" s="7">
        <v>3241</v>
      </c>
      <c r="S6834" s="7" t="s">
        <v>6782</v>
      </c>
      <c r="T6834" s="7" t="s">
        <v>518</v>
      </c>
      <c r="U6834" s="7" t="str">
        <f>IF(Table10[[#This Row],[count]]=1,Table10[[#This Row],[locality]],Table10[[#This Row],[locality]]&amp;" + "&amp;Table10[[#This Row],[count]]&amp;" other localities")</f>
        <v>WINCHELSEA SOUTH + 6 other localities</v>
      </c>
      <c r="V6834" s="7">
        <f>COUNTIF(R:R,Table10[[#This Row],[postcode]])</f>
        <v>6</v>
      </c>
    </row>
    <row r="6835" spans="17:22" x14ac:dyDescent="0.2">
      <c r="Q6835" s="7">
        <v>6505</v>
      </c>
      <c r="R6835" s="7">
        <v>3241</v>
      </c>
      <c r="S6835" s="7" t="s">
        <v>6783</v>
      </c>
      <c r="T6835" s="7" t="s">
        <v>518</v>
      </c>
      <c r="U6835" s="7" t="str">
        <f>IF(Table10[[#This Row],[count]]=1,Table10[[#This Row],[locality]],Table10[[#This Row],[locality]]&amp;" + "&amp;Table10[[#This Row],[count]]&amp;" other localities")</f>
        <v>WURDIBOLUC + 6 other localities</v>
      </c>
      <c r="V6835" s="7">
        <f>COUNTIF(R:R,Table10[[#This Row],[postcode]])</f>
        <v>6</v>
      </c>
    </row>
    <row r="6836" spans="17:22" x14ac:dyDescent="0.2">
      <c r="Q6836" s="7">
        <v>6506</v>
      </c>
      <c r="R6836" s="7">
        <v>3242</v>
      </c>
      <c r="S6836" s="7" t="s">
        <v>6784</v>
      </c>
      <c r="T6836" s="7" t="s">
        <v>518</v>
      </c>
      <c r="U6836" s="7" t="str">
        <f>IF(Table10[[#This Row],[count]]=1,Table10[[#This Row],[locality]],Table10[[#This Row],[locality]]&amp;" + "&amp;Table10[[#This Row],[count]]&amp;" other localities")</f>
        <v>BIRREGURRA</v>
      </c>
      <c r="V6836" s="7">
        <f>COUNTIF(R:R,Table10[[#This Row],[postcode]])</f>
        <v>1</v>
      </c>
    </row>
    <row r="6837" spans="17:22" x14ac:dyDescent="0.2">
      <c r="Q6837" s="7">
        <v>6507</v>
      </c>
      <c r="R6837" s="7">
        <v>3243</v>
      </c>
      <c r="S6837" s="7" t="s">
        <v>6785</v>
      </c>
      <c r="T6837" s="7" t="s">
        <v>518</v>
      </c>
      <c r="U6837" s="7" t="str">
        <f>IF(Table10[[#This Row],[count]]=1,Table10[[#This Row],[locality]],Table10[[#This Row],[locality]]&amp;" + "&amp;Table10[[#This Row],[count]]&amp;" other localities")</f>
        <v>BARWON DOWNS + 5 other localities</v>
      </c>
      <c r="V6837" s="7">
        <f>COUNTIF(R:R,Table10[[#This Row],[postcode]])</f>
        <v>5</v>
      </c>
    </row>
    <row r="6838" spans="17:22" x14ac:dyDescent="0.2">
      <c r="Q6838" s="7">
        <v>6508</v>
      </c>
      <c r="R6838" s="7">
        <v>3243</v>
      </c>
      <c r="S6838" s="7" t="s">
        <v>6786</v>
      </c>
      <c r="T6838" s="7" t="s">
        <v>518</v>
      </c>
      <c r="U6838" s="7" t="str">
        <f>IF(Table10[[#This Row],[count]]=1,Table10[[#This Row],[locality]],Table10[[#This Row],[locality]]&amp;" + "&amp;Table10[[#This Row],[count]]&amp;" other localities")</f>
        <v>GERANGAMETE + 5 other localities</v>
      </c>
      <c r="V6838" s="7">
        <f>COUNTIF(R:R,Table10[[#This Row],[postcode]])</f>
        <v>5</v>
      </c>
    </row>
    <row r="6839" spans="17:22" x14ac:dyDescent="0.2">
      <c r="Q6839" s="7">
        <v>6509</v>
      </c>
      <c r="R6839" s="7">
        <v>3243</v>
      </c>
      <c r="S6839" s="7" t="s">
        <v>6787</v>
      </c>
      <c r="T6839" s="7" t="s">
        <v>518</v>
      </c>
      <c r="U6839" s="7" t="str">
        <f>IF(Table10[[#This Row],[count]]=1,Table10[[#This Row],[locality]],Table10[[#This Row],[locality]]&amp;" + "&amp;Table10[[#This Row],[count]]&amp;" other localities")</f>
        <v>MURROON + 5 other localities</v>
      </c>
      <c r="V6839" s="7">
        <f>COUNTIF(R:R,Table10[[#This Row],[postcode]])</f>
        <v>5</v>
      </c>
    </row>
    <row r="6840" spans="17:22" x14ac:dyDescent="0.2">
      <c r="Q6840" s="7">
        <v>6510</v>
      </c>
      <c r="R6840" s="7">
        <v>3243</v>
      </c>
      <c r="S6840" s="7" t="s">
        <v>6788</v>
      </c>
      <c r="T6840" s="7" t="s">
        <v>518</v>
      </c>
      <c r="U6840" s="7" t="str">
        <f>IF(Table10[[#This Row],[count]]=1,Table10[[#This Row],[locality]],Table10[[#This Row],[locality]]&amp;" + "&amp;Table10[[#This Row],[count]]&amp;" other localities")</f>
        <v>WARNCOORT + 5 other localities</v>
      </c>
      <c r="V6840" s="7">
        <f>COUNTIF(R:R,Table10[[#This Row],[postcode]])</f>
        <v>5</v>
      </c>
    </row>
    <row r="6841" spans="17:22" x14ac:dyDescent="0.2">
      <c r="Q6841" s="7">
        <v>6511</v>
      </c>
      <c r="R6841" s="7">
        <v>3243</v>
      </c>
      <c r="S6841" s="7" t="s">
        <v>6789</v>
      </c>
      <c r="T6841" s="7" t="s">
        <v>518</v>
      </c>
      <c r="U6841" s="7" t="str">
        <f>IF(Table10[[#This Row],[count]]=1,Table10[[#This Row],[locality]],Table10[[#This Row],[locality]]&amp;" + "&amp;Table10[[#This Row],[count]]&amp;" other localities")</f>
        <v>WHOOREL + 5 other localities</v>
      </c>
      <c r="V6841" s="7">
        <f>COUNTIF(R:R,Table10[[#This Row],[postcode]])</f>
        <v>5</v>
      </c>
    </row>
    <row r="6842" spans="17:22" x14ac:dyDescent="0.2">
      <c r="Q6842" s="7">
        <v>6512</v>
      </c>
      <c r="R6842" s="7">
        <v>3249</v>
      </c>
      <c r="S6842" s="7" t="s">
        <v>6790</v>
      </c>
      <c r="T6842" s="7" t="s">
        <v>518</v>
      </c>
      <c r="U6842" s="7" t="str">
        <f>IF(Table10[[#This Row],[count]]=1,Table10[[#This Row],[locality]],Table10[[#This Row],[locality]]&amp;" + "&amp;Table10[[#This Row],[count]]&amp;" other localities")</f>
        <v>ALVIE + 25 other localities</v>
      </c>
      <c r="V6842" s="7">
        <f>COUNTIF(R:R,Table10[[#This Row],[postcode]])</f>
        <v>25</v>
      </c>
    </row>
    <row r="6843" spans="17:22" x14ac:dyDescent="0.2">
      <c r="Q6843" s="7">
        <v>6513</v>
      </c>
      <c r="R6843" s="7">
        <v>3249</v>
      </c>
      <c r="S6843" s="7" t="s">
        <v>6791</v>
      </c>
      <c r="T6843" s="7" t="s">
        <v>518</v>
      </c>
      <c r="U6843" s="7" t="str">
        <f>IF(Table10[[#This Row],[count]]=1,Table10[[#This Row],[locality]],Table10[[#This Row],[locality]]&amp;" + "&amp;Table10[[#This Row],[count]]&amp;" other localities")</f>
        <v>BALINTORE + 25 other localities</v>
      </c>
      <c r="V6843" s="7">
        <f>COUNTIF(R:R,Table10[[#This Row],[postcode]])</f>
        <v>25</v>
      </c>
    </row>
    <row r="6844" spans="17:22" x14ac:dyDescent="0.2">
      <c r="Q6844" s="7">
        <v>6514</v>
      </c>
      <c r="R6844" s="7">
        <v>3249</v>
      </c>
      <c r="S6844" s="7" t="s">
        <v>6792</v>
      </c>
      <c r="T6844" s="7" t="s">
        <v>518</v>
      </c>
      <c r="U6844" s="7" t="str">
        <f>IF(Table10[[#This Row],[count]]=1,Table10[[#This Row],[locality]],Table10[[#This Row],[locality]]&amp;" + "&amp;Table10[[#This Row],[count]]&amp;" other localities")</f>
        <v>BARONGAROOK + 25 other localities</v>
      </c>
      <c r="V6844" s="7">
        <f>COUNTIF(R:R,Table10[[#This Row],[postcode]])</f>
        <v>25</v>
      </c>
    </row>
    <row r="6845" spans="17:22" x14ac:dyDescent="0.2">
      <c r="Q6845" s="7">
        <v>6515</v>
      </c>
      <c r="R6845" s="7">
        <v>3249</v>
      </c>
      <c r="S6845" s="7" t="s">
        <v>6793</v>
      </c>
      <c r="T6845" s="7" t="s">
        <v>518</v>
      </c>
      <c r="U6845" s="7" t="str">
        <f>IF(Table10[[#This Row],[count]]=1,Table10[[#This Row],[locality]],Table10[[#This Row],[locality]]&amp;" + "&amp;Table10[[#This Row],[count]]&amp;" other localities")</f>
        <v>BARONGAROOK WEST + 25 other localities</v>
      </c>
      <c r="V6845" s="7">
        <f>COUNTIF(R:R,Table10[[#This Row],[postcode]])</f>
        <v>25</v>
      </c>
    </row>
    <row r="6846" spans="17:22" x14ac:dyDescent="0.2">
      <c r="Q6846" s="7">
        <v>6516</v>
      </c>
      <c r="R6846" s="7">
        <v>3249</v>
      </c>
      <c r="S6846" s="7" t="s">
        <v>6794</v>
      </c>
      <c r="T6846" s="7" t="s">
        <v>518</v>
      </c>
      <c r="U6846" s="7" t="str">
        <f>IF(Table10[[#This Row],[count]]=1,Table10[[#This Row],[locality]],Table10[[#This Row],[locality]]&amp;" + "&amp;Table10[[#This Row],[count]]&amp;" other localities")</f>
        <v>BARRAMUNGA + 25 other localities</v>
      </c>
      <c r="V6846" s="7">
        <f>COUNTIF(R:R,Table10[[#This Row],[postcode]])</f>
        <v>25</v>
      </c>
    </row>
    <row r="6847" spans="17:22" x14ac:dyDescent="0.2">
      <c r="Q6847" s="7">
        <v>6517</v>
      </c>
      <c r="R6847" s="7">
        <v>3249</v>
      </c>
      <c r="S6847" s="7" t="s">
        <v>6795</v>
      </c>
      <c r="T6847" s="7" t="s">
        <v>518</v>
      </c>
      <c r="U6847" s="7" t="str">
        <f>IF(Table10[[#This Row],[count]]=1,Table10[[#This Row],[locality]],Table10[[#This Row],[locality]]&amp;" + "&amp;Table10[[#This Row],[count]]&amp;" other localities")</f>
        <v>CORAGULAC + 25 other localities</v>
      </c>
      <c r="V6847" s="7">
        <f>COUNTIF(R:R,Table10[[#This Row],[postcode]])</f>
        <v>25</v>
      </c>
    </row>
    <row r="6848" spans="17:22" x14ac:dyDescent="0.2">
      <c r="Q6848" s="7">
        <v>6518</v>
      </c>
      <c r="R6848" s="7">
        <v>3249</v>
      </c>
      <c r="S6848" s="7" t="s">
        <v>6796</v>
      </c>
      <c r="T6848" s="7" t="s">
        <v>518</v>
      </c>
      <c r="U6848" s="7" t="str">
        <f>IF(Table10[[#This Row],[count]]=1,Table10[[#This Row],[locality]],Table10[[#This Row],[locality]]&amp;" + "&amp;Table10[[#This Row],[count]]&amp;" other localities")</f>
        <v>CORUNNUN + 25 other localities</v>
      </c>
      <c r="V6848" s="7">
        <f>COUNTIF(R:R,Table10[[#This Row],[postcode]])</f>
        <v>25</v>
      </c>
    </row>
    <row r="6849" spans="17:22" x14ac:dyDescent="0.2">
      <c r="Q6849" s="7">
        <v>6519</v>
      </c>
      <c r="R6849" s="7">
        <v>3249</v>
      </c>
      <c r="S6849" s="7" t="s">
        <v>6797</v>
      </c>
      <c r="T6849" s="7" t="s">
        <v>518</v>
      </c>
      <c r="U6849" s="7" t="str">
        <f>IF(Table10[[#This Row],[count]]=1,Table10[[#This Row],[locality]],Table10[[#This Row],[locality]]&amp;" + "&amp;Table10[[#This Row],[count]]&amp;" other localities")</f>
        <v>DREEITE + 25 other localities</v>
      </c>
      <c r="V6849" s="7">
        <f>COUNTIF(R:R,Table10[[#This Row],[postcode]])</f>
        <v>25</v>
      </c>
    </row>
    <row r="6850" spans="17:22" x14ac:dyDescent="0.2">
      <c r="Q6850" s="7">
        <v>6520</v>
      </c>
      <c r="R6850" s="7">
        <v>3249</v>
      </c>
      <c r="S6850" s="7" t="s">
        <v>6798</v>
      </c>
      <c r="T6850" s="7" t="s">
        <v>518</v>
      </c>
      <c r="U6850" s="7" t="str">
        <f>IF(Table10[[#This Row],[count]]=1,Table10[[#This Row],[locality]],Table10[[#This Row],[locality]]&amp;" + "&amp;Table10[[#This Row],[count]]&amp;" other localities")</f>
        <v>DREEITE SOUTH + 25 other localities</v>
      </c>
      <c r="V6850" s="7">
        <f>COUNTIF(R:R,Table10[[#This Row],[postcode]])</f>
        <v>25</v>
      </c>
    </row>
    <row r="6851" spans="17:22" x14ac:dyDescent="0.2">
      <c r="Q6851" s="7">
        <v>20784</v>
      </c>
      <c r="R6851" s="7">
        <v>3249</v>
      </c>
      <c r="S6851" s="7" t="s">
        <v>6786</v>
      </c>
      <c r="T6851" s="7" t="s">
        <v>518</v>
      </c>
      <c r="U6851" s="7" t="str">
        <f>IF(Table10[[#This Row],[count]]=1,Table10[[#This Row],[locality]],Table10[[#This Row],[locality]]&amp;" + "&amp;Table10[[#This Row],[count]]&amp;" other localities")</f>
        <v>GERANGAMETE + 25 other localities</v>
      </c>
      <c r="V6851" s="7">
        <f>COUNTIF(R:R,Table10[[#This Row],[postcode]])</f>
        <v>25</v>
      </c>
    </row>
    <row r="6852" spans="17:22" x14ac:dyDescent="0.2">
      <c r="Q6852" s="7">
        <v>6521</v>
      </c>
      <c r="R6852" s="7">
        <v>3249</v>
      </c>
      <c r="S6852" s="7" t="s">
        <v>6799</v>
      </c>
      <c r="T6852" s="7" t="s">
        <v>518</v>
      </c>
      <c r="U6852" s="7" t="str">
        <f>IF(Table10[[#This Row],[count]]=1,Table10[[#This Row],[locality]],Table10[[#This Row],[locality]]&amp;" + "&amp;Table10[[#This Row],[count]]&amp;" other localities")</f>
        <v>IRREWARRA + 25 other localities</v>
      </c>
      <c r="V6852" s="7">
        <f>COUNTIF(R:R,Table10[[#This Row],[postcode]])</f>
        <v>25</v>
      </c>
    </row>
    <row r="6853" spans="17:22" x14ac:dyDescent="0.2">
      <c r="Q6853" s="7">
        <v>6522</v>
      </c>
      <c r="R6853" s="7">
        <v>3249</v>
      </c>
      <c r="S6853" s="7" t="s">
        <v>6800</v>
      </c>
      <c r="T6853" s="7" t="s">
        <v>518</v>
      </c>
      <c r="U6853" s="7" t="str">
        <f>IF(Table10[[#This Row],[count]]=1,Table10[[#This Row],[locality]],Table10[[#This Row],[locality]]&amp;" + "&amp;Table10[[#This Row],[count]]&amp;" other localities")</f>
        <v>IRREWILLIPE + 25 other localities</v>
      </c>
      <c r="V6853" s="7">
        <f>COUNTIF(R:R,Table10[[#This Row],[postcode]])</f>
        <v>25</v>
      </c>
    </row>
    <row r="6854" spans="17:22" x14ac:dyDescent="0.2">
      <c r="Q6854" s="7">
        <v>6523</v>
      </c>
      <c r="R6854" s="7">
        <v>3249</v>
      </c>
      <c r="S6854" s="7" t="s">
        <v>6801</v>
      </c>
      <c r="T6854" s="7" t="s">
        <v>518</v>
      </c>
      <c r="U6854" s="7" t="str">
        <f>IF(Table10[[#This Row],[count]]=1,Table10[[#This Row],[locality]],Table10[[#This Row],[locality]]&amp;" + "&amp;Table10[[#This Row],[count]]&amp;" other localities")</f>
        <v>IRREWILLIPE EAST + 25 other localities</v>
      </c>
      <c r="V6854" s="7">
        <f>COUNTIF(R:R,Table10[[#This Row],[postcode]])</f>
        <v>25</v>
      </c>
    </row>
    <row r="6855" spans="17:22" x14ac:dyDescent="0.2">
      <c r="Q6855" s="7">
        <v>6524</v>
      </c>
      <c r="R6855" s="7">
        <v>3249</v>
      </c>
      <c r="S6855" s="7" t="s">
        <v>6802</v>
      </c>
      <c r="T6855" s="7" t="s">
        <v>518</v>
      </c>
      <c r="U6855" s="7" t="str">
        <f>IF(Table10[[#This Row],[count]]=1,Table10[[#This Row],[locality]],Table10[[#This Row],[locality]]&amp;" + "&amp;Table10[[#This Row],[count]]&amp;" other localities")</f>
        <v>KAWARREN + 25 other localities</v>
      </c>
      <c r="V6855" s="7">
        <f>COUNTIF(R:R,Table10[[#This Row],[postcode]])</f>
        <v>25</v>
      </c>
    </row>
    <row r="6856" spans="17:22" x14ac:dyDescent="0.2">
      <c r="Q6856" s="7">
        <v>6525</v>
      </c>
      <c r="R6856" s="7">
        <v>3249</v>
      </c>
      <c r="S6856" s="7" t="s">
        <v>6803</v>
      </c>
      <c r="T6856" s="7" t="s">
        <v>518</v>
      </c>
      <c r="U6856" s="7" t="str">
        <f>IF(Table10[[#This Row],[count]]=1,Table10[[#This Row],[locality]],Table10[[#This Row],[locality]]&amp;" + "&amp;Table10[[#This Row],[count]]&amp;" other localities")</f>
        <v>LARPENT + 25 other localities</v>
      </c>
      <c r="V6856" s="7">
        <f>COUNTIF(R:R,Table10[[#This Row],[postcode]])</f>
        <v>25</v>
      </c>
    </row>
    <row r="6857" spans="17:22" x14ac:dyDescent="0.2">
      <c r="Q6857" s="7">
        <v>6526</v>
      </c>
      <c r="R6857" s="7">
        <v>3249</v>
      </c>
      <c r="S6857" s="7" t="s">
        <v>6804</v>
      </c>
      <c r="T6857" s="7" t="s">
        <v>518</v>
      </c>
      <c r="U6857" s="7" t="str">
        <f>IF(Table10[[#This Row],[count]]=1,Table10[[#This Row],[locality]],Table10[[#This Row],[locality]]&amp;" + "&amp;Table10[[#This Row],[count]]&amp;" other localities")</f>
        <v>NALANGIL + 25 other localities</v>
      </c>
      <c r="V6857" s="7">
        <f>COUNTIF(R:R,Table10[[#This Row],[postcode]])</f>
        <v>25</v>
      </c>
    </row>
    <row r="6858" spans="17:22" x14ac:dyDescent="0.2">
      <c r="Q6858" s="7">
        <v>6527</v>
      </c>
      <c r="R6858" s="7">
        <v>3249</v>
      </c>
      <c r="S6858" s="7" t="s">
        <v>6805</v>
      </c>
      <c r="T6858" s="7" t="s">
        <v>518</v>
      </c>
      <c r="U6858" s="7" t="str">
        <f>IF(Table10[[#This Row],[count]]=1,Table10[[#This Row],[locality]],Table10[[#This Row],[locality]]&amp;" + "&amp;Table10[[#This Row],[count]]&amp;" other localities")</f>
        <v>ONDIT + 25 other localities</v>
      </c>
      <c r="V6858" s="7">
        <f>COUNTIF(R:R,Table10[[#This Row],[postcode]])</f>
        <v>25</v>
      </c>
    </row>
    <row r="6859" spans="17:22" x14ac:dyDescent="0.2">
      <c r="Q6859" s="7">
        <v>6528</v>
      </c>
      <c r="R6859" s="7">
        <v>3249</v>
      </c>
      <c r="S6859" s="7" t="s">
        <v>6806</v>
      </c>
      <c r="T6859" s="7" t="s">
        <v>518</v>
      </c>
      <c r="U6859" s="7" t="str">
        <f>IF(Table10[[#This Row],[count]]=1,Table10[[#This Row],[locality]],Table10[[#This Row],[locality]]&amp;" + "&amp;Table10[[#This Row],[count]]&amp;" other localities")</f>
        <v>PIRRON YALLOCK + 25 other localities</v>
      </c>
      <c r="V6859" s="7">
        <f>COUNTIF(R:R,Table10[[#This Row],[postcode]])</f>
        <v>25</v>
      </c>
    </row>
    <row r="6860" spans="17:22" x14ac:dyDescent="0.2">
      <c r="Q6860" s="7">
        <v>6529</v>
      </c>
      <c r="R6860" s="7">
        <v>3249</v>
      </c>
      <c r="S6860" s="7" t="s">
        <v>6807</v>
      </c>
      <c r="T6860" s="7" t="s">
        <v>518</v>
      </c>
      <c r="U6860" s="7" t="str">
        <f>IF(Table10[[#This Row],[count]]=1,Table10[[#This Row],[locality]],Table10[[#This Row],[locality]]&amp;" + "&amp;Table10[[#This Row],[count]]&amp;" other localities")</f>
        <v>POMBORNEIT EAST + 25 other localities</v>
      </c>
      <c r="V6860" s="7">
        <f>COUNTIF(R:R,Table10[[#This Row],[postcode]])</f>
        <v>25</v>
      </c>
    </row>
    <row r="6861" spans="17:22" x14ac:dyDescent="0.2">
      <c r="Q6861" s="7">
        <v>6530</v>
      </c>
      <c r="R6861" s="7">
        <v>3249</v>
      </c>
      <c r="S6861" s="7" t="s">
        <v>6808</v>
      </c>
      <c r="T6861" s="7" t="s">
        <v>518</v>
      </c>
      <c r="U6861" s="7" t="str">
        <f>IF(Table10[[#This Row],[count]]=1,Table10[[#This Row],[locality]],Table10[[#This Row],[locality]]&amp;" + "&amp;Table10[[#This Row],[count]]&amp;" other localities")</f>
        <v>SWAN MARSH + 25 other localities</v>
      </c>
      <c r="V6861" s="7">
        <f>COUNTIF(R:R,Table10[[#This Row],[postcode]])</f>
        <v>25</v>
      </c>
    </row>
    <row r="6862" spans="17:22" x14ac:dyDescent="0.2">
      <c r="Q6862" s="7">
        <v>6531</v>
      </c>
      <c r="R6862" s="7">
        <v>3249</v>
      </c>
      <c r="S6862" s="7" t="s">
        <v>6809</v>
      </c>
      <c r="T6862" s="7" t="s">
        <v>518</v>
      </c>
      <c r="U6862" s="7" t="str">
        <f>IF(Table10[[#This Row],[count]]=1,Table10[[#This Row],[locality]],Table10[[#This Row],[locality]]&amp;" + "&amp;Table10[[#This Row],[count]]&amp;" other localities")</f>
        <v>TANYBRYN + 25 other localities</v>
      </c>
      <c r="V6862" s="7">
        <f>COUNTIF(R:R,Table10[[#This Row],[postcode]])</f>
        <v>25</v>
      </c>
    </row>
    <row r="6863" spans="17:22" x14ac:dyDescent="0.2">
      <c r="Q6863" s="7">
        <v>6532</v>
      </c>
      <c r="R6863" s="7">
        <v>3249</v>
      </c>
      <c r="S6863" s="7" t="s">
        <v>6810</v>
      </c>
      <c r="T6863" s="7" t="s">
        <v>518</v>
      </c>
      <c r="U6863" s="7" t="str">
        <f>IF(Table10[[#This Row],[count]]=1,Table10[[#This Row],[locality]],Table10[[#This Row],[locality]]&amp;" + "&amp;Table10[[#This Row],[count]]&amp;" other localities")</f>
        <v>WARRION + 25 other localities</v>
      </c>
      <c r="V6863" s="7">
        <f>COUNTIF(R:R,Table10[[#This Row],[postcode]])</f>
        <v>25</v>
      </c>
    </row>
    <row r="6864" spans="17:22" x14ac:dyDescent="0.2">
      <c r="Q6864" s="7">
        <v>6533</v>
      </c>
      <c r="R6864" s="7">
        <v>3249</v>
      </c>
      <c r="S6864" s="7" t="s">
        <v>6811</v>
      </c>
      <c r="T6864" s="7" t="s">
        <v>518</v>
      </c>
      <c r="U6864" s="7" t="str">
        <f>IF(Table10[[#This Row],[count]]=1,Table10[[#This Row],[locality]],Table10[[#This Row],[locality]]&amp;" + "&amp;Table10[[#This Row],[count]]&amp;" other localities")</f>
        <v>WOOL WOOL + 25 other localities</v>
      </c>
      <c r="V6864" s="7">
        <f>COUNTIF(R:R,Table10[[#This Row],[postcode]])</f>
        <v>25</v>
      </c>
    </row>
    <row r="6865" spans="17:22" x14ac:dyDescent="0.2">
      <c r="Q6865" s="7">
        <v>6534</v>
      </c>
      <c r="R6865" s="7">
        <v>3249</v>
      </c>
      <c r="S6865" s="7" t="s">
        <v>6812</v>
      </c>
      <c r="T6865" s="7" t="s">
        <v>518</v>
      </c>
      <c r="U6865" s="7" t="str">
        <f>IF(Table10[[#This Row],[count]]=1,Table10[[#This Row],[locality]],Table10[[#This Row],[locality]]&amp;" + "&amp;Table10[[#This Row],[count]]&amp;" other localities")</f>
        <v>YEO + 25 other localities</v>
      </c>
      <c r="V6865" s="7">
        <f>COUNTIF(R:R,Table10[[#This Row],[postcode]])</f>
        <v>25</v>
      </c>
    </row>
    <row r="6866" spans="17:22" x14ac:dyDescent="0.2">
      <c r="Q6866" s="7">
        <v>6535</v>
      </c>
      <c r="R6866" s="7">
        <v>3249</v>
      </c>
      <c r="S6866" s="7" t="s">
        <v>6813</v>
      </c>
      <c r="T6866" s="7" t="s">
        <v>518</v>
      </c>
      <c r="U6866" s="7" t="str">
        <f>IF(Table10[[#This Row],[count]]=1,Table10[[#This Row],[locality]],Table10[[#This Row],[locality]]&amp;" + "&amp;Table10[[#This Row],[count]]&amp;" other localities")</f>
        <v>YEODENE + 25 other localities</v>
      </c>
      <c r="V6866" s="7">
        <f>COUNTIF(R:R,Table10[[#This Row],[postcode]])</f>
        <v>25</v>
      </c>
    </row>
    <row r="6867" spans="17:22" x14ac:dyDescent="0.2">
      <c r="Q6867" s="7">
        <v>6536</v>
      </c>
      <c r="R6867" s="7">
        <v>3250</v>
      </c>
      <c r="S6867" s="7" t="s">
        <v>6814</v>
      </c>
      <c r="T6867" s="7" t="s">
        <v>518</v>
      </c>
      <c r="U6867" s="7" t="str">
        <f>IF(Table10[[#This Row],[count]]=1,Table10[[#This Row],[locality]],Table10[[#This Row],[locality]]&amp;" + "&amp;Table10[[#This Row],[count]]&amp;" other localities")</f>
        <v>COLAC + 4 other localities</v>
      </c>
      <c r="V6867" s="7">
        <f>COUNTIF(R:R,Table10[[#This Row],[postcode]])</f>
        <v>4</v>
      </c>
    </row>
    <row r="6868" spans="17:22" x14ac:dyDescent="0.2">
      <c r="Q6868" s="7">
        <v>6537</v>
      </c>
      <c r="R6868" s="7">
        <v>3250</v>
      </c>
      <c r="S6868" s="7" t="s">
        <v>6815</v>
      </c>
      <c r="T6868" s="7" t="s">
        <v>518</v>
      </c>
      <c r="U6868" s="7" t="str">
        <f>IF(Table10[[#This Row],[count]]=1,Table10[[#This Row],[locality]],Table10[[#This Row],[locality]]&amp;" + "&amp;Table10[[#This Row],[count]]&amp;" other localities")</f>
        <v>COLAC EAST + 4 other localities</v>
      </c>
      <c r="V6868" s="7">
        <f>COUNTIF(R:R,Table10[[#This Row],[postcode]])</f>
        <v>4</v>
      </c>
    </row>
    <row r="6869" spans="17:22" x14ac:dyDescent="0.2">
      <c r="Q6869" s="7">
        <v>6538</v>
      </c>
      <c r="R6869" s="7">
        <v>3250</v>
      </c>
      <c r="S6869" s="7" t="s">
        <v>6816</v>
      </c>
      <c r="T6869" s="7" t="s">
        <v>518</v>
      </c>
      <c r="U6869" s="7" t="str">
        <f>IF(Table10[[#This Row],[count]]=1,Table10[[#This Row],[locality]],Table10[[#This Row],[locality]]&amp;" + "&amp;Table10[[#This Row],[count]]&amp;" other localities")</f>
        <v>COLAC WEST + 4 other localities</v>
      </c>
      <c r="V6869" s="7">
        <f>COUNTIF(R:R,Table10[[#This Row],[postcode]])</f>
        <v>4</v>
      </c>
    </row>
    <row r="6870" spans="17:22" x14ac:dyDescent="0.2">
      <c r="Q6870" s="7">
        <v>6539</v>
      </c>
      <c r="R6870" s="7">
        <v>3250</v>
      </c>
      <c r="S6870" s="7" t="s">
        <v>6817</v>
      </c>
      <c r="T6870" s="7" t="s">
        <v>518</v>
      </c>
      <c r="U6870" s="7" t="str">
        <f>IF(Table10[[#This Row],[count]]=1,Table10[[#This Row],[locality]],Table10[[#This Row],[locality]]&amp;" + "&amp;Table10[[#This Row],[count]]&amp;" other localities")</f>
        <v>ELLIMINYT + 4 other localities</v>
      </c>
      <c r="V6870" s="7">
        <f>COUNTIF(R:R,Table10[[#This Row],[postcode]])</f>
        <v>4</v>
      </c>
    </row>
    <row r="6871" spans="17:22" x14ac:dyDescent="0.2">
      <c r="Q6871" s="7">
        <v>6540</v>
      </c>
      <c r="R6871" s="7">
        <v>3251</v>
      </c>
      <c r="S6871" s="7" t="s">
        <v>6818</v>
      </c>
      <c r="T6871" s="7" t="s">
        <v>518</v>
      </c>
      <c r="U6871" s="7" t="str">
        <f>IF(Table10[[#This Row],[count]]=1,Table10[[#This Row],[locality]],Table10[[#This Row],[locality]]&amp;" + "&amp;Table10[[#This Row],[count]]&amp;" other localities")</f>
        <v>BEEAC + 5 other localities</v>
      </c>
      <c r="V6871" s="7">
        <f>COUNTIF(R:R,Table10[[#This Row],[postcode]])</f>
        <v>5</v>
      </c>
    </row>
    <row r="6872" spans="17:22" x14ac:dyDescent="0.2">
      <c r="Q6872" s="7">
        <v>20785</v>
      </c>
      <c r="R6872" s="7">
        <v>3251</v>
      </c>
      <c r="S6872" s="7" t="s">
        <v>6819</v>
      </c>
      <c r="T6872" s="7" t="s">
        <v>518</v>
      </c>
      <c r="U6872" s="7" t="str">
        <f>IF(Table10[[#This Row],[count]]=1,Table10[[#This Row],[locality]],Table10[[#This Row],[locality]]&amp;" + "&amp;Table10[[#This Row],[count]]&amp;" other localities")</f>
        <v>CUNDARE + 5 other localities</v>
      </c>
      <c r="V6872" s="7">
        <f>COUNTIF(R:R,Table10[[#This Row],[postcode]])</f>
        <v>5</v>
      </c>
    </row>
    <row r="6873" spans="17:22" x14ac:dyDescent="0.2">
      <c r="Q6873" s="7">
        <v>6541</v>
      </c>
      <c r="R6873" s="7">
        <v>3251</v>
      </c>
      <c r="S6873" s="7" t="s">
        <v>6820</v>
      </c>
      <c r="T6873" s="7" t="s">
        <v>518</v>
      </c>
      <c r="U6873" s="7" t="str">
        <f>IF(Table10[[#This Row],[count]]=1,Table10[[#This Row],[locality]],Table10[[#This Row],[locality]]&amp;" + "&amp;Table10[[#This Row],[count]]&amp;" other localities")</f>
        <v>CUNDARE NORTH + 5 other localities</v>
      </c>
      <c r="V6873" s="7">
        <f>COUNTIF(R:R,Table10[[#This Row],[postcode]])</f>
        <v>5</v>
      </c>
    </row>
    <row r="6874" spans="17:22" x14ac:dyDescent="0.2">
      <c r="Q6874" s="7">
        <v>6542</v>
      </c>
      <c r="R6874" s="7">
        <v>3251</v>
      </c>
      <c r="S6874" s="7" t="s">
        <v>6821</v>
      </c>
      <c r="T6874" s="7" t="s">
        <v>518</v>
      </c>
      <c r="U6874" s="7" t="str">
        <f>IF(Table10[[#This Row],[count]]=1,Table10[[#This Row],[locality]],Table10[[#This Row],[locality]]&amp;" + "&amp;Table10[[#This Row],[count]]&amp;" other localities")</f>
        <v>EURACK + 5 other localities</v>
      </c>
      <c r="V6874" s="7">
        <f>COUNTIF(R:R,Table10[[#This Row],[postcode]])</f>
        <v>5</v>
      </c>
    </row>
    <row r="6875" spans="17:22" x14ac:dyDescent="0.2">
      <c r="Q6875" s="7">
        <v>6543</v>
      </c>
      <c r="R6875" s="7">
        <v>3251</v>
      </c>
      <c r="S6875" s="7" t="s">
        <v>6822</v>
      </c>
      <c r="T6875" s="7" t="s">
        <v>518</v>
      </c>
      <c r="U6875" s="7" t="str">
        <f>IF(Table10[[#This Row],[count]]=1,Table10[[#This Row],[locality]],Table10[[#This Row],[locality]]&amp;" + "&amp;Table10[[#This Row],[count]]&amp;" other localities")</f>
        <v>WEERING + 5 other localities</v>
      </c>
      <c r="V6875" s="7">
        <f>COUNTIF(R:R,Table10[[#This Row],[postcode]])</f>
        <v>5</v>
      </c>
    </row>
    <row r="6876" spans="17:22" x14ac:dyDescent="0.2">
      <c r="Q6876" s="7">
        <v>6544</v>
      </c>
      <c r="R6876" s="7">
        <v>3254</v>
      </c>
      <c r="S6876" s="7" t="s">
        <v>6823</v>
      </c>
      <c r="T6876" s="7" t="s">
        <v>518</v>
      </c>
      <c r="U6876" s="7" t="str">
        <f>IF(Table10[[#This Row],[count]]=1,Table10[[#This Row],[locality]],Table10[[#This Row],[locality]]&amp;" + "&amp;Table10[[#This Row],[count]]&amp;" other localities")</f>
        <v>COROROOKE</v>
      </c>
      <c r="V6876" s="7">
        <f>COUNTIF(R:R,Table10[[#This Row],[postcode]])</f>
        <v>1</v>
      </c>
    </row>
    <row r="6877" spans="17:22" x14ac:dyDescent="0.2">
      <c r="Q6877" s="7">
        <v>6545</v>
      </c>
      <c r="R6877" s="7">
        <v>3260</v>
      </c>
      <c r="S6877" s="7" t="s">
        <v>6824</v>
      </c>
      <c r="T6877" s="7" t="s">
        <v>518</v>
      </c>
      <c r="U6877" s="7" t="str">
        <f>IF(Table10[[#This Row],[count]]=1,Table10[[#This Row],[locality]],Table10[[#This Row],[locality]]&amp;" + "&amp;Table10[[#This Row],[count]]&amp;" other localities")</f>
        <v>BOOKAAR + 18 other localities</v>
      </c>
      <c r="V6877" s="7">
        <f>COUNTIF(R:R,Table10[[#This Row],[postcode]])</f>
        <v>18</v>
      </c>
    </row>
    <row r="6878" spans="17:22" x14ac:dyDescent="0.2">
      <c r="Q6878" s="7">
        <v>6546</v>
      </c>
      <c r="R6878" s="7">
        <v>3260</v>
      </c>
      <c r="S6878" s="7" t="s">
        <v>6825</v>
      </c>
      <c r="T6878" s="7" t="s">
        <v>518</v>
      </c>
      <c r="U6878" s="7" t="str">
        <f>IF(Table10[[#This Row],[count]]=1,Table10[[#This Row],[locality]],Table10[[#This Row],[locality]]&amp;" + "&amp;Table10[[#This Row],[count]]&amp;" other localities")</f>
        <v>BOSTOCKS CREEK + 18 other localities</v>
      </c>
      <c r="V6878" s="7">
        <f>COUNTIF(R:R,Table10[[#This Row],[postcode]])</f>
        <v>18</v>
      </c>
    </row>
    <row r="6879" spans="17:22" x14ac:dyDescent="0.2">
      <c r="Q6879" s="7">
        <v>6547</v>
      </c>
      <c r="R6879" s="7">
        <v>3260</v>
      </c>
      <c r="S6879" s="7" t="s">
        <v>6826</v>
      </c>
      <c r="T6879" s="7" t="s">
        <v>518</v>
      </c>
      <c r="U6879" s="7" t="str">
        <f>IF(Table10[[#This Row],[count]]=1,Table10[[#This Row],[locality]],Table10[[#This Row],[locality]]&amp;" + "&amp;Table10[[#This Row],[count]]&amp;" other localities")</f>
        <v>BUNGADOR + 18 other localities</v>
      </c>
      <c r="V6879" s="7">
        <f>COUNTIF(R:R,Table10[[#This Row],[postcode]])</f>
        <v>18</v>
      </c>
    </row>
    <row r="6880" spans="17:22" x14ac:dyDescent="0.2">
      <c r="Q6880" s="7">
        <v>6548</v>
      </c>
      <c r="R6880" s="7">
        <v>3260</v>
      </c>
      <c r="S6880" s="7" t="s">
        <v>1009</v>
      </c>
      <c r="T6880" s="7" t="s">
        <v>518</v>
      </c>
      <c r="U6880" s="7" t="str">
        <f>IF(Table10[[#This Row],[count]]=1,Table10[[#This Row],[locality]],Table10[[#This Row],[locality]]&amp;" + "&amp;Table10[[#This Row],[count]]&amp;" other localities")</f>
        <v>CAMPERDOWN + 18 other localities</v>
      </c>
      <c r="V6880" s="7">
        <f>COUNTIF(R:R,Table10[[#This Row],[postcode]])</f>
        <v>18</v>
      </c>
    </row>
    <row r="6881" spans="17:22" x14ac:dyDescent="0.2">
      <c r="Q6881" s="7">
        <v>6549</v>
      </c>
      <c r="R6881" s="7">
        <v>3260</v>
      </c>
      <c r="S6881" s="7" t="s">
        <v>6827</v>
      </c>
      <c r="T6881" s="7" t="s">
        <v>518</v>
      </c>
      <c r="U6881" s="7" t="str">
        <f>IF(Table10[[#This Row],[count]]=1,Table10[[#This Row],[locality]],Table10[[#This Row],[locality]]&amp;" + "&amp;Table10[[#This Row],[count]]&amp;" other localities")</f>
        <v>CARPENDEIT + 18 other localities</v>
      </c>
      <c r="V6881" s="7">
        <f>COUNTIF(R:R,Table10[[#This Row],[postcode]])</f>
        <v>18</v>
      </c>
    </row>
    <row r="6882" spans="17:22" x14ac:dyDescent="0.2">
      <c r="Q6882" s="7">
        <v>6550</v>
      </c>
      <c r="R6882" s="7">
        <v>3260</v>
      </c>
      <c r="S6882" s="7" t="s">
        <v>6828</v>
      </c>
      <c r="T6882" s="7" t="s">
        <v>518</v>
      </c>
      <c r="U6882" s="7" t="str">
        <f>IF(Table10[[#This Row],[count]]=1,Table10[[#This Row],[locality]],Table10[[#This Row],[locality]]&amp;" + "&amp;Table10[[#This Row],[count]]&amp;" other localities")</f>
        <v>CHOCOLYN + 18 other localities</v>
      </c>
      <c r="V6882" s="7">
        <f>COUNTIF(R:R,Table10[[#This Row],[postcode]])</f>
        <v>18</v>
      </c>
    </row>
    <row r="6883" spans="17:22" x14ac:dyDescent="0.2">
      <c r="Q6883" s="7">
        <v>6551</v>
      </c>
      <c r="R6883" s="7">
        <v>3260</v>
      </c>
      <c r="S6883" s="7" t="s">
        <v>6829</v>
      </c>
      <c r="T6883" s="7" t="s">
        <v>518</v>
      </c>
      <c r="U6883" s="7" t="str">
        <f>IF(Table10[[#This Row],[count]]=1,Table10[[#This Row],[locality]],Table10[[#This Row],[locality]]&amp;" + "&amp;Table10[[#This Row],[count]]&amp;" other localities")</f>
        <v>GNOTUK + 18 other localities</v>
      </c>
      <c r="V6883" s="7">
        <f>COUNTIF(R:R,Table10[[#This Row],[postcode]])</f>
        <v>18</v>
      </c>
    </row>
    <row r="6884" spans="17:22" x14ac:dyDescent="0.2">
      <c r="Q6884" s="7">
        <v>6552</v>
      </c>
      <c r="R6884" s="7">
        <v>3260</v>
      </c>
      <c r="S6884" s="7" t="s">
        <v>6830</v>
      </c>
      <c r="T6884" s="7" t="s">
        <v>518</v>
      </c>
      <c r="U6884" s="7" t="str">
        <f>IF(Table10[[#This Row],[count]]=1,Table10[[#This Row],[locality]],Table10[[#This Row],[locality]]&amp;" + "&amp;Table10[[#This Row],[count]]&amp;" other localities")</f>
        <v>KARIAH + 18 other localities</v>
      </c>
      <c r="V6884" s="7">
        <f>COUNTIF(R:R,Table10[[#This Row],[postcode]])</f>
        <v>18</v>
      </c>
    </row>
    <row r="6885" spans="17:22" x14ac:dyDescent="0.2">
      <c r="Q6885" s="7">
        <v>6553</v>
      </c>
      <c r="R6885" s="7">
        <v>3260</v>
      </c>
      <c r="S6885" s="7" t="s">
        <v>6831</v>
      </c>
      <c r="T6885" s="7" t="s">
        <v>518</v>
      </c>
      <c r="U6885" s="7" t="str">
        <f>IF(Table10[[#This Row],[count]]=1,Table10[[#This Row],[locality]],Table10[[#This Row],[locality]]&amp;" + "&amp;Table10[[#This Row],[count]]&amp;" other localities")</f>
        <v>KOALLAH + 18 other localities</v>
      </c>
      <c r="V6885" s="7">
        <f>COUNTIF(R:R,Table10[[#This Row],[postcode]])</f>
        <v>18</v>
      </c>
    </row>
    <row r="6886" spans="17:22" x14ac:dyDescent="0.2">
      <c r="Q6886" s="7">
        <v>6554</v>
      </c>
      <c r="R6886" s="7">
        <v>3260</v>
      </c>
      <c r="S6886" s="7" t="s">
        <v>6832</v>
      </c>
      <c r="T6886" s="7" t="s">
        <v>518</v>
      </c>
      <c r="U6886" s="7" t="str">
        <f>IF(Table10[[#This Row],[count]]=1,Table10[[#This Row],[locality]],Table10[[#This Row],[locality]]&amp;" + "&amp;Table10[[#This Row],[count]]&amp;" other localities")</f>
        <v>LESLIE MANOR + 18 other localities</v>
      </c>
      <c r="V6886" s="7">
        <f>COUNTIF(R:R,Table10[[#This Row],[postcode]])</f>
        <v>18</v>
      </c>
    </row>
    <row r="6887" spans="17:22" x14ac:dyDescent="0.2">
      <c r="Q6887" s="7">
        <v>6555</v>
      </c>
      <c r="R6887" s="7">
        <v>3260</v>
      </c>
      <c r="S6887" s="7" t="s">
        <v>6833</v>
      </c>
      <c r="T6887" s="7" t="s">
        <v>518</v>
      </c>
      <c r="U6887" s="7" t="str">
        <f>IF(Table10[[#This Row],[count]]=1,Table10[[#This Row],[locality]],Table10[[#This Row],[locality]]&amp;" + "&amp;Table10[[#This Row],[count]]&amp;" other localities")</f>
        <v>POMBORNEIT + 18 other localities</v>
      </c>
      <c r="V6887" s="7">
        <f>COUNTIF(R:R,Table10[[#This Row],[postcode]])</f>
        <v>18</v>
      </c>
    </row>
    <row r="6888" spans="17:22" x14ac:dyDescent="0.2">
      <c r="Q6888" s="7">
        <v>6556</v>
      </c>
      <c r="R6888" s="7">
        <v>3260</v>
      </c>
      <c r="S6888" s="7" t="s">
        <v>6834</v>
      </c>
      <c r="T6888" s="7" t="s">
        <v>518</v>
      </c>
      <c r="U6888" s="7" t="str">
        <f>IF(Table10[[#This Row],[count]]=1,Table10[[#This Row],[locality]],Table10[[#This Row],[locality]]&amp;" + "&amp;Table10[[#This Row],[count]]&amp;" other localities")</f>
        <v>POMBORNEIT NORTH + 18 other localities</v>
      </c>
      <c r="V6888" s="7">
        <f>COUNTIF(R:R,Table10[[#This Row],[postcode]])</f>
        <v>18</v>
      </c>
    </row>
    <row r="6889" spans="17:22" x14ac:dyDescent="0.2">
      <c r="Q6889" s="7">
        <v>6557</v>
      </c>
      <c r="R6889" s="7">
        <v>3260</v>
      </c>
      <c r="S6889" s="7" t="s">
        <v>6835</v>
      </c>
      <c r="T6889" s="7" t="s">
        <v>518</v>
      </c>
      <c r="U6889" s="7" t="str">
        <f>IF(Table10[[#This Row],[count]]=1,Table10[[#This Row],[locality]],Table10[[#This Row],[locality]]&amp;" + "&amp;Table10[[#This Row],[count]]&amp;" other localities")</f>
        <v>SKIBO + 18 other localities</v>
      </c>
      <c r="V6889" s="7">
        <f>COUNTIF(R:R,Table10[[#This Row],[postcode]])</f>
        <v>18</v>
      </c>
    </row>
    <row r="6890" spans="17:22" x14ac:dyDescent="0.2">
      <c r="Q6890" s="7">
        <v>6558</v>
      </c>
      <c r="R6890" s="7">
        <v>3260</v>
      </c>
      <c r="S6890" s="7" t="s">
        <v>6836</v>
      </c>
      <c r="T6890" s="7" t="s">
        <v>518</v>
      </c>
      <c r="U6890" s="7" t="str">
        <f>IF(Table10[[#This Row],[count]]=1,Table10[[#This Row],[locality]],Table10[[#This Row],[locality]]&amp;" + "&amp;Table10[[#This Row],[count]]&amp;" other localities")</f>
        <v>SOUTH PURRUMBETE + 18 other localities</v>
      </c>
      <c r="V6890" s="7">
        <f>COUNTIF(R:R,Table10[[#This Row],[postcode]])</f>
        <v>18</v>
      </c>
    </row>
    <row r="6891" spans="17:22" x14ac:dyDescent="0.2">
      <c r="Q6891" s="7">
        <v>6559</v>
      </c>
      <c r="R6891" s="7">
        <v>3260</v>
      </c>
      <c r="S6891" s="7" t="s">
        <v>6837</v>
      </c>
      <c r="T6891" s="7" t="s">
        <v>518</v>
      </c>
      <c r="U6891" s="7" t="str">
        <f>IF(Table10[[#This Row],[count]]=1,Table10[[#This Row],[locality]],Table10[[#This Row],[locality]]&amp;" + "&amp;Table10[[#This Row],[count]]&amp;" other localities")</f>
        <v>STONYFORD + 18 other localities</v>
      </c>
      <c r="V6891" s="7">
        <f>COUNTIF(R:R,Table10[[#This Row],[postcode]])</f>
        <v>18</v>
      </c>
    </row>
    <row r="6892" spans="17:22" x14ac:dyDescent="0.2">
      <c r="Q6892" s="7">
        <v>6560</v>
      </c>
      <c r="R6892" s="7">
        <v>3260</v>
      </c>
      <c r="S6892" s="7" t="s">
        <v>6838</v>
      </c>
      <c r="T6892" s="7" t="s">
        <v>518</v>
      </c>
      <c r="U6892" s="7" t="str">
        <f>IF(Table10[[#This Row],[count]]=1,Table10[[#This Row],[locality]],Table10[[#This Row],[locality]]&amp;" + "&amp;Table10[[#This Row],[count]]&amp;" other localities")</f>
        <v>TANDAROOK + 18 other localities</v>
      </c>
      <c r="V6892" s="7">
        <f>COUNTIF(R:R,Table10[[#This Row],[postcode]])</f>
        <v>18</v>
      </c>
    </row>
    <row r="6893" spans="17:22" x14ac:dyDescent="0.2">
      <c r="Q6893" s="7">
        <v>6561</v>
      </c>
      <c r="R6893" s="7">
        <v>3260</v>
      </c>
      <c r="S6893" s="7" t="s">
        <v>6839</v>
      </c>
      <c r="T6893" s="7" t="s">
        <v>518</v>
      </c>
      <c r="U6893" s="7" t="str">
        <f>IF(Table10[[#This Row],[count]]=1,Table10[[#This Row],[locality]],Table10[[#This Row],[locality]]&amp;" + "&amp;Table10[[#This Row],[count]]&amp;" other localities")</f>
        <v>TESBURY + 18 other localities</v>
      </c>
      <c r="V6893" s="7">
        <f>COUNTIF(R:R,Table10[[#This Row],[postcode]])</f>
        <v>18</v>
      </c>
    </row>
    <row r="6894" spans="17:22" x14ac:dyDescent="0.2">
      <c r="Q6894" s="7">
        <v>6562</v>
      </c>
      <c r="R6894" s="7">
        <v>3260</v>
      </c>
      <c r="S6894" s="7" t="s">
        <v>6840</v>
      </c>
      <c r="T6894" s="7" t="s">
        <v>518</v>
      </c>
      <c r="U6894" s="7" t="str">
        <f>IF(Table10[[#This Row],[count]]=1,Table10[[#This Row],[locality]],Table10[[#This Row],[locality]]&amp;" + "&amp;Table10[[#This Row],[count]]&amp;" other localities")</f>
        <v>WEERITE + 18 other localities</v>
      </c>
      <c r="V6894" s="7">
        <f>COUNTIF(R:R,Table10[[#This Row],[postcode]])</f>
        <v>18</v>
      </c>
    </row>
    <row r="6895" spans="17:22" x14ac:dyDescent="0.2">
      <c r="Q6895" s="7">
        <v>6563</v>
      </c>
      <c r="R6895" s="7">
        <v>3264</v>
      </c>
      <c r="S6895" s="7" t="s">
        <v>6841</v>
      </c>
      <c r="T6895" s="7" t="s">
        <v>518</v>
      </c>
      <c r="U6895" s="7" t="str">
        <f>IF(Table10[[#This Row],[count]]=1,Table10[[#This Row],[locality]],Table10[[#This Row],[locality]]&amp;" + "&amp;Table10[[#This Row],[count]]&amp;" other localities")</f>
        <v>TERANG</v>
      </c>
      <c r="V6895" s="7">
        <f>COUNTIF(R:R,Table10[[#This Row],[postcode]])</f>
        <v>1</v>
      </c>
    </row>
    <row r="6896" spans="17:22" x14ac:dyDescent="0.2">
      <c r="Q6896" s="7">
        <v>6564</v>
      </c>
      <c r="R6896" s="7">
        <v>3265</v>
      </c>
      <c r="S6896" s="7" t="s">
        <v>6842</v>
      </c>
      <c r="T6896" s="7" t="s">
        <v>518</v>
      </c>
      <c r="U6896" s="7" t="str">
        <f>IF(Table10[[#This Row],[count]]=1,Table10[[#This Row],[locality]],Table10[[#This Row],[locality]]&amp;" + "&amp;Table10[[#This Row],[count]]&amp;" other localities")</f>
        <v>BOORCAN + 18 other localities</v>
      </c>
      <c r="V6896" s="7">
        <f>COUNTIF(R:R,Table10[[#This Row],[postcode]])</f>
        <v>18</v>
      </c>
    </row>
    <row r="6897" spans="17:22" x14ac:dyDescent="0.2">
      <c r="Q6897" s="7">
        <v>6565</v>
      </c>
      <c r="R6897" s="7">
        <v>3265</v>
      </c>
      <c r="S6897" s="7" t="s">
        <v>6843</v>
      </c>
      <c r="T6897" s="7" t="s">
        <v>518</v>
      </c>
      <c r="U6897" s="7" t="str">
        <f>IF(Table10[[#This Row],[count]]=1,Table10[[#This Row],[locality]],Table10[[#This Row],[locality]]&amp;" + "&amp;Table10[[#This Row],[count]]&amp;" other localities")</f>
        <v>CUDGEE + 18 other localities</v>
      </c>
      <c r="V6897" s="7">
        <f>COUNTIF(R:R,Table10[[#This Row],[postcode]])</f>
        <v>18</v>
      </c>
    </row>
    <row r="6898" spans="17:22" x14ac:dyDescent="0.2">
      <c r="Q6898" s="7">
        <v>6566</v>
      </c>
      <c r="R6898" s="7">
        <v>3265</v>
      </c>
      <c r="S6898" s="7" t="s">
        <v>6844</v>
      </c>
      <c r="T6898" s="7" t="s">
        <v>518</v>
      </c>
      <c r="U6898" s="7" t="str">
        <f>IF(Table10[[#This Row],[count]]=1,Table10[[#This Row],[locality]],Table10[[#This Row],[locality]]&amp;" + "&amp;Table10[[#This Row],[count]]&amp;" other localities")</f>
        <v>DIXIE + 18 other localities</v>
      </c>
      <c r="V6898" s="7">
        <f>COUNTIF(R:R,Table10[[#This Row],[postcode]])</f>
        <v>18</v>
      </c>
    </row>
    <row r="6899" spans="17:22" x14ac:dyDescent="0.2">
      <c r="Q6899" s="7">
        <v>6567</v>
      </c>
      <c r="R6899" s="7">
        <v>3265</v>
      </c>
      <c r="S6899" s="7" t="s">
        <v>6845</v>
      </c>
      <c r="T6899" s="7" t="s">
        <v>518</v>
      </c>
      <c r="U6899" s="7" t="str">
        <f>IF(Table10[[#This Row],[count]]=1,Table10[[#This Row],[locality]],Table10[[#This Row],[locality]]&amp;" + "&amp;Table10[[#This Row],[count]]&amp;" other localities")</f>
        <v>ECKLIN SOUTH + 18 other localities</v>
      </c>
      <c r="V6899" s="7">
        <f>COUNTIF(R:R,Table10[[#This Row],[postcode]])</f>
        <v>18</v>
      </c>
    </row>
    <row r="6900" spans="17:22" x14ac:dyDescent="0.2">
      <c r="Q6900" s="7">
        <v>6568</v>
      </c>
      <c r="R6900" s="7">
        <v>3265</v>
      </c>
      <c r="S6900" s="7" t="s">
        <v>4881</v>
      </c>
      <c r="T6900" s="7" t="s">
        <v>518</v>
      </c>
      <c r="U6900" s="7" t="str">
        <f>IF(Table10[[#This Row],[count]]=1,Table10[[#This Row],[locality]],Table10[[#This Row],[locality]]&amp;" + "&amp;Table10[[#This Row],[count]]&amp;" other localities")</f>
        <v>ELLERSLIE + 18 other localities</v>
      </c>
      <c r="V6900" s="7">
        <f>COUNTIF(R:R,Table10[[#This Row],[postcode]])</f>
        <v>18</v>
      </c>
    </row>
    <row r="6901" spans="17:22" x14ac:dyDescent="0.2">
      <c r="Q6901" s="7">
        <v>6569</v>
      </c>
      <c r="R6901" s="7">
        <v>3265</v>
      </c>
      <c r="S6901" s="7" t="s">
        <v>6846</v>
      </c>
      <c r="T6901" s="7" t="s">
        <v>518</v>
      </c>
      <c r="U6901" s="7" t="str">
        <f>IF(Table10[[#This Row],[count]]=1,Table10[[#This Row],[locality]],Table10[[#This Row],[locality]]&amp;" + "&amp;Table10[[#This Row],[count]]&amp;" other localities")</f>
        <v>FRAMLINGHAM + 18 other localities</v>
      </c>
      <c r="V6901" s="7">
        <f>COUNTIF(R:R,Table10[[#This Row],[postcode]])</f>
        <v>18</v>
      </c>
    </row>
    <row r="6902" spans="17:22" x14ac:dyDescent="0.2">
      <c r="Q6902" s="7">
        <v>6570</v>
      </c>
      <c r="R6902" s="7">
        <v>3265</v>
      </c>
      <c r="S6902" s="7" t="s">
        <v>6847</v>
      </c>
      <c r="T6902" s="7" t="s">
        <v>518</v>
      </c>
      <c r="U6902" s="7" t="str">
        <f>IF(Table10[[#This Row],[count]]=1,Table10[[#This Row],[locality]],Table10[[#This Row],[locality]]&amp;" + "&amp;Table10[[#This Row],[count]]&amp;" other localities")</f>
        <v>FRAMLINGHAM EAST + 18 other localities</v>
      </c>
      <c r="V6902" s="7">
        <f>COUNTIF(R:R,Table10[[#This Row],[postcode]])</f>
        <v>18</v>
      </c>
    </row>
    <row r="6903" spans="17:22" x14ac:dyDescent="0.2">
      <c r="Q6903" s="7">
        <v>6571</v>
      </c>
      <c r="R6903" s="7">
        <v>3265</v>
      </c>
      <c r="S6903" s="7" t="s">
        <v>6848</v>
      </c>
      <c r="T6903" s="7" t="s">
        <v>518</v>
      </c>
      <c r="U6903" s="7" t="str">
        <f>IF(Table10[[#This Row],[count]]=1,Table10[[#This Row],[locality]],Table10[[#This Row],[locality]]&amp;" + "&amp;Table10[[#This Row],[count]]&amp;" other localities")</f>
        <v>GARVOC + 18 other localities</v>
      </c>
      <c r="V6903" s="7">
        <f>COUNTIF(R:R,Table10[[#This Row],[postcode]])</f>
        <v>18</v>
      </c>
    </row>
    <row r="6904" spans="17:22" x14ac:dyDescent="0.2">
      <c r="Q6904" s="7">
        <v>24096</v>
      </c>
      <c r="R6904" s="7">
        <v>3265</v>
      </c>
      <c r="S6904" s="7" t="s">
        <v>6849</v>
      </c>
      <c r="T6904" s="7" t="s">
        <v>518</v>
      </c>
      <c r="U6904" s="7" t="str">
        <f>IF(Table10[[#This Row],[count]]=1,Table10[[#This Row],[locality]],Table10[[#This Row],[locality]]&amp;" + "&amp;Table10[[#This Row],[count]]&amp;" other localities")</f>
        <v>GLENORMISTON + 18 other localities</v>
      </c>
      <c r="V6904" s="7">
        <f>COUNTIF(R:R,Table10[[#This Row],[postcode]])</f>
        <v>18</v>
      </c>
    </row>
    <row r="6905" spans="17:22" x14ac:dyDescent="0.2">
      <c r="Q6905" s="7">
        <v>6572</v>
      </c>
      <c r="R6905" s="7">
        <v>3265</v>
      </c>
      <c r="S6905" s="7" t="s">
        <v>6850</v>
      </c>
      <c r="T6905" s="7" t="s">
        <v>518</v>
      </c>
      <c r="U6905" s="7" t="str">
        <f>IF(Table10[[#This Row],[count]]=1,Table10[[#This Row],[locality]],Table10[[#This Row],[locality]]&amp;" + "&amp;Table10[[#This Row],[count]]&amp;" other localities")</f>
        <v>GLENORMISTON NORTH + 18 other localities</v>
      </c>
      <c r="V6905" s="7">
        <f>COUNTIF(R:R,Table10[[#This Row],[postcode]])</f>
        <v>18</v>
      </c>
    </row>
    <row r="6906" spans="17:22" x14ac:dyDescent="0.2">
      <c r="Q6906" s="7">
        <v>6573</v>
      </c>
      <c r="R6906" s="7">
        <v>3265</v>
      </c>
      <c r="S6906" s="7" t="s">
        <v>6851</v>
      </c>
      <c r="T6906" s="7" t="s">
        <v>518</v>
      </c>
      <c r="U6906" s="7" t="str">
        <f>IF(Table10[[#This Row],[count]]=1,Table10[[#This Row],[locality]],Table10[[#This Row],[locality]]&amp;" + "&amp;Table10[[#This Row],[count]]&amp;" other localities")</f>
        <v>GLENORMISTON SOUTH + 18 other localities</v>
      </c>
      <c r="V6906" s="7">
        <f>COUNTIF(R:R,Table10[[#This Row],[postcode]])</f>
        <v>18</v>
      </c>
    </row>
    <row r="6907" spans="17:22" x14ac:dyDescent="0.2">
      <c r="Q6907" s="7">
        <v>6574</v>
      </c>
      <c r="R6907" s="7">
        <v>3265</v>
      </c>
      <c r="S6907" s="7" t="s">
        <v>6852</v>
      </c>
      <c r="T6907" s="7" t="s">
        <v>518</v>
      </c>
      <c r="U6907" s="7" t="str">
        <f>IF(Table10[[#This Row],[count]]=1,Table10[[#This Row],[locality]],Table10[[#This Row],[locality]]&amp;" + "&amp;Table10[[#This Row],[count]]&amp;" other localities")</f>
        <v>KOLORA + 18 other localities</v>
      </c>
      <c r="V6907" s="7">
        <f>COUNTIF(R:R,Table10[[#This Row],[postcode]])</f>
        <v>18</v>
      </c>
    </row>
    <row r="6908" spans="17:22" x14ac:dyDescent="0.2">
      <c r="Q6908" s="7">
        <v>6575</v>
      </c>
      <c r="R6908" s="7">
        <v>3265</v>
      </c>
      <c r="S6908" s="7" t="s">
        <v>6853</v>
      </c>
      <c r="T6908" s="7" t="s">
        <v>518</v>
      </c>
      <c r="U6908" s="7" t="str">
        <f>IF(Table10[[#This Row],[count]]=1,Table10[[#This Row],[locality]],Table10[[#This Row],[locality]]&amp;" + "&amp;Table10[[#This Row],[count]]&amp;" other localities")</f>
        <v>LAANG + 18 other localities</v>
      </c>
      <c r="V6908" s="7">
        <f>COUNTIF(R:R,Table10[[#This Row],[postcode]])</f>
        <v>18</v>
      </c>
    </row>
    <row r="6909" spans="17:22" x14ac:dyDescent="0.2">
      <c r="Q6909" s="7">
        <v>6293</v>
      </c>
      <c r="R6909" s="7">
        <v>3265</v>
      </c>
      <c r="S6909" s="7" t="s">
        <v>6854</v>
      </c>
      <c r="T6909" s="7" t="s">
        <v>518</v>
      </c>
      <c r="U6909" s="7" t="str">
        <f>IF(Table10[[#This Row],[count]]=1,Table10[[#This Row],[locality]],Table10[[#This Row],[locality]]&amp;" + "&amp;Table10[[#This Row],[count]]&amp;" other localities")</f>
        <v>NOORAT + 18 other localities</v>
      </c>
      <c r="V6909" s="7">
        <f>COUNTIF(R:R,Table10[[#This Row],[postcode]])</f>
        <v>18</v>
      </c>
    </row>
    <row r="6910" spans="17:22" x14ac:dyDescent="0.2">
      <c r="Q6910" s="7">
        <v>6294</v>
      </c>
      <c r="R6910" s="7">
        <v>3265</v>
      </c>
      <c r="S6910" s="7" t="s">
        <v>6855</v>
      </c>
      <c r="T6910" s="7" t="s">
        <v>518</v>
      </c>
      <c r="U6910" s="7" t="str">
        <f>IF(Table10[[#This Row],[count]]=1,Table10[[#This Row],[locality]],Table10[[#This Row],[locality]]&amp;" + "&amp;Table10[[#This Row],[count]]&amp;" other localities")</f>
        <v>NOORAT EAST + 18 other localities</v>
      </c>
      <c r="V6910" s="7">
        <f>COUNTIF(R:R,Table10[[#This Row],[postcode]])</f>
        <v>18</v>
      </c>
    </row>
    <row r="6911" spans="17:22" x14ac:dyDescent="0.2">
      <c r="Q6911" s="7">
        <v>6295</v>
      </c>
      <c r="R6911" s="7">
        <v>3265</v>
      </c>
      <c r="S6911" s="7" t="s">
        <v>6856</v>
      </c>
      <c r="T6911" s="7" t="s">
        <v>518</v>
      </c>
      <c r="U6911" s="7" t="str">
        <f>IF(Table10[[#This Row],[count]]=1,Table10[[#This Row],[locality]],Table10[[#This Row],[locality]]&amp;" + "&amp;Table10[[#This Row],[count]]&amp;" other localities")</f>
        <v>PANMURE + 18 other localities</v>
      </c>
      <c r="V6911" s="7">
        <f>COUNTIF(R:R,Table10[[#This Row],[postcode]])</f>
        <v>18</v>
      </c>
    </row>
    <row r="6912" spans="17:22" x14ac:dyDescent="0.2">
      <c r="Q6912" s="7">
        <v>6296</v>
      </c>
      <c r="R6912" s="7">
        <v>3265</v>
      </c>
      <c r="S6912" s="7" t="s">
        <v>6857</v>
      </c>
      <c r="T6912" s="7" t="s">
        <v>518</v>
      </c>
      <c r="U6912" s="7" t="str">
        <f>IF(Table10[[#This Row],[count]]=1,Table10[[#This Row],[locality]],Table10[[#This Row],[locality]]&amp;" + "&amp;Table10[[#This Row],[count]]&amp;" other localities")</f>
        <v>TAROON + 18 other localities</v>
      </c>
      <c r="V6912" s="7">
        <f>COUNTIF(R:R,Table10[[#This Row],[postcode]])</f>
        <v>18</v>
      </c>
    </row>
    <row r="6913" spans="17:22" x14ac:dyDescent="0.2">
      <c r="Q6913" s="7">
        <v>6297</v>
      </c>
      <c r="R6913" s="7">
        <v>3265</v>
      </c>
      <c r="S6913" s="7" t="s">
        <v>6858</v>
      </c>
      <c r="T6913" s="7" t="s">
        <v>518</v>
      </c>
      <c r="U6913" s="7" t="str">
        <f>IF(Table10[[#This Row],[count]]=1,Table10[[#This Row],[locality]],Table10[[#This Row],[locality]]&amp;" + "&amp;Table10[[#This Row],[count]]&amp;" other localities")</f>
        <v>THE SISTERS + 18 other localities</v>
      </c>
      <c r="V6913" s="7">
        <f>COUNTIF(R:R,Table10[[#This Row],[postcode]])</f>
        <v>18</v>
      </c>
    </row>
    <row r="6914" spans="17:22" x14ac:dyDescent="0.2">
      <c r="Q6914" s="7">
        <v>6298</v>
      </c>
      <c r="R6914" s="7">
        <v>3266</v>
      </c>
      <c r="S6914" s="7" t="s">
        <v>6859</v>
      </c>
      <c r="T6914" s="7" t="s">
        <v>518</v>
      </c>
      <c r="U6914" s="7" t="str">
        <f>IF(Table10[[#This Row],[count]]=1,Table10[[#This Row],[locality]],Table10[[#This Row],[locality]]&amp;" + "&amp;Table10[[#This Row],[count]]&amp;" other localities")</f>
        <v>BULLAHARRE + 10 other localities</v>
      </c>
      <c r="V6914" s="7">
        <f>COUNTIF(R:R,Table10[[#This Row],[postcode]])</f>
        <v>10</v>
      </c>
    </row>
    <row r="6915" spans="17:22" x14ac:dyDescent="0.2">
      <c r="Q6915" s="7">
        <v>6299</v>
      </c>
      <c r="R6915" s="7">
        <v>3266</v>
      </c>
      <c r="S6915" s="7" t="s">
        <v>6860</v>
      </c>
      <c r="T6915" s="7" t="s">
        <v>518</v>
      </c>
      <c r="U6915" s="7" t="str">
        <f>IF(Table10[[#This Row],[count]]=1,Table10[[#This Row],[locality]],Table10[[#This Row],[locality]]&amp;" + "&amp;Table10[[#This Row],[count]]&amp;" other localities")</f>
        <v>COBDEN + 10 other localities</v>
      </c>
      <c r="V6915" s="7">
        <f>COUNTIF(R:R,Table10[[#This Row],[postcode]])</f>
        <v>10</v>
      </c>
    </row>
    <row r="6916" spans="17:22" x14ac:dyDescent="0.2">
      <c r="Q6916" s="7">
        <v>6300</v>
      </c>
      <c r="R6916" s="7">
        <v>3266</v>
      </c>
      <c r="S6916" s="7" t="s">
        <v>6861</v>
      </c>
      <c r="T6916" s="7" t="s">
        <v>518</v>
      </c>
      <c r="U6916" s="7" t="str">
        <f>IF(Table10[[#This Row],[count]]=1,Table10[[#This Row],[locality]],Table10[[#This Row],[locality]]&amp;" + "&amp;Table10[[#This Row],[count]]&amp;" other localities")</f>
        <v>COBRICO + 10 other localities</v>
      </c>
      <c r="V6916" s="7">
        <f>COUNTIF(R:R,Table10[[#This Row],[postcode]])</f>
        <v>10</v>
      </c>
    </row>
    <row r="6917" spans="17:22" x14ac:dyDescent="0.2">
      <c r="Q6917" s="7">
        <v>6301</v>
      </c>
      <c r="R6917" s="7">
        <v>3266</v>
      </c>
      <c r="S6917" s="7" t="s">
        <v>6862</v>
      </c>
      <c r="T6917" s="7" t="s">
        <v>518</v>
      </c>
      <c r="U6917" s="7" t="str">
        <f>IF(Table10[[#This Row],[count]]=1,Table10[[#This Row],[locality]],Table10[[#This Row],[locality]]&amp;" + "&amp;Table10[[#This Row],[count]]&amp;" other localities")</f>
        <v>ELINGAMITE + 10 other localities</v>
      </c>
      <c r="V6917" s="7">
        <f>COUNTIF(R:R,Table10[[#This Row],[postcode]])</f>
        <v>10</v>
      </c>
    </row>
    <row r="6918" spans="17:22" x14ac:dyDescent="0.2">
      <c r="Q6918" s="7">
        <v>6302</v>
      </c>
      <c r="R6918" s="7">
        <v>3266</v>
      </c>
      <c r="S6918" s="7" t="s">
        <v>6863</v>
      </c>
      <c r="T6918" s="7" t="s">
        <v>518</v>
      </c>
      <c r="U6918" s="7" t="str">
        <f>IF(Table10[[#This Row],[count]]=1,Table10[[#This Row],[locality]],Table10[[#This Row],[locality]]&amp;" + "&amp;Table10[[#This Row],[count]]&amp;" other localities")</f>
        <v>ELINGAMITE NORTH + 10 other localities</v>
      </c>
      <c r="V6918" s="7">
        <f>COUNTIF(R:R,Table10[[#This Row],[postcode]])</f>
        <v>10</v>
      </c>
    </row>
    <row r="6919" spans="17:22" x14ac:dyDescent="0.2">
      <c r="Q6919" s="7">
        <v>6303</v>
      </c>
      <c r="R6919" s="7">
        <v>3266</v>
      </c>
      <c r="S6919" s="7" t="s">
        <v>6864</v>
      </c>
      <c r="T6919" s="7" t="s">
        <v>518</v>
      </c>
      <c r="U6919" s="7" t="str">
        <f>IF(Table10[[#This Row],[count]]=1,Table10[[#This Row],[locality]],Table10[[#This Row],[locality]]&amp;" + "&amp;Table10[[#This Row],[count]]&amp;" other localities")</f>
        <v>GLENFYNE + 10 other localities</v>
      </c>
      <c r="V6919" s="7">
        <f>COUNTIF(R:R,Table10[[#This Row],[postcode]])</f>
        <v>10</v>
      </c>
    </row>
    <row r="6920" spans="17:22" x14ac:dyDescent="0.2">
      <c r="Q6920" s="7">
        <v>6304</v>
      </c>
      <c r="R6920" s="7">
        <v>3266</v>
      </c>
      <c r="S6920" s="7" t="s">
        <v>6865</v>
      </c>
      <c r="T6920" s="7" t="s">
        <v>518</v>
      </c>
      <c r="U6920" s="7" t="str">
        <f>IF(Table10[[#This Row],[count]]=1,Table10[[#This Row],[locality]],Table10[[#This Row],[locality]]&amp;" + "&amp;Table10[[#This Row],[count]]&amp;" other localities")</f>
        <v>JANCOURT + 10 other localities</v>
      </c>
      <c r="V6920" s="7">
        <f>COUNTIF(R:R,Table10[[#This Row],[postcode]])</f>
        <v>10</v>
      </c>
    </row>
    <row r="6921" spans="17:22" x14ac:dyDescent="0.2">
      <c r="Q6921" s="7">
        <v>6305</v>
      </c>
      <c r="R6921" s="7">
        <v>3266</v>
      </c>
      <c r="S6921" s="7" t="s">
        <v>6866</v>
      </c>
      <c r="T6921" s="7" t="s">
        <v>518</v>
      </c>
      <c r="U6921" s="7" t="str">
        <f>IF(Table10[[#This Row],[count]]=1,Table10[[#This Row],[locality]],Table10[[#This Row],[locality]]&amp;" + "&amp;Table10[[#This Row],[count]]&amp;" other localities")</f>
        <v>JANCOURT EAST + 10 other localities</v>
      </c>
      <c r="V6921" s="7">
        <f>COUNTIF(R:R,Table10[[#This Row],[postcode]])</f>
        <v>10</v>
      </c>
    </row>
    <row r="6922" spans="17:22" x14ac:dyDescent="0.2">
      <c r="Q6922" s="7">
        <v>6306</v>
      </c>
      <c r="R6922" s="7">
        <v>3266</v>
      </c>
      <c r="S6922" s="7" t="s">
        <v>6867</v>
      </c>
      <c r="T6922" s="7" t="s">
        <v>518</v>
      </c>
      <c r="U6922" s="7" t="str">
        <f>IF(Table10[[#This Row],[count]]=1,Table10[[#This Row],[locality]],Table10[[#This Row],[locality]]&amp;" + "&amp;Table10[[#This Row],[count]]&amp;" other localities")</f>
        <v>NAROGHID + 10 other localities</v>
      </c>
      <c r="V6922" s="7">
        <f>COUNTIF(R:R,Table10[[#This Row],[postcode]])</f>
        <v>10</v>
      </c>
    </row>
    <row r="6923" spans="17:22" x14ac:dyDescent="0.2">
      <c r="Q6923" s="7">
        <v>6307</v>
      </c>
      <c r="R6923" s="7">
        <v>3266</v>
      </c>
      <c r="S6923" s="7" t="s">
        <v>942</v>
      </c>
      <c r="T6923" s="7" t="s">
        <v>518</v>
      </c>
      <c r="U6923" s="7" t="str">
        <f>IF(Table10[[#This Row],[count]]=1,Table10[[#This Row],[locality]],Table10[[#This Row],[locality]]&amp;" + "&amp;Table10[[#This Row],[count]]&amp;" other localities")</f>
        <v>SIMPSON + 10 other localities</v>
      </c>
      <c r="V6923" s="7">
        <f>COUNTIF(R:R,Table10[[#This Row],[postcode]])</f>
        <v>10</v>
      </c>
    </row>
    <row r="6924" spans="17:22" x14ac:dyDescent="0.2">
      <c r="Q6924" s="7">
        <v>6308</v>
      </c>
      <c r="R6924" s="7">
        <v>3267</v>
      </c>
      <c r="S6924" s="7" t="s">
        <v>2284</v>
      </c>
      <c r="T6924" s="7" t="s">
        <v>518</v>
      </c>
      <c r="U6924" s="7" t="str">
        <f>IF(Table10[[#This Row],[count]]=1,Table10[[#This Row],[locality]],Table10[[#This Row],[locality]]&amp;" + "&amp;Table10[[#This Row],[count]]&amp;" other localities")</f>
        <v>SCOTTS CREEK</v>
      </c>
      <c r="V6924" s="7">
        <f>COUNTIF(R:R,Table10[[#This Row],[postcode]])</f>
        <v>1</v>
      </c>
    </row>
    <row r="6925" spans="17:22" x14ac:dyDescent="0.2">
      <c r="Q6925" s="7">
        <v>6309</v>
      </c>
      <c r="R6925" s="7">
        <v>3268</v>
      </c>
      <c r="S6925" s="7" t="s">
        <v>6868</v>
      </c>
      <c r="T6925" s="7" t="s">
        <v>518</v>
      </c>
      <c r="U6925" s="7" t="str">
        <f>IF(Table10[[#This Row],[count]]=1,Table10[[#This Row],[locality]],Table10[[#This Row],[locality]]&amp;" + "&amp;Table10[[#This Row],[count]]&amp;" other localities")</f>
        <v>AYRFORD + 19 other localities</v>
      </c>
      <c r="V6925" s="7">
        <f>COUNTIF(R:R,Table10[[#This Row],[postcode]])</f>
        <v>19</v>
      </c>
    </row>
    <row r="6926" spans="17:22" x14ac:dyDescent="0.2">
      <c r="Q6926" s="7">
        <v>6310</v>
      </c>
      <c r="R6926" s="7">
        <v>3268</v>
      </c>
      <c r="S6926" s="7" t="s">
        <v>6869</v>
      </c>
      <c r="T6926" s="7" t="s">
        <v>518</v>
      </c>
      <c r="U6926" s="7" t="str">
        <f>IF(Table10[[#This Row],[count]]=1,Table10[[#This Row],[locality]],Table10[[#This Row],[locality]]&amp;" + "&amp;Table10[[#This Row],[count]]&amp;" other localities")</f>
        <v>BRUCKNELL + 19 other localities</v>
      </c>
      <c r="V6926" s="7">
        <f>COUNTIF(R:R,Table10[[#This Row],[postcode]])</f>
        <v>19</v>
      </c>
    </row>
    <row r="6927" spans="17:22" x14ac:dyDescent="0.2">
      <c r="Q6927" s="7">
        <v>6311</v>
      </c>
      <c r="R6927" s="7">
        <v>3268</v>
      </c>
      <c r="S6927" s="7" t="s">
        <v>6870</v>
      </c>
      <c r="T6927" s="7" t="s">
        <v>518</v>
      </c>
      <c r="U6927" s="7" t="str">
        <f>IF(Table10[[#This Row],[count]]=1,Table10[[#This Row],[locality]],Table10[[#This Row],[locality]]&amp;" + "&amp;Table10[[#This Row],[count]]&amp;" other localities")</f>
        <v>COORIEMUNGLE + 19 other localities</v>
      </c>
      <c r="V6927" s="7">
        <f>COUNTIF(R:R,Table10[[#This Row],[postcode]])</f>
        <v>19</v>
      </c>
    </row>
    <row r="6928" spans="17:22" x14ac:dyDescent="0.2">
      <c r="Q6928" s="7">
        <v>6312</v>
      </c>
      <c r="R6928" s="7">
        <v>3268</v>
      </c>
      <c r="S6928" s="7" t="s">
        <v>6871</v>
      </c>
      <c r="T6928" s="7" t="s">
        <v>518</v>
      </c>
      <c r="U6928" s="7" t="str">
        <f>IF(Table10[[#This Row],[count]]=1,Table10[[#This Row],[locality]],Table10[[#This Row],[locality]]&amp;" + "&amp;Table10[[#This Row],[count]]&amp;" other localities")</f>
        <v>COWLEYS CREEK + 19 other localities</v>
      </c>
      <c r="V6928" s="7">
        <f>COUNTIF(R:R,Table10[[#This Row],[postcode]])</f>
        <v>19</v>
      </c>
    </row>
    <row r="6929" spans="17:22" x14ac:dyDescent="0.2">
      <c r="Q6929" s="7">
        <v>6313</v>
      </c>
      <c r="R6929" s="7">
        <v>3268</v>
      </c>
      <c r="S6929" s="7" t="s">
        <v>6872</v>
      </c>
      <c r="T6929" s="7" t="s">
        <v>518</v>
      </c>
      <c r="U6929" s="7" t="str">
        <f>IF(Table10[[#This Row],[count]]=1,Table10[[#This Row],[locality]],Table10[[#This Row],[locality]]&amp;" + "&amp;Table10[[#This Row],[count]]&amp;" other localities")</f>
        <v>CURDIE VALE + 19 other localities</v>
      </c>
      <c r="V6929" s="7">
        <f>COUNTIF(R:R,Table10[[#This Row],[postcode]])</f>
        <v>19</v>
      </c>
    </row>
    <row r="6930" spans="17:22" x14ac:dyDescent="0.2">
      <c r="Q6930" s="7">
        <v>6314</v>
      </c>
      <c r="R6930" s="7">
        <v>3268</v>
      </c>
      <c r="S6930" s="7" t="s">
        <v>6873</v>
      </c>
      <c r="T6930" s="7" t="s">
        <v>518</v>
      </c>
      <c r="U6930" s="7" t="str">
        <f>IF(Table10[[#This Row],[count]]=1,Table10[[#This Row],[locality]],Table10[[#This Row],[locality]]&amp;" + "&amp;Table10[[#This Row],[count]]&amp;" other localities")</f>
        <v>CURDIES RIVER + 19 other localities</v>
      </c>
      <c r="V6930" s="7">
        <f>COUNTIF(R:R,Table10[[#This Row],[postcode]])</f>
        <v>19</v>
      </c>
    </row>
    <row r="6931" spans="17:22" x14ac:dyDescent="0.2">
      <c r="Q6931" s="7">
        <v>20786</v>
      </c>
      <c r="R6931" s="7">
        <v>3268</v>
      </c>
      <c r="S6931" s="7" t="s">
        <v>6874</v>
      </c>
      <c r="T6931" s="7" t="s">
        <v>518</v>
      </c>
      <c r="U6931" s="7" t="str">
        <f>IF(Table10[[#This Row],[count]]=1,Table10[[#This Row],[locality]],Table10[[#This Row],[locality]]&amp;" + "&amp;Table10[[#This Row],[count]]&amp;" other localities")</f>
        <v>CURDIEVALE + 19 other localities</v>
      </c>
      <c r="V6931" s="7">
        <f>COUNTIF(R:R,Table10[[#This Row],[postcode]])</f>
        <v>19</v>
      </c>
    </row>
    <row r="6932" spans="17:22" x14ac:dyDescent="0.2">
      <c r="Q6932" s="7">
        <v>6315</v>
      </c>
      <c r="R6932" s="7">
        <v>3268</v>
      </c>
      <c r="S6932" s="7" t="s">
        <v>6875</v>
      </c>
      <c r="T6932" s="7" t="s">
        <v>518</v>
      </c>
      <c r="U6932" s="7" t="str">
        <f>IF(Table10[[#This Row],[count]]=1,Table10[[#This Row],[locality]],Table10[[#This Row],[locality]]&amp;" + "&amp;Table10[[#This Row],[count]]&amp;" other localities")</f>
        <v>HEYTESBURY LOWER + 19 other localities</v>
      </c>
      <c r="V6932" s="7">
        <f>COUNTIF(R:R,Table10[[#This Row],[postcode]])</f>
        <v>19</v>
      </c>
    </row>
    <row r="6933" spans="17:22" x14ac:dyDescent="0.2">
      <c r="Q6933" s="7">
        <v>6316</v>
      </c>
      <c r="R6933" s="7">
        <v>3268</v>
      </c>
      <c r="S6933" s="7" t="s">
        <v>6876</v>
      </c>
      <c r="T6933" s="7" t="s">
        <v>518</v>
      </c>
      <c r="U6933" s="7" t="str">
        <f>IF(Table10[[#This Row],[count]]=1,Table10[[#This Row],[locality]],Table10[[#This Row],[locality]]&amp;" + "&amp;Table10[[#This Row],[count]]&amp;" other localities")</f>
        <v>NEWFIELD + 19 other localities</v>
      </c>
      <c r="V6933" s="7">
        <f>COUNTIF(R:R,Table10[[#This Row],[postcode]])</f>
        <v>19</v>
      </c>
    </row>
    <row r="6934" spans="17:22" x14ac:dyDescent="0.2">
      <c r="Q6934" s="7">
        <v>6317</v>
      </c>
      <c r="R6934" s="7">
        <v>3268</v>
      </c>
      <c r="S6934" s="7" t="s">
        <v>6877</v>
      </c>
      <c r="T6934" s="7" t="s">
        <v>518</v>
      </c>
      <c r="U6934" s="7" t="str">
        <f>IF(Table10[[#This Row],[count]]=1,Table10[[#This Row],[locality]],Table10[[#This Row],[locality]]&amp;" + "&amp;Table10[[#This Row],[count]]&amp;" other localities")</f>
        <v>NIRRANDA + 19 other localities</v>
      </c>
      <c r="V6934" s="7">
        <f>COUNTIF(R:R,Table10[[#This Row],[postcode]])</f>
        <v>19</v>
      </c>
    </row>
    <row r="6935" spans="17:22" x14ac:dyDescent="0.2">
      <c r="Q6935" s="7">
        <v>6318</v>
      </c>
      <c r="R6935" s="7">
        <v>3268</v>
      </c>
      <c r="S6935" s="7" t="s">
        <v>6878</v>
      </c>
      <c r="T6935" s="7" t="s">
        <v>518</v>
      </c>
      <c r="U6935" s="7" t="str">
        <f>IF(Table10[[#This Row],[count]]=1,Table10[[#This Row],[locality]],Table10[[#This Row],[locality]]&amp;" + "&amp;Table10[[#This Row],[count]]&amp;" other localities")</f>
        <v>NIRRANDA EAST + 19 other localities</v>
      </c>
      <c r="V6935" s="7">
        <f>COUNTIF(R:R,Table10[[#This Row],[postcode]])</f>
        <v>19</v>
      </c>
    </row>
    <row r="6936" spans="17:22" x14ac:dyDescent="0.2">
      <c r="Q6936" s="7">
        <v>6319</v>
      </c>
      <c r="R6936" s="7">
        <v>3268</v>
      </c>
      <c r="S6936" s="7" t="s">
        <v>6879</v>
      </c>
      <c r="T6936" s="7" t="s">
        <v>518</v>
      </c>
      <c r="U6936" s="7" t="str">
        <f>IF(Table10[[#This Row],[count]]=1,Table10[[#This Row],[locality]],Table10[[#This Row],[locality]]&amp;" + "&amp;Table10[[#This Row],[count]]&amp;" other localities")</f>
        <v>NIRRANDA SOUTH + 19 other localities</v>
      </c>
      <c r="V6936" s="7">
        <f>COUNTIF(R:R,Table10[[#This Row],[postcode]])</f>
        <v>19</v>
      </c>
    </row>
    <row r="6937" spans="17:22" x14ac:dyDescent="0.2">
      <c r="Q6937" s="7">
        <v>6320</v>
      </c>
      <c r="R6937" s="7">
        <v>3268</v>
      </c>
      <c r="S6937" s="7" t="s">
        <v>6880</v>
      </c>
      <c r="T6937" s="7" t="s">
        <v>518</v>
      </c>
      <c r="U6937" s="7" t="str">
        <f>IF(Table10[[#This Row],[count]]=1,Table10[[#This Row],[locality]],Table10[[#This Row],[locality]]&amp;" + "&amp;Table10[[#This Row],[count]]&amp;" other localities")</f>
        <v>NULLAWARRE + 19 other localities</v>
      </c>
      <c r="V6937" s="7">
        <f>COUNTIF(R:R,Table10[[#This Row],[postcode]])</f>
        <v>19</v>
      </c>
    </row>
    <row r="6938" spans="17:22" x14ac:dyDescent="0.2">
      <c r="Q6938" s="7">
        <v>6321</v>
      </c>
      <c r="R6938" s="7">
        <v>3268</v>
      </c>
      <c r="S6938" s="7" t="s">
        <v>6881</v>
      </c>
      <c r="T6938" s="7" t="s">
        <v>518</v>
      </c>
      <c r="U6938" s="7" t="str">
        <f>IF(Table10[[#This Row],[count]]=1,Table10[[#This Row],[locality]],Table10[[#This Row],[locality]]&amp;" + "&amp;Table10[[#This Row],[count]]&amp;" other localities")</f>
        <v>NULLAWARRE EAST + 19 other localities</v>
      </c>
      <c r="V6938" s="7">
        <f>COUNTIF(R:R,Table10[[#This Row],[postcode]])</f>
        <v>19</v>
      </c>
    </row>
    <row r="6939" spans="17:22" x14ac:dyDescent="0.2">
      <c r="Q6939" s="7">
        <v>20787</v>
      </c>
      <c r="R6939" s="7">
        <v>3268</v>
      </c>
      <c r="S6939" s="7" t="s">
        <v>6882</v>
      </c>
      <c r="T6939" s="7" t="s">
        <v>518</v>
      </c>
      <c r="U6939" s="7" t="str">
        <f>IF(Table10[[#This Row],[count]]=1,Table10[[#This Row],[locality]],Table10[[#This Row],[locality]]&amp;" + "&amp;Table10[[#This Row],[count]]&amp;" other localities")</f>
        <v>NULLAWARRE NORTH + 19 other localities</v>
      </c>
      <c r="V6939" s="7">
        <f>COUNTIF(R:R,Table10[[#This Row],[postcode]])</f>
        <v>19</v>
      </c>
    </row>
    <row r="6940" spans="17:22" x14ac:dyDescent="0.2">
      <c r="Q6940" s="7">
        <v>6322</v>
      </c>
      <c r="R6940" s="7">
        <v>3268</v>
      </c>
      <c r="S6940" s="7" t="s">
        <v>6883</v>
      </c>
      <c r="T6940" s="7" t="s">
        <v>518</v>
      </c>
      <c r="U6940" s="7" t="str">
        <f>IF(Table10[[#This Row],[count]]=1,Table10[[#This Row],[locality]],Table10[[#This Row],[locality]]&amp;" + "&amp;Table10[[#This Row],[count]]&amp;" other localities")</f>
        <v>PAARATTE + 19 other localities</v>
      </c>
      <c r="V6940" s="7">
        <f>COUNTIF(R:R,Table10[[#This Row],[postcode]])</f>
        <v>19</v>
      </c>
    </row>
    <row r="6941" spans="17:22" x14ac:dyDescent="0.2">
      <c r="Q6941" s="7">
        <v>6323</v>
      </c>
      <c r="R6941" s="7">
        <v>3268</v>
      </c>
      <c r="S6941" s="7" t="s">
        <v>6884</v>
      </c>
      <c r="T6941" s="7" t="s">
        <v>518</v>
      </c>
      <c r="U6941" s="7" t="str">
        <f>IF(Table10[[#This Row],[count]]=1,Table10[[#This Row],[locality]],Table10[[#This Row],[locality]]&amp;" + "&amp;Table10[[#This Row],[count]]&amp;" other localities")</f>
        <v>THE COVE + 19 other localities</v>
      </c>
      <c r="V6941" s="7">
        <f>COUNTIF(R:R,Table10[[#This Row],[postcode]])</f>
        <v>19</v>
      </c>
    </row>
    <row r="6942" spans="17:22" x14ac:dyDescent="0.2">
      <c r="Q6942" s="7">
        <v>6324</v>
      </c>
      <c r="R6942" s="7">
        <v>3268</v>
      </c>
      <c r="S6942" s="7" t="s">
        <v>6885</v>
      </c>
      <c r="T6942" s="7" t="s">
        <v>518</v>
      </c>
      <c r="U6942" s="7" t="str">
        <f>IF(Table10[[#This Row],[count]]=1,Table10[[#This Row],[locality]],Table10[[#This Row],[locality]]&amp;" + "&amp;Table10[[#This Row],[count]]&amp;" other localities")</f>
        <v>TIMBOON + 19 other localities</v>
      </c>
      <c r="V6942" s="7">
        <f>COUNTIF(R:R,Table10[[#This Row],[postcode]])</f>
        <v>19</v>
      </c>
    </row>
    <row r="6943" spans="17:22" x14ac:dyDescent="0.2">
      <c r="Q6943" s="7">
        <v>6325</v>
      </c>
      <c r="R6943" s="7">
        <v>3268</v>
      </c>
      <c r="S6943" s="7" t="s">
        <v>6886</v>
      </c>
      <c r="T6943" s="7" t="s">
        <v>518</v>
      </c>
      <c r="U6943" s="7" t="str">
        <f>IF(Table10[[#This Row],[count]]=1,Table10[[#This Row],[locality]],Table10[[#This Row],[locality]]&amp;" + "&amp;Table10[[#This Row],[count]]&amp;" other localities")</f>
        <v>TIMBOON WEST + 19 other localities</v>
      </c>
      <c r="V6943" s="7">
        <f>COUNTIF(R:R,Table10[[#This Row],[postcode]])</f>
        <v>19</v>
      </c>
    </row>
    <row r="6944" spans="17:22" x14ac:dyDescent="0.2">
      <c r="Q6944" s="7">
        <v>6326</v>
      </c>
      <c r="R6944" s="7">
        <v>3269</v>
      </c>
      <c r="S6944" s="7" t="s">
        <v>6887</v>
      </c>
      <c r="T6944" s="7" t="s">
        <v>518</v>
      </c>
      <c r="U6944" s="7" t="str">
        <f>IF(Table10[[#This Row],[count]]=1,Table10[[#This Row],[locality]],Table10[[#This Row],[locality]]&amp;" + "&amp;Table10[[#This Row],[count]]&amp;" other localities")</f>
        <v>PORT CAMPBELL + 3 other localities</v>
      </c>
      <c r="V6944" s="7">
        <f>COUNTIF(R:R,Table10[[#This Row],[postcode]])</f>
        <v>3</v>
      </c>
    </row>
    <row r="6945" spans="17:22" x14ac:dyDescent="0.2">
      <c r="Q6945" s="7">
        <v>6327</v>
      </c>
      <c r="R6945" s="7">
        <v>3269</v>
      </c>
      <c r="S6945" s="7" t="s">
        <v>6888</v>
      </c>
      <c r="T6945" s="7" t="s">
        <v>518</v>
      </c>
      <c r="U6945" s="7" t="str">
        <f>IF(Table10[[#This Row],[count]]=1,Table10[[#This Row],[locality]],Table10[[#This Row],[locality]]&amp;" + "&amp;Table10[[#This Row],[count]]&amp;" other localities")</f>
        <v>PRINCETOWN + 3 other localities</v>
      </c>
      <c r="V6945" s="7">
        <f>COUNTIF(R:R,Table10[[#This Row],[postcode]])</f>
        <v>3</v>
      </c>
    </row>
    <row r="6946" spans="17:22" x14ac:dyDescent="0.2">
      <c r="Q6946" s="7">
        <v>6328</v>
      </c>
      <c r="R6946" s="7">
        <v>3269</v>
      </c>
      <c r="S6946" s="7" t="s">
        <v>6889</v>
      </c>
      <c r="T6946" s="7" t="s">
        <v>518</v>
      </c>
      <c r="U6946" s="7" t="str">
        <f>IF(Table10[[#This Row],[count]]=1,Table10[[#This Row],[locality]],Table10[[#This Row],[locality]]&amp;" + "&amp;Table10[[#This Row],[count]]&amp;" other localities")</f>
        <v>WAARRE + 3 other localities</v>
      </c>
      <c r="V6946" s="7">
        <f>COUNTIF(R:R,Table10[[#This Row],[postcode]])</f>
        <v>3</v>
      </c>
    </row>
    <row r="6947" spans="17:22" x14ac:dyDescent="0.2">
      <c r="Q6947" s="7">
        <v>6329</v>
      </c>
      <c r="R6947" s="7">
        <v>3270</v>
      </c>
      <c r="S6947" s="7" t="s">
        <v>6890</v>
      </c>
      <c r="T6947" s="7" t="s">
        <v>518</v>
      </c>
      <c r="U6947" s="7" t="str">
        <f>IF(Table10[[#This Row],[count]]=1,Table10[[#This Row],[locality]],Table10[[#This Row],[locality]]&amp;" + "&amp;Table10[[#This Row],[count]]&amp;" other localities")</f>
        <v>PETERBOROUGH</v>
      </c>
      <c r="V6947" s="7">
        <f>COUNTIF(R:R,Table10[[#This Row],[postcode]])</f>
        <v>1</v>
      </c>
    </row>
    <row r="6948" spans="17:22" x14ac:dyDescent="0.2">
      <c r="Q6948" s="7">
        <v>6330</v>
      </c>
      <c r="R6948" s="7">
        <v>3271</v>
      </c>
      <c r="S6948" s="7" t="s">
        <v>1078</v>
      </c>
      <c r="T6948" s="7" t="s">
        <v>518</v>
      </c>
      <c r="U6948" s="7" t="str">
        <f>IF(Table10[[#This Row],[count]]=1,Table10[[#This Row],[locality]],Table10[[#This Row],[locality]]&amp;" + "&amp;Table10[[#This Row],[count]]&amp;" other localities")</f>
        <v>DARLINGTON + 3 other localities</v>
      </c>
      <c r="V6948" s="7">
        <f>COUNTIF(R:R,Table10[[#This Row],[postcode]])</f>
        <v>3</v>
      </c>
    </row>
    <row r="6949" spans="17:22" x14ac:dyDescent="0.2">
      <c r="Q6949" s="7">
        <v>6331</v>
      </c>
      <c r="R6949" s="7">
        <v>3271</v>
      </c>
      <c r="S6949" s="7" t="s">
        <v>6891</v>
      </c>
      <c r="T6949" s="7" t="s">
        <v>518</v>
      </c>
      <c r="U6949" s="7" t="str">
        <f>IF(Table10[[#This Row],[count]]=1,Table10[[#This Row],[locality]],Table10[[#This Row],[locality]]&amp;" + "&amp;Table10[[#This Row],[count]]&amp;" other localities")</f>
        <v>DUNDONNELL + 3 other localities</v>
      </c>
      <c r="V6949" s="7">
        <f>COUNTIF(R:R,Table10[[#This Row],[postcode]])</f>
        <v>3</v>
      </c>
    </row>
    <row r="6950" spans="17:22" x14ac:dyDescent="0.2">
      <c r="Q6950" s="7">
        <v>6332</v>
      </c>
      <c r="R6950" s="7">
        <v>3271</v>
      </c>
      <c r="S6950" s="7" t="s">
        <v>6892</v>
      </c>
      <c r="T6950" s="7" t="s">
        <v>518</v>
      </c>
      <c r="U6950" s="7" t="str">
        <f>IF(Table10[[#This Row],[count]]=1,Table10[[#This Row],[locality]],Table10[[#This Row],[locality]]&amp;" + "&amp;Table10[[#This Row],[count]]&amp;" other localities")</f>
        <v>PURA PURA + 3 other localities</v>
      </c>
      <c r="V6950" s="7">
        <f>COUNTIF(R:R,Table10[[#This Row],[postcode]])</f>
        <v>3</v>
      </c>
    </row>
    <row r="6951" spans="17:22" x14ac:dyDescent="0.2">
      <c r="Q6951" s="7">
        <v>6333</v>
      </c>
      <c r="R6951" s="7">
        <v>3272</v>
      </c>
      <c r="S6951" s="7" t="s">
        <v>1378</v>
      </c>
      <c r="T6951" s="7" t="s">
        <v>518</v>
      </c>
      <c r="U6951" s="7" t="str">
        <f>IF(Table10[[#This Row],[count]]=1,Table10[[#This Row],[locality]],Table10[[#This Row],[locality]]&amp;" + "&amp;Table10[[#This Row],[count]]&amp;" other localities")</f>
        <v>MORTLAKE + 2 other localities</v>
      </c>
      <c r="V6951" s="7">
        <f>COUNTIF(R:R,Table10[[#This Row],[postcode]])</f>
        <v>2</v>
      </c>
    </row>
    <row r="6952" spans="17:22" x14ac:dyDescent="0.2">
      <c r="Q6952" s="7">
        <v>6334</v>
      </c>
      <c r="R6952" s="7">
        <v>3272</v>
      </c>
      <c r="S6952" s="7" t="s">
        <v>6893</v>
      </c>
      <c r="T6952" s="7" t="s">
        <v>518</v>
      </c>
      <c r="U6952" s="7" t="str">
        <f>IF(Table10[[#This Row],[count]]=1,Table10[[#This Row],[locality]],Table10[[#This Row],[locality]]&amp;" + "&amp;Table10[[#This Row],[count]]&amp;" other localities")</f>
        <v>WOORNDOO + 2 other localities</v>
      </c>
      <c r="V6952" s="7">
        <f>COUNTIF(R:R,Table10[[#This Row],[postcode]])</f>
        <v>2</v>
      </c>
    </row>
    <row r="6953" spans="17:22" x14ac:dyDescent="0.2">
      <c r="Q6953" s="7">
        <v>6335</v>
      </c>
      <c r="R6953" s="7">
        <v>3273</v>
      </c>
      <c r="S6953" s="7" t="s">
        <v>2046</v>
      </c>
      <c r="T6953" s="7" t="s">
        <v>518</v>
      </c>
      <c r="U6953" s="7" t="str">
        <f>IF(Table10[[#This Row],[count]]=1,Table10[[#This Row],[locality]],Table10[[#This Row],[locality]]&amp;" + "&amp;Table10[[#This Row],[count]]&amp;" other localities")</f>
        <v>HEXHAM</v>
      </c>
      <c r="V6953" s="7">
        <f>COUNTIF(R:R,Table10[[#This Row],[postcode]])</f>
        <v>1</v>
      </c>
    </row>
    <row r="6954" spans="17:22" x14ac:dyDescent="0.2">
      <c r="Q6954" s="7">
        <v>6336</v>
      </c>
      <c r="R6954" s="7">
        <v>3274</v>
      </c>
      <c r="S6954" s="7" t="s">
        <v>6894</v>
      </c>
      <c r="T6954" s="7" t="s">
        <v>518</v>
      </c>
      <c r="U6954" s="7" t="str">
        <f>IF(Table10[[#This Row],[count]]=1,Table10[[#This Row],[locality]],Table10[[#This Row],[locality]]&amp;" + "&amp;Table10[[#This Row],[count]]&amp;" other localities")</f>
        <v>CARAMUT</v>
      </c>
      <c r="V6954" s="7">
        <f>COUNTIF(R:R,Table10[[#This Row],[postcode]])</f>
        <v>1</v>
      </c>
    </row>
    <row r="6955" spans="17:22" x14ac:dyDescent="0.2">
      <c r="Q6955" s="7">
        <v>6337</v>
      </c>
      <c r="R6955" s="7">
        <v>3275</v>
      </c>
      <c r="S6955" s="7" t="s">
        <v>6895</v>
      </c>
      <c r="T6955" s="7" t="s">
        <v>518</v>
      </c>
      <c r="U6955" s="7" t="str">
        <f>IF(Table10[[#This Row],[count]]=1,Table10[[#This Row],[locality]],Table10[[#This Row],[locality]]&amp;" + "&amp;Table10[[#This Row],[count]]&amp;" other localities")</f>
        <v>MAILER FLAT + 2 other localities</v>
      </c>
      <c r="V6955" s="7">
        <f>COUNTIF(R:R,Table10[[#This Row],[postcode]])</f>
        <v>2</v>
      </c>
    </row>
    <row r="6956" spans="17:22" x14ac:dyDescent="0.2">
      <c r="Q6956" s="7">
        <v>6338</v>
      </c>
      <c r="R6956" s="7">
        <v>3275</v>
      </c>
      <c r="S6956" s="7" t="s">
        <v>6896</v>
      </c>
      <c r="T6956" s="7" t="s">
        <v>518</v>
      </c>
      <c r="U6956" s="7" t="str">
        <f>IF(Table10[[#This Row],[count]]=1,Table10[[#This Row],[locality]],Table10[[#This Row],[locality]]&amp;" + "&amp;Table10[[#This Row],[count]]&amp;" other localities")</f>
        <v>MAILORS FLAT + 2 other localities</v>
      </c>
      <c r="V6956" s="7">
        <f>COUNTIF(R:R,Table10[[#This Row],[postcode]])</f>
        <v>2</v>
      </c>
    </row>
    <row r="6957" spans="17:22" x14ac:dyDescent="0.2">
      <c r="Q6957" s="7">
        <v>20788</v>
      </c>
      <c r="R6957" s="7">
        <v>3276</v>
      </c>
      <c r="S6957" s="7" t="s">
        <v>6897</v>
      </c>
      <c r="T6957" s="7" t="s">
        <v>518</v>
      </c>
      <c r="U6957" s="7" t="str">
        <f>IF(Table10[[#This Row],[count]]=1,Table10[[#This Row],[locality]],Table10[[#This Row],[locality]]&amp;" + "&amp;Table10[[#This Row],[count]]&amp;" other localities")</f>
        <v>MINJAH + 2 other localities</v>
      </c>
      <c r="V6957" s="7">
        <f>COUNTIF(R:R,Table10[[#This Row],[postcode]])</f>
        <v>2</v>
      </c>
    </row>
    <row r="6958" spans="17:22" x14ac:dyDescent="0.2">
      <c r="Q6958" s="7">
        <v>6339</v>
      </c>
      <c r="R6958" s="7">
        <v>3276</v>
      </c>
      <c r="S6958" s="7" t="s">
        <v>6898</v>
      </c>
      <c r="T6958" s="7" t="s">
        <v>518</v>
      </c>
      <c r="U6958" s="7" t="str">
        <f>IF(Table10[[#This Row],[count]]=1,Table10[[#This Row],[locality]],Table10[[#This Row],[locality]]&amp;" + "&amp;Table10[[#This Row],[count]]&amp;" other localities")</f>
        <v>WOOLSTHORPE + 2 other localities</v>
      </c>
      <c r="V6958" s="7">
        <f>COUNTIF(R:R,Table10[[#This Row],[postcode]])</f>
        <v>2</v>
      </c>
    </row>
    <row r="6959" spans="17:22" x14ac:dyDescent="0.2">
      <c r="Q6959" s="7">
        <v>6340</v>
      </c>
      <c r="R6959" s="7">
        <v>3277</v>
      </c>
      <c r="S6959" s="7" t="s">
        <v>6899</v>
      </c>
      <c r="T6959" s="7" t="s">
        <v>518</v>
      </c>
      <c r="U6959" s="7" t="str">
        <f>IF(Table10[[#This Row],[count]]=1,Table10[[#This Row],[locality]],Table10[[#This Row],[locality]]&amp;" + "&amp;Table10[[#This Row],[count]]&amp;" other localities")</f>
        <v>ALLANSFORD + 6 other localities</v>
      </c>
      <c r="V6959" s="7">
        <f>COUNTIF(R:R,Table10[[#This Row],[postcode]])</f>
        <v>6</v>
      </c>
    </row>
    <row r="6960" spans="17:22" x14ac:dyDescent="0.2">
      <c r="Q6960" s="7">
        <v>6341</v>
      </c>
      <c r="R6960" s="7">
        <v>3277</v>
      </c>
      <c r="S6960" s="7" t="s">
        <v>6900</v>
      </c>
      <c r="T6960" s="7" t="s">
        <v>518</v>
      </c>
      <c r="U6960" s="7" t="str">
        <f>IF(Table10[[#This Row],[count]]=1,Table10[[#This Row],[locality]],Table10[[#This Row],[locality]]&amp;" + "&amp;Table10[[#This Row],[count]]&amp;" other localities")</f>
        <v>MEPUNGA + 6 other localities</v>
      </c>
      <c r="V6960" s="7">
        <f>COUNTIF(R:R,Table10[[#This Row],[postcode]])</f>
        <v>6</v>
      </c>
    </row>
    <row r="6961" spans="17:22" x14ac:dyDescent="0.2">
      <c r="Q6961" s="7">
        <v>6342</v>
      </c>
      <c r="R6961" s="7">
        <v>3277</v>
      </c>
      <c r="S6961" s="7" t="s">
        <v>6901</v>
      </c>
      <c r="T6961" s="7" t="s">
        <v>518</v>
      </c>
      <c r="U6961" s="7" t="str">
        <f>IF(Table10[[#This Row],[count]]=1,Table10[[#This Row],[locality]],Table10[[#This Row],[locality]]&amp;" + "&amp;Table10[[#This Row],[count]]&amp;" other localities")</f>
        <v>MEPUNGA EAST + 6 other localities</v>
      </c>
      <c r="V6961" s="7">
        <f>COUNTIF(R:R,Table10[[#This Row],[postcode]])</f>
        <v>6</v>
      </c>
    </row>
    <row r="6962" spans="17:22" x14ac:dyDescent="0.2">
      <c r="Q6962" s="7">
        <v>6343</v>
      </c>
      <c r="R6962" s="7">
        <v>3277</v>
      </c>
      <c r="S6962" s="7" t="s">
        <v>6902</v>
      </c>
      <c r="T6962" s="7" t="s">
        <v>518</v>
      </c>
      <c r="U6962" s="7" t="str">
        <f>IF(Table10[[#This Row],[count]]=1,Table10[[#This Row],[locality]],Table10[[#This Row],[locality]]&amp;" + "&amp;Table10[[#This Row],[count]]&amp;" other localities")</f>
        <v>MEPUNGA WEST + 6 other localities</v>
      </c>
      <c r="V6962" s="7">
        <f>COUNTIF(R:R,Table10[[#This Row],[postcode]])</f>
        <v>6</v>
      </c>
    </row>
    <row r="6963" spans="17:22" x14ac:dyDescent="0.2">
      <c r="Q6963" s="7">
        <v>6344</v>
      </c>
      <c r="R6963" s="7">
        <v>3277</v>
      </c>
      <c r="S6963" s="7" t="s">
        <v>6903</v>
      </c>
      <c r="T6963" s="7" t="s">
        <v>518</v>
      </c>
      <c r="U6963" s="7" t="str">
        <f>IF(Table10[[#This Row],[count]]=1,Table10[[#This Row],[locality]],Table10[[#This Row],[locality]]&amp;" + "&amp;Table10[[#This Row],[count]]&amp;" other localities")</f>
        <v>NARINGAL + 6 other localities</v>
      </c>
      <c r="V6963" s="7">
        <f>COUNTIF(R:R,Table10[[#This Row],[postcode]])</f>
        <v>6</v>
      </c>
    </row>
    <row r="6964" spans="17:22" x14ac:dyDescent="0.2">
      <c r="Q6964" s="7">
        <v>6345</v>
      </c>
      <c r="R6964" s="7">
        <v>3277</v>
      </c>
      <c r="S6964" s="7" t="s">
        <v>6904</v>
      </c>
      <c r="T6964" s="7" t="s">
        <v>518</v>
      </c>
      <c r="U6964" s="7" t="str">
        <f>IF(Table10[[#This Row],[count]]=1,Table10[[#This Row],[locality]],Table10[[#This Row],[locality]]&amp;" + "&amp;Table10[[#This Row],[count]]&amp;" other localities")</f>
        <v>NARINGAL EAST + 6 other localities</v>
      </c>
      <c r="V6964" s="7">
        <f>COUNTIF(R:R,Table10[[#This Row],[postcode]])</f>
        <v>6</v>
      </c>
    </row>
    <row r="6965" spans="17:22" x14ac:dyDescent="0.2">
      <c r="Q6965" s="7">
        <v>6346</v>
      </c>
      <c r="R6965" s="7">
        <v>3278</v>
      </c>
      <c r="S6965" s="7" t="s">
        <v>6905</v>
      </c>
      <c r="T6965" s="7" t="s">
        <v>518</v>
      </c>
      <c r="U6965" s="7" t="str">
        <f>IF(Table10[[#This Row],[count]]=1,Table10[[#This Row],[locality]],Table10[[#This Row],[locality]]&amp;" + "&amp;Table10[[#This Row],[count]]&amp;" other localities")</f>
        <v>PURNIM + 2 other localities</v>
      </c>
      <c r="V6965" s="7">
        <f>COUNTIF(R:R,Table10[[#This Row],[postcode]])</f>
        <v>2</v>
      </c>
    </row>
    <row r="6966" spans="17:22" x14ac:dyDescent="0.2">
      <c r="Q6966" s="7">
        <v>20789</v>
      </c>
      <c r="R6966" s="7">
        <v>3278</v>
      </c>
      <c r="S6966" s="7" t="s">
        <v>6906</v>
      </c>
      <c r="T6966" s="7" t="s">
        <v>518</v>
      </c>
      <c r="U6966" s="7" t="str">
        <f>IF(Table10[[#This Row],[count]]=1,Table10[[#This Row],[locality]],Table10[[#This Row],[locality]]&amp;" + "&amp;Table10[[#This Row],[count]]&amp;" other localities")</f>
        <v>PURNIM WEST + 2 other localities</v>
      </c>
      <c r="V6966" s="7">
        <f>COUNTIF(R:R,Table10[[#This Row],[postcode]])</f>
        <v>2</v>
      </c>
    </row>
    <row r="6967" spans="17:22" x14ac:dyDescent="0.2">
      <c r="Q6967" s="7">
        <v>6347</v>
      </c>
      <c r="R6967" s="7">
        <v>3279</v>
      </c>
      <c r="S6967" s="7" t="s">
        <v>6907</v>
      </c>
      <c r="T6967" s="7" t="s">
        <v>518</v>
      </c>
      <c r="U6967" s="7" t="str">
        <f>IF(Table10[[#This Row],[count]]=1,Table10[[#This Row],[locality]],Table10[[#This Row],[locality]]&amp;" + "&amp;Table10[[#This Row],[count]]&amp;" other localities")</f>
        <v>BALLANGEICH + 2 other localities</v>
      </c>
      <c r="V6967" s="7">
        <f>COUNTIF(R:R,Table10[[#This Row],[postcode]])</f>
        <v>2</v>
      </c>
    </row>
    <row r="6968" spans="17:22" x14ac:dyDescent="0.2">
      <c r="Q6968" s="7">
        <v>6348</v>
      </c>
      <c r="R6968" s="7">
        <v>3279</v>
      </c>
      <c r="S6968" s="7" t="s">
        <v>6908</v>
      </c>
      <c r="T6968" s="7" t="s">
        <v>518</v>
      </c>
      <c r="U6968" s="7" t="str">
        <f>IF(Table10[[#This Row],[count]]=1,Table10[[#This Row],[locality]],Table10[[#This Row],[locality]]&amp;" + "&amp;Table10[[#This Row],[count]]&amp;" other localities")</f>
        <v>WANGOOM + 2 other localities</v>
      </c>
      <c r="V6968" s="7">
        <f>COUNTIF(R:R,Table10[[#This Row],[postcode]])</f>
        <v>2</v>
      </c>
    </row>
    <row r="6969" spans="17:22" x14ac:dyDescent="0.2">
      <c r="Q6969" s="7">
        <v>6349</v>
      </c>
      <c r="R6969" s="7">
        <v>3280</v>
      </c>
      <c r="S6969" s="7" t="s">
        <v>6909</v>
      </c>
      <c r="T6969" s="7" t="s">
        <v>518</v>
      </c>
      <c r="U6969" s="7" t="str">
        <f>IF(Table10[[#This Row],[count]]=1,Table10[[#This Row],[locality]],Table10[[#This Row],[locality]]&amp;" + "&amp;Table10[[#This Row],[count]]&amp;" other localities")</f>
        <v>DENNINGTON + 5 other localities</v>
      </c>
      <c r="V6969" s="7">
        <f>COUNTIF(R:R,Table10[[#This Row],[postcode]])</f>
        <v>5</v>
      </c>
    </row>
    <row r="6970" spans="17:22" x14ac:dyDescent="0.2">
      <c r="Q6970" s="7">
        <v>6350</v>
      </c>
      <c r="R6970" s="7">
        <v>3280</v>
      </c>
      <c r="S6970" s="7" t="s">
        <v>6897</v>
      </c>
      <c r="T6970" s="7" t="s">
        <v>518</v>
      </c>
      <c r="U6970" s="7" t="str">
        <f>IF(Table10[[#This Row],[count]]=1,Table10[[#This Row],[locality]],Table10[[#This Row],[locality]]&amp;" + "&amp;Table10[[#This Row],[count]]&amp;" other localities")</f>
        <v>MINJAH + 5 other localities</v>
      </c>
      <c r="V6970" s="7">
        <f>COUNTIF(R:R,Table10[[#This Row],[postcode]])</f>
        <v>5</v>
      </c>
    </row>
    <row r="6971" spans="17:22" x14ac:dyDescent="0.2">
      <c r="Q6971" s="7">
        <v>6351</v>
      </c>
      <c r="R6971" s="7">
        <v>3280</v>
      </c>
      <c r="S6971" s="7" t="s">
        <v>6910</v>
      </c>
      <c r="T6971" s="7" t="s">
        <v>518</v>
      </c>
      <c r="U6971" s="7" t="str">
        <f>IF(Table10[[#This Row],[count]]=1,Table10[[#This Row],[locality]],Table10[[#This Row],[locality]]&amp;" + "&amp;Table10[[#This Row],[count]]&amp;" other localities")</f>
        <v>WARRNAMBOOL + 5 other localities</v>
      </c>
      <c r="V6971" s="7">
        <f>COUNTIF(R:R,Table10[[#This Row],[postcode]])</f>
        <v>5</v>
      </c>
    </row>
    <row r="6972" spans="17:22" x14ac:dyDescent="0.2">
      <c r="Q6972" s="7">
        <v>6352</v>
      </c>
      <c r="R6972" s="7">
        <v>3280</v>
      </c>
      <c r="S6972" s="7" t="s">
        <v>6911</v>
      </c>
      <c r="T6972" s="7" t="s">
        <v>518</v>
      </c>
      <c r="U6972" s="7" t="str">
        <f>IF(Table10[[#This Row],[count]]=1,Table10[[#This Row],[locality]],Table10[[#This Row],[locality]]&amp;" + "&amp;Table10[[#This Row],[count]]&amp;" other localities")</f>
        <v>WARRNAMBOOL EAST + 5 other localities</v>
      </c>
      <c r="V6972" s="7">
        <f>COUNTIF(R:R,Table10[[#This Row],[postcode]])</f>
        <v>5</v>
      </c>
    </row>
    <row r="6973" spans="17:22" x14ac:dyDescent="0.2">
      <c r="Q6973" s="7">
        <v>6353</v>
      </c>
      <c r="R6973" s="7">
        <v>3280</v>
      </c>
      <c r="S6973" s="7" t="s">
        <v>6912</v>
      </c>
      <c r="T6973" s="7" t="s">
        <v>518</v>
      </c>
      <c r="U6973" s="7" t="str">
        <f>IF(Table10[[#This Row],[count]]=1,Table10[[#This Row],[locality]],Table10[[#This Row],[locality]]&amp;" + "&amp;Table10[[#This Row],[count]]&amp;" other localities")</f>
        <v>WARRNAMBOOL WEST + 5 other localities</v>
      </c>
      <c r="V6973" s="7">
        <f>COUNTIF(R:R,Table10[[#This Row],[postcode]])</f>
        <v>5</v>
      </c>
    </row>
    <row r="6974" spans="17:22" x14ac:dyDescent="0.2">
      <c r="Q6974" s="7">
        <v>6354</v>
      </c>
      <c r="R6974" s="7">
        <v>3281</v>
      </c>
      <c r="S6974" s="7" t="s">
        <v>6913</v>
      </c>
      <c r="T6974" s="7" t="s">
        <v>518</v>
      </c>
      <c r="U6974" s="7" t="str">
        <f>IF(Table10[[#This Row],[count]]=1,Table10[[#This Row],[locality]],Table10[[#This Row],[locality]]&amp;" + "&amp;Table10[[#This Row],[count]]&amp;" other localities")</f>
        <v>BUSHFIELD + 4 other localities</v>
      </c>
      <c r="V6974" s="7">
        <f>COUNTIF(R:R,Table10[[#This Row],[postcode]])</f>
        <v>4</v>
      </c>
    </row>
    <row r="6975" spans="17:22" x14ac:dyDescent="0.2">
      <c r="Q6975" s="7">
        <v>6355</v>
      </c>
      <c r="R6975" s="7">
        <v>3281</v>
      </c>
      <c r="S6975" s="7" t="s">
        <v>6914</v>
      </c>
      <c r="T6975" s="7" t="s">
        <v>518</v>
      </c>
      <c r="U6975" s="7" t="str">
        <f>IF(Table10[[#This Row],[count]]=1,Table10[[#This Row],[locality]],Table10[[#This Row],[locality]]&amp;" + "&amp;Table10[[#This Row],[count]]&amp;" other localities")</f>
        <v>GRASSMERE + 4 other localities</v>
      </c>
      <c r="V6975" s="7">
        <f>COUNTIF(R:R,Table10[[#This Row],[postcode]])</f>
        <v>4</v>
      </c>
    </row>
    <row r="6976" spans="17:22" x14ac:dyDescent="0.2">
      <c r="Q6976" s="7">
        <v>6356</v>
      </c>
      <c r="R6976" s="7">
        <v>3281</v>
      </c>
      <c r="S6976" s="7" t="s">
        <v>6915</v>
      </c>
      <c r="T6976" s="7" t="s">
        <v>518</v>
      </c>
      <c r="U6976" s="7" t="str">
        <f>IF(Table10[[#This Row],[count]]=1,Table10[[#This Row],[locality]],Table10[[#This Row],[locality]]&amp;" + "&amp;Table10[[#This Row],[count]]&amp;" other localities")</f>
        <v>WINSLOW + 4 other localities</v>
      </c>
      <c r="V6976" s="7">
        <f>COUNTIF(R:R,Table10[[#This Row],[postcode]])</f>
        <v>4</v>
      </c>
    </row>
    <row r="6977" spans="17:22" x14ac:dyDescent="0.2">
      <c r="Q6977" s="7">
        <v>6357</v>
      </c>
      <c r="R6977" s="7">
        <v>3281</v>
      </c>
      <c r="S6977" s="7" t="s">
        <v>3331</v>
      </c>
      <c r="T6977" s="7" t="s">
        <v>518</v>
      </c>
      <c r="U6977" s="7" t="str">
        <f>IF(Table10[[#This Row],[count]]=1,Table10[[#This Row],[locality]],Table10[[#This Row],[locality]]&amp;" + "&amp;Table10[[#This Row],[count]]&amp;" other localities")</f>
        <v>WOODFORD + 4 other localities</v>
      </c>
      <c r="V6977" s="7">
        <f>COUNTIF(R:R,Table10[[#This Row],[postcode]])</f>
        <v>4</v>
      </c>
    </row>
    <row r="6978" spans="17:22" x14ac:dyDescent="0.2">
      <c r="Q6978" s="7">
        <v>6358</v>
      </c>
      <c r="R6978" s="7">
        <v>3282</v>
      </c>
      <c r="S6978" s="7" t="s">
        <v>6916</v>
      </c>
      <c r="T6978" s="7" t="s">
        <v>518</v>
      </c>
      <c r="U6978" s="7" t="str">
        <f>IF(Table10[[#This Row],[count]]=1,Table10[[#This Row],[locality]],Table10[[#This Row],[locality]]&amp;" + "&amp;Table10[[#This Row],[count]]&amp;" other localities")</f>
        <v>ILLOWA + 2 other localities</v>
      </c>
      <c r="V6978" s="7">
        <f>COUNTIF(R:R,Table10[[#This Row],[postcode]])</f>
        <v>2</v>
      </c>
    </row>
    <row r="6979" spans="17:22" x14ac:dyDescent="0.2">
      <c r="Q6979" s="7">
        <v>6359</v>
      </c>
      <c r="R6979" s="7">
        <v>3282</v>
      </c>
      <c r="S6979" s="7" t="s">
        <v>6917</v>
      </c>
      <c r="T6979" s="7" t="s">
        <v>518</v>
      </c>
      <c r="U6979" s="7" t="str">
        <f>IF(Table10[[#This Row],[count]]=1,Table10[[#This Row],[locality]],Table10[[#This Row],[locality]]&amp;" + "&amp;Table10[[#This Row],[count]]&amp;" other localities")</f>
        <v>KOROIT + 2 other localities</v>
      </c>
      <c r="V6979" s="7">
        <f>COUNTIF(R:R,Table10[[#This Row],[postcode]])</f>
        <v>2</v>
      </c>
    </row>
    <row r="6980" spans="17:22" x14ac:dyDescent="0.2">
      <c r="Q6980" s="7">
        <v>6360</v>
      </c>
      <c r="R6980" s="7">
        <v>3283</v>
      </c>
      <c r="S6980" s="7" t="s">
        <v>6918</v>
      </c>
      <c r="T6980" s="7" t="s">
        <v>518</v>
      </c>
      <c r="U6980" s="7" t="str">
        <f>IF(Table10[[#This Row],[count]]=1,Table10[[#This Row],[locality]],Table10[[#This Row],[locality]]&amp;" + "&amp;Table10[[#This Row],[count]]&amp;" other localities")</f>
        <v>CROSSLEY + 10 other localities</v>
      </c>
      <c r="V6980" s="7">
        <f>COUNTIF(R:R,Table10[[#This Row],[postcode]])</f>
        <v>10</v>
      </c>
    </row>
    <row r="6981" spans="17:22" x14ac:dyDescent="0.2">
      <c r="Q6981" s="7">
        <v>6361</v>
      </c>
      <c r="R6981" s="7">
        <v>3283</v>
      </c>
      <c r="S6981" s="7" t="s">
        <v>6919</v>
      </c>
      <c r="T6981" s="7" t="s">
        <v>518</v>
      </c>
      <c r="U6981" s="7" t="str">
        <f>IF(Table10[[#This Row],[count]]=1,Table10[[#This Row],[locality]],Table10[[#This Row],[locality]]&amp;" + "&amp;Table10[[#This Row],[count]]&amp;" other localities")</f>
        <v>KILLARNEY + 10 other localities</v>
      </c>
      <c r="V6981" s="7">
        <f>COUNTIF(R:R,Table10[[#This Row],[postcode]])</f>
        <v>10</v>
      </c>
    </row>
    <row r="6982" spans="17:22" x14ac:dyDescent="0.2">
      <c r="Q6982" s="7">
        <v>6362</v>
      </c>
      <c r="R6982" s="7">
        <v>3283</v>
      </c>
      <c r="S6982" s="7" t="s">
        <v>6920</v>
      </c>
      <c r="T6982" s="7" t="s">
        <v>518</v>
      </c>
      <c r="U6982" s="7" t="str">
        <f>IF(Table10[[#This Row],[count]]=1,Table10[[#This Row],[locality]],Table10[[#This Row],[locality]]&amp;" + "&amp;Table10[[#This Row],[count]]&amp;" other localities")</f>
        <v>KIRKSTALL + 10 other localities</v>
      </c>
      <c r="V6982" s="7">
        <f>COUNTIF(R:R,Table10[[#This Row],[postcode]])</f>
        <v>10</v>
      </c>
    </row>
    <row r="6983" spans="17:22" x14ac:dyDescent="0.2">
      <c r="Q6983" s="7">
        <v>6363</v>
      </c>
      <c r="R6983" s="7">
        <v>3283</v>
      </c>
      <c r="S6983" s="7" t="s">
        <v>6921</v>
      </c>
      <c r="T6983" s="7" t="s">
        <v>518</v>
      </c>
      <c r="U6983" s="7" t="str">
        <f>IF(Table10[[#This Row],[count]]=1,Table10[[#This Row],[locality]],Table10[[#This Row],[locality]]&amp;" + "&amp;Table10[[#This Row],[count]]&amp;" other localities")</f>
        <v>SOUTHERN CROSS + 10 other localities</v>
      </c>
      <c r="V6983" s="7">
        <f>COUNTIF(R:R,Table10[[#This Row],[postcode]])</f>
        <v>10</v>
      </c>
    </row>
    <row r="6984" spans="17:22" x14ac:dyDescent="0.2">
      <c r="Q6984" s="7">
        <v>6364</v>
      </c>
      <c r="R6984" s="7">
        <v>3283</v>
      </c>
      <c r="S6984" s="7" t="s">
        <v>6922</v>
      </c>
      <c r="T6984" s="7" t="s">
        <v>518</v>
      </c>
      <c r="U6984" s="7" t="str">
        <f>IF(Table10[[#This Row],[count]]=1,Table10[[#This Row],[locality]],Table10[[#This Row],[locality]]&amp;" + "&amp;Table10[[#This Row],[count]]&amp;" other localities")</f>
        <v>TARRONE + 10 other localities</v>
      </c>
      <c r="V6984" s="7">
        <f>COUNTIF(R:R,Table10[[#This Row],[postcode]])</f>
        <v>10</v>
      </c>
    </row>
    <row r="6985" spans="17:22" x14ac:dyDescent="0.2">
      <c r="Q6985" s="7">
        <v>6365</v>
      </c>
      <c r="R6985" s="7">
        <v>3283</v>
      </c>
      <c r="S6985" s="7" t="s">
        <v>6923</v>
      </c>
      <c r="T6985" s="7" t="s">
        <v>518</v>
      </c>
      <c r="U6985" s="7" t="str">
        <f>IF(Table10[[#This Row],[count]]=1,Table10[[#This Row],[locality]],Table10[[#This Row],[locality]]&amp;" + "&amp;Table10[[#This Row],[count]]&amp;" other localities")</f>
        <v>TOWER HILL + 10 other localities</v>
      </c>
      <c r="V6985" s="7">
        <f>COUNTIF(R:R,Table10[[#This Row],[postcode]])</f>
        <v>10</v>
      </c>
    </row>
    <row r="6986" spans="17:22" x14ac:dyDescent="0.2">
      <c r="Q6986" s="7">
        <v>6366</v>
      </c>
      <c r="R6986" s="7">
        <v>3283</v>
      </c>
      <c r="S6986" s="7" t="s">
        <v>6924</v>
      </c>
      <c r="T6986" s="7" t="s">
        <v>518</v>
      </c>
      <c r="U6986" s="7" t="str">
        <f>IF(Table10[[#This Row],[count]]=1,Table10[[#This Row],[locality]],Table10[[#This Row],[locality]]&amp;" + "&amp;Table10[[#This Row],[count]]&amp;" other localities")</f>
        <v>WARRONG + 10 other localities</v>
      </c>
      <c r="V6986" s="7">
        <f>COUNTIF(R:R,Table10[[#This Row],[postcode]])</f>
        <v>10</v>
      </c>
    </row>
    <row r="6987" spans="17:22" x14ac:dyDescent="0.2">
      <c r="Q6987" s="7">
        <v>6367</v>
      </c>
      <c r="R6987" s="7">
        <v>3283</v>
      </c>
      <c r="S6987" s="7" t="s">
        <v>6925</v>
      </c>
      <c r="T6987" s="7" t="s">
        <v>518</v>
      </c>
      <c r="U6987" s="7" t="str">
        <f>IF(Table10[[#This Row],[count]]=1,Table10[[#This Row],[locality]],Table10[[#This Row],[locality]]&amp;" + "&amp;Table10[[#This Row],[count]]&amp;" other localities")</f>
        <v>WILLATOOK + 10 other localities</v>
      </c>
      <c r="V6987" s="7">
        <f>COUNTIF(R:R,Table10[[#This Row],[postcode]])</f>
        <v>10</v>
      </c>
    </row>
    <row r="6988" spans="17:22" x14ac:dyDescent="0.2">
      <c r="Q6988" s="7">
        <v>6368</v>
      </c>
      <c r="R6988" s="7">
        <v>3283</v>
      </c>
      <c r="S6988" s="7" t="s">
        <v>6926</v>
      </c>
      <c r="T6988" s="7" t="s">
        <v>518</v>
      </c>
      <c r="U6988" s="7" t="str">
        <f>IF(Table10[[#This Row],[count]]=1,Table10[[#This Row],[locality]],Table10[[#This Row],[locality]]&amp;" + "&amp;Table10[[#This Row],[count]]&amp;" other localities")</f>
        <v>YANGERY + 10 other localities</v>
      </c>
      <c r="V6988" s="7">
        <f>COUNTIF(R:R,Table10[[#This Row],[postcode]])</f>
        <v>10</v>
      </c>
    </row>
    <row r="6989" spans="17:22" x14ac:dyDescent="0.2">
      <c r="Q6989" s="7">
        <v>6369</v>
      </c>
      <c r="R6989" s="7">
        <v>3283</v>
      </c>
      <c r="S6989" s="7" t="s">
        <v>6927</v>
      </c>
      <c r="T6989" s="7" t="s">
        <v>518</v>
      </c>
      <c r="U6989" s="7" t="str">
        <f>IF(Table10[[#This Row],[count]]=1,Table10[[#This Row],[locality]],Table10[[#This Row],[locality]]&amp;" + "&amp;Table10[[#This Row],[count]]&amp;" other localities")</f>
        <v>YARPTURK + 10 other localities</v>
      </c>
      <c r="V6989" s="7">
        <f>COUNTIF(R:R,Table10[[#This Row],[postcode]])</f>
        <v>10</v>
      </c>
    </row>
    <row r="6990" spans="17:22" x14ac:dyDescent="0.2">
      <c r="Q6990" s="7">
        <v>6370</v>
      </c>
      <c r="R6990" s="7">
        <v>3284</v>
      </c>
      <c r="S6990" s="7" t="s">
        <v>6928</v>
      </c>
      <c r="T6990" s="7" t="s">
        <v>518</v>
      </c>
      <c r="U6990" s="7" t="str">
        <f>IF(Table10[[#This Row],[count]]=1,Table10[[#This Row],[locality]],Table10[[#This Row],[locality]]&amp;" + "&amp;Table10[[#This Row],[count]]&amp;" other localities")</f>
        <v>ORFORD + 2 other localities</v>
      </c>
      <c r="V6990" s="7">
        <f>COUNTIF(R:R,Table10[[#This Row],[postcode]])</f>
        <v>2</v>
      </c>
    </row>
    <row r="6991" spans="17:22" x14ac:dyDescent="0.2">
      <c r="Q6991" s="7">
        <v>6371</v>
      </c>
      <c r="R6991" s="7">
        <v>3284</v>
      </c>
      <c r="S6991" s="7" t="s">
        <v>6929</v>
      </c>
      <c r="T6991" s="7" t="s">
        <v>518</v>
      </c>
      <c r="U6991" s="7" t="str">
        <f>IF(Table10[[#This Row],[count]]=1,Table10[[#This Row],[locality]],Table10[[#This Row],[locality]]&amp;" + "&amp;Table10[[#This Row],[count]]&amp;" other localities")</f>
        <v>PORT FAIRY + 2 other localities</v>
      </c>
      <c r="V6991" s="7">
        <f>COUNTIF(R:R,Table10[[#This Row],[postcode]])</f>
        <v>2</v>
      </c>
    </row>
    <row r="6992" spans="17:22" x14ac:dyDescent="0.2">
      <c r="Q6992" s="7">
        <v>6372</v>
      </c>
      <c r="R6992" s="7">
        <v>3285</v>
      </c>
      <c r="S6992" s="7" t="s">
        <v>3435</v>
      </c>
      <c r="T6992" s="7" t="s">
        <v>518</v>
      </c>
      <c r="U6992" s="7" t="str">
        <f>IF(Table10[[#This Row],[count]]=1,Table10[[#This Row],[locality]],Table10[[#This Row],[locality]]&amp;" + "&amp;Table10[[#This Row],[count]]&amp;" other localities")</f>
        <v>CODRINGTON + 8 other localities</v>
      </c>
      <c r="V6992" s="7">
        <f>COUNTIF(R:R,Table10[[#This Row],[postcode]])</f>
        <v>8</v>
      </c>
    </row>
    <row r="6993" spans="17:22" x14ac:dyDescent="0.2">
      <c r="Q6993" s="7">
        <v>6373</v>
      </c>
      <c r="R6993" s="7">
        <v>3285</v>
      </c>
      <c r="S6993" s="7" t="s">
        <v>6930</v>
      </c>
      <c r="T6993" s="7" t="s">
        <v>518</v>
      </c>
      <c r="U6993" s="7" t="str">
        <f>IF(Table10[[#This Row],[count]]=1,Table10[[#This Row],[locality]],Table10[[#This Row],[locality]]&amp;" + "&amp;Table10[[#This Row],[count]]&amp;" other localities")</f>
        <v>NARRAWONG + 8 other localities</v>
      </c>
      <c r="V6993" s="7">
        <f>COUNTIF(R:R,Table10[[#This Row],[postcode]])</f>
        <v>8</v>
      </c>
    </row>
    <row r="6994" spans="17:22" x14ac:dyDescent="0.2">
      <c r="Q6994" s="7">
        <v>6374</v>
      </c>
      <c r="R6994" s="7">
        <v>3285</v>
      </c>
      <c r="S6994" s="7" t="s">
        <v>2014</v>
      </c>
      <c r="T6994" s="7" t="s">
        <v>518</v>
      </c>
      <c r="U6994" s="7" t="str">
        <f>IF(Table10[[#This Row],[count]]=1,Table10[[#This Row],[locality]],Table10[[#This Row],[locality]]&amp;" + "&amp;Table10[[#This Row],[count]]&amp;" other localities")</f>
        <v>ROSEBROOK + 8 other localities</v>
      </c>
      <c r="V6994" s="7">
        <f>COUNTIF(R:R,Table10[[#This Row],[postcode]])</f>
        <v>8</v>
      </c>
    </row>
    <row r="6995" spans="17:22" x14ac:dyDescent="0.2">
      <c r="Q6995" s="7">
        <v>6375</v>
      </c>
      <c r="R6995" s="7">
        <v>3285</v>
      </c>
      <c r="S6995" s="7" t="s">
        <v>6931</v>
      </c>
      <c r="T6995" s="7" t="s">
        <v>518</v>
      </c>
      <c r="U6995" s="7" t="str">
        <f>IF(Table10[[#This Row],[count]]=1,Table10[[#This Row],[locality]],Table10[[#This Row],[locality]]&amp;" + "&amp;Table10[[#This Row],[count]]&amp;" other localities")</f>
        <v>ST HELENS + 8 other localities</v>
      </c>
      <c r="V6995" s="7">
        <f>COUNTIF(R:R,Table10[[#This Row],[postcode]])</f>
        <v>8</v>
      </c>
    </row>
    <row r="6996" spans="17:22" x14ac:dyDescent="0.2">
      <c r="Q6996" s="7">
        <v>6376</v>
      </c>
      <c r="R6996" s="7">
        <v>3285</v>
      </c>
      <c r="S6996" s="7" t="s">
        <v>6932</v>
      </c>
      <c r="T6996" s="7" t="s">
        <v>518</v>
      </c>
      <c r="U6996" s="7" t="str">
        <f>IF(Table10[[#This Row],[count]]=1,Table10[[#This Row],[locality]],Table10[[#This Row],[locality]]&amp;" + "&amp;Table10[[#This Row],[count]]&amp;" other localities")</f>
        <v>TOOLONG + 8 other localities</v>
      </c>
      <c r="V6996" s="7">
        <f>COUNTIF(R:R,Table10[[#This Row],[postcode]])</f>
        <v>8</v>
      </c>
    </row>
    <row r="6997" spans="17:22" x14ac:dyDescent="0.2">
      <c r="Q6997" s="7">
        <v>6377</v>
      </c>
      <c r="R6997" s="7">
        <v>3285</v>
      </c>
      <c r="S6997" s="7" t="s">
        <v>6933</v>
      </c>
      <c r="T6997" s="7" t="s">
        <v>518</v>
      </c>
      <c r="U6997" s="7" t="str">
        <f>IF(Table10[[#This Row],[count]]=1,Table10[[#This Row],[locality]],Table10[[#This Row],[locality]]&amp;" + "&amp;Table10[[#This Row],[count]]&amp;" other localities")</f>
        <v>TYRENDARRA + 8 other localities</v>
      </c>
      <c r="V6997" s="7">
        <f>COUNTIF(R:R,Table10[[#This Row],[postcode]])</f>
        <v>8</v>
      </c>
    </row>
    <row r="6998" spans="17:22" x14ac:dyDescent="0.2">
      <c r="Q6998" s="7">
        <v>6378</v>
      </c>
      <c r="R6998" s="7">
        <v>3285</v>
      </c>
      <c r="S6998" s="7" t="s">
        <v>6934</v>
      </c>
      <c r="T6998" s="7" t="s">
        <v>518</v>
      </c>
      <c r="U6998" s="7" t="str">
        <f>IF(Table10[[#This Row],[count]]=1,Table10[[#This Row],[locality]],Table10[[#This Row],[locality]]&amp;" + "&amp;Table10[[#This Row],[count]]&amp;" other localities")</f>
        <v>TYRENDARRA EAST + 8 other localities</v>
      </c>
      <c r="V6998" s="7">
        <f>COUNTIF(R:R,Table10[[#This Row],[postcode]])</f>
        <v>8</v>
      </c>
    </row>
    <row r="6999" spans="17:22" x14ac:dyDescent="0.2">
      <c r="Q6999" s="7">
        <v>6379</v>
      </c>
      <c r="R6999" s="7">
        <v>3285</v>
      </c>
      <c r="S6999" s="7" t="s">
        <v>6935</v>
      </c>
      <c r="T6999" s="7" t="s">
        <v>518</v>
      </c>
      <c r="U6999" s="7" t="str">
        <f>IF(Table10[[#This Row],[count]]=1,Table10[[#This Row],[locality]],Table10[[#This Row],[locality]]&amp;" + "&amp;Table10[[#This Row],[count]]&amp;" other localities")</f>
        <v>YAMBUK + 8 other localities</v>
      </c>
      <c r="V6999" s="7">
        <f>COUNTIF(R:R,Table10[[#This Row],[postcode]])</f>
        <v>8</v>
      </c>
    </row>
    <row r="7000" spans="17:22" x14ac:dyDescent="0.2">
      <c r="Q7000" s="7">
        <v>20790</v>
      </c>
      <c r="R7000" s="7">
        <v>3286</v>
      </c>
      <c r="S7000" s="7" t="s">
        <v>6936</v>
      </c>
      <c r="T7000" s="7" t="s">
        <v>518</v>
      </c>
      <c r="U7000" s="7" t="str">
        <f>IF(Table10[[#This Row],[count]]=1,Table10[[#This Row],[locality]],Table10[[#This Row],[locality]]&amp;" + "&amp;Table10[[#This Row],[count]]&amp;" other localities")</f>
        <v>CONDAH SWAMP + 5 other localities</v>
      </c>
      <c r="V7000" s="7">
        <f>COUNTIF(R:R,Table10[[#This Row],[postcode]])</f>
        <v>5</v>
      </c>
    </row>
    <row r="7001" spans="17:22" x14ac:dyDescent="0.2">
      <c r="Q7001" s="7">
        <v>6380</v>
      </c>
      <c r="R7001" s="7">
        <v>3286</v>
      </c>
      <c r="S7001" s="7" t="s">
        <v>6937</v>
      </c>
      <c r="T7001" s="7" t="s">
        <v>518</v>
      </c>
      <c r="U7001" s="7" t="str">
        <f>IF(Table10[[#This Row],[count]]=1,Table10[[#This Row],[locality]],Table10[[#This Row],[locality]]&amp;" + "&amp;Table10[[#This Row],[count]]&amp;" other localities")</f>
        <v>KNEBSWORTH + 5 other localities</v>
      </c>
      <c r="V7001" s="7">
        <f>COUNTIF(R:R,Table10[[#This Row],[postcode]])</f>
        <v>5</v>
      </c>
    </row>
    <row r="7002" spans="17:22" x14ac:dyDescent="0.2">
      <c r="Q7002" s="7">
        <v>6381</v>
      </c>
      <c r="R7002" s="7">
        <v>3286</v>
      </c>
      <c r="S7002" s="7" t="s">
        <v>6196</v>
      </c>
      <c r="T7002" s="7" t="s">
        <v>518</v>
      </c>
      <c r="U7002" s="7" t="str">
        <f>IF(Table10[[#This Row],[count]]=1,Table10[[#This Row],[locality]],Table10[[#This Row],[locality]]&amp;" + "&amp;Table10[[#This Row],[count]]&amp;" other localities")</f>
        <v>MACARTHUR + 5 other localities</v>
      </c>
      <c r="V7002" s="7">
        <f>COUNTIF(R:R,Table10[[#This Row],[postcode]])</f>
        <v>5</v>
      </c>
    </row>
    <row r="7003" spans="17:22" x14ac:dyDescent="0.2">
      <c r="Q7003" s="7">
        <v>6382</v>
      </c>
      <c r="R7003" s="7">
        <v>3286</v>
      </c>
      <c r="S7003" s="7" t="s">
        <v>6938</v>
      </c>
      <c r="T7003" s="7" t="s">
        <v>518</v>
      </c>
      <c r="U7003" s="7" t="str">
        <f>IF(Table10[[#This Row],[count]]=1,Table10[[#This Row],[locality]],Table10[[#This Row],[locality]]&amp;" + "&amp;Table10[[#This Row],[count]]&amp;" other localities")</f>
        <v>RIPPONHURST + 5 other localities</v>
      </c>
      <c r="V7003" s="7">
        <f>COUNTIF(R:R,Table10[[#This Row],[postcode]])</f>
        <v>5</v>
      </c>
    </row>
    <row r="7004" spans="17:22" x14ac:dyDescent="0.2">
      <c r="Q7004" s="7">
        <v>20791</v>
      </c>
      <c r="R7004" s="7">
        <v>3286</v>
      </c>
      <c r="S7004" s="7" t="s">
        <v>6939</v>
      </c>
      <c r="T7004" s="7" t="s">
        <v>518</v>
      </c>
      <c r="U7004" s="7" t="str">
        <f>IF(Table10[[#This Row],[count]]=1,Table10[[#This Row],[locality]],Table10[[#This Row],[locality]]&amp;" + "&amp;Table10[[#This Row],[count]]&amp;" other localities")</f>
        <v>WARRABKOOK + 5 other localities</v>
      </c>
      <c r="V7004" s="7">
        <f>COUNTIF(R:R,Table10[[#This Row],[postcode]])</f>
        <v>5</v>
      </c>
    </row>
    <row r="7005" spans="17:22" x14ac:dyDescent="0.2">
      <c r="Q7005" s="7">
        <v>6383</v>
      </c>
      <c r="R7005" s="7">
        <v>3287</v>
      </c>
      <c r="S7005" s="7" t="s">
        <v>6940</v>
      </c>
      <c r="T7005" s="7" t="s">
        <v>518</v>
      </c>
      <c r="U7005" s="7" t="str">
        <f>IF(Table10[[#This Row],[count]]=1,Table10[[#This Row],[locality]],Table10[[#This Row],[locality]]&amp;" + "&amp;Table10[[#This Row],[count]]&amp;" other localities")</f>
        <v>HAWKESDALE + 2 other localities</v>
      </c>
      <c r="V7005" s="7">
        <f>COUNTIF(R:R,Table10[[#This Row],[postcode]])</f>
        <v>2</v>
      </c>
    </row>
    <row r="7006" spans="17:22" x14ac:dyDescent="0.2">
      <c r="Q7006" s="7">
        <v>6384</v>
      </c>
      <c r="R7006" s="7">
        <v>3287</v>
      </c>
      <c r="S7006" s="7" t="s">
        <v>6941</v>
      </c>
      <c r="T7006" s="7" t="s">
        <v>518</v>
      </c>
      <c r="U7006" s="7" t="str">
        <f>IF(Table10[[#This Row],[count]]=1,Table10[[#This Row],[locality]],Table10[[#This Row],[locality]]&amp;" + "&amp;Table10[[#This Row],[count]]&amp;" other localities")</f>
        <v>MINHAMITE + 2 other localities</v>
      </c>
      <c r="V7006" s="7">
        <f>COUNTIF(R:R,Table10[[#This Row],[postcode]])</f>
        <v>2</v>
      </c>
    </row>
    <row r="7007" spans="17:22" x14ac:dyDescent="0.2">
      <c r="Q7007" s="7">
        <v>6385</v>
      </c>
      <c r="R7007" s="7">
        <v>3289</v>
      </c>
      <c r="S7007" s="7" t="s">
        <v>6942</v>
      </c>
      <c r="T7007" s="7" t="s">
        <v>518</v>
      </c>
      <c r="U7007" s="7" t="str">
        <f>IF(Table10[[#This Row],[count]]=1,Table10[[#This Row],[locality]],Table10[[#This Row],[locality]]&amp;" + "&amp;Table10[[#This Row],[count]]&amp;" other localities")</f>
        <v>GAZETTE + 5 other localities</v>
      </c>
      <c r="V7007" s="7">
        <f>COUNTIF(R:R,Table10[[#This Row],[postcode]])</f>
        <v>5</v>
      </c>
    </row>
    <row r="7008" spans="17:22" x14ac:dyDescent="0.2">
      <c r="Q7008" s="7">
        <v>20792</v>
      </c>
      <c r="R7008" s="7">
        <v>3289</v>
      </c>
      <c r="S7008" s="7" t="s">
        <v>6943</v>
      </c>
      <c r="T7008" s="7" t="s">
        <v>518</v>
      </c>
      <c r="U7008" s="7" t="str">
        <f>IF(Table10[[#This Row],[count]]=1,Table10[[#This Row],[locality]],Table10[[#This Row],[locality]]&amp;" + "&amp;Table10[[#This Row],[count]]&amp;" other localities")</f>
        <v>GERRIGERRUP + 5 other localities</v>
      </c>
      <c r="V7008" s="7">
        <f>COUNTIF(R:R,Table10[[#This Row],[postcode]])</f>
        <v>5</v>
      </c>
    </row>
    <row r="7009" spans="17:22" x14ac:dyDescent="0.2">
      <c r="Q7009" s="7">
        <v>6386</v>
      </c>
      <c r="R7009" s="7">
        <v>3289</v>
      </c>
      <c r="S7009" s="7" t="s">
        <v>1599</v>
      </c>
      <c r="T7009" s="7" t="s">
        <v>518</v>
      </c>
      <c r="U7009" s="7" t="str">
        <f>IF(Table10[[#This Row],[count]]=1,Table10[[#This Row],[locality]],Table10[[#This Row],[locality]]&amp;" + "&amp;Table10[[#This Row],[count]]&amp;" other localities")</f>
        <v>PENSHURST + 5 other localities</v>
      </c>
      <c r="V7009" s="7">
        <f>COUNTIF(R:R,Table10[[#This Row],[postcode]])</f>
        <v>5</v>
      </c>
    </row>
    <row r="7010" spans="17:22" x14ac:dyDescent="0.2">
      <c r="Q7010" s="7">
        <v>6387</v>
      </c>
      <c r="R7010" s="7">
        <v>3289</v>
      </c>
      <c r="S7010" s="7" t="s">
        <v>6944</v>
      </c>
      <c r="T7010" s="7" t="s">
        <v>518</v>
      </c>
      <c r="U7010" s="7" t="str">
        <f>IF(Table10[[#This Row],[count]]=1,Table10[[#This Row],[locality]],Table10[[#This Row],[locality]]&amp;" + "&amp;Table10[[#This Row],[count]]&amp;" other localities")</f>
        <v>PURDEET + 5 other localities</v>
      </c>
      <c r="V7010" s="7">
        <f>COUNTIF(R:R,Table10[[#This Row],[postcode]])</f>
        <v>5</v>
      </c>
    </row>
    <row r="7011" spans="17:22" x14ac:dyDescent="0.2">
      <c r="Q7011" s="7">
        <v>6388</v>
      </c>
      <c r="R7011" s="7">
        <v>3289</v>
      </c>
      <c r="S7011" s="7" t="s">
        <v>6945</v>
      </c>
      <c r="T7011" s="7" t="s">
        <v>518</v>
      </c>
      <c r="U7011" s="7" t="str">
        <f>IF(Table10[[#This Row],[count]]=1,Table10[[#This Row],[locality]],Table10[[#This Row],[locality]]&amp;" + "&amp;Table10[[#This Row],[count]]&amp;" other localities")</f>
        <v>TABOR + 5 other localities</v>
      </c>
      <c r="V7011" s="7">
        <f>COUNTIF(R:R,Table10[[#This Row],[postcode]])</f>
        <v>5</v>
      </c>
    </row>
    <row r="7012" spans="17:22" x14ac:dyDescent="0.2">
      <c r="Q7012" s="7">
        <v>6389</v>
      </c>
      <c r="R7012" s="7">
        <v>3292</v>
      </c>
      <c r="S7012" s="7" t="s">
        <v>4108</v>
      </c>
      <c r="T7012" s="7" t="s">
        <v>518</v>
      </c>
      <c r="U7012" s="7" t="str">
        <f>IF(Table10[[#This Row],[count]]=1,Table10[[#This Row],[locality]],Table10[[#This Row],[locality]]&amp;" + "&amp;Table10[[#This Row],[count]]&amp;" other localities")</f>
        <v>NELSON</v>
      </c>
      <c r="V7012" s="7">
        <f>COUNTIF(R:R,Table10[[#This Row],[postcode]])</f>
        <v>1</v>
      </c>
    </row>
    <row r="7013" spans="17:22" x14ac:dyDescent="0.2">
      <c r="Q7013" s="7">
        <v>6390</v>
      </c>
      <c r="R7013" s="7">
        <v>3293</v>
      </c>
      <c r="S7013" s="7" t="s">
        <v>6946</v>
      </c>
      <c r="T7013" s="7" t="s">
        <v>518</v>
      </c>
      <c r="U7013" s="7" t="str">
        <f>IF(Table10[[#This Row],[count]]=1,Table10[[#This Row],[locality]],Table10[[#This Row],[locality]]&amp;" + "&amp;Table10[[#This Row],[count]]&amp;" other localities")</f>
        <v>GLENTHOMPSON + 3 other localities</v>
      </c>
      <c r="V7013" s="7">
        <f>COUNTIF(R:R,Table10[[#This Row],[postcode]])</f>
        <v>3</v>
      </c>
    </row>
    <row r="7014" spans="17:22" x14ac:dyDescent="0.2">
      <c r="Q7014" s="7">
        <v>6391</v>
      </c>
      <c r="R7014" s="7">
        <v>3293</v>
      </c>
      <c r="S7014" s="7" t="s">
        <v>6947</v>
      </c>
      <c r="T7014" s="7" t="s">
        <v>518</v>
      </c>
      <c r="U7014" s="7" t="str">
        <f>IF(Table10[[#This Row],[count]]=1,Table10[[#This Row],[locality]],Table10[[#This Row],[locality]]&amp;" + "&amp;Table10[[#This Row],[count]]&amp;" other localities")</f>
        <v>NAREEB + 3 other localities</v>
      </c>
      <c r="V7014" s="7">
        <f>COUNTIF(R:R,Table10[[#This Row],[postcode]])</f>
        <v>3</v>
      </c>
    </row>
    <row r="7015" spans="17:22" x14ac:dyDescent="0.2">
      <c r="Q7015" s="7">
        <v>6392</v>
      </c>
      <c r="R7015" s="7">
        <v>3293</v>
      </c>
      <c r="S7015" s="7" t="s">
        <v>6948</v>
      </c>
      <c r="T7015" s="7" t="s">
        <v>518</v>
      </c>
      <c r="U7015" s="7" t="str">
        <f>IF(Table10[[#This Row],[count]]=1,Table10[[#This Row],[locality]],Table10[[#This Row],[locality]]&amp;" + "&amp;Table10[[#This Row],[count]]&amp;" other localities")</f>
        <v>NARRAPUMELAP SOUTH + 3 other localities</v>
      </c>
      <c r="V7015" s="7">
        <f>COUNTIF(R:R,Table10[[#This Row],[postcode]])</f>
        <v>3</v>
      </c>
    </row>
    <row r="7016" spans="17:22" x14ac:dyDescent="0.2">
      <c r="Q7016" s="7">
        <v>6393</v>
      </c>
      <c r="R7016" s="7">
        <v>3294</v>
      </c>
      <c r="S7016" s="7" t="s">
        <v>5590</v>
      </c>
      <c r="T7016" s="7" t="s">
        <v>518</v>
      </c>
      <c r="U7016" s="7" t="str">
        <f>IF(Table10[[#This Row],[count]]=1,Table10[[#This Row],[locality]],Table10[[#This Row],[locality]]&amp;" + "&amp;Table10[[#This Row],[count]]&amp;" other localities")</f>
        <v>DUNKELD + 7 other localities</v>
      </c>
      <c r="V7016" s="7">
        <f>COUNTIF(R:R,Table10[[#This Row],[postcode]])</f>
        <v>7</v>
      </c>
    </row>
    <row r="7017" spans="17:22" x14ac:dyDescent="0.2">
      <c r="Q7017" s="7">
        <v>6394</v>
      </c>
      <c r="R7017" s="7">
        <v>3294</v>
      </c>
      <c r="S7017" s="7" t="s">
        <v>6949</v>
      </c>
      <c r="T7017" s="7" t="s">
        <v>518</v>
      </c>
      <c r="U7017" s="7" t="str">
        <f>IF(Table10[[#This Row],[count]]=1,Table10[[#This Row],[locality]],Table10[[#This Row],[locality]]&amp;" + "&amp;Table10[[#This Row],[count]]&amp;" other localities")</f>
        <v>KARABEAL + 7 other localities</v>
      </c>
      <c r="V7017" s="7">
        <f>COUNTIF(R:R,Table10[[#This Row],[postcode]])</f>
        <v>7</v>
      </c>
    </row>
    <row r="7018" spans="17:22" x14ac:dyDescent="0.2">
      <c r="Q7018" s="7">
        <v>6395</v>
      </c>
      <c r="R7018" s="7">
        <v>3294</v>
      </c>
      <c r="S7018" s="7" t="s">
        <v>6950</v>
      </c>
      <c r="T7018" s="7" t="s">
        <v>518</v>
      </c>
      <c r="U7018" s="7" t="str">
        <f>IF(Table10[[#This Row],[count]]=1,Table10[[#This Row],[locality]],Table10[[#This Row],[locality]]&amp;" + "&amp;Table10[[#This Row],[count]]&amp;" other localities")</f>
        <v>MIRRANATWA + 7 other localities</v>
      </c>
      <c r="V7018" s="7">
        <f>COUNTIF(R:R,Table10[[#This Row],[postcode]])</f>
        <v>7</v>
      </c>
    </row>
    <row r="7019" spans="17:22" x14ac:dyDescent="0.2">
      <c r="Q7019" s="7">
        <v>6396</v>
      </c>
      <c r="R7019" s="7">
        <v>3294</v>
      </c>
      <c r="S7019" s="7" t="s">
        <v>6951</v>
      </c>
      <c r="T7019" s="7" t="s">
        <v>518</v>
      </c>
      <c r="U7019" s="7" t="str">
        <f>IF(Table10[[#This Row],[count]]=1,Table10[[#This Row],[locality]],Table10[[#This Row],[locality]]&amp;" + "&amp;Table10[[#This Row],[count]]&amp;" other localities")</f>
        <v>MOUTAJUP + 7 other localities</v>
      </c>
      <c r="V7019" s="7">
        <f>COUNTIF(R:R,Table10[[#This Row],[postcode]])</f>
        <v>7</v>
      </c>
    </row>
    <row r="7020" spans="17:22" x14ac:dyDescent="0.2">
      <c r="Q7020" s="7">
        <v>6397</v>
      </c>
      <c r="R7020" s="7">
        <v>3294</v>
      </c>
      <c r="S7020" s="7" t="s">
        <v>6952</v>
      </c>
      <c r="T7020" s="7" t="s">
        <v>518</v>
      </c>
      <c r="U7020" s="7" t="str">
        <f>IF(Table10[[#This Row],[count]]=1,Table10[[#This Row],[locality]],Table10[[#This Row],[locality]]&amp;" + "&amp;Table10[[#This Row],[count]]&amp;" other localities")</f>
        <v>VICTORIA POINT + 7 other localities</v>
      </c>
      <c r="V7020" s="7">
        <f>COUNTIF(R:R,Table10[[#This Row],[postcode]])</f>
        <v>7</v>
      </c>
    </row>
    <row r="7021" spans="17:22" x14ac:dyDescent="0.2">
      <c r="Q7021" s="7">
        <v>6398</v>
      </c>
      <c r="R7021" s="7">
        <v>3294</v>
      </c>
      <c r="S7021" s="7" t="s">
        <v>6953</v>
      </c>
      <c r="T7021" s="7" t="s">
        <v>518</v>
      </c>
      <c r="U7021" s="7" t="str">
        <f>IF(Table10[[#This Row],[count]]=1,Table10[[#This Row],[locality]],Table10[[#This Row],[locality]]&amp;" + "&amp;Table10[[#This Row],[count]]&amp;" other localities")</f>
        <v>VICTORIA VALLEY + 7 other localities</v>
      </c>
      <c r="V7021" s="7">
        <f>COUNTIF(R:R,Table10[[#This Row],[postcode]])</f>
        <v>7</v>
      </c>
    </row>
    <row r="7022" spans="17:22" x14ac:dyDescent="0.2">
      <c r="Q7022" s="7">
        <v>6399</v>
      </c>
      <c r="R7022" s="7">
        <v>3294</v>
      </c>
      <c r="S7022" s="7" t="s">
        <v>6954</v>
      </c>
      <c r="T7022" s="7" t="s">
        <v>518</v>
      </c>
      <c r="U7022" s="7" t="str">
        <f>IF(Table10[[#This Row],[count]]=1,Table10[[#This Row],[locality]],Table10[[#This Row],[locality]]&amp;" + "&amp;Table10[[#This Row],[count]]&amp;" other localities")</f>
        <v>WOODHOUSE + 7 other localities</v>
      </c>
      <c r="V7022" s="7">
        <f>COUNTIF(R:R,Table10[[#This Row],[postcode]])</f>
        <v>7</v>
      </c>
    </row>
    <row r="7023" spans="17:22" x14ac:dyDescent="0.2">
      <c r="Q7023" s="7">
        <v>6400</v>
      </c>
      <c r="R7023" s="7">
        <v>3300</v>
      </c>
      <c r="S7023" s="7" t="s">
        <v>6955</v>
      </c>
      <c r="T7023" s="7" t="s">
        <v>518</v>
      </c>
      <c r="U7023" s="7" t="str">
        <f>IF(Table10[[#This Row],[count]]=1,Table10[[#This Row],[locality]],Table10[[#This Row],[locality]]&amp;" + "&amp;Table10[[#This Row],[count]]&amp;" other localities")</f>
        <v>BYADUK NORTH + 2 other localities</v>
      </c>
      <c r="V7023" s="7">
        <f>COUNTIF(R:R,Table10[[#This Row],[postcode]])</f>
        <v>2</v>
      </c>
    </row>
    <row r="7024" spans="17:22" x14ac:dyDescent="0.2">
      <c r="Q7024" s="7">
        <v>6401</v>
      </c>
      <c r="R7024" s="7">
        <v>3300</v>
      </c>
      <c r="S7024" s="7" t="s">
        <v>1934</v>
      </c>
      <c r="T7024" s="7" t="s">
        <v>518</v>
      </c>
      <c r="U7024" s="7" t="str">
        <f>IF(Table10[[#This Row],[count]]=1,Table10[[#This Row],[locality]],Table10[[#This Row],[locality]]&amp;" + "&amp;Table10[[#This Row],[count]]&amp;" other localities")</f>
        <v>HAMILTON + 2 other localities</v>
      </c>
      <c r="V7024" s="7">
        <f>COUNTIF(R:R,Table10[[#This Row],[postcode]])</f>
        <v>2</v>
      </c>
    </row>
    <row r="7025" spans="17:22" x14ac:dyDescent="0.2">
      <c r="Q7025" s="7">
        <v>6402</v>
      </c>
      <c r="R7025" s="7">
        <v>3301</v>
      </c>
      <c r="S7025" s="7" t="s">
        <v>6956</v>
      </c>
      <c r="T7025" s="7" t="s">
        <v>518</v>
      </c>
      <c r="U7025" s="7" t="str">
        <f>IF(Table10[[#This Row],[count]]=1,Table10[[#This Row],[locality]],Table10[[#This Row],[locality]]&amp;" + "&amp;Table10[[#This Row],[count]]&amp;" other localities")</f>
        <v>BOCHARA + 15 other localities</v>
      </c>
      <c r="V7025" s="7">
        <f>COUNTIF(R:R,Table10[[#This Row],[postcode]])</f>
        <v>15</v>
      </c>
    </row>
    <row r="7026" spans="17:22" x14ac:dyDescent="0.2">
      <c r="Q7026" s="7">
        <v>6403</v>
      </c>
      <c r="R7026" s="7">
        <v>3301</v>
      </c>
      <c r="S7026" s="7" t="s">
        <v>3444</v>
      </c>
      <c r="T7026" s="7" t="s">
        <v>518</v>
      </c>
      <c r="U7026" s="7" t="str">
        <f>IF(Table10[[#This Row],[count]]=1,Table10[[#This Row],[locality]],Table10[[#This Row],[locality]]&amp;" + "&amp;Table10[[#This Row],[count]]&amp;" other localities")</f>
        <v>BROADWATER + 15 other localities</v>
      </c>
      <c r="V7026" s="7">
        <f>COUNTIF(R:R,Table10[[#This Row],[postcode]])</f>
        <v>15</v>
      </c>
    </row>
    <row r="7027" spans="17:22" x14ac:dyDescent="0.2">
      <c r="Q7027" s="7">
        <v>6404</v>
      </c>
      <c r="R7027" s="7">
        <v>3301</v>
      </c>
      <c r="S7027" s="7" t="s">
        <v>6957</v>
      </c>
      <c r="T7027" s="7" t="s">
        <v>518</v>
      </c>
      <c r="U7027" s="7" t="str">
        <f>IF(Table10[[#This Row],[count]]=1,Table10[[#This Row],[locality]],Table10[[#This Row],[locality]]&amp;" + "&amp;Table10[[#This Row],[count]]&amp;" other localities")</f>
        <v>BUCKLEY SWAMP + 15 other localities</v>
      </c>
      <c r="V7027" s="7">
        <f>COUNTIF(R:R,Table10[[#This Row],[postcode]])</f>
        <v>15</v>
      </c>
    </row>
    <row r="7028" spans="17:22" x14ac:dyDescent="0.2">
      <c r="Q7028" s="7">
        <v>6405</v>
      </c>
      <c r="R7028" s="7">
        <v>3301</v>
      </c>
      <c r="S7028" s="7" t="s">
        <v>6958</v>
      </c>
      <c r="T7028" s="7" t="s">
        <v>518</v>
      </c>
      <c r="U7028" s="7" t="str">
        <f>IF(Table10[[#This Row],[count]]=1,Table10[[#This Row],[locality]],Table10[[#This Row],[locality]]&amp;" + "&amp;Table10[[#This Row],[count]]&amp;" other localities")</f>
        <v>BYADUK + 15 other localities</v>
      </c>
      <c r="V7028" s="7">
        <f>COUNTIF(R:R,Table10[[#This Row],[postcode]])</f>
        <v>15</v>
      </c>
    </row>
    <row r="7029" spans="17:22" x14ac:dyDescent="0.2">
      <c r="Q7029" s="7">
        <v>6406</v>
      </c>
      <c r="R7029" s="7">
        <v>3301</v>
      </c>
      <c r="S7029" s="7" t="s">
        <v>6959</v>
      </c>
      <c r="T7029" s="7" t="s">
        <v>518</v>
      </c>
      <c r="U7029" s="7" t="str">
        <f>IF(Table10[[#This Row],[count]]=1,Table10[[#This Row],[locality]],Table10[[#This Row],[locality]]&amp;" + "&amp;Table10[[#This Row],[count]]&amp;" other localities")</f>
        <v>CROXTON EAST + 15 other localities</v>
      </c>
      <c r="V7029" s="7">
        <f>COUNTIF(R:R,Table10[[#This Row],[postcode]])</f>
        <v>15</v>
      </c>
    </row>
    <row r="7030" spans="17:22" x14ac:dyDescent="0.2">
      <c r="Q7030" s="7">
        <v>6407</v>
      </c>
      <c r="R7030" s="7">
        <v>3301</v>
      </c>
      <c r="S7030" s="7" t="s">
        <v>6960</v>
      </c>
      <c r="T7030" s="7" t="s">
        <v>518</v>
      </c>
      <c r="U7030" s="7" t="str">
        <f>IF(Table10[[#This Row],[count]]=1,Table10[[#This Row],[locality]],Table10[[#This Row],[locality]]&amp;" + "&amp;Table10[[#This Row],[count]]&amp;" other localities")</f>
        <v>HENSLEY PARK + 15 other localities</v>
      </c>
      <c r="V7030" s="7">
        <f>COUNTIF(R:R,Table10[[#This Row],[postcode]])</f>
        <v>15</v>
      </c>
    </row>
    <row r="7031" spans="17:22" x14ac:dyDescent="0.2">
      <c r="Q7031" s="7">
        <v>6408</v>
      </c>
      <c r="R7031" s="7">
        <v>3301</v>
      </c>
      <c r="S7031" s="7" t="s">
        <v>6961</v>
      </c>
      <c r="T7031" s="7" t="s">
        <v>518</v>
      </c>
      <c r="U7031" s="7" t="str">
        <f>IF(Table10[[#This Row],[count]]=1,Table10[[#This Row],[locality]],Table10[[#This Row],[locality]]&amp;" + "&amp;Table10[[#This Row],[count]]&amp;" other localities")</f>
        <v>MORGIANA + 15 other localities</v>
      </c>
      <c r="V7031" s="7">
        <f>COUNTIF(R:R,Table10[[#This Row],[postcode]])</f>
        <v>15</v>
      </c>
    </row>
    <row r="7032" spans="17:22" x14ac:dyDescent="0.2">
      <c r="Q7032" s="7">
        <v>6409</v>
      </c>
      <c r="R7032" s="7">
        <v>3301</v>
      </c>
      <c r="S7032" s="7" t="s">
        <v>6962</v>
      </c>
      <c r="T7032" s="7" t="s">
        <v>518</v>
      </c>
      <c r="U7032" s="7" t="str">
        <f>IF(Table10[[#This Row],[count]]=1,Table10[[#This Row],[locality]],Table10[[#This Row],[locality]]&amp;" + "&amp;Table10[[#This Row],[count]]&amp;" other localities")</f>
        <v>MOUNT NAPIER + 15 other localities</v>
      </c>
      <c r="V7032" s="7">
        <f>COUNTIF(R:R,Table10[[#This Row],[postcode]])</f>
        <v>15</v>
      </c>
    </row>
    <row r="7033" spans="17:22" x14ac:dyDescent="0.2">
      <c r="Q7033" s="7">
        <v>6410</v>
      </c>
      <c r="R7033" s="7">
        <v>3301</v>
      </c>
      <c r="S7033" s="7" t="s">
        <v>6963</v>
      </c>
      <c r="T7033" s="7" t="s">
        <v>518</v>
      </c>
      <c r="U7033" s="7" t="str">
        <f>IF(Table10[[#This Row],[count]]=1,Table10[[#This Row],[locality]],Table10[[#This Row],[locality]]&amp;" + "&amp;Table10[[#This Row],[count]]&amp;" other localities")</f>
        <v>STRATHKELLAR + 15 other localities</v>
      </c>
      <c r="V7033" s="7">
        <f>COUNTIF(R:R,Table10[[#This Row],[postcode]])</f>
        <v>15</v>
      </c>
    </row>
    <row r="7034" spans="17:22" x14ac:dyDescent="0.2">
      <c r="Q7034" s="7">
        <v>6411</v>
      </c>
      <c r="R7034" s="7">
        <v>3301</v>
      </c>
      <c r="S7034" s="7" t="s">
        <v>6964</v>
      </c>
      <c r="T7034" s="7" t="s">
        <v>518</v>
      </c>
      <c r="U7034" s="7" t="str">
        <f>IF(Table10[[#This Row],[count]]=1,Table10[[#This Row],[locality]],Table10[[#This Row],[locality]]&amp;" + "&amp;Table10[[#This Row],[count]]&amp;" other localities")</f>
        <v>TAHARA + 15 other localities</v>
      </c>
      <c r="V7034" s="7">
        <f>COUNTIF(R:R,Table10[[#This Row],[postcode]])</f>
        <v>15</v>
      </c>
    </row>
    <row r="7035" spans="17:22" x14ac:dyDescent="0.2">
      <c r="Q7035" s="7">
        <v>6412</v>
      </c>
      <c r="R7035" s="7">
        <v>3301</v>
      </c>
      <c r="S7035" s="7" t="s">
        <v>6965</v>
      </c>
      <c r="T7035" s="7" t="s">
        <v>518</v>
      </c>
      <c r="U7035" s="7" t="str">
        <f>IF(Table10[[#This Row],[count]]=1,Table10[[#This Row],[locality]],Table10[[#This Row],[locality]]&amp;" + "&amp;Table10[[#This Row],[count]]&amp;" other localities")</f>
        <v>TARRINGTON + 15 other localities</v>
      </c>
      <c r="V7035" s="7">
        <f>COUNTIF(R:R,Table10[[#This Row],[postcode]])</f>
        <v>15</v>
      </c>
    </row>
    <row r="7036" spans="17:22" x14ac:dyDescent="0.2">
      <c r="Q7036" s="7">
        <v>6413</v>
      </c>
      <c r="R7036" s="7">
        <v>3301</v>
      </c>
      <c r="S7036" s="7" t="s">
        <v>6966</v>
      </c>
      <c r="T7036" s="7" t="s">
        <v>518</v>
      </c>
      <c r="U7036" s="7" t="str">
        <f>IF(Table10[[#This Row],[count]]=1,Table10[[#This Row],[locality]],Table10[[#This Row],[locality]]&amp;" + "&amp;Table10[[#This Row],[count]]&amp;" other localities")</f>
        <v>WANNON + 15 other localities</v>
      </c>
      <c r="V7036" s="7">
        <f>COUNTIF(R:R,Table10[[#This Row],[postcode]])</f>
        <v>15</v>
      </c>
    </row>
    <row r="7037" spans="17:22" x14ac:dyDescent="0.2">
      <c r="Q7037" s="7">
        <v>6414</v>
      </c>
      <c r="R7037" s="7">
        <v>3301</v>
      </c>
      <c r="S7037" s="7" t="s">
        <v>6967</v>
      </c>
      <c r="T7037" s="7" t="s">
        <v>518</v>
      </c>
      <c r="U7037" s="7" t="str">
        <f>IF(Table10[[#This Row],[count]]=1,Table10[[#This Row],[locality]],Table10[[#This Row],[locality]]&amp;" + "&amp;Table10[[#This Row],[count]]&amp;" other localities")</f>
        <v>WARRAYURE + 15 other localities</v>
      </c>
      <c r="V7037" s="7">
        <f>COUNTIF(R:R,Table10[[#This Row],[postcode]])</f>
        <v>15</v>
      </c>
    </row>
    <row r="7038" spans="17:22" x14ac:dyDescent="0.2">
      <c r="Q7038" s="7">
        <v>6415</v>
      </c>
      <c r="R7038" s="7">
        <v>3301</v>
      </c>
      <c r="S7038" s="7" t="s">
        <v>6968</v>
      </c>
      <c r="T7038" s="7" t="s">
        <v>518</v>
      </c>
      <c r="U7038" s="7" t="str">
        <f>IF(Table10[[#This Row],[count]]=1,Table10[[#This Row],[locality]],Table10[[#This Row],[locality]]&amp;" + "&amp;Table10[[#This Row],[count]]&amp;" other localities")</f>
        <v>YATCHAW + 15 other localities</v>
      </c>
      <c r="V7038" s="7">
        <f>COUNTIF(R:R,Table10[[#This Row],[postcode]])</f>
        <v>15</v>
      </c>
    </row>
    <row r="7039" spans="17:22" x14ac:dyDescent="0.2">
      <c r="Q7039" s="7">
        <v>6416</v>
      </c>
      <c r="R7039" s="7">
        <v>3301</v>
      </c>
      <c r="S7039" s="7" t="s">
        <v>6969</v>
      </c>
      <c r="T7039" s="7" t="s">
        <v>518</v>
      </c>
      <c r="U7039" s="7" t="str">
        <f>IF(Table10[[#This Row],[count]]=1,Table10[[#This Row],[locality]],Table10[[#This Row],[locality]]&amp;" + "&amp;Table10[[#This Row],[count]]&amp;" other localities")</f>
        <v>YULECART + 15 other localities</v>
      </c>
      <c r="V7039" s="7">
        <f>COUNTIF(R:R,Table10[[#This Row],[postcode]])</f>
        <v>15</v>
      </c>
    </row>
    <row r="7040" spans="17:22" x14ac:dyDescent="0.2">
      <c r="Q7040" s="7">
        <v>6417</v>
      </c>
      <c r="R7040" s="7">
        <v>3302</v>
      </c>
      <c r="S7040" s="7" t="s">
        <v>6970</v>
      </c>
      <c r="T7040" s="7" t="s">
        <v>518</v>
      </c>
      <c r="U7040" s="7" t="str">
        <f>IF(Table10[[#This Row],[count]]=1,Table10[[#This Row],[locality]],Table10[[#This Row],[locality]]&amp;" + "&amp;Table10[[#This Row],[count]]&amp;" other localities")</f>
        <v>BRANXHOLME + 2 other localities</v>
      </c>
      <c r="V7040" s="7">
        <f>COUNTIF(R:R,Table10[[#This Row],[postcode]])</f>
        <v>2</v>
      </c>
    </row>
    <row r="7041" spans="17:22" x14ac:dyDescent="0.2">
      <c r="Q7041" s="7">
        <v>6418</v>
      </c>
      <c r="R7041" s="7">
        <v>3302</v>
      </c>
      <c r="S7041" s="7" t="s">
        <v>6971</v>
      </c>
      <c r="T7041" s="7" t="s">
        <v>518</v>
      </c>
      <c r="U7041" s="7" t="str">
        <f>IF(Table10[[#This Row],[count]]=1,Table10[[#This Row],[locality]],Table10[[#This Row],[locality]]&amp;" + "&amp;Table10[[#This Row],[count]]&amp;" other localities")</f>
        <v>GRASSDALE + 2 other localities</v>
      </c>
      <c r="V7041" s="7">
        <f>COUNTIF(R:R,Table10[[#This Row],[postcode]])</f>
        <v>2</v>
      </c>
    </row>
    <row r="7042" spans="17:22" x14ac:dyDescent="0.2">
      <c r="Q7042" s="7">
        <v>6419</v>
      </c>
      <c r="R7042" s="7">
        <v>3303</v>
      </c>
      <c r="S7042" s="7" t="s">
        <v>6972</v>
      </c>
      <c r="T7042" s="7" t="s">
        <v>518</v>
      </c>
      <c r="U7042" s="7" t="str">
        <f>IF(Table10[[#This Row],[count]]=1,Table10[[#This Row],[locality]],Table10[[#This Row],[locality]]&amp;" + "&amp;Table10[[#This Row],[count]]&amp;" other localities")</f>
        <v>BREAKAWAY CREEK + 6 other localities</v>
      </c>
      <c r="V7042" s="7">
        <f>COUNTIF(R:R,Table10[[#This Row],[postcode]])</f>
        <v>6</v>
      </c>
    </row>
    <row r="7043" spans="17:22" x14ac:dyDescent="0.2">
      <c r="Q7043" s="7">
        <v>6420</v>
      </c>
      <c r="R7043" s="7">
        <v>3303</v>
      </c>
      <c r="S7043" s="7" t="s">
        <v>6973</v>
      </c>
      <c r="T7043" s="7" t="s">
        <v>518</v>
      </c>
      <c r="U7043" s="7" t="str">
        <f>IF(Table10[[#This Row],[count]]=1,Table10[[#This Row],[locality]],Table10[[#This Row],[locality]]&amp;" + "&amp;Table10[[#This Row],[count]]&amp;" other localities")</f>
        <v>CONDAH + 6 other localities</v>
      </c>
      <c r="V7043" s="7">
        <f>COUNTIF(R:R,Table10[[#This Row],[postcode]])</f>
        <v>6</v>
      </c>
    </row>
    <row r="7044" spans="17:22" x14ac:dyDescent="0.2">
      <c r="Q7044" s="7">
        <v>6421</v>
      </c>
      <c r="R7044" s="7">
        <v>3303</v>
      </c>
      <c r="S7044" s="7" t="s">
        <v>6936</v>
      </c>
      <c r="T7044" s="7" t="s">
        <v>518</v>
      </c>
      <c r="U7044" s="7" t="str">
        <f>IF(Table10[[#This Row],[count]]=1,Table10[[#This Row],[locality]],Table10[[#This Row],[locality]]&amp;" + "&amp;Table10[[#This Row],[count]]&amp;" other localities")</f>
        <v>CONDAH SWAMP + 6 other localities</v>
      </c>
      <c r="V7044" s="7">
        <f>COUNTIF(R:R,Table10[[#This Row],[postcode]])</f>
        <v>6</v>
      </c>
    </row>
    <row r="7045" spans="17:22" x14ac:dyDescent="0.2">
      <c r="Q7045" s="7">
        <v>6422</v>
      </c>
      <c r="R7045" s="7">
        <v>3303</v>
      </c>
      <c r="S7045" s="7" t="s">
        <v>6974</v>
      </c>
      <c r="T7045" s="7" t="s">
        <v>518</v>
      </c>
      <c r="U7045" s="7" t="str">
        <f>IF(Table10[[#This Row],[count]]=1,Table10[[#This Row],[locality]],Table10[[#This Row],[locality]]&amp;" + "&amp;Table10[[#This Row],[count]]&amp;" other localities")</f>
        <v>HOTSPUR + 6 other localities</v>
      </c>
      <c r="V7045" s="7">
        <f>COUNTIF(R:R,Table10[[#This Row],[postcode]])</f>
        <v>6</v>
      </c>
    </row>
    <row r="7046" spans="17:22" x14ac:dyDescent="0.2">
      <c r="Q7046" s="7">
        <v>6423</v>
      </c>
      <c r="R7046" s="7">
        <v>3303</v>
      </c>
      <c r="S7046" s="7" t="s">
        <v>6975</v>
      </c>
      <c r="T7046" s="7" t="s">
        <v>518</v>
      </c>
      <c r="U7046" s="7" t="str">
        <f>IF(Table10[[#This Row],[count]]=1,Table10[[#This Row],[locality]],Table10[[#This Row],[locality]]&amp;" + "&amp;Table10[[#This Row],[count]]&amp;" other localities")</f>
        <v>LAKE CONDAH + 6 other localities</v>
      </c>
      <c r="V7046" s="7">
        <f>COUNTIF(R:R,Table10[[#This Row],[postcode]])</f>
        <v>6</v>
      </c>
    </row>
    <row r="7047" spans="17:22" x14ac:dyDescent="0.2">
      <c r="Q7047" s="7">
        <v>6424</v>
      </c>
      <c r="R7047" s="7">
        <v>3303</v>
      </c>
      <c r="S7047" s="7" t="s">
        <v>6976</v>
      </c>
      <c r="T7047" s="7" t="s">
        <v>518</v>
      </c>
      <c r="U7047" s="7" t="str">
        <f>IF(Table10[[#This Row],[count]]=1,Table10[[#This Row],[locality]],Table10[[#This Row],[locality]]&amp;" + "&amp;Table10[[#This Row],[count]]&amp;" other localities")</f>
        <v>WALLACEDALE + 6 other localities</v>
      </c>
      <c r="V7047" s="7">
        <f>COUNTIF(R:R,Table10[[#This Row],[postcode]])</f>
        <v>6</v>
      </c>
    </row>
    <row r="7048" spans="17:22" x14ac:dyDescent="0.2">
      <c r="Q7048" s="7">
        <v>6425</v>
      </c>
      <c r="R7048" s="7">
        <v>3304</v>
      </c>
      <c r="S7048" s="7" t="s">
        <v>6977</v>
      </c>
      <c r="T7048" s="7" t="s">
        <v>518</v>
      </c>
      <c r="U7048" s="7" t="str">
        <f>IF(Table10[[#This Row],[count]]=1,Table10[[#This Row],[locality]],Table10[[#This Row],[locality]]&amp;" + "&amp;Table10[[#This Row],[count]]&amp;" other localities")</f>
        <v>BESSIEBELLE + 12 other localities</v>
      </c>
      <c r="V7048" s="7">
        <f>COUNTIF(R:R,Table10[[#This Row],[postcode]])</f>
        <v>12</v>
      </c>
    </row>
    <row r="7049" spans="17:22" x14ac:dyDescent="0.2">
      <c r="Q7049" s="7">
        <v>6426</v>
      </c>
      <c r="R7049" s="7">
        <v>3304</v>
      </c>
      <c r="S7049" s="7" t="s">
        <v>6978</v>
      </c>
      <c r="T7049" s="7" t="s">
        <v>518</v>
      </c>
      <c r="U7049" s="7" t="str">
        <f>IF(Table10[[#This Row],[count]]=1,Table10[[#This Row],[locality]],Table10[[#This Row],[locality]]&amp;" + "&amp;Table10[[#This Row],[count]]&amp;" other localities")</f>
        <v>DARTMOOR + 12 other localities</v>
      </c>
      <c r="V7049" s="7">
        <f>COUNTIF(R:R,Table10[[#This Row],[postcode]])</f>
        <v>12</v>
      </c>
    </row>
    <row r="7050" spans="17:22" x14ac:dyDescent="0.2">
      <c r="Q7050" s="7">
        <v>6427</v>
      </c>
      <c r="R7050" s="7">
        <v>3304</v>
      </c>
      <c r="S7050" s="7" t="s">
        <v>6979</v>
      </c>
      <c r="T7050" s="7" t="s">
        <v>518</v>
      </c>
      <c r="U7050" s="7" t="str">
        <f>IF(Table10[[#This Row],[count]]=1,Table10[[#This Row],[locality]],Table10[[#This Row],[locality]]&amp;" + "&amp;Table10[[#This Row],[count]]&amp;" other localities")</f>
        <v>DRIK DRIK + 12 other localities</v>
      </c>
      <c r="V7050" s="7">
        <f>COUNTIF(R:R,Table10[[#This Row],[postcode]])</f>
        <v>12</v>
      </c>
    </row>
    <row r="7051" spans="17:22" x14ac:dyDescent="0.2">
      <c r="Q7051" s="7">
        <v>6428</v>
      </c>
      <c r="R7051" s="7">
        <v>3304</v>
      </c>
      <c r="S7051" s="7" t="s">
        <v>6980</v>
      </c>
      <c r="T7051" s="7" t="s">
        <v>518</v>
      </c>
      <c r="U7051" s="7" t="str">
        <f>IF(Table10[[#This Row],[count]]=1,Table10[[#This Row],[locality]],Table10[[#This Row],[locality]]&amp;" + "&amp;Table10[[#This Row],[count]]&amp;" other localities")</f>
        <v>DRUMBORG + 12 other localities</v>
      </c>
      <c r="V7051" s="7">
        <f>COUNTIF(R:R,Table10[[#This Row],[postcode]])</f>
        <v>12</v>
      </c>
    </row>
    <row r="7052" spans="17:22" x14ac:dyDescent="0.2">
      <c r="Q7052" s="7">
        <v>6429</v>
      </c>
      <c r="R7052" s="7">
        <v>3304</v>
      </c>
      <c r="S7052" s="7" t="s">
        <v>6981</v>
      </c>
      <c r="T7052" s="7" t="s">
        <v>518</v>
      </c>
      <c r="U7052" s="7" t="str">
        <f>IF(Table10[[#This Row],[count]]=1,Table10[[#This Row],[locality]],Table10[[#This Row],[locality]]&amp;" + "&amp;Table10[[#This Row],[count]]&amp;" other localities")</f>
        <v>GREENWALD + 12 other localities</v>
      </c>
      <c r="V7052" s="7">
        <f>COUNTIF(R:R,Table10[[#This Row],[postcode]])</f>
        <v>12</v>
      </c>
    </row>
    <row r="7053" spans="17:22" x14ac:dyDescent="0.2">
      <c r="Q7053" s="7">
        <v>6430</v>
      </c>
      <c r="R7053" s="7">
        <v>3304</v>
      </c>
      <c r="S7053" s="7" t="s">
        <v>6982</v>
      </c>
      <c r="T7053" s="7" t="s">
        <v>518</v>
      </c>
      <c r="U7053" s="7" t="str">
        <f>IF(Table10[[#This Row],[count]]=1,Table10[[#This Row],[locality]],Table10[[#This Row],[locality]]&amp;" + "&amp;Table10[[#This Row],[count]]&amp;" other localities")</f>
        <v>HEYWOOD + 12 other localities</v>
      </c>
      <c r="V7053" s="7">
        <f>COUNTIF(R:R,Table10[[#This Row],[postcode]])</f>
        <v>12</v>
      </c>
    </row>
    <row r="7054" spans="17:22" x14ac:dyDescent="0.2">
      <c r="Q7054" s="7">
        <v>6431</v>
      </c>
      <c r="R7054" s="7">
        <v>3304</v>
      </c>
      <c r="S7054" s="7" t="s">
        <v>6983</v>
      </c>
      <c r="T7054" s="7" t="s">
        <v>518</v>
      </c>
      <c r="U7054" s="7" t="str">
        <f>IF(Table10[[#This Row],[count]]=1,Table10[[#This Row],[locality]],Table10[[#This Row],[locality]]&amp;" + "&amp;Table10[[#This Row],[count]]&amp;" other localities")</f>
        <v>HOMERTON + 12 other localities</v>
      </c>
      <c r="V7054" s="7">
        <f>COUNTIF(R:R,Table10[[#This Row],[postcode]])</f>
        <v>12</v>
      </c>
    </row>
    <row r="7055" spans="17:22" x14ac:dyDescent="0.2">
      <c r="Q7055" s="7">
        <v>6432</v>
      </c>
      <c r="R7055" s="7">
        <v>3304</v>
      </c>
      <c r="S7055" s="7" t="s">
        <v>570</v>
      </c>
      <c r="T7055" s="7" t="s">
        <v>518</v>
      </c>
      <c r="U7055" s="7" t="str">
        <f>IF(Table10[[#This Row],[count]]=1,Table10[[#This Row],[locality]],Table10[[#This Row],[locality]]&amp;" + "&amp;Table10[[#This Row],[count]]&amp;" other localities")</f>
        <v>LYONS + 12 other localities</v>
      </c>
      <c r="V7055" s="7">
        <f>COUNTIF(R:R,Table10[[#This Row],[postcode]])</f>
        <v>12</v>
      </c>
    </row>
    <row r="7056" spans="17:22" x14ac:dyDescent="0.2">
      <c r="Q7056" s="7">
        <v>6433</v>
      </c>
      <c r="R7056" s="7">
        <v>3304</v>
      </c>
      <c r="S7056" s="7" t="s">
        <v>6984</v>
      </c>
      <c r="T7056" s="7" t="s">
        <v>518</v>
      </c>
      <c r="U7056" s="7" t="str">
        <f>IF(Table10[[#This Row],[count]]=1,Table10[[#This Row],[locality]],Table10[[#This Row],[locality]]&amp;" + "&amp;Table10[[#This Row],[count]]&amp;" other localities")</f>
        <v>MILLTOWN + 12 other localities</v>
      </c>
      <c r="V7056" s="7">
        <f>COUNTIF(R:R,Table10[[#This Row],[postcode]])</f>
        <v>12</v>
      </c>
    </row>
    <row r="7057" spans="17:22" x14ac:dyDescent="0.2">
      <c r="Q7057" s="7">
        <v>6434</v>
      </c>
      <c r="R7057" s="7">
        <v>3304</v>
      </c>
      <c r="S7057" s="7" t="s">
        <v>6985</v>
      </c>
      <c r="T7057" s="7" t="s">
        <v>518</v>
      </c>
      <c r="U7057" s="7" t="str">
        <f>IF(Table10[[#This Row],[count]]=1,Table10[[#This Row],[locality]],Table10[[#This Row],[locality]]&amp;" + "&amp;Table10[[#This Row],[count]]&amp;" other localities")</f>
        <v>MUMBANNAR + 12 other localities</v>
      </c>
      <c r="V7057" s="7">
        <f>COUNTIF(R:R,Table10[[#This Row],[postcode]])</f>
        <v>12</v>
      </c>
    </row>
    <row r="7058" spans="17:22" x14ac:dyDescent="0.2">
      <c r="Q7058" s="7">
        <v>6150</v>
      </c>
      <c r="R7058" s="7">
        <v>3304</v>
      </c>
      <c r="S7058" s="7" t="s">
        <v>6986</v>
      </c>
      <c r="T7058" s="7" t="s">
        <v>518</v>
      </c>
      <c r="U7058" s="7" t="str">
        <f>IF(Table10[[#This Row],[count]]=1,Table10[[#This Row],[locality]],Table10[[#This Row],[locality]]&amp;" + "&amp;Table10[[#This Row],[count]]&amp;" other localities")</f>
        <v>MYAMYN + 12 other localities</v>
      </c>
      <c r="V7058" s="7">
        <f>COUNTIF(R:R,Table10[[#This Row],[postcode]])</f>
        <v>12</v>
      </c>
    </row>
    <row r="7059" spans="17:22" x14ac:dyDescent="0.2">
      <c r="Q7059" s="7">
        <v>6151</v>
      </c>
      <c r="R7059" s="7">
        <v>3304</v>
      </c>
      <c r="S7059" s="7" t="s">
        <v>6987</v>
      </c>
      <c r="T7059" s="7" t="s">
        <v>518</v>
      </c>
      <c r="U7059" s="7" t="str">
        <f>IF(Table10[[#This Row],[count]]=1,Table10[[#This Row],[locality]],Table10[[#This Row],[locality]]&amp;" + "&amp;Table10[[#This Row],[count]]&amp;" other localities")</f>
        <v>WINNAP + 12 other localities</v>
      </c>
      <c r="V7059" s="7">
        <f>COUNTIF(R:R,Table10[[#This Row],[postcode]])</f>
        <v>12</v>
      </c>
    </row>
    <row r="7060" spans="17:22" x14ac:dyDescent="0.2">
      <c r="Q7060" s="7">
        <v>6152</v>
      </c>
      <c r="R7060" s="7">
        <v>3305</v>
      </c>
      <c r="S7060" s="7" t="s">
        <v>6988</v>
      </c>
      <c r="T7060" s="7" t="s">
        <v>518</v>
      </c>
      <c r="U7060" s="7" t="str">
        <f>IF(Table10[[#This Row],[count]]=1,Table10[[#This Row],[locality]],Table10[[#This Row],[locality]]&amp;" + "&amp;Table10[[#This Row],[count]]&amp;" other localities")</f>
        <v>ALLESTREE + 12 other localities</v>
      </c>
      <c r="V7060" s="7">
        <f>COUNTIF(R:R,Table10[[#This Row],[postcode]])</f>
        <v>12</v>
      </c>
    </row>
    <row r="7061" spans="17:22" x14ac:dyDescent="0.2">
      <c r="Q7061" s="7">
        <v>6153</v>
      </c>
      <c r="R7061" s="7">
        <v>3305</v>
      </c>
      <c r="S7061" s="7" t="s">
        <v>1995</v>
      </c>
      <c r="T7061" s="7" t="s">
        <v>518</v>
      </c>
      <c r="U7061" s="7" t="str">
        <f>IF(Table10[[#This Row],[count]]=1,Table10[[#This Row],[locality]],Table10[[#This Row],[locality]]&amp;" + "&amp;Table10[[#This Row],[count]]&amp;" other localities")</f>
        <v>BOLWARRA + 12 other localities</v>
      </c>
      <c r="V7061" s="7">
        <f>COUNTIF(R:R,Table10[[#This Row],[postcode]])</f>
        <v>12</v>
      </c>
    </row>
    <row r="7062" spans="17:22" x14ac:dyDescent="0.2">
      <c r="Q7062" s="7">
        <v>6154</v>
      </c>
      <c r="R7062" s="7">
        <v>3305</v>
      </c>
      <c r="S7062" s="7" t="s">
        <v>6989</v>
      </c>
      <c r="T7062" s="7" t="s">
        <v>518</v>
      </c>
      <c r="U7062" s="7" t="str">
        <f>IF(Table10[[#This Row],[count]]=1,Table10[[#This Row],[locality]],Table10[[#This Row],[locality]]&amp;" + "&amp;Table10[[#This Row],[count]]&amp;" other localities")</f>
        <v>CAPE BRIDGEWATER + 12 other localities</v>
      </c>
      <c r="V7062" s="7">
        <f>COUNTIF(R:R,Table10[[#This Row],[postcode]])</f>
        <v>12</v>
      </c>
    </row>
    <row r="7063" spans="17:22" x14ac:dyDescent="0.2">
      <c r="Q7063" s="7">
        <v>6155</v>
      </c>
      <c r="R7063" s="7">
        <v>3305</v>
      </c>
      <c r="S7063" s="7" t="s">
        <v>6990</v>
      </c>
      <c r="T7063" s="7" t="s">
        <v>518</v>
      </c>
      <c r="U7063" s="7" t="str">
        <f>IF(Table10[[#This Row],[count]]=1,Table10[[#This Row],[locality]],Table10[[#This Row],[locality]]&amp;" + "&amp;Table10[[#This Row],[count]]&amp;" other localities")</f>
        <v>CASHMORE + 12 other localities</v>
      </c>
      <c r="V7063" s="7">
        <f>COUNTIF(R:R,Table10[[#This Row],[postcode]])</f>
        <v>12</v>
      </c>
    </row>
    <row r="7064" spans="17:22" x14ac:dyDescent="0.2">
      <c r="Q7064" s="7">
        <v>6156</v>
      </c>
      <c r="R7064" s="7">
        <v>3305</v>
      </c>
      <c r="S7064" s="7" t="s">
        <v>6991</v>
      </c>
      <c r="T7064" s="7" t="s">
        <v>518</v>
      </c>
      <c r="U7064" s="7" t="str">
        <f>IF(Table10[[#This Row],[count]]=1,Table10[[#This Row],[locality]],Table10[[#This Row],[locality]]&amp;" + "&amp;Table10[[#This Row],[count]]&amp;" other localities")</f>
        <v>DUTTON WAY + 12 other localities</v>
      </c>
      <c r="V7064" s="7">
        <f>COUNTIF(R:R,Table10[[#This Row],[postcode]])</f>
        <v>12</v>
      </c>
    </row>
    <row r="7065" spans="17:22" x14ac:dyDescent="0.2">
      <c r="Q7065" s="7">
        <v>6157</v>
      </c>
      <c r="R7065" s="7">
        <v>3305</v>
      </c>
      <c r="S7065" s="7" t="s">
        <v>6992</v>
      </c>
      <c r="T7065" s="7" t="s">
        <v>518</v>
      </c>
      <c r="U7065" s="7" t="str">
        <f>IF(Table10[[#This Row],[count]]=1,Table10[[#This Row],[locality]],Table10[[#This Row],[locality]]&amp;" + "&amp;Table10[[#This Row],[count]]&amp;" other localities")</f>
        <v>GORAE + 12 other localities</v>
      </c>
      <c r="V7065" s="7">
        <f>COUNTIF(R:R,Table10[[#This Row],[postcode]])</f>
        <v>12</v>
      </c>
    </row>
    <row r="7066" spans="17:22" x14ac:dyDescent="0.2">
      <c r="Q7066" s="7">
        <v>6158</v>
      </c>
      <c r="R7066" s="7">
        <v>3305</v>
      </c>
      <c r="S7066" s="7" t="s">
        <v>6993</v>
      </c>
      <c r="T7066" s="7" t="s">
        <v>518</v>
      </c>
      <c r="U7066" s="7" t="str">
        <f>IF(Table10[[#This Row],[count]]=1,Table10[[#This Row],[locality]],Table10[[#This Row],[locality]]&amp;" + "&amp;Table10[[#This Row],[count]]&amp;" other localities")</f>
        <v>GORAE WEST + 12 other localities</v>
      </c>
      <c r="V7066" s="7">
        <f>COUNTIF(R:R,Table10[[#This Row],[postcode]])</f>
        <v>12</v>
      </c>
    </row>
    <row r="7067" spans="17:22" x14ac:dyDescent="0.2">
      <c r="Q7067" s="7">
        <v>6159</v>
      </c>
      <c r="R7067" s="7">
        <v>3305</v>
      </c>
      <c r="S7067" s="7" t="s">
        <v>6994</v>
      </c>
      <c r="T7067" s="7" t="s">
        <v>518</v>
      </c>
      <c r="U7067" s="7" t="str">
        <f>IF(Table10[[#This Row],[count]]=1,Table10[[#This Row],[locality]],Table10[[#This Row],[locality]]&amp;" + "&amp;Table10[[#This Row],[count]]&amp;" other localities")</f>
        <v>HEATHMERE + 12 other localities</v>
      </c>
      <c r="V7067" s="7">
        <f>COUNTIF(R:R,Table10[[#This Row],[postcode]])</f>
        <v>12</v>
      </c>
    </row>
    <row r="7068" spans="17:22" x14ac:dyDescent="0.2">
      <c r="Q7068" s="7">
        <v>6160</v>
      </c>
      <c r="R7068" s="7">
        <v>3305</v>
      </c>
      <c r="S7068" s="7" t="s">
        <v>6995</v>
      </c>
      <c r="T7068" s="7" t="s">
        <v>518</v>
      </c>
      <c r="U7068" s="7" t="str">
        <f>IF(Table10[[#This Row],[count]]=1,Table10[[#This Row],[locality]],Table10[[#This Row],[locality]]&amp;" + "&amp;Table10[[#This Row],[count]]&amp;" other localities")</f>
        <v>MOUNT RICHMOND + 12 other localities</v>
      </c>
      <c r="V7068" s="7">
        <f>COUNTIF(R:R,Table10[[#This Row],[postcode]])</f>
        <v>12</v>
      </c>
    </row>
    <row r="7069" spans="17:22" x14ac:dyDescent="0.2">
      <c r="Q7069" s="7">
        <v>6161</v>
      </c>
      <c r="R7069" s="7">
        <v>3305</v>
      </c>
      <c r="S7069" s="7" t="s">
        <v>5938</v>
      </c>
      <c r="T7069" s="7" t="s">
        <v>518</v>
      </c>
      <c r="U7069" s="7" t="str">
        <f>IF(Table10[[#This Row],[count]]=1,Table10[[#This Row],[locality]],Table10[[#This Row],[locality]]&amp;" + "&amp;Table10[[#This Row],[count]]&amp;" other localities")</f>
        <v>PORTLAND + 12 other localities</v>
      </c>
      <c r="V7069" s="7">
        <f>COUNTIF(R:R,Table10[[#This Row],[postcode]])</f>
        <v>12</v>
      </c>
    </row>
    <row r="7070" spans="17:22" x14ac:dyDescent="0.2">
      <c r="Q7070" s="7">
        <v>6162</v>
      </c>
      <c r="R7070" s="7">
        <v>3305</v>
      </c>
      <c r="S7070" s="7" t="s">
        <v>6996</v>
      </c>
      <c r="T7070" s="7" t="s">
        <v>518</v>
      </c>
      <c r="U7070" s="7" t="str">
        <f>IF(Table10[[#This Row],[count]]=1,Table10[[#This Row],[locality]],Table10[[#This Row],[locality]]&amp;" + "&amp;Table10[[#This Row],[count]]&amp;" other localities")</f>
        <v>PORTLAND NORTH + 12 other localities</v>
      </c>
      <c r="V7070" s="7">
        <f>COUNTIF(R:R,Table10[[#This Row],[postcode]])</f>
        <v>12</v>
      </c>
    </row>
    <row r="7071" spans="17:22" x14ac:dyDescent="0.2">
      <c r="Q7071" s="7">
        <v>6163</v>
      </c>
      <c r="R7071" s="7">
        <v>3305</v>
      </c>
      <c r="S7071" s="7" t="s">
        <v>6997</v>
      </c>
      <c r="T7071" s="7" t="s">
        <v>518</v>
      </c>
      <c r="U7071" s="7" t="str">
        <f>IF(Table10[[#This Row],[count]]=1,Table10[[#This Row],[locality]],Table10[[#This Row],[locality]]&amp;" + "&amp;Table10[[#This Row],[count]]&amp;" other localities")</f>
        <v>PORTLAND WEST + 12 other localities</v>
      </c>
      <c r="V7071" s="7">
        <f>COUNTIF(R:R,Table10[[#This Row],[postcode]])</f>
        <v>12</v>
      </c>
    </row>
    <row r="7072" spans="17:22" x14ac:dyDescent="0.2">
      <c r="Q7072" s="7">
        <v>6164</v>
      </c>
      <c r="R7072" s="7">
        <v>3309</v>
      </c>
      <c r="S7072" s="7" t="s">
        <v>6998</v>
      </c>
      <c r="T7072" s="7" t="s">
        <v>518</v>
      </c>
      <c r="U7072" s="7" t="str">
        <f>IF(Table10[[#This Row],[count]]=1,Table10[[#This Row],[locality]],Table10[[#This Row],[locality]]&amp;" + "&amp;Table10[[#This Row],[count]]&amp;" other localities")</f>
        <v>DIGBY</v>
      </c>
      <c r="V7072" s="7">
        <f>COUNTIF(R:R,Table10[[#This Row],[postcode]])</f>
        <v>1</v>
      </c>
    </row>
    <row r="7073" spans="17:22" x14ac:dyDescent="0.2">
      <c r="Q7073" s="7">
        <v>6165</v>
      </c>
      <c r="R7073" s="7">
        <v>3310</v>
      </c>
      <c r="S7073" s="7" t="s">
        <v>6999</v>
      </c>
      <c r="T7073" s="7" t="s">
        <v>518</v>
      </c>
      <c r="U7073" s="7" t="str">
        <f>IF(Table10[[#This Row],[count]]=1,Table10[[#This Row],[locality]],Table10[[#This Row],[locality]]&amp;" + "&amp;Table10[[#This Row],[count]]&amp;" other localities")</f>
        <v>MERINO + 2 other localities</v>
      </c>
      <c r="V7073" s="7">
        <f>COUNTIF(R:R,Table10[[#This Row],[postcode]])</f>
        <v>2</v>
      </c>
    </row>
    <row r="7074" spans="17:22" x14ac:dyDescent="0.2">
      <c r="Q7074" s="7">
        <v>6166</v>
      </c>
      <c r="R7074" s="7">
        <v>3310</v>
      </c>
      <c r="S7074" s="7" t="s">
        <v>7000</v>
      </c>
      <c r="T7074" s="7" t="s">
        <v>518</v>
      </c>
      <c r="U7074" s="7" t="str">
        <f>IF(Table10[[#This Row],[count]]=1,Table10[[#This Row],[locality]],Table10[[#This Row],[locality]]&amp;" + "&amp;Table10[[#This Row],[count]]&amp;" other localities")</f>
        <v>TAHARA WEST + 2 other localities</v>
      </c>
      <c r="V7074" s="7">
        <f>COUNTIF(R:R,Table10[[#This Row],[postcode]])</f>
        <v>2</v>
      </c>
    </row>
    <row r="7075" spans="17:22" x14ac:dyDescent="0.2">
      <c r="Q7075" s="7">
        <v>6167</v>
      </c>
      <c r="R7075" s="7">
        <v>3311</v>
      </c>
      <c r="S7075" s="7" t="s">
        <v>7001</v>
      </c>
      <c r="T7075" s="7" t="s">
        <v>518</v>
      </c>
      <c r="U7075" s="7" t="str">
        <f>IF(Table10[[#This Row],[count]]=1,Table10[[#This Row],[locality]],Table10[[#This Row],[locality]]&amp;" + "&amp;Table10[[#This Row],[count]]&amp;" other localities")</f>
        <v>CASTERTON + 4 other localities</v>
      </c>
      <c r="V7075" s="7">
        <f>COUNTIF(R:R,Table10[[#This Row],[postcode]])</f>
        <v>4</v>
      </c>
    </row>
    <row r="7076" spans="17:22" x14ac:dyDescent="0.2">
      <c r="Q7076" s="7">
        <v>6168</v>
      </c>
      <c r="R7076" s="7">
        <v>3311</v>
      </c>
      <c r="S7076" s="7" t="s">
        <v>3576</v>
      </c>
      <c r="T7076" s="7" t="s">
        <v>518</v>
      </c>
      <c r="U7076" s="7" t="str">
        <f>IF(Table10[[#This Row],[count]]=1,Table10[[#This Row],[locality]],Table10[[#This Row],[locality]]&amp;" + "&amp;Table10[[#This Row],[count]]&amp;" other localities")</f>
        <v>CORNDALE + 4 other localities</v>
      </c>
      <c r="V7076" s="7">
        <f>COUNTIF(R:R,Table10[[#This Row],[postcode]])</f>
        <v>4</v>
      </c>
    </row>
    <row r="7077" spans="17:22" x14ac:dyDescent="0.2">
      <c r="Q7077" s="7">
        <v>6169</v>
      </c>
      <c r="R7077" s="7">
        <v>3311</v>
      </c>
      <c r="S7077" s="7" t="s">
        <v>7002</v>
      </c>
      <c r="T7077" s="7" t="s">
        <v>518</v>
      </c>
      <c r="U7077" s="7" t="str">
        <f>IF(Table10[[#This Row],[count]]=1,Table10[[#This Row],[locality]],Table10[[#This Row],[locality]]&amp;" + "&amp;Table10[[#This Row],[count]]&amp;" other localities")</f>
        <v>HEATH FIELD + 4 other localities</v>
      </c>
      <c r="V7077" s="7">
        <f>COUNTIF(R:R,Table10[[#This Row],[postcode]])</f>
        <v>4</v>
      </c>
    </row>
    <row r="7078" spans="17:22" x14ac:dyDescent="0.2">
      <c r="Q7078" s="7">
        <v>6170</v>
      </c>
      <c r="R7078" s="7">
        <v>3311</v>
      </c>
      <c r="S7078" s="7" t="s">
        <v>7003</v>
      </c>
      <c r="T7078" s="7" t="s">
        <v>518</v>
      </c>
      <c r="U7078" s="7" t="str">
        <f>IF(Table10[[#This Row],[count]]=1,Table10[[#This Row],[locality]],Table10[[#This Row],[locality]]&amp;" + "&amp;Table10[[#This Row],[count]]&amp;" other localities")</f>
        <v>PURALKA + 4 other localities</v>
      </c>
      <c r="V7078" s="7">
        <f>COUNTIF(R:R,Table10[[#This Row],[postcode]])</f>
        <v>4</v>
      </c>
    </row>
    <row r="7079" spans="17:22" x14ac:dyDescent="0.2">
      <c r="Q7079" s="7">
        <v>6171</v>
      </c>
      <c r="R7079" s="7">
        <v>3312</v>
      </c>
      <c r="S7079" s="7" t="s">
        <v>7004</v>
      </c>
      <c r="T7079" s="7" t="s">
        <v>518</v>
      </c>
      <c r="U7079" s="7" t="str">
        <f>IF(Table10[[#This Row],[count]]=1,Table10[[#This Row],[locality]],Table10[[#This Row],[locality]]&amp;" + "&amp;Table10[[#This Row],[count]]&amp;" other localities")</f>
        <v>BAHGALLAH + 20 other localities</v>
      </c>
      <c r="V7079" s="7">
        <f>COUNTIF(R:R,Table10[[#This Row],[postcode]])</f>
        <v>20</v>
      </c>
    </row>
    <row r="7080" spans="17:22" x14ac:dyDescent="0.2">
      <c r="Q7080" s="7">
        <v>6172</v>
      </c>
      <c r="R7080" s="7">
        <v>3312</v>
      </c>
      <c r="S7080" s="7" t="s">
        <v>7005</v>
      </c>
      <c r="T7080" s="7" t="s">
        <v>518</v>
      </c>
      <c r="U7080" s="7" t="str">
        <f>IF(Table10[[#This Row],[count]]=1,Table10[[#This Row],[locality]],Table10[[#This Row],[locality]]&amp;" + "&amp;Table10[[#This Row],[count]]&amp;" other localities")</f>
        <v>BRIMBOAL + 20 other localities</v>
      </c>
      <c r="V7080" s="7">
        <f>COUNTIF(R:R,Table10[[#This Row],[postcode]])</f>
        <v>20</v>
      </c>
    </row>
    <row r="7081" spans="17:22" x14ac:dyDescent="0.2">
      <c r="Q7081" s="7">
        <v>6173</v>
      </c>
      <c r="R7081" s="7">
        <v>3312</v>
      </c>
      <c r="S7081" s="7" t="s">
        <v>7006</v>
      </c>
      <c r="T7081" s="7" t="s">
        <v>518</v>
      </c>
      <c r="U7081" s="7" t="str">
        <f>IF(Table10[[#This Row],[count]]=1,Table10[[#This Row],[locality]],Table10[[#This Row],[locality]]&amp;" + "&amp;Table10[[#This Row],[count]]&amp;" other localities")</f>
        <v>CARAPOOK + 20 other localities</v>
      </c>
      <c r="V7081" s="7">
        <f>COUNTIF(R:R,Table10[[#This Row],[postcode]])</f>
        <v>20</v>
      </c>
    </row>
    <row r="7082" spans="17:22" x14ac:dyDescent="0.2">
      <c r="Q7082" s="7">
        <v>6174</v>
      </c>
      <c r="R7082" s="7">
        <v>3312</v>
      </c>
      <c r="S7082" s="7" t="s">
        <v>7007</v>
      </c>
      <c r="T7082" s="7" t="s">
        <v>518</v>
      </c>
      <c r="U7082" s="7" t="str">
        <f>IF(Table10[[#This Row],[count]]=1,Table10[[#This Row],[locality]],Table10[[#This Row],[locality]]&amp;" + "&amp;Table10[[#This Row],[count]]&amp;" other localities")</f>
        <v>CHETWYND + 20 other localities</v>
      </c>
      <c r="V7082" s="7">
        <f>COUNTIF(R:R,Table10[[#This Row],[postcode]])</f>
        <v>20</v>
      </c>
    </row>
    <row r="7083" spans="17:22" x14ac:dyDescent="0.2">
      <c r="Q7083" s="7">
        <v>6175</v>
      </c>
      <c r="R7083" s="7">
        <v>3312</v>
      </c>
      <c r="S7083" s="7" t="s">
        <v>7008</v>
      </c>
      <c r="T7083" s="7" t="s">
        <v>518</v>
      </c>
      <c r="U7083" s="7" t="str">
        <f>IF(Table10[[#This Row],[count]]=1,Table10[[#This Row],[locality]],Table10[[#This Row],[locality]]&amp;" + "&amp;Table10[[#This Row],[count]]&amp;" other localities")</f>
        <v>DERGHOLM + 20 other localities</v>
      </c>
      <c r="V7083" s="7">
        <f>COUNTIF(R:R,Table10[[#This Row],[postcode]])</f>
        <v>20</v>
      </c>
    </row>
    <row r="7084" spans="17:22" x14ac:dyDescent="0.2">
      <c r="Q7084" s="7">
        <v>6176</v>
      </c>
      <c r="R7084" s="7">
        <v>3312</v>
      </c>
      <c r="S7084" s="7" t="s">
        <v>7009</v>
      </c>
      <c r="T7084" s="7" t="s">
        <v>518</v>
      </c>
      <c r="U7084" s="7" t="str">
        <f>IF(Table10[[#This Row],[count]]=1,Table10[[#This Row],[locality]],Table10[[#This Row],[locality]]&amp;" + "&amp;Table10[[#This Row],[count]]&amp;" other localities")</f>
        <v>DORODONG + 20 other localities</v>
      </c>
      <c r="V7084" s="7">
        <f>COUNTIF(R:R,Table10[[#This Row],[postcode]])</f>
        <v>20</v>
      </c>
    </row>
    <row r="7085" spans="17:22" x14ac:dyDescent="0.2">
      <c r="Q7085" s="7">
        <v>6177</v>
      </c>
      <c r="R7085" s="7">
        <v>3312</v>
      </c>
      <c r="S7085" s="7" t="s">
        <v>7010</v>
      </c>
      <c r="T7085" s="7" t="s">
        <v>518</v>
      </c>
      <c r="U7085" s="7" t="str">
        <f>IF(Table10[[#This Row],[count]]=1,Table10[[#This Row],[locality]],Table10[[#This Row],[locality]]&amp;" + "&amp;Table10[[#This Row],[count]]&amp;" other localities")</f>
        <v>DUNROBIN + 20 other localities</v>
      </c>
      <c r="V7085" s="7">
        <f>COUNTIF(R:R,Table10[[#This Row],[postcode]])</f>
        <v>20</v>
      </c>
    </row>
    <row r="7086" spans="17:22" x14ac:dyDescent="0.2">
      <c r="Q7086" s="7">
        <v>6178</v>
      </c>
      <c r="R7086" s="7">
        <v>3312</v>
      </c>
      <c r="S7086" s="7" t="s">
        <v>4997</v>
      </c>
      <c r="T7086" s="7" t="s">
        <v>518</v>
      </c>
      <c r="U7086" s="7" t="str">
        <f>IF(Table10[[#This Row],[count]]=1,Table10[[#This Row],[locality]],Table10[[#This Row],[locality]]&amp;" + "&amp;Table10[[#This Row],[count]]&amp;" other localities")</f>
        <v>HENTY + 20 other localities</v>
      </c>
      <c r="V7086" s="7">
        <f>COUNTIF(R:R,Table10[[#This Row],[postcode]])</f>
        <v>20</v>
      </c>
    </row>
    <row r="7087" spans="17:22" x14ac:dyDescent="0.2">
      <c r="Q7087" s="7">
        <v>6179</v>
      </c>
      <c r="R7087" s="7">
        <v>3312</v>
      </c>
      <c r="S7087" s="7" t="s">
        <v>1210</v>
      </c>
      <c r="T7087" s="7" t="s">
        <v>518</v>
      </c>
      <c r="U7087" s="7" t="str">
        <f>IF(Table10[[#This Row],[count]]=1,Table10[[#This Row],[locality]],Table10[[#This Row],[locality]]&amp;" + "&amp;Table10[[#This Row],[count]]&amp;" other localities")</f>
        <v>KILLARA + 20 other localities</v>
      </c>
      <c r="V7087" s="7">
        <f>COUNTIF(R:R,Table10[[#This Row],[postcode]])</f>
        <v>20</v>
      </c>
    </row>
    <row r="7088" spans="17:22" x14ac:dyDescent="0.2">
      <c r="Q7088" s="7">
        <v>6180</v>
      </c>
      <c r="R7088" s="7">
        <v>3312</v>
      </c>
      <c r="S7088" s="7" t="s">
        <v>7011</v>
      </c>
      <c r="T7088" s="7" t="s">
        <v>518</v>
      </c>
      <c r="U7088" s="7" t="str">
        <f>IF(Table10[[#This Row],[count]]=1,Table10[[#This Row],[locality]],Table10[[#This Row],[locality]]&amp;" + "&amp;Table10[[#This Row],[count]]&amp;" other localities")</f>
        <v>LAKE MUNDI + 20 other localities</v>
      </c>
      <c r="V7088" s="7">
        <f>COUNTIF(R:R,Table10[[#This Row],[postcode]])</f>
        <v>20</v>
      </c>
    </row>
    <row r="7089" spans="17:22" x14ac:dyDescent="0.2">
      <c r="Q7089" s="7">
        <v>6181</v>
      </c>
      <c r="R7089" s="7">
        <v>3312</v>
      </c>
      <c r="S7089" s="7" t="s">
        <v>7012</v>
      </c>
      <c r="T7089" s="7" t="s">
        <v>518</v>
      </c>
      <c r="U7089" s="7" t="str">
        <f>IF(Table10[[#This Row],[count]]=1,Table10[[#This Row],[locality]],Table10[[#This Row],[locality]]&amp;" + "&amp;Table10[[#This Row],[count]]&amp;" other localities")</f>
        <v>LINDSAY + 20 other localities</v>
      </c>
      <c r="V7089" s="7">
        <f>COUNTIF(R:R,Table10[[#This Row],[postcode]])</f>
        <v>20</v>
      </c>
    </row>
    <row r="7090" spans="17:22" x14ac:dyDescent="0.2">
      <c r="Q7090" s="7">
        <v>6182</v>
      </c>
      <c r="R7090" s="7">
        <v>3312</v>
      </c>
      <c r="S7090" s="7" t="s">
        <v>7013</v>
      </c>
      <c r="T7090" s="7" t="s">
        <v>518</v>
      </c>
      <c r="U7090" s="7" t="str">
        <f>IF(Table10[[#This Row],[count]]=1,Table10[[#This Row],[locality]],Table10[[#This Row],[locality]]&amp;" + "&amp;Table10[[#This Row],[count]]&amp;" other localities")</f>
        <v>MUNTHAM + 20 other localities</v>
      </c>
      <c r="V7090" s="7">
        <f>COUNTIF(R:R,Table10[[#This Row],[postcode]])</f>
        <v>20</v>
      </c>
    </row>
    <row r="7091" spans="17:22" x14ac:dyDescent="0.2">
      <c r="Q7091" s="7">
        <v>6183</v>
      </c>
      <c r="R7091" s="7">
        <v>3312</v>
      </c>
      <c r="S7091" s="7" t="s">
        <v>7014</v>
      </c>
      <c r="T7091" s="7" t="s">
        <v>518</v>
      </c>
      <c r="U7091" s="7" t="str">
        <f>IF(Table10[[#This Row],[count]]=1,Table10[[#This Row],[locality]],Table10[[#This Row],[locality]]&amp;" + "&amp;Table10[[#This Row],[count]]&amp;" other localities")</f>
        <v>NANGEELA + 20 other localities</v>
      </c>
      <c r="V7091" s="7">
        <f>COUNTIF(R:R,Table10[[#This Row],[postcode]])</f>
        <v>20</v>
      </c>
    </row>
    <row r="7092" spans="17:22" x14ac:dyDescent="0.2">
      <c r="Q7092" s="7">
        <v>6184</v>
      </c>
      <c r="R7092" s="7">
        <v>3312</v>
      </c>
      <c r="S7092" s="7" t="s">
        <v>7015</v>
      </c>
      <c r="T7092" s="7" t="s">
        <v>518</v>
      </c>
      <c r="U7092" s="7" t="str">
        <f>IF(Table10[[#This Row],[count]]=1,Table10[[#This Row],[locality]],Table10[[#This Row],[locality]]&amp;" + "&amp;Table10[[#This Row],[count]]&amp;" other localities")</f>
        <v>POOLAIJELO + 20 other localities</v>
      </c>
      <c r="V7092" s="7">
        <f>COUNTIF(R:R,Table10[[#This Row],[postcode]])</f>
        <v>20</v>
      </c>
    </row>
    <row r="7093" spans="17:22" x14ac:dyDescent="0.2">
      <c r="Q7093" s="7">
        <v>6185</v>
      </c>
      <c r="R7093" s="7">
        <v>3312</v>
      </c>
      <c r="S7093" s="7" t="s">
        <v>7016</v>
      </c>
      <c r="T7093" s="7" t="s">
        <v>518</v>
      </c>
      <c r="U7093" s="7" t="str">
        <f>IF(Table10[[#This Row],[count]]=1,Table10[[#This Row],[locality]],Table10[[#This Row],[locality]]&amp;" + "&amp;Table10[[#This Row],[count]]&amp;" other localities")</f>
        <v>POWERS CREEK + 20 other localities</v>
      </c>
      <c r="V7093" s="7">
        <f>COUNTIF(R:R,Table10[[#This Row],[postcode]])</f>
        <v>20</v>
      </c>
    </row>
    <row r="7094" spans="17:22" x14ac:dyDescent="0.2">
      <c r="Q7094" s="7">
        <v>6186</v>
      </c>
      <c r="R7094" s="7">
        <v>3312</v>
      </c>
      <c r="S7094" s="7" t="s">
        <v>7017</v>
      </c>
      <c r="T7094" s="7" t="s">
        <v>518</v>
      </c>
      <c r="U7094" s="7" t="str">
        <f>IF(Table10[[#This Row],[count]]=1,Table10[[#This Row],[locality]],Table10[[#This Row],[locality]]&amp;" + "&amp;Table10[[#This Row],[count]]&amp;" other localities")</f>
        <v>SANDFORD + 20 other localities</v>
      </c>
      <c r="V7094" s="7">
        <f>COUNTIF(R:R,Table10[[#This Row],[postcode]])</f>
        <v>20</v>
      </c>
    </row>
    <row r="7095" spans="17:22" x14ac:dyDescent="0.2">
      <c r="Q7095" s="7">
        <v>6187</v>
      </c>
      <c r="R7095" s="7">
        <v>3312</v>
      </c>
      <c r="S7095" s="7" t="s">
        <v>7018</v>
      </c>
      <c r="T7095" s="7" t="s">
        <v>518</v>
      </c>
      <c r="U7095" s="7" t="str">
        <f>IF(Table10[[#This Row],[count]]=1,Table10[[#This Row],[locality]],Table10[[#This Row],[locality]]&amp;" + "&amp;Table10[[#This Row],[count]]&amp;" other localities")</f>
        <v>STRATHDOWNIE + 20 other localities</v>
      </c>
      <c r="V7095" s="7">
        <f>COUNTIF(R:R,Table10[[#This Row],[postcode]])</f>
        <v>20</v>
      </c>
    </row>
    <row r="7096" spans="17:22" x14ac:dyDescent="0.2">
      <c r="Q7096" s="7">
        <v>20793</v>
      </c>
      <c r="R7096" s="7">
        <v>3312</v>
      </c>
      <c r="S7096" s="7" t="s">
        <v>7019</v>
      </c>
      <c r="T7096" s="7" t="s">
        <v>518</v>
      </c>
      <c r="U7096" s="7" t="str">
        <f>IF(Table10[[#This Row],[count]]=1,Table10[[#This Row],[locality]],Table10[[#This Row],[locality]]&amp;" + "&amp;Table10[[#This Row],[count]]&amp;" other localities")</f>
        <v>WANDO BRIDGE + 20 other localities</v>
      </c>
      <c r="V7096" s="7">
        <f>COUNTIF(R:R,Table10[[#This Row],[postcode]])</f>
        <v>20</v>
      </c>
    </row>
    <row r="7097" spans="17:22" x14ac:dyDescent="0.2">
      <c r="Q7097" s="7">
        <v>6188</v>
      </c>
      <c r="R7097" s="7">
        <v>3312</v>
      </c>
      <c r="S7097" s="7" t="s">
        <v>7020</v>
      </c>
      <c r="T7097" s="7" t="s">
        <v>518</v>
      </c>
      <c r="U7097" s="7" t="str">
        <f>IF(Table10[[#This Row],[count]]=1,Table10[[#This Row],[locality]],Table10[[#This Row],[locality]]&amp;" + "&amp;Table10[[#This Row],[count]]&amp;" other localities")</f>
        <v>WANDO VALE + 20 other localities</v>
      </c>
      <c r="V7097" s="7">
        <f>COUNTIF(R:R,Table10[[#This Row],[postcode]])</f>
        <v>20</v>
      </c>
    </row>
    <row r="7098" spans="17:22" x14ac:dyDescent="0.2">
      <c r="Q7098" s="7">
        <v>6189</v>
      </c>
      <c r="R7098" s="7">
        <v>3312</v>
      </c>
      <c r="S7098" s="7" t="s">
        <v>7021</v>
      </c>
      <c r="T7098" s="7" t="s">
        <v>518</v>
      </c>
      <c r="U7098" s="7" t="str">
        <f>IF(Table10[[#This Row],[count]]=1,Table10[[#This Row],[locality]],Table10[[#This Row],[locality]]&amp;" + "&amp;Table10[[#This Row],[count]]&amp;" other localities")</f>
        <v>WARROCK + 20 other localities</v>
      </c>
      <c r="V7098" s="7">
        <f>COUNTIF(R:R,Table10[[#This Row],[postcode]])</f>
        <v>20</v>
      </c>
    </row>
    <row r="7099" spans="17:22" x14ac:dyDescent="0.2">
      <c r="Q7099" s="7">
        <v>6190</v>
      </c>
      <c r="R7099" s="7">
        <v>3314</v>
      </c>
      <c r="S7099" s="7" t="s">
        <v>7022</v>
      </c>
      <c r="T7099" s="7" t="s">
        <v>518</v>
      </c>
      <c r="U7099" s="7" t="str">
        <f>IF(Table10[[#This Row],[count]]=1,Table10[[#This Row],[locality]],Table10[[#This Row],[locality]]&amp;" + "&amp;Table10[[#This Row],[count]]&amp;" other localities")</f>
        <v>BULART + 6 other localities</v>
      </c>
      <c r="V7099" s="7">
        <f>COUNTIF(R:R,Table10[[#This Row],[postcode]])</f>
        <v>6</v>
      </c>
    </row>
    <row r="7100" spans="17:22" x14ac:dyDescent="0.2">
      <c r="Q7100" s="7">
        <v>6191</v>
      </c>
      <c r="R7100" s="7">
        <v>3314</v>
      </c>
      <c r="S7100" s="7" t="s">
        <v>7023</v>
      </c>
      <c r="T7100" s="7" t="s">
        <v>518</v>
      </c>
      <c r="U7100" s="7" t="str">
        <f>IF(Table10[[#This Row],[count]]=1,Table10[[#This Row],[locality]],Table10[[#This Row],[locality]]&amp;" + "&amp;Table10[[#This Row],[count]]&amp;" other localities")</f>
        <v>CAVENDISH + 6 other localities</v>
      </c>
      <c r="V7100" s="7">
        <f>COUNTIF(R:R,Table10[[#This Row],[postcode]])</f>
        <v>6</v>
      </c>
    </row>
    <row r="7101" spans="17:22" x14ac:dyDescent="0.2">
      <c r="Q7101" s="7">
        <v>6192</v>
      </c>
      <c r="R7101" s="7">
        <v>3314</v>
      </c>
      <c r="S7101" s="7" t="s">
        <v>7024</v>
      </c>
      <c r="T7101" s="7" t="s">
        <v>518</v>
      </c>
      <c r="U7101" s="7" t="str">
        <f>IF(Table10[[#This Row],[count]]=1,Table10[[#This Row],[locality]],Table10[[#This Row],[locality]]&amp;" + "&amp;Table10[[#This Row],[count]]&amp;" other localities")</f>
        <v>GLENISLA + 6 other localities</v>
      </c>
      <c r="V7101" s="7">
        <f>COUNTIF(R:R,Table10[[#This Row],[postcode]])</f>
        <v>6</v>
      </c>
    </row>
    <row r="7102" spans="17:22" x14ac:dyDescent="0.2">
      <c r="Q7102" s="7">
        <v>20794</v>
      </c>
      <c r="R7102" s="7">
        <v>3314</v>
      </c>
      <c r="S7102" s="7" t="s">
        <v>7025</v>
      </c>
      <c r="T7102" s="7" t="s">
        <v>518</v>
      </c>
      <c r="U7102" s="7" t="str">
        <f>IF(Table10[[#This Row],[count]]=1,Table10[[#This Row],[locality]],Table10[[#This Row],[locality]]&amp;" + "&amp;Table10[[#This Row],[count]]&amp;" other localities")</f>
        <v>GRAMPIANS + 6 other localities</v>
      </c>
      <c r="V7102" s="7">
        <f>COUNTIF(R:R,Table10[[#This Row],[postcode]])</f>
        <v>6</v>
      </c>
    </row>
    <row r="7103" spans="17:22" x14ac:dyDescent="0.2">
      <c r="Q7103" s="7">
        <v>6193</v>
      </c>
      <c r="R7103" s="7">
        <v>3314</v>
      </c>
      <c r="S7103" s="7" t="s">
        <v>7026</v>
      </c>
      <c r="T7103" s="7" t="s">
        <v>518</v>
      </c>
      <c r="U7103" s="7" t="str">
        <f>IF(Table10[[#This Row],[count]]=1,Table10[[#This Row],[locality]],Table10[[#This Row],[locality]]&amp;" + "&amp;Table10[[#This Row],[count]]&amp;" other localities")</f>
        <v>MOORALLA + 6 other localities</v>
      </c>
      <c r="V7103" s="7">
        <f>COUNTIF(R:R,Table10[[#This Row],[postcode]])</f>
        <v>6</v>
      </c>
    </row>
    <row r="7104" spans="17:22" x14ac:dyDescent="0.2">
      <c r="Q7104" s="7">
        <v>6194</v>
      </c>
      <c r="R7104" s="7">
        <v>3314</v>
      </c>
      <c r="S7104" s="7" t="s">
        <v>7027</v>
      </c>
      <c r="T7104" s="7" t="s">
        <v>518</v>
      </c>
      <c r="U7104" s="7" t="str">
        <f>IF(Table10[[#This Row],[count]]=1,Table10[[#This Row],[locality]],Table10[[#This Row],[locality]]&amp;" + "&amp;Table10[[#This Row],[count]]&amp;" other localities")</f>
        <v>WOOHLPOOER + 6 other localities</v>
      </c>
      <c r="V7104" s="7">
        <f>COUNTIF(R:R,Table10[[#This Row],[postcode]])</f>
        <v>6</v>
      </c>
    </row>
    <row r="7105" spans="17:22" x14ac:dyDescent="0.2">
      <c r="Q7105" s="7">
        <v>6195</v>
      </c>
      <c r="R7105" s="7">
        <v>3315</v>
      </c>
      <c r="S7105" s="7" t="s">
        <v>7028</v>
      </c>
      <c r="T7105" s="7" t="s">
        <v>518</v>
      </c>
      <c r="U7105" s="7" t="str">
        <f>IF(Table10[[#This Row],[count]]=1,Table10[[#This Row],[locality]],Table10[[#This Row],[locality]]&amp;" + "&amp;Table10[[#This Row],[count]]&amp;" other localities")</f>
        <v>BRIT BRIT + 18 other localities</v>
      </c>
      <c r="V7105" s="7">
        <f>COUNTIF(R:R,Table10[[#This Row],[postcode]])</f>
        <v>18</v>
      </c>
    </row>
    <row r="7106" spans="17:22" x14ac:dyDescent="0.2">
      <c r="Q7106" s="7">
        <v>6196</v>
      </c>
      <c r="R7106" s="7">
        <v>3315</v>
      </c>
      <c r="S7106" s="7" t="s">
        <v>7029</v>
      </c>
      <c r="T7106" s="7" t="s">
        <v>518</v>
      </c>
      <c r="U7106" s="7" t="str">
        <f>IF(Table10[[#This Row],[count]]=1,Table10[[#This Row],[locality]],Table10[[#This Row],[locality]]&amp;" + "&amp;Table10[[#This Row],[count]]&amp;" other localities")</f>
        <v>CLOVER FLAT + 18 other localities</v>
      </c>
      <c r="V7106" s="7">
        <f>COUNTIF(R:R,Table10[[#This Row],[postcode]])</f>
        <v>18</v>
      </c>
    </row>
    <row r="7107" spans="17:22" x14ac:dyDescent="0.2">
      <c r="Q7107" s="7">
        <v>6197</v>
      </c>
      <c r="R7107" s="7">
        <v>3315</v>
      </c>
      <c r="S7107" s="7" t="s">
        <v>7030</v>
      </c>
      <c r="T7107" s="7" t="s">
        <v>518</v>
      </c>
      <c r="U7107" s="7" t="str">
        <f>IF(Table10[[#This Row],[count]]=1,Table10[[#This Row],[locality]],Table10[[#This Row],[locality]]&amp;" + "&amp;Table10[[#This Row],[count]]&amp;" other localities")</f>
        <v>COLERAINE + 18 other localities</v>
      </c>
      <c r="V7107" s="7">
        <f>COUNTIF(R:R,Table10[[#This Row],[postcode]])</f>
        <v>18</v>
      </c>
    </row>
    <row r="7108" spans="17:22" x14ac:dyDescent="0.2">
      <c r="Q7108" s="7">
        <v>6198</v>
      </c>
      <c r="R7108" s="7">
        <v>3315</v>
      </c>
      <c r="S7108" s="7" t="s">
        <v>7031</v>
      </c>
      <c r="T7108" s="7" t="s">
        <v>518</v>
      </c>
      <c r="U7108" s="7" t="str">
        <f>IF(Table10[[#This Row],[count]]=1,Table10[[#This Row],[locality]],Table10[[#This Row],[locality]]&amp;" + "&amp;Table10[[#This Row],[count]]&amp;" other localities")</f>
        <v>COOJAR + 18 other localities</v>
      </c>
      <c r="V7108" s="7">
        <f>COUNTIF(R:R,Table10[[#This Row],[postcode]])</f>
        <v>18</v>
      </c>
    </row>
    <row r="7109" spans="17:22" x14ac:dyDescent="0.2">
      <c r="Q7109" s="7">
        <v>6199</v>
      </c>
      <c r="R7109" s="7">
        <v>3315</v>
      </c>
      <c r="S7109" s="7" t="s">
        <v>7032</v>
      </c>
      <c r="T7109" s="7" t="s">
        <v>518</v>
      </c>
      <c r="U7109" s="7" t="str">
        <f>IF(Table10[[#This Row],[count]]=1,Table10[[#This Row],[locality]],Table10[[#This Row],[locality]]&amp;" + "&amp;Table10[[#This Row],[count]]&amp;" other localities")</f>
        <v>CULLA + 18 other localities</v>
      </c>
      <c r="V7109" s="7">
        <f>COUNTIF(R:R,Table10[[#This Row],[postcode]])</f>
        <v>18</v>
      </c>
    </row>
    <row r="7110" spans="17:22" x14ac:dyDescent="0.2">
      <c r="Q7110" s="7">
        <v>6200</v>
      </c>
      <c r="R7110" s="7">
        <v>3315</v>
      </c>
      <c r="S7110" s="7" t="s">
        <v>7033</v>
      </c>
      <c r="T7110" s="7" t="s">
        <v>518</v>
      </c>
      <c r="U7110" s="7" t="str">
        <f>IF(Table10[[#This Row],[count]]=1,Table10[[#This Row],[locality]],Table10[[#This Row],[locality]]&amp;" + "&amp;Table10[[#This Row],[count]]&amp;" other localities")</f>
        <v>GRINGEGALGONA + 18 other localities</v>
      </c>
      <c r="V7110" s="7">
        <f>COUNTIF(R:R,Table10[[#This Row],[postcode]])</f>
        <v>18</v>
      </c>
    </row>
    <row r="7111" spans="17:22" x14ac:dyDescent="0.2">
      <c r="Q7111" s="7">
        <v>6201</v>
      </c>
      <c r="R7111" s="7">
        <v>3315</v>
      </c>
      <c r="S7111" s="7" t="s">
        <v>7034</v>
      </c>
      <c r="T7111" s="7" t="s">
        <v>518</v>
      </c>
      <c r="U7111" s="7" t="str">
        <f>IF(Table10[[#This Row],[count]]=1,Table10[[#This Row],[locality]],Table10[[#This Row],[locality]]&amp;" + "&amp;Table10[[#This Row],[count]]&amp;" other localities")</f>
        <v>GRITJURK + 18 other localities</v>
      </c>
      <c r="V7111" s="7">
        <f>COUNTIF(R:R,Table10[[#This Row],[postcode]])</f>
        <v>18</v>
      </c>
    </row>
    <row r="7112" spans="17:22" x14ac:dyDescent="0.2">
      <c r="Q7112" s="7">
        <v>6202</v>
      </c>
      <c r="R7112" s="7">
        <v>3315</v>
      </c>
      <c r="S7112" s="7" t="s">
        <v>7035</v>
      </c>
      <c r="T7112" s="7" t="s">
        <v>518</v>
      </c>
      <c r="U7112" s="7" t="str">
        <f>IF(Table10[[#This Row],[count]]=1,Table10[[#This Row],[locality]],Table10[[#This Row],[locality]]&amp;" + "&amp;Table10[[#This Row],[count]]&amp;" other localities")</f>
        <v>HILGAY + 18 other localities</v>
      </c>
      <c r="V7112" s="7">
        <f>COUNTIF(R:R,Table10[[#This Row],[postcode]])</f>
        <v>18</v>
      </c>
    </row>
    <row r="7113" spans="17:22" x14ac:dyDescent="0.2">
      <c r="Q7113" s="7">
        <v>6203</v>
      </c>
      <c r="R7113" s="7">
        <v>3315</v>
      </c>
      <c r="S7113" s="7" t="s">
        <v>7036</v>
      </c>
      <c r="T7113" s="7" t="s">
        <v>518</v>
      </c>
      <c r="U7113" s="7" t="str">
        <f>IF(Table10[[#This Row],[count]]=1,Table10[[#This Row],[locality]],Table10[[#This Row],[locality]]&amp;" + "&amp;Table10[[#This Row],[count]]&amp;" other localities")</f>
        <v>KONONGWOOTONG + 18 other localities</v>
      </c>
      <c r="V7113" s="7">
        <f>COUNTIF(R:R,Table10[[#This Row],[postcode]])</f>
        <v>18</v>
      </c>
    </row>
    <row r="7114" spans="17:22" x14ac:dyDescent="0.2">
      <c r="Q7114" s="7">
        <v>6204</v>
      </c>
      <c r="R7114" s="7">
        <v>3315</v>
      </c>
      <c r="S7114" s="7" t="s">
        <v>7037</v>
      </c>
      <c r="T7114" s="7" t="s">
        <v>518</v>
      </c>
      <c r="U7114" s="7" t="str">
        <f>IF(Table10[[#This Row],[count]]=1,Table10[[#This Row],[locality]],Table10[[#This Row],[locality]]&amp;" + "&amp;Table10[[#This Row],[count]]&amp;" other localities")</f>
        <v>MELVILLE FOREST + 18 other localities</v>
      </c>
      <c r="V7114" s="7">
        <f>COUNTIF(R:R,Table10[[#This Row],[postcode]])</f>
        <v>18</v>
      </c>
    </row>
    <row r="7115" spans="17:22" x14ac:dyDescent="0.2">
      <c r="Q7115" s="7">
        <v>20795</v>
      </c>
      <c r="R7115" s="7">
        <v>3315</v>
      </c>
      <c r="S7115" s="7" t="s">
        <v>7013</v>
      </c>
      <c r="T7115" s="7" t="s">
        <v>518</v>
      </c>
      <c r="U7115" s="7" t="str">
        <f>IF(Table10[[#This Row],[count]]=1,Table10[[#This Row],[locality]],Table10[[#This Row],[locality]]&amp;" + "&amp;Table10[[#This Row],[count]]&amp;" other localities")</f>
        <v>MUNTHAM + 18 other localities</v>
      </c>
      <c r="V7115" s="7">
        <f>COUNTIF(R:R,Table10[[#This Row],[postcode]])</f>
        <v>18</v>
      </c>
    </row>
    <row r="7116" spans="17:22" x14ac:dyDescent="0.2">
      <c r="Q7116" s="7">
        <v>6205</v>
      </c>
      <c r="R7116" s="7">
        <v>3315</v>
      </c>
      <c r="S7116" s="7" t="s">
        <v>7038</v>
      </c>
      <c r="T7116" s="7" t="s">
        <v>518</v>
      </c>
      <c r="U7116" s="7" t="str">
        <f>IF(Table10[[#This Row],[count]]=1,Table10[[#This Row],[locality]],Table10[[#This Row],[locality]]&amp;" + "&amp;Table10[[#This Row],[count]]&amp;" other localities")</f>
        <v>NAREEN + 18 other localities</v>
      </c>
      <c r="V7116" s="7">
        <f>COUNTIF(R:R,Table10[[#This Row],[postcode]])</f>
        <v>18</v>
      </c>
    </row>
    <row r="7117" spans="17:22" x14ac:dyDescent="0.2">
      <c r="Q7117" s="7">
        <v>6206</v>
      </c>
      <c r="R7117" s="7">
        <v>3315</v>
      </c>
      <c r="S7117" s="7" t="s">
        <v>7039</v>
      </c>
      <c r="T7117" s="7" t="s">
        <v>518</v>
      </c>
      <c r="U7117" s="7" t="str">
        <f>IF(Table10[[#This Row],[count]]=1,Table10[[#This Row],[locality]],Table10[[#This Row],[locality]]&amp;" + "&amp;Table10[[#This Row],[count]]&amp;" other localities")</f>
        <v>PARKWOOD + 18 other localities</v>
      </c>
      <c r="V7117" s="7">
        <f>COUNTIF(R:R,Table10[[#This Row],[postcode]])</f>
        <v>18</v>
      </c>
    </row>
    <row r="7118" spans="17:22" x14ac:dyDescent="0.2">
      <c r="Q7118" s="7">
        <v>6207</v>
      </c>
      <c r="R7118" s="7">
        <v>3315</v>
      </c>
      <c r="S7118" s="7" t="s">
        <v>7040</v>
      </c>
      <c r="T7118" s="7" t="s">
        <v>518</v>
      </c>
      <c r="U7118" s="7" t="str">
        <f>IF(Table10[[#This Row],[count]]=1,Table10[[#This Row],[locality]],Table10[[#This Row],[locality]]&amp;" + "&amp;Table10[[#This Row],[count]]&amp;" other localities")</f>
        <v>PASCHENDALE + 18 other localities</v>
      </c>
      <c r="V7118" s="7">
        <f>COUNTIF(R:R,Table10[[#This Row],[postcode]])</f>
        <v>18</v>
      </c>
    </row>
    <row r="7119" spans="17:22" x14ac:dyDescent="0.2">
      <c r="Q7119" s="7">
        <v>6208</v>
      </c>
      <c r="R7119" s="7">
        <v>3315</v>
      </c>
      <c r="S7119" s="7" t="s">
        <v>7041</v>
      </c>
      <c r="T7119" s="7" t="s">
        <v>518</v>
      </c>
      <c r="U7119" s="7" t="str">
        <f>IF(Table10[[#This Row],[count]]=1,Table10[[#This Row],[locality]],Table10[[#This Row],[locality]]&amp;" + "&amp;Table10[[#This Row],[count]]&amp;" other localities")</f>
        <v>TAHARA BRIDGE + 18 other localities</v>
      </c>
      <c r="V7119" s="7">
        <f>COUNTIF(R:R,Table10[[#This Row],[postcode]])</f>
        <v>18</v>
      </c>
    </row>
    <row r="7120" spans="17:22" x14ac:dyDescent="0.2">
      <c r="Q7120" s="7">
        <v>6209</v>
      </c>
      <c r="R7120" s="7">
        <v>3315</v>
      </c>
      <c r="S7120" s="7" t="s">
        <v>7042</v>
      </c>
      <c r="T7120" s="7" t="s">
        <v>518</v>
      </c>
      <c r="U7120" s="7" t="str">
        <f>IF(Table10[[#This Row],[count]]=1,Table10[[#This Row],[locality]],Table10[[#This Row],[locality]]&amp;" + "&amp;Table10[[#This Row],[count]]&amp;" other localities")</f>
        <v>TARRAYOUKYAN + 18 other localities</v>
      </c>
      <c r="V7120" s="7">
        <f>COUNTIF(R:R,Table10[[#This Row],[postcode]])</f>
        <v>18</v>
      </c>
    </row>
    <row r="7121" spans="17:22" x14ac:dyDescent="0.2">
      <c r="Q7121" s="7">
        <v>6210</v>
      </c>
      <c r="R7121" s="7">
        <v>3315</v>
      </c>
      <c r="S7121" s="7" t="s">
        <v>7043</v>
      </c>
      <c r="T7121" s="7" t="s">
        <v>518</v>
      </c>
      <c r="U7121" s="7" t="str">
        <f>IF(Table10[[#This Row],[count]]=1,Table10[[#This Row],[locality]],Table10[[#This Row],[locality]]&amp;" + "&amp;Table10[[#This Row],[count]]&amp;" other localities")</f>
        <v>TARRENLEA + 18 other localities</v>
      </c>
      <c r="V7121" s="7">
        <f>COUNTIF(R:R,Table10[[#This Row],[postcode]])</f>
        <v>18</v>
      </c>
    </row>
    <row r="7122" spans="17:22" x14ac:dyDescent="0.2">
      <c r="Q7122" s="7">
        <v>6211</v>
      </c>
      <c r="R7122" s="7">
        <v>3315</v>
      </c>
      <c r="S7122" s="7" t="s">
        <v>7044</v>
      </c>
      <c r="T7122" s="7" t="s">
        <v>518</v>
      </c>
      <c r="U7122" s="7" t="str">
        <f>IF(Table10[[#This Row],[count]]=1,Table10[[#This Row],[locality]],Table10[[#This Row],[locality]]&amp;" + "&amp;Table10[[#This Row],[count]]&amp;" other localities")</f>
        <v>WOOTONG VALE + 18 other localities</v>
      </c>
      <c r="V7122" s="7">
        <f>COUNTIF(R:R,Table10[[#This Row],[postcode]])</f>
        <v>18</v>
      </c>
    </row>
    <row r="7123" spans="17:22" x14ac:dyDescent="0.2">
      <c r="Q7123" s="7">
        <v>6212</v>
      </c>
      <c r="R7123" s="7">
        <v>3317</v>
      </c>
      <c r="S7123" s="7" t="s">
        <v>7045</v>
      </c>
      <c r="T7123" s="7" t="s">
        <v>518</v>
      </c>
      <c r="U7123" s="7" t="str">
        <f>IF(Table10[[#This Row],[count]]=1,Table10[[#This Row],[locality]],Table10[[#This Row],[locality]]&amp;" + "&amp;Table10[[#This Row],[count]]&amp;" other localities")</f>
        <v>HARROW</v>
      </c>
      <c r="V7123" s="7">
        <f>COUNTIF(R:R,Table10[[#This Row],[postcode]])</f>
        <v>1</v>
      </c>
    </row>
    <row r="7124" spans="17:22" x14ac:dyDescent="0.2">
      <c r="Q7124" s="7">
        <v>6213</v>
      </c>
      <c r="R7124" s="7">
        <v>3318</v>
      </c>
      <c r="S7124" s="7" t="s">
        <v>7046</v>
      </c>
      <c r="T7124" s="7" t="s">
        <v>518</v>
      </c>
      <c r="U7124" s="7" t="str">
        <f>IF(Table10[[#This Row],[count]]=1,Table10[[#This Row],[locality]],Table10[[#This Row],[locality]]&amp;" + "&amp;Table10[[#This Row],[count]]&amp;" other localities")</f>
        <v>CHARAM + 9 other localities</v>
      </c>
      <c r="V7124" s="7">
        <f>COUNTIF(R:R,Table10[[#This Row],[postcode]])</f>
        <v>9</v>
      </c>
    </row>
    <row r="7125" spans="17:22" x14ac:dyDescent="0.2">
      <c r="Q7125" s="7">
        <v>6214</v>
      </c>
      <c r="R7125" s="7">
        <v>3318</v>
      </c>
      <c r="S7125" s="7" t="s">
        <v>7047</v>
      </c>
      <c r="T7125" s="7" t="s">
        <v>518</v>
      </c>
      <c r="U7125" s="7" t="str">
        <f>IF(Table10[[#This Row],[count]]=1,Table10[[#This Row],[locality]],Table10[[#This Row],[locality]]&amp;" + "&amp;Table10[[#This Row],[count]]&amp;" other localities")</f>
        <v>CONNEWIRRICOO + 9 other localities</v>
      </c>
      <c r="V7125" s="7">
        <f>COUNTIF(R:R,Table10[[#This Row],[postcode]])</f>
        <v>9</v>
      </c>
    </row>
    <row r="7126" spans="17:22" x14ac:dyDescent="0.2">
      <c r="Q7126" s="7">
        <v>6215</v>
      </c>
      <c r="R7126" s="7">
        <v>3318</v>
      </c>
      <c r="S7126" s="7" t="s">
        <v>7048</v>
      </c>
      <c r="T7126" s="7" t="s">
        <v>518</v>
      </c>
      <c r="U7126" s="7" t="str">
        <f>IF(Table10[[#This Row],[count]]=1,Table10[[#This Row],[locality]],Table10[[#This Row],[locality]]&amp;" + "&amp;Table10[[#This Row],[count]]&amp;" other localities")</f>
        <v>EDENHOPE + 9 other localities</v>
      </c>
      <c r="V7126" s="7">
        <f>COUNTIF(R:R,Table10[[#This Row],[postcode]])</f>
        <v>9</v>
      </c>
    </row>
    <row r="7127" spans="17:22" x14ac:dyDescent="0.2">
      <c r="Q7127" s="7">
        <v>6216</v>
      </c>
      <c r="R7127" s="7">
        <v>3318</v>
      </c>
      <c r="S7127" s="7" t="s">
        <v>7049</v>
      </c>
      <c r="T7127" s="7" t="s">
        <v>518</v>
      </c>
      <c r="U7127" s="7" t="str">
        <f>IF(Table10[[#This Row],[count]]=1,Table10[[#This Row],[locality]],Table10[[#This Row],[locality]]&amp;" + "&amp;Table10[[#This Row],[count]]&amp;" other localities")</f>
        <v>JALLAKIN + 9 other localities</v>
      </c>
      <c r="V7127" s="7">
        <f>COUNTIF(R:R,Table10[[#This Row],[postcode]])</f>
        <v>9</v>
      </c>
    </row>
    <row r="7128" spans="17:22" x14ac:dyDescent="0.2">
      <c r="Q7128" s="7">
        <v>6217</v>
      </c>
      <c r="R7128" s="7">
        <v>3318</v>
      </c>
      <c r="S7128" s="7" t="s">
        <v>7050</v>
      </c>
      <c r="T7128" s="7" t="s">
        <v>518</v>
      </c>
      <c r="U7128" s="7" t="str">
        <f>IF(Table10[[#This Row],[count]]=1,Table10[[#This Row],[locality]],Table10[[#This Row],[locality]]&amp;" + "&amp;Table10[[#This Row],[count]]&amp;" other localities")</f>
        <v>KADNOOK + 9 other localities</v>
      </c>
      <c r="V7128" s="7">
        <f>COUNTIF(R:R,Table10[[#This Row],[postcode]])</f>
        <v>9</v>
      </c>
    </row>
    <row r="7129" spans="17:22" x14ac:dyDescent="0.2">
      <c r="Q7129" s="7">
        <v>6218</v>
      </c>
      <c r="R7129" s="7">
        <v>3318</v>
      </c>
      <c r="S7129" s="7" t="s">
        <v>7051</v>
      </c>
      <c r="T7129" s="7" t="s">
        <v>518</v>
      </c>
      <c r="U7129" s="7" t="str">
        <f>IF(Table10[[#This Row],[count]]=1,Table10[[#This Row],[locality]],Table10[[#This Row],[locality]]&amp;" + "&amp;Table10[[#This Row],[count]]&amp;" other localities")</f>
        <v>LANGKOOP + 9 other localities</v>
      </c>
      <c r="V7129" s="7">
        <f>COUNTIF(R:R,Table10[[#This Row],[postcode]])</f>
        <v>9</v>
      </c>
    </row>
    <row r="7130" spans="17:22" x14ac:dyDescent="0.2">
      <c r="Q7130" s="7">
        <v>6219</v>
      </c>
      <c r="R7130" s="7">
        <v>3318</v>
      </c>
      <c r="S7130" s="7" t="s">
        <v>7052</v>
      </c>
      <c r="T7130" s="7" t="s">
        <v>518</v>
      </c>
      <c r="U7130" s="7" t="str">
        <f>IF(Table10[[#This Row],[count]]=1,Table10[[#This Row],[locality]],Table10[[#This Row],[locality]]&amp;" + "&amp;Table10[[#This Row],[count]]&amp;" other localities")</f>
        <v>MEEREEK + 9 other localities</v>
      </c>
      <c r="V7130" s="7">
        <f>COUNTIF(R:R,Table10[[#This Row],[postcode]])</f>
        <v>9</v>
      </c>
    </row>
    <row r="7131" spans="17:22" x14ac:dyDescent="0.2">
      <c r="Q7131" s="7">
        <v>6220</v>
      </c>
      <c r="R7131" s="7">
        <v>3318</v>
      </c>
      <c r="S7131" s="7" t="s">
        <v>7053</v>
      </c>
      <c r="T7131" s="7" t="s">
        <v>518</v>
      </c>
      <c r="U7131" s="7" t="str">
        <f>IF(Table10[[#This Row],[count]]=1,Table10[[#This Row],[locality]],Table10[[#This Row],[locality]]&amp;" + "&amp;Table10[[#This Row],[count]]&amp;" other localities")</f>
        <v>PATYAH + 9 other localities</v>
      </c>
      <c r="V7131" s="7">
        <f>COUNTIF(R:R,Table10[[#This Row],[postcode]])</f>
        <v>9</v>
      </c>
    </row>
    <row r="7132" spans="17:22" x14ac:dyDescent="0.2">
      <c r="Q7132" s="7">
        <v>6221</v>
      </c>
      <c r="R7132" s="7">
        <v>3318</v>
      </c>
      <c r="S7132" s="7" t="s">
        <v>7054</v>
      </c>
      <c r="T7132" s="7" t="s">
        <v>518</v>
      </c>
      <c r="U7132" s="7" t="str">
        <f>IF(Table10[[#This Row],[count]]=1,Table10[[#This Row],[locality]],Table10[[#This Row],[locality]]&amp;" + "&amp;Table10[[#This Row],[count]]&amp;" other localities")</f>
        <v>ULLSWATER + 9 other localities</v>
      </c>
      <c r="V7132" s="7">
        <f>COUNTIF(R:R,Table10[[#This Row],[postcode]])</f>
        <v>9</v>
      </c>
    </row>
    <row r="7133" spans="17:22" x14ac:dyDescent="0.2">
      <c r="Q7133" s="7">
        <v>6222</v>
      </c>
      <c r="R7133" s="7">
        <v>3319</v>
      </c>
      <c r="S7133" s="7" t="s">
        <v>5746</v>
      </c>
      <c r="T7133" s="7" t="s">
        <v>518</v>
      </c>
      <c r="U7133" s="7" t="str">
        <f>IF(Table10[[#This Row],[count]]=1,Table10[[#This Row],[locality]],Table10[[#This Row],[locality]]&amp;" + "&amp;Table10[[#This Row],[count]]&amp;" other localities")</f>
        <v>APSLEY + 3 other localities</v>
      </c>
      <c r="V7133" s="7">
        <f>COUNTIF(R:R,Table10[[#This Row],[postcode]])</f>
        <v>3</v>
      </c>
    </row>
    <row r="7134" spans="17:22" x14ac:dyDescent="0.2">
      <c r="Q7134" s="7">
        <v>6223</v>
      </c>
      <c r="R7134" s="7">
        <v>3319</v>
      </c>
      <c r="S7134" s="7" t="s">
        <v>7055</v>
      </c>
      <c r="T7134" s="7" t="s">
        <v>518</v>
      </c>
      <c r="U7134" s="7" t="str">
        <f>IF(Table10[[#This Row],[count]]=1,Table10[[#This Row],[locality]],Table10[[#This Row],[locality]]&amp;" + "&amp;Table10[[#This Row],[count]]&amp;" other localities")</f>
        <v>BENAYEO + 3 other localities</v>
      </c>
      <c r="V7134" s="7">
        <f>COUNTIF(R:R,Table10[[#This Row],[postcode]])</f>
        <v>3</v>
      </c>
    </row>
    <row r="7135" spans="17:22" x14ac:dyDescent="0.2">
      <c r="Q7135" s="7">
        <v>6224</v>
      </c>
      <c r="R7135" s="7">
        <v>3319</v>
      </c>
      <c r="S7135" s="7" t="s">
        <v>7056</v>
      </c>
      <c r="T7135" s="7" t="s">
        <v>518</v>
      </c>
      <c r="U7135" s="7" t="str">
        <f>IF(Table10[[#This Row],[count]]=1,Table10[[#This Row],[locality]],Table10[[#This Row],[locality]]&amp;" + "&amp;Table10[[#This Row],[count]]&amp;" other localities")</f>
        <v>BRINGALBERT + 3 other localities</v>
      </c>
      <c r="V7135" s="7">
        <f>COUNTIF(R:R,Table10[[#This Row],[postcode]])</f>
        <v>3</v>
      </c>
    </row>
    <row r="7136" spans="17:22" x14ac:dyDescent="0.2">
      <c r="Q7136" s="7">
        <v>6225</v>
      </c>
      <c r="R7136" s="7">
        <v>3321</v>
      </c>
      <c r="S7136" s="7" t="s">
        <v>7057</v>
      </c>
      <c r="T7136" s="7" t="s">
        <v>518</v>
      </c>
      <c r="U7136" s="7" t="str">
        <f>IF(Table10[[#This Row],[count]]=1,Table10[[#This Row],[locality]],Table10[[#This Row],[locality]]&amp;" + "&amp;Table10[[#This Row],[count]]&amp;" other localities")</f>
        <v>HESSE + 3 other localities</v>
      </c>
      <c r="V7136" s="7">
        <f>COUNTIF(R:R,Table10[[#This Row],[postcode]])</f>
        <v>3</v>
      </c>
    </row>
    <row r="7137" spans="17:22" x14ac:dyDescent="0.2">
      <c r="Q7137" s="7">
        <v>6226</v>
      </c>
      <c r="R7137" s="7">
        <v>3321</v>
      </c>
      <c r="S7137" s="7" t="s">
        <v>7058</v>
      </c>
      <c r="T7137" s="7" t="s">
        <v>518</v>
      </c>
      <c r="U7137" s="7" t="str">
        <f>IF(Table10[[#This Row],[count]]=1,Table10[[#This Row],[locality]],Table10[[#This Row],[locality]]&amp;" + "&amp;Table10[[#This Row],[count]]&amp;" other localities")</f>
        <v>INVERLEIGH + 3 other localities</v>
      </c>
      <c r="V7137" s="7">
        <f>COUNTIF(R:R,Table10[[#This Row],[postcode]])</f>
        <v>3</v>
      </c>
    </row>
    <row r="7138" spans="17:22" x14ac:dyDescent="0.2">
      <c r="Q7138" s="7">
        <v>6227</v>
      </c>
      <c r="R7138" s="7">
        <v>3321</v>
      </c>
      <c r="S7138" s="7" t="s">
        <v>7059</v>
      </c>
      <c r="T7138" s="7" t="s">
        <v>518</v>
      </c>
      <c r="U7138" s="7" t="str">
        <f>IF(Table10[[#This Row],[count]]=1,Table10[[#This Row],[locality]],Table10[[#This Row],[locality]]&amp;" + "&amp;Table10[[#This Row],[count]]&amp;" other localities")</f>
        <v>WINGEEL + 3 other localities</v>
      </c>
      <c r="V7138" s="7">
        <f>COUNTIF(R:R,Table10[[#This Row],[postcode]])</f>
        <v>3</v>
      </c>
    </row>
    <row r="7139" spans="17:22" x14ac:dyDescent="0.2">
      <c r="Q7139" s="7">
        <v>6228</v>
      </c>
      <c r="R7139" s="7">
        <v>3322</v>
      </c>
      <c r="S7139" s="7" t="s">
        <v>7060</v>
      </c>
      <c r="T7139" s="7" t="s">
        <v>518</v>
      </c>
      <c r="U7139" s="7" t="str">
        <f>IF(Table10[[#This Row],[count]]=1,Table10[[#This Row],[locality]],Table10[[#This Row],[locality]]&amp;" + "&amp;Table10[[#This Row],[count]]&amp;" other localities")</f>
        <v>CRESSY</v>
      </c>
      <c r="V7139" s="7">
        <f>COUNTIF(R:R,Table10[[#This Row],[postcode]])</f>
        <v>1</v>
      </c>
    </row>
    <row r="7140" spans="17:22" x14ac:dyDescent="0.2">
      <c r="Q7140" s="7">
        <v>6229</v>
      </c>
      <c r="R7140" s="7">
        <v>3323</v>
      </c>
      <c r="S7140" s="7" t="s">
        <v>7061</v>
      </c>
      <c r="T7140" s="7" t="s">
        <v>518</v>
      </c>
      <c r="U7140" s="7" t="str">
        <f>IF(Table10[[#This Row],[count]]=1,Table10[[#This Row],[locality]],Table10[[#This Row],[locality]]&amp;" + "&amp;Table10[[#This Row],[count]]&amp;" other localities")</f>
        <v>BERRYBANK + 3 other localities</v>
      </c>
      <c r="V7140" s="7">
        <f>COUNTIF(R:R,Table10[[#This Row],[postcode]])</f>
        <v>3</v>
      </c>
    </row>
    <row r="7141" spans="17:22" x14ac:dyDescent="0.2">
      <c r="Q7141" s="7">
        <v>6230</v>
      </c>
      <c r="R7141" s="7">
        <v>3323</v>
      </c>
      <c r="S7141" s="7" t="s">
        <v>7062</v>
      </c>
      <c r="T7141" s="7" t="s">
        <v>518</v>
      </c>
      <c r="U7141" s="7" t="str">
        <f>IF(Table10[[#This Row],[count]]=1,Table10[[#This Row],[locality]],Table10[[#This Row],[locality]]&amp;" + "&amp;Table10[[#This Row],[count]]&amp;" other localities")</f>
        <v>DUVERNEY + 3 other localities</v>
      </c>
      <c r="V7141" s="7">
        <f>COUNTIF(R:R,Table10[[#This Row],[postcode]])</f>
        <v>3</v>
      </c>
    </row>
    <row r="7142" spans="17:22" x14ac:dyDescent="0.2">
      <c r="Q7142" s="7">
        <v>6231</v>
      </c>
      <c r="R7142" s="7">
        <v>3323</v>
      </c>
      <c r="S7142" s="7" t="s">
        <v>7063</v>
      </c>
      <c r="T7142" s="7" t="s">
        <v>518</v>
      </c>
      <c r="U7142" s="7" t="str">
        <f>IF(Table10[[#This Row],[count]]=1,Table10[[#This Row],[locality]],Table10[[#This Row],[locality]]&amp;" + "&amp;Table10[[#This Row],[count]]&amp;" other localities")</f>
        <v>FOXHOW + 3 other localities</v>
      </c>
      <c r="V7142" s="7">
        <f>COUNTIF(R:R,Table10[[#This Row],[postcode]])</f>
        <v>3</v>
      </c>
    </row>
    <row r="7143" spans="17:22" x14ac:dyDescent="0.2">
      <c r="Q7143" s="7">
        <v>6232</v>
      </c>
      <c r="R7143" s="7">
        <v>3324</v>
      </c>
      <c r="S7143" s="7" t="s">
        <v>3599</v>
      </c>
      <c r="T7143" s="7" t="s">
        <v>518</v>
      </c>
      <c r="U7143" s="7" t="str">
        <f>IF(Table10[[#This Row],[count]]=1,Table10[[#This Row],[locality]],Table10[[#This Row],[locality]]&amp;" + "&amp;Table10[[#This Row],[count]]&amp;" other localities")</f>
        <v>LISMORE + 3 other localities</v>
      </c>
      <c r="V7143" s="7">
        <f>COUNTIF(R:R,Table10[[#This Row],[postcode]])</f>
        <v>3</v>
      </c>
    </row>
    <row r="7144" spans="17:22" x14ac:dyDescent="0.2">
      <c r="Q7144" s="7">
        <v>6233</v>
      </c>
      <c r="R7144" s="7">
        <v>3324</v>
      </c>
      <c r="S7144" s="7" t="s">
        <v>5251</v>
      </c>
      <c r="T7144" s="7" t="s">
        <v>518</v>
      </c>
      <c r="U7144" s="7" t="str">
        <f>IF(Table10[[#This Row],[count]]=1,Table10[[#This Row],[locality]],Table10[[#This Row],[locality]]&amp;" + "&amp;Table10[[#This Row],[count]]&amp;" other localities")</f>
        <v>MINGAY + 3 other localities</v>
      </c>
      <c r="V7144" s="7">
        <f>COUNTIF(R:R,Table10[[#This Row],[postcode]])</f>
        <v>3</v>
      </c>
    </row>
    <row r="7145" spans="17:22" x14ac:dyDescent="0.2">
      <c r="Q7145" s="7">
        <v>6234</v>
      </c>
      <c r="R7145" s="7">
        <v>3324</v>
      </c>
      <c r="S7145" s="7" t="s">
        <v>7064</v>
      </c>
      <c r="T7145" s="7" t="s">
        <v>518</v>
      </c>
      <c r="U7145" s="7" t="str">
        <f>IF(Table10[[#This Row],[count]]=1,Table10[[#This Row],[locality]],Table10[[#This Row],[locality]]&amp;" + "&amp;Table10[[#This Row],[count]]&amp;" other localities")</f>
        <v>MOUNT BUTE + 3 other localities</v>
      </c>
      <c r="V7145" s="7">
        <f>COUNTIF(R:R,Table10[[#This Row],[postcode]])</f>
        <v>3</v>
      </c>
    </row>
    <row r="7146" spans="17:22" x14ac:dyDescent="0.2">
      <c r="Q7146" s="7">
        <v>6235</v>
      </c>
      <c r="R7146" s="7">
        <v>3325</v>
      </c>
      <c r="S7146" s="7" t="s">
        <v>7065</v>
      </c>
      <c r="T7146" s="7" t="s">
        <v>518</v>
      </c>
      <c r="U7146" s="7" t="str">
        <f>IF(Table10[[#This Row],[count]]=1,Table10[[#This Row],[locality]],Table10[[#This Row],[locality]]&amp;" + "&amp;Table10[[#This Row],[count]]&amp;" other localities")</f>
        <v>DERRINALLUM + 4 other localities</v>
      </c>
      <c r="V7146" s="7">
        <f>COUNTIF(R:R,Table10[[#This Row],[postcode]])</f>
        <v>4</v>
      </c>
    </row>
    <row r="7147" spans="17:22" x14ac:dyDescent="0.2">
      <c r="Q7147" s="7">
        <v>6236</v>
      </c>
      <c r="R7147" s="7">
        <v>3325</v>
      </c>
      <c r="S7147" s="7" t="s">
        <v>7066</v>
      </c>
      <c r="T7147" s="7" t="s">
        <v>518</v>
      </c>
      <c r="U7147" s="7" t="str">
        <f>IF(Table10[[#This Row],[count]]=1,Table10[[#This Row],[locality]],Table10[[#This Row],[locality]]&amp;" + "&amp;Table10[[#This Row],[count]]&amp;" other localities")</f>
        <v>LARRALEA + 4 other localities</v>
      </c>
      <c r="V7147" s="7">
        <f>COUNTIF(R:R,Table10[[#This Row],[postcode]])</f>
        <v>4</v>
      </c>
    </row>
    <row r="7148" spans="17:22" x14ac:dyDescent="0.2">
      <c r="Q7148" s="7">
        <v>6237</v>
      </c>
      <c r="R7148" s="7">
        <v>3325</v>
      </c>
      <c r="S7148" s="7" t="s">
        <v>7067</v>
      </c>
      <c r="T7148" s="7" t="s">
        <v>518</v>
      </c>
      <c r="U7148" s="7" t="str">
        <f>IF(Table10[[#This Row],[count]]=1,Table10[[#This Row],[locality]],Table10[[#This Row],[locality]]&amp;" + "&amp;Table10[[#This Row],[count]]&amp;" other localities")</f>
        <v>VITE VITE + 4 other localities</v>
      </c>
      <c r="V7148" s="7">
        <f>COUNTIF(R:R,Table10[[#This Row],[postcode]])</f>
        <v>4</v>
      </c>
    </row>
    <row r="7149" spans="17:22" x14ac:dyDescent="0.2">
      <c r="Q7149" s="7">
        <v>6238</v>
      </c>
      <c r="R7149" s="7">
        <v>3325</v>
      </c>
      <c r="S7149" s="7" t="s">
        <v>7068</v>
      </c>
      <c r="T7149" s="7" t="s">
        <v>518</v>
      </c>
      <c r="U7149" s="7" t="str">
        <f>IF(Table10[[#This Row],[count]]=1,Table10[[#This Row],[locality]],Table10[[#This Row],[locality]]&amp;" + "&amp;Table10[[#This Row],[count]]&amp;" other localities")</f>
        <v>VITE VITE NORTH + 4 other localities</v>
      </c>
      <c r="V7149" s="7">
        <f>COUNTIF(R:R,Table10[[#This Row],[postcode]])</f>
        <v>4</v>
      </c>
    </row>
    <row r="7150" spans="17:22" x14ac:dyDescent="0.2">
      <c r="Q7150" s="7">
        <v>6239</v>
      </c>
      <c r="R7150" s="7">
        <v>3328</v>
      </c>
      <c r="S7150" s="7" t="s">
        <v>7069</v>
      </c>
      <c r="T7150" s="7" t="s">
        <v>518</v>
      </c>
      <c r="U7150" s="7" t="str">
        <f>IF(Table10[[#This Row],[count]]=1,Table10[[#This Row],[locality]],Table10[[#This Row],[locality]]&amp;" + "&amp;Table10[[#This Row],[count]]&amp;" other localities")</f>
        <v>TEESDALE</v>
      </c>
      <c r="V7150" s="7">
        <f>COUNTIF(R:R,Table10[[#This Row],[postcode]])</f>
        <v>1</v>
      </c>
    </row>
    <row r="7151" spans="17:22" x14ac:dyDescent="0.2">
      <c r="Q7151" s="7">
        <v>6240</v>
      </c>
      <c r="R7151" s="7">
        <v>3329</v>
      </c>
      <c r="S7151" s="7" t="s">
        <v>7070</v>
      </c>
      <c r="T7151" s="7" t="s">
        <v>518</v>
      </c>
      <c r="U7151" s="7" t="str">
        <f>IF(Table10[[#This Row],[count]]=1,Table10[[#This Row],[locality]],Table10[[#This Row],[locality]]&amp;" + "&amp;Table10[[#This Row],[count]]&amp;" other localities")</f>
        <v>BARUNAH PARK + 3 other localities</v>
      </c>
      <c r="V7151" s="7">
        <f>COUNTIF(R:R,Table10[[#This Row],[postcode]])</f>
        <v>3</v>
      </c>
    </row>
    <row r="7152" spans="17:22" x14ac:dyDescent="0.2">
      <c r="Q7152" s="7">
        <v>20796</v>
      </c>
      <c r="R7152" s="7">
        <v>3329</v>
      </c>
      <c r="S7152" s="7" t="s">
        <v>7071</v>
      </c>
      <c r="T7152" s="7" t="s">
        <v>518</v>
      </c>
      <c r="U7152" s="7" t="str">
        <f>IF(Table10[[#This Row],[count]]=1,Table10[[#This Row],[locality]],Table10[[#This Row],[locality]]&amp;" + "&amp;Table10[[#This Row],[count]]&amp;" other localities")</f>
        <v>BARUNAH PLAINS + 3 other localities</v>
      </c>
      <c r="V7152" s="7">
        <f>COUNTIF(R:R,Table10[[#This Row],[postcode]])</f>
        <v>3</v>
      </c>
    </row>
    <row r="7153" spans="17:22" x14ac:dyDescent="0.2">
      <c r="Q7153" s="7">
        <v>6241</v>
      </c>
      <c r="R7153" s="7">
        <v>3329</v>
      </c>
      <c r="S7153" s="7" t="s">
        <v>7072</v>
      </c>
      <c r="T7153" s="7" t="s">
        <v>518</v>
      </c>
      <c r="U7153" s="7" t="str">
        <f>IF(Table10[[#This Row],[count]]=1,Table10[[#This Row],[locality]],Table10[[#This Row],[locality]]&amp;" + "&amp;Table10[[#This Row],[count]]&amp;" other localities")</f>
        <v>SHELFORD + 3 other localities</v>
      </c>
      <c r="V7153" s="7">
        <f>COUNTIF(R:R,Table10[[#This Row],[postcode]])</f>
        <v>3</v>
      </c>
    </row>
    <row r="7154" spans="17:22" x14ac:dyDescent="0.2">
      <c r="Q7154" s="7">
        <v>6242</v>
      </c>
      <c r="R7154" s="7">
        <v>3330</v>
      </c>
      <c r="S7154" s="7" t="s">
        <v>7073</v>
      </c>
      <c r="T7154" s="7" t="s">
        <v>518</v>
      </c>
      <c r="U7154" s="7" t="str">
        <f>IF(Table10[[#This Row],[count]]=1,Table10[[#This Row],[locality]],Table10[[#This Row],[locality]]&amp;" + "&amp;Table10[[#This Row],[count]]&amp;" other localities")</f>
        <v>ROKEWOOD</v>
      </c>
      <c r="V7154" s="7">
        <f>COUNTIF(R:R,Table10[[#This Row],[postcode]])</f>
        <v>1</v>
      </c>
    </row>
    <row r="7155" spans="17:22" x14ac:dyDescent="0.2">
      <c r="Q7155" s="7">
        <v>6243</v>
      </c>
      <c r="R7155" s="7">
        <v>3331</v>
      </c>
      <c r="S7155" s="7" t="s">
        <v>7074</v>
      </c>
      <c r="T7155" s="7" t="s">
        <v>518</v>
      </c>
      <c r="U7155" s="7" t="str">
        <f>IF(Table10[[#This Row],[count]]=1,Table10[[#This Row],[locality]],Table10[[#This Row],[locality]]&amp;" + "&amp;Table10[[#This Row],[count]]&amp;" other localities")</f>
        <v>BANNOCKBURN + 7 other localities</v>
      </c>
      <c r="V7155" s="7">
        <f>COUNTIF(R:R,Table10[[#This Row],[postcode]])</f>
        <v>7</v>
      </c>
    </row>
    <row r="7156" spans="17:22" x14ac:dyDescent="0.2">
      <c r="Q7156" s="7">
        <v>6244</v>
      </c>
      <c r="R7156" s="7">
        <v>3331</v>
      </c>
      <c r="S7156" s="7" t="s">
        <v>7075</v>
      </c>
      <c r="T7156" s="7" t="s">
        <v>518</v>
      </c>
      <c r="U7156" s="7" t="str">
        <f>IF(Table10[[#This Row],[count]]=1,Table10[[#This Row],[locality]],Table10[[#This Row],[locality]]&amp;" + "&amp;Table10[[#This Row],[count]]&amp;" other localities")</f>
        <v>GHERINGHAP + 7 other localities</v>
      </c>
      <c r="V7156" s="7">
        <f>COUNTIF(R:R,Table10[[#This Row],[postcode]])</f>
        <v>7</v>
      </c>
    </row>
    <row r="7157" spans="17:22" x14ac:dyDescent="0.2">
      <c r="Q7157" s="7">
        <v>6245</v>
      </c>
      <c r="R7157" s="7">
        <v>3331</v>
      </c>
      <c r="S7157" s="7" t="s">
        <v>5166</v>
      </c>
      <c r="T7157" s="7" t="s">
        <v>518</v>
      </c>
      <c r="U7157" s="7" t="str">
        <f>IF(Table10[[#This Row],[count]]=1,Table10[[#This Row],[locality]],Table10[[#This Row],[locality]]&amp;" + "&amp;Table10[[#This Row],[count]]&amp;" other localities")</f>
        <v>MAUDE + 7 other localities</v>
      </c>
      <c r="V7157" s="7">
        <f>COUNTIF(R:R,Table10[[#This Row],[postcode]])</f>
        <v>7</v>
      </c>
    </row>
    <row r="7158" spans="17:22" x14ac:dyDescent="0.2">
      <c r="Q7158" s="7">
        <v>6246</v>
      </c>
      <c r="R7158" s="7">
        <v>3331</v>
      </c>
      <c r="S7158" s="7" t="s">
        <v>7076</v>
      </c>
      <c r="T7158" s="7" t="s">
        <v>518</v>
      </c>
      <c r="U7158" s="7" t="str">
        <f>IF(Table10[[#This Row],[count]]=1,Table10[[#This Row],[locality]],Table10[[#This Row],[locality]]&amp;" + "&amp;Table10[[#This Row],[count]]&amp;" other localities")</f>
        <v>RUSSELLS BRIDGE + 7 other localities</v>
      </c>
      <c r="V7158" s="7">
        <f>COUNTIF(R:R,Table10[[#This Row],[postcode]])</f>
        <v>7</v>
      </c>
    </row>
    <row r="7159" spans="17:22" x14ac:dyDescent="0.2">
      <c r="Q7159" s="7">
        <v>6247</v>
      </c>
      <c r="R7159" s="7">
        <v>3331</v>
      </c>
      <c r="S7159" s="7" t="s">
        <v>7077</v>
      </c>
      <c r="T7159" s="7" t="s">
        <v>518</v>
      </c>
      <c r="U7159" s="7" t="str">
        <f>IF(Table10[[#This Row],[count]]=1,Table10[[#This Row],[locality]],Table10[[#This Row],[locality]]&amp;" + "&amp;Table10[[#This Row],[count]]&amp;" other localities")</f>
        <v>SHE OAKS + 7 other localities</v>
      </c>
      <c r="V7159" s="7">
        <f>COUNTIF(R:R,Table10[[#This Row],[postcode]])</f>
        <v>7</v>
      </c>
    </row>
    <row r="7160" spans="17:22" x14ac:dyDescent="0.2">
      <c r="Q7160" s="7">
        <v>6248</v>
      </c>
      <c r="R7160" s="7">
        <v>3331</v>
      </c>
      <c r="S7160" s="7" t="s">
        <v>7078</v>
      </c>
      <c r="T7160" s="7" t="s">
        <v>518</v>
      </c>
      <c r="U7160" s="7" t="str">
        <f>IF(Table10[[#This Row],[count]]=1,Table10[[#This Row],[locality]],Table10[[#This Row],[locality]]&amp;" + "&amp;Table10[[#This Row],[count]]&amp;" other localities")</f>
        <v>STEIGLITZ + 7 other localities</v>
      </c>
      <c r="V7160" s="7">
        <f>COUNTIF(R:R,Table10[[#This Row],[postcode]])</f>
        <v>7</v>
      </c>
    </row>
    <row r="7161" spans="17:22" x14ac:dyDescent="0.2">
      <c r="Q7161" s="7">
        <v>6249</v>
      </c>
      <c r="R7161" s="7">
        <v>3331</v>
      </c>
      <c r="S7161" s="7" t="s">
        <v>7079</v>
      </c>
      <c r="T7161" s="7" t="s">
        <v>518</v>
      </c>
      <c r="U7161" s="7" t="str">
        <f>IF(Table10[[#This Row],[count]]=1,Table10[[#This Row],[locality]],Table10[[#This Row],[locality]]&amp;" + "&amp;Table10[[#This Row],[count]]&amp;" other localities")</f>
        <v>SUTHERLANDS CREEK + 7 other localities</v>
      </c>
      <c r="V7161" s="7">
        <f>COUNTIF(R:R,Table10[[#This Row],[postcode]])</f>
        <v>7</v>
      </c>
    </row>
    <row r="7162" spans="17:22" x14ac:dyDescent="0.2">
      <c r="Q7162" s="7">
        <v>6250</v>
      </c>
      <c r="R7162" s="7">
        <v>3332</v>
      </c>
      <c r="S7162" s="7" t="s">
        <v>7080</v>
      </c>
      <c r="T7162" s="7" t="s">
        <v>518</v>
      </c>
      <c r="U7162" s="7" t="str">
        <f>IF(Table10[[#This Row],[count]]=1,Table10[[#This Row],[locality]],Table10[[#This Row],[locality]]&amp;" + "&amp;Table10[[#This Row],[count]]&amp;" other localities")</f>
        <v>LETHBRIDGE</v>
      </c>
      <c r="V7162" s="7">
        <f>COUNTIF(R:R,Table10[[#This Row],[postcode]])</f>
        <v>1</v>
      </c>
    </row>
    <row r="7163" spans="17:22" x14ac:dyDescent="0.2">
      <c r="Q7163" s="7">
        <v>6251</v>
      </c>
      <c r="R7163" s="7">
        <v>3333</v>
      </c>
      <c r="S7163" s="7" t="s">
        <v>7081</v>
      </c>
      <c r="T7163" s="7" t="s">
        <v>518</v>
      </c>
      <c r="U7163" s="7" t="str">
        <f>IF(Table10[[#This Row],[count]]=1,Table10[[#This Row],[locality]],Table10[[#This Row],[locality]]&amp;" + "&amp;Table10[[#This Row],[count]]&amp;" other localities")</f>
        <v>BAMGANIE + 2 other localities</v>
      </c>
      <c r="V7163" s="7">
        <f>COUNTIF(R:R,Table10[[#This Row],[postcode]])</f>
        <v>2</v>
      </c>
    </row>
    <row r="7164" spans="17:22" x14ac:dyDescent="0.2">
      <c r="Q7164" s="7">
        <v>6252</v>
      </c>
      <c r="R7164" s="7">
        <v>3333</v>
      </c>
      <c r="S7164" s="7" t="s">
        <v>7082</v>
      </c>
      <c r="T7164" s="7" t="s">
        <v>518</v>
      </c>
      <c r="U7164" s="7" t="str">
        <f>IF(Table10[[#This Row],[count]]=1,Table10[[#This Row],[locality]],Table10[[#This Row],[locality]]&amp;" + "&amp;Table10[[#This Row],[count]]&amp;" other localities")</f>
        <v>MEREDITH + 2 other localities</v>
      </c>
      <c r="V7164" s="7">
        <f>COUNTIF(R:R,Table10[[#This Row],[postcode]])</f>
        <v>2</v>
      </c>
    </row>
    <row r="7165" spans="17:22" x14ac:dyDescent="0.2">
      <c r="Q7165" s="7">
        <v>6253</v>
      </c>
      <c r="R7165" s="7">
        <v>3334</v>
      </c>
      <c r="S7165" s="7" t="s">
        <v>7083</v>
      </c>
      <c r="T7165" s="7" t="s">
        <v>518</v>
      </c>
      <c r="U7165" s="7" t="str">
        <f>IF(Table10[[#This Row],[count]]=1,Table10[[#This Row],[locality]],Table10[[#This Row],[locality]]&amp;" + "&amp;Table10[[#This Row],[count]]&amp;" other localities")</f>
        <v>BUNGAL + 5 other localities</v>
      </c>
      <c r="V7165" s="7">
        <f>COUNTIF(R:R,Table10[[#This Row],[postcode]])</f>
        <v>5</v>
      </c>
    </row>
    <row r="7166" spans="17:22" x14ac:dyDescent="0.2">
      <c r="Q7166" s="7">
        <v>6254</v>
      </c>
      <c r="R7166" s="7">
        <v>3334</v>
      </c>
      <c r="S7166" s="7" t="s">
        <v>7084</v>
      </c>
      <c r="T7166" s="7" t="s">
        <v>518</v>
      </c>
      <c r="U7166" s="7" t="str">
        <f>IF(Table10[[#This Row],[count]]=1,Table10[[#This Row],[locality]],Table10[[#This Row],[locality]]&amp;" + "&amp;Table10[[#This Row],[count]]&amp;" other localities")</f>
        <v>CARGERIE + 5 other localities</v>
      </c>
      <c r="V7166" s="7">
        <f>COUNTIF(R:R,Table10[[#This Row],[postcode]])</f>
        <v>5</v>
      </c>
    </row>
    <row r="7167" spans="17:22" x14ac:dyDescent="0.2">
      <c r="Q7167" s="7">
        <v>6255</v>
      </c>
      <c r="R7167" s="7">
        <v>3334</v>
      </c>
      <c r="S7167" s="7" t="s">
        <v>7085</v>
      </c>
      <c r="T7167" s="7" t="s">
        <v>518</v>
      </c>
      <c r="U7167" s="7" t="str">
        <f>IF(Table10[[#This Row],[count]]=1,Table10[[#This Row],[locality]],Table10[[#This Row],[locality]]&amp;" + "&amp;Table10[[#This Row],[count]]&amp;" other localities")</f>
        <v>ELAINE + 5 other localities</v>
      </c>
      <c r="V7167" s="7">
        <f>COUNTIF(R:R,Table10[[#This Row],[postcode]])</f>
        <v>5</v>
      </c>
    </row>
    <row r="7168" spans="17:22" x14ac:dyDescent="0.2">
      <c r="Q7168" s="7">
        <v>6256</v>
      </c>
      <c r="R7168" s="7">
        <v>3334</v>
      </c>
      <c r="S7168" s="7" t="s">
        <v>7086</v>
      </c>
      <c r="T7168" s="7" t="s">
        <v>518</v>
      </c>
      <c r="U7168" s="7" t="str">
        <f>IF(Table10[[#This Row],[count]]=1,Table10[[#This Row],[locality]],Table10[[#This Row],[locality]]&amp;" + "&amp;Table10[[#This Row],[count]]&amp;" other localities")</f>
        <v>MORRISONS + 5 other localities</v>
      </c>
      <c r="V7168" s="7">
        <f>COUNTIF(R:R,Table10[[#This Row],[postcode]])</f>
        <v>5</v>
      </c>
    </row>
    <row r="7169" spans="17:22" x14ac:dyDescent="0.2">
      <c r="Q7169" s="7">
        <v>6257</v>
      </c>
      <c r="R7169" s="7">
        <v>3334</v>
      </c>
      <c r="S7169" s="7" t="s">
        <v>7087</v>
      </c>
      <c r="T7169" s="7" t="s">
        <v>518</v>
      </c>
      <c r="U7169" s="7" t="str">
        <f>IF(Table10[[#This Row],[count]]=1,Table10[[#This Row],[locality]],Table10[[#This Row],[locality]]&amp;" + "&amp;Table10[[#This Row],[count]]&amp;" other localities")</f>
        <v>MOUNT DORAN + 5 other localities</v>
      </c>
      <c r="V7169" s="7">
        <f>COUNTIF(R:R,Table10[[#This Row],[postcode]])</f>
        <v>5</v>
      </c>
    </row>
    <row r="7170" spans="17:22" x14ac:dyDescent="0.2">
      <c r="Q7170" s="7">
        <v>20797</v>
      </c>
      <c r="R7170" s="7">
        <v>3335</v>
      </c>
      <c r="S7170" s="7" t="s">
        <v>7088</v>
      </c>
      <c r="T7170" s="7" t="s">
        <v>518</v>
      </c>
      <c r="U7170" s="7" t="str">
        <f>IF(Table10[[#This Row],[count]]=1,Table10[[#This Row],[locality]],Table10[[#This Row],[locality]]&amp;" + "&amp;Table10[[#This Row],[count]]&amp;" other localities")</f>
        <v>BONNIE BROOK + 5 other localities</v>
      </c>
      <c r="V7170" s="7">
        <f>COUNTIF(R:R,Table10[[#This Row],[postcode]])</f>
        <v>5</v>
      </c>
    </row>
    <row r="7171" spans="17:22" x14ac:dyDescent="0.2">
      <c r="Q7171" s="7">
        <v>20798</v>
      </c>
      <c r="R7171" s="7">
        <v>3335</v>
      </c>
      <c r="S7171" s="7" t="s">
        <v>7089</v>
      </c>
      <c r="T7171" s="7" t="s">
        <v>518</v>
      </c>
      <c r="U7171" s="7" t="str">
        <f>IF(Table10[[#This Row],[count]]=1,Table10[[#This Row],[locality]],Table10[[#This Row],[locality]]&amp;" + "&amp;Table10[[#This Row],[count]]&amp;" other localities")</f>
        <v>GRANGEFIELDS + 5 other localities</v>
      </c>
      <c r="V7171" s="7">
        <f>COUNTIF(R:R,Table10[[#This Row],[postcode]])</f>
        <v>5</v>
      </c>
    </row>
    <row r="7172" spans="17:22" x14ac:dyDescent="0.2">
      <c r="Q7172" s="7">
        <v>6258</v>
      </c>
      <c r="R7172" s="7">
        <v>3335</v>
      </c>
      <c r="S7172" s="7" t="s">
        <v>5407</v>
      </c>
      <c r="T7172" s="7" t="s">
        <v>518</v>
      </c>
      <c r="U7172" s="7" t="str">
        <f>IF(Table10[[#This Row],[count]]=1,Table10[[#This Row],[locality]],Table10[[#This Row],[locality]]&amp;" + "&amp;Table10[[#This Row],[count]]&amp;" other localities")</f>
        <v>PLUMPTON + 5 other localities</v>
      </c>
      <c r="V7172" s="7">
        <f>COUNTIF(R:R,Table10[[#This Row],[postcode]])</f>
        <v>5</v>
      </c>
    </row>
    <row r="7173" spans="17:22" x14ac:dyDescent="0.2">
      <c r="Q7173" s="7">
        <v>6259</v>
      </c>
      <c r="R7173" s="7">
        <v>3335</v>
      </c>
      <c r="S7173" s="7" t="s">
        <v>7090</v>
      </c>
      <c r="T7173" s="7" t="s">
        <v>518</v>
      </c>
      <c r="U7173" s="7" t="str">
        <f>IF(Table10[[#This Row],[count]]=1,Table10[[#This Row],[locality]],Table10[[#This Row],[locality]]&amp;" + "&amp;Table10[[#This Row],[count]]&amp;" other localities")</f>
        <v>ROCKBANK + 5 other localities</v>
      </c>
      <c r="V7173" s="7">
        <f>COUNTIF(R:R,Table10[[#This Row],[postcode]])</f>
        <v>5</v>
      </c>
    </row>
    <row r="7174" spans="17:22" x14ac:dyDescent="0.2">
      <c r="Q7174" s="7">
        <v>20799</v>
      </c>
      <c r="R7174" s="7">
        <v>3335</v>
      </c>
      <c r="S7174" s="7" t="s">
        <v>7091</v>
      </c>
      <c r="T7174" s="7" t="s">
        <v>518</v>
      </c>
      <c r="U7174" s="7" t="str">
        <f>IF(Table10[[#This Row],[count]]=1,Table10[[#This Row],[locality]],Table10[[#This Row],[locality]]&amp;" + "&amp;Table10[[#This Row],[count]]&amp;" other localities")</f>
        <v>THORNHILL PARK + 5 other localities</v>
      </c>
      <c r="V7174" s="7">
        <f>COUNTIF(R:R,Table10[[#This Row],[postcode]])</f>
        <v>5</v>
      </c>
    </row>
    <row r="7175" spans="17:22" x14ac:dyDescent="0.2">
      <c r="Q7175" s="7">
        <v>16731</v>
      </c>
      <c r="R7175" s="7">
        <v>3336</v>
      </c>
      <c r="S7175" s="7" t="s">
        <v>7092</v>
      </c>
      <c r="T7175" s="7" t="s">
        <v>518</v>
      </c>
      <c r="U7175" s="7" t="str">
        <f>IF(Table10[[#This Row],[count]]=1,Table10[[#This Row],[locality]],Table10[[#This Row],[locality]]&amp;" + "&amp;Table10[[#This Row],[count]]&amp;" other localities")</f>
        <v>AINTREE + 3 other localities</v>
      </c>
      <c r="V7175" s="7">
        <f>COUNTIF(R:R,Table10[[#This Row],[postcode]])</f>
        <v>3</v>
      </c>
    </row>
    <row r="7176" spans="17:22" x14ac:dyDescent="0.2">
      <c r="Q7176" s="7">
        <v>16732</v>
      </c>
      <c r="R7176" s="7">
        <v>3336</v>
      </c>
      <c r="S7176" s="7" t="s">
        <v>7093</v>
      </c>
      <c r="T7176" s="7" t="s">
        <v>518</v>
      </c>
      <c r="U7176" s="7" t="str">
        <f>IF(Table10[[#This Row],[count]]=1,Table10[[#This Row],[locality]],Table10[[#This Row],[locality]]&amp;" + "&amp;Table10[[#This Row],[count]]&amp;" other localities")</f>
        <v>DEANSIDE + 3 other localities</v>
      </c>
      <c r="V7176" s="7">
        <f>COUNTIF(R:R,Table10[[#This Row],[postcode]])</f>
        <v>3</v>
      </c>
    </row>
    <row r="7177" spans="17:22" x14ac:dyDescent="0.2">
      <c r="Q7177" s="7">
        <v>20800</v>
      </c>
      <c r="R7177" s="7">
        <v>3336</v>
      </c>
      <c r="S7177" s="7" t="s">
        <v>7094</v>
      </c>
      <c r="T7177" s="7" t="s">
        <v>518</v>
      </c>
      <c r="U7177" s="7" t="str">
        <f>IF(Table10[[#This Row],[count]]=1,Table10[[#This Row],[locality]],Table10[[#This Row],[locality]]&amp;" + "&amp;Table10[[#This Row],[count]]&amp;" other localities")</f>
        <v>FRASER RISE + 3 other localities</v>
      </c>
      <c r="V7177" s="7">
        <f>COUNTIF(R:R,Table10[[#This Row],[postcode]])</f>
        <v>3</v>
      </c>
    </row>
    <row r="7178" spans="17:22" x14ac:dyDescent="0.2">
      <c r="Q7178" s="7">
        <v>20801</v>
      </c>
      <c r="R7178" s="7">
        <v>3337</v>
      </c>
      <c r="S7178" s="7" t="s">
        <v>7095</v>
      </c>
      <c r="T7178" s="7" t="s">
        <v>518</v>
      </c>
      <c r="U7178" s="7" t="str">
        <f>IF(Table10[[#This Row],[count]]=1,Table10[[#This Row],[locality]],Table10[[#This Row],[locality]]&amp;" + "&amp;Table10[[#This Row],[count]]&amp;" other localities")</f>
        <v>HARKNESS + 5 other localities</v>
      </c>
      <c r="V7178" s="7">
        <f>COUNTIF(R:R,Table10[[#This Row],[postcode]])</f>
        <v>5</v>
      </c>
    </row>
    <row r="7179" spans="17:22" x14ac:dyDescent="0.2">
      <c r="Q7179" s="7">
        <v>6260</v>
      </c>
      <c r="R7179" s="7">
        <v>3337</v>
      </c>
      <c r="S7179" s="7" t="s">
        <v>7096</v>
      </c>
      <c r="T7179" s="7" t="s">
        <v>518</v>
      </c>
      <c r="U7179" s="7" t="str">
        <f>IF(Table10[[#This Row],[count]]=1,Table10[[#This Row],[locality]],Table10[[#This Row],[locality]]&amp;" + "&amp;Table10[[#This Row],[count]]&amp;" other localities")</f>
        <v>KURUNJANG + 5 other localities</v>
      </c>
      <c r="V7179" s="7">
        <f>COUNTIF(R:R,Table10[[#This Row],[postcode]])</f>
        <v>5</v>
      </c>
    </row>
    <row r="7180" spans="17:22" x14ac:dyDescent="0.2">
      <c r="Q7180" s="7">
        <v>6261</v>
      </c>
      <c r="R7180" s="7">
        <v>3337</v>
      </c>
      <c r="S7180" s="7" t="s">
        <v>7097</v>
      </c>
      <c r="T7180" s="7" t="s">
        <v>518</v>
      </c>
      <c r="U7180" s="7" t="str">
        <f>IF(Table10[[#This Row],[count]]=1,Table10[[#This Row],[locality]],Table10[[#This Row],[locality]]&amp;" + "&amp;Table10[[#This Row],[count]]&amp;" other localities")</f>
        <v>MELTON + 5 other localities</v>
      </c>
      <c r="V7180" s="7">
        <f>COUNTIF(R:R,Table10[[#This Row],[postcode]])</f>
        <v>5</v>
      </c>
    </row>
    <row r="7181" spans="17:22" x14ac:dyDescent="0.2">
      <c r="Q7181" s="7">
        <v>6262</v>
      </c>
      <c r="R7181" s="7">
        <v>3337</v>
      </c>
      <c r="S7181" s="7" t="s">
        <v>7098</v>
      </c>
      <c r="T7181" s="7" t="s">
        <v>518</v>
      </c>
      <c r="U7181" s="7" t="str">
        <f>IF(Table10[[#This Row],[count]]=1,Table10[[#This Row],[locality]],Table10[[#This Row],[locality]]&amp;" + "&amp;Table10[[#This Row],[count]]&amp;" other localities")</f>
        <v>MELTON WEST + 5 other localities</v>
      </c>
      <c r="V7181" s="7">
        <f>COUNTIF(R:R,Table10[[#This Row],[postcode]])</f>
        <v>5</v>
      </c>
    </row>
    <row r="7182" spans="17:22" x14ac:dyDescent="0.2">
      <c r="Q7182" s="7">
        <v>6263</v>
      </c>
      <c r="R7182" s="7">
        <v>3337</v>
      </c>
      <c r="S7182" s="7" t="s">
        <v>7099</v>
      </c>
      <c r="T7182" s="7" t="s">
        <v>518</v>
      </c>
      <c r="U7182" s="7" t="str">
        <f>IF(Table10[[#This Row],[count]]=1,Table10[[#This Row],[locality]],Table10[[#This Row],[locality]]&amp;" + "&amp;Table10[[#This Row],[count]]&amp;" other localities")</f>
        <v>TOOLERN VALE + 5 other localities</v>
      </c>
      <c r="V7182" s="7">
        <f>COUNTIF(R:R,Table10[[#This Row],[postcode]])</f>
        <v>5</v>
      </c>
    </row>
    <row r="7183" spans="17:22" x14ac:dyDescent="0.2">
      <c r="Q7183" s="7">
        <v>6264</v>
      </c>
      <c r="R7183" s="7">
        <v>3338</v>
      </c>
      <c r="S7183" s="7" t="s">
        <v>2710</v>
      </c>
      <c r="T7183" s="7" t="s">
        <v>518</v>
      </c>
      <c r="U7183" s="7" t="str">
        <f>IF(Table10[[#This Row],[count]]=1,Table10[[#This Row],[locality]],Table10[[#This Row],[locality]]&amp;" + "&amp;Table10[[#This Row],[count]]&amp;" other localities")</f>
        <v>BROOKFIELD + 7 other localities</v>
      </c>
      <c r="V7183" s="7">
        <f>COUNTIF(R:R,Table10[[#This Row],[postcode]])</f>
        <v>7</v>
      </c>
    </row>
    <row r="7184" spans="17:22" x14ac:dyDescent="0.2">
      <c r="Q7184" s="7">
        <v>20802</v>
      </c>
      <c r="R7184" s="7">
        <v>3338</v>
      </c>
      <c r="S7184" s="7" t="s">
        <v>7100</v>
      </c>
      <c r="T7184" s="7" t="s">
        <v>518</v>
      </c>
      <c r="U7184" s="7" t="str">
        <f>IF(Table10[[#This Row],[count]]=1,Table10[[#This Row],[locality]],Table10[[#This Row],[locality]]&amp;" + "&amp;Table10[[#This Row],[count]]&amp;" other localities")</f>
        <v>COBBLEBANK + 7 other localities</v>
      </c>
      <c r="V7184" s="7">
        <f>COUNTIF(R:R,Table10[[#This Row],[postcode]])</f>
        <v>7</v>
      </c>
    </row>
    <row r="7185" spans="17:22" x14ac:dyDescent="0.2">
      <c r="Q7185" s="7">
        <v>6265</v>
      </c>
      <c r="R7185" s="7">
        <v>3338</v>
      </c>
      <c r="S7185" s="7" t="s">
        <v>7101</v>
      </c>
      <c r="T7185" s="7" t="s">
        <v>518</v>
      </c>
      <c r="U7185" s="7" t="str">
        <f>IF(Table10[[#This Row],[count]]=1,Table10[[#This Row],[locality]],Table10[[#This Row],[locality]]&amp;" + "&amp;Table10[[#This Row],[count]]&amp;" other localities")</f>
        <v>EXFORD + 7 other localities</v>
      </c>
      <c r="V7185" s="7">
        <f>COUNTIF(R:R,Table10[[#This Row],[postcode]])</f>
        <v>7</v>
      </c>
    </row>
    <row r="7186" spans="17:22" x14ac:dyDescent="0.2">
      <c r="Q7186" s="7">
        <v>6266</v>
      </c>
      <c r="R7186" s="7">
        <v>3338</v>
      </c>
      <c r="S7186" s="7" t="s">
        <v>7102</v>
      </c>
      <c r="T7186" s="7" t="s">
        <v>518</v>
      </c>
      <c r="U7186" s="7" t="str">
        <f>IF(Table10[[#This Row],[count]]=1,Table10[[#This Row],[locality]],Table10[[#This Row],[locality]]&amp;" + "&amp;Table10[[#This Row],[count]]&amp;" other localities")</f>
        <v>EYNESBURY + 7 other localities</v>
      </c>
      <c r="V7186" s="7">
        <f>COUNTIF(R:R,Table10[[#This Row],[postcode]])</f>
        <v>7</v>
      </c>
    </row>
    <row r="7187" spans="17:22" x14ac:dyDescent="0.2">
      <c r="Q7187" s="7">
        <v>6267</v>
      </c>
      <c r="R7187" s="7">
        <v>3338</v>
      </c>
      <c r="S7187" s="7" t="s">
        <v>7103</v>
      </c>
      <c r="T7187" s="7" t="s">
        <v>518</v>
      </c>
      <c r="U7187" s="7" t="str">
        <f>IF(Table10[[#This Row],[count]]=1,Table10[[#This Row],[locality]],Table10[[#This Row],[locality]]&amp;" + "&amp;Table10[[#This Row],[count]]&amp;" other localities")</f>
        <v>MELTON SOUTH + 7 other localities</v>
      </c>
      <c r="V7187" s="7">
        <f>COUNTIF(R:R,Table10[[#This Row],[postcode]])</f>
        <v>7</v>
      </c>
    </row>
    <row r="7188" spans="17:22" x14ac:dyDescent="0.2">
      <c r="Q7188" s="7">
        <v>20803</v>
      </c>
      <c r="R7188" s="7">
        <v>3338</v>
      </c>
      <c r="S7188" s="7" t="s">
        <v>7104</v>
      </c>
      <c r="T7188" s="7" t="s">
        <v>518</v>
      </c>
      <c r="U7188" s="7" t="str">
        <f>IF(Table10[[#This Row],[count]]=1,Table10[[#This Row],[locality]],Table10[[#This Row],[locality]]&amp;" + "&amp;Table10[[#This Row],[count]]&amp;" other localities")</f>
        <v>STRATHTULLOH + 7 other localities</v>
      </c>
      <c r="V7188" s="7">
        <f>COUNTIF(R:R,Table10[[#This Row],[postcode]])</f>
        <v>7</v>
      </c>
    </row>
    <row r="7189" spans="17:22" x14ac:dyDescent="0.2">
      <c r="Q7189" s="7">
        <v>20804</v>
      </c>
      <c r="R7189" s="7">
        <v>3338</v>
      </c>
      <c r="S7189" s="7" t="s">
        <v>7105</v>
      </c>
      <c r="T7189" s="7" t="s">
        <v>518</v>
      </c>
      <c r="U7189" s="7" t="str">
        <f>IF(Table10[[#This Row],[count]]=1,Table10[[#This Row],[locality]],Table10[[#This Row],[locality]]&amp;" + "&amp;Table10[[#This Row],[count]]&amp;" other localities")</f>
        <v>WEIR VIEWS + 7 other localities</v>
      </c>
      <c r="V7189" s="7">
        <f>COUNTIF(R:R,Table10[[#This Row],[postcode]])</f>
        <v>7</v>
      </c>
    </row>
    <row r="7190" spans="17:22" x14ac:dyDescent="0.2">
      <c r="Q7190" s="7">
        <v>6268</v>
      </c>
      <c r="R7190" s="7">
        <v>3340</v>
      </c>
      <c r="S7190" s="7" t="s">
        <v>7106</v>
      </c>
      <c r="T7190" s="7" t="s">
        <v>518</v>
      </c>
      <c r="U7190" s="7" t="str">
        <f>IF(Table10[[#This Row],[count]]=1,Table10[[#This Row],[locality]],Table10[[#This Row],[locality]]&amp;" + "&amp;Table10[[#This Row],[count]]&amp;" other localities")</f>
        <v>BACCHUS MARSH + 13 other localities</v>
      </c>
      <c r="V7190" s="7">
        <f>COUNTIF(R:R,Table10[[#This Row],[postcode]])</f>
        <v>13</v>
      </c>
    </row>
    <row r="7191" spans="17:22" x14ac:dyDescent="0.2">
      <c r="Q7191" s="7">
        <v>6269</v>
      </c>
      <c r="R7191" s="7">
        <v>3340</v>
      </c>
      <c r="S7191" s="7" t="s">
        <v>7107</v>
      </c>
      <c r="T7191" s="7" t="s">
        <v>518</v>
      </c>
      <c r="U7191" s="7" t="str">
        <f>IF(Table10[[#This Row],[count]]=1,Table10[[#This Row],[locality]],Table10[[#This Row],[locality]]&amp;" + "&amp;Table10[[#This Row],[count]]&amp;" other localities")</f>
        <v>BALLIANG + 13 other localities</v>
      </c>
      <c r="V7191" s="7">
        <f>COUNTIF(R:R,Table10[[#This Row],[postcode]])</f>
        <v>13</v>
      </c>
    </row>
    <row r="7192" spans="17:22" x14ac:dyDescent="0.2">
      <c r="Q7192" s="7">
        <v>6270</v>
      </c>
      <c r="R7192" s="7">
        <v>3340</v>
      </c>
      <c r="S7192" s="7" t="s">
        <v>7108</v>
      </c>
      <c r="T7192" s="7" t="s">
        <v>518</v>
      </c>
      <c r="U7192" s="7" t="str">
        <f>IF(Table10[[#This Row],[count]]=1,Table10[[#This Row],[locality]],Table10[[#This Row],[locality]]&amp;" + "&amp;Table10[[#This Row],[count]]&amp;" other localities")</f>
        <v>BALLIANG EAST + 13 other localities</v>
      </c>
      <c r="V7192" s="7">
        <f>COUNTIF(R:R,Table10[[#This Row],[postcode]])</f>
        <v>13</v>
      </c>
    </row>
    <row r="7193" spans="17:22" x14ac:dyDescent="0.2">
      <c r="Q7193" s="7">
        <v>6271</v>
      </c>
      <c r="R7193" s="7">
        <v>3340</v>
      </c>
      <c r="S7193" s="7" t="s">
        <v>7109</v>
      </c>
      <c r="T7193" s="7" t="s">
        <v>518</v>
      </c>
      <c r="U7193" s="7" t="str">
        <f>IF(Table10[[#This Row],[count]]=1,Table10[[#This Row],[locality]],Table10[[#This Row],[locality]]&amp;" + "&amp;Table10[[#This Row],[count]]&amp;" other localities")</f>
        <v>COIMADAI + 13 other localities</v>
      </c>
      <c r="V7193" s="7">
        <f>COUNTIF(R:R,Table10[[#This Row],[postcode]])</f>
        <v>13</v>
      </c>
    </row>
    <row r="7194" spans="17:22" x14ac:dyDescent="0.2">
      <c r="Q7194" s="7">
        <v>6272</v>
      </c>
      <c r="R7194" s="7">
        <v>3340</v>
      </c>
      <c r="S7194" s="7" t="s">
        <v>7110</v>
      </c>
      <c r="T7194" s="7" t="s">
        <v>518</v>
      </c>
      <c r="U7194" s="7" t="str">
        <f>IF(Table10[[#This Row],[count]]=1,Table10[[#This Row],[locality]],Table10[[#This Row],[locality]]&amp;" + "&amp;Table10[[#This Row],[count]]&amp;" other localities")</f>
        <v>DARLEY + 13 other localities</v>
      </c>
      <c r="V7194" s="7">
        <f>COUNTIF(R:R,Table10[[#This Row],[postcode]])</f>
        <v>13</v>
      </c>
    </row>
    <row r="7195" spans="17:22" x14ac:dyDescent="0.2">
      <c r="Q7195" s="7">
        <v>6273</v>
      </c>
      <c r="R7195" s="7">
        <v>3340</v>
      </c>
      <c r="S7195" s="7" t="s">
        <v>4207</v>
      </c>
      <c r="T7195" s="7" t="s">
        <v>518</v>
      </c>
      <c r="U7195" s="7" t="str">
        <f>IF(Table10[[#This Row],[count]]=1,Table10[[#This Row],[locality]],Table10[[#This Row],[locality]]&amp;" + "&amp;Table10[[#This Row],[count]]&amp;" other localities")</f>
        <v>GLENMORE + 13 other localities</v>
      </c>
      <c r="V7195" s="7">
        <f>COUNTIF(R:R,Table10[[#This Row],[postcode]])</f>
        <v>13</v>
      </c>
    </row>
    <row r="7196" spans="17:22" x14ac:dyDescent="0.2">
      <c r="Q7196" s="7">
        <v>6274</v>
      </c>
      <c r="R7196" s="7">
        <v>3340</v>
      </c>
      <c r="S7196" s="7" t="s">
        <v>7111</v>
      </c>
      <c r="T7196" s="7" t="s">
        <v>518</v>
      </c>
      <c r="U7196" s="7" t="str">
        <f>IF(Table10[[#This Row],[count]]=1,Table10[[#This Row],[locality]],Table10[[#This Row],[locality]]&amp;" + "&amp;Table10[[#This Row],[count]]&amp;" other localities")</f>
        <v>HOPETOUN PARK + 13 other localities</v>
      </c>
      <c r="V7196" s="7">
        <f>COUNTIF(R:R,Table10[[#This Row],[postcode]])</f>
        <v>13</v>
      </c>
    </row>
    <row r="7197" spans="17:22" x14ac:dyDescent="0.2">
      <c r="Q7197" s="7">
        <v>6275</v>
      </c>
      <c r="R7197" s="7">
        <v>3340</v>
      </c>
      <c r="S7197" s="7" t="s">
        <v>7112</v>
      </c>
      <c r="T7197" s="7" t="s">
        <v>518</v>
      </c>
      <c r="U7197" s="7" t="str">
        <f>IF(Table10[[#This Row],[count]]=1,Table10[[#This Row],[locality]],Table10[[#This Row],[locality]]&amp;" + "&amp;Table10[[#This Row],[count]]&amp;" other localities")</f>
        <v>LONG FOREST + 13 other localities</v>
      </c>
      <c r="V7197" s="7">
        <f>COUNTIF(R:R,Table10[[#This Row],[postcode]])</f>
        <v>13</v>
      </c>
    </row>
    <row r="7198" spans="17:22" x14ac:dyDescent="0.2">
      <c r="Q7198" s="7">
        <v>6276</v>
      </c>
      <c r="R7198" s="7">
        <v>3340</v>
      </c>
      <c r="S7198" s="7" t="s">
        <v>7113</v>
      </c>
      <c r="T7198" s="7" t="s">
        <v>518</v>
      </c>
      <c r="U7198" s="7" t="str">
        <f>IF(Table10[[#This Row],[count]]=1,Table10[[#This Row],[locality]],Table10[[#This Row],[locality]]&amp;" + "&amp;Table10[[#This Row],[count]]&amp;" other localities")</f>
        <v>MADDINGLEY + 13 other localities</v>
      </c>
      <c r="V7198" s="7">
        <f>COUNTIF(R:R,Table10[[#This Row],[postcode]])</f>
        <v>13</v>
      </c>
    </row>
    <row r="7199" spans="17:22" x14ac:dyDescent="0.2">
      <c r="Q7199" s="7">
        <v>6277</v>
      </c>
      <c r="R7199" s="7">
        <v>3340</v>
      </c>
      <c r="S7199" s="7" t="s">
        <v>7114</v>
      </c>
      <c r="T7199" s="7" t="s">
        <v>518</v>
      </c>
      <c r="U7199" s="7" t="str">
        <f>IF(Table10[[#This Row],[count]]=1,Table10[[#This Row],[locality]],Table10[[#This Row],[locality]]&amp;" + "&amp;Table10[[#This Row],[count]]&amp;" other localities")</f>
        <v>MERRIMU + 13 other localities</v>
      </c>
      <c r="V7199" s="7">
        <f>COUNTIF(R:R,Table10[[#This Row],[postcode]])</f>
        <v>13</v>
      </c>
    </row>
    <row r="7200" spans="17:22" x14ac:dyDescent="0.2">
      <c r="Q7200" s="7">
        <v>6278</v>
      </c>
      <c r="R7200" s="7">
        <v>3340</v>
      </c>
      <c r="S7200" s="7" t="s">
        <v>7115</v>
      </c>
      <c r="T7200" s="7" t="s">
        <v>518</v>
      </c>
      <c r="U7200" s="7" t="str">
        <f>IF(Table10[[#This Row],[count]]=1,Table10[[#This Row],[locality]],Table10[[#This Row],[locality]]&amp;" + "&amp;Table10[[#This Row],[count]]&amp;" other localities")</f>
        <v>PARWAN + 13 other localities</v>
      </c>
      <c r="V7200" s="7">
        <f>COUNTIF(R:R,Table10[[#This Row],[postcode]])</f>
        <v>13</v>
      </c>
    </row>
    <row r="7201" spans="17:22" x14ac:dyDescent="0.2">
      <c r="Q7201" s="7">
        <v>6279</v>
      </c>
      <c r="R7201" s="7">
        <v>3340</v>
      </c>
      <c r="S7201" s="7" t="s">
        <v>7116</v>
      </c>
      <c r="T7201" s="7" t="s">
        <v>518</v>
      </c>
      <c r="U7201" s="7" t="str">
        <f>IF(Table10[[#This Row],[count]]=1,Table10[[#This Row],[locality]],Table10[[#This Row],[locality]]&amp;" + "&amp;Table10[[#This Row],[count]]&amp;" other localities")</f>
        <v>ROWSLEY + 13 other localities</v>
      </c>
      <c r="V7201" s="7">
        <f>COUNTIF(R:R,Table10[[#This Row],[postcode]])</f>
        <v>13</v>
      </c>
    </row>
    <row r="7202" spans="17:22" x14ac:dyDescent="0.2">
      <c r="Q7202" s="7">
        <v>20805</v>
      </c>
      <c r="R7202" s="7">
        <v>3340</v>
      </c>
      <c r="S7202" s="7" t="s">
        <v>6720</v>
      </c>
      <c r="T7202" s="7" t="s">
        <v>518</v>
      </c>
      <c r="U7202" s="7" t="str">
        <f>IF(Table10[[#This Row],[count]]=1,Table10[[#This Row],[locality]],Table10[[#This Row],[locality]]&amp;" + "&amp;Table10[[#This Row],[count]]&amp;" other localities")</f>
        <v>STAUGHTON VALE + 13 other localities</v>
      </c>
      <c r="V7202" s="7">
        <f>COUNTIF(R:R,Table10[[#This Row],[postcode]])</f>
        <v>13</v>
      </c>
    </row>
    <row r="7203" spans="17:22" x14ac:dyDescent="0.2">
      <c r="Q7203" s="7">
        <v>6280</v>
      </c>
      <c r="R7203" s="7">
        <v>3341</v>
      </c>
      <c r="S7203" s="7" t="s">
        <v>7117</v>
      </c>
      <c r="T7203" s="7" t="s">
        <v>518</v>
      </c>
      <c r="U7203" s="7" t="str">
        <f>IF(Table10[[#This Row],[count]]=1,Table10[[#This Row],[locality]],Table10[[#This Row],[locality]]&amp;" + "&amp;Table10[[#This Row],[count]]&amp;" other localities")</f>
        <v>DALES CREEK + 5 other localities</v>
      </c>
      <c r="V7203" s="7">
        <f>COUNTIF(R:R,Table10[[#This Row],[postcode]])</f>
        <v>5</v>
      </c>
    </row>
    <row r="7204" spans="17:22" x14ac:dyDescent="0.2">
      <c r="Q7204" s="7">
        <v>6281</v>
      </c>
      <c r="R7204" s="7">
        <v>3341</v>
      </c>
      <c r="S7204" s="7" t="s">
        <v>4057</v>
      </c>
      <c r="T7204" s="7" t="s">
        <v>518</v>
      </c>
      <c r="U7204" s="7" t="str">
        <f>IF(Table10[[#This Row],[count]]=1,Table10[[#This Row],[locality]],Table10[[#This Row],[locality]]&amp;" + "&amp;Table10[[#This Row],[count]]&amp;" other localities")</f>
        <v>GREENDALE + 5 other localities</v>
      </c>
      <c r="V7204" s="7">
        <f>COUNTIF(R:R,Table10[[#This Row],[postcode]])</f>
        <v>5</v>
      </c>
    </row>
    <row r="7205" spans="17:22" x14ac:dyDescent="0.2">
      <c r="Q7205" s="7">
        <v>6282</v>
      </c>
      <c r="R7205" s="7">
        <v>3341</v>
      </c>
      <c r="S7205" s="7" t="s">
        <v>7118</v>
      </c>
      <c r="T7205" s="7" t="s">
        <v>518</v>
      </c>
      <c r="U7205" s="7" t="str">
        <f>IF(Table10[[#This Row],[count]]=1,Table10[[#This Row],[locality]],Table10[[#This Row],[locality]]&amp;" + "&amp;Table10[[#This Row],[count]]&amp;" other localities")</f>
        <v>KOROBEIT + 5 other localities</v>
      </c>
      <c r="V7205" s="7">
        <f>COUNTIF(R:R,Table10[[#This Row],[postcode]])</f>
        <v>5</v>
      </c>
    </row>
    <row r="7206" spans="17:22" x14ac:dyDescent="0.2">
      <c r="Q7206" s="7">
        <v>6283</v>
      </c>
      <c r="R7206" s="7">
        <v>3341</v>
      </c>
      <c r="S7206" s="7" t="s">
        <v>7119</v>
      </c>
      <c r="T7206" s="7" t="s">
        <v>518</v>
      </c>
      <c r="U7206" s="7" t="str">
        <f>IF(Table10[[#This Row],[count]]=1,Table10[[#This Row],[locality]],Table10[[#This Row],[locality]]&amp;" + "&amp;Table10[[#This Row],[count]]&amp;" other localities")</f>
        <v>MYRNIONG + 5 other localities</v>
      </c>
      <c r="V7206" s="7">
        <f>COUNTIF(R:R,Table10[[#This Row],[postcode]])</f>
        <v>5</v>
      </c>
    </row>
    <row r="7207" spans="17:22" x14ac:dyDescent="0.2">
      <c r="Q7207" s="7">
        <v>6284</v>
      </c>
      <c r="R7207" s="7">
        <v>3341</v>
      </c>
      <c r="S7207" s="7" t="s">
        <v>7120</v>
      </c>
      <c r="T7207" s="7" t="s">
        <v>518</v>
      </c>
      <c r="U7207" s="7" t="str">
        <f>IF(Table10[[#This Row],[count]]=1,Table10[[#This Row],[locality]],Table10[[#This Row],[locality]]&amp;" + "&amp;Table10[[#This Row],[count]]&amp;" other localities")</f>
        <v>PENTLAND HILLS + 5 other localities</v>
      </c>
      <c r="V7207" s="7">
        <f>COUNTIF(R:R,Table10[[#This Row],[postcode]])</f>
        <v>5</v>
      </c>
    </row>
    <row r="7208" spans="17:22" x14ac:dyDescent="0.2">
      <c r="Q7208" s="7">
        <v>6285</v>
      </c>
      <c r="R7208" s="7">
        <v>3342</v>
      </c>
      <c r="S7208" s="7" t="s">
        <v>7121</v>
      </c>
      <c r="T7208" s="7" t="s">
        <v>518</v>
      </c>
      <c r="U7208" s="7" t="str">
        <f>IF(Table10[[#This Row],[count]]=1,Table10[[#This Row],[locality]],Table10[[#This Row],[locality]]&amp;" + "&amp;Table10[[#This Row],[count]]&amp;" other localities")</f>
        <v>BALLAN + 9 other localities</v>
      </c>
      <c r="V7208" s="7">
        <f>COUNTIF(R:R,Table10[[#This Row],[postcode]])</f>
        <v>9</v>
      </c>
    </row>
    <row r="7209" spans="17:22" x14ac:dyDescent="0.2">
      <c r="Q7209" s="7">
        <v>6286</v>
      </c>
      <c r="R7209" s="7">
        <v>3342</v>
      </c>
      <c r="S7209" s="7" t="s">
        <v>7122</v>
      </c>
      <c r="T7209" s="7" t="s">
        <v>518</v>
      </c>
      <c r="U7209" s="7" t="str">
        <f>IF(Table10[[#This Row],[count]]=1,Table10[[#This Row],[locality]],Table10[[#This Row],[locality]]&amp;" + "&amp;Table10[[#This Row],[count]]&amp;" other localities")</f>
        <v>BEREMBOKE + 9 other localities</v>
      </c>
      <c r="V7209" s="7">
        <f>COUNTIF(R:R,Table10[[#This Row],[postcode]])</f>
        <v>9</v>
      </c>
    </row>
    <row r="7210" spans="17:22" x14ac:dyDescent="0.2">
      <c r="Q7210" s="7">
        <v>6287</v>
      </c>
      <c r="R7210" s="7">
        <v>3342</v>
      </c>
      <c r="S7210" s="7" t="s">
        <v>7123</v>
      </c>
      <c r="T7210" s="7" t="s">
        <v>518</v>
      </c>
      <c r="U7210" s="7" t="str">
        <f>IF(Table10[[#This Row],[count]]=1,Table10[[#This Row],[locality]],Table10[[#This Row],[locality]]&amp;" + "&amp;Table10[[#This Row],[count]]&amp;" other localities")</f>
        <v>BLAKEVILLE + 9 other localities</v>
      </c>
      <c r="V7210" s="7">
        <f>COUNTIF(R:R,Table10[[#This Row],[postcode]])</f>
        <v>9</v>
      </c>
    </row>
    <row r="7211" spans="17:22" x14ac:dyDescent="0.2">
      <c r="Q7211" s="7">
        <v>6288</v>
      </c>
      <c r="R7211" s="7">
        <v>3342</v>
      </c>
      <c r="S7211" s="7" t="s">
        <v>7124</v>
      </c>
      <c r="T7211" s="7" t="s">
        <v>518</v>
      </c>
      <c r="U7211" s="7" t="str">
        <f>IF(Table10[[#This Row],[count]]=1,Table10[[#This Row],[locality]],Table10[[#This Row],[locality]]&amp;" + "&amp;Table10[[#This Row],[count]]&amp;" other localities")</f>
        <v>BUNDING + 9 other localities</v>
      </c>
      <c r="V7211" s="7">
        <f>COUNTIF(R:R,Table10[[#This Row],[postcode]])</f>
        <v>9</v>
      </c>
    </row>
    <row r="7212" spans="17:22" x14ac:dyDescent="0.2">
      <c r="Q7212" s="7">
        <v>6289</v>
      </c>
      <c r="R7212" s="7">
        <v>3342</v>
      </c>
      <c r="S7212" s="7" t="s">
        <v>7125</v>
      </c>
      <c r="T7212" s="7" t="s">
        <v>518</v>
      </c>
      <c r="U7212" s="7" t="str">
        <f>IF(Table10[[#This Row],[count]]=1,Table10[[#This Row],[locality]],Table10[[#This Row],[locality]]&amp;" + "&amp;Table10[[#This Row],[count]]&amp;" other localities")</f>
        <v>COLBROOK + 9 other localities</v>
      </c>
      <c r="V7212" s="7">
        <f>COUNTIF(R:R,Table10[[#This Row],[postcode]])</f>
        <v>9</v>
      </c>
    </row>
    <row r="7213" spans="17:22" x14ac:dyDescent="0.2">
      <c r="Q7213" s="7">
        <v>6290</v>
      </c>
      <c r="R7213" s="7">
        <v>3342</v>
      </c>
      <c r="S7213" s="7" t="s">
        <v>7126</v>
      </c>
      <c r="T7213" s="7" t="s">
        <v>518</v>
      </c>
      <c r="U7213" s="7" t="str">
        <f>IF(Table10[[#This Row],[count]]=1,Table10[[#This Row],[locality]],Table10[[#This Row],[locality]]&amp;" + "&amp;Table10[[#This Row],[count]]&amp;" other localities")</f>
        <v>DURDIDWARRAH + 9 other localities</v>
      </c>
      <c r="V7213" s="7">
        <f>COUNTIF(R:R,Table10[[#This Row],[postcode]])</f>
        <v>9</v>
      </c>
    </row>
    <row r="7214" spans="17:22" x14ac:dyDescent="0.2">
      <c r="Q7214" s="7">
        <v>6291</v>
      </c>
      <c r="R7214" s="7">
        <v>3342</v>
      </c>
      <c r="S7214" s="7" t="s">
        <v>7127</v>
      </c>
      <c r="T7214" s="7" t="s">
        <v>518</v>
      </c>
      <c r="U7214" s="7" t="str">
        <f>IF(Table10[[#This Row],[count]]=1,Table10[[#This Row],[locality]],Table10[[#This Row],[locality]]&amp;" + "&amp;Table10[[#This Row],[count]]&amp;" other localities")</f>
        <v>FISKVILLE + 9 other localities</v>
      </c>
      <c r="V7214" s="7">
        <f>COUNTIF(R:R,Table10[[#This Row],[postcode]])</f>
        <v>9</v>
      </c>
    </row>
    <row r="7215" spans="17:22" x14ac:dyDescent="0.2">
      <c r="Q7215" s="7">
        <v>6292</v>
      </c>
      <c r="R7215" s="7">
        <v>3342</v>
      </c>
      <c r="S7215" s="7" t="s">
        <v>7128</v>
      </c>
      <c r="T7215" s="7" t="s">
        <v>518</v>
      </c>
      <c r="U7215" s="7" t="str">
        <f>IF(Table10[[#This Row],[count]]=1,Table10[[#This Row],[locality]],Table10[[#This Row],[locality]]&amp;" + "&amp;Table10[[#This Row],[count]]&amp;" other localities")</f>
        <v>INGLISTON + 9 other localities</v>
      </c>
      <c r="V7215" s="7">
        <f>COUNTIF(R:R,Table10[[#This Row],[postcode]])</f>
        <v>9</v>
      </c>
    </row>
    <row r="7216" spans="17:22" x14ac:dyDescent="0.2">
      <c r="Q7216" s="7">
        <v>6010</v>
      </c>
      <c r="R7216" s="7">
        <v>3342</v>
      </c>
      <c r="S7216" s="7" t="s">
        <v>7129</v>
      </c>
      <c r="T7216" s="7" t="s">
        <v>518</v>
      </c>
      <c r="U7216" s="7" t="str">
        <f>IF(Table10[[#This Row],[count]]=1,Table10[[#This Row],[locality]],Table10[[#This Row],[locality]]&amp;" + "&amp;Table10[[#This Row],[count]]&amp;" other localities")</f>
        <v>MOUNT WALLACE + 9 other localities</v>
      </c>
      <c r="V7216" s="7">
        <f>COUNTIF(R:R,Table10[[#This Row],[postcode]])</f>
        <v>9</v>
      </c>
    </row>
    <row r="7217" spans="17:22" x14ac:dyDescent="0.2">
      <c r="Q7217" s="7">
        <v>6011</v>
      </c>
      <c r="R7217" s="7">
        <v>3345</v>
      </c>
      <c r="S7217" s="7" t="s">
        <v>1211</v>
      </c>
      <c r="T7217" s="7" t="s">
        <v>518</v>
      </c>
      <c r="U7217" s="7" t="str">
        <f>IF(Table10[[#This Row],[count]]=1,Table10[[#This Row],[locality]],Table10[[#This Row],[locality]]&amp;" + "&amp;Table10[[#This Row],[count]]&amp;" other localities")</f>
        <v>GORDON</v>
      </c>
      <c r="V7217" s="7">
        <f>COUNTIF(R:R,Table10[[#This Row],[postcode]])</f>
        <v>1</v>
      </c>
    </row>
    <row r="7218" spans="17:22" x14ac:dyDescent="0.2">
      <c r="Q7218" s="7">
        <v>6012</v>
      </c>
      <c r="R7218" s="7">
        <v>3350</v>
      </c>
      <c r="S7218" s="7" t="s">
        <v>7130</v>
      </c>
      <c r="T7218" s="7" t="s">
        <v>518</v>
      </c>
      <c r="U7218" s="7" t="str">
        <f>IF(Table10[[#This Row],[count]]=1,Table10[[#This Row],[locality]],Table10[[#This Row],[locality]]&amp;" + "&amp;Table10[[#This Row],[count]]&amp;" other localities")</f>
        <v>ALFREDTON + 23 other localities</v>
      </c>
      <c r="V7218" s="7">
        <f>COUNTIF(R:R,Table10[[#This Row],[postcode]])</f>
        <v>23</v>
      </c>
    </row>
    <row r="7219" spans="17:22" x14ac:dyDescent="0.2">
      <c r="Q7219" s="7">
        <v>6013</v>
      </c>
      <c r="R7219" s="7">
        <v>3350</v>
      </c>
      <c r="S7219" s="7" t="s">
        <v>7131</v>
      </c>
      <c r="T7219" s="7" t="s">
        <v>518</v>
      </c>
      <c r="U7219" s="7" t="str">
        <f>IF(Table10[[#This Row],[count]]=1,Table10[[#This Row],[locality]],Table10[[#This Row],[locality]]&amp;" + "&amp;Table10[[#This Row],[count]]&amp;" other localities")</f>
        <v>BAKERY HILL + 23 other localities</v>
      </c>
      <c r="V7219" s="7">
        <f>COUNTIF(R:R,Table10[[#This Row],[postcode]])</f>
        <v>23</v>
      </c>
    </row>
    <row r="7220" spans="17:22" x14ac:dyDescent="0.2">
      <c r="Q7220" s="7">
        <v>6014</v>
      </c>
      <c r="R7220" s="7">
        <v>3350</v>
      </c>
      <c r="S7220" s="7" t="s">
        <v>7132</v>
      </c>
      <c r="T7220" s="7" t="s">
        <v>518</v>
      </c>
      <c r="U7220" s="7" t="str">
        <f>IF(Table10[[#This Row],[count]]=1,Table10[[#This Row],[locality]],Table10[[#This Row],[locality]]&amp;" + "&amp;Table10[[#This Row],[count]]&amp;" other localities")</f>
        <v>BALLARAT + 23 other localities</v>
      </c>
      <c r="V7220" s="7">
        <f>COUNTIF(R:R,Table10[[#This Row],[postcode]])</f>
        <v>23</v>
      </c>
    </row>
    <row r="7221" spans="17:22" x14ac:dyDescent="0.2">
      <c r="Q7221" s="7">
        <v>6015</v>
      </c>
      <c r="R7221" s="7">
        <v>3350</v>
      </c>
      <c r="S7221" s="7" t="s">
        <v>7133</v>
      </c>
      <c r="T7221" s="7" t="s">
        <v>518</v>
      </c>
      <c r="U7221" s="7" t="str">
        <f>IF(Table10[[#This Row],[count]]=1,Table10[[#This Row],[locality]],Table10[[#This Row],[locality]]&amp;" + "&amp;Table10[[#This Row],[count]]&amp;" other localities")</f>
        <v>BALLARAT CENTRAL + 23 other localities</v>
      </c>
      <c r="V7221" s="7">
        <f>COUNTIF(R:R,Table10[[#This Row],[postcode]])</f>
        <v>23</v>
      </c>
    </row>
    <row r="7222" spans="17:22" x14ac:dyDescent="0.2">
      <c r="Q7222" s="7">
        <v>6016</v>
      </c>
      <c r="R7222" s="7">
        <v>3350</v>
      </c>
      <c r="S7222" s="7" t="s">
        <v>7134</v>
      </c>
      <c r="T7222" s="7" t="s">
        <v>518</v>
      </c>
      <c r="U7222" s="7" t="str">
        <f>IF(Table10[[#This Row],[count]]=1,Table10[[#This Row],[locality]],Table10[[#This Row],[locality]]&amp;" + "&amp;Table10[[#This Row],[count]]&amp;" other localities")</f>
        <v>BALLARAT EAST + 23 other localities</v>
      </c>
      <c r="V7222" s="7">
        <f>COUNTIF(R:R,Table10[[#This Row],[postcode]])</f>
        <v>23</v>
      </c>
    </row>
    <row r="7223" spans="17:22" x14ac:dyDescent="0.2">
      <c r="Q7223" s="7">
        <v>6017</v>
      </c>
      <c r="R7223" s="7">
        <v>3350</v>
      </c>
      <c r="S7223" s="7" t="s">
        <v>7135</v>
      </c>
      <c r="T7223" s="7" t="s">
        <v>518</v>
      </c>
      <c r="U7223" s="7" t="str">
        <f>IF(Table10[[#This Row],[count]]=1,Table10[[#This Row],[locality]],Table10[[#This Row],[locality]]&amp;" + "&amp;Table10[[#This Row],[count]]&amp;" other localities")</f>
        <v>BALLARAT NORTH + 23 other localities</v>
      </c>
      <c r="V7223" s="7">
        <f>COUNTIF(R:R,Table10[[#This Row],[postcode]])</f>
        <v>23</v>
      </c>
    </row>
    <row r="7224" spans="17:22" x14ac:dyDescent="0.2">
      <c r="Q7224" s="7">
        <v>6018</v>
      </c>
      <c r="R7224" s="7">
        <v>3350</v>
      </c>
      <c r="S7224" s="7" t="s">
        <v>7136</v>
      </c>
      <c r="T7224" s="7" t="s">
        <v>518</v>
      </c>
      <c r="U7224" s="7" t="str">
        <f>IF(Table10[[#This Row],[count]]=1,Table10[[#This Row],[locality]],Table10[[#This Row],[locality]]&amp;" + "&amp;Table10[[#This Row],[count]]&amp;" other localities")</f>
        <v>BALLARAT WEST + 23 other localities</v>
      </c>
      <c r="V7224" s="7">
        <f>COUNTIF(R:R,Table10[[#This Row],[postcode]])</f>
        <v>23</v>
      </c>
    </row>
    <row r="7225" spans="17:22" x14ac:dyDescent="0.2">
      <c r="Q7225" s="7">
        <v>6019</v>
      </c>
      <c r="R7225" s="7">
        <v>3350</v>
      </c>
      <c r="S7225" s="7" t="s">
        <v>2044</v>
      </c>
      <c r="T7225" s="7" t="s">
        <v>518</v>
      </c>
      <c r="U7225" s="7" t="str">
        <f>IF(Table10[[#This Row],[count]]=1,Table10[[#This Row],[locality]],Table10[[#This Row],[locality]]&amp;" + "&amp;Table10[[#This Row],[count]]&amp;" other localities")</f>
        <v>BLACK HILL + 23 other localities</v>
      </c>
      <c r="V7225" s="7">
        <f>COUNTIF(R:R,Table10[[#This Row],[postcode]])</f>
        <v>23</v>
      </c>
    </row>
    <row r="7226" spans="17:22" x14ac:dyDescent="0.2">
      <c r="Q7226" s="7">
        <v>6020</v>
      </c>
      <c r="R7226" s="7">
        <v>3350</v>
      </c>
      <c r="S7226" s="7" t="s">
        <v>7137</v>
      </c>
      <c r="T7226" s="7" t="s">
        <v>518</v>
      </c>
      <c r="U7226" s="7" t="str">
        <f>IF(Table10[[#This Row],[count]]=1,Table10[[#This Row],[locality]],Table10[[#This Row],[locality]]&amp;" + "&amp;Table10[[#This Row],[count]]&amp;" other localities")</f>
        <v>BROWN HILL + 23 other localities</v>
      </c>
      <c r="V7226" s="7">
        <f>COUNTIF(R:R,Table10[[#This Row],[postcode]])</f>
        <v>23</v>
      </c>
    </row>
    <row r="7227" spans="17:22" x14ac:dyDescent="0.2">
      <c r="Q7227" s="7">
        <v>6021</v>
      </c>
      <c r="R7227" s="7">
        <v>3350</v>
      </c>
      <c r="S7227" s="7" t="s">
        <v>7138</v>
      </c>
      <c r="T7227" s="7" t="s">
        <v>518</v>
      </c>
      <c r="U7227" s="7" t="str">
        <f>IF(Table10[[#This Row],[count]]=1,Table10[[#This Row],[locality]],Table10[[#This Row],[locality]]&amp;" + "&amp;Table10[[#This Row],[count]]&amp;" other localities")</f>
        <v>CANADIAN + 23 other localities</v>
      </c>
      <c r="V7227" s="7">
        <f>COUNTIF(R:R,Table10[[#This Row],[postcode]])</f>
        <v>23</v>
      </c>
    </row>
    <row r="7228" spans="17:22" x14ac:dyDescent="0.2">
      <c r="Q7228" s="7">
        <v>6022</v>
      </c>
      <c r="R7228" s="7">
        <v>3350</v>
      </c>
      <c r="S7228" s="7" t="s">
        <v>3582</v>
      </c>
      <c r="T7228" s="7" t="s">
        <v>518</v>
      </c>
      <c r="U7228" s="7" t="str">
        <f>IF(Table10[[#This Row],[count]]=1,Table10[[#This Row],[locality]],Table10[[#This Row],[locality]]&amp;" + "&amp;Table10[[#This Row],[count]]&amp;" other localities")</f>
        <v>EUREKA + 23 other localities</v>
      </c>
      <c r="V7228" s="7">
        <f>COUNTIF(R:R,Table10[[#This Row],[postcode]])</f>
        <v>23</v>
      </c>
    </row>
    <row r="7229" spans="17:22" x14ac:dyDescent="0.2">
      <c r="Q7229" s="7">
        <v>6023</v>
      </c>
      <c r="R7229" s="7">
        <v>3350</v>
      </c>
      <c r="S7229" s="7" t="s">
        <v>7139</v>
      </c>
      <c r="T7229" s="7" t="s">
        <v>518</v>
      </c>
      <c r="U7229" s="7" t="str">
        <f>IF(Table10[[#This Row],[count]]=1,Table10[[#This Row],[locality]],Table10[[#This Row],[locality]]&amp;" + "&amp;Table10[[#This Row],[count]]&amp;" other localities")</f>
        <v>GOLDEN POINT + 23 other localities</v>
      </c>
      <c r="V7229" s="7">
        <f>COUNTIF(R:R,Table10[[#This Row],[postcode]])</f>
        <v>23</v>
      </c>
    </row>
    <row r="7230" spans="17:22" x14ac:dyDescent="0.2">
      <c r="Q7230" s="7">
        <v>6024</v>
      </c>
      <c r="R7230" s="7">
        <v>3350</v>
      </c>
      <c r="S7230" s="7" t="s">
        <v>7140</v>
      </c>
      <c r="T7230" s="7" t="s">
        <v>518</v>
      </c>
      <c r="U7230" s="7" t="str">
        <f>IF(Table10[[#This Row],[count]]=1,Table10[[#This Row],[locality]],Table10[[#This Row],[locality]]&amp;" + "&amp;Table10[[#This Row],[count]]&amp;" other localities")</f>
        <v>INVERMAY PARK + 23 other localities</v>
      </c>
      <c r="V7230" s="7">
        <f>COUNTIF(R:R,Table10[[#This Row],[postcode]])</f>
        <v>23</v>
      </c>
    </row>
    <row r="7231" spans="17:22" x14ac:dyDescent="0.2">
      <c r="Q7231" s="7">
        <v>6025</v>
      </c>
      <c r="R7231" s="7">
        <v>3350</v>
      </c>
      <c r="S7231" s="7" t="s">
        <v>7141</v>
      </c>
      <c r="T7231" s="7" t="s">
        <v>518</v>
      </c>
      <c r="U7231" s="7" t="str">
        <f>IF(Table10[[#This Row],[count]]=1,Table10[[#This Row],[locality]],Table10[[#This Row],[locality]]&amp;" + "&amp;Table10[[#This Row],[count]]&amp;" other localities")</f>
        <v>LAKE WENDOUREE + 23 other localities</v>
      </c>
      <c r="V7231" s="7">
        <f>COUNTIF(R:R,Table10[[#This Row],[postcode]])</f>
        <v>23</v>
      </c>
    </row>
    <row r="7232" spans="17:22" x14ac:dyDescent="0.2">
      <c r="Q7232" s="7">
        <v>20806</v>
      </c>
      <c r="R7232" s="7">
        <v>3350</v>
      </c>
      <c r="S7232" s="7" t="s">
        <v>7142</v>
      </c>
      <c r="T7232" s="7" t="s">
        <v>518</v>
      </c>
      <c r="U7232" s="7" t="str">
        <f>IF(Table10[[#This Row],[count]]=1,Table10[[#This Row],[locality]],Table10[[#This Row],[locality]]&amp;" + "&amp;Table10[[#This Row],[count]]&amp;" other localities")</f>
        <v>LUCAS + 23 other localities</v>
      </c>
      <c r="V7232" s="7">
        <f>COUNTIF(R:R,Table10[[#This Row],[postcode]])</f>
        <v>23</v>
      </c>
    </row>
    <row r="7233" spans="17:22" x14ac:dyDescent="0.2">
      <c r="Q7233" s="7">
        <v>6026</v>
      </c>
      <c r="R7233" s="7">
        <v>3350</v>
      </c>
      <c r="S7233" s="7" t="s">
        <v>7143</v>
      </c>
      <c r="T7233" s="7" t="s">
        <v>518</v>
      </c>
      <c r="U7233" s="7" t="str">
        <f>IF(Table10[[#This Row],[count]]=1,Table10[[#This Row],[locality]],Table10[[#This Row],[locality]]&amp;" + "&amp;Table10[[#This Row],[count]]&amp;" other localities")</f>
        <v>MOUNT CLEAR + 23 other localities</v>
      </c>
      <c r="V7233" s="7">
        <f>COUNTIF(R:R,Table10[[#This Row],[postcode]])</f>
        <v>23</v>
      </c>
    </row>
    <row r="7234" spans="17:22" x14ac:dyDescent="0.2">
      <c r="Q7234" s="7">
        <v>6027</v>
      </c>
      <c r="R7234" s="7">
        <v>3350</v>
      </c>
      <c r="S7234" s="7" t="s">
        <v>7144</v>
      </c>
      <c r="T7234" s="7" t="s">
        <v>518</v>
      </c>
      <c r="U7234" s="7" t="str">
        <f>IF(Table10[[#This Row],[count]]=1,Table10[[#This Row],[locality]],Table10[[#This Row],[locality]]&amp;" + "&amp;Table10[[#This Row],[count]]&amp;" other localities")</f>
        <v>MOUNT HELEN + 23 other localities</v>
      </c>
      <c r="V7234" s="7">
        <f>COUNTIF(R:R,Table10[[#This Row],[postcode]])</f>
        <v>23</v>
      </c>
    </row>
    <row r="7235" spans="17:22" x14ac:dyDescent="0.2">
      <c r="Q7235" s="7">
        <v>6028</v>
      </c>
      <c r="R7235" s="7">
        <v>3350</v>
      </c>
      <c r="S7235" s="7" t="s">
        <v>3806</v>
      </c>
      <c r="T7235" s="7" t="s">
        <v>518</v>
      </c>
      <c r="U7235" s="7" t="str">
        <f>IF(Table10[[#This Row],[count]]=1,Table10[[#This Row],[locality]],Table10[[#This Row],[locality]]&amp;" + "&amp;Table10[[#This Row],[count]]&amp;" other localities")</f>
        <v>MOUNT PLEASANT + 23 other localities</v>
      </c>
      <c r="V7235" s="7">
        <f>COUNTIF(R:R,Table10[[#This Row],[postcode]])</f>
        <v>23</v>
      </c>
    </row>
    <row r="7236" spans="17:22" x14ac:dyDescent="0.2">
      <c r="Q7236" s="7">
        <v>6029</v>
      </c>
      <c r="R7236" s="7">
        <v>3350</v>
      </c>
      <c r="S7236" s="7" t="s">
        <v>7145</v>
      </c>
      <c r="T7236" s="7" t="s">
        <v>518</v>
      </c>
      <c r="U7236" s="7" t="str">
        <f>IF(Table10[[#This Row],[count]]=1,Table10[[#This Row],[locality]],Table10[[#This Row],[locality]]&amp;" + "&amp;Table10[[#This Row],[count]]&amp;" other localities")</f>
        <v>NERRINA + 23 other localities</v>
      </c>
      <c r="V7236" s="7">
        <f>COUNTIF(R:R,Table10[[#This Row],[postcode]])</f>
        <v>23</v>
      </c>
    </row>
    <row r="7237" spans="17:22" x14ac:dyDescent="0.2">
      <c r="Q7237" s="7">
        <v>6030</v>
      </c>
      <c r="R7237" s="7">
        <v>3350</v>
      </c>
      <c r="S7237" s="7" t="s">
        <v>1363</v>
      </c>
      <c r="T7237" s="7" t="s">
        <v>518</v>
      </c>
      <c r="U7237" s="7" t="str">
        <f>IF(Table10[[#This Row],[count]]=1,Table10[[#This Row],[locality]],Table10[[#This Row],[locality]]&amp;" + "&amp;Table10[[#This Row],[count]]&amp;" other localities")</f>
        <v>NEWINGTON + 23 other localities</v>
      </c>
      <c r="V7237" s="7">
        <f>COUNTIF(R:R,Table10[[#This Row],[postcode]])</f>
        <v>23</v>
      </c>
    </row>
    <row r="7238" spans="17:22" x14ac:dyDescent="0.2">
      <c r="Q7238" s="7">
        <v>6031</v>
      </c>
      <c r="R7238" s="7">
        <v>3350</v>
      </c>
      <c r="S7238" s="7" t="s">
        <v>7146</v>
      </c>
      <c r="T7238" s="7" t="s">
        <v>518</v>
      </c>
      <c r="U7238" s="7" t="str">
        <f>IF(Table10[[#This Row],[count]]=1,Table10[[#This Row],[locality]],Table10[[#This Row],[locality]]&amp;" + "&amp;Table10[[#This Row],[count]]&amp;" other localities")</f>
        <v>REDAN + 23 other localities</v>
      </c>
      <c r="V7238" s="7">
        <f>COUNTIF(R:R,Table10[[#This Row],[postcode]])</f>
        <v>23</v>
      </c>
    </row>
    <row r="7239" spans="17:22" x14ac:dyDescent="0.2">
      <c r="Q7239" s="7">
        <v>6032</v>
      </c>
      <c r="R7239" s="7">
        <v>3350</v>
      </c>
      <c r="S7239" s="7" t="s">
        <v>7147</v>
      </c>
      <c r="T7239" s="7" t="s">
        <v>518</v>
      </c>
      <c r="U7239" s="7" t="str">
        <f>IF(Table10[[#This Row],[count]]=1,Table10[[#This Row],[locality]],Table10[[#This Row],[locality]]&amp;" + "&amp;Table10[[#This Row],[count]]&amp;" other localities")</f>
        <v>SOLDIERS HILL + 23 other localities</v>
      </c>
      <c r="V7239" s="7">
        <f>COUNTIF(R:R,Table10[[#This Row],[postcode]])</f>
        <v>23</v>
      </c>
    </row>
    <row r="7240" spans="17:22" x14ac:dyDescent="0.2">
      <c r="Q7240" s="7">
        <v>6033</v>
      </c>
      <c r="R7240" s="7">
        <v>3350</v>
      </c>
      <c r="S7240" s="7" t="s">
        <v>7148</v>
      </c>
      <c r="T7240" s="7" t="s">
        <v>518</v>
      </c>
      <c r="U7240" s="7" t="str">
        <f>IF(Table10[[#This Row],[count]]=1,Table10[[#This Row],[locality]],Table10[[#This Row],[locality]]&amp;" + "&amp;Table10[[#This Row],[count]]&amp;" other localities")</f>
        <v>SOVEREIGN HILL + 23 other localities</v>
      </c>
      <c r="V7240" s="7">
        <f>COUNTIF(R:R,Table10[[#This Row],[postcode]])</f>
        <v>23</v>
      </c>
    </row>
    <row r="7241" spans="17:22" x14ac:dyDescent="0.2">
      <c r="Q7241" s="7">
        <v>6034</v>
      </c>
      <c r="R7241" s="7">
        <v>3351</v>
      </c>
      <c r="S7241" s="7" t="s">
        <v>7149</v>
      </c>
      <c r="T7241" s="7" t="s">
        <v>518</v>
      </c>
      <c r="U7241" s="7" t="str">
        <f>IF(Table10[[#This Row],[count]]=1,Table10[[#This Row],[locality]],Table10[[#This Row],[locality]]&amp;" + "&amp;Table10[[#This Row],[count]]&amp;" other localities")</f>
        <v>BERRINGA + 29 other localities</v>
      </c>
      <c r="V7241" s="7">
        <f>COUNTIF(R:R,Table10[[#This Row],[postcode]])</f>
        <v>29</v>
      </c>
    </row>
    <row r="7242" spans="17:22" x14ac:dyDescent="0.2">
      <c r="Q7242" s="7">
        <v>6035</v>
      </c>
      <c r="R7242" s="7">
        <v>3351</v>
      </c>
      <c r="S7242" s="7" t="s">
        <v>7150</v>
      </c>
      <c r="T7242" s="7" t="s">
        <v>518</v>
      </c>
      <c r="U7242" s="7" t="str">
        <f>IF(Table10[[#This Row],[count]]=1,Table10[[#This Row],[locality]],Table10[[#This Row],[locality]]&amp;" + "&amp;Table10[[#This Row],[count]]&amp;" other localities")</f>
        <v>BO PEEP + 29 other localities</v>
      </c>
      <c r="V7242" s="7">
        <f>COUNTIF(R:R,Table10[[#This Row],[postcode]])</f>
        <v>29</v>
      </c>
    </row>
    <row r="7243" spans="17:22" x14ac:dyDescent="0.2">
      <c r="Q7243" s="7">
        <v>6036</v>
      </c>
      <c r="R7243" s="7">
        <v>3351</v>
      </c>
      <c r="S7243" s="7" t="s">
        <v>7151</v>
      </c>
      <c r="T7243" s="7" t="s">
        <v>518</v>
      </c>
      <c r="U7243" s="7" t="str">
        <f>IF(Table10[[#This Row],[count]]=1,Table10[[#This Row],[locality]],Table10[[#This Row],[locality]]&amp;" + "&amp;Table10[[#This Row],[count]]&amp;" other localities")</f>
        <v>CAPE CLEAR + 29 other localities</v>
      </c>
      <c r="V7243" s="7">
        <f>COUNTIF(R:R,Table10[[#This Row],[postcode]])</f>
        <v>29</v>
      </c>
    </row>
    <row r="7244" spans="17:22" x14ac:dyDescent="0.2">
      <c r="Q7244" s="7">
        <v>6037</v>
      </c>
      <c r="R7244" s="7">
        <v>3351</v>
      </c>
      <c r="S7244" s="7" t="s">
        <v>7152</v>
      </c>
      <c r="T7244" s="7" t="s">
        <v>518</v>
      </c>
      <c r="U7244" s="7" t="str">
        <f>IF(Table10[[#This Row],[count]]=1,Table10[[#This Row],[locality]],Table10[[#This Row],[locality]]&amp;" + "&amp;Table10[[#This Row],[count]]&amp;" other localities")</f>
        <v>CARNGHAM + 29 other localities</v>
      </c>
      <c r="V7244" s="7">
        <f>COUNTIF(R:R,Table10[[#This Row],[postcode]])</f>
        <v>29</v>
      </c>
    </row>
    <row r="7245" spans="17:22" x14ac:dyDescent="0.2">
      <c r="Q7245" s="7">
        <v>6038</v>
      </c>
      <c r="R7245" s="7">
        <v>3351</v>
      </c>
      <c r="S7245" s="7" t="s">
        <v>7153</v>
      </c>
      <c r="T7245" s="7" t="s">
        <v>518</v>
      </c>
      <c r="U7245" s="7" t="str">
        <f>IF(Table10[[#This Row],[count]]=1,Table10[[#This Row],[locality]],Table10[[#This Row],[locality]]&amp;" + "&amp;Table10[[#This Row],[count]]&amp;" other localities")</f>
        <v>CHEPSTOWE + 29 other localities</v>
      </c>
      <c r="V7245" s="7">
        <f>COUNTIF(R:R,Table10[[#This Row],[postcode]])</f>
        <v>29</v>
      </c>
    </row>
    <row r="7246" spans="17:22" x14ac:dyDescent="0.2">
      <c r="Q7246" s="7">
        <v>6039</v>
      </c>
      <c r="R7246" s="7">
        <v>3351</v>
      </c>
      <c r="S7246" s="7" t="s">
        <v>7154</v>
      </c>
      <c r="T7246" s="7" t="s">
        <v>518</v>
      </c>
      <c r="U7246" s="7" t="str">
        <f>IF(Table10[[#This Row],[count]]=1,Table10[[#This Row],[locality]],Table10[[#This Row],[locality]]&amp;" + "&amp;Table10[[#This Row],[count]]&amp;" other localities")</f>
        <v>HADDON + 29 other localities</v>
      </c>
      <c r="V7246" s="7">
        <f>COUNTIF(R:R,Table10[[#This Row],[postcode]])</f>
        <v>29</v>
      </c>
    </row>
    <row r="7247" spans="17:22" x14ac:dyDescent="0.2">
      <c r="Q7247" s="7">
        <v>6040</v>
      </c>
      <c r="R7247" s="7">
        <v>3351</v>
      </c>
      <c r="S7247" s="7" t="s">
        <v>2902</v>
      </c>
      <c r="T7247" s="7" t="s">
        <v>518</v>
      </c>
      <c r="U7247" s="7" t="str">
        <f>IF(Table10[[#This Row],[count]]=1,Table10[[#This Row],[locality]],Table10[[#This Row],[locality]]&amp;" + "&amp;Table10[[#This Row],[count]]&amp;" other localities")</f>
        <v>HAPPY VALLEY + 29 other localities</v>
      </c>
      <c r="V7247" s="7">
        <f>COUNTIF(R:R,Table10[[#This Row],[postcode]])</f>
        <v>29</v>
      </c>
    </row>
    <row r="7248" spans="17:22" x14ac:dyDescent="0.2">
      <c r="Q7248" s="7">
        <v>6041</v>
      </c>
      <c r="R7248" s="7">
        <v>3351</v>
      </c>
      <c r="S7248" s="7" t="s">
        <v>7155</v>
      </c>
      <c r="T7248" s="7" t="s">
        <v>518</v>
      </c>
      <c r="U7248" s="7" t="str">
        <f>IF(Table10[[#This Row],[count]]=1,Table10[[#This Row],[locality]],Table10[[#This Row],[locality]]&amp;" + "&amp;Table10[[#This Row],[count]]&amp;" other localities")</f>
        <v>HILLCREST + 29 other localities</v>
      </c>
      <c r="V7248" s="7">
        <f>COUNTIF(R:R,Table10[[#This Row],[postcode]])</f>
        <v>29</v>
      </c>
    </row>
    <row r="7249" spans="17:22" x14ac:dyDescent="0.2">
      <c r="Q7249" s="7">
        <v>6042</v>
      </c>
      <c r="R7249" s="7">
        <v>3351</v>
      </c>
      <c r="S7249" s="7" t="s">
        <v>7156</v>
      </c>
      <c r="T7249" s="7" t="s">
        <v>518</v>
      </c>
      <c r="U7249" s="7" t="str">
        <f>IF(Table10[[#This Row],[count]]=1,Table10[[#This Row],[locality]],Table10[[#This Row],[locality]]&amp;" + "&amp;Table10[[#This Row],[count]]&amp;" other localities")</f>
        <v>ILLABAROOK + 29 other localities</v>
      </c>
      <c r="V7249" s="7">
        <f>COUNTIF(R:R,Table10[[#This Row],[postcode]])</f>
        <v>29</v>
      </c>
    </row>
    <row r="7250" spans="17:22" x14ac:dyDescent="0.2">
      <c r="Q7250" s="7">
        <v>6043</v>
      </c>
      <c r="R7250" s="7">
        <v>3351</v>
      </c>
      <c r="S7250" s="7" t="s">
        <v>7157</v>
      </c>
      <c r="T7250" s="7" t="s">
        <v>518</v>
      </c>
      <c r="U7250" s="7" t="str">
        <f>IF(Table10[[#This Row],[count]]=1,Table10[[#This Row],[locality]],Table10[[#This Row],[locality]]&amp;" + "&amp;Table10[[#This Row],[count]]&amp;" other localities")</f>
        <v>LAKE BOLAC + 29 other localities</v>
      </c>
      <c r="V7250" s="7">
        <f>COUNTIF(R:R,Table10[[#This Row],[postcode]])</f>
        <v>29</v>
      </c>
    </row>
    <row r="7251" spans="17:22" x14ac:dyDescent="0.2">
      <c r="Q7251" s="7">
        <v>6044</v>
      </c>
      <c r="R7251" s="7">
        <v>3351</v>
      </c>
      <c r="S7251" s="7" t="s">
        <v>7158</v>
      </c>
      <c r="T7251" s="7" t="s">
        <v>518</v>
      </c>
      <c r="U7251" s="7" t="str">
        <f>IF(Table10[[#This Row],[count]]=1,Table10[[#This Row],[locality]],Table10[[#This Row],[locality]]&amp;" + "&amp;Table10[[#This Row],[count]]&amp;" other localities")</f>
        <v>MININERA + 29 other localities</v>
      </c>
      <c r="V7251" s="7">
        <f>COUNTIF(R:R,Table10[[#This Row],[postcode]])</f>
        <v>29</v>
      </c>
    </row>
    <row r="7252" spans="17:22" x14ac:dyDescent="0.2">
      <c r="Q7252" s="7">
        <v>6045</v>
      </c>
      <c r="R7252" s="7">
        <v>3351</v>
      </c>
      <c r="S7252" s="7" t="s">
        <v>7159</v>
      </c>
      <c r="T7252" s="7" t="s">
        <v>518</v>
      </c>
      <c r="U7252" s="7" t="str">
        <f>IF(Table10[[#This Row],[count]]=1,Table10[[#This Row],[locality]],Table10[[#This Row],[locality]]&amp;" + "&amp;Table10[[#This Row],[count]]&amp;" other localities")</f>
        <v>MORTCHUP + 29 other localities</v>
      </c>
      <c r="V7252" s="7">
        <f>COUNTIF(R:R,Table10[[#This Row],[postcode]])</f>
        <v>29</v>
      </c>
    </row>
    <row r="7253" spans="17:22" x14ac:dyDescent="0.2">
      <c r="Q7253" s="7">
        <v>6046</v>
      </c>
      <c r="R7253" s="7">
        <v>3351</v>
      </c>
      <c r="S7253" s="7" t="s">
        <v>7160</v>
      </c>
      <c r="T7253" s="7" t="s">
        <v>518</v>
      </c>
      <c r="U7253" s="7" t="str">
        <f>IF(Table10[[#This Row],[count]]=1,Table10[[#This Row],[locality]],Table10[[#This Row],[locality]]&amp;" + "&amp;Table10[[#This Row],[count]]&amp;" other localities")</f>
        <v>MOUNT EMU + 29 other localities</v>
      </c>
      <c r="V7253" s="7">
        <f>COUNTIF(R:R,Table10[[#This Row],[postcode]])</f>
        <v>29</v>
      </c>
    </row>
    <row r="7254" spans="17:22" x14ac:dyDescent="0.2">
      <c r="Q7254" s="7">
        <v>6047</v>
      </c>
      <c r="R7254" s="7">
        <v>3351</v>
      </c>
      <c r="S7254" s="7" t="s">
        <v>7161</v>
      </c>
      <c r="T7254" s="7" t="s">
        <v>518</v>
      </c>
      <c r="U7254" s="7" t="str">
        <f>IF(Table10[[#This Row],[count]]=1,Table10[[#This Row],[locality]],Table10[[#This Row],[locality]]&amp;" + "&amp;Table10[[#This Row],[count]]&amp;" other localities")</f>
        <v>NERRIN NERRIN + 29 other localities</v>
      </c>
      <c r="V7254" s="7">
        <f>COUNTIF(R:R,Table10[[#This Row],[postcode]])</f>
        <v>29</v>
      </c>
    </row>
    <row r="7255" spans="17:22" x14ac:dyDescent="0.2">
      <c r="Q7255" s="7">
        <v>6048</v>
      </c>
      <c r="R7255" s="7">
        <v>3351</v>
      </c>
      <c r="S7255" s="7" t="s">
        <v>1152</v>
      </c>
      <c r="T7255" s="7" t="s">
        <v>518</v>
      </c>
      <c r="U7255" s="7" t="str">
        <f>IF(Table10[[#This Row],[count]]=1,Table10[[#This Row],[locality]],Table10[[#This Row],[locality]]&amp;" + "&amp;Table10[[#This Row],[count]]&amp;" other localities")</f>
        <v>NEWTOWN + 29 other localities</v>
      </c>
      <c r="V7255" s="7">
        <f>COUNTIF(R:R,Table10[[#This Row],[postcode]])</f>
        <v>29</v>
      </c>
    </row>
    <row r="7256" spans="17:22" x14ac:dyDescent="0.2">
      <c r="Q7256" s="7">
        <v>6049</v>
      </c>
      <c r="R7256" s="7">
        <v>3351</v>
      </c>
      <c r="S7256" s="7" t="s">
        <v>7162</v>
      </c>
      <c r="T7256" s="7" t="s">
        <v>518</v>
      </c>
      <c r="U7256" s="7" t="str">
        <f>IF(Table10[[#This Row],[count]]=1,Table10[[#This Row],[locality]],Table10[[#This Row],[locality]]&amp;" + "&amp;Table10[[#This Row],[count]]&amp;" other localities")</f>
        <v>NINTINGBOOL + 29 other localities</v>
      </c>
      <c r="V7256" s="7">
        <f>COUNTIF(R:R,Table10[[#This Row],[postcode]])</f>
        <v>29</v>
      </c>
    </row>
    <row r="7257" spans="17:22" x14ac:dyDescent="0.2">
      <c r="Q7257" s="7">
        <v>6050</v>
      </c>
      <c r="R7257" s="7">
        <v>3351</v>
      </c>
      <c r="S7257" s="7" t="s">
        <v>7163</v>
      </c>
      <c r="T7257" s="7" t="s">
        <v>518</v>
      </c>
      <c r="U7257" s="7" t="str">
        <f>IF(Table10[[#This Row],[count]]=1,Table10[[#This Row],[locality]],Table10[[#This Row],[locality]]&amp;" + "&amp;Table10[[#This Row],[count]]&amp;" other localities")</f>
        <v>PIGGOREET + 29 other localities</v>
      </c>
      <c r="V7257" s="7">
        <f>COUNTIF(R:R,Table10[[#This Row],[postcode]])</f>
        <v>29</v>
      </c>
    </row>
    <row r="7258" spans="17:22" x14ac:dyDescent="0.2">
      <c r="Q7258" s="7">
        <v>6051</v>
      </c>
      <c r="R7258" s="7">
        <v>3351</v>
      </c>
      <c r="S7258" s="7" t="s">
        <v>7164</v>
      </c>
      <c r="T7258" s="7" t="s">
        <v>518</v>
      </c>
      <c r="U7258" s="7" t="str">
        <f>IF(Table10[[#This Row],[count]]=1,Table10[[#This Row],[locality]],Table10[[#This Row],[locality]]&amp;" + "&amp;Table10[[#This Row],[count]]&amp;" other localities")</f>
        <v>PITFIELD + 29 other localities</v>
      </c>
      <c r="V7258" s="7">
        <f>COUNTIF(R:R,Table10[[#This Row],[postcode]])</f>
        <v>29</v>
      </c>
    </row>
    <row r="7259" spans="17:22" x14ac:dyDescent="0.2">
      <c r="Q7259" s="7">
        <v>6052</v>
      </c>
      <c r="R7259" s="7">
        <v>3351</v>
      </c>
      <c r="S7259" s="7" t="s">
        <v>7165</v>
      </c>
      <c r="T7259" s="7" t="s">
        <v>518</v>
      </c>
      <c r="U7259" s="7" t="str">
        <f>IF(Table10[[#This Row],[count]]=1,Table10[[#This Row],[locality]],Table10[[#This Row],[locality]]&amp;" + "&amp;Table10[[#This Row],[count]]&amp;" other localities")</f>
        <v>ROKEWOOD JUNCTION + 29 other localities</v>
      </c>
      <c r="V7259" s="7">
        <f>COUNTIF(R:R,Table10[[#This Row],[postcode]])</f>
        <v>29</v>
      </c>
    </row>
    <row r="7260" spans="17:22" x14ac:dyDescent="0.2">
      <c r="Q7260" s="7">
        <v>6053</v>
      </c>
      <c r="R7260" s="7">
        <v>3351</v>
      </c>
      <c r="S7260" s="7" t="s">
        <v>7166</v>
      </c>
      <c r="T7260" s="7" t="s">
        <v>518</v>
      </c>
      <c r="U7260" s="7" t="str">
        <f>IF(Table10[[#This Row],[count]]=1,Table10[[#This Row],[locality]],Table10[[#This Row],[locality]]&amp;" + "&amp;Table10[[#This Row],[count]]&amp;" other localities")</f>
        <v>ROSS CREEK + 29 other localities</v>
      </c>
      <c r="V7260" s="7">
        <f>COUNTIF(R:R,Table10[[#This Row],[postcode]])</f>
        <v>29</v>
      </c>
    </row>
    <row r="7261" spans="17:22" x14ac:dyDescent="0.2">
      <c r="Q7261" s="7">
        <v>6054</v>
      </c>
      <c r="R7261" s="7">
        <v>3351</v>
      </c>
      <c r="S7261" s="7" t="s">
        <v>7167</v>
      </c>
      <c r="T7261" s="7" t="s">
        <v>518</v>
      </c>
      <c r="U7261" s="7" t="str">
        <f>IF(Table10[[#This Row],[count]]=1,Table10[[#This Row],[locality]],Table10[[#This Row],[locality]]&amp;" + "&amp;Table10[[#This Row],[count]]&amp;" other localities")</f>
        <v>SCARSDALE + 29 other localities</v>
      </c>
      <c r="V7261" s="7">
        <f>COUNTIF(R:R,Table10[[#This Row],[postcode]])</f>
        <v>29</v>
      </c>
    </row>
    <row r="7262" spans="17:22" x14ac:dyDescent="0.2">
      <c r="Q7262" s="7">
        <v>6055</v>
      </c>
      <c r="R7262" s="7">
        <v>3351</v>
      </c>
      <c r="S7262" s="7" t="s">
        <v>7168</v>
      </c>
      <c r="T7262" s="7" t="s">
        <v>518</v>
      </c>
      <c r="U7262" s="7" t="str">
        <f>IF(Table10[[#This Row],[count]]=1,Table10[[#This Row],[locality]],Table10[[#This Row],[locality]]&amp;" + "&amp;Table10[[#This Row],[count]]&amp;" other localities")</f>
        <v>SMYTHES CREEK + 29 other localities</v>
      </c>
      <c r="V7262" s="7">
        <f>COUNTIF(R:R,Table10[[#This Row],[postcode]])</f>
        <v>29</v>
      </c>
    </row>
    <row r="7263" spans="17:22" x14ac:dyDescent="0.2">
      <c r="Q7263" s="7">
        <v>6056</v>
      </c>
      <c r="R7263" s="7">
        <v>3351</v>
      </c>
      <c r="S7263" s="7" t="s">
        <v>7169</v>
      </c>
      <c r="T7263" s="7" t="s">
        <v>518</v>
      </c>
      <c r="U7263" s="7" t="str">
        <f>IF(Table10[[#This Row],[count]]=1,Table10[[#This Row],[locality]],Table10[[#This Row],[locality]]&amp;" + "&amp;Table10[[#This Row],[count]]&amp;" other localities")</f>
        <v>SMYTHESDALE + 29 other localities</v>
      </c>
      <c r="V7263" s="7">
        <f>COUNTIF(R:R,Table10[[#This Row],[postcode]])</f>
        <v>29</v>
      </c>
    </row>
    <row r="7264" spans="17:22" x14ac:dyDescent="0.2">
      <c r="Q7264" s="7">
        <v>6057</v>
      </c>
      <c r="R7264" s="7">
        <v>3351</v>
      </c>
      <c r="S7264" s="7" t="s">
        <v>7170</v>
      </c>
      <c r="T7264" s="7" t="s">
        <v>518</v>
      </c>
      <c r="U7264" s="7" t="str">
        <f>IF(Table10[[#This Row],[count]]=1,Table10[[#This Row],[locality]],Table10[[#This Row],[locality]]&amp;" + "&amp;Table10[[#This Row],[count]]&amp;" other localities")</f>
        <v>SNAKE VALLEY + 29 other localities</v>
      </c>
      <c r="V7264" s="7">
        <f>COUNTIF(R:R,Table10[[#This Row],[postcode]])</f>
        <v>29</v>
      </c>
    </row>
    <row r="7265" spans="17:22" x14ac:dyDescent="0.2">
      <c r="Q7265" s="7">
        <v>6058</v>
      </c>
      <c r="R7265" s="7">
        <v>3351</v>
      </c>
      <c r="S7265" s="7" t="s">
        <v>7171</v>
      </c>
      <c r="T7265" s="7" t="s">
        <v>518</v>
      </c>
      <c r="U7265" s="7" t="str">
        <f>IF(Table10[[#This Row],[count]]=1,Table10[[#This Row],[locality]],Table10[[#This Row],[locality]]&amp;" + "&amp;Table10[[#This Row],[count]]&amp;" other localities")</f>
        <v>SPRINGDALLAH + 29 other localities</v>
      </c>
      <c r="V7265" s="7">
        <f>COUNTIF(R:R,Table10[[#This Row],[postcode]])</f>
        <v>29</v>
      </c>
    </row>
    <row r="7266" spans="17:22" x14ac:dyDescent="0.2">
      <c r="Q7266" s="7">
        <v>6059</v>
      </c>
      <c r="R7266" s="7">
        <v>3351</v>
      </c>
      <c r="S7266" s="7" t="s">
        <v>7172</v>
      </c>
      <c r="T7266" s="7" t="s">
        <v>518</v>
      </c>
      <c r="U7266" s="7" t="str">
        <f>IF(Table10[[#This Row],[count]]=1,Table10[[#This Row],[locality]],Table10[[#This Row],[locality]]&amp;" + "&amp;Table10[[#This Row],[count]]&amp;" other localities")</f>
        <v>STAFFORDSHIRE REEF + 29 other localities</v>
      </c>
      <c r="V7266" s="7">
        <f>COUNTIF(R:R,Table10[[#This Row],[postcode]])</f>
        <v>29</v>
      </c>
    </row>
    <row r="7267" spans="17:22" x14ac:dyDescent="0.2">
      <c r="Q7267" s="7">
        <v>6060</v>
      </c>
      <c r="R7267" s="7">
        <v>3351</v>
      </c>
      <c r="S7267" s="7" t="s">
        <v>7173</v>
      </c>
      <c r="T7267" s="7" t="s">
        <v>518</v>
      </c>
      <c r="U7267" s="7" t="str">
        <f>IF(Table10[[#This Row],[count]]=1,Table10[[#This Row],[locality]],Table10[[#This Row],[locality]]&amp;" + "&amp;Table10[[#This Row],[count]]&amp;" other localities")</f>
        <v>STREATHAM + 29 other localities</v>
      </c>
      <c r="V7267" s="7">
        <f>COUNTIF(R:R,Table10[[#This Row],[postcode]])</f>
        <v>29</v>
      </c>
    </row>
    <row r="7268" spans="17:22" x14ac:dyDescent="0.2">
      <c r="Q7268" s="7">
        <v>6061</v>
      </c>
      <c r="R7268" s="7">
        <v>3351</v>
      </c>
      <c r="S7268" s="7" t="s">
        <v>7174</v>
      </c>
      <c r="T7268" s="7" t="s">
        <v>518</v>
      </c>
      <c r="U7268" s="7" t="str">
        <f>IF(Table10[[#This Row],[count]]=1,Table10[[#This Row],[locality]],Table10[[#This Row],[locality]]&amp;" + "&amp;Table10[[#This Row],[count]]&amp;" other localities")</f>
        <v>WALLINDUC + 29 other localities</v>
      </c>
      <c r="V7268" s="7">
        <f>COUNTIF(R:R,Table10[[#This Row],[postcode]])</f>
        <v>29</v>
      </c>
    </row>
    <row r="7269" spans="17:22" x14ac:dyDescent="0.2">
      <c r="Q7269" s="7">
        <v>6062</v>
      </c>
      <c r="R7269" s="7">
        <v>3351</v>
      </c>
      <c r="S7269" s="7" t="s">
        <v>7175</v>
      </c>
      <c r="T7269" s="7" t="s">
        <v>518</v>
      </c>
      <c r="U7269" s="7" t="str">
        <f>IF(Table10[[#This Row],[count]]=1,Table10[[#This Row],[locality]],Table10[[#This Row],[locality]]&amp;" + "&amp;Table10[[#This Row],[count]]&amp;" other localities")</f>
        <v>WESTMERE + 29 other localities</v>
      </c>
      <c r="V7269" s="7">
        <f>COUNTIF(R:R,Table10[[#This Row],[postcode]])</f>
        <v>29</v>
      </c>
    </row>
    <row r="7270" spans="17:22" x14ac:dyDescent="0.2">
      <c r="Q7270" s="7">
        <v>6063</v>
      </c>
      <c r="R7270" s="7">
        <v>3352</v>
      </c>
      <c r="S7270" s="7" t="s">
        <v>7176</v>
      </c>
      <c r="T7270" s="7" t="s">
        <v>518</v>
      </c>
      <c r="U7270" s="7" t="str">
        <f>IF(Table10[[#This Row],[count]]=1,Table10[[#This Row],[locality]],Table10[[#This Row],[locality]]&amp;" + "&amp;Table10[[#This Row],[count]]&amp;" other localities")</f>
        <v>ADDINGTON + 62 other localities</v>
      </c>
      <c r="V7270" s="7">
        <f>COUNTIF(R:R,Table10[[#This Row],[postcode]])</f>
        <v>62</v>
      </c>
    </row>
    <row r="7271" spans="17:22" x14ac:dyDescent="0.2">
      <c r="Q7271" s="7">
        <v>6064</v>
      </c>
      <c r="R7271" s="7">
        <v>3352</v>
      </c>
      <c r="S7271" s="7" t="s">
        <v>7177</v>
      </c>
      <c r="T7271" s="7" t="s">
        <v>518</v>
      </c>
      <c r="U7271" s="7" t="str">
        <f>IF(Table10[[#This Row],[count]]=1,Table10[[#This Row],[locality]],Table10[[#This Row],[locality]]&amp;" + "&amp;Table10[[#This Row],[count]]&amp;" other localities")</f>
        <v>BALLARAT ROADSIDE DELIVERY + 62 other localities</v>
      </c>
      <c r="V7271" s="7">
        <f>COUNTIF(R:R,Table10[[#This Row],[postcode]])</f>
        <v>62</v>
      </c>
    </row>
    <row r="7272" spans="17:22" x14ac:dyDescent="0.2">
      <c r="Q7272" s="7">
        <v>6065</v>
      </c>
      <c r="R7272" s="7">
        <v>3352</v>
      </c>
      <c r="S7272" s="7" t="s">
        <v>7178</v>
      </c>
      <c r="T7272" s="7" t="s">
        <v>518</v>
      </c>
      <c r="U7272" s="7" t="str">
        <f>IF(Table10[[#This Row],[count]]=1,Table10[[#This Row],[locality]],Table10[[#This Row],[locality]]&amp;" + "&amp;Table10[[#This Row],[count]]&amp;" other localities")</f>
        <v>BARKSTEAD + 62 other localities</v>
      </c>
      <c r="V7272" s="7">
        <f>COUNTIF(R:R,Table10[[#This Row],[postcode]])</f>
        <v>62</v>
      </c>
    </row>
    <row r="7273" spans="17:22" x14ac:dyDescent="0.2">
      <c r="Q7273" s="7">
        <v>6066</v>
      </c>
      <c r="R7273" s="7">
        <v>3352</v>
      </c>
      <c r="S7273" s="7" t="s">
        <v>7179</v>
      </c>
      <c r="T7273" s="7" t="s">
        <v>518</v>
      </c>
      <c r="U7273" s="7" t="str">
        <f>IF(Table10[[#This Row],[count]]=1,Table10[[#This Row],[locality]],Table10[[#This Row],[locality]]&amp;" + "&amp;Table10[[#This Row],[count]]&amp;" other localities")</f>
        <v>BLOWHARD + 62 other localities</v>
      </c>
      <c r="V7273" s="7">
        <f>COUNTIF(R:R,Table10[[#This Row],[postcode]])</f>
        <v>62</v>
      </c>
    </row>
    <row r="7274" spans="17:22" x14ac:dyDescent="0.2">
      <c r="Q7274" s="7">
        <v>6067</v>
      </c>
      <c r="R7274" s="7">
        <v>3352</v>
      </c>
      <c r="S7274" s="7" t="s">
        <v>7180</v>
      </c>
      <c r="T7274" s="7" t="s">
        <v>518</v>
      </c>
      <c r="U7274" s="7" t="str">
        <f>IF(Table10[[#This Row],[count]]=1,Table10[[#This Row],[locality]],Table10[[#This Row],[locality]]&amp;" + "&amp;Table10[[#This Row],[count]]&amp;" other localities")</f>
        <v>BOLWARRAH + 62 other localities</v>
      </c>
      <c r="V7274" s="7">
        <f>COUNTIF(R:R,Table10[[#This Row],[postcode]])</f>
        <v>62</v>
      </c>
    </row>
    <row r="7275" spans="17:22" x14ac:dyDescent="0.2">
      <c r="Q7275" s="7">
        <v>20807</v>
      </c>
      <c r="R7275" s="7">
        <v>3352</v>
      </c>
      <c r="S7275" s="7" t="s">
        <v>2497</v>
      </c>
      <c r="T7275" s="7" t="s">
        <v>518</v>
      </c>
      <c r="U7275" s="7" t="str">
        <f>IF(Table10[[#This Row],[count]]=1,Table10[[#This Row],[locality]],Table10[[#This Row],[locality]]&amp;" + "&amp;Table10[[#This Row],[count]]&amp;" other localities")</f>
        <v>BONSHAW + 62 other localities</v>
      </c>
      <c r="V7275" s="7">
        <f>COUNTIF(R:R,Table10[[#This Row],[postcode]])</f>
        <v>62</v>
      </c>
    </row>
    <row r="7276" spans="17:22" x14ac:dyDescent="0.2">
      <c r="Q7276" s="7">
        <v>6068</v>
      </c>
      <c r="R7276" s="7">
        <v>3352</v>
      </c>
      <c r="S7276" s="7" t="s">
        <v>7181</v>
      </c>
      <c r="T7276" s="7" t="s">
        <v>518</v>
      </c>
      <c r="U7276" s="7" t="str">
        <f>IF(Table10[[#This Row],[count]]=1,Table10[[#This Row],[locality]],Table10[[#This Row],[locality]]&amp;" + "&amp;Table10[[#This Row],[count]]&amp;" other localities")</f>
        <v>BREWSTER + 62 other localities</v>
      </c>
      <c r="V7276" s="7">
        <f>COUNTIF(R:R,Table10[[#This Row],[postcode]])</f>
        <v>62</v>
      </c>
    </row>
    <row r="7277" spans="17:22" x14ac:dyDescent="0.2">
      <c r="Q7277" s="7">
        <v>6069</v>
      </c>
      <c r="R7277" s="7">
        <v>3352</v>
      </c>
      <c r="S7277" s="7" t="s">
        <v>7182</v>
      </c>
      <c r="T7277" s="7" t="s">
        <v>518</v>
      </c>
      <c r="U7277" s="7" t="str">
        <f>IF(Table10[[#This Row],[count]]=1,Table10[[#This Row],[locality]],Table10[[#This Row],[locality]]&amp;" + "&amp;Table10[[#This Row],[count]]&amp;" other localities")</f>
        <v>BULLAROOK + 62 other localities</v>
      </c>
      <c r="V7277" s="7">
        <f>COUNTIF(R:R,Table10[[#This Row],[postcode]])</f>
        <v>62</v>
      </c>
    </row>
    <row r="7278" spans="17:22" x14ac:dyDescent="0.2">
      <c r="Q7278" s="7">
        <v>6070</v>
      </c>
      <c r="R7278" s="7">
        <v>3352</v>
      </c>
      <c r="S7278" s="7" t="s">
        <v>7183</v>
      </c>
      <c r="T7278" s="7" t="s">
        <v>518</v>
      </c>
      <c r="U7278" s="7" t="str">
        <f>IF(Table10[[#This Row],[count]]=1,Table10[[#This Row],[locality]],Table10[[#This Row],[locality]]&amp;" + "&amp;Table10[[#This Row],[count]]&amp;" other localities")</f>
        <v>BUNGAREE + 62 other localities</v>
      </c>
      <c r="V7278" s="7">
        <f>COUNTIF(R:R,Table10[[#This Row],[postcode]])</f>
        <v>62</v>
      </c>
    </row>
    <row r="7279" spans="17:22" x14ac:dyDescent="0.2">
      <c r="Q7279" s="7">
        <v>6071</v>
      </c>
      <c r="R7279" s="7">
        <v>3352</v>
      </c>
      <c r="S7279" s="7" t="s">
        <v>7184</v>
      </c>
      <c r="T7279" s="7" t="s">
        <v>518</v>
      </c>
      <c r="U7279" s="7" t="str">
        <f>IF(Table10[[#This Row],[count]]=1,Table10[[#This Row],[locality]],Table10[[#This Row],[locality]]&amp;" + "&amp;Table10[[#This Row],[count]]&amp;" other localities")</f>
        <v>BUNKERS HILL + 62 other localities</v>
      </c>
      <c r="V7279" s="7">
        <f>COUNTIF(R:R,Table10[[#This Row],[postcode]])</f>
        <v>62</v>
      </c>
    </row>
    <row r="7280" spans="17:22" x14ac:dyDescent="0.2">
      <c r="Q7280" s="7">
        <v>6072</v>
      </c>
      <c r="R7280" s="7">
        <v>3352</v>
      </c>
      <c r="S7280" s="7" t="s">
        <v>7185</v>
      </c>
      <c r="T7280" s="7" t="s">
        <v>518</v>
      </c>
      <c r="U7280" s="7" t="str">
        <f>IF(Table10[[#This Row],[count]]=1,Table10[[#This Row],[locality]],Table10[[#This Row],[locality]]&amp;" + "&amp;Table10[[#This Row],[count]]&amp;" other localities")</f>
        <v>BURRUMBEET + 62 other localities</v>
      </c>
      <c r="V7280" s="7">
        <f>COUNTIF(R:R,Table10[[#This Row],[postcode]])</f>
        <v>62</v>
      </c>
    </row>
    <row r="7281" spans="17:22" x14ac:dyDescent="0.2">
      <c r="Q7281" s="7">
        <v>6073</v>
      </c>
      <c r="R7281" s="7">
        <v>3352</v>
      </c>
      <c r="S7281" s="7" t="s">
        <v>7186</v>
      </c>
      <c r="T7281" s="7" t="s">
        <v>518</v>
      </c>
      <c r="U7281" s="7" t="str">
        <f>IF(Table10[[#This Row],[count]]=1,Table10[[#This Row],[locality]],Table10[[#This Row],[locality]]&amp;" + "&amp;Table10[[#This Row],[count]]&amp;" other localities")</f>
        <v>CAMBRIAN HILL + 62 other localities</v>
      </c>
      <c r="V7281" s="7">
        <f>COUNTIF(R:R,Table10[[#This Row],[postcode]])</f>
        <v>62</v>
      </c>
    </row>
    <row r="7282" spans="17:22" x14ac:dyDescent="0.2">
      <c r="Q7282" s="7">
        <v>6074</v>
      </c>
      <c r="R7282" s="7">
        <v>3352</v>
      </c>
      <c r="S7282" s="7" t="s">
        <v>7187</v>
      </c>
      <c r="T7282" s="7" t="s">
        <v>518</v>
      </c>
      <c r="U7282" s="7" t="str">
        <f>IF(Table10[[#This Row],[count]]=1,Table10[[#This Row],[locality]],Table10[[#This Row],[locality]]&amp;" + "&amp;Table10[[#This Row],[count]]&amp;" other localities")</f>
        <v>CARDIGAN + 62 other localities</v>
      </c>
      <c r="V7282" s="7">
        <f>COUNTIF(R:R,Table10[[#This Row],[postcode]])</f>
        <v>62</v>
      </c>
    </row>
    <row r="7283" spans="17:22" x14ac:dyDescent="0.2">
      <c r="Q7283" s="7">
        <v>6075</v>
      </c>
      <c r="R7283" s="7">
        <v>3352</v>
      </c>
      <c r="S7283" s="7" t="s">
        <v>7188</v>
      </c>
      <c r="T7283" s="7" t="s">
        <v>518</v>
      </c>
      <c r="U7283" s="7" t="str">
        <f>IF(Table10[[#This Row],[count]]=1,Table10[[#This Row],[locality]],Table10[[#This Row],[locality]]&amp;" + "&amp;Table10[[#This Row],[count]]&amp;" other localities")</f>
        <v>CARDIGAN VILLAGE + 62 other localities</v>
      </c>
      <c r="V7283" s="7">
        <f>COUNTIF(R:R,Table10[[#This Row],[postcode]])</f>
        <v>62</v>
      </c>
    </row>
    <row r="7284" spans="17:22" x14ac:dyDescent="0.2">
      <c r="Q7284" s="7">
        <v>6076</v>
      </c>
      <c r="R7284" s="7">
        <v>3352</v>
      </c>
      <c r="S7284" s="7" t="s">
        <v>7189</v>
      </c>
      <c r="T7284" s="7" t="s">
        <v>518</v>
      </c>
      <c r="U7284" s="7" t="str">
        <f>IF(Table10[[#This Row],[count]]=1,Table10[[#This Row],[locality]],Table10[[#This Row],[locality]]&amp;" + "&amp;Table10[[#This Row],[count]]&amp;" other localities")</f>
        <v>CHAPEL FLAT + 62 other localities</v>
      </c>
      <c r="V7284" s="7">
        <f>COUNTIF(R:R,Table10[[#This Row],[postcode]])</f>
        <v>62</v>
      </c>
    </row>
    <row r="7285" spans="17:22" x14ac:dyDescent="0.2">
      <c r="Q7285" s="7">
        <v>6077</v>
      </c>
      <c r="R7285" s="7">
        <v>3352</v>
      </c>
      <c r="S7285" s="7" t="s">
        <v>5356</v>
      </c>
      <c r="T7285" s="7" t="s">
        <v>518</v>
      </c>
      <c r="U7285" s="7" t="str">
        <f>IF(Table10[[#This Row],[count]]=1,Table10[[#This Row],[locality]],Table10[[#This Row],[locality]]&amp;" + "&amp;Table10[[#This Row],[count]]&amp;" other localities")</f>
        <v>CLARENDON + 62 other localities</v>
      </c>
      <c r="V7285" s="7">
        <f>COUNTIF(R:R,Table10[[#This Row],[postcode]])</f>
        <v>62</v>
      </c>
    </row>
    <row r="7286" spans="17:22" x14ac:dyDescent="0.2">
      <c r="Q7286" s="7">
        <v>6078</v>
      </c>
      <c r="R7286" s="7">
        <v>3352</v>
      </c>
      <c r="S7286" s="7" t="s">
        <v>7190</v>
      </c>
      <c r="T7286" s="7" t="s">
        <v>518</v>
      </c>
      <c r="U7286" s="7" t="str">
        <f>IF(Table10[[#This Row],[count]]=1,Table10[[#This Row],[locality]],Table10[[#This Row],[locality]]&amp;" + "&amp;Table10[[#This Row],[count]]&amp;" other localities")</f>
        <v>CLARETOWN + 62 other localities</v>
      </c>
      <c r="V7286" s="7">
        <f>COUNTIF(R:R,Table10[[#This Row],[postcode]])</f>
        <v>62</v>
      </c>
    </row>
    <row r="7287" spans="17:22" x14ac:dyDescent="0.2">
      <c r="Q7287" s="7">
        <v>6079</v>
      </c>
      <c r="R7287" s="7">
        <v>3352</v>
      </c>
      <c r="S7287" s="7" t="s">
        <v>7191</v>
      </c>
      <c r="T7287" s="7" t="s">
        <v>518</v>
      </c>
      <c r="U7287" s="7" t="str">
        <f>IF(Table10[[#This Row],[count]]=1,Table10[[#This Row],[locality]],Table10[[#This Row],[locality]]&amp;" + "&amp;Table10[[#This Row],[count]]&amp;" other localities")</f>
        <v>CLARKES HILL + 62 other localities</v>
      </c>
      <c r="V7287" s="7">
        <f>COUNTIF(R:R,Table10[[#This Row],[postcode]])</f>
        <v>62</v>
      </c>
    </row>
    <row r="7288" spans="17:22" x14ac:dyDescent="0.2">
      <c r="Q7288" s="7">
        <v>6080</v>
      </c>
      <c r="R7288" s="7">
        <v>3352</v>
      </c>
      <c r="S7288" s="7" t="s">
        <v>7192</v>
      </c>
      <c r="T7288" s="7" t="s">
        <v>518</v>
      </c>
      <c r="U7288" s="7" t="str">
        <f>IF(Table10[[#This Row],[count]]=1,Table10[[#This Row],[locality]],Table10[[#This Row],[locality]]&amp;" + "&amp;Table10[[#This Row],[count]]&amp;" other localities")</f>
        <v>CORINDHAP + 62 other localities</v>
      </c>
      <c r="V7288" s="7">
        <f>COUNTIF(R:R,Table10[[#This Row],[postcode]])</f>
        <v>62</v>
      </c>
    </row>
    <row r="7289" spans="17:22" x14ac:dyDescent="0.2">
      <c r="Q7289" s="7">
        <v>6081</v>
      </c>
      <c r="R7289" s="7">
        <v>3352</v>
      </c>
      <c r="S7289" s="7" t="s">
        <v>7193</v>
      </c>
      <c r="T7289" s="7" t="s">
        <v>518</v>
      </c>
      <c r="U7289" s="7" t="str">
        <f>IF(Table10[[#This Row],[count]]=1,Table10[[#This Row],[locality]],Table10[[#This Row],[locality]]&amp;" + "&amp;Table10[[#This Row],[count]]&amp;" other localities")</f>
        <v>DEAN + 62 other localities</v>
      </c>
      <c r="V7289" s="7">
        <f>COUNTIF(R:R,Table10[[#This Row],[postcode]])</f>
        <v>62</v>
      </c>
    </row>
    <row r="7290" spans="17:22" x14ac:dyDescent="0.2">
      <c r="Q7290" s="7">
        <v>6082</v>
      </c>
      <c r="R7290" s="7">
        <v>3352</v>
      </c>
      <c r="S7290" s="7" t="s">
        <v>7194</v>
      </c>
      <c r="T7290" s="7" t="s">
        <v>518</v>
      </c>
      <c r="U7290" s="7" t="str">
        <f>IF(Table10[[#This Row],[count]]=1,Table10[[#This Row],[locality]],Table10[[#This Row],[locality]]&amp;" + "&amp;Table10[[#This Row],[count]]&amp;" other localities")</f>
        <v>DEREEL + 62 other localities</v>
      </c>
      <c r="V7290" s="7">
        <f>COUNTIF(R:R,Table10[[#This Row],[postcode]])</f>
        <v>62</v>
      </c>
    </row>
    <row r="7291" spans="17:22" x14ac:dyDescent="0.2">
      <c r="Q7291" s="7">
        <v>6083</v>
      </c>
      <c r="R7291" s="7">
        <v>3352</v>
      </c>
      <c r="S7291" s="7" t="s">
        <v>7195</v>
      </c>
      <c r="T7291" s="7" t="s">
        <v>518</v>
      </c>
      <c r="U7291" s="7" t="str">
        <f>IF(Table10[[#This Row],[count]]=1,Table10[[#This Row],[locality]],Table10[[#This Row],[locality]]&amp;" + "&amp;Table10[[#This Row],[count]]&amp;" other localities")</f>
        <v>DUNNSTOWN + 62 other localities</v>
      </c>
      <c r="V7291" s="7">
        <f>COUNTIF(R:R,Table10[[#This Row],[postcode]])</f>
        <v>62</v>
      </c>
    </row>
    <row r="7292" spans="17:22" x14ac:dyDescent="0.2">
      <c r="Q7292" s="7">
        <v>6084</v>
      </c>
      <c r="R7292" s="7">
        <v>3352</v>
      </c>
      <c r="S7292" s="7" t="s">
        <v>7196</v>
      </c>
      <c r="T7292" s="7" t="s">
        <v>518</v>
      </c>
      <c r="U7292" s="7" t="str">
        <f>IF(Table10[[#This Row],[count]]=1,Table10[[#This Row],[locality]],Table10[[#This Row],[locality]]&amp;" + "&amp;Table10[[#This Row],[count]]&amp;" other localities")</f>
        <v>DURHAM LEAD + 62 other localities</v>
      </c>
      <c r="V7292" s="7">
        <f>COUNTIF(R:R,Table10[[#This Row],[postcode]])</f>
        <v>62</v>
      </c>
    </row>
    <row r="7293" spans="17:22" x14ac:dyDescent="0.2">
      <c r="Q7293" s="7">
        <v>6085</v>
      </c>
      <c r="R7293" s="7">
        <v>3352</v>
      </c>
      <c r="S7293" s="7" t="s">
        <v>1373</v>
      </c>
      <c r="T7293" s="7" t="s">
        <v>518</v>
      </c>
      <c r="U7293" s="7" t="str">
        <f>IF(Table10[[#This Row],[count]]=1,Table10[[#This Row],[locality]],Table10[[#This Row],[locality]]&amp;" + "&amp;Table10[[#This Row],[count]]&amp;" other localities")</f>
        <v>ENFIELD + 62 other localities</v>
      </c>
      <c r="V7293" s="7">
        <f>COUNTIF(R:R,Table10[[#This Row],[postcode]])</f>
        <v>62</v>
      </c>
    </row>
    <row r="7294" spans="17:22" x14ac:dyDescent="0.2">
      <c r="Q7294" s="7">
        <v>6086</v>
      </c>
      <c r="R7294" s="7">
        <v>3352</v>
      </c>
      <c r="S7294" s="7" t="s">
        <v>7197</v>
      </c>
      <c r="T7294" s="7" t="s">
        <v>518</v>
      </c>
      <c r="U7294" s="7" t="str">
        <f>IF(Table10[[#This Row],[count]]=1,Table10[[#This Row],[locality]],Table10[[#This Row],[locality]]&amp;" + "&amp;Table10[[#This Row],[count]]&amp;" other localities")</f>
        <v>ERCILDOUNE + 62 other localities</v>
      </c>
      <c r="V7294" s="7">
        <f>COUNTIF(R:R,Table10[[#This Row],[postcode]])</f>
        <v>62</v>
      </c>
    </row>
    <row r="7295" spans="17:22" x14ac:dyDescent="0.2">
      <c r="Q7295" s="7">
        <v>6087</v>
      </c>
      <c r="R7295" s="7">
        <v>3352</v>
      </c>
      <c r="S7295" s="7" t="s">
        <v>7198</v>
      </c>
      <c r="T7295" s="7" t="s">
        <v>518</v>
      </c>
      <c r="U7295" s="7" t="str">
        <f>IF(Table10[[#This Row],[count]]=1,Table10[[#This Row],[locality]],Table10[[#This Row],[locality]]&amp;" + "&amp;Table10[[#This Row],[count]]&amp;" other localities")</f>
        <v>GARIBALDI + 62 other localities</v>
      </c>
      <c r="V7295" s="7">
        <f>COUNTIF(R:R,Table10[[#This Row],[postcode]])</f>
        <v>62</v>
      </c>
    </row>
    <row r="7296" spans="17:22" x14ac:dyDescent="0.2">
      <c r="Q7296" s="7">
        <v>6088</v>
      </c>
      <c r="R7296" s="7">
        <v>3352</v>
      </c>
      <c r="S7296" s="7" t="s">
        <v>7199</v>
      </c>
      <c r="T7296" s="7" t="s">
        <v>518</v>
      </c>
      <c r="U7296" s="7" t="str">
        <f>IF(Table10[[#This Row],[count]]=1,Table10[[#This Row],[locality]],Table10[[#This Row],[locality]]&amp;" + "&amp;Table10[[#This Row],[count]]&amp;" other localities")</f>
        <v>GLEN PARK + 62 other localities</v>
      </c>
      <c r="V7296" s="7">
        <f>COUNTIF(R:R,Table10[[#This Row],[postcode]])</f>
        <v>62</v>
      </c>
    </row>
    <row r="7297" spans="17:22" x14ac:dyDescent="0.2">
      <c r="Q7297" s="7">
        <v>6089</v>
      </c>
      <c r="R7297" s="7">
        <v>3352</v>
      </c>
      <c r="S7297" s="7" t="s">
        <v>7200</v>
      </c>
      <c r="T7297" s="7" t="s">
        <v>518</v>
      </c>
      <c r="U7297" s="7" t="str">
        <f>IF(Table10[[#This Row],[count]]=1,Table10[[#This Row],[locality]],Table10[[#This Row],[locality]]&amp;" + "&amp;Table10[[#This Row],[count]]&amp;" other localities")</f>
        <v>GLENBRAE + 62 other localities</v>
      </c>
      <c r="V7297" s="7">
        <f>COUNTIF(R:R,Table10[[#This Row],[postcode]])</f>
        <v>62</v>
      </c>
    </row>
    <row r="7298" spans="17:22" x14ac:dyDescent="0.2">
      <c r="Q7298" s="7">
        <v>6090</v>
      </c>
      <c r="R7298" s="7">
        <v>3352</v>
      </c>
      <c r="S7298" s="7" t="s">
        <v>7201</v>
      </c>
      <c r="T7298" s="7" t="s">
        <v>518</v>
      </c>
      <c r="U7298" s="7" t="str">
        <f>IF(Table10[[#This Row],[count]]=1,Table10[[#This Row],[locality]],Table10[[#This Row],[locality]]&amp;" + "&amp;Table10[[#This Row],[count]]&amp;" other localities")</f>
        <v>GONG GONG + 62 other localities</v>
      </c>
      <c r="V7298" s="7">
        <f>COUNTIF(R:R,Table10[[#This Row],[postcode]])</f>
        <v>62</v>
      </c>
    </row>
    <row r="7299" spans="17:22" x14ac:dyDescent="0.2">
      <c r="Q7299" s="7">
        <v>6091</v>
      </c>
      <c r="R7299" s="7">
        <v>3352</v>
      </c>
      <c r="S7299" s="7" t="s">
        <v>7202</v>
      </c>
      <c r="T7299" s="7" t="s">
        <v>518</v>
      </c>
      <c r="U7299" s="7" t="str">
        <f>IF(Table10[[#This Row],[count]]=1,Table10[[#This Row],[locality]],Table10[[#This Row],[locality]]&amp;" + "&amp;Table10[[#This Row],[count]]&amp;" other localities")</f>
        <v>GRENVILLE + 62 other localities</v>
      </c>
      <c r="V7299" s="7">
        <f>COUNTIF(R:R,Table10[[#This Row],[postcode]])</f>
        <v>62</v>
      </c>
    </row>
    <row r="7300" spans="17:22" x14ac:dyDescent="0.2">
      <c r="Q7300" s="7">
        <v>6092</v>
      </c>
      <c r="R7300" s="7">
        <v>3352</v>
      </c>
      <c r="S7300" s="7" t="s">
        <v>7203</v>
      </c>
      <c r="T7300" s="7" t="s">
        <v>518</v>
      </c>
      <c r="U7300" s="7" t="str">
        <f>IF(Table10[[#This Row],[count]]=1,Table10[[#This Row],[locality]],Table10[[#This Row],[locality]]&amp;" + "&amp;Table10[[#This Row],[count]]&amp;" other localities")</f>
        <v>INVERMAY + 62 other localities</v>
      </c>
      <c r="V7300" s="7">
        <f>COUNTIF(R:R,Table10[[#This Row],[postcode]])</f>
        <v>62</v>
      </c>
    </row>
    <row r="7301" spans="17:22" x14ac:dyDescent="0.2">
      <c r="Q7301" s="7">
        <v>6093</v>
      </c>
      <c r="R7301" s="7">
        <v>3352</v>
      </c>
      <c r="S7301" s="7" t="s">
        <v>7204</v>
      </c>
      <c r="T7301" s="7" t="s">
        <v>518</v>
      </c>
      <c r="U7301" s="7" t="str">
        <f>IF(Table10[[#This Row],[count]]=1,Table10[[#This Row],[locality]],Table10[[#This Row],[locality]]&amp;" + "&amp;Table10[[#This Row],[count]]&amp;" other localities")</f>
        <v>LAL LAL + 62 other localities</v>
      </c>
      <c r="V7301" s="7">
        <f>COUNTIF(R:R,Table10[[#This Row],[postcode]])</f>
        <v>62</v>
      </c>
    </row>
    <row r="7302" spans="17:22" x14ac:dyDescent="0.2">
      <c r="Q7302" s="7">
        <v>6094</v>
      </c>
      <c r="R7302" s="7">
        <v>3352</v>
      </c>
      <c r="S7302" s="7" t="s">
        <v>7205</v>
      </c>
      <c r="T7302" s="7" t="s">
        <v>518</v>
      </c>
      <c r="U7302" s="7" t="str">
        <f>IF(Table10[[#This Row],[count]]=1,Table10[[#This Row],[locality]],Table10[[#This Row],[locality]]&amp;" + "&amp;Table10[[#This Row],[count]]&amp;" other localities")</f>
        <v>LAMPLOUGH + 62 other localities</v>
      </c>
      <c r="V7302" s="7">
        <f>COUNTIF(R:R,Table10[[#This Row],[postcode]])</f>
        <v>62</v>
      </c>
    </row>
    <row r="7303" spans="17:22" x14ac:dyDescent="0.2">
      <c r="Q7303" s="7">
        <v>6095</v>
      </c>
      <c r="R7303" s="7">
        <v>3352</v>
      </c>
      <c r="S7303" s="7" t="s">
        <v>7206</v>
      </c>
      <c r="T7303" s="7" t="s">
        <v>518</v>
      </c>
      <c r="U7303" s="7" t="str">
        <f>IF(Table10[[#This Row],[count]]=1,Table10[[#This Row],[locality]],Table10[[#This Row],[locality]]&amp;" + "&amp;Table10[[#This Row],[count]]&amp;" other localities")</f>
        <v>LANGI KAL KAL + 62 other localities</v>
      </c>
      <c r="V7303" s="7">
        <f>COUNTIF(R:R,Table10[[#This Row],[postcode]])</f>
        <v>62</v>
      </c>
    </row>
    <row r="7304" spans="17:22" x14ac:dyDescent="0.2">
      <c r="Q7304" s="7">
        <v>6096</v>
      </c>
      <c r="R7304" s="7">
        <v>3352</v>
      </c>
      <c r="S7304" s="7" t="s">
        <v>7207</v>
      </c>
      <c r="T7304" s="7" t="s">
        <v>518</v>
      </c>
      <c r="U7304" s="7" t="str">
        <f>IF(Table10[[#This Row],[count]]=1,Table10[[#This Row],[locality]],Table10[[#This Row],[locality]]&amp;" + "&amp;Table10[[#This Row],[count]]&amp;" other localities")</f>
        <v>LEARMONTH + 62 other localities</v>
      </c>
      <c r="V7304" s="7">
        <f>COUNTIF(R:R,Table10[[#This Row],[postcode]])</f>
        <v>62</v>
      </c>
    </row>
    <row r="7305" spans="17:22" x14ac:dyDescent="0.2">
      <c r="Q7305" s="7">
        <v>6097</v>
      </c>
      <c r="R7305" s="7">
        <v>3352</v>
      </c>
      <c r="S7305" s="7" t="s">
        <v>7208</v>
      </c>
      <c r="T7305" s="7" t="s">
        <v>518</v>
      </c>
      <c r="U7305" s="7" t="str">
        <f>IF(Table10[[#This Row],[count]]=1,Table10[[#This Row],[locality]],Table10[[#This Row],[locality]]&amp;" + "&amp;Table10[[#This Row],[count]]&amp;" other localities")</f>
        <v>LEIGH CREEK + 62 other localities</v>
      </c>
      <c r="V7305" s="7">
        <f>COUNTIF(R:R,Table10[[#This Row],[postcode]])</f>
        <v>62</v>
      </c>
    </row>
    <row r="7306" spans="17:22" x14ac:dyDescent="0.2">
      <c r="Q7306" s="7">
        <v>6098</v>
      </c>
      <c r="R7306" s="7">
        <v>3352</v>
      </c>
      <c r="S7306" s="7" t="s">
        <v>7209</v>
      </c>
      <c r="T7306" s="7" t="s">
        <v>518</v>
      </c>
      <c r="U7306" s="7" t="str">
        <f>IF(Table10[[#This Row],[count]]=1,Table10[[#This Row],[locality]],Table10[[#This Row],[locality]]&amp;" + "&amp;Table10[[#This Row],[count]]&amp;" other localities")</f>
        <v>LEXTON + 62 other localities</v>
      </c>
      <c r="V7306" s="7">
        <f>COUNTIF(R:R,Table10[[#This Row],[postcode]])</f>
        <v>62</v>
      </c>
    </row>
    <row r="7307" spans="17:22" x14ac:dyDescent="0.2">
      <c r="Q7307" s="7">
        <v>6099</v>
      </c>
      <c r="R7307" s="7">
        <v>3352</v>
      </c>
      <c r="S7307" s="7" t="s">
        <v>7210</v>
      </c>
      <c r="T7307" s="7" t="s">
        <v>518</v>
      </c>
      <c r="U7307" s="7" t="str">
        <f>IF(Table10[[#This Row],[count]]=1,Table10[[#This Row],[locality]],Table10[[#This Row],[locality]]&amp;" + "&amp;Table10[[#This Row],[count]]&amp;" other localities")</f>
        <v>MAGPIE + 62 other localities</v>
      </c>
      <c r="V7307" s="7">
        <f>COUNTIF(R:R,Table10[[#This Row],[postcode]])</f>
        <v>62</v>
      </c>
    </row>
    <row r="7308" spans="17:22" x14ac:dyDescent="0.2">
      <c r="Q7308" s="7">
        <v>6100</v>
      </c>
      <c r="R7308" s="7">
        <v>3352</v>
      </c>
      <c r="S7308" s="7" t="s">
        <v>7211</v>
      </c>
      <c r="T7308" s="7" t="s">
        <v>518</v>
      </c>
      <c r="U7308" s="7" t="str">
        <f>IF(Table10[[#This Row],[count]]=1,Table10[[#This Row],[locality]],Table10[[#This Row],[locality]]&amp;" + "&amp;Table10[[#This Row],[count]]&amp;" other localities")</f>
        <v>MILLBROOK + 62 other localities</v>
      </c>
      <c r="V7308" s="7">
        <f>COUNTIF(R:R,Table10[[#This Row],[postcode]])</f>
        <v>62</v>
      </c>
    </row>
    <row r="7309" spans="17:22" x14ac:dyDescent="0.2">
      <c r="Q7309" s="7">
        <v>6101</v>
      </c>
      <c r="R7309" s="7">
        <v>3352</v>
      </c>
      <c r="S7309" s="7" t="s">
        <v>7212</v>
      </c>
      <c r="T7309" s="7" t="s">
        <v>518</v>
      </c>
      <c r="U7309" s="7" t="str">
        <f>IF(Table10[[#This Row],[count]]=1,Table10[[#This Row],[locality]],Table10[[#This Row],[locality]]&amp;" + "&amp;Table10[[#This Row],[count]]&amp;" other localities")</f>
        <v>MINERS REST + 62 other localities</v>
      </c>
      <c r="V7309" s="7">
        <f>COUNTIF(R:R,Table10[[#This Row],[postcode]])</f>
        <v>62</v>
      </c>
    </row>
    <row r="7310" spans="17:22" x14ac:dyDescent="0.2">
      <c r="Q7310" s="7">
        <v>6102</v>
      </c>
      <c r="R7310" s="7">
        <v>3352</v>
      </c>
      <c r="S7310" s="7" t="s">
        <v>7213</v>
      </c>
      <c r="T7310" s="7" t="s">
        <v>518</v>
      </c>
      <c r="U7310" s="7" t="str">
        <f>IF(Table10[[#This Row],[count]]=1,Table10[[#This Row],[locality]],Table10[[#This Row],[locality]]&amp;" + "&amp;Table10[[#This Row],[count]]&amp;" other localities")</f>
        <v>MITCHELL PARK + 62 other localities</v>
      </c>
      <c r="V7310" s="7">
        <f>COUNTIF(R:R,Table10[[#This Row],[postcode]])</f>
        <v>62</v>
      </c>
    </row>
    <row r="7311" spans="17:22" x14ac:dyDescent="0.2">
      <c r="Q7311" s="7">
        <v>6103</v>
      </c>
      <c r="R7311" s="7">
        <v>3352</v>
      </c>
      <c r="S7311" s="7" t="s">
        <v>7214</v>
      </c>
      <c r="T7311" s="7" t="s">
        <v>518</v>
      </c>
      <c r="U7311" s="7" t="str">
        <f>IF(Table10[[#This Row],[count]]=1,Table10[[#This Row],[locality]],Table10[[#This Row],[locality]]&amp;" + "&amp;Table10[[#This Row],[count]]&amp;" other localities")</f>
        <v>MOLLONGGHIP + 62 other localities</v>
      </c>
      <c r="V7311" s="7">
        <f>COUNTIF(R:R,Table10[[#This Row],[postcode]])</f>
        <v>62</v>
      </c>
    </row>
    <row r="7312" spans="17:22" x14ac:dyDescent="0.2">
      <c r="Q7312" s="7">
        <v>6104</v>
      </c>
      <c r="R7312" s="7">
        <v>3352</v>
      </c>
      <c r="S7312" s="7" t="s">
        <v>7215</v>
      </c>
      <c r="T7312" s="7" t="s">
        <v>518</v>
      </c>
      <c r="U7312" s="7" t="str">
        <f>IF(Table10[[#This Row],[count]]=1,Table10[[#This Row],[locality]],Table10[[#This Row],[locality]]&amp;" + "&amp;Table10[[#This Row],[count]]&amp;" other localities")</f>
        <v>MOUNT BOLTON + 62 other localities</v>
      </c>
      <c r="V7312" s="7">
        <f>COUNTIF(R:R,Table10[[#This Row],[postcode]])</f>
        <v>62</v>
      </c>
    </row>
    <row r="7313" spans="17:22" x14ac:dyDescent="0.2">
      <c r="Q7313" s="7">
        <v>6105</v>
      </c>
      <c r="R7313" s="7">
        <v>3352</v>
      </c>
      <c r="S7313" s="7" t="s">
        <v>7216</v>
      </c>
      <c r="T7313" s="7" t="s">
        <v>518</v>
      </c>
      <c r="U7313" s="7" t="str">
        <f>IF(Table10[[#This Row],[count]]=1,Table10[[#This Row],[locality]],Table10[[#This Row],[locality]]&amp;" + "&amp;Table10[[#This Row],[count]]&amp;" other localities")</f>
        <v>MOUNT EGERTON + 62 other localities</v>
      </c>
      <c r="V7313" s="7">
        <f>COUNTIF(R:R,Table10[[#This Row],[postcode]])</f>
        <v>62</v>
      </c>
    </row>
    <row r="7314" spans="17:22" x14ac:dyDescent="0.2">
      <c r="Q7314" s="7">
        <v>6106</v>
      </c>
      <c r="R7314" s="7">
        <v>3352</v>
      </c>
      <c r="S7314" s="7" t="s">
        <v>7217</v>
      </c>
      <c r="T7314" s="7" t="s">
        <v>518</v>
      </c>
      <c r="U7314" s="7" t="str">
        <f>IF(Table10[[#This Row],[count]]=1,Table10[[#This Row],[locality]],Table10[[#This Row],[locality]]&amp;" + "&amp;Table10[[#This Row],[count]]&amp;" other localities")</f>
        <v>MOUNT MERCER + 62 other localities</v>
      </c>
      <c r="V7314" s="7">
        <f>COUNTIF(R:R,Table10[[#This Row],[postcode]])</f>
        <v>62</v>
      </c>
    </row>
    <row r="7315" spans="17:22" x14ac:dyDescent="0.2">
      <c r="Q7315" s="7">
        <v>6107</v>
      </c>
      <c r="R7315" s="7">
        <v>3352</v>
      </c>
      <c r="S7315" s="7" t="s">
        <v>2516</v>
      </c>
      <c r="T7315" s="7" t="s">
        <v>518</v>
      </c>
      <c r="U7315" s="7" t="str">
        <f>IF(Table10[[#This Row],[count]]=1,Table10[[#This Row],[locality]],Table10[[#This Row],[locality]]&amp;" + "&amp;Table10[[#This Row],[count]]&amp;" other localities")</f>
        <v>MOUNT MITCHELL + 62 other localities</v>
      </c>
      <c r="V7315" s="7">
        <f>COUNTIF(R:R,Table10[[#This Row],[postcode]])</f>
        <v>62</v>
      </c>
    </row>
    <row r="7316" spans="17:22" x14ac:dyDescent="0.2">
      <c r="Q7316" s="7">
        <v>6108</v>
      </c>
      <c r="R7316" s="7">
        <v>3352</v>
      </c>
      <c r="S7316" s="7" t="s">
        <v>7218</v>
      </c>
      <c r="T7316" s="7" t="s">
        <v>518</v>
      </c>
      <c r="U7316" s="7" t="str">
        <f>IF(Table10[[#This Row],[count]]=1,Table10[[#This Row],[locality]],Table10[[#This Row],[locality]]&amp;" + "&amp;Table10[[#This Row],[count]]&amp;" other localities")</f>
        <v>MOUNT ROWAN + 62 other localities</v>
      </c>
      <c r="V7316" s="7">
        <f>COUNTIF(R:R,Table10[[#This Row],[postcode]])</f>
        <v>62</v>
      </c>
    </row>
    <row r="7317" spans="17:22" x14ac:dyDescent="0.2">
      <c r="Q7317" s="7">
        <v>6109</v>
      </c>
      <c r="R7317" s="7">
        <v>3352</v>
      </c>
      <c r="S7317" s="7" t="s">
        <v>7219</v>
      </c>
      <c r="T7317" s="7" t="s">
        <v>518</v>
      </c>
      <c r="U7317" s="7" t="str">
        <f>IF(Table10[[#This Row],[count]]=1,Table10[[#This Row],[locality]],Table10[[#This Row],[locality]]&amp;" + "&amp;Table10[[#This Row],[count]]&amp;" other localities")</f>
        <v>NAPOLEONS + 62 other localities</v>
      </c>
      <c r="V7317" s="7">
        <f>COUNTIF(R:R,Table10[[#This Row],[postcode]])</f>
        <v>62</v>
      </c>
    </row>
    <row r="7318" spans="17:22" x14ac:dyDescent="0.2">
      <c r="Q7318" s="7">
        <v>6110</v>
      </c>
      <c r="R7318" s="7">
        <v>3352</v>
      </c>
      <c r="S7318" s="7" t="s">
        <v>7220</v>
      </c>
      <c r="T7318" s="7" t="s">
        <v>518</v>
      </c>
      <c r="U7318" s="7" t="str">
        <f>IF(Table10[[#This Row],[count]]=1,Table10[[#This Row],[locality]],Table10[[#This Row],[locality]]&amp;" + "&amp;Table10[[#This Row],[count]]&amp;" other localities")</f>
        <v>NAVIGATORS + 62 other localities</v>
      </c>
      <c r="V7318" s="7">
        <f>COUNTIF(R:R,Table10[[#This Row],[postcode]])</f>
        <v>62</v>
      </c>
    </row>
    <row r="7319" spans="17:22" x14ac:dyDescent="0.2">
      <c r="Q7319" s="7">
        <v>6111</v>
      </c>
      <c r="R7319" s="7">
        <v>3352</v>
      </c>
      <c r="S7319" s="7" t="s">
        <v>7221</v>
      </c>
      <c r="T7319" s="7" t="s">
        <v>518</v>
      </c>
      <c r="U7319" s="7" t="str">
        <f>IF(Table10[[#This Row],[count]]=1,Table10[[#This Row],[locality]],Table10[[#This Row],[locality]]&amp;" + "&amp;Table10[[#This Row],[count]]&amp;" other localities")</f>
        <v>POOTILLA + 62 other localities</v>
      </c>
      <c r="V7319" s="7">
        <f>COUNTIF(R:R,Table10[[#This Row],[postcode]])</f>
        <v>62</v>
      </c>
    </row>
    <row r="7320" spans="17:22" x14ac:dyDescent="0.2">
      <c r="Q7320" s="7">
        <v>6112</v>
      </c>
      <c r="R7320" s="7">
        <v>3352</v>
      </c>
      <c r="S7320" s="7" t="s">
        <v>7222</v>
      </c>
      <c r="T7320" s="7" t="s">
        <v>518</v>
      </c>
      <c r="U7320" s="7" t="str">
        <f>IF(Table10[[#This Row],[count]]=1,Table10[[#This Row],[locality]],Table10[[#This Row],[locality]]&amp;" + "&amp;Table10[[#This Row],[count]]&amp;" other localities")</f>
        <v>SCOTCHMANS LEAD + 62 other localities</v>
      </c>
      <c r="V7320" s="7">
        <f>COUNTIF(R:R,Table10[[#This Row],[postcode]])</f>
        <v>62</v>
      </c>
    </row>
    <row r="7321" spans="17:22" x14ac:dyDescent="0.2">
      <c r="Q7321" s="7">
        <v>6113</v>
      </c>
      <c r="R7321" s="7">
        <v>3352</v>
      </c>
      <c r="S7321" s="7" t="s">
        <v>7223</v>
      </c>
      <c r="T7321" s="7" t="s">
        <v>518</v>
      </c>
      <c r="U7321" s="7" t="str">
        <f>IF(Table10[[#This Row],[count]]=1,Table10[[#This Row],[locality]],Table10[[#This Row],[locality]]&amp;" + "&amp;Table10[[#This Row],[count]]&amp;" other localities")</f>
        <v>SCOTSBURN + 62 other localities</v>
      </c>
      <c r="V7321" s="7">
        <f>COUNTIF(R:R,Table10[[#This Row],[postcode]])</f>
        <v>62</v>
      </c>
    </row>
    <row r="7322" spans="17:22" x14ac:dyDescent="0.2">
      <c r="Q7322" s="7">
        <v>6114</v>
      </c>
      <c r="R7322" s="7">
        <v>3352</v>
      </c>
      <c r="S7322" s="7" t="s">
        <v>7224</v>
      </c>
      <c r="T7322" s="7" t="s">
        <v>518</v>
      </c>
      <c r="U7322" s="7" t="str">
        <f>IF(Table10[[#This Row],[count]]=1,Table10[[#This Row],[locality]],Table10[[#This Row],[locality]]&amp;" + "&amp;Table10[[#This Row],[count]]&amp;" other localities")</f>
        <v>SPRINGBANK + 62 other localities</v>
      </c>
      <c r="V7322" s="7">
        <f>COUNTIF(R:R,Table10[[#This Row],[postcode]])</f>
        <v>62</v>
      </c>
    </row>
    <row r="7323" spans="17:22" x14ac:dyDescent="0.2">
      <c r="Q7323" s="7">
        <v>6115</v>
      </c>
      <c r="R7323" s="7">
        <v>3352</v>
      </c>
      <c r="S7323" s="7" t="s">
        <v>7225</v>
      </c>
      <c r="T7323" s="7" t="s">
        <v>518</v>
      </c>
      <c r="U7323" s="7" t="str">
        <f>IF(Table10[[#This Row],[count]]=1,Table10[[#This Row],[locality]],Table10[[#This Row],[locality]]&amp;" + "&amp;Table10[[#This Row],[count]]&amp;" other localities")</f>
        <v>SULKY + 62 other localities</v>
      </c>
      <c r="V7323" s="7">
        <f>COUNTIF(R:R,Table10[[#This Row],[postcode]])</f>
        <v>62</v>
      </c>
    </row>
    <row r="7324" spans="17:22" x14ac:dyDescent="0.2">
      <c r="Q7324" s="7">
        <v>6116</v>
      </c>
      <c r="R7324" s="7">
        <v>3352</v>
      </c>
      <c r="S7324" s="7" t="s">
        <v>7226</v>
      </c>
      <c r="T7324" s="7" t="s">
        <v>518</v>
      </c>
      <c r="U7324" s="7" t="str">
        <f>IF(Table10[[#This Row],[count]]=1,Table10[[#This Row],[locality]],Table10[[#This Row],[locality]]&amp;" + "&amp;Table10[[#This Row],[count]]&amp;" other localities")</f>
        <v>WALLACE + 62 other localities</v>
      </c>
      <c r="V7324" s="7">
        <f>COUNTIF(R:R,Table10[[#This Row],[postcode]])</f>
        <v>62</v>
      </c>
    </row>
    <row r="7325" spans="17:22" x14ac:dyDescent="0.2">
      <c r="Q7325" s="7">
        <v>6117</v>
      </c>
      <c r="R7325" s="7">
        <v>3352</v>
      </c>
      <c r="S7325" s="7" t="s">
        <v>7227</v>
      </c>
      <c r="T7325" s="7" t="s">
        <v>518</v>
      </c>
      <c r="U7325" s="7" t="str">
        <f>IF(Table10[[#This Row],[count]]=1,Table10[[#This Row],[locality]],Table10[[#This Row],[locality]]&amp;" + "&amp;Table10[[#This Row],[count]]&amp;" other localities")</f>
        <v>WARRENHEIP + 62 other localities</v>
      </c>
      <c r="V7325" s="7">
        <f>COUNTIF(R:R,Table10[[#This Row],[postcode]])</f>
        <v>62</v>
      </c>
    </row>
    <row r="7326" spans="17:22" x14ac:dyDescent="0.2">
      <c r="Q7326" s="7">
        <v>6118</v>
      </c>
      <c r="R7326" s="7">
        <v>3352</v>
      </c>
      <c r="S7326" s="7" t="s">
        <v>5650</v>
      </c>
      <c r="T7326" s="7" t="s">
        <v>518</v>
      </c>
      <c r="U7326" s="7" t="str">
        <f>IF(Table10[[#This Row],[count]]=1,Table10[[#This Row],[locality]],Table10[[#This Row],[locality]]&amp;" + "&amp;Table10[[#This Row],[count]]&amp;" other localities")</f>
        <v>WATTLE FLAT + 62 other localities</v>
      </c>
      <c r="V7326" s="7">
        <f>COUNTIF(R:R,Table10[[#This Row],[postcode]])</f>
        <v>62</v>
      </c>
    </row>
    <row r="7327" spans="17:22" x14ac:dyDescent="0.2">
      <c r="Q7327" s="7">
        <v>6119</v>
      </c>
      <c r="R7327" s="7">
        <v>3352</v>
      </c>
      <c r="S7327" s="7" t="s">
        <v>7228</v>
      </c>
      <c r="T7327" s="7" t="s">
        <v>518</v>
      </c>
      <c r="U7327" s="7" t="str">
        <f>IF(Table10[[#This Row],[count]]=1,Table10[[#This Row],[locality]],Table10[[#This Row],[locality]]&amp;" + "&amp;Table10[[#This Row],[count]]&amp;" other localities")</f>
        <v>WAUBRA + 62 other localities</v>
      </c>
      <c r="V7327" s="7">
        <f>COUNTIF(R:R,Table10[[#This Row],[postcode]])</f>
        <v>62</v>
      </c>
    </row>
    <row r="7328" spans="17:22" x14ac:dyDescent="0.2">
      <c r="Q7328" s="7">
        <v>6120</v>
      </c>
      <c r="R7328" s="7">
        <v>3352</v>
      </c>
      <c r="S7328" s="7" t="s">
        <v>7229</v>
      </c>
      <c r="T7328" s="7" t="s">
        <v>518</v>
      </c>
      <c r="U7328" s="7" t="str">
        <f>IF(Table10[[#This Row],[count]]=1,Table10[[#This Row],[locality]],Table10[[#This Row],[locality]]&amp;" + "&amp;Table10[[#This Row],[count]]&amp;" other localities")</f>
        <v>WEATHERBOARD + 62 other localities</v>
      </c>
      <c r="V7328" s="7">
        <f>COUNTIF(R:R,Table10[[#This Row],[postcode]])</f>
        <v>62</v>
      </c>
    </row>
    <row r="7329" spans="17:22" x14ac:dyDescent="0.2">
      <c r="Q7329" s="7">
        <v>6121</v>
      </c>
      <c r="R7329" s="7">
        <v>3352</v>
      </c>
      <c r="S7329" s="7" t="s">
        <v>7230</v>
      </c>
      <c r="T7329" s="7" t="s">
        <v>518</v>
      </c>
      <c r="U7329" s="7" t="str">
        <f>IF(Table10[[#This Row],[count]]=1,Table10[[#This Row],[locality]],Table10[[#This Row],[locality]]&amp;" + "&amp;Table10[[#This Row],[count]]&amp;" other localities")</f>
        <v>WERNETH + 62 other localities</v>
      </c>
      <c r="V7329" s="7">
        <f>COUNTIF(R:R,Table10[[#This Row],[postcode]])</f>
        <v>62</v>
      </c>
    </row>
    <row r="7330" spans="17:22" x14ac:dyDescent="0.2">
      <c r="Q7330" s="7">
        <v>6122</v>
      </c>
      <c r="R7330" s="7">
        <v>3352</v>
      </c>
      <c r="S7330" s="7" t="s">
        <v>2040</v>
      </c>
      <c r="T7330" s="7" t="s">
        <v>518</v>
      </c>
      <c r="U7330" s="7" t="str">
        <f>IF(Table10[[#This Row],[count]]=1,Table10[[#This Row],[locality]],Table10[[#This Row],[locality]]&amp;" + "&amp;Table10[[#This Row],[count]]&amp;" other localities")</f>
        <v>WINDERMERE + 62 other localities</v>
      </c>
      <c r="V7330" s="7">
        <f>COUNTIF(R:R,Table10[[#This Row],[postcode]])</f>
        <v>62</v>
      </c>
    </row>
    <row r="7331" spans="17:22" x14ac:dyDescent="0.2">
      <c r="Q7331" s="7">
        <v>6123</v>
      </c>
      <c r="R7331" s="7">
        <v>3352</v>
      </c>
      <c r="S7331" s="7" t="s">
        <v>7231</v>
      </c>
      <c r="T7331" s="7" t="s">
        <v>518</v>
      </c>
      <c r="U7331" s="7" t="str">
        <f>IF(Table10[[#This Row],[count]]=1,Table10[[#This Row],[locality]],Table10[[#This Row],[locality]]&amp;" + "&amp;Table10[[#This Row],[count]]&amp;" other localities")</f>
        <v>YENDON + 62 other localities</v>
      </c>
      <c r="V7331" s="7">
        <f>COUNTIF(R:R,Table10[[#This Row],[postcode]])</f>
        <v>62</v>
      </c>
    </row>
    <row r="7332" spans="17:22" x14ac:dyDescent="0.2">
      <c r="Q7332" s="7">
        <v>6124</v>
      </c>
      <c r="R7332" s="7">
        <v>3353</v>
      </c>
      <c r="S7332" s="7" t="s">
        <v>7132</v>
      </c>
      <c r="T7332" s="7" t="s">
        <v>518</v>
      </c>
      <c r="U7332" s="7" t="str">
        <f>IF(Table10[[#This Row],[count]]=1,Table10[[#This Row],[locality]],Table10[[#This Row],[locality]]&amp;" + "&amp;Table10[[#This Row],[count]]&amp;" other localities")</f>
        <v>BALLARAT</v>
      </c>
      <c r="V7332" s="7">
        <f>COUNTIF(R:R,Table10[[#This Row],[postcode]])</f>
        <v>1</v>
      </c>
    </row>
    <row r="7333" spans="17:22" x14ac:dyDescent="0.2">
      <c r="Q7333" s="7">
        <v>6125</v>
      </c>
      <c r="R7333" s="7">
        <v>3354</v>
      </c>
      <c r="S7333" s="7" t="s">
        <v>7131</v>
      </c>
      <c r="T7333" s="7" t="s">
        <v>518</v>
      </c>
      <c r="U7333" s="7" t="str">
        <f>IF(Table10[[#This Row],[count]]=1,Table10[[#This Row],[locality]],Table10[[#This Row],[locality]]&amp;" + "&amp;Table10[[#This Row],[count]]&amp;" other localities")</f>
        <v>BAKERY HILL + 2 other localities</v>
      </c>
      <c r="V7333" s="7">
        <f>COUNTIF(R:R,Table10[[#This Row],[postcode]])</f>
        <v>2</v>
      </c>
    </row>
    <row r="7334" spans="17:22" x14ac:dyDescent="0.2">
      <c r="Q7334" s="7">
        <v>6126</v>
      </c>
      <c r="R7334" s="7">
        <v>3354</v>
      </c>
      <c r="S7334" s="7" t="s">
        <v>7232</v>
      </c>
      <c r="T7334" s="7" t="s">
        <v>518</v>
      </c>
      <c r="U7334" s="7" t="str">
        <f>IF(Table10[[#This Row],[count]]=1,Table10[[#This Row],[locality]],Table10[[#This Row],[locality]]&amp;" + "&amp;Table10[[#This Row],[count]]&amp;" other localities")</f>
        <v>BALLARAT MC + 2 other localities</v>
      </c>
      <c r="V7334" s="7">
        <f>COUNTIF(R:R,Table10[[#This Row],[postcode]])</f>
        <v>2</v>
      </c>
    </row>
    <row r="7335" spans="17:22" x14ac:dyDescent="0.2">
      <c r="Q7335" s="7">
        <v>6127</v>
      </c>
      <c r="R7335" s="7">
        <v>3355</v>
      </c>
      <c r="S7335" s="7" t="s">
        <v>7233</v>
      </c>
      <c r="T7335" s="7" t="s">
        <v>518</v>
      </c>
      <c r="U7335" s="7" t="str">
        <f>IF(Table10[[#This Row],[count]]=1,Table10[[#This Row],[locality]],Table10[[#This Row],[locality]]&amp;" + "&amp;Table10[[#This Row],[count]]&amp;" other localities")</f>
        <v>LAKE GARDENS + 4 other localities</v>
      </c>
      <c r="V7335" s="7">
        <f>COUNTIF(R:R,Table10[[#This Row],[postcode]])</f>
        <v>4</v>
      </c>
    </row>
    <row r="7336" spans="17:22" x14ac:dyDescent="0.2">
      <c r="Q7336" s="7">
        <v>6128</v>
      </c>
      <c r="R7336" s="7">
        <v>3355</v>
      </c>
      <c r="S7336" s="7" t="s">
        <v>7213</v>
      </c>
      <c r="T7336" s="7" t="s">
        <v>518</v>
      </c>
      <c r="U7336" s="7" t="str">
        <f>IF(Table10[[#This Row],[count]]=1,Table10[[#This Row],[locality]],Table10[[#This Row],[locality]]&amp;" + "&amp;Table10[[#This Row],[count]]&amp;" other localities")</f>
        <v>MITCHELL PARK + 4 other localities</v>
      </c>
      <c r="V7336" s="7">
        <f>COUNTIF(R:R,Table10[[#This Row],[postcode]])</f>
        <v>4</v>
      </c>
    </row>
    <row r="7337" spans="17:22" x14ac:dyDescent="0.2">
      <c r="Q7337" s="7">
        <v>6129</v>
      </c>
      <c r="R7337" s="7">
        <v>3355</v>
      </c>
      <c r="S7337" s="7" t="s">
        <v>7234</v>
      </c>
      <c r="T7337" s="7" t="s">
        <v>518</v>
      </c>
      <c r="U7337" s="7" t="str">
        <f>IF(Table10[[#This Row],[count]]=1,Table10[[#This Row],[locality]],Table10[[#This Row],[locality]]&amp;" + "&amp;Table10[[#This Row],[count]]&amp;" other localities")</f>
        <v>WENDOUREE + 4 other localities</v>
      </c>
      <c r="V7337" s="7">
        <f>COUNTIF(R:R,Table10[[#This Row],[postcode]])</f>
        <v>4</v>
      </c>
    </row>
    <row r="7338" spans="17:22" x14ac:dyDescent="0.2">
      <c r="Q7338" s="7">
        <v>6130</v>
      </c>
      <c r="R7338" s="7">
        <v>3355</v>
      </c>
      <c r="S7338" s="7" t="s">
        <v>7235</v>
      </c>
      <c r="T7338" s="7" t="s">
        <v>518</v>
      </c>
      <c r="U7338" s="7" t="str">
        <f>IF(Table10[[#This Row],[count]]=1,Table10[[#This Row],[locality]],Table10[[#This Row],[locality]]&amp;" + "&amp;Table10[[#This Row],[count]]&amp;" other localities")</f>
        <v>WENDOUREE VILLAGE + 4 other localities</v>
      </c>
      <c r="V7338" s="7">
        <f>COUNTIF(R:R,Table10[[#This Row],[postcode]])</f>
        <v>4</v>
      </c>
    </row>
    <row r="7339" spans="17:22" x14ac:dyDescent="0.2">
      <c r="Q7339" s="7">
        <v>6131</v>
      </c>
      <c r="R7339" s="7">
        <v>3356</v>
      </c>
      <c r="S7339" s="7" t="s">
        <v>2497</v>
      </c>
      <c r="T7339" s="7" t="s">
        <v>518</v>
      </c>
      <c r="U7339" s="7" t="str">
        <f>IF(Table10[[#This Row],[count]]=1,Table10[[#This Row],[locality]],Table10[[#This Row],[locality]]&amp;" + "&amp;Table10[[#This Row],[count]]&amp;" other localities")</f>
        <v>BONSHAW + 3 other localities</v>
      </c>
      <c r="V7339" s="7">
        <f>COUNTIF(R:R,Table10[[#This Row],[postcode]])</f>
        <v>3</v>
      </c>
    </row>
    <row r="7340" spans="17:22" x14ac:dyDescent="0.2">
      <c r="Q7340" s="7">
        <v>6132</v>
      </c>
      <c r="R7340" s="7">
        <v>3356</v>
      </c>
      <c r="S7340" s="7" t="s">
        <v>7236</v>
      </c>
      <c r="T7340" s="7" t="s">
        <v>518</v>
      </c>
      <c r="U7340" s="7" t="str">
        <f>IF(Table10[[#This Row],[count]]=1,Table10[[#This Row],[locality]],Table10[[#This Row],[locality]]&amp;" + "&amp;Table10[[#This Row],[count]]&amp;" other localities")</f>
        <v>DELACOMBE + 3 other localities</v>
      </c>
      <c r="V7340" s="7">
        <f>COUNTIF(R:R,Table10[[#This Row],[postcode]])</f>
        <v>3</v>
      </c>
    </row>
    <row r="7341" spans="17:22" x14ac:dyDescent="0.2">
      <c r="Q7341" s="7">
        <v>6133</v>
      </c>
      <c r="R7341" s="7">
        <v>3356</v>
      </c>
      <c r="S7341" s="7" t="s">
        <v>5035</v>
      </c>
      <c r="T7341" s="7" t="s">
        <v>518</v>
      </c>
      <c r="U7341" s="7" t="str">
        <f>IF(Table10[[#This Row],[count]]=1,Table10[[#This Row],[locality]],Table10[[#This Row],[locality]]&amp;" + "&amp;Table10[[#This Row],[count]]&amp;" other localities")</f>
        <v>SEBASTOPOL + 3 other localities</v>
      </c>
      <c r="V7341" s="7">
        <f>COUNTIF(R:R,Table10[[#This Row],[postcode]])</f>
        <v>3</v>
      </c>
    </row>
    <row r="7342" spans="17:22" x14ac:dyDescent="0.2">
      <c r="Q7342" s="7">
        <v>6134</v>
      </c>
      <c r="R7342" s="7">
        <v>3357</v>
      </c>
      <c r="S7342" s="7" t="s">
        <v>7237</v>
      </c>
      <c r="T7342" s="7" t="s">
        <v>518</v>
      </c>
      <c r="U7342" s="7" t="str">
        <f>IF(Table10[[#This Row],[count]]=1,Table10[[#This Row],[locality]],Table10[[#This Row],[locality]]&amp;" + "&amp;Table10[[#This Row],[count]]&amp;" other localities")</f>
        <v>BUNINYONG + 3 other localities</v>
      </c>
      <c r="V7342" s="7">
        <f>COUNTIF(R:R,Table10[[#This Row],[postcode]])</f>
        <v>3</v>
      </c>
    </row>
    <row r="7343" spans="17:22" x14ac:dyDescent="0.2">
      <c r="Q7343" s="7">
        <v>6135</v>
      </c>
      <c r="R7343" s="7">
        <v>3357</v>
      </c>
      <c r="S7343" s="7" t="s">
        <v>7238</v>
      </c>
      <c r="T7343" s="7" t="s">
        <v>518</v>
      </c>
      <c r="U7343" s="7" t="str">
        <f>IF(Table10[[#This Row],[count]]=1,Table10[[#This Row],[locality]],Table10[[#This Row],[locality]]&amp;" + "&amp;Table10[[#This Row],[count]]&amp;" other localities")</f>
        <v>SCOTSMANS LEAD + 3 other localities</v>
      </c>
      <c r="V7343" s="7">
        <f>COUNTIF(R:R,Table10[[#This Row],[postcode]])</f>
        <v>3</v>
      </c>
    </row>
    <row r="7344" spans="17:22" x14ac:dyDescent="0.2">
      <c r="Q7344" s="7">
        <v>6136</v>
      </c>
      <c r="R7344" s="7">
        <v>3357</v>
      </c>
      <c r="S7344" s="7" t="s">
        <v>7239</v>
      </c>
      <c r="T7344" s="7" t="s">
        <v>518</v>
      </c>
      <c r="U7344" s="7" t="str">
        <f>IF(Table10[[#This Row],[count]]=1,Table10[[#This Row],[locality]],Table10[[#This Row],[locality]]&amp;" + "&amp;Table10[[#This Row],[count]]&amp;" other localities")</f>
        <v>YARROWEE + 3 other localities</v>
      </c>
      <c r="V7344" s="7">
        <f>COUNTIF(R:R,Table10[[#This Row],[postcode]])</f>
        <v>3</v>
      </c>
    </row>
    <row r="7345" spans="17:22" x14ac:dyDescent="0.2">
      <c r="Q7345" s="7">
        <v>20808</v>
      </c>
      <c r="R7345" s="7">
        <v>3358</v>
      </c>
      <c r="S7345" s="7" t="s">
        <v>7240</v>
      </c>
      <c r="T7345" s="7" t="s">
        <v>518</v>
      </c>
      <c r="U7345" s="7" t="str">
        <f>IF(Table10[[#This Row],[count]]=1,Table10[[#This Row],[locality]],Table10[[#This Row],[locality]]&amp;" + "&amp;Table10[[#This Row],[count]]&amp;" other localities")</f>
        <v>WINTER VALLEY</v>
      </c>
      <c r="V7345" s="7">
        <f>COUNTIF(R:R,Table10[[#This Row],[postcode]])</f>
        <v>1</v>
      </c>
    </row>
    <row r="7346" spans="17:22" x14ac:dyDescent="0.2">
      <c r="Q7346" s="7">
        <v>20809</v>
      </c>
      <c r="R7346" s="7">
        <v>3360</v>
      </c>
      <c r="S7346" s="7" t="s">
        <v>2902</v>
      </c>
      <c r="T7346" s="7" t="s">
        <v>518</v>
      </c>
      <c r="U7346" s="7" t="str">
        <f>IF(Table10[[#This Row],[count]]=1,Table10[[#This Row],[locality]],Table10[[#This Row],[locality]]&amp;" + "&amp;Table10[[#This Row],[count]]&amp;" other localities")</f>
        <v>HAPPY VALLEY + 5 other localities</v>
      </c>
      <c r="V7346" s="7">
        <f>COUNTIF(R:R,Table10[[#This Row],[postcode]])</f>
        <v>5</v>
      </c>
    </row>
    <row r="7347" spans="17:22" x14ac:dyDescent="0.2">
      <c r="Q7347" s="7">
        <v>6137</v>
      </c>
      <c r="R7347" s="7">
        <v>3360</v>
      </c>
      <c r="S7347" s="7" t="s">
        <v>7241</v>
      </c>
      <c r="T7347" s="7" t="s">
        <v>518</v>
      </c>
      <c r="U7347" s="7" t="str">
        <f>IF(Table10[[#This Row],[count]]=1,Table10[[#This Row],[locality]],Table10[[#This Row],[locality]]&amp;" + "&amp;Table10[[#This Row],[count]]&amp;" other localities")</f>
        <v>LINTON + 5 other localities</v>
      </c>
      <c r="V7347" s="7">
        <f>COUNTIF(R:R,Table10[[#This Row],[postcode]])</f>
        <v>5</v>
      </c>
    </row>
    <row r="7348" spans="17:22" x14ac:dyDescent="0.2">
      <c r="Q7348" s="7">
        <v>6138</v>
      </c>
      <c r="R7348" s="7">
        <v>3360</v>
      </c>
      <c r="S7348" s="7" t="s">
        <v>7242</v>
      </c>
      <c r="T7348" s="7" t="s">
        <v>518</v>
      </c>
      <c r="U7348" s="7" t="str">
        <f>IF(Table10[[#This Row],[count]]=1,Table10[[#This Row],[locality]],Table10[[#This Row],[locality]]&amp;" + "&amp;Table10[[#This Row],[count]]&amp;" other localities")</f>
        <v>MANNIBADAR + 5 other localities</v>
      </c>
      <c r="V7348" s="7">
        <f>COUNTIF(R:R,Table10[[#This Row],[postcode]])</f>
        <v>5</v>
      </c>
    </row>
    <row r="7349" spans="17:22" x14ac:dyDescent="0.2">
      <c r="Q7349" s="7">
        <v>6139</v>
      </c>
      <c r="R7349" s="7">
        <v>3360</v>
      </c>
      <c r="S7349" s="7" t="s">
        <v>7243</v>
      </c>
      <c r="T7349" s="7" t="s">
        <v>518</v>
      </c>
      <c r="U7349" s="7" t="str">
        <f>IF(Table10[[#This Row],[count]]=1,Table10[[#This Row],[locality]],Table10[[#This Row],[locality]]&amp;" + "&amp;Table10[[#This Row],[count]]&amp;" other localities")</f>
        <v>PITTONG + 5 other localities</v>
      </c>
      <c r="V7349" s="7">
        <f>COUNTIF(R:R,Table10[[#This Row],[postcode]])</f>
        <v>5</v>
      </c>
    </row>
    <row r="7350" spans="17:22" x14ac:dyDescent="0.2">
      <c r="Q7350" s="7">
        <v>6140</v>
      </c>
      <c r="R7350" s="7">
        <v>3360</v>
      </c>
      <c r="S7350" s="7" t="s">
        <v>7244</v>
      </c>
      <c r="T7350" s="7" t="s">
        <v>518</v>
      </c>
      <c r="U7350" s="7" t="str">
        <f>IF(Table10[[#This Row],[count]]=1,Table10[[#This Row],[locality]],Table10[[#This Row],[locality]]&amp;" + "&amp;Table10[[#This Row],[count]]&amp;" other localities")</f>
        <v>WILLOWVALE + 5 other localities</v>
      </c>
      <c r="V7350" s="7">
        <f>COUNTIF(R:R,Table10[[#This Row],[postcode]])</f>
        <v>5</v>
      </c>
    </row>
    <row r="7351" spans="17:22" x14ac:dyDescent="0.2">
      <c r="Q7351" s="7">
        <v>6141</v>
      </c>
      <c r="R7351" s="7">
        <v>3361</v>
      </c>
      <c r="S7351" s="7" t="s">
        <v>7245</v>
      </c>
      <c r="T7351" s="7" t="s">
        <v>518</v>
      </c>
      <c r="U7351" s="7" t="str">
        <f>IF(Table10[[#This Row],[count]]=1,Table10[[#This Row],[locality]],Table10[[#This Row],[locality]]&amp;" + "&amp;Table10[[#This Row],[count]]&amp;" other localities")</f>
        <v>BRADVALE + 3 other localities</v>
      </c>
      <c r="V7351" s="7">
        <f>COUNTIF(R:R,Table10[[#This Row],[postcode]])</f>
        <v>3</v>
      </c>
    </row>
    <row r="7352" spans="17:22" x14ac:dyDescent="0.2">
      <c r="Q7352" s="7">
        <v>6142</v>
      </c>
      <c r="R7352" s="7">
        <v>3361</v>
      </c>
      <c r="S7352" s="7" t="s">
        <v>7246</v>
      </c>
      <c r="T7352" s="7" t="s">
        <v>518</v>
      </c>
      <c r="U7352" s="7" t="str">
        <f>IF(Table10[[#This Row],[count]]=1,Table10[[#This Row],[locality]],Table10[[#This Row],[locality]]&amp;" + "&amp;Table10[[#This Row],[count]]&amp;" other localities")</f>
        <v>CARRANBALLAC + 3 other localities</v>
      </c>
      <c r="V7352" s="7">
        <f>COUNTIF(R:R,Table10[[#This Row],[postcode]])</f>
        <v>3</v>
      </c>
    </row>
    <row r="7353" spans="17:22" x14ac:dyDescent="0.2">
      <c r="Q7353" s="7">
        <v>6143</v>
      </c>
      <c r="R7353" s="7">
        <v>3361</v>
      </c>
      <c r="S7353" s="7" t="s">
        <v>7247</v>
      </c>
      <c r="T7353" s="7" t="s">
        <v>518</v>
      </c>
      <c r="U7353" s="7" t="str">
        <f>IF(Table10[[#This Row],[count]]=1,Table10[[#This Row],[locality]],Table10[[#This Row],[locality]]&amp;" + "&amp;Table10[[#This Row],[count]]&amp;" other localities")</f>
        <v>SKIPTON + 3 other localities</v>
      </c>
      <c r="V7353" s="7">
        <f>COUNTIF(R:R,Table10[[#This Row],[postcode]])</f>
        <v>3</v>
      </c>
    </row>
    <row r="7354" spans="17:22" x14ac:dyDescent="0.2">
      <c r="Q7354" s="7">
        <v>6144</v>
      </c>
      <c r="R7354" s="7">
        <v>3363</v>
      </c>
      <c r="S7354" s="7" t="s">
        <v>7248</v>
      </c>
      <c r="T7354" s="7" t="s">
        <v>518</v>
      </c>
      <c r="U7354" s="7" t="str">
        <f>IF(Table10[[#This Row],[count]]=1,Table10[[#This Row],[locality]],Table10[[#This Row],[locality]]&amp;" + "&amp;Table10[[#This Row],[count]]&amp;" other localities")</f>
        <v>CRESWICK + 7 other localities</v>
      </c>
      <c r="V7354" s="7">
        <f>COUNTIF(R:R,Table10[[#This Row],[postcode]])</f>
        <v>7</v>
      </c>
    </row>
    <row r="7355" spans="17:22" x14ac:dyDescent="0.2">
      <c r="Q7355" s="7">
        <v>6145</v>
      </c>
      <c r="R7355" s="7">
        <v>3363</v>
      </c>
      <c r="S7355" s="7" t="s">
        <v>7249</v>
      </c>
      <c r="T7355" s="7" t="s">
        <v>518</v>
      </c>
      <c r="U7355" s="7" t="str">
        <f>IF(Table10[[#This Row],[count]]=1,Table10[[#This Row],[locality]],Table10[[#This Row],[locality]]&amp;" + "&amp;Table10[[#This Row],[count]]&amp;" other localities")</f>
        <v>CRESWICK NORTH + 7 other localities</v>
      </c>
      <c r="V7355" s="7">
        <f>COUNTIF(R:R,Table10[[#This Row],[postcode]])</f>
        <v>7</v>
      </c>
    </row>
    <row r="7356" spans="17:22" x14ac:dyDescent="0.2">
      <c r="Q7356" s="7">
        <v>20810</v>
      </c>
      <c r="R7356" s="7">
        <v>3363</v>
      </c>
      <c r="S7356" s="7" t="s">
        <v>7193</v>
      </c>
      <c r="T7356" s="7" t="s">
        <v>518</v>
      </c>
      <c r="U7356" s="7" t="str">
        <f>IF(Table10[[#This Row],[count]]=1,Table10[[#This Row],[locality]],Table10[[#This Row],[locality]]&amp;" + "&amp;Table10[[#This Row],[count]]&amp;" other localities")</f>
        <v>DEAN + 7 other localities</v>
      </c>
      <c r="V7356" s="7">
        <f>COUNTIF(R:R,Table10[[#This Row],[postcode]])</f>
        <v>7</v>
      </c>
    </row>
    <row r="7357" spans="17:22" x14ac:dyDescent="0.2">
      <c r="Q7357" s="7">
        <v>6146</v>
      </c>
      <c r="R7357" s="7">
        <v>3363</v>
      </c>
      <c r="S7357" s="7" t="s">
        <v>7250</v>
      </c>
      <c r="T7357" s="7" t="s">
        <v>518</v>
      </c>
      <c r="U7357" s="7" t="str">
        <f>IF(Table10[[#This Row],[count]]=1,Table10[[#This Row],[locality]],Table10[[#This Row],[locality]]&amp;" + "&amp;Table10[[#This Row],[count]]&amp;" other localities")</f>
        <v>GLENDARUEL + 7 other localities</v>
      </c>
      <c r="V7357" s="7">
        <f>COUNTIF(R:R,Table10[[#This Row],[postcode]])</f>
        <v>7</v>
      </c>
    </row>
    <row r="7358" spans="17:22" x14ac:dyDescent="0.2">
      <c r="Q7358" s="7">
        <v>6147</v>
      </c>
      <c r="R7358" s="7">
        <v>3363</v>
      </c>
      <c r="S7358" s="7" t="s">
        <v>7251</v>
      </c>
      <c r="T7358" s="7" t="s">
        <v>518</v>
      </c>
      <c r="U7358" s="7" t="str">
        <f>IF(Table10[[#This Row],[count]]=1,Table10[[#This Row],[locality]],Table10[[#This Row],[locality]]&amp;" + "&amp;Table10[[#This Row],[count]]&amp;" other localities")</f>
        <v>LANGDONS HILL + 7 other localities</v>
      </c>
      <c r="V7358" s="7">
        <f>COUNTIF(R:R,Table10[[#This Row],[postcode]])</f>
        <v>7</v>
      </c>
    </row>
    <row r="7359" spans="17:22" x14ac:dyDescent="0.2">
      <c r="Q7359" s="7">
        <v>6148</v>
      </c>
      <c r="R7359" s="7">
        <v>3363</v>
      </c>
      <c r="S7359" s="7" t="s">
        <v>7252</v>
      </c>
      <c r="T7359" s="7" t="s">
        <v>518</v>
      </c>
      <c r="U7359" s="7" t="str">
        <f>IF(Table10[[#This Row],[count]]=1,Table10[[#This Row],[locality]],Table10[[#This Row],[locality]]&amp;" + "&amp;Table10[[#This Row],[count]]&amp;" other localities")</f>
        <v>MOUNT BECKWORTH + 7 other localities</v>
      </c>
      <c r="V7359" s="7">
        <f>COUNTIF(R:R,Table10[[#This Row],[postcode]])</f>
        <v>7</v>
      </c>
    </row>
    <row r="7360" spans="17:22" x14ac:dyDescent="0.2">
      <c r="Q7360" s="7">
        <v>6149</v>
      </c>
      <c r="R7360" s="7">
        <v>3363</v>
      </c>
      <c r="S7360" s="7" t="s">
        <v>7253</v>
      </c>
      <c r="T7360" s="7" t="s">
        <v>518</v>
      </c>
      <c r="U7360" s="7" t="str">
        <f>IF(Table10[[#This Row],[count]]=1,Table10[[#This Row],[locality]],Table10[[#This Row],[locality]]&amp;" + "&amp;Table10[[#This Row],[count]]&amp;" other localities")</f>
        <v>TOURELLO + 7 other localities</v>
      </c>
      <c r="V7360" s="7">
        <f>COUNTIF(R:R,Table10[[#This Row],[postcode]])</f>
        <v>7</v>
      </c>
    </row>
    <row r="7361" spans="17:22" x14ac:dyDescent="0.2">
      <c r="Q7361" s="7">
        <v>5867</v>
      </c>
      <c r="R7361" s="7">
        <v>3364</v>
      </c>
      <c r="S7361" s="7" t="s">
        <v>7254</v>
      </c>
      <c r="T7361" s="7" t="s">
        <v>518</v>
      </c>
      <c r="U7361" s="7" t="str">
        <f>IF(Table10[[#This Row],[count]]=1,Table10[[#This Row],[locality]],Table10[[#This Row],[locality]]&amp;" + "&amp;Table10[[#This Row],[count]]&amp;" other localities")</f>
        <v>ALLENDALE + 26 other localities</v>
      </c>
      <c r="V7361" s="7">
        <f>COUNTIF(R:R,Table10[[#This Row],[postcode]])</f>
        <v>26</v>
      </c>
    </row>
    <row r="7362" spans="17:22" x14ac:dyDescent="0.2">
      <c r="Q7362" s="7">
        <v>5868</v>
      </c>
      <c r="R7362" s="7">
        <v>3364</v>
      </c>
      <c r="S7362" s="7" t="s">
        <v>7255</v>
      </c>
      <c r="T7362" s="7" t="s">
        <v>518</v>
      </c>
      <c r="U7362" s="7" t="str">
        <f>IF(Table10[[#This Row],[count]]=1,Table10[[#This Row],[locality]],Table10[[#This Row],[locality]]&amp;" + "&amp;Table10[[#This Row],[count]]&amp;" other localities")</f>
        <v>ASCOT + 26 other localities</v>
      </c>
      <c r="V7362" s="7">
        <f>COUNTIF(R:R,Table10[[#This Row],[postcode]])</f>
        <v>26</v>
      </c>
    </row>
    <row r="7363" spans="17:22" x14ac:dyDescent="0.2">
      <c r="Q7363" s="7">
        <v>5869</v>
      </c>
      <c r="R7363" s="7">
        <v>3364</v>
      </c>
      <c r="S7363" s="7" t="s">
        <v>4074</v>
      </c>
      <c r="T7363" s="7" t="s">
        <v>518</v>
      </c>
      <c r="U7363" s="7" t="str">
        <f>IF(Table10[[#This Row],[count]]=1,Table10[[#This Row],[locality]],Table10[[#This Row],[locality]]&amp;" + "&amp;Table10[[#This Row],[count]]&amp;" other localities")</f>
        <v>BALD HILLS + 26 other localities</v>
      </c>
      <c r="V7363" s="7">
        <f>COUNTIF(R:R,Table10[[#This Row],[postcode]])</f>
        <v>26</v>
      </c>
    </row>
    <row r="7364" spans="17:22" x14ac:dyDescent="0.2">
      <c r="Q7364" s="7">
        <v>20811</v>
      </c>
      <c r="R7364" s="7">
        <v>3364</v>
      </c>
      <c r="S7364" s="7" t="s">
        <v>7178</v>
      </c>
      <c r="T7364" s="7" t="s">
        <v>518</v>
      </c>
      <c r="U7364" s="7" t="str">
        <f>IF(Table10[[#This Row],[count]]=1,Table10[[#This Row],[locality]],Table10[[#This Row],[locality]]&amp;" + "&amp;Table10[[#This Row],[count]]&amp;" other localities")</f>
        <v>BARKSTEAD + 26 other localities</v>
      </c>
      <c r="V7364" s="7">
        <f>COUNTIF(R:R,Table10[[#This Row],[postcode]])</f>
        <v>26</v>
      </c>
    </row>
    <row r="7365" spans="17:22" x14ac:dyDescent="0.2">
      <c r="Q7365" s="7">
        <v>5870</v>
      </c>
      <c r="R7365" s="7">
        <v>3364</v>
      </c>
      <c r="S7365" s="7" t="s">
        <v>7256</v>
      </c>
      <c r="T7365" s="7" t="s">
        <v>518</v>
      </c>
      <c r="U7365" s="7" t="str">
        <f>IF(Table10[[#This Row],[count]]=1,Table10[[#This Row],[locality]],Table10[[#This Row],[locality]]&amp;" + "&amp;Table10[[#This Row],[count]]&amp;" other localities")</f>
        <v>BLAMPIED + 26 other localities</v>
      </c>
      <c r="V7365" s="7">
        <f>COUNTIF(R:R,Table10[[#This Row],[postcode]])</f>
        <v>26</v>
      </c>
    </row>
    <row r="7366" spans="17:22" x14ac:dyDescent="0.2">
      <c r="Q7366" s="7">
        <v>5871</v>
      </c>
      <c r="R7366" s="7">
        <v>3364</v>
      </c>
      <c r="S7366" s="7" t="s">
        <v>7257</v>
      </c>
      <c r="T7366" s="7" t="s">
        <v>518</v>
      </c>
      <c r="U7366" s="7" t="str">
        <f>IF(Table10[[#This Row],[count]]=1,Table10[[#This Row],[locality]],Table10[[#This Row],[locality]]&amp;" + "&amp;Table10[[#This Row],[count]]&amp;" other localities")</f>
        <v>BROOMFIELD + 26 other localities</v>
      </c>
      <c r="V7366" s="7">
        <f>COUNTIF(R:R,Table10[[#This Row],[postcode]])</f>
        <v>26</v>
      </c>
    </row>
    <row r="7367" spans="17:22" x14ac:dyDescent="0.2">
      <c r="Q7367" s="7">
        <v>5872</v>
      </c>
      <c r="R7367" s="7">
        <v>3364</v>
      </c>
      <c r="S7367" s="7" t="s">
        <v>7258</v>
      </c>
      <c r="T7367" s="7" t="s">
        <v>518</v>
      </c>
      <c r="U7367" s="7" t="str">
        <f>IF(Table10[[#This Row],[count]]=1,Table10[[#This Row],[locality]],Table10[[#This Row],[locality]]&amp;" + "&amp;Table10[[#This Row],[count]]&amp;" other localities")</f>
        <v>CABBAGE TREE + 26 other localities</v>
      </c>
      <c r="V7367" s="7">
        <f>COUNTIF(R:R,Table10[[#This Row],[postcode]])</f>
        <v>26</v>
      </c>
    </row>
    <row r="7368" spans="17:22" x14ac:dyDescent="0.2">
      <c r="Q7368" s="7">
        <v>5873</v>
      </c>
      <c r="R7368" s="7">
        <v>3364</v>
      </c>
      <c r="S7368" s="7" t="s">
        <v>4162</v>
      </c>
      <c r="T7368" s="7" t="s">
        <v>518</v>
      </c>
      <c r="U7368" s="7" t="str">
        <f>IF(Table10[[#This Row],[count]]=1,Table10[[#This Row],[locality]],Table10[[#This Row],[locality]]&amp;" + "&amp;Table10[[#This Row],[count]]&amp;" other localities")</f>
        <v>CAMPBELLTOWN + 26 other localities</v>
      </c>
      <c r="V7368" s="7">
        <f>COUNTIF(R:R,Table10[[#This Row],[postcode]])</f>
        <v>26</v>
      </c>
    </row>
    <row r="7369" spans="17:22" x14ac:dyDescent="0.2">
      <c r="Q7369" s="7">
        <v>5874</v>
      </c>
      <c r="R7369" s="7">
        <v>3364</v>
      </c>
      <c r="S7369" s="7" t="s">
        <v>7259</v>
      </c>
      <c r="T7369" s="7" t="s">
        <v>518</v>
      </c>
      <c r="U7369" s="7" t="str">
        <f>IF(Table10[[#This Row],[count]]=1,Table10[[#This Row],[locality]],Table10[[#This Row],[locality]]&amp;" + "&amp;Table10[[#This Row],[count]]&amp;" other localities")</f>
        <v>COGHILLS CREEK + 26 other localities</v>
      </c>
      <c r="V7369" s="7">
        <f>COUNTIF(R:R,Table10[[#This Row],[postcode]])</f>
        <v>26</v>
      </c>
    </row>
    <row r="7370" spans="17:22" x14ac:dyDescent="0.2">
      <c r="Q7370" s="7">
        <v>20812</v>
      </c>
      <c r="R7370" s="7">
        <v>3364</v>
      </c>
      <c r="S7370" s="7" t="s">
        <v>7260</v>
      </c>
      <c r="T7370" s="7" t="s">
        <v>518</v>
      </c>
      <c r="U7370" s="7" t="str">
        <f>IF(Table10[[#This Row],[count]]=1,Table10[[#This Row],[locality]],Table10[[#This Row],[locality]]&amp;" + "&amp;Table10[[#This Row],[count]]&amp;" other localities")</f>
        <v>GLENDONALD + 26 other localities</v>
      </c>
      <c r="V7370" s="7">
        <f>COUNTIF(R:R,Table10[[#This Row],[postcode]])</f>
        <v>26</v>
      </c>
    </row>
    <row r="7371" spans="17:22" x14ac:dyDescent="0.2">
      <c r="Q7371" s="7">
        <v>5875</v>
      </c>
      <c r="R7371" s="7">
        <v>3364</v>
      </c>
      <c r="S7371" s="7" t="s">
        <v>7261</v>
      </c>
      <c r="T7371" s="7" t="s">
        <v>518</v>
      </c>
      <c r="U7371" s="7" t="str">
        <f>IF(Table10[[#This Row],[count]]=1,Table10[[#This Row],[locality]],Table10[[#This Row],[locality]]&amp;" + "&amp;Table10[[#This Row],[count]]&amp;" other localities")</f>
        <v>GLENDONNELL + 26 other localities</v>
      </c>
      <c r="V7371" s="7">
        <f>COUNTIF(R:R,Table10[[#This Row],[postcode]])</f>
        <v>26</v>
      </c>
    </row>
    <row r="7372" spans="17:22" x14ac:dyDescent="0.2">
      <c r="Q7372" s="7">
        <v>20813</v>
      </c>
      <c r="R7372" s="7">
        <v>3364</v>
      </c>
      <c r="S7372" s="7" t="s">
        <v>7262</v>
      </c>
      <c r="T7372" s="7" t="s">
        <v>518</v>
      </c>
      <c r="U7372" s="7" t="str">
        <f>IF(Table10[[#This Row],[count]]=1,Table10[[#This Row],[locality]],Table10[[#This Row],[locality]]&amp;" + "&amp;Table10[[#This Row],[count]]&amp;" other localities")</f>
        <v>JOYCES CREEK + 26 other localities</v>
      </c>
      <c r="V7372" s="7">
        <f>COUNTIF(R:R,Table10[[#This Row],[postcode]])</f>
        <v>26</v>
      </c>
    </row>
    <row r="7373" spans="17:22" x14ac:dyDescent="0.2">
      <c r="Q7373" s="7">
        <v>5876</v>
      </c>
      <c r="R7373" s="7">
        <v>3364</v>
      </c>
      <c r="S7373" s="7" t="s">
        <v>4493</v>
      </c>
      <c r="T7373" s="7" t="s">
        <v>518</v>
      </c>
      <c r="U7373" s="7" t="str">
        <f>IF(Table10[[#This Row],[count]]=1,Table10[[#This Row],[locality]],Table10[[#This Row],[locality]]&amp;" + "&amp;Table10[[#This Row],[count]]&amp;" other localities")</f>
        <v>KINGSTON + 26 other localities</v>
      </c>
      <c r="V7373" s="7">
        <f>COUNTIF(R:R,Table10[[#This Row],[postcode]])</f>
        <v>26</v>
      </c>
    </row>
    <row r="7374" spans="17:22" x14ac:dyDescent="0.2">
      <c r="Q7374" s="7">
        <v>5877</v>
      </c>
      <c r="R7374" s="7">
        <v>3364</v>
      </c>
      <c r="S7374" s="7" t="s">
        <v>7263</v>
      </c>
      <c r="T7374" s="7" t="s">
        <v>518</v>
      </c>
      <c r="U7374" s="7" t="str">
        <f>IF(Table10[[#This Row],[count]]=1,Table10[[#This Row],[locality]],Table10[[#This Row],[locality]]&amp;" + "&amp;Table10[[#This Row],[count]]&amp;" other localities")</f>
        <v>KOOROOCHEANG + 26 other localities</v>
      </c>
      <c r="V7374" s="7">
        <f>COUNTIF(R:R,Table10[[#This Row],[postcode]])</f>
        <v>26</v>
      </c>
    </row>
    <row r="7375" spans="17:22" x14ac:dyDescent="0.2">
      <c r="Q7375" s="7">
        <v>5878</v>
      </c>
      <c r="R7375" s="7">
        <v>3364</v>
      </c>
      <c r="S7375" s="7" t="s">
        <v>3264</v>
      </c>
      <c r="T7375" s="7" t="s">
        <v>518</v>
      </c>
      <c r="U7375" s="7" t="str">
        <f>IF(Table10[[#This Row],[count]]=1,Table10[[#This Row],[locality]],Table10[[#This Row],[locality]]&amp;" + "&amp;Table10[[#This Row],[count]]&amp;" other localities")</f>
        <v>LAWRENCE + 26 other localities</v>
      </c>
      <c r="V7375" s="7">
        <f>COUNTIF(R:R,Table10[[#This Row],[postcode]])</f>
        <v>26</v>
      </c>
    </row>
    <row r="7376" spans="17:22" x14ac:dyDescent="0.2">
      <c r="Q7376" s="7">
        <v>5879</v>
      </c>
      <c r="R7376" s="7">
        <v>3364</v>
      </c>
      <c r="S7376" s="7" t="s">
        <v>7264</v>
      </c>
      <c r="T7376" s="7" t="s">
        <v>518</v>
      </c>
      <c r="U7376" s="7" t="str">
        <f>IF(Table10[[#This Row],[count]]=1,Table10[[#This Row],[locality]],Table10[[#This Row],[locality]]&amp;" + "&amp;Table10[[#This Row],[count]]&amp;" other localities")</f>
        <v>MOUNT PROSPECT + 26 other localities</v>
      </c>
      <c r="V7376" s="7">
        <f>COUNTIF(R:R,Table10[[#This Row],[postcode]])</f>
        <v>26</v>
      </c>
    </row>
    <row r="7377" spans="17:22" x14ac:dyDescent="0.2">
      <c r="Q7377" s="7">
        <v>5880</v>
      </c>
      <c r="R7377" s="7">
        <v>3364</v>
      </c>
      <c r="S7377" s="7" t="s">
        <v>7265</v>
      </c>
      <c r="T7377" s="7" t="s">
        <v>518</v>
      </c>
      <c r="U7377" s="7" t="str">
        <f>IF(Table10[[#This Row],[count]]=1,Table10[[#This Row],[locality]],Table10[[#This Row],[locality]]&amp;" + "&amp;Table10[[#This Row],[count]]&amp;" other localities")</f>
        <v>NEWLYN + 26 other localities</v>
      </c>
      <c r="V7377" s="7">
        <f>COUNTIF(R:R,Table10[[#This Row],[postcode]])</f>
        <v>26</v>
      </c>
    </row>
    <row r="7378" spans="17:22" x14ac:dyDescent="0.2">
      <c r="Q7378" s="7">
        <v>5881</v>
      </c>
      <c r="R7378" s="7">
        <v>3364</v>
      </c>
      <c r="S7378" s="7" t="s">
        <v>7266</v>
      </c>
      <c r="T7378" s="7" t="s">
        <v>518</v>
      </c>
      <c r="U7378" s="7" t="str">
        <f>IF(Table10[[#This Row],[count]]=1,Table10[[#This Row],[locality]],Table10[[#This Row],[locality]]&amp;" + "&amp;Table10[[#This Row],[count]]&amp;" other localities")</f>
        <v>NEWLYN NORTH + 26 other localities</v>
      </c>
      <c r="V7378" s="7">
        <f>COUNTIF(R:R,Table10[[#This Row],[postcode]])</f>
        <v>26</v>
      </c>
    </row>
    <row r="7379" spans="17:22" x14ac:dyDescent="0.2">
      <c r="Q7379" s="7">
        <v>5882</v>
      </c>
      <c r="R7379" s="7">
        <v>3364</v>
      </c>
      <c r="S7379" s="7" t="s">
        <v>7267</v>
      </c>
      <c r="T7379" s="7" t="s">
        <v>518</v>
      </c>
      <c r="U7379" s="7" t="str">
        <f>IF(Table10[[#This Row],[count]]=1,Table10[[#This Row],[locality]],Table10[[#This Row],[locality]]&amp;" + "&amp;Table10[[#This Row],[count]]&amp;" other localities")</f>
        <v>ROCKLYN + 26 other localities</v>
      </c>
      <c r="V7379" s="7">
        <f>COUNTIF(R:R,Table10[[#This Row],[postcode]])</f>
        <v>26</v>
      </c>
    </row>
    <row r="7380" spans="17:22" x14ac:dyDescent="0.2">
      <c r="Q7380" s="7">
        <v>5883</v>
      </c>
      <c r="R7380" s="7">
        <v>3364</v>
      </c>
      <c r="S7380" s="7" t="s">
        <v>7268</v>
      </c>
      <c r="T7380" s="7" t="s">
        <v>518</v>
      </c>
      <c r="U7380" s="7" t="str">
        <f>IF(Table10[[#This Row],[count]]=1,Table10[[#This Row],[locality]],Table10[[#This Row],[locality]]&amp;" + "&amp;Table10[[#This Row],[count]]&amp;" other localities")</f>
        <v>SMEATON + 26 other localities</v>
      </c>
      <c r="V7380" s="7">
        <f>COUNTIF(R:R,Table10[[#This Row],[postcode]])</f>
        <v>26</v>
      </c>
    </row>
    <row r="7381" spans="17:22" x14ac:dyDescent="0.2">
      <c r="Q7381" s="7">
        <v>5884</v>
      </c>
      <c r="R7381" s="7">
        <v>3364</v>
      </c>
      <c r="S7381" s="7" t="s">
        <v>7269</v>
      </c>
      <c r="T7381" s="7" t="s">
        <v>518</v>
      </c>
      <c r="U7381" s="7" t="str">
        <f>IF(Table10[[#This Row],[count]]=1,Table10[[#This Row],[locality]],Table10[[#This Row],[locality]]&amp;" + "&amp;Table10[[#This Row],[count]]&amp;" other localities")</f>
        <v>SMOKEY TOWN + 26 other localities</v>
      </c>
      <c r="V7381" s="7">
        <f>COUNTIF(R:R,Table10[[#This Row],[postcode]])</f>
        <v>26</v>
      </c>
    </row>
    <row r="7382" spans="17:22" x14ac:dyDescent="0.2">
      <c r="Q7382" s="7">
        <v>20814</v>
      </c>
      <c r="R7382" s="7">
        <v>3364</v>
      </c>
      <c r="S7382" s="7" t="s">
        <v>7270</v>
      </c>
      <c r="T7382" s="7" t="s">
        <v>518</v>
      </c>
      <c r="U7382" s="7" t="str">
        <f>IF(Table10[[#This Row],[count]]=1,Table10[[#This Row],[locality]],Table10[[#This Row],[locality]]&amp;" + "&amp;Table10[[#This Row],[count]]&amp;" other localities")</f>
        <v>SMOKEYTOWN + 26 other localities</v>
      </c>
      <c r="V7382" s="7">
        <f>COUNTIF(R:R,Table10[[#This Row],[postcode]])</f>
        <v>26</v>
      </c>
    </row>
    <row r="7383" spans="17:22" x14ac:dyDescent="0.2">
      <c r="Q7383" s="7">
        <v>5885</v>
      </c>
      <c r="R7383" s="7">
        <v>3364</v>
      </c>
      <c r="S7383" s="7" t="s">
        <v>7271</v>
      </c>
      <c r="T7383" s="7" t="s">
        <v>518</v>
      </c>
      <c r="U7383" s="7" t="str">
        <f>IF(Table10[[#This Row],[count]]=1,Table10[[#This Row],[locality]],Table10[[#This Row],[locality]]&amp;" + "&amp;Table10[[#This Row],[count]]&amp;" other localities")</f>
        <v>SPRINGMOUNT + 26 other localities</v>
      </c>
      <c r="V7383" s="7">
        <f>COUNTIF(R:R,Table10[[#This Row],[postcode]])</f>
        <v>26</v>
      </c>
    </row>
    <row r="7384" spans="17:22" x14ac:dyDescent="0.2">
      <c r="Q7384" s="7">
        <v>5886</v>
      </c>
      <c r="R7384" s="7">
        <v>3364</v>
      </c>
      <c r="S7384" s="7" t="s">
        <v>7272</v>
      </c>
      <c r="T7384" s="7" t="s">
        <v>518</v>
      </c>
      <c r="U7384" s="7" t="str">
        <f>IF(Table10[[#This Row],[count]]=1,Table10[[#This Row],[locality]],Table10[[#This Row],[locality]]&amp;" + "&amp;Table10[[#This Row],[count]]&amp;" other localities")</f>
        <v>STRATHLEA + 26 other localities</v>
      </c>
      <c r="V7384" s="7">
        <f>COUNTIF(R:R,Table10[[#This Row],[postcode]])</f>
        <v>26</v>
      </c>
    </row>
    <row r="7385" spans="17:22" x14ac:dyDescent="0.2">
      <c r="Q7385" s="7">
        <v>5887</v>
      </c>
      <c r="R7385" s="7">
        <v>3364</v>
      </c>
      <c r="S7385" s="7" t="s">
        <v>7273</v>
      </c>
      <c r="T7385" s="7" t="s">
        <v>518</v>
      </c>
      <c r="U7385" s="7" t="str">
        <f>IF(Table10[[#This Row],[count]]=1,Table10[[#This Row],[locality]],Table10[[#This Row],[locality]]&amp;" + "&amp;Table10[[#This Row],[count]]&amp;" other localities")</f>
        <v>ULLINA + 26 other localities</v>
      </c>
      <c r="V7385" s="7">
        <f>COUNTIF(R:R,Table10[[#This Row],[postcode]])</f>
        <v>26</v>
      </c>
    </row>
    <row r="7386" spans="17:22" x14ac:dyDescent="0.2">
      <c r="Q7386" s="7">
        <v>5888</v>
      </c>
      <c r="R7386" s="7">
        <v>3364</v>
      </c>
      <c r="S7386" s="7" t="s">
        <v>7274</v>
      </c>
      <c r="T7386" s="7" t="s">
        <v>518</v>
      </c>
      <c r="U7386" s="7" t="str">
        <f>IF(Table10[[#This Row],[count]]=1,Table10[[#This Row],[locality]],Table10[[#This Row],[locality]]&amp;" + "&amp;Table10[[#This Row],[count]]&amp;" other localities")</f>
        <v>WERONA + 26 other localities</v>
      </c>
      <c r="V7386" s="7">
        <f>COUNTIF(R:R,Table10[[#This Row],[postcode]])</f>
        <v>26</v>
      </c>
    </row>
    <row r="7387" spans="17:22" x14ac:dyDescent="0.2">
      <c r="Q7387" s="7">
        <v>5889</v>
      </c>
      <c r="R7387" s="7">
        <v>3370</v>
      </c>
      <c r="S7387" s="7" t="s">
        <v>3574</v>
      </c>
      <c r="T7387" s="7" t="s">
        <v>518</v>
      </c>
      <c r="U7387" s="7" t="str">
        <f>IF(Table10[[#This Row],[count]]=1,Table10[[#This Row],[locality]],Table10[[#This Row],[locality]]&amp;" + "&amp;Table10[[#This Row],[count]]&amp;" other localities")</f>
        <v>CLUNES + 4 other localities</v>
      </c>
      <c r="V7387" s="7">
        <f>COUNTIF(R:R,Table10[[#This Row],[postcode]])</f>
        <v>4</v>
      </c>
    </row>
    <row r="7388" spans="17:22" x14ac:dyDescent="0.2">
      <c r="Q7388" s="7">
        <v>5890</v>
      </c>
      <c r="R7388" s="7">
        <v>3370</v>
      </c>
      <c r="S7388" s="7" t="s">
        <v>7275</v>
      </c>
      <c r="T7388" s="7" t="s">
        <v>518</v>
      </c>
      <c r="U7388" s="7" t="str">
        <f>IF(Table10[[#This Row],[count]]=1,Table10[[#This Row],[locality]],Table10[[#This Row],[locality]]&amp;" + "&amp;Table10[[#This Row],[count]]&amp;" other localities")</f>
        <v>GLENGOWER + 4 other localities</v>
      </c>
      <c r="V7388" s="7">
        <f>COUNTIF(R:R,Table10[[#This Row],[postcode]])</f>
        <v>4</v>
      </c>
    </row>
    <row r="7389" spans="17:22" x14ac:dyDescent="0.2">
      <c r="Q7389" s="7">
        <v>5891</v>
      </c>
      <c r="R7389" s="7">
        <v>3370</v>
      </c>
      <c r="S7389" s="7" t="s">
        <v>7276</v>
      </c>
      <c r="T7389" s="7" t="s">
        <v>518</v>
      </c>
      <c r="U7389" s="7" t="str">
        <f>IF(Table10[[#This Row],[count]]=1,Table10[[#This Row],[locality]],Table10[[#This Row],[locality]]&amp;" + "&amp;Table10[[#This Row],[count]]&amp;" other localities")</f>
        <v>MOUNT CAMERON + 4 other localities</v>
      </c>
      <c r="V7389" s="7">
        <f>COUNTIF(R:R,Table10[[#This Row],[postcode]])</f>
        <v>4</v>
      </c>
    </row>
    <row r="7390" spans="17:22" x14ac:dyDescent="0.2">
      <c r="Q7390" s="7">
        <v>20815</v>
      </c>
      <c r="R7390" s="7">
        <v>3370</v>
      </c>
      <c r="S7390" s="7" t="s">
        <v>7273</v>
      </c>
      <c r="T7390" s="7" t="s">
        <v>518</v>
      </c>
      <c r="U7390" s="7" t="str">
        <f>IF(Table10[[#This Row],[count]]=1,Table10[[#This Row],[locality]],Table10[[#This Row],[locality]]&amp;" + "&amp;Table10[[#This Row],[count]]&amp;" other localities")</f>
        <v>ULLINA + 4 other localities</v>
      </c>
      <c r="V7390" s="7">
        <f>COUNTIF(R:R,Table10[[#This Row],[postcode]])</f>
        <v>4</v>
      </c>
    </row>
    <row r="7391" spans="17:22" x14ac:dyDescent="0.2">
      <c r="Q7391" s="7">
        <v>5892</v>
      </c>
      <c r="R7391" s="7">
        <v>3371</v>
      </c>
      <c r="S7391" s="7" t="s">
        <v>7277</v>
      </c>
      <c r="T7391" s="7" t="s">
        <v>518</v>
      </c>
      <c r="U7391" s="7" t="str">
        <f>IF(Table10[[#This Row],[count]]=1,Table10[[#This Row],[locality]],Table10[[#This Row],[locality]]&amp;" + "&amp;Table10[[#This Row],[count]]&amp;" other localities")</f>
        <v>AMHERST + 10 other localities</v>
      </c>
      <c r="V7391" s="7">
        <f>COUNTIF(R:R,Table10[[#This Row],[postcode]])</f>
        <v>10</v>
      </c>
    </row>
    <row r="7392" spans="17:22" x14ac:dyDescent="0.2">
      <c r="Q7392" s="7">
        <v>5893</v>
      </c>
      <c r="R7392" s="7">
        <v>3371</v>
      </c>
      <c r="S7392" s="7" t="s">
        <v>7278</v>
      </c>
      <c r="T7392" s="7" t="s">
        <v>518</v>
      </c>
      <c r="U7392" s="7" t="str">
        <f>IF(Table10[[#This Row],[count]]=1,Table10[[#This Row],[locality]],Table10[[#This Row],[locality]]&amp;" + "&amp;Table10[[#This Row],[count]]&amp;" other localities")</f>
        <v>BURNBANK + 10 other localities</v>
      </c>
      <c r="V7392" s="7">
        <f>COUNTIF(R:R,Table10[[#This Row],[postcode]])</f>
        <v>10</v>
      </c>
    </row>
    <row r="7393" spans="17:22" x14ac:dyDescent="0.2">
      <c r="Q7393" s="7">
        <v>5894</v>
      </c>
      <c r="R7393" s="7">
        <v>3371</v>
      </c>
      <c r="S7393" s="7" t="s">
        <v>7279</v>
      </c>
      <c r="T7393" s="7" t="s">
        <v>518</v>
      </c>
      <c r="U7393" s="7" t="str">
        <f>IF(Table10[[#This Row],[count]]=1,Table10[[#This Row],[locality]],Table10[[#This Row],[locality]]&amp;" + "&amp;Table10[[#This Row],[count]]&amp;" other localities")</f>
        <v>CARALULUP + 10 other localities</v>
      </c>
      <c r="V7393" s="7">
        <f>COUNTIF(R:R,Table10[[#This Row],[postcode]])</f>
        <v>10</v>
      </c>
    </row>
    <row r="7394" spans="17:22" x14ac:dyDescent="0.2">
      <c r="Q7394" s="7">
        <v>5895</v>
      </c>
      <c r="R7394" s="7">
        <v>3371</v>
      </c>
      <c r="S7394" s="7" t="s">
        <v>7280</v>
      </c>
      <c r="T7394" s="7" t="s">
        <v>518</v>
      </c>
      <c r="U7394" s="7" t="str">
        <f>IF(Table10[[#This Row],[count]]=1,Table10[[#This Row],[locality]],Table10[[#This Row],[locality]]&amp;" + "&amp;Table10[[#This Row],[count]]&amp;" other localities")</f>
        <v>DUNACH + 10 other localities</v>
      </c>
      <c r="V7394" s="7">
        <f>COUNTIF(R:R,Table10[[#This Row],[postcode]])</f>
        <v>10</v>
      </c>
    </row>
    <row r="7395" spans="17:22" x14ac:dyDescent="0.2">
      <c r="Q7395" s="7">
        <v>5896</v>
      </c>
      <c r="R7395" s="7">
        <v>3371</v>
      </c>
      <c r="S7395" s="7" t="s">
        <v>7281</v>
      </c>
      <c r="T7395" s="7" t="s">
        <v>518</v>
      </c>
      <c r="U7395" s="7" t="str">
        <f>IF(Table10[[#This Row],[count]]=1,Table10[[#This Row],[locality]],Table10[[#This Row],[locality]]&amp;" + "&amp;Table10[[#This Row],[count]]&amp;" other localities")</f>
        <v>EVANSFORD + 10 other localities</v>
      </c>
      <c r="V7395" s="7">
        <f>COUNTIF(R:R,Table10[[#This Row],[postcode]])</f>
        <v>10</v>
      </c>
    </row>
    <row r="7396" spans="17:22" x14ac:dyDescent="0.2">
      <c r="Q7396" s="7">
        <v>5897</v>
      </c>
      <c r="R7396" s="7">
        <v>3371</v>
      </c>
      <c r="S7396" s="7" t="s">
        <v>7282</v>
      </c>
      <c r="T7396" s="7" t="s">
        <v>518</v>
      </c>
      <c r="U7396" s="7" t="str">
        <f>IF(Table10[[#This Row],[count]]=1,Table10[[#This Row],[locality]],Table10[[#This Row],[locality]]&amp;" + "&amp;Table10[[#This Row],[count]]&amp;" other localities")</f>
        <v>LILLICUR + 10 other localities</v>
      </c>
      <c r="V7396" s="7">
        <f>COUNTIF(R:R,Table10[[#This Row],[postcode]])</f>
        <v>10</v>
      </c>
    </row>
    <row r="7397" spans="17:22" x14ac:dyDescent="0.2">
      <c r="Q7397" s="7">
        <v>5898</v>
      </c>
      <c r="R7397" s="7">
        <v>3371</v>
      </c>
      <c r="S7397" s="7" t="s">
        <v>7283</v>
      </c>
      <c r="T7397" s="7" t="s">
        <v>518</v>
      </c>
      <c r="U7397" s="7" t="str">
        <f>IF(Table10[[#This Row],[count]]=1,Table10[[#This Row],[locality]],Table10[[#This Row],[locality]]&amp;" + "&amp;Table10[[#This Row],[count]]&amp;" other localities")</f>
        <v>MOUNT GLASGOW + 10 other localities</v>
      </c>
      <c r="V7397" s="7">
        <f>COUNTIF(R:R,Table10[[#This Row],[postcode]])</f>
        <v>10</v>
      </c>
    </row>
    <row r="7398" spans="17:22" x14ac:dyDescent="0.2">
      <c r="Q7398" s="7">
        <v>20816</v>
      </c>
      <c r="R7398" s="7">
        <v>3371</v>
      </c>
      <c r="S7398" s="7" t="s">
        <v>7284</v>
      </c>
      <c r="T7398" s="7" t="s">
        <v>518</v>
      </c>
      <c r="U7398" s="7" t="str">
        <f>IF(Table10[[#This Row],[count]]=1,Table10[[#This Row],[locality]],Table10[[#This Row],[locality]]&amp;" + "&amp;Table10[[#This Row],[count]]&amp;" other localities")</f>
        <v>RED LION + 10 other localities</v>
      </c>
      <c r="V7398" s="7">
        <f>COUNTIF(R:R,Table10[[#This Row],[postcode]])</f>
        <v>10</v>
      </c>
    </row>
    <row r="7399" spans="17:22" x14ac:dyDescent="0.2">
      <c r="Q7399" s="7">
        <v>5899</v>
      </c>
      <c r="R7399" s="7">
        <v>3371</v>
      </c>
      <c r="S7399" s="7" t="s">
        <v>4046</v>
      </c>
      <c r="T7399" s="7" t="s">
        <v>518</v>
      </c>
      <c r="U7399" s="7" t="str">
        <f>IF(Table10[[#This Row],[count]]=1,Table10[[#This Row],[locality]],Table10[[#This Row],[locality]]&amp;" + "&amp;Table10[[#This Row],[count]]&amp;" other localities")</f>
        <v>STONY CREEK + 10 other localities</v>
      </c>
      <c r="V7399" s="7">
        <f>COUNTIF(R:R,Table10[[#This Row],[postcode]])</f>
        <v>10</v>
      </c>
    </row>
    <row r="7400" spans="17:22" x14ac:dyDescent="0.2">
      <c r="Q7400" s="7">
        <v>5900</v>
      </c>
      <c r="R7400" s="7">
        <v>3371</v>
      </c>
      <c r="S7400" s="7" t="s">
        <v>7285</v>
      </c>
      <c r="T7400" s="7" t="s">
        <v>518</v>
      </c>
      <c r="U7400" s="7" t="str">
        <f>IF(Table10[[#This Row],[count]]=1,Table10[[#This Row],[locality]],Table10[[#This Row],[locality]]&amp;" + "&amp;Table10[[#This Row],[count]]&amp;" other localities")</f>
        <v>TALBOT + 10 other localities</v>
      </c>
      <c r="V7400" s="7">
        <f>COUNTIF(R:R,Table10[[#This Row],[postcode]])</f>
        <v>10</v>
      </c>
    </row>
    <row r="7401" spans="17:22" x14ac:dyDescent="0.2">
      <c r="Q7401" s="7">
        <v>5901</v>
      </c>
      <c r="R7401" s="7">
        <v>3373</v>
      </c>
      <c r="S7401" s="7" t="s">
        <v>7286</v>
      </c>
      <c r="T7401" s="7" t="s">
        <v>518</v>
      </c>
      <c r="U7401" s="7" t="str">
        <f>IF(Table10[[#This Row],[count]]=1,Table10[[#This Row],[locality]],Table10[[#This Row],[locality]]&amp;" + "&amp;Table10[[#This Row],[count]]&amp;" other localities")</f>
        <v>BEAUFORT + 14 other localities</v>
      </c>
      <c r="V7401" s="7">
        <f>COUNTIF(R:R,Table10[[#This Row],[postcode]])</f>
        <v>14</v>
      </c>
    </row>
    <row r="7402" spans="17:22" x14ac:dyDescent="0.2">
      <c r="Q7402" s="7">
        <v>5902</v>
      </c>
      <c r="R7402" s="7">
        <v>3373</v>
      </c>
      <c r="S7402" s="7" t="s">
        <v>7287</v>
      </c>
      <c r="T7402" s="7" t="s">
        <v>518</v>
      </c>
      <c r="U7402" s="7" t="str">
        <f>IF(Table10[[#This Row],[count]]=1,Table10[[#This Row],[locality]],Table10[[#This Row],[locality]]&amp;" + "&amp;Table10[[#This Row],[count]]&amp;" other localities")</f>
        <v>CHUTE + 14 other localities</v>
      </c>
      <c r="V7402" s="7">
        <f>COUNTIF(R:R,Table10[[#This Row],[postcode]])</f>
        <v>14</v>
      </c>
    </row>
    <row r="7403" spans="17:22" x14ac:dyDescent="0.2">
      <c r="Q7403" s="7">
        <v>5903</v>
      </c>
      <c r="R7403" s="7">
        <v>3373</v>
      </c>
      <c r="S7403" s="7" t="s">
        <v>5989</v>
      </c>
      <c r="T7403" s="7" t="s">
        <v>518</v>
      </c>
      <c r="U7403" s="7" t="str">
        <f>IF(Table10[[#This Row],[count]]=1,Table10[[#This Row],[locality]],Table10[[#This Row],[locality]]&amp;" + "&amp;Table10[[#This Row],[count]]&amp;" other localities")</f>
        <v>CROSS ROADS + 14 other localities</v>
      </c>
      <c r="V7403" s="7">
        <f>COUNTIF(R:R,Table10[[#This Row],[postcode]])</f>
        <v>14</v>
      </c>
    </row>
    <row r="7404" spans="17:22" x14ac:dyDescent="0.2">
      <c r="Q7404" s="7">
        <v>5904</v>
      </c>
      <c r="R7404" s="7">
        <v>3373</v>
      </c>
      <c r="S7404" s="7" t="s">
        <v>7288</v>
      </c>
      <c r="T7404" s="7" t="s">
        <v>518</v>
      </c>
      <c r="U7404" s="7" t="str">
        <f>IF(Table10[[#This Row],[count]]=1,Table10[[#This Row],[locality]],Table10[[#This Row],[locality]]&amp;" + "&amp;Table10[[#This Row],[count]]&amp;" other localities")</f>
        <v>LAKE GOLDSMITH + 14 other localities</v>
      </c>
      <c r="V7404" s="7">
        <f>COUNTIF(R:R,Table10[[#This Row],[postcode]])</f>
        <v>14</v>
      </c>
    </row>
    <row r="7405" spans="17:22" x14ac:dyDescent="0.2">
      <c r="Q7405" s="7">
        <v>5905</v>
      </c>
      <c r="R7405" s="7">
        <v>3373</v>
      </c>
      <c r="S7405" s="7" t="s">
        <v>7289</v>
      </c>
      <c r="T7405" s="7" t="s">
        <v>518</v>
      </c>
      <c r="U7405" s="7" t="str">
        <f>IF(Table10[[#This Row],[count]]=1,Table10[[#This Row],[locality]],Table10[[#This Row],[locality]]&amp;" + "&amp;Table10[[#This Row],[count]]&amp;" other localities")</f>
        <v>LAKE WONGAN + 14 other localities</v>
      </c>
      <c r="V7405" s="7">
        <f>COUNTIF(R:R,Table10[[#This Row],[postcode]])</f>
        <v>14</v>
      </c>
    </row>
    <row r="7406" spans="17:22" x14ac:dyDescent="0.2">
      <c r="Q7406" s="7">
        <v>5906</v>
      </c>
      <c r="R7406" s="7">
        <v>3373</v>
      </c>
      <c r="S7406" s="7" t="s">
        <v>7290</v>
      </c>
      <c r="T7406" s="7" t="s">
        <v>518</v>
      </c>
      <c r="U7406" s="7" t="str">
        <f>IF(Table10[[#This Row],[count]]=1,Table10[[#This Row],[locality]],Table10[[#This Row],[locality]]&amp;" + "&amp;Table10[[#This Row],[count]]&amp;" other localities")</f>
        <v>MAIN LEAD + 14 other localities</v>
      </c>
      <c r="V7406" s="7">
        <f>COUNTIF(R:R,Table10[[#This Row],[postcode]])</f>
        <v>14</v>
      </c>
    </row>
    <row r="7407" spans="17:22" x14ac:dyDescent="0.2">
      <c r="Q7407" s="7">
        <v>5907</v>
      </c>
      <c r="R7407" s="7">
        <v>3373</v>
      </c>
      <c r="S7407" s="7" t="s">
        <v>7291</v>
      </c>
      <c r="T7407" s="7" t="s">
        <v>518</v>
      </c>
      <c r="U7407" s="7" t="str">
        <f>IF(Table10[[#This Row],[count]]=1,Table10[[#This Row],[locality]],Table10[[#This Row],[locality]]&amp;" + "&amp;Table10[[#This Row],[count]]&amp;" other localities")</f>
        <v>MENA PARK + 14 other localities</v>
      </c>
      <c r="V7407" s="7">
        <f>COUNTIF(R:R,Table10[[#This Row],[postcode]])</f>
        <v>14</v>
      </c>
    </row>
    <row r="7408" spans="17:22" x14ac:dyDescent="0.2">
      <c r="Q7408" s="7">
        <v>5908</v>
      </c>
      <c r="R7408" s="7">
        <v>3373</v>
      </c>
      <c r="S7408" s="7" t="s">
        <v>7292</v>
      </c>
      <c r="T7408" s="7" t="s">
        <v>518</v>
      </c>
      <c r="U7408" s="7" t="str">
        <f>IF(Table10[[#This Row],[count]]=1,Table10[[#This Row],[locality]],Table10[[#This Row],[locality]]&amp;" + "&amp;Table10[[#This Row],[count]]&amp;" other localities")</f>
        <v>NERRING + 14 other localities</v>
      </c>
      <c r="V7408" s="7">
        <f>COUNTIF(R:R,Table10[[#This Row],[postcode]])</f>
        <v>14</v>
      </c>
    </row>
    <row r="7409" spans="17:22" x14ac:dyDescent="0.2">
      <c r="Q7409" s="7">
        <v>5909</v>
      </c>
      <c r="R7409" s="7">
        <v>3373</v>
      </c>
      <c r="S7409" s="7" t="s">
        <v>5631</v>
      </c>
      <c r="T7409" s="7" t="s">
        <v>518</v>
      </c>
      <c r="U7409" s="7" t="str">
        <f>IF(Table10[[#This Row],[count]]=1,Table10[[#This Row],[locality]],Table10[[#This Row],[locality]]&amp;" + "&amp;Table10[[#This Row],[count]]&amp;" other localities")</f>
        <v>RAGLAN + 14 other localities</v>
      </c>
      <c r="V7409" s="7">
        <f>COUNTIF(R:R,Table10[[#This Row],[postcode]])</f>
        <v>14</v>
      </c>
    </row>
    <row r="7410" spans="17:22" x14ac:dyDescent="0.2">
      <c r="Q7410" s="7">
        <v>5910</v>
      </c>
      <c r="R7410" s="7">
        <v>3373</v>
      </c>
      <c r="S7410" s="7" t="s">
        <v>7293</v>
      </c>
      <c r="T7410" s="7" t="s">
        <v>518</v>
      </c>
      <c r="U7410" s="7" t="str">
        <f>IF(Table10[[#This Row],[count]]=1,Table10[[#This Row],[locality]],Table10[[#This Row],[locality]]&amp;" + "&amp;Table10[[#This Row],[count]]&amp;" other localities")</f>
        <v>SHIRLEY + 14 other localities</v>
      </c>
      <c r="V7410" s="7">
        <f>COUNTIF(R:R,Table10[[#This Row],[postcode]])</f>
        <v>14</v>
      </c>
    </row>
    <row r="7411" spans="17:22" x14ac:dyDescent="0.2">
      <c r="Q7411" s="7">
        <v>5911</v>
      </c>
      <c r="R7411" s="7">
        <v>3373</v>
      </c>
      <c r="S7411" s="7" t="s">
        <v>7294</v>
      </c>
      <c r="T7411" s="7" t="s">
        <v>518</v>
      </c>
      <c r="U7411" s="7" t="str">
        <f>IF(Table10[[#This Row],[count]]=1,Table10[[#This Row],[locality]],Table10[[#This Row],[locality]]&amp;" + "&amp;Table10[[#This Row],[count]]&amp;" other localities")</f>
        <v>STOCKYARD HILL + 14 other localities</v>
      </c>
      <c r="V7411" s="7">
        <f>COUNTIF(R:R,Table10[[#This Row],[postcode]])</f>
        <v>14</v>
      </c>
    </row>
    <row r="7412" spans="17:22" x14ac:dyDescent="0.2">
      <c r="Q7412" s="7">
        <v>5912</v>
      </c>
      <c r="R7412" s="7">
        <v>3373</v>
      </c>
      <c r="S7412" s="7" t="s">
        <v>7295</v>
      </c>
      <c r="T7412" s="7" t="s">
        <v>518</v>
      </c>
      <c r="U7412" s="7" t="str">
        <f>IF(Table10[[#This Row],[count]]=1,Table10[[#This Row],[locality]],Table10[[#This Row],[locality]]&amp;" + "&amp;Table10[[#This Row],[count]]&amp;" other localities")</f>
        <v>STONELEIGH + 14 other localities</v>
      </c>
      <c r="V7412" s="7">
        <f>COUNTIF(R:R,Table10[[#This Row],[postcode]])</f>
        <v>14</v>
      </c>
    </row>
    <row r="7413" spans="17:22" x14ac:dyDescent="0.2">
      <c r="Q7413" s="7">
        <v>5913</v>
      </c>
      <c r="R7413" s="7">
        <v>3373</v>
      </c>
      <c r="S7413" s="7" t="s">
        <v>7296</v>
      </c>
      <c r="T7413" s="7" t="s">
        <v>518</v>
      </c>
      <c r="U7413" s="7" t="str">
        <f>IF(Table10[[#This Row],[count]]=1,Table10[[#This Row],[locality]],Table10[[#This Row],[locality]]&amp;" + "&amp;Table10[[#This Row],[count]]&amp;" other localities")</f>
        <v>TRAWALLA + 14 other localities</v>
      </c>
      <c r="V7413" s="7">
        <f>COUNTIF(R:R,Table10[[#This Row],[postcode]])</f>
        <v>14</v>
      </c>
    </row>
    <row r="7414" spans="17:22" x14ac:dyDescent="0.2">
      <c r="Q7414" s="7">
        <v>5914</v>
      </c>
      <c r="R7414" s="7">
        <v>3373</v>
      </c>
      <c r="S7414" s="7" t="s">
        <v>1008</v>
      </c>
      <c r="T7414" s="7" t="s">
        <v>518</v>
      </c>
      <c r="U7414" s="7" t="str">
        <f>IF(Table10[[#This Row],[count]]=1,Table10[[#This Row],[locality]],Table10[[#This Row],[locality]]&amp;" + "&amp;Table10[[#This Row],[count]]&amp;" other localities")</f>
        <v>WATERLOO + 14 other localities</v>
      </c>
      <c r="V7414" s="7">
        <f>COUNTIF(R:R,Table10[[#This Row],[postcode]])</f>
        <v>14</v>
      </c>
    </row>
    <row r="7415" spans="17:22" x14ac:dyDescent="0.2">
      <c r="Q7415" s="7">
        <v>40</v>
      </c>
      <c r="R7415" s="7">
        <v>3374</v>
      </c>
      <c r="S7415" s="7" t="s">
        <v>7297</v>
      </c>
      <c r="T7415" s="7" t="s">
        <v>518</v>
      </c>
      <c r="U7415" s="7" t="str">
        <f>IF(Table10[[#This Row],[count]]=1,Table10[[#This Row],[locality]],Table10[[#This Row],[locality]]&amp;" + "&amp;Table10[[#This Row],[count]]&amp;" other localities")</f>
        <v>GREAT WESTERN</v>
      </c>
      <c r="V7415" s="7">
        <f>COUNTIF(R:R,Table10[[#This Row],[postcode]])</f>
        <v>1</v>
      </c>
    </row>
    <row r="7416" spans="17:22" x14ac:dyDescent="0.2">
      <c r="Q7416" s="7">
        <v>5915</v>
      </c>
      <c r="R7416" s="7">
        <v>3375</v>
      </c>
      <c r="S7416" s="7" t="s">
        <v>7298</v>
      </c>
      <c r="T7416" s="7" t="s">
        <v>518</v>
      </c>
      <c r="U7416" s="7" t="str">
        <f>IF(Table10[[#This Row],[count]]=1,Table10[[#This Row],[locality]],Table10[[#This Row],[locality]]&amp;" + "&amp;Table10[[#This Row],[count]]&amp;" other localities")</f>
        <v>BALLYROGAN + 4 other localities</v>
      </c>
      <c r="V7416" s="7">
        <f>COUNTIF(R:R,Table10[[#This Row],[postcode]])</f>
        <v>4</v>
      </c>
    </row>
    <row r="7417" spans="17:22" x14ac:dyDescent="0.2">
      <c r="Q7417" s="7">
        <v>5916</v>
      </c>
      <c r="R7417" s="7">
        <v>3375</v>
      </c>
      <c r="S7417" s="7" t="s">
        <v>7299</v>
      </c>
      <c r="T7417" s="7" t="s">
        <v>518</v>
      </c>
      <c r="U7417" s="7" t="str">
        <f>IF(Table10[[#This Row],[count]]=1,Table10[[#This Row],[locality]],Table10[[#This Row],[locality]]&amp;" + "&amp;Table10[[#This Row],[count]]&amp;" other localities")</f>
        <v>BAYINDEEN + 4 other localities</v>
      </c>
      <c r="V7417" s="7">
        <f>COUNTIF(R:R,Table10[[#This Row],[postcode]])</f>
        <v>4</v>
      </c>
    </row>
    <row r="7418" spans="17:22" x14ac:dyDescent="0.2">
      <c r="Q7418" s="7">
        <v>5917</v>
      </c>
      <c r="R7418" s="7">
        <v>3375</v>
      </c>
      <c r="S7418" s="7" t="s">
        <v>7300</v>
      </c>
      <c r="T7418" s="7" t="s">
        <v>518</v>
      </c>
      <c r="U7418" s="7" t="str">
        <f>IF(Table10[[#This Row],[count]]=1,Table10[[#This Row],[locality]],Table10[[#This Row],[locality]]&amp;" + "&amp;Table10[[#This Row],[count]]&amp;" other localities")</f>
        <v>BUANGOR + 4 other localities</v>
      </c>
      <c r="V7418" s="7">
        <f>COUNTIF(R:R,Table10[[#This Row],[postcode]])</f>
        <v>4</v>
      </c>
    </row>
    <row r="7419" spans="17:22" x14ac:dyDescent="0.2">
      <c r="Q7419" s="7">
        <v>5918</v>
      </c>
      <c r="R7419" s="7">
        <v>3375</v>
      </c>
      <c r="S7419" s="7" t="s">
        <v>7301</v>
      </c>
      <c r="T7419" s="7" t="s">
        <v>518</v>
      </c>
      <c r="U7419" s="7" t="str">
        <f>IF(Table10[[#This Row],[count]]=1,Table10[[#This Row],[locality]],Table10[[#This Row],[locality]]&amp;" + "&amp;Table10[[#This Row],[count]]&amp;" other localities")</f>
        <v>MIDDLE CREEK + 4 other localities</v>
      </c>
      <c r="V7419" s="7">
        <f>COUNTIF(R:R,Table10[[#This Row],[postcode]])</f>
        <v>4</v>
      </c>
    </row>
    <row r="7420" spans="17:22" x14ac:dyDescent="0.2">
      <c r="Q7420" s="7">
        <v>5919</v>
      </c>
      <c r="R7420" s="7">
        <v>3377</v>
      </c>
      <c r="S7420" s="7" t="s">
        <v>7302</v>
      </c>
      <c r="T7420" s="7" t="s">
        <v>518</v>
      </c>
      <c r="U7420" s="7" t="str">
        <f>IF(Table10[[#This Row],[count]]=1,Table10[[#This Row],[locality]],Table10[[#This Row],[locality]]&amp;" + "&amp;Table10[[#This Row],[count]]&amp;" other localities")</f>
        <v>AMPHITHEATRE + 26 other localities</v>
      </c>
      <c r="V7420" s="7">
        <f>COUNTIF(R:R,Table10[[#This Row],[postcode]])</f>
        <v>26</v>
      </c>
    </row>
    <row r="7421" spans="17:22" x14ac:dyDescent="0.2">
      <c r="Q7421" s="7">
        <v>5920</v>
      </c>
      <c r="R7421" s="7">
        <v>3377</v>
      </c>
      <c r="S7421" s="7" t="s">
        <v>7303</v>
      </c>
      <c r="T7421" s="7" t="s">
        <v>518</v>
      </c>
      <c r="U7421" s="7" t="str">
        <f>IF(Table10[[#This Row],[count]]=1,Table10[[#This Row],[locality]],Table10[[#This Row],[locality]]&amp;" + "&amp;Table10[[#This Row],[count]]&amp;" other localities")</f>
        <v>ARARAT + 26 other localities</v>
      </c>
      <c r="V7421" s="7">
        <f>COUNTIF(R:R,Table10[[#This Row],[postcode]])</f>
        <v>26</v>
      </c>
    </row>
    <row r="7422" spans="17:22" x14ac:dyDescent="0.2">
      <c r="Q7422" s="7">
        <v>5921</v>
      </c>
      <c r="R7422" s="7">
        <v>3377</v>
      </c>
      <c r="S7422" s="7" t="s">
        <v>7304</v>
      </c>
      <c r="T7422" s="7" t="s">
        <v>518</v>
      </c>
      <c r="U7422" s="7" t="str">
        <f>IF(Table10[[#This Row],[count]]=1,Table10[[#This Row],[locality]],Table10[[#This Row],[locality]]&amp;" + "&amp;Table10[[#This Row],[count]]&amp;" other localities")</f>
        <v>ARARAT EAST + 26 other localities</v>
      </c>
      <c r="V7422" s="7">
        <f>COUNTIF(R:R,Table10[[#This Row],[postcode]])</f>
        <v>26</v>
      </c>
    </row>
    <row r="7423" spans="17:22" x14ac:dyDescent="0.2">
      <c r="Q7423" s="7">
        <v>5922</v>
      </c>
      <c r="R7423" s="7">
        <v>3377</v>
      </c>
      <c r="S7423" s="7" t="s">
        <v>7305</v>
      </c>
      <c r="T7423" s="7" t="s">
        <v>518</v>
      </c>
      <c r="U7423" s="7" t="str">
        <f>IF(Table10[[#This Row],[count]]=1,Table10[[#This Row],[locality]],Table10[[#This Row],[locality]]&amp;" + "&amp;Table10[[#This Row],[count]]&amp;" other localities")</f>
        <v>ARMSTRONG + 26 other localities</v>
      </c>
      <c r="V7423" s="7">
        <f>COUNTIF(R:R,Table10[[#This Row],[postcode]])</f>
        <v>26</v>
      </c>
    </row>
    <row r="7424" spans="17:22" x14ac:dyDescent="0.2">
      <c r="Q7424" s="7">
        <v>5923</v>
      </c>
      <c r="R7424" s="7">
        <v>3377</v>
      </c>
      <c r="S7424" s="7" t="s">
        <v>7306</v>
      </c>
      <c r="T7424" s="7" t="s">
        <v>518</v>
      </c>
      <c r="U7424" s="7" t="str">
        <f>IF(Table10[[#This Row],[count]]=1,Table10[[#This Row],[locality]],Table10[[#This Row],[locality]]&amp;" + "&amp;Table10[[#This Row],[count]]&amp;" other localities")</f>
        <v>BEN NEVIS + 26 other localities</v>
      </c>
      <c r="V7424" s="7">
        <f>COUNTIF(R:R,Table10[[#This Row],[postcode]])</f>
        <v>26</v>
      </c>
    </row>
    <row r="7425" spans="17:22" x14ac:dyDescent="0.2">
      <c r="Q7425" s="7">
        <v>20817</v>
      </c>
      <c r="R7425" s="7">
        <v>3377</v>
      </c>
      <c r="S7425" s="7" t="s">
        <v>7307</v>
      </c>
      <c r="T7425" s="7" t="s">
        <v>518</v>
      </c>
      <c r="U7425" s="7" t="str">
        <f>IF(Table10[[#This Row],[count]]=1,Table10[[#This Row],[locality]],Table10[[#This Row],[locality]]&amp;" + "&amp;Table10[[#This Row],[count]]&amp;" other localities")</f>
        <v>BULGANA + 26 other localities</v>
      </c>
      <c r="V7425" s="7">
        <f>COUNTIF(R:R,Table10[[#This Row],[postcode]])</f>
        <v>26</v>
      </c>
    </row>
    <row r="7426" spans="17:22" x14ac:dyDescent="0.2">
      <c r="Q7426" s="7">
        <v>5924</v>
      </c>
      <c r="R7426" s="7">
        <v>3377</v>
      </c>
      <c r="S7426" s="7" t="s">
        <v>4786</v>
      </c>
      <c r="T7426" s="7" t="s">
        <v>518</v>
      </c>
      <c r="U7426" s="7" t="str">
        <f>IF(Table10[[#This Row],[count]]=1,Table10[[#This Row],[locality]],Table10[[#This Row],[locality]]&amp;" + "&amp;Table10[[#This Row],[count]]&amp;" other localities")</f>
        <v>CATHCART + 26 other localities</v>
      </c>
      <c r="V7426" s="7">
        <f>COUNTIF(R:R,Table10[[#This Row],[postcode]])</f>
        <v>26</v>
      </c>
    </row>
    <row r="7427" spans="17:22" x14ac:dyDescent="0.2">
      <c r="Q7427" s="7">
        <v>5925</v>
      </c>
      <c r="R7427" s="7">
        <v>3377</v>
      </c>
      <c r="S7427" s="7" t="s">
        <v>7308</v>
      </c>
      <c r="T7427" s="7" t="s">
        <v>518</v>
      </c>
      <c r="U7427" s="7" t="str">
        <f>IF(Table10[[#This Row],[count]]=1,Table10[[#This Row],[locality]],Table10[[#This Row],[locality]]&amp;" + "&amp;Table10[[#This Row],[count]]&amp;" other localities")</f>
        <v>CROWLANDS + 26 other localities</v>
      </c>
      <c r="V7427" s="7">
        <f>COUNTIF(R:R,Table10[[#This Row],[postcode]])</f>
        <v>26</v>
      </c>
    </row>
    <row r="7428" spans="17:22" x14ac:dyDescent="0.2">
      <c r="Q7428" s="7">
        <v>5926</v>
      </c>
      <c r="R7428" s="7">
        <v>3377</v>
      </c>
      <c r="S7428" s="7" t="s">
        <v>7309</v>
      </c>
      <c r="T7428" s="7" t="s">
        <v>518</v>
      </c>
      <c r="U7428" s="7" t="str">
        <f>IF(Table10[[#This Row],[count]]=1,Table10[[#This Row],[locality]],Table10[[#This Row],[locality]]&amp;" + "&amp;Table10[[#This Row],[count]]&amp;" other localities")</f>
        <v>DENICULL CREEK + 26 other localities</v>
      </c>
      <c r="V7428" s="7">
        <f>COUNTIF(R:R,Table10[[#This Row],[postcode]])</f>
        <v>26</v>
      </c>
    </row>
    <row r="7429" spans="17:22" x14ac:dyDescent="0.2">
      <c r="Q7429" s="7">
        <v>5927</v>
      </c>
      <c r="R7429" s="7">
        <v>3377</v>
      </c>
      <c r="S7429" s="7" t="s">
        <v>7310</v>
      </c>
      <c r="T7429" s="7" t="s">
        <v>518</v>
      </c>
      <c r="U7429" s="7" t="str">
        <f>IF(Table10[[#This Row],[count]]=1,Table10[[#This Row],[locality]],Table10[[#This Row],[locality]]&amp;" + "&amp;Table10[[#This Row],[count]]&amp;" other localities")</f>
        <v>DOBIE + 26 other localities</v>
      </c>
      <c r="V7429" s="7">
        <f>COUNTIF(R:R,Table10[[#This Row],[postcode]])</f>
        <v>26</v>
      </c>
    </row>
    <row r="7430" spans="17:22" x14ac:dyDescent="0.2">
      <c r="Q7430" s="7">
        <v>5928</v>
      </c>
      <c r="R7430" s="7">
        <v>3377</v>
      </c>
      <c r="S7430" s="7" t="s">
        <v>7311</v>
      </c>
      <c r="T7430" s="7" t="s">
        <v>518</v>
      </c>
      <c r="U7430" s="7" t="str">
        <f>IF(Table10[[#This Row],[count]]=1,Table10[[#This Row],[locality]],Table10[[#This Row],[locality]]&amp;" + "&amp;Table10[[#This Row],[count]]&amp;" other localities")</f>
        <v>DUNNEWORTHY + 26 other localities</v>
      </c>
      <c r="V7430" s="7">
        <f>COUNTIF(R:R,Table10[[#This Row],[postcode]])</f>
        <v>26</v>
      </c>
    </row>
    <row r="7431" spans="17:22" x14ac:dyDescent="0.2">
      <c r="Q7431" s="7">
        <v>5929</v>
      </c>
      <c r="R7431" s="7">
        <v>3377</v>
      </c>
      <c r="S7431" s="7" t="s">
        <v>7312</v>
      </c>
      <c r="T7431" s="7" t="s">
        <v>518</v>
      </c>
      <c r="U7431" s="7" t="str">
        <f>IF(Table10[[#This Row],[count]]=1,Table10[[#This Row],[locality]],Table10[[#This Row],[locality]]&amp;" + "&amp;Table10[[#This Row],[count]]&amp;" other localities")</f>
        <v>EVERSLEY + 26 other localities</v>
      </c>
      <c r="V7431" s="7">
        <f>COUNTIF(R:R,Table10[[#This Row],[postcode]])</f>
        <v>26</v>
      </c>
    </row>
    <row r="7432" spans="17:22" x14ac:dyDescent="0.2">
      <c r="Q7432" s="7">
        <v>5930</v>
      </c>
      <c r="R7432" s="7">
        <v>3377</v>
      </c>
      <c r="S7432" s="7" t="s">
        <v>7297</v>
      </c>
      <c r="T7432" s="7" t="s">
        <v>518</v>
      </c>
      <c r="U7432" s="7" t="str">
        <f>IF(Table10[[#This Row],[count]]=1,Table10[[#This Row],[locality]],Table10[[#This Row],[locality]]&amp;" + "&amp;Table10[[#This Row],[count]]&amp;" other localities")</f>
        <v>GREAT WESTERN + 26 other localities</v>
      </c>
      <c r="V7432" s="7">
        <f>COUNTIF(R:R,Table10[[#This Row],[postcode]])</f>
        <v>26</v>
      </c>
    </row>
    <row r="7433" spans="17:22" x14ac:dyDescent="0.2">
      <c r="Q7433" s="7">
        <v>5931</v>
      </c>
      <c r="R7433" s="7">
        <v>3377</v>
      </c>
      <c r="S7433" s="7" t="s">
        <v>7313</v>
      </c>
      <c r="T7433" s="7" t="s">
        <v>518</v>
      </c>
      <c r="U7433" s="7" t="str">
        <f>IF(Table10[[#This Row],[count]]=1,Table10[[#This Row],[locality]],Table10[[#This Row],[locality]]&amp;" + "&amp;Table10[[#This Row],[count]]&amp;" other localities")</f>
        <v>JALLUKUR + 26 other localities</v>
      </c>
      <c r="V7433" s="7">
        <f>COUNTIF(R:R,Table10[[#This Row],[postcode]])</f>
        <v>26</v>
      </c>
    </row>
    <row r="7434" spans="17:22" x14ac:dyDescent="0.2">
      <c r="Q7434" s="7">
        <v>5932</v>
      </c>
      <c r="R7434" s="7">
        <v>3377</v>
      </c>
      <c r="S7434" s="7" t="s">
        <v>7314</v>
      </c>
      <c r="T7434" s="7" t="s">
        <v>518</v>
      </c>
      <c r="U7434" s="7" t="str">
        <f>IF(Table10[[#This Row],[count]]=1,Table10[[#This Row],[locality]],Table10[[#This Row],[locality]]&amp;" + "&amp;Table10[[#This Row],[count]]&amp;" other localities")</f>
        <v>LANGI LOGAN + 26 other localities</v>
      </c>
      <c r="V7434" s="7">
        <f>COUNTIF(R:R,Table10[[#This Row],[postcode]])</f>
        <v>26</v>
      </c>
    </row>
    <row r="7435" spans="17:22" x14ac:dyDescent="0.2">
      <c r="Q7435" s="7">
        <v>5933</v>
      </c>
      <c r="R7435" s="7">
        <v>3377</v>
      </c>
      <c r="S7435" s="7" t="s">
        <v>7315</v>
      </c>
      <c r="T7435" s="7" t="s">
        <v>518</v>
      </c>
      <c r="U7435" s="7" t="str">
        <f>IF(Table10[[#This Row],[count]]=1,Table10[[#This Row],[locality]],Table10[[#This Row],[locality]]&amp;" + "&amp;Table10[[#This Row],[count]]&amp;" other localities")</f>
        <v>MAROONA + 26 other localities</v>
      </c>
      <c r="V7435" s="7">
        <f>COUNTIF(R:R,Table10[[#This Row],[postcode]])</f>
        <v>26</v>
      </c>
    </row>
    <row r="7436" spans="17:22" x14ac:dyDescent="0.2">
      <c r="Q7436" s="7">
        <v>5934</v>
      </c>
      <c r="R7436" s="7">
        <v>3377</v>
      </c>
      <c r="S7436" s="7" t="s">
        <v>7316</v>
      </c>
      <c r="T7436" s="7" t="s">
        <v>518</v>
      </c>
      <c r="U7436" s="7" t="str">
        <f>IF(Table10[[#This Row],[count]]=1,Table10[[#This Row],[locality]],Table10[[#This Row],[locality]]&amp;" + "&amp;Table10[[#This Row],[count]]&amp;" other localities")</f>
        <v>MOUNT COLE + 26 other localities</v>
      </c>
      <c r="V7436" s="7">
        <f>COUNTIF(R:R,Table10[[#This Row],[postcode]])</f>
        <v>26</v>
      </c>
    </row>
    <row r="7437" spans="17:22" x14ac:dyDescent="0.2">
      <c r="Q7437" s="7">
        <v>5935</v>
      </c>
      <c r="R7437" s="7">
        <v>3377</v>
      </c>
      <c r="S7437" s="7" t="s">
        <v>7317</v>
      </c>
      <c r="T7437" s="7" t="s">
        <v>518</v>
      </c>
      <c r="U7437" s="7" t="str">
        <f>IF(Table10[[#This Row],[count]]=1,Table10[[#This Row],[locality]],Table10[[#This Row],[locality]]&amp;" + "&amp;Table10[[#This Row],[count]]&amp;" other localities")</f>
        <v>MOUNT COLE CREEK + 26 other localities</v>
      </c>
      <c r="V7437" s="7">
        <f>COUNTIF(R:R,Table10[[#This Row],[postcode]])</f>
        <v>26</v>
      </c>
    </row>
    <row r="7438" spans="17:22" x14ac:dyDescent="0.2">
      <c r="Q7438" s="7">
        <v>5936</v>
      </c>
      <c r="R7438" s="7">
        <v>3377</v>
      </c>
      <c r="S7438" s="7" t="s">
        <v>7318</v>
      </c>
      <c r="T7438" s="7" t="s">
        <v>518</v>
      </c>
      <c r="U7438" s="7" t="str">
        <f>IF(Table10[[#This Row],[count]]=1,Table10[[#This Row],[locality]],Table10[[#This Row],[locality]]&amp;" + "&amp;Table10[[#This Row],[count]]&amp;" other localities")</f>
        <v>MOUNT LONARCH + 26 other localities</v>
      </c>
      <c r="V7438" s="7">
        <f>COUNTIF(R:R,Table10[[#This Row],[postcode]])</f>
        <v>26</v>
      </c>
    </row>
    <row r="7439" spans="17:22" x14ac:dyDescent="0.2">
      <c r="Q7439" s="7">
        <v>5937</v>
      </c>
      <c r="R7439" s="7">
        <v>3377</v>
      </c>
      <c r="S7439" s="7" t="s">
        <v>7319</v>
      </c>
      <c r="T7439" s="7" t="s">
        <v>518</v>
      </c>
      <c r="U7439" s="7" t="str">
        <f>IF(Table10[[#This Row],[count]]=1,Table10[[#This Row],[locality]],Table10[[#This Row],[locality]]&amp;" + "&amp;Table10[[#This Row],[count]]&amp;" other localities")</f>
        <v>MOYSTON + 26 other localities</v>
      </c>
      <c r="V7439" s="7">
        <f>COUNTIF(R:R,Table10[[#This Row],[postcode]])</f>
        <v>26</v>
      </c>
    </row>
    <row r="7440" spans="17:22" x14ac:dyDescent="0.2">
      <c r="Q7440" s="7">
        <v>5938</v>
      </c>
      <c r="R7440" s="7">
        <v>3377</v>
      </c>
      <c r="S7440" s="7" t="s">
        <v>7320</v>
      </c>
      <c r="T7440" s="7" t="s">
        <v>518</v>
      </c>
      <c r="U7440" s="7" t="str">
        <f>IF(Table10[[#This Row],[count]]=1,Table10[[#This Row],[locality]],Table10[[#This Row],[locality]]&amp;" + "&amp;Table10[[#This Row],[count]]&amp;" other localities")</f>
        <v>NORVAL + 26 other localities</v>
      </c>
      <c r="V7440" s="7">
        <f>COUNTIF(R:R,Table10[[#This Row],[postcode]])</f>
        <v>26</v>
      </c>
    </row>
    <row r="7441" spans="17:22" x14ac:dyDescent="0.2">
      <c r="Q7441" s="7">
        <v>5939</v>
      </c>
      <c r="R7441" s="7">
        <v>3377</v>
      </c>
      <c r="S7441" s="7" t="s">
        <v>7321</v>
      </c>
      <c r="T7441" s="7" t="s">
        <v>518</v>
      </c>
      <c r="U7441" s="7" t="str">
        <f>IF(Table10[[#This Row],[count]]=1,Table10[[#This Row],[locality]],Table10[[#This Row],[locality]]&amp;" + "&amp;Table10[[#This Row],[count]]&amp;" other localities")</f>
        <v>RHYMNEY + 26 other localities</v>
      </c>
      <c r="V7441" s="7">
        <f>COUNTIF(R:R,Table10[[#This Row],[postcode]])</f>
        <v>26</v>
      </c>
    </row>
    <row r="7442" spans="17:22" x14ac:dyDescent="0.2">
      <c r="Q7442" s="7">
        <v>5940</v>
      </c>
      <c r="R7442" s="7">
        <v>3377</v>
      </c>
      <c r="S7442" s="7" t="s">
        <v>1755</v>
      </c>
      <c r="T7442" s="7" t="s">
        <v>518</v>
      </c>
      <c r="U7442" s="7" t="str">
        <f>IF(Table10[[#This Row],[count]]=1,Table10[[#This Row],[locality]],Table10[[#This Row],[locality]]&amp;" + "&amp;Table10[[#This Row],[count]]&amp;" other localities")</f>
        <v>ROCKY POINT + 26 other localities</v>
      </c>
      <c r="V7442" s="7">
        <f>COUNTIF(R:R,Table10[[#This Row],[postcode]])</f>
        <v>26</v>
      </c>
    </row>
    <row r="7443" spans="17:22" x14ac:dyDescent="0.2">
      <c r="Q7443" s="7">
        <v>5941</v>
      </c>
      <c r="R7443" s="7">
        <v>3377</v>
      </c>
      <c r="S7443" s="7" t="s">
        <v>7322</v>
      </c>
      <c r="T7443" s="7" t="s">
        <v>518</v>
      </c>
      <c r="U7443" s="7" t="str">
        <f>IF(Table10[[#This Row],[count]]=1,Table10[[#This Row],[locality]],Table10[[#This Row],[locality]]&amp;" + "&amp;Table10[[#This Row],[count]]&amp;" other localities")</f>
        <v>ROSSBRIDGE + 26 other localities</v>
      </c>
      <c r="V7443" s="7">
        <f>COUNTIF(R:R,Table10[[#This Row],[postcode]])</f>
        <v>26</v>
      </c>
    </row>
    <row r="7444" spans="17:22" x14ac:dyDescent="0.2">
      <c r="Q7444" s="7">
        <v>20818</v>
      </c>
      <c r="R7444" s="7">
        <v>3377</v>
      </c>
      <c r="S7444" s="7" t="s">
        <v>7323</v>
      </c>
      <c r="T7444" s="7" t="s">
        <v>518</v>
      </c>
      <c r="U7444" s="7" t="str">
        <f>IF(Table10[[#This Row],[count]]=1,Table10[[#This Row],[locality]],Table10[[#This Row],[locality]]&amp;" + "&amp;Table10[[#This Row],[count]]&amp;" other localities")</f>
        <v>SHAYS FLAT + 26 other localities</v>
      </c>
      <c r="V7444" s="7">
        <f>COUNTIF(R:R,Table10[[#This Row],[postcode]])</f>
        <v>26</v>
      </c>
    </row>
    <row r="7445" spans="17:22" x14ac:dyDescent="0.2">
      <c r="Q7445" s="7">
        <v>5942</v>
      </c>
      <c r="R7445" s="7">
        <v>3377</v>
      </c>
      <c r="S7445" s="7" t="s">
        <v>7324</v>
      </c>
      <c r="T7445" s="7" t="s">
        <v>518</v>
      </c>
      <c r="U7445" s="7" t="str">
        <f>IF(Table10[[#This Row],[count]]=1,Table10[[#This Row],[locality]],Table10[[#This Row],[locality]]&amp;" + "&amp;Table10[[#This Row],[count]]&amp;" other localities")</f>
        <v>WARRAK + 26 other localities</v>
      </c>
      <c r="V7445" s="7">
        <f>COUNTIF(R:R,Table10[[#This Row],[postcode]])</f>
        <v>26</v>
      </c>
    </row>
    <row r="7446" spans="17:22" x14ac:dyDescent="0.2">
      <c r="Q7446" s="7">
        <v>5943</v>
      </c>
      <c r="R7446" s="7">
        <v>3378</v>
      </c>
      <c r="S7446" s="7" t="s">
        <v>7325</v>
      </c>
      <c r="T7446" s="7" t="s">
        <v>518</v>
      </c>
      <c r="U7446" s="7" t="str">
        <f>IF(Table10[[#This Row],[count]]=1,Table10[[#This Row],[locality]],Table10[[#This Row],[locality]]&amp;" + "&amp;Table10[[#This Row],[count]]&amp;" other localities")</f>
        <v>TATYOON + 2 other localities</v>
      </c>
      <c r="V7446" s="7">
        <f>COUNTIF(R:R,Table10[[#This Row],[postcode]])</f>
        <v>2</v>
      </c>
    </row>
    <row r="7447" spans="17:22" x14ac:dyDescent="0.2">
      <c r="Q7447" s="7">
        <v>5944</v>
      </c>
      <c r="R7447" s="7">
        <v>3378</v>
      </c>
      <c r="S7447" s="7" t="s">
        <v>7326</v>
      </c>
      <c r="T7447" s="7" t="s">
        <v>518</v>
      </c>
      <c r="U7447" s="7" t="str">
        <f>IF(Table10[[#This Row],[count]]=1,Table10[[#This Row],[locality]],Table10[[#This Row],[locality]]&amp;" + "&amp;Table10[[#This Row],[count]]&amp;" other localities")</f>
        <v>YALLA-Y-POORA + 2 other localities</v>
      </c>
      <c r="V7447" s="7">
        <f>COUNTIF(R:R,Table10[[#This Row],[postcode]])</f>
        <v>2</v>
      </c>
    </row>
    <row r="7448" spans="17:22" x14ac:dyDescent="0.2">
      <c r="Q7448" s="7">
        <v>5945</v>
      </c>
      <c r="R7448" s="7">
        <v>3379</v>
      </c>
      <c r="S7448" s="7" t="s">
        <v>4068</v>
      </c>
      <c r="T7448" s="7" t="s">
        <v>518</v>
      </c>
      <c r="U7448" s="7" t="str">
        <f>IF(Table10[[#This Row],[count]]=1,Table10[[#This Row],[locality]],Table10[[#This Row],[locality]]&amp;" + "&amp;Table10[[#This Row],[count]]&amp;" other localities")</f>
        <v>BERRAMBOOL + 9 other localities</v>
      </c>
      <c r="V7448" s="7">
        <f>COUNTIF(R:R,Table10[[#This Row],[postcode]])</f>
        <v>9</v>
      </c>
    </row>
    <row r="7449" spans="17:22" x14ac:dyDescent="0.2">
      <c r="Q7449" s="7">
        <v>5946</v>
      </c>
      <c r="R7449" s="7">
        <v>3379</v>
      </c>
      <c r="S7449" s="7" t="s">
        <v>7327</v>
      </c>
      <c r="T7449" s="7" t="s">
        <v>518</v>
      </c>
      <c r="U7449" s="7" t="str">
        <f>IF(Table10[[#This Row],[count]]=1,Table10[[#This Row],[locality]],Table10[[#This Row],[locality]]&amp;" + "&amp;Table10[[#This Row],[count]]&amp;" other localities")</f>
        <v>BORNES HILL + 9 other localities</v>
      </c>
      <c r="V7449" s="7">
        <f>COUNTIF(R:R,Table10[[#This Row],[postcode]])</f>
        <v>9</v>
      </c>
    </row>
    <row r="7450" spans="17:22" x14ac:dyDescent="0.2">
      <c r="Q7450" s="7">
        <v>5947</v>
      </c>
      <c r="R7450" s="7">
        <v>3379</v>
      </c>
      <c r="S7450" s="7" t="s">
        <v>3358</v>
      </c>
      <c r="T7450" s="7" t="s">
        <v>518</v>
      </c>
      <c r="U7450" s="7" t="str">
        <f>IF(Table10[[#This Row],[count]]=1,Table10[[#This Row],[locality]],Table10[[#This Row],[locality]]&amp;" + "&amp;Table10[[#This Row],[count]]&amp;" other localities")</f>
        <v>CHATSWORTH + 9 other localities</v>
      </c>
      <c r="V7450" s="7">
        <f>COUNTIF(R:R,Table10[[#This Row],[postcode]])</f>
        <v>9</v>
      </c>
    </row>
    <row r="7451" spans="17:22" x14ac:dyDescent="0.2">
      <c r="Q7451" s="7">
        <v>5948</v>
      </c>
      <c r="R7451" s="7">
        <v>3379</v>
      </c>
      <c r="S7451" s="7" t="s">
        <v>7328</v>
      </c>
      <c r="T7451" s="7" t="s">
        <v>518</v>
      </c>
      <c r="U7451" s="7" t="str">
        <f>IF(Table10[[#This Row],[count]]=1,Table10[[#This Row],[locality]],Table10[[#This Row],[locality]]&amp;" + "&amp;Table10[[#This Row],[count]]&amp;" other localities")</f>
        <v>MAFEKING + 9 other localities</v>
      </c>
      <c r="V7451" s="7">
        <f>COUNTIF(R:R,Table10[[#This Row],[postcode]])</f>
        <v>9</v>
      </c>
    </row>
    <row r="7452" spans="17:22" x14ac:dyDescent="0.2">
      <c r="Q7452" s="7">
        <v>5949</v>
      </c>
      <c r="R7452" s="7">
        <v>3379</v>
      </c>
      <c r="S7452" s="7" t="s">
        <v>7329</v>
      </c>
      <c r="T7452" s="7" t="s">
        <v>518</v>
      </c>
      <c r="U7452" s="7" t="str">
        <f>IF(Table10[[#This Row],[count]]=1,Table10[[#This Row],[locality]],Table10[[#This Row],[locality]]&amp;" + "&amp;Table10[[#This Row],[count]]&amp;" other localities")</f>
        <v>STAVELY + 9 other localities</v>
      </c>
      <c r="V7452" s="7">
        <f>COUNTIF(R:R,Table10[[#This Row],[postcode]])</f>
        <v>9</v>
      </c>
    </row>
    <row r="7453" spans="17:22" x14ac:dyDescent="0.2">
      <c r="Q7453" s="7">
        <v>5950</v>
      </c>
      <c r="R7453" s="7">
        <v>3379</v>
      </c>
      <c r="S7453" s="7" t="s">
        <v>7330</v>
      </c>
      <c r="T7453" s="7" t="s">
        <v>518</v>
      </c>
      <c r="U7453" s="7" t="str">
        <f>IF(Table10[[#This Row],[count]]=1,Table10[[#This Row],[locality]],Table10[[#This Row],[locality]]&amp;" + "&amp;Table10[[#This Row],[count]]&amp;" other localities")</f>
        <v>WATGANIA + 9 other localities</v>
      </c>
      <c r="V7453" s="7">
        <f>COUNTIF(R:R,Table10[[#This Row],[postcode]])</f>
        <v>9</v>
      </c>
    </row>
    <row r="7454" spans="17:22" x14ac:dyDescent="0.2">
      <c r="Q7454" s="7">
        <v>5951</v>
      </c>
      <c r="R7454" s="7">
        <v>3379</v>
      </c>
      <c r="S7454" s="7" t="s">
        <v>7331</v>
      </c>
      <c r="T7454" s="7" t="s">
        <v>518</v>
      </c>
      <c r="U7454" s="7" t="str">
        <f>IF(Table10[[#This Row],[count]]=1,Table10[[#This Row],[locality]],Table10[[#This Row],[locality]]&amp;" + "&amp;Table10[[#This Row],[count]]&amp;" other localities")</f>
        <v>WICKLIFFE + 9 other localities</v>
      </c>
      <c r="V7454" s="7">
        <f>COUNTIF(R:R,Table10[[#This Row],[postcode]])</f>
        <v>9</v>
      </c>
    </row>
    <row r="7455" spans="17:22" x14ac:dyDescent="0.2">
      <c r="Q7455" s="7">
        <v>5952</v>
      </c>
      <c r="R7455" s="7">
        <v>3379</v>
      </c>
      <c r="S7455" s="7" t="s">
        <v>7332</v>
      </c>
      <c r="T7455" s="7" t="s">
        <v>518</v>
      </c>
      <c r="U7455" s="7" t="str">
        <f>IF(Table10[[#This Row],[count]]=1,Table10[[#This Row],[locality]],Table10[[#This Row],[locality]]&amp;" + "&amp;Table10[[#This Row],[count]]&amp;" other localities")</f>
        <v>WILLAURA + 9 other localities</v>
      </c>
      <c r="V7455" s="7">
        <f>COUNTIF(R:R,Table10[[#This Row],[postcode]])</f>
        <v>9</v>
      </c>
    </row>
    <row r="7456" spans="17:22" x14ac:dyDescent="0.2">
      <c r="Q7456" s="7">
        <v>5953</v>
      </c>
      <c r="R7456" s="7">
        <v>3379</v>
      </c>
      <c r="S7456" s="7" t="s">
        <v>7333</v>
      </c>
      <c r="T7456" s="7" t="s">
        <v>518</v>
      </c>
      <c r="U7456" s="7" t="str">
        <f>IF(Table10[[#This Row],[count]]=1,Table10[[#This Row],[locality]],Table10[[#This Row],[locality]]&amp;" + "&amp;Table10[[#This Row],[count]]&amp;" other localities")</f>
        <v>WILLAURA NORTH + 9 other localities</v>
      </c>
      <c r="V7456" s="7">
        <f>COUNTIF(R:R,Table10[[#This Row],[postcode]])</f>
        <v>9</v>
      </c>
    </row>
    <row r="7457" spans="17:22" x14ac:dyDescent="0.2">
      <c r="Q7457" s="7">
        <v>5954</v>
      </c>
      <c r="R7457" s="7">
        <v>3380</v>
      </c>
      <c r="S7457" s="7" t="s">
        <v>7334</v>
      </c>
      <c r="T7457" s="7" t="s">
        <v>518</v>
      </c>
      <c r="U7457" s="7" t="str">
        <f>IF(Table10[[#This Row],[count]]=1,Table10[[#This Row],[locality]],Table10[[#This Row],[locality]]&amp;" + "&amp;Table10[[#This Row],[count]]&amp;" other localities")</f>
        <v>BELLELLEN + 6 other localities</v>
      </c>
      <c r="V7457" s="7">
        <f>COUNTIF(R:R,Table10[[#This Row],[postcode]])</f>
        <v>6</v>
      </c>
    </row>
    <row r="7458" spans="17:22" x14ac:dyDescent="0.2">
      <c r="Q7458" s="7">
        <v>5955</v>
      </c>
      <c r="R7458" s="7">
        <v>3380</v>
      </c>
      <c r="S7458" s="7" t="s">
        <v>7335</v>
      </c>
      <c r="T7458" s="7" t="s">
        <v>518</v>
      </c>
      <c r="U7458" s="7" t="str">
        <f>IF(Table10[[#This Row],[count]]=1,Table10[[#This Row],[locality]],Table10[[#This Row],[locality]]&amp;" + "&amp;Table10[[#This Row],[count]]&amp;" other localities")</f>
        <v>BRIDGE INN + 6 other localities</v>
      </c>
      <c r="V7458" s="7">
        <f>COUNTIF(R:R,Table10[[#This Row],[postcode]])</f>
        <v>6</v>
      </c>
    </row>
    <row r="7459" spans="17:22" x14ac:dyDescent="0.2">
      <c r="Q7459" s="7">
        <v>5956</v>
      </c>
      <c r="R7459" s="7">
        <v>3380</v>
      </c>
      <c r="S7459" s="7" t="s">
        <v>7336</v>
      </c>
      <c r="T7459" s="7" t="s">
        <v>518</v>
      </c>
      <c r="U7459" s="7" t="str">
        <f>IF(Table10[[#This Row],[count]]=1,Table10[[#This Row],[locality]],Table10[[#This Row],[locality]]&amp;" + "&amp;Table10[[#This Row],[count]]&amp;" other localities")</f>
        <v>MOKEPILLY + 6 other localities</v>
      </c>
      <c r="V7459" s="7">
        <f>COUNTIF(R:R,Table10[[#This Row],[postcode]])</f>
        <v>6</v>
      </c>
    </row>
    <row r="7460" spans="17:22" x14ac:dyDescent="0.2">
      <c r="Q7460" s="7">
        <v>5957</v>
      </c>
      <c r="R7460" s="7">
        <v>3380</v>
      </c>
      <c r="S7460" s="7" t="s">
        <v>7337</v>
      </c>
      <c r="T7460" s="7" t="s">
        <v>518</v>
      </c>
      <c r="U7460" s="7" t="str">
        <f>IF(Table10[[#This Row],[count]]=1,Table10[[#This Row],[locality]],Table10[[#This Row],[locality]]&amp;" + "&amp;Table10[[#This Row],[count]]&amp;" other localities")</f>
        <v>STAWELL + 6 other localities</v>
      </c>
      <c r="V7460" s="7">
        <f>COUNTIF(R:R,Table10[[#This Row],[postcode]])</f>
        <v>6</v>
      </c>
    </row>
    <row r="7461" spans="17:22" x14ac:dyDescent="0.2">
      <c r="Q7461" s="7">
        <v>5958</v>
      </c>
      <c r="R7461" s="7">
        <v>3380</v>
      </c>
      <c r="S7461" s="7" t="s">
        <v>7338</v>
      </c>
      <c r="T7461" s="7" t="s">
        <v>518</v>
      </c>
      <c r="U7461" s="7" t="str">
        <f>IF(Table10[[#This Row],[count]]=1,Table10[[#This Row],[locality]],Table10[[#This Row],[locality]]&amp;" + "&amp;Table10[[#This Row],[count]]&amp;" other localities")</f>
        <v>STAWELL WEST + 6 other localities</v>
      </c>
      <c r="V7461" s="7">
        <f>COUNTIF(R:R,Table10[[#This Row],[postcode]])</f>
        <v>6</v>
      </c>
    </row>
    <row r="7462" spans="17:22" x14ac:dyDescent="0.2">
      <c r="Q7462" s="7">
        <v>5959</v>
      </c>
      <c r="R7462" s="7">
        <v>3380</v>
      </c>
      <c r="S7462" s="7" t="s">
        <v>7339</v>
      </c>
      <c r="T7462" s="7" t="s">
        <v>518</v>
      </c>
      <c r="U7462" s="7" t="str">
        <f>IF(Table10[[#This Row],[count]]=1,Table10[[#This Row],[locality]],Table10[[#This Row],[locality]]&amp;" + "&amp;Table10[[#This Row],[count]]&amp;" other localities")</f>
        <v>WINJALLOK + 6 other localities</v>
      </c>
      <c r="V7462" s="7">
        <f>COUNTIF(R:R,Table10[[#This Row],[postcode]])</f>
        <v>6</v>
      </c>
    </row>
    <row r="7463" spans="17:22" x14ac:dyDescent="0.2">
      <c r="Q7463" s="7">
        <v>5960</v>
      </c>
      <c r="R7463" s="7">
        <v>3381</v>
      </c>
      <c r="S7463" s="7" t="s">
        <v>7340</v>
      </c>
      <c r="T7463" s="7" t="s">
        <v>518</v>
      </c>
      <c r="U7463" s="7" t="str">
        <f>IF(Table10[[#This Row],[count]]=1,Table10[[#This Row],[locality]],Table10[[#This Row],[locality]]&amp;" + "&amp;Table10[[#This Row],[count]]&amp;" other localities")</f>
        <v>BARKLY + 29 other localities</v>
      </c>
      <c r="V7463" s="7">
        <f>COUNTIF(R:R,Table10[[#This Row],[postcode]])</f>
        <v>29</v>
      </c>
    </row>
    <row r="7464" spans="17:22" x14ac:dyDescent="0.2">
      <c r="Q7464" s="7">
        <v>20819</v>
      </c>
      <c r="R7464" s="7">
        <v>3381</v>
      </c>
      <c r="S7464" s="7" t="s">
        <v>7334</v>
      </c>
      <c r="T7464" s="7" t="s">
        <v>518</v>
      </c>
      <c r="U7464" s="7" t="str">
        <f>IF(Table10[[#This Row],[count]]=1,Table10[[#This Row],[locality]],Table10[[#This Row],[locality]]&amp;" + "&amp;Table10[[#This Row],[count]]&amp;" other localities")</f>
        <v>BELLELLEN + 29 other localities</v>
      </c>
      <c r="V7464" s="7">
        <f>COUNTIF(R:R,Table10[[#This Row],[postcode]])</f>
        <v>29</v>
      </c>
    </row>
    <row r="7465" spans="17:22" x14ac:dyDescent="0.2">
      <c r="Q7465" s="7">
        <v>5961</v>
      </c>
      <c r="R7465" s="7">
        <v>3381</v>
      </c>
      <c r="S7465" s="7" t="s">
        <v>6392</v>
      </c>
      <c r="T7465" s="7" t="s">
        <v>518</v>
      </c>
      <c r="U7465" s="7" t="str">
        <f>IF(Table10[[#This Row],[count]]=1,Table10[[#This Row],[locality]],Table10[[#This Row],[locality]]&amp;" + "&amp;Table10[[#This Row],[count]]&amp;" other localities")</f>
        <v>BELLFIELD + 29 other localities</v>
      </c>
      <c r="V7465" s="7">
        <f>COUNTIF(R:R,Table10[[#This Row],[postcode]])</f>
        <v>29</v>
      </c>
    </row>
    <row r="7466" spans="17:22" x14ac:dyDescent="0.2">
      <c r="Q7466" s="7">
        <v>20820</v>
      </c>
      <c r="R7466" s="7">
        <v>3381</v>
      </c>
      <c r="S7466" s="7" t="s">
        <v>4085</v>
      </c>
      <c r="T7466" s="7" t="s">
        <v>518</v>
      </c>
      <c r="U7466" s="7" t="str">
        <f>IF(Table10[[#This Row],[count]]=1,Table10[[#This Row],[locality]],Table10[[#This Row],[locality]]&amp;" + "&amp;Table10[[#This Row],[count]]&amp;" other localities")</f>
        <v>BLACK RANGE + 29 other localities</v>
      </c>
      <c r="V7466" s="7">
        <f>COUNTIF(R:R,Table10[[#This Row],[postcode]])</f>
        <v>29</v>
      </c>
    </row>
    <row r="7467" spans="17:22" x14ac:dyDescent="0.2">
      <c r="Q7467" s="7">
        <v>5962</v>
      </c>
      <c r="R7467" s="7">
        <v>3381</v>
      </c>
      <c r="S7467" s="7" t="s">
        <v>7341</v>
      </c>
      <c r="T7467" s="7" t="s">
        <v>518</v>
      </c>
      <c r="U7467" s="7" t="str">
        <f>IF(Table10[[#This Row],[count]]=1,Table10[[#This Row],[locality]],Table10[[#This Row],[locality]]&amp;" + "&amp;Table10[[#This Row],[count]]&amp;" other localities")</f>
        <v>BOLANGUM + 29 other localities</v>
      </c>
      <c r="V7467" s="7">
        <f>COUNTIF(R:R,Table10[[#This Row],[postcode]])</f>
        <v>29</v>
      </c>
    </row>
    <row r="7468" spans="17:22" x14ac:dyDescent="0.2">
      <c r="Q7468" s="7">
        <v>5963</v>
      </c>
      <c r="R7468" s="7">
        <v>3381</v>
      </c>
      <c r="S7468" s="7" t="s">
        <v>7342</v>
      </c>
      <c r="T7468" s="7" t="s">
        <v>518</v>
      </c>
      <c r="U7468" s="7" t="str">
        <f>IF(Table10[[#This Row],[count]]=1,Table10[[#This Row],[locality]],Table10[[#This Row],[locality]]&amp;" + "&amp;Table10[[#This Row],[count]]&amp;" other localities")</f>
        <v>CALLAWADDA + 29 other localities</v>
      </c>
      <c r="V7468" s="7">
        <f>COUNTIF(R:R,Table10[[#This Row],[postcode]])</f>
        <v>29</v>
      </c>
    </row>
    <row r="7469" spans="17:22" x14ac:dyDescent="0.2">
      <c r="Q7469" s="7">
        <v>5964</v>
      </c>
      <c r="R7469" s="7">
        <v>3381</v>
      </c>
      <c r="S7469" s="7" t="s">
        <v>7343</v>
      </c>
      <c r="T7469" s="7" t="s">
        <v>518</v>
      </c>
      <c r="U7469" s="7" t="str">
        <f>IF(Table10[[#This Row],[count]]=1,Table10[[#This Row],[locality]],Table10[[#This Row],[locality]]&amp;" + "&amp;Table10[[#This Row],[count]]&amp;" other localities")</f>
        <v>CAMPBELLS BRIDGE + 29 other localities</v>
      </c>
      <c r="V7469" s="7">
        <f>COUNTIF(R:R,Table10[[#This Row],[postcode]])</f>
        <v>29</v>
      </c>
    </row>
    <row r="7470" spans="17:22" x14ac:dyDescent="0.2">
      <c r="Q7470" s="7">
        <v>5965</v>
      </c>
      <c r="R7470" s="7">
        <v>3381</v>
      </c>
      <c r="S7470" s="7" t="s">
        <v>7344</v>
      </c>
      <c r="T7470" s="7" t="s">
        <v>518</v>
      </c>
      <c r="U7470" s="7" t="str">
        <f>IF(Table10[[#This Row],[count]]=1,Table10[[#This Row],[locality]],Table10[[#This Row],[locality]]&amp;" + "&amp;Table10[[#This Row],[count]]&amp;" other localities")</f>
        <v>CONCONGELLA + 29 other localities</v>
      </c>
      <c r="V7470" s="7">
        <f>COUNTIF(R:R,Table10[[#This Row],[postcode]])</f>
        <v>29</v>
      </c>
    </row>
    <row r="7471" spans="17:22" x14ac:dyDescent="0.2">
      <c r="Q7471" s="7">
        <v>5966</v>
      </c>
      <c r="R7471" s="7">
        <v>3381</v>
      </c>
      <c r="S7471" s="7" t="s">
        <v>7345</v>
      </c>
      <c r="T7471" s="7" t="s">
        <v>518</v>
      </c>
      <c r="U7471" s="7" t="str">
        <f>IF(Table10[[#This Row],[count]]=1,Table10[[#This Row],[locality]],Table10[[#This Row],[locality]]&amp;" + "&amp;Table10[[#This Row],[count]]&amp;" other localities")</f>
        <v>DEEP LEAD + 29 other localities</v>
      </c>
      <c r="V7471" s="7">
        <f>COUNTIF(R:R,Table10[[#This Row],[postcode]])</f>
        <v>29</v>
      </c>
    </row>
    <row r="7472" spans="17:22" x14ac:dyDescent="0.2">
      <c r="Q7472" s="7">
        <v>5967</v>
      </c>
      <c r="R7472" s="7">
        <v>3381</v>
      </c>
      <c r="S7472" s="7" t="s">
        <v>7346</v>
      </c>
      <c r="T7472" s="7" t="s">
        <v>518</v>
      </c>
      <c r="U7472" s="7" t="str">
        <f>IF(Table10[[#This Row],[count]]=1,Table10[[#This Row],[locality]],Table10[[#This Row],[locality]]&amp;" + "&amp;Table10[[#This Row],[count]]&amp;" other localities")</f>
        <v>FYANS CREEK + 29 other localities</v>
      </c>
      <c r="V7472" s="7">
        <f>COUNTIF(R:R,Table10[[#This Row],[postcode]])</f>
        <v>29</v>
      </c>
    </row>
    <row r="7473" spans="17:22" x14ac:dyDescent="0.2">
      <c r="Q7473" s="7">
        <v>5968</v>
      </c>
      <c r="R7473" s="7">
        <v>3381</v>
      </c>
      <c r="S7473" s="7" t="s">
        <v>7347</v>
      </c>
      <c r="T7473" s="7" t="s">
        <v>518</v>
      </c>
      <c r="U7473" s="7" t="str">
        <f>IF(Table10[[#This Row],[count]]=1,Table10[[#This Row],[locality]],Table10[[#This Row],[locality]]&amp;" + "&amp;Table10[[#This Row],[count]]&amp;" other localities")</f>
        <v>GERMANIA + 29 other localities</v>
      </c>
      <c r="V7473" s="7">
        <f>COUNTIF(R:R,Table10[[#This Row],[postcode]])</f>
        <v>29</v>
      </c>
    </row>
    <row r="7474" spans="17:22" x14ac:dyDescent="0.2">
      <c r="Q7474" s="7">
        <v>5969</v>
      </c>
      <c r="R7474" s="7">
        <v>3381</v>
      </c>
      <c r="S7474" s="7" t="s">
        <v>7348</v>
      </c>
      <c r="T7474" s="7" t="s">
        <v>518</v>
      </c>
      <c r="U7474" s="7" t="str">
        <f>IF(Table10[[#This Row],[count]]=1,Table10[[#This Row],[locality]],Table10[[#This Row],[locality]]&amp;" + "&amp;Table10[[#This Row],[count]]&amp;" other localities")</f>
        <v>GREENS CREEK + 29 other localities</v>
      </c>
      <c r="V7474" s="7">
        <f>COUNTIF(R:R,Table10[[#This Row],[postcode]])</f>
        <v>29</v>
      </c>
    </row>
    <row r="7475" spans="17:22" x14ac:dyDescent="0.2">
      <c r="Q7475" s="7">
        <v>5970</v>
      </c>
      <c r="R7475" s="7">
        <v>3381</v>
      </c>
      <c r="S7475" s="7" t="s">
        <v>7349</v>
      </c>
      <c r="T7475" s="7" t="s">
        <v>518</v>
      </c>
      <c r="U7475" s="7" t="str">
        <f>IF(Table10[[#This Row],[count]]=1,Table10[[#This Row],[locality]],Table10[[#This Row],[locality]]&amp;" + "&amp;Table10[[#This Row],[count]]&amp;" other localities")</f>
        <v>HALLS GAP + 29 other localities</v>
      </c>
      <c r="V7475" s="7">
        <f>COUNTIF(R:R,Table10[[#This Row],[postcode]])</f>
        <v>29</v>
      </c>
    </row>
    <row r="7476" spans="17:22" x14ac:dyDescent="0.2">
      <c r="Q7476" s="7">
        <v>5971</v>
      </c>
      <c r="R7476" s="7">
        <v>3381</v>
      </c>
      <c r="S7476" s="7" t="s">
        <v>7350</v>
      </c>
      <c r="T7476" s="7" t="s">
        <v>518</v>
      </c>
      <c r="U7476" s="7" t="str">
        <f>IF(Table10[[#This Row],[count]]=1,Table10[[#This Row],[locality]],Table10[[#This Row],[locality]]&amp;" + "&amp;Table10[[#This Row],[count]]&amp;" other localities")</f>
        <v>ILLAWARRA + 29 other localities</v>
      </c>
      <c r="V7476" s="7">
        <f>COUNTIF(R:R,Table10[[#This Row],[postcode]])</f>
        <v>29</v>
      </c>
    </row>
    <row r="7477" spans="17:22" x14ac:dyDescent="0.2">
      <c r="Q7477" s="7">
        <v>5972</v>
      </c>
      <c r="R7477" s="7">
        <v>3381</v>
      </c>
      <c r="S7477" s="7" t="s">
        <v>7351</v>
      </c>
      <c r="T7477" s="7" t="s">
        <v>518</v>
      </c>
      <c r="U7477" s="7" t="str">
        <f>IF(Table10[[#This Row],[count]]=1,Table10[[#This Row],[locality]],Table10[[#This Row],[locality]]&amp;" + "&amp;Table10[[#This Row],[count]]&amp;" other localities")</f>
        <v>JOEL JOEL + 29 other localities</v>
      </c>
      <c r="V7477" s="7">
        <f>COUNTIF(R:R,Table10[[#This Row],[postcode]])</f>
        <v>29</v>
      </c>
    </row>
    <row r="7478" spans="17:22" x14ac:dyDescent="0.2">
      <c r="Q7478" s="7">
        <v>5973</v>
      </c>
      <c r="R7478" s="7">
        <v>3381</v>
      </c>
      <c r="S7478" s="7" t="s">
        <v>7352</v>
      </c>
      <c r="T7478" s="7" t="s">
        <v>518</v>
      </c>
      <c r="U7478" s="7" t="str">
        <f>IF(Table10[[#This Row],[count]]=1,Table10[[#This Row],[locality]],Table10[[#This Row],[locality]]&amp;" + "&amp;Table10[[#This Row],[count]]&amp;" other localities")</f>
        <v>JOEL SOUTH + 29 other localities</v>
      </c>
      <c r="V7478" s="7">
        <f>COUNTIF(R:R,Table10[[#This Row],[postcode]])</f>
        <v>29</v>
      </c>
    </row>
    <row r="7479" spans="17:22" x14ac:dyDescent="0.2">
      <c r="Q7479" s="7">
        <v>5974</v>
      </c>
      <c r="R7479" s="7">
        <v>3381</v>
      </c>
      <c r="S7479" s="7" t="s">
        <v>7353</v>
      </c>
      <c r="T7479" s="7" t="s">
        <v>518</v>
      </c>
      <c r="U7479" s="7" t="str">
        <f>IF(Table10[[#This Row],[count]]=1,Table10[[#This Row],[locality]],Table10[[#This Row],[locality]]&amp;" + "&amp;Table10[[#This Row],[count]]&amp;" other localities")</f>
        <v>KANYA + 29 other localities</v>
      </c>
      <c r="V7479" s="7">
        <f>COUNTIF(R:R,Table10[[#This Row],[postcode]])</f>
        <v>29</v>
      </c>
    </row>
    <row r="7480" spans="17:22" x14ac:dyDescent="0.2">
      <c r="Q7480" s="7">
        <v>5975</v>
      </c>
      <c r="R7480" s="7">
        <v>3381</v>
      </c>
      <c r="S7480" s="7" t="s">
        <v>7354</v>
      </c>
      <c r="T7480" s="7" t="s">
        <v>518</v>
      </c>
      <c r="U7480" s="7" t="str">
        <f>IF(Table10[[#This Row],[count]]=1,Table10[[#This Row],[locality]],Table10[[#This Row],[locality]]&amp;" + "&amp;Table10[[#This Row],[count]]&amp;" other localities")</f>
        <v>LAKE FYANS + 29 other localities</v>
      </c>
      <c r="V7480" s="7">
        <f>COUNTIF(R:R,Table10[[#This Row],[postcode]])</f>
        <v>29</v>
      </c>
    </row>
    <row r="7481" spans="17:22" x14ac:dyDescent="0.2">
      <c r="Q7481" s="7">
        <v>5976</v>
      </c>
      <c r="R7481" s="7">
        <v>3381</v>
      </c>
      <c r="S7481" s="7" t="s">
        <v>7355</v>
      </c>
      <c r="T7481" s="7" t="s">
        <v>518</v>
      </c>
      <c r="U7481" s="7" t="str">
        <f>IF(Table10[[#This Row],[count]]=1,Table10[[#This Row],[locality]],Table10[[#This Row],[locality]]&amp;" + "&amp;Table10[[#This Row],[count]]&amp;" other localities")</f>
        <v>LAKE LONSDALE + 29 other localities</v>
      </c>
      <c r="V7481" s="7">
        <f>COUNTIF(R:R,Table10[[#This Row],[postcode]])</f>
        <v>29</v>
      </c>
    </row>
    <row r="7482" spans="17:22" x14ac:dyDescent="0.2">
      <c r="Q7482" s="7">
        <v>5977</v>
      </c>
      <c r="R7482" s="7">
        <v>3381</v>
      </c>
      <c r="S7482" s="7" t="s">
        <v>7356</v>
      </c>
      <c r="T7482" s="7" t="s">
        <v>518</v>
      </c>
      <c r="U7482" s="7" t="str">
        <f>IF(Table10[[#This Row],[count]]=1,Table10[[#This Row],[locality]],Table10[[#This Row],[locality]]&amp;" + "&amp;Table10[[#This Row],[count]]&amp;" other localities")</f>
        <v>LUBECK + 29 other localities</v>
      </c>
      <c r="V7482" s="7">
        <f>COUNTIF(R:R,Table10[[#This Row],[postcode]])</f>
        <v>29</v>
      </c>
    </row>
    <row r="7483" spans="17:22" x14ac:dyDescent="0.2">
      <c r="Q7483" s="7">
        <v>20821</v>
      </c>
      <c r="R7483" s="7">
        <v>3381</v>
      </c>
      <c r="S7483" s="7" t="s">
        <v>7336</v>
      </c>
      <c r="T7483" s="7" t="s">
        <v>518</v>
      </c>
      <c r="U7483" s="7" t="str">
        <f>IF(Table10[[#This Row],[count]]=1,Table10[[#This Row],[locality]],Table10[[#This Row],[locality]]&amp;" + "&amp;Table10[[#This Row],[count]]&amp;" other localities")</f>
        <v>MOKEPILLY + 29 other localities</v>
      </c>
      <c r="V7483" s="7">
        <f>COUNTIF(R:R,Table10[[#This Row],[postcode]])</f>
        <v>29</v>
      </c>
    </row>
    <row r="7484" spans="17:22" x14ac:dyDescent="0.2">
      <c r="Q7484" s="7">
        <v>5978</v>
      </c>
      <c r="R7484" s="7">
        <v>3381</v>
      </c>
      <c r="S7484" s="7" t="s">
        <v>7357</v>
      </c>
      <c r="T7484" s="7" t="s">
        <v>518</v>
      </c>
      <c r="U7484" s="7" t="str">
        <f>IF(Table10[[#This Row],[count]]=1,Table10[[#This Row],[locality]],Table10[[#This Row],[locality]]&amp;" + "&amp;Table10[[#This Row],[count]]&amp;" other localities")</f>
        <v>MORRL MORRL + 29 other localities</v>
      </c>
      <c r="V7484" s="7">
        <f>COUNTIF(R:R,Table10[[#This Row],[postcode]])</f>
        <v>29</v>
      </c>
    </row>
    <row r="7485" spans="17:22" x14ac:dyDescent="0.2">
      <c r="Q7485" s="7">
        <v>20822</v>
      </c>
      <c r="R7485" s="7">
        <v>3381</v>
      </c>
      <c r="S7485" s="7" t="s">
        <v>7358</v>
      </c>
      <c r="T7485" s="7" t="s">
        <v>518</v>
      </c>
      <c r="U7485" s="7" t="str">
        <f>IF(Table10[[#This Row],[count]]=1,Table10[[#This Row],[locality]],Table10[[#This Row],[locality]]&amp;" + "&amp;Table10[[#This Row],[count]]&amp;" other localities")</f>
        <v>MOUNT DRYDEN + 29 other localities</v>
      </c>
      <c r="V7485" s="7">
        <f>COUNTIF(R:R,Table10[[#This Row],[postcode]])</f>
        <v>29</v>
      </c>
    </row>
    <row r="7486" spans="17:22" x14ac:dyDescent="0.2">
      <c r="Q7486" s="7">
        <v>5979</v>
      </c>
      <c r="R7486" s="7">
        <v>3381</v>
      </c>
      <c r="S7486" s="7" t="s">
        <v>2486</v>
      </c>
      <c r="T7486" s="7" t="s">
        <v>518</v>
      </c>
      <c r="U7486" s="7" t="str">
        <f>IF(Table10[[#This Row],[count]]=1,Table10[[#This Row],[locality]],Table10[[#This Row],[locality]]&amp;" + "&amp;Table10[[#This Row],[count]]&amp;" other localities")</f>
        <v>PARADISE + 29 other localities</v>
      </c>
      <c r="V7486" s="7">
        <f>COUNTIF(R:R,Table10[[#This Row],[postcode]])</f>
        <v>29</v>
      </c>
    </row>
    <row r="7487" spans="17:22" x14ac:dyDescent="0.2">
      <c r="Q7487" s="7">
        <v>5980</v>
      </c>
      <c r="R7487" s="7">
        <v>3381</v>
      </c>
      <c r="S7487" s="7" t="s">
        <v>7359</v>
      </c>
      <c r="T7487" s="7" t="s">
        <v>518</v>
      </c>
      <c r="U7487" s="7" t="str">
        <f>IF(Table10[[#This Row],[count]]=1,Table10[[#This Row],[locality]],Table10[[#This Row],[locality]]&amp;" + "&amp;Table10[[#This Row],[count]]&amp;" other localities")</f>
        <v>POMONAL + 29 other localities</v>
      </c>
      <c r="V7487" s="7">
        <f>COUNTIF(R:R,Table10[[#This Row],[postcode]])</f>
        <v>29</v>
      </c>
    </row>
    <row r="7488" spans="17:22" x14ac:dyDescent="0.2">
      <c r="Q7488" s="7">
        <v>5981</v>
      </c>
      <c r="R7488" s="7">
        <v>3381</v>
      </c>
      <c r="S7488" s="7" t="s">
        <v>7360</v>
      </c>
      <c r="T7488" s="7" t="s">
        <v>518</v>
      </c>
      <c r="U7488" s="7" t="str">
        <f>IF(Table10[[#This Row],[count]]=1,Table10[[#This Row],[locality]],Table10[[#This Row],[locality]]&amp;" + "&amp;Table10[[#This Row],[count]]&amp;" other localities")</f>
        <v>ROSTRON + 29 other localities</v>
      </c>
      <c r="V7488" s="7">
        <f>COUNTIF(R:R,Table10[[#This Row],[postcode]])</f>
        <v>29</v>
      </c>
    </row>
    <row r="7489" spans="17:22" x14ac:dyDescent="0.2">
      <c r="Q7489" s="7">
        <v>5982</v>
      </c>
      <c r="R7489" s="7">
        <v>3381</v>
      </c>
      <c r="S7489" s="7" t="s">
        <v>7361</v>
      </c>
      <c r="T7489" s="7" t="s">
        <v>518</v>
      </c>
      <c r="U7489" s="7" t="str">
        <f>IF(Table10[[#This Row],[count]]=1,Table10[[#This Row],[locality]],Table10[[#This Row],[locality]]&amp;" + "&amp;Table10[[#This Row],[count]]&amp;" other localities")</f>
        <v>WAL WAL + 29 other localities</v>
      </c>
      <c r="V7489" s="7">
        <f>COUNTIF(R:R,Table10[[#This Row],[postcode]])</f>
        <v>29</v>
      </c>
    </row>
    <row r="7490" spans="17:22" x14ac:dyDescent="0.2">
      <c r="Q7490" s="7">
        <v>5983</v>
      </c>
      <c r="R7490" s="7">
        <v>3381</v>
      </c>
      <c r="S7490" s="7" t="s">
        <v>7362</v>
      </c>
      <c r="T7490" s="7" t="s">
        <v>518</v>
      </c>
      <c r="U7490" s="7" t="str">
        <f>IF(Table10[[#This Row],[count]]=1,Table10[[#This Row],[locality]],Table10[[#This Row],[locality]]&amp;" + "&amp;Table10[[#This Row],[count]]&amp;" other localities")</f>
        <v>WALLALOO + 29 other localities</v>
      </c>
      <c r="V7490" s="7">
        <f>COUNTIF(R:R,Table10[[#This Row],[postcode]])</f>
        <v>29</v>
      </c>
    </row>
    <row r="7491" spans="17:22" x14ac:dyDescent="0.2">
      <c r="Q7491" s="7">
        <v>5984</v>
      </c>
      <c r="R7491" s="7">
        <v>3381</v>
      </c>
      <c r="S7491" s="7" t="s">
        <v>7363</v>
      </c>
      <c r="T7491" s="7" t="s">
        <v>518</v>
      </c>
      <c r="U7491" s="7" t="str">
        <f>IF(Table10[[#This Row],[count]]=1,Table10[[#This Row],[locality]],Table10[[#This Row],[locality]]&amp;" + "&amp;Table10[[#This Row],[count]]&amp;" other localities")</f>
        <v>WALLALOO EAST + 29 other localities</v>
      </c>
      <c r="V7491" s="7">
        <f>COUNTIF(R:R,Table10[[#This Row],[postcode]])</f>
        <v>29</v>
      </c>
    </row>
    <row r="7492" spans="17:22" x14ac:dyDescent="0.2">
      <c r="Q7492" s="7">
        <v>20823</v>
      </c>
      <c r="R7492" s="7">
        <v>3384</v>
      </c>
      <c r="S7492" s="7" t="s">
        <v>7340</v>
      </c>
      <c r="T7492" s="7" t="s">
        <v>518</v>
      </c>
      <c r="U7492" s="7" t="str">
        <f>IF(Table10[[#This Row],[count]]=1,Table10[[#This Row],[locality]],Table10[[#This Row],[locality]]&amp;" + "&amp;Table10[[#This Row],[count]]&amp;" other localities")</f>
        <v>BARKLY + 11 other localities</v>
      </c>
      <c r="V7492" s="7">
        <f>COUNTIF(R:R,Table10[[#This Row],[postcode]])</f>
        <v>11</v>
      </c>
    </row>
    <row r="7493" spans="17:22" x14ac:dyDescent="0.2">
      <c r="Q7493" s="7">
        <v>20824</v>
      </c>
      <c r="R7493" s="7">
        <v>3384</v>
      </c>
      <c r="S7493" s="7" t="s">
        <v>7344</v>
      </c>
      <c r="T7493" s="7" t="s">
        <v>518</v>
      </c>
      <c r="U7493" s="7" t="str">
        <f>IF(Table10[[#This Row],[count]]=1,Table10[[#This Row],[locality]],Table10[[#This Row],[locality]]&amp;" + "&amp;Table10[[#This Row],[count]]&amp;" other localities")</f>
        <v>CONCONGELLA + 11 other localities</v>
      </c>
      <c r="V7493" s="7">
        <f>COUNTIF(R:R,Table10[[#This Row],[postcode]])</f>
        <v>11</v>
      </c>
    </row>
    <row r="7494" spans="17:22" x14ac:dyDescent="0.2">
      <c r="Q7494" s="7">
        <v>5985</v>
      </c>
      <c r="R7494" s="7">
        <v>3384</v>
      </c>
      <c r="S7494" s="7" t="s">
        <v>7364</v>
      </c>
      <c r="T7494" s="7" t="s">
        <v>518</v>
      </c>
      <c r="U7494" s="7" t="str">
        <f>IF(Table10[[#This Row],[count]]=1,Table10[[#This Row],[locality]],Table10[[#This Row],[locality]]&amp;" + "&amp;Table10[[#This Row],[count]]&amp;" other localities")</f>
        <v>FRENCHMANS + 11 other localities</v>
      </c>
      <c r="V7494" s="7">
        <f>COUNTIF(R:R,Table10[[#This Row],[postcode]])</f>
        <v>11</v>
      </c>
    </row>
    <row r="7495" spans="17:22" x14ac:dyDescent="0.2">
      <c r="Q7495" s="7">
        <v>20825</v>
      </c>
      <c r="R7495" s="7">
        <v>3384</v>
      </c>
      <c r="S7495" s="7" t="s">
        <v>7351</v>
      </c>
      <c r="T7495" s="7" t="s">
        <v>518</v>
      </c>
      <c r="U7495" s="7" t="str">
        <f>IF(Table10[[#This Row],[count]]=1,Table10[[#This Row],[locality]],Table10[[#This Row],[locality]]&amp;" + "&amp;Table10[[#This Row],[count]]&amp;" other localities")</f>
        <v>JOEL JOEL + 11 other localities</v>
      </c>
      <c r="V7495" s="7">
        <f>COUNTIF(R:R,Table10[[#This Row],[postcode]])</f>
        <v>11</v>
      </c>
    </row>
    <row r="7496" spans="17:22" x14ac:dyDescent="0.2">
      <c r="Q7496" s="7">
        <v>20826</v>
      </c>
      <c r="R7496" s="7">
        <v>3384</v>
      </c>
      <c r="S7496" s="7" t="s">
        <v>7352</v>
      </c>
      <c r="T7496" s="7" t="s">
        <v>518</v>
      </c>
      <c r="U7496" s="7" t="str">
        <f>IF(Table10[[#This Row],[count]]=1,Table10[[#This Row],[locality]],Table10[[#This Row],[locality]]&amp;" + "&amp;Table10[[#This Row],[count]]&amp;" other localities")</f>
        <v>JOEL SOUTH + 11 other localities</v>
      </c>
      <c r="V7496" s="7">
        <f>COUNTIF(R:R,Table10[[#This Row],[postcode]])</f>
        <v>11</v>
      </c>
    </row>
    <row r="7497" spans="17:22" x14ac:dyDescent="0.2">
      <c r="Q7497" s="7">
        <v>5986</v>
      </c>
      <c r="R7497" s="7">
        <v>3384</v>
      </c>
      <c r="S7497" s="7" t="s">
        <v>7365</v>
      </c>
      <c r="T7497" s="7" t="s">
        <v>518</v>
      </c>
      <c r="U7497" s="7" t="str">
        <f>IF(Table10[[#This Row],[count]]=1,Table10[[#This Row],[locality]],Table10[[#This Row],[locality]]&amp;" + "&amp;Table10[[#This Row],[count]]&amp;" other localities")</f>
        <v>LANDSBOROUGH + 11 other localities</v>
      </c>
      <c r="V7497" s="7">
        <f>COUNTIF(R:R,Table10[[#This Row],[postcode]])</f>
        <v>11</v>
      </c>
    </row>
    <row r="7498" spans="17:22" x14ac:dyDescent="0.2">
      <c r="Q7498" s="7">
        <v>5987</v>
      </c>
      <c r="R7498" s="7">
        <v>3384</v>
      </c>
      <c r="S7498" s="7" t="s">
        <v>7366</v>
      </c>
      <c r="T7498" s="7" t="s">
        <v>518</v>
      </c>
      <c r="U7498" s="7" t="str">
        <f>IF(Table10[[#This Row],[count]]=1,Table10[[#This Row],[locality]],Table10[[#This Row],[locality]]&amp;" + "&amp;Table10[[#This Row],[count]]&amp;" other localities")</f>
        <v>LANDSBOROUGH WEST + 11 other localities</v>
      </c>
      <c r="V7498" s="7">
        <f>COUNTIF(R:R,Table10[[#This Row],[postcode]])</f>
        <v>11</v>
      </c>
    </row>
    <row r="7499" spans="17:22" x14ac:dyDescent="0.2">
      <c r="Q7499" s="7">
        <v>5988</v>
      </c>
      <c r="R7499" s="7">
        <v>3384</v>
      </c>
      <c r="S7499" s="7" t="s">
        <v>7367</v>
      </c>
      <c r="T7499" s="7" t="s">
        <v>518</v>
      </c>
      <c r="U7499" s="7" t="str">
        <f>IF(Table10[[#This Row],[count]]=1,Table10[[#This Row],[locality]],Table10[[#This Row],[locality]]&amp;" + "&amp;Table10[[#This Row],[count]]&amp;" other localities")</f>
        <v>NAVARRE + 11 other localities</v>
      </c>
      <c r="V7499" s="7">
        <f>COUNTIF(R:R,Table10[[#This Row],[postcode]])</f>
        <v>11</v>
      </c>
    </row>
    <row r="7500" spans="17:22" x14ac:dyDescent="0.2">
      <c r="Q7500" s="7">
        <v>5989</v>
      </c>
      <c r="R7500" s="7">
        <v>3384</v>
      </c>
      <c r="S7500" s="7" t="s">
        <v>7323</v>
      </c>
      <c r="T7500" s="7" t="s">
        <v>518</v>
      </c>
      <c r="U7500" s="7" t="str">
        <f>IF(Table10[[#This Row],[count]]=1,Table10[[#This Row],[locality]],Table10[[#This Row],[locality]]&amp;" + "&amp;Table10[[#This Row],[count]]&amp;" other localities")</f>
        <v>SHAYS FLAT + 11 other localities</v>
      </c>
      <c r="V7500" s="7">
        <f>COUNTIF(R:R,Table10[[#This Row],[postcode]])</f>
        <v>11</v>
      </c>
    </row>
    <row r="7501" spans="17:22" x14ac:dyDescent="0.2">
      <c r="Q7501" s="7">
        <v>20827</v>
      </c>
      <c r="R7501" s="7">
        <v>3384</v>
      </c>
      <c r="S7501" s="7" t="s">
        <v>7368</v>
      </c>
      <c r="T7501" s="7" t="s">
        <v>518</v>
      </c>
      <c r="U7501" s="7" t="str">
        <f>IF(Table10[[#This Row],[count]]=1,Table10[[#This Row],[locality]],Table10[[#This Row],[locality]]&amp;" + "&amp;Table10[[#This Row],[count]]&amp;" other localities")</f>
        <v>TULKARA + 11 other localities</v>
      </c>
      <c r="V7501" s="7">
        <f>COUNTIF(R:R,Table10[[#This Row],[postcode]])</f>
        <v>11</v>
      </c>
    </row>
    <row r="7502" spans="17:22" x14ac:dyDescent="0.2">
      <c r="Q7502" s="7">
        <v>5990</v>
      </c>
      <c r="R7502" s="7">
        <v>3384</v>
      </c>
      <c r="S7502" s="7" t="s">
        <v>7369</v>
      </c>
      <c r="T7502" s="7" t="s">
        <v>518</v>
      </c>
      <c r="U7502" s="7" t="str">
        <f>IF(Table10[[#This Row],[count]]=1,Table10[[#This Row],[locality]],Table10[[#This Row],[locality]]&amp;" + "&amp;Table10[[#This Row],[count]]&amp;" other localities")</f>
        <v>WATTLE CREEK + 11 other localities</v>
      </c>
      <c r="V7502" s="7">
        <f>COUNTIF(R:R,Table10[[#This Row],[postcode]])</f>
        <v>11</v>
      </c>
    </row>
    <row r="7503" spans="17:22" x14ac:dyDescent="0.2">
      <c r="Q7503" s="7">
        <v>5991</v>
      </c>
      <c r="R7503" s="7">
        <v>3385</v>
      </c>
      <c r="S7503" s="7" t="s">
        <v>7370</v>
      </c>
      <c r="T7503" s="7" t="s">
        <v>518</v>
      </c>
      <c r="U7503" s="7" t="str">
        <f>IF(Table10[[#This Row],[count]]=1,Table10[[#This Row],[locality]],Table10[[#This Row],[locality]]&amp;" + "&amp;Table10[[#This Row],[count]]&amp;" other localities")</f>
        <v>DADSWELLS BRIDGE + 8 other localities</v>
      </c>
      <c r="V7503" s="7">
        <f>COUNTIF(R:R,Table10[[#This Row],[postcode]])</f>
        <v>8</v>
      </c>
    </row>
    <row r="7504" spans="17:22" x14ac:dyDescent="0.2">
      <c r="Q7504" s="7">
        <v>20828</v>
      </c>
      <c r="R7504" s="7">
        <v>3385</v>
      </c>
      <c r="S7504" s="7" t="s">
        <v>7345</v>
      </c>
      <c r="T7504" s="7" t="s">
        <v>518</v>
      </c>
      <c r="U7504" s="7" t="str">
        <f>IF(Table10[[#This Row],[count]]=1,Table10[[#This Row],[locality]],Table10[[#This Row],[locality]]&amp;" + "&amp;Table10[[#This Row],[count]]&amp;" other localities")</f>
        <v>DEEP LEAD + 8 other localities</v>
      </c>
      <c r="V7504" s="7">
        <f>COUNTIF(R:R,Table10[[#This Row],[postcode]])</f>
        <v>8</v>
      </c>
    </row>
    <row r="7505" spans="17:22" x14ac:dyDescent="0.2">
      <c r="Q7505" s="7">
        <v>5992</v>
      </c>
      <c r="R7505" s="7">
        <v>3385</v>
      </c>
      <c r="S7505" s="7" t="s">
        <v>7371</v>
      </c>
      <c r="T7505" s="7" t="s">
        <v>518</v>
      </c>
      <c r="U7505" s="7" t="str">
        <f>IF(Table10[[#This Row],[count]]=1,Table10[[#This Row],[locality]],Table10[[#This Row],[locality]]&amp;" + "&amp;Table10[[#This Row],[count]]&amp;" other localities")</f>
        <v>GLENORCHY + 8 other localities</v>
      </c>
      <c r="V7505" s="7">
        <f>COUNTIF(R:R,Table10[[#This Row],[postcode]])</f>
        <v>8</v>
      </c>
    </row>
    <row r="7506" spans="17:22" x14ac:dyDescent="0.2">
      <c r="Q7506" s="7">
        <v>5993</v>
      </c>
      <c r="R7506" s="7">
        <v>3385</v>
      </c>
      <c r="S7506" s="7" t="s">
        <v>7372</v>
      </c>
      <c r="T7506" s="7" t="s">
        <v>518</v>
      </c>
      <c r="U7506" s="7" t="str">
        <f>IF(Table10[[#This Row],[count]]=1,Table10[[#This Row],[locality]],Table10[[#This Row],[locality]]&amp;" + "&amp;Table10[[#This Row],[count]]&amp;" other localities")</f>
        <v>LEDCOURT + 8 other localities</v>
      </c>
      <c r="V7506" s="7">
        <f>COUNTIF(R:R,Table10[[#This Row],[postcode]])</f>
        <v>8</v>
      </c>
    </row>
    <row r="7507" spans="17:22" x14ac:dyDescent="0.2">
      <c r="Q7507" s="7">
        <v>20829</v>
      </c>
      <c r="R7507" s="7">
        <v>3385</v>
      </c>
      <c r="S7507" s="7" t="s">
        <v>7356</v>
      </c>
      <c r="T7507" s="7" t="s">
        <v>518</v>
      </c>
      <c r="U7507" s="7" t="str">
        <f>IF(Table10[[#This Row],[count]]=1,Table10[[#This Row],[locality]],Table10[[#This Row],[locality]]&amp;" + "&amp;Table10[[#This Row],[count]]&amp;" other localities")</f>
        <v>LUBECK + 8 other localities</v>
      </c>
      <c r="V7507" s="7">
        <f>COUNTIF(R:R,Table10[[#This Row],[postcode]])</f>
        <v>8</v>
      </c>
    </row>
    <row r="7508" spans="17:22" x14ac:dyDescent="0.2">
      <c r="Q7508" s="7">
        <v>5994</v>
      </c>
      <c r="R7508" s="7">
        <v>3385</v>
      </c>
      <c r="S7508" s="7" t="s">
        <v>7373</v>
      </c>
      <c r="T7508" s="7" t="s">
        <v>518</v>
      </c>
      <c r="U7508" s="7" t="str">
        <f>IF(Table10[[#This Row],[count]]=1,Table10[[#This Row],[locality]],Table10[[#This Row],[locality]]&amp;" + "&amp;Table10[[#This Row],[count]]&amp;" other localities")</f>
        <v>RIACHELLA + 8 other localities</v>
      </c>
      <c r="V7508" s="7">
        <f>COUNTIF(R:R,Table10[[#This Row],[postcode]])</f>
        <v>8</v>
      </c>
    </row>
    <row r="7509" spans="17:22" x14ac:dyDescent="0.2">
      <c r="Q7509" s="7">
        <v>20830</v>
      </c>
      <c r="R7509" s="7">
        <v>3385</v>
      </c>
      <c r="S7509" s="7" t="s">
        <v>7374</v>
      </c>
      <c r="T7509" s="7" t="s">
        <v>518</v>
      </c>
      <c r="U7509" s="7" t="str">
        <f>IF(Table10[[#This Row],[count]]=1,Table10[[#This Row],[locality]],Table10[[#This Row],[locality]]&amp;" + "&amp;Table10[[#This Row],[count]]&amp;" other localities")</f>
        <v>ROSES GAP + 8 other localities</v>
      </c>
      <c r="V7509" s="7">
        <f>COUNTIF(R:R,Table10[[#This Row],[postcode]])</f>
        <v>8</v>
      </c>
    </row>
    <row r="7510" spans="17:22" x14ac:dyDescent="0.2">
      <c r="Q7510" s="7">
        <v>20831</v>
      </c>
      <c r="R7510" s="7">
        <v>3385</v>
      </c>
      <c r="S7510" s="7" t="s">
        <v>7361</v>
      </c>
      <c r="T7510" s="7" t="s">
        <v>518</v>
      </c>
      <c r="U7510" s="7" t="str">
        <f>IF(Table10[[#This Row],[count]]=1,Table10[[#This Row],[locality]],Table10[[#This Row],[locality]]&amp;" + "&amp;Table10[[#This Row],[count]]&amp;" other localities")</f>
        <v>WAL WAL + 8 other localities</v>
      </c>
      <c r="V7510" s="7">
        <f>COUNTIF(R:R,Table10[[#This Row],[postcode]])</f>
        <v>8</v>
      </c>
    </row>
    <row r="7511" spans="17:22" x14ac:dyDescent="0.2">
      <c r="Q7511" s="7">
        <v>20832</v>
      </c>
      <c r="R7511" s="7">
        <v>3387</v>
      </c>
      <c r="S7511" s="7" t="s">
        <v>7341</v>
      </c>
      <c r="T7511" s="7" t="s">
        <v>518</v>
      </c>
      <c r="U7511" s="7" t="str">
        <f>IF(Table10[[#This Row],[count]]=1,Table10[[#This Row],[locality]],Table10[[#This Row],[locality]]&amp;" + "&amp;Table10[[#This Row],[count]]&amp;" other localities")</f>
        <v>BOLANGUM + 11 other localities</v>
      </c>
      <c r="V7511" s="7">
        <f>COUNTIF(R:R,Table10[[#This Row],[postcode]])</f>
        <v>11</v>
      </c>
    </row>
    <row r="7512" spans="17:22" x14ac:dyDescent="0.2">
      <c r="Q7512" s="7">
        <v>20833</v>
      </c>
      <c r="R7512" s="7">
        <v>3387</v>
      </c>
      <c r="S7512" s="7" t="s">
        <v>7342</v>
      </c>
      <c r="T7512" s="7" t="s">
        <v>518</v>
      </c>
      <c r="U7512" s="7" t="str">
        <f>IF(Table10[[#This Row],[count]]=1,Table10[[#This Row],[locality]],Table10[[#This Row],[locality]]&amp;" + "&amp;Table10[[#This Row],[count]]&amp;" other localities")</f>
        <v>CALLAWADDA + 11 other localities</v>
      </c>
      <c r="V7512" s="7">
        <f>COUNTIF(R:R,Table10[[#This Row],[postcode]])</f>
        <v>11</v>
      </c>
    </row>
    <row r="7513" spans="17:22" x14ac:dyDescent="0.2">
      <c r="Q7513" s="7">
        <v>20834</v>
      </c>
      <c r="R7513" s="7">
        <v>3387</v>
      </c>
      <c r="S7513" s="7" t="s">
        <v>7343</v>
      </c>
      <c r="T7513" s="7" t="s">
        <v>518</v>
      </c>
      <c r="U7513" s="7" t="str">
        <f>IF(Table10[[#This Row],[count]]=1,Table10[[#This Row],[locality]],Table10[[#This Row],[locality]]&amp;" + "&amp;Table10[[#This Row],[count]]&amp;" other localities")</f>
        <v>CAMPBELLS BRIDGE + 11 other localities</v>
      </c>
      <c r="V7513" s="7">
        <f>COUNTIF(R:R,Table10[[#This Row],[postcode]])</f>
        <v>11</v>
      </c>
    </row>
    <row r="7514" spans="17:22" x14ac:dyDescent="0.2">
      <c r="Q7514" s="7">
        <v>20835</v>
      </c>
      <c r="R7514" s="7">
        <v>3387</v>
      </c>
      <c r="S7514" s="7" t="s">
        <v>7347</v>
      </c>
      <c r="T7514" s="7" t="s">
        <v>518</v>
      </c>
      <c r="U7514" s="7" t="str">
        <f>IF(Table10[[#This Row],[count]]=1,Table10[[#This Row],[locality]],Table10[[#This Row],[locality]]&amp;" + "&amp;Table10[[#This Row],[count]]&amp;" other localities")</f>
        <v>GERMANIA + 11 other localities</v>
      </c>
      <c r="V7514" s="7">
        <f>COUNTIF(R:R,Table10[[#This Row],[postcode]])</f>
        <v>11</v>
      </c>
    </row>
    <row r="7515" spans="17:22" x14ac:dyDescent="0.2">
      <c r="Q7515" s="7">
        <v>20836</v>
      </c>
      <c r="R7515" s="7">
        <v>3387</v>
      </c>
      <c r="S7515" s="7" t="s">
        <v>7348</v>
      </c>
      <c r="T7515" s="7" t="s">
        <v>518</v>
      </c>
      <c r="U7515" s="7" t="str">
        <f>IF(Table10[[#This Row],[count]]=1,Table10[[#This Row],[locality]],Table10[[#This Row],[locality]]&amp;" + "&amp;Table10[[#This Row],[count]]&amp;" other localities")</f>
        <v>GREENS CREEK + 11 other localities</v>
      </c>
      <c r="V7515" s="7">
        <f>COUNTIF(R:R,Table10[[#This Row],[postcode]])</f>
        <v>11</v>
      </c>
    </row>
    <row r="7516" spans="17:22" x14ac:dyDescent="0.2">
      <c r="Q7516" s="7">
        <v>20837</v>
      </c>
      <c r="R7516" s="7">
        <v>3387</v>
      </c>
      <c r="S7516" s="7" t="s">
        <v>7353</v>
      </c>
      <c r="T7516" s="7" t="s">
        <v>518</v>
      </c>
      <c r="U7516" s="7" t="str">
        <f>IF(Table10[[#This Row],[count]]=1,Table10[[#This Row],[locality]],Table10[[#This Row],[locality]]&amp;" + "&amp;Table10[[#This Row],[count]]&amp;" other localities")</f>
        <v>KANYA + 11 other localities</v>
      </c>
      <c r="V7516" s="7">
        <f>COUNTIF(R:R,Table10[[#This Row],[postcode]])</f>
        <v>11</v>
      </c>
    </row>
    <row r="7517" spans="17:22" x14ac:dyDescent="0.2">
      <c r="Q7517" s="7">
        <v>5995</v>
      </c>
      <c r="R7517" s="7">
        <v>3387</v>
      </c>
      <c r="S7517" s="7" t="s">
        <v>7375</v>
      </c>
      <c r="T7517" s="7" t="s">
        <v>518</v>
      </c>
      <c r="U7517" s="7" t="str">
        <f>IF(Table10[[#This Row],[count]]=1,Table10[[#This Row],[locality]],Table10[[#This Row],[locality]]&amp;" + "&amp;Table10[[#This Row],[count]]&amp;" other localities")</f>
        <v>MARNOO + 11 other localities</v>
      </c>
      <c r="V7517" s="7">
        <f>COUNTIF(R:R,Table10[[#This Row],[postcode]])</f>
        <v>11</v>
      </c>
    </row>
    <row r="7518" spans="17:22" x14ac:dyDescent="0.2">
      <c r="Q7518" s="7">
        <v>20838</v>
      </c>
      <c r="R7518" s="7">
        <v>3387</v>
      </c>
      <c r="S7518" s="7" t="s">
        <v>7376</v>
      </c>
      <c r="T7518" s="7" t="s">
        <v>518</v>
      </c>
      <c r="U7518" s="7" t="str">
        <f>IF(Table10[[#This Row],[count]]=1,Table10[[#This Row],[locality]],Table10[[#This Row],[locality]]&amp;" + "&amp;Table10[[#This Row],[count]]&amp;" other localities")</f>
        <v>MARNOO WEST + 11 other localities</v>
      </c>
      <c r="V7518" s="7">
        <f>COUNTIF(R:R,Table10[[#This Row],[postcode]])</f>
        <v>11</v>
      </c>
    </row>
    <row r="7519" spans="17:22" x14ac:dyDescent="0.2">
      <c r="Q7519" s="7">
        <v>20839</v>
      </c>
      <c r="R7519" s="7">
        <v>3387</v>
      </c>
      <c r="S7519" s="7" t="s">
        <v>7357</v>
      </c>
      <c r="T7519" s="7" t="s">
        <v>518</v>
      </c>
      <c r="U7519" s="7" t="str">
        <f>IF(Table10[[#This Row],[count]]=1,Table10[[#This Row],[locality]],Table10[[#This Row],[locality]]&amp;" + "&amp;Table10[[#This Row],[count]]&amp;" other localities")</f>
        <v>MORRL MORRL + 11 other localities</v>
      </c>
      <c r="V7519" s="7">
        <f>COUNTIF(R:R,Table10[[#This Row],[postcode]])</f>
        <v>11</v>
      </c>
    </row>
    <row r="7520" spans="17:22" x14ac:dyDescent="0.2">
      <c r="Q7520" s="7">
        <v>20840</v>
      </c>
      <c r="R7520" s="7">
        <v>3387</v>
      </c>
      <c r="S7520" s="7" t="s">
        <v>7362</v>
      </c>
      <c r="T7520" s="7" t="s">
        <v>518</v>
      </c>
      <c r="U7520" s="7" t="str">
        <f>IF(Table10[[#This Row],[count]]=1,Table10[[#This Row],[locality]],Table10[[#This Row],[locality]]&amp;" + "&amp;Table10[[#This Row],[count]]&amp;" other localities")</f>
        <v>WALLALOO + 11 other localities</v>
      </c>
      <c r="V7520" s="7">
        <f>COUNTIF(R:R,Table10[[#This Row],[postcode]])</f>
        <v>11</v>
      </c>
    </row>
    <row r="7521" spans="17:22" x14ac:dyDescent="0.2">
      <c r="Q7521" s="7">
        <v>20841</v>
      </c>
      <c r="R7521" s="7">
        <v>3387</v>
      </c>
      <c r="S7521" s="7" t="s">
        <v>7363</v>
      </c>
      <c r="T7521" s="7" t="s">
        <v>518</v>
      </c>
      <c r="U7521" s="7" t="str">
        <f>IF(Table10[[#This Row],[count]]=1,Table10[[#This Row],[locality]],Table10[[#This Row],[locality]]&amp;" + "&amp;Table10[[#This Row],[count]]&amp;" other localities")</f>
        <v>WALLALOO EAST + 11 other localities</v>
      </c>
      <c r="V7521" s="7">
        <f>COUNTIF(R:R,Table10[[#This Row],[postcode]])</f>
        <v>11</v>
      </c>
    </row>
    <row r="7522" spans="17:22" x14ac:dyDescent="0.2">
      <c r="Q7522" s="7">
        <v>5996</v>
      </c>
      <c r="R7522" s="7">
        <v>3388</v>
      </c>
      <c r="S7522" s="7" t="s">
        <v>7377</v>
      </c>
      <c r="T7522" s="7" t="s">
        <v>518</v>
      </c>
      <c r="U7522" s="7" t="str">
        <f>IF(Table10[[#This Row],[count]]=1,Table10[[#This Row],[locality]],Table10[[#This Row],[locality]]&amp;" + "&amp;Table10[[#This Row],[count]]&amp;" other localities")</f>
        <v>BANYENA + 2 other localities</v>
      </c>
      <c r="V7522" s="7">
        <f>COUNTIF(R:R,Table10[[#This Row],[postcode]])</f>
        <v>2</v>
      </c>
    </row>
    <row r="7523" spans="17:22" x14ac:dyDescent="0.2">
      <c r="Q7523" s="7">
        <v>5997</v>
      </c>
      <c r="R7523" s="7">
        <v>3388</v>
      </c>
      <c r="S7523" s="7" t="s">
        <v>7378</v>
      </c>
      <c r="T7523" s="7" t="s">
        <v>518</v>
      </c>
      <c r="U7523" s="7" t="str">
        <f>IF(Table10[[#This Row],[count]]=1,Table10[[#This Row],[locality]],Table10[[#This Row],[locality]]&amp;" + "&amp;Table10[[#This Row],[count]]&amp;" other localities")</f>
        <v>RUPANYUP + 2 other localities</v>
      </c>
      <c r="V7523" s="7">
        <f>COUNTIF(R:R,Table10[[#This Row],[postcode]])</f>
        <v>2</v>
      </c>
    </row>
    <row r="7524" spans="17:22" x14ac:dyDescent="0.2">
      <c r="Q7524" s="7">
        <v>5998</v>
      </c>
      <c r="R7524" s="7">
        <v>3390</v>
      </c>
      <c r="S7524" s="7" t="s">
        <v>7379</v>
      </c>
      <c r="T7524" s="7" t="s">
        <v>518</v>
      </c>
      <c r="U7524" s="7" t="str">
        <f>IF(Table10[[#This Row],[count]]=1,Table10[[#This Row],[locality]],Table10[[#This Row],[locality]]&amp;" + "&amp;Table10[[#This Row],[count]]&amp;" other localities")</f>
        <v>KEWELL + 2 other localities</v>
      </c>
      <c r="V7524" s="7">
        <f>COUNTIF(R:R,Table10[[#This Row],[postcode]])</f>
        <v>2</v>
      </c>
    </row>
    <row r="7525" spans="17:22" x14ac:dyDescent="0.2">
      <c r="Q7525" s="7">
        <v>5999</v>
      </c>
      <c r="R7525" s="7">
        <v>3390</v>
      </c>
      <c r="S7525" s="7" t="s">
        <v>7380</v>
      </c>
      <c r="T7525" s="7" t="s">
        <v>518</v>
      </c>
      <c r="U7525" s="7" t="str">
        <f>IF(Table10[[#This Row],[count]]=1,Table10[[#This Row],[locality]],Table10[[#This Row],[locality]]&amp;" + "&amp;Table10[[#This Row],[count]]&amp;" other localities")</f>
        <v>MURTOA + 2 other localities</v>
      </c>
      <c r="V7525" s="7">
        <f>COUNTIF(R:R,Table10[[#This Row],[postcode]])</f>
        <v>2</v>
      </c>
    </row>
    <row r="7526" spans="17:22" x14ac:dyDescent="0.2">
      <c r="Q7526" s="7">
        <v>6000</v>
      </c>
      <c r="R7526" s="7">
        <v>3391</v>
      </c>
      <c r="S7526" s="7" t="s">
        <v>7381</v>
      </c>
      <c r="T7526" s="7" t="s">
        <v>518</v>
      </c>
      <c r="U7526" s="7" t="str">
        <f>IF(Table10[[#This Row],[count]]=1,Table10[[#This Row],[locality]],Table10[[#This Row],[locality]]&amp;" + "&amp;Table10[[#This Row],[count]]&amp;" other localities")</f>
        <v>BRIM</v>
      </c>
      <c r="V7526" s="7">
        <f>COUNTIF(R:R,Table10[[#This Row],[postcode]])</f>
        <v>1</v>
      </c>
    </row>
    <row r="7527" spans="17:22" x14ac:dyDescent="0.2">
      <c r="Q7527" s="7">
        <v>20842</v>
      </c>
      <c r="R7527" s="7">
        <v>3392</v>
      </c>
      <c r="S7527" s="7" t="s">
        <v>7382</v>
      </c>
      <c r="T7527" s="7" t="s">
        <v>518</v>
      </c>
      <c r="U7527" s="7" t="str">
        <f>IF(Table10[[#This Row],[count]]=1,Table10[[#This Row],[locality]],Table10[[#This Row],[locality]]&amp;" + "&amp;Table10[[#This Row],[count]]&amp;" other localities")</f>
        <v>BOOLITE + 3 other localities</v>
      </c>
      <c r="V7527" s="7">
        <f>COUNTIF(R:R,Table10[[#This Row],[postcode]])</f>
        <v>3</v>
      </c>
    </row>
    <row r="7528" spans="17:22" x14ac:dyDescent="0.2">
      <c r="Q7528" s="7">
        <v>6001</v>
      </c>
      <c r="R7528" s="7">
        <v>3392</v>
      </c>
      <c r="S7528" s="7" t="s">
        <v>7383</v>
      </c>
      <c r="T7528" s="7" t="s">
        <v>518</v>
      </c>
      <c r="U7528" s="7" t="str">
        <f>IF(Table10[[#This Row],[count]]=1,Table10[[#This Row],[locality]],Table10[[#This Row],[locality]]&amp;" + "&amp;Table10[[#This Row],[count]]&amp;" other localities")</f>
        <v>MINYIP + 3 other localities</v>
      </c>
      <c r="V7528" s="7">
        <f>COUNTIF(R:R,Table10[[#This Row],[postcode]])</f>
        <v>3</v>
      </c>
    </row>
    <row r="7529" spans="17:22" x14ac:dyDescent="0.2">
      <c r="Q7529" s="7">
        <v>6002</v>
      </c>
      <c r="R7529" s="7">
        <v>3392</v>
      </c>
      <c r="S7529" s="7" t="s">
        <v>7384</v>
      </c>
      <c r="T7529" s="7" t="s">
        <v>518</v>
      </c>
      <c r="U7529" s="7" t="str">
        <f>IF(Table10[[#This Row],[count]]=1,Table10[[#This Row],[locality]],Table10[[#This Row],[locality]]&amp;" + "&amp;Table10[[#This Row],[count]]&amp;" other localities")</f>
        <v>SHEEP HILLS + 3 other localities</v>
      </c>
      <c r="V7529" s="7">
        <f>COUNTIF(R:R,Table10[[#This Row],[postcode]])</f>
        <v>3</v>
      </c>
    </row>
    <row r="7530" spans="17:22" x14ac:dyDescent="0.2">
      <c r="Q7530" s="7">
        <v>6003</v>
      </c>
      <c r="R7530" s="7">
        <v>3393</v>
      </c>
      <c r="S7530" s="7" t="s">
        <v>7385</v>
      </c>
      <c r="T7530" s="7" t="s">
        <v>518</v>
      </c>
      <c r="U7530" s="7" t="str">
        <f>IF(Table10[[#This Row],[count]]=1,Table10[[#This Row],[locality]],Table10[[#This Row],[locality]]&amp;" + "&amp;Table10[[#This Row],[count]]&amp;" other localities")</f>
        <v>AILSA + 11 other localities</v>
      </c>
      <c r="V7530" s="7">
        <f>COUNTIF(R:R,Table10[[#This Row],[postcode]])</f>
        <v>11</v>
      </c>
    </row>
    <row r="7531" spans="17:22" x14ac:dyDescent="0.2">
      <c r="Q7531" s="7">
        <v>6004</v>
      </c>
      <c r="R7531" s="7">
        <v>3393</v>
      </c>
      <c r="S7531" s="7" t="s">
        <v>7386</v>
      </c>
      <c r="T7531" s="7" t="s">
        <v>518</v>
      </c>
      <c r="U7531" s="7" t="str">
        <f>IF(Table10[[#This Row],[count]]=1,Table10[[#This Row],[locality]],Table10[[#This Row],[locality]]&amp;" + "&amp;Table10[[#This Row],[count]]&amp;" other localities")</f>
        <v>ANGIP + 11 other localities</v>
      </c>
      <c r="V7531" s="7">
        <f>COUNTIF(R:R,Table10[[#This Row],[postcode]])</f>
        <v>11</v>
      </c>
    </row>
    <row r="7532" spans="17:22" x14ac:dyDescent="0.2">
      <c r="Q7532" s="7">
        <v>6005</v>
      </c>
      <c r="R7532" s="7">
        <v>3393</v>
      </c>
      <c r="S7532" s="7" t="s">
        <v>7387</v>
      </c>
      <c r="T7532" s="7" t="s">
        <v>518</v>
      </c>
      <c r="U7532" s="7" t="str">
        <f>IF(Table10[[#This Row],[count]]=1,Table10[[#This Row],[locality]],Table10[[#This Row],[locality]]&amp;" + "&amp;Table10[[#This Row],[count]]&amp;" other localities")</f>
        <v>AUBREY + 11 other localities</v>
      </c>
      <c r="V7532" s="7">
        <f>COUNTIF(R:R,Table10[[#This Row],[postcode]])</f>
        <v>11</v>
      </c>
    </row>
    <row r="7533" spans="17:22" x14ac:dyDescent="0.2">
      <c r="Q7533" s="7">
        <v>6006</v>
      </c>
      <c r="R7533" s="7">
        <v>3393</v>
      </c>
      <c r="S7533" s="7" t="s">
        <v>7388</v>
      </c>
      <c r="T7533" s="7" t="s">
        <v>518</v>
      </c>
      <c r="U7533" s="7" t="str">
        <f>IF(Table10[[#This Row],[count]]=1,Table10[[#This Row],[locality]],Table10[[#This Row],[locality]]&amp;" + "&amp;Table10[[#This Row],[count]]&amp;" other localities")</f>
        <v>BANGERANG + 11 other localities</v>
      </c>
      <c r="V7533" s="7">
        <f>COUNTIF(R:R,Table10[[#This Row],[postcode]])</f>
        <v>11</v>
      </c>
    </row>
    <row r="7534" spans="17:22" x14ac:dyDescent="0.2">
      <c r="Q7534" s="7">
        <v>6007</v>
      </c>
      <c r="R7534" s="7">
        <v>3393</v>
      </c>
      <c r="S7534" s="7" t="s">
        <v>7389</v>
      </c>
      <c r="T7534" s="7" t="s">
        <v>518</v>
      </c>
      <c r="U7534" s="7" t="str">
        <f>IF(Table10[[#This Row],[count]]=1,Table10[[#This Row],[locality]],Table10[[#This Row],[locality]]&amp;" + "&amp;Table10[[#This Row],[count]]&amp;" other localities")</f>
        <v>CANNUM + 11 other localities</v>
      </c>
      <c r="V7534" s="7">
        <f>COUNTIF(R:R,Table10[[#This Row],[postcode]])</f>
        <v>11</v>
      </c>
    </row>
    <row r="7535" spans="17:22" x14ac:dyDescent="0.2">
      <c r="Q7535" s="7">
        <v>6008</v>
      </c>
      <c r="R7535" s="7">
        <v>3393</v>
      </c>
      <c r="S7535" s="7" t="s">
        <v>7390</v>
      </c>
      <c r="T7535" s="7" t="s">
        <v>518</v>
      </c>
      <c r="U7535" s="7" t="str">
        <f>IF(Table10[[#This Row],[count]]=1,Table10[[#This Row],[locality]],Table10[[#This Row],[locality]]&amp;" + "&amp;Table10[[#This Row],[count]]&amp;" other localities")</f>
        <v>CRYMELON + 11 other localities</v>
      </c>
      <c r="V7535" s="7">
        <f>COUNTIF(R:R,Table10[[#This Row],[postcode]])</f>
        <v>11</v>
      </c>
    </row>
    <row r="7536" spans="17:22" x14ac:dyDescent="0.2">
      <c r="Q7536" s="7">
        <v>6009</v>
      </c>
      <c r="R7536" s="7">
        <v>3393</v>
      </c>
      <c r="S7536" s="7" t="s">
        <v>7391</v>
      </c>
      <c r="T7536" s="7" t="s">
        <v>518</v>
      </c>
      <c r="U7536" s="7" t="str">
        <f>IF(Table10[[#This Row],[count]]=1,Table10[[#This Row],[locality]],Table10[[#This Row],[locality]]&amp;" + "&amp;Table10[[#This Row],[count]]&amp;" other localities")</f>
        <v>KELLALAC + 11 other localities</v>
      </c>
      <c r="V7536" s="7">
        <f>COUNTIF(R:R,Table10[[#This Row],[postcode]])</f>
        <v>11</v>
      </c>
    </row>
    <row r="7537" spans="17:22" x14ac:dyDescent="0.2">
      <c r="Q7537" s="7">
        <v>5723</v>
      </c>
      <c r="R7537" s="7">
        <v>3393</v>
      </c>
      <c r="S7537" s="7" t="s">
        <v>7392</v>
      </c>
      <c r="T7537" s="7" t="s">
        <v>518</v>
      </c>
      <c r="U7537" s="7" t="str">
        <f>IF(Table10[[#This Row],[count]]=1,Table10[[#This Row],[locality]],Table10[[#This Row],[locality]]&amp;" + "&amp;Table10[[#This Row],[count]]&amp;" other localities")</f>
        <v>LAH + 11 other localities</v>
      </c>
      <c r="V7537" s="7">
        <f>COUNTIF(R:R,Table10[[#This Row],[postcode]])</f>
        <v>11</v>
      </c>
    </row>
    <row r="7538" spans="17:22" x14ac:dyDescent="0.2">
      <c r="Q7538" s="7">
        <v>5724</v>
      </c>
      <c r="R7538" s="7">
        <v>3393</v>
      </c>
      <c r="S7538" s="7" t="s">
        <v>7393</v>
      </c>
      <c r="T7538" s="7" t="s">
        <v>518</v>
      </c>
      <c r="U7538" s="7" t="str">
        <f>IF(Table10[[#This Row],[count]]=1,Table10[[#This Row],[locality]],Table10[[#This Row],[locality]]&amp;" + "&amp;Table10[[#This Row],[count]]&amp;" other localities")</f>
        <v>WARRACKNABEAL + 11 other localities</v>
      </c>
      <c r="V7538" s="7">
        <f>COUNTIF(R:R,Table10[[#This Row],[postcode]])</f>
        <v>11</v>
      </c>
    </row>
    <row r="7539" spans="17:22" x14ac:dyDescent="0.2">
      <c r="Q7539" s="7">
        <v>5725</v>
      </c>
      <c r="R7539" s="7">
        <v>3393</v>
      </c>
      <c r="S7539" s="7" t="s">
        <v>7394</v>
      </c>
      <c r="T7539" s="7" t="s">
        <v>518</v>
      </c>
      <c r="U7539" s="7" t="str">
        <f>IF(Table10[[#This Row],[count]]=1,Table10[[#This Row],[locality]],Table10[[#This Row],[locality]]&amp;" + "&amp;Table10[[#This Row],[count]]&amp;" other localities")</f>
        <v>WILKUR + 11 other localities</v>
      </c>
      <c r="V7539" s="7">
        <f>COUNTIF(R:R,Table10[[#This Row],[postcode]])</f>
        <v>11</v>
      </c>
    </row>
    <row r="7540" spans="17:22" x14ac:dyDescent="0.2">
      <c r="Q7540" s="7">
        <v>5726</v>
      </c>
      <c r="R7540" s="7">
        <v>3393</v>
      </c>
      <c r="S7540" s="7" t="s">
        <v>7395</v>
      </c>
      <c r="T7540" s="7" t="s">
        <v>518</v>
      </c>
      <c r="U7540" s="7" t="str">
        <f>IF(Table10[[#This Row],[count]]=1,Table10[[#This Row],[locality]],Table10[[#This Row],[locality]]&amp;" + "&amp;Table10[[#This Row],[count]]&amp;" other localities")</f>
        <v>WILLENABRINA + 11 other localities</v>
      </c>
      <c r="V7540" s="7">
        <f>COUNTIF(R:R,Table10[[#This Row],[postcode]])</f>
        <v>11</v>
      </c>
    </row>
    <row r="7541" spans="17:22" x14ac:dyDescent="0.2">
      <c r="Q7541" s="7">
        <v>5727</v>
      </c>
      <c r="R7541" s="7">
        <v>3395</v>
      </c>
      <c r="S7541" s="7" t="s">
        <v>7396</v>
      </c>
      <c r="T7541" s="7" t="s">
        <v>518</v>
      </c>
      <c r="U7541" s="7" t="str">
        <f>IF(Table10[[#This Row],[count]]=1,Table10[[#This Row],[locality]],Table10[[#This Row],[locality]]&amp;" + "&amp;Table10[[#This Row],[count]]&amp;" other localities")</f>
        <v>BEULAH + 4 other localities</v>
      </c>
      <c r="V7541" s="7">
        <f>COUNTIF(R:R,Table10[[#This Row],[postcode]])</f>
        <v>4</v>
      </c>
    </row>
    <row r="7542" spans="17:22" x14ac:dyDescent="0.2">
      <c r="Q7542" s="7">
        <v>5728</v>
      </c>
      <c r="R7542" s="7">
        <v>3395</v>
      </c>
      <c r="S7542" s="7" t="s">
        <v>7397</v>
      </c>
      <c r="T7542" s="7" t="s">
        <v>518</v>
      </c>
      <c r="U7542" s="7" t="str">
        <f>IF(Table10[[#This Row],[count]]=1,Table10[[#This Row],[locality]],Table10[[#This Row],[locality]]&amp;" + "&amp;Table10[[#This Row],[count]]&amp;" other localities")</f>
        <v>KENMARE + 4 other localities</v>
      </c>
      <c r="V7542" s="7">
        <f>COUNTIF(R:R,Table10[[#This Row],[postcode]])</f>
        <v>4</v>
      </c>
    </row>
    <row r="7543" spans="17:22" x14ac:dyDescent="0.2">
      <c r="Q7543" s="7">
        <v>20843</v>
      </c>
      <c r="R7543" s="7">
        <v>3395</v>
      </c>
      <c r="S7543" s="7" t="s">
        <v>7398</v>
      </c>
      <c r="T7543" s="7" t="s">
        <v>518</v>
      </c>
      <c r="U7543" s="7" t="str">
        <f>IF(Table10[[#This Row],[count]]=1,Table10[[#This Row],[locality]],Table10[[#This Row],[locality]]&amp;" + "&amp;Table10[[#This Row],[count]]&amp;" other localities")</f>
        <v>REEDY DAM + 4 other localities</v>
      </c>
      <c r="V7543" s="7">
        <f>COUNTIF(R:R,Table10[[#This Row],[postcode]])</f>
        <v>4</v>
      </c>
    </row>
    <row r="7544" spans="17:22" x14ac:dyDescent="0.2">
      <c r="Q7544" s="7">
        <v>20844</v>
      </c>
      <c r="R7544" s="7">
        <v>3395</v>
      </c>
      <c r="S7544" s="7" t="s">
        <v>749</v>
      </c>
      <c r="T7544" s="7" t="s">
        <v>518</v>
      </c>
      <c r="U7544" s="7" t="str">
        <f>IF(Table10[[#This Row],[count]]=1,Table10[[#This Row],[locality]],Table10[[#This Row],[locality]]&amp;" + "&amp;Table10[[#This Row],[count]]&amp;" other localities")</f>
        <v>ROSEBERY + 4 other localities</v>
      </c>
      <c r="V7544" s="7">
        <f>COUNTIF(R:R,Table10[[#This Row],[postcode]])</f>
        <v>4</v>
      </c>
    </row>
    <row r="7545" spans="17:22" x14ac:dyDescent="0.2">
      <c r="Q7545" s="7">
        <v>5729</v>
      </c>
      <c r="R7545" s="7">
        <v>3396</v>
      </c>
      <c r="S7545" s="7" t="s">
        <v>7399</v>
      </c>
      <c r="T7545" s="7" t="s">
        <v>518</v>
      </c>
      <c r="U7545" s="7" t="str">
        <f>IF(Table10[[#This Row],[count]]=1,Table10[[#This Row],[locality]],Table10[[#This Row],[locality]]&amp;" + "&amp;Table10[[#This Row],[count]]&amp;" other localities")</f>
        <v>HOPETOUN + 3 other localities</v>
      </c>
      <c r="V7545" s="7">
        <f>COUNTIF(R:R,Table10[[#This Row],[postcode]])</f>
        <v>3</v>
      </c>
    </row>
    <row r="7546" spans="17:22" x14ac:dyDescent="0.2">
      <c r="Q7546" s="7">
        <v>5730</v>
      </c>
      <c r="R7546" s="7">
        <v>3396</v>
      </c>
      <c r="S7546" s="7" t="s">
        <v>7400</v>
      </c>
      <c r="T7546" s="7" t="s">
        <v>518</v>
      </c>
      <c r="U7546" s="7" t="str">
        <f>IF(Table10[[#This Row],[count]]=1,Table10[[#This Row],[locality]],Table10[[#This Row],[locality]]&amp;" + "&amp;Table10[[#This Row],[count]]&amp;" other localities")</f>
        <v>HOPEVALE + 3 other localities</v>
      </c>
      <c r="V7546" s="7">
        <f>COUNTIF(R:R,Table10[[#This Row],[postcode]])</f>
        <v>3</v>
      </c>
    </row>
    <row r="7547" spans="17:22" x14ac:dyDescent="0.2">
      <c r="Q7547" s="7">
        <v>5731</v>
      </c>
      <c r="R7547" s="7">
        <v>3396</v>
      </c>
      <c r="S7547" s="7" t="s">
        <v>7401</v>
      </c>
      <c r="T7547" s="7" t="s">
        <v>518</v>
      </c>
      <c r="U7547" s="7" t="str">
        <f>IF(Table10[[#This Row],[count]]=1,Table10[[#This Row],[locality]],Table10[[#This Row],[locality]]&amp;" + "&amp;Table10[[#This Row],[count]]&amp;" other localities")</f>
        <v>YARTO + 3 other localities</v>
      </c>
      <c r="V7547" s="7">
        <f>COUNTIF(R:R,Table10[[#This Row],[postcode]])</f>
        <v>3</v>
      </c>
    </row>
    <row r="7548" spans="17:22" x14ac:dyDescent="0.2">
      <c r="Q7548" s="7">
        <v>5732</v>
      </c>
      <c r="R7548" s="7">
        <v>3399</v>
      </c>
      <c r="S7548" s="7" t="s">
        <v>7402</v>
      </c>
      <c r="T7548" s="7" t="s">
        <v>518</v>
      </c>
      <c r="U7548" s="7" t="str">
        <f>IF(Table10[[#This Row],[count]]=1,Table10[[#This Row],[locality]],Table10[[#This Row],[locality]]&amp;" + "&amp;Table10[[#This Row],[count]]&amp;" other localities")</f>
        <v>JUNG + 2 other localities</v>
      </c>
      <c r="V7548" s="7">
        <f>COUNTIF(R:R,Table10[[#This Row],[postcode]])</f>
        <v>2</v>
      </c>
    </row>
    <row r="7549" spans="17:22" x14ac:dyDescent="0.2">
      <c r="Q7549" s="7">
        <v>5733</v>
      </c>
      <c r="R7549" s="7">
        <v>3399</v>
      </c>
      <c r="S7549" s="7" t="s">
        <v>7403</v>
      </c>
      <c r="T7549" s="7" t="s">
        <v>518</v>
      </c>
      <c r="U7549" s="7" t="str">
        <f>IF(Table10[[#This Row],[count]]=1,Table10[[#This Row],[locality]],Table10[[#This Row],[locality]]&amp;" + "&amp;Table10[[#This Row],[count]]&amp;" other localities")</f>
        <v>LONGERENONG + 2 other localities</v>
      </c>
      <c r="V7549" s="7">
        <f>COUNTIF(R:R,Table10[[#This Row],[postcode]])</f>
        <v>2</v>
      </c>
    </row>
    <row r="7550" spans="17:22" x14ac:dyDescent="0.2">
      <c r="Q7550" s="7">
        <v>5734</v>
      </c>
      <c r="R7550" s="7">
        <v>3400</v>
      </c>
      <c r="S7550" s="7" t="s">
        <v>7404</v>
      </c>
      <c r="T7550" s="7" t="s">
        <v>518</v>
      </c>
      <c r="U7550" s="7" t="str">
        <f>IF(Table10[[#This Row],[count]]=1,Table10[[#This Row],[locality]],Table10[[#This Row],[locality]]&amp;" + "&amp;Table10[[#This Row],[count]]&amp;" other localities")</f>
        <v>BRIMPAEN + 7 other localities</v>
      </c>
      <c r="V7550" s="7">
        <f>COUNTIF(R:R,Table10[[#This Row],[postcode]])</f>
        <v>7</v>
      </c>
    </row>
    <row r="7551" spans="17:22" x14ac:dyDescent="0.2">
      <c r="Q7551" s="7">
        <v>5735</v>
      </c>
      <c r="R7551" s="7">
        <v>3400</v>
      </c>
      <c r="S7551" s="7" t="s">
        <v>7405</v>
      </c>
      <c r="T7551" s="7" t="s">
        <v>518</v>
      </c>
      <c r="U7551" s="7" t="str">
        <f>IF(Table10[[#This Row],[count]]=1,Table10[[#This Row],[locality]],Table10[[#This Row],[locality]]&amp;" + "&amp;Table10[[#This Row],[count]]&amp;" other localities")</f>
        <v>HORSHAM + 7 other localities</v>
      </c>
      <c r="V7551" s="7">
        <f>COUNTIF(R:R,Table10[[#This Row],[postcode]])</f>
        <v>7</v>
      </c>
    </row>
    <row r="7552" spans="17:22" x14ac:dyDescent="0.2">
      <c r="Q7552" s="7">
        <v>5736</v>
      </c>
      <c r="R7552" s="7">
        <v>3400</v>
      </c>
      <c r="S7552" s="7" t="s">
        <v>7406</v>
      </c>
      <c r="T7552" s="7" t="s">
        <v>518</v>
      </c>
      <c r="U7552" s="7" t="str">
        <f>IF(Table10[[#This Row],[count]]=1,Table10[[#This Row],[locality]],Table10[[#This Row],[locality]]&amp;" + "&amp;Table10[[#This Row],[count]]&amp;" other localities")</f>
        <v>HORSHAM WEST + 7 other localities</v>
      </c>
      <c r="V7552" s="7">
        <f>COUNTIF(R:R,Table10[[#This Row],[postcode]])</f>
        <v>7</v>
      </c>
    </row>
    <row r="7553" spans="17:22" x14ac:dyDescent="0.2">
      <c r="Q7553" s="7">
        <v>5737</v>
      </c>
      <c r="R7553" s="7">
        <v>3400</v>
      </c>
      <c r="S7553" s="7" t="s">
        <v>7407</v>
      </c>
      <c r="T7553" s="7" t="s">
        <v>518</v>
      </c>
      <c r="U7553" s="7" t="str">
        <f>IF(Table10[[#This Row],[count]]=1,Table10[[#This Row],[locality]],Table10[[#This Row],[locality]]&amp;" + "&amp;Table10[[#This Row],[count]]&amp;" other localities")</f>
        <v>ST HELENS PLAINS + 7 other localities</v>
      </c>
      <c r="V7553" s="7">
        <f>COUNTIF(R:R,Table10[[#This Row],[postcode]])</f>
        <v>7</v>
      </c>
    </row>
    <row r="7554" spans="17:22" x14ac:dyDescent="0.2">
      <c r="Q7554" s="7">
        <v>5738</v>
      </c>
      <c r="R7554" s="7">
        <v>3400</v>
      </c>
      <c r="S7554" s="7" t="s">
        <v>7408</v>
      </c>
      <c r="T7554" s="7" t="s">
        <v>518</v>
      </c>
      <c r="U7554" s="7" t="str">
        <f>IF(Table10[[#This Row],[count]]=1,Table10[[#This Row],[locality]],Table10[[#This Row],[locality]]&amp;" + "&amp;Table10[[#This Row],[count]]&amp;" other localities")</f>
        <v>WARTOOK + 7 other localities</v>
      </c>
      <c r="V7554" s="7">
        <f>COUNTIF(R:R,Table10[[#This Row],[postcode]])</f>
        <v>7</v>
      </c>
    </row>
    <row r="7555" spans="17:22" x14ac:dyDescent="0.2">
      <c r="Q7555" s="7">
        <v>5739</v>
      </c>
      <c r="R7555" s="7">
        <v>3400</v>
      </c>
      <c r="S7555" s="7" t="s">
        <v>7409</v>
      </c>
      <c r="T7555" s="7" t="s">
        <v>518</v>
      </c>
      <c r="U7555" s="7" t="str">
        <f>IF(Table10[[#This Row],[count]]=1,Table10[[#This Row],[locality]],Table10[[#This Row],[locality]]&amp;" + "&amp;Table10[[#This Row],[count]]&amp;" other localities")</f>
        <v>WONWONDAH EAST + 7 other localities</v>
      </c>
      <c r="V7555" s="7">
        <f>COUNTIF(R:R,Table10[[#This Row],[postcode]])</f>
        <v>7</v>
      </c>
    </row>
    <row r="7556" spans="17:22" x14ac:dyDescent="0.2">
      <c r="Q7556" s="7">
        <v>5740</v>
      </c>
      <c r="R7556" s="7">
        <v>3400</v>
      </c>
      <c r="S7556" s="7" t="s">
        <v>7410</v>
      </c>
      <c r="T7556" s="7" t="s">
        <v>518</v>
      </c>
      <c r="U7556" s="7" t="str">
        <f>IF(Table10[[#This Row],[count]]=1,Table10[[#This Row],[locality]],Table10[[#This Row],[locality]]&amp;" + "&amp;Table10[[#This Row],[count]]&amp;" other localities")</f>
        <v>WONWONDAH SOUTH + 7 other localities</v>
      </c>
      <c r="V7556" s="7">
        <f>COUNTIF(R:R,Table10[[#This Row],[postcode]])</f>
        <v>7</v>
      </c>
    </row>
    <row r="7557" spans="17:22" x14ac:dyDescent="0.2">
      <c r="Q7557" s="7">
        <v>5741</v>
      </c>
      <c r="R7557" s="7">
        <v>3401</v>
      </c>
      <c r="S7557" s="7" t="s">
        <v>5485</v>
      </c>
      <c r="T7557" s="7" t="s">
        <v>518</v>
      </c>
      <c r="U7557" s="7" t="str">
        <f>IF(Table10[[#This Row],[count]]=1,Table10[[#This Row],[locality]],Table10[[#This Row],[locality]]&amp;" + "&amp;Table10[[#This Row],[count]]&amp;" other localities")</f>
        <v>BLACKHEATH + 48 other localities</v>
      </c>
      <c r="V7557" s="7">
        <f>COUNTIF(R:R,Table10[[#This Row],[postcode]])</f>
        <v>48</v>
      </c>
    </row>
    <row r="7558" spans="17:22" x14ac:dyDescent="0.2">
      <c r="Q7558" s="7">
        <v>20845</v>
      </c>
      <c r="R7558" s="7">
        <v>3401</v>
      </c>
      <c r="S7558" s="7" t="s">
        <v>7404</v>
      </c>
      <c r="T7558" s="7" t="s">
        <v>518</v>
      </c>
      <c r="U7558" s="7" t="str">
        <f>IF(Table10[[#This Row],[count]]=1,Table10[[#This Row],[locality]],Table10[[#This Row],[locality]]&amp;" + "&amp;Table10[[#This Row],[count]]&amp;" other localities")</f>
        <v>BRIMPAEN + 48 other localities</v>
      </c>
      <c r="V7558" s="7">
        <f>COUNTIF(R:R,Table10[[#This Row],[postcode]])</f>
        <v>48</v>
      </c>
    </row>
    <row r="7559" spans="17:22" x14ac:dyDescent="0.2">
      <c r="Q7559" s="7">
        <v>5742</v>
      </c>
      <c r="R7559" s="7">
        <v>3401</v>
      </c>
      <c r="S7559" s="7" t="s">
        <v>7411</v>
      </c>
      <c r="T7559" s="7" t="s">
        <v>518</v>
      </c>
      <c r="U7559" s="7" t="str">
        <f>IF(Table10[[#This Row],[count]]=1,Table10[[#This Row],[locality]],Table10[[#This Row],[locality]]&amp;" + "&amp;Table10[[#This Row],[count]]&amp;" other localities")</f>
        <v>BUNGALALLY + 48 other localities</v>
      </c>
      <c r="V7559" s="7">
        <f>COUNTIF(R:R,Table10[[#This Row],[postcode]])</f>
        <v>48</v>
      </c>
    </row>
    <row r="7560" spans="17:22" x14ac:dyDescent="0.2">
      <c r="Q7560" s="7">
        <v>5743</v>
      </c>
      <c r="R7560" s="7">
        <v>3401</v>
      </c>
      <c r="S7560" s="7" t="s">
        <v>7412</v>
      </c>
      <c r="T7560" s="7" t="s">
        <v>518</v>
      </c>
      <c r="U7560" s="7" t="str">
        <f>IF(Table10[[#This Row],[count]]=1,Table10[[#This Row],[locality]],Table10[[#This Row],[locality]]&amp;" + "&amp;Table10[[#This Row],[count]]&amp;" other localities")</f>
        <v>CHERRYPOOL + 48 other localities</v>
      </c>
      <c r="V7560" s="7">
        <f>COUNTIF(R:R,Table10[[#This Row],[postcode]])</f>
        <v>48</v>
      </c>
    </row>
    <row r="7561" spans="17:22" x14ac:dyDescent="0.2">
      <c r="Q7561" s="7">
        <v>5744</v>
      </c>
      <c r="R7561" s="7">
        <v>3401</v>
      </c>
      <c r="S7561" s="7" t="s">
        <v>7413</v>
      </c>
      <c r="T7561" s="7" t="s">
        <v>518</v>
      </c>
      <c r="U7561" s="7" t="str">
        <f>IF(Table10[[#This Row],[count]]=1,Table10[[#This Row],[locality]],Table10[[#This Row],[locality]]&amp;" + "&amp;Table10[[#This Row],[count]]&amp;" other localities")</f>
        <v>CLEAR LAKE + 48 other localities</v>
      </c>
      <c r="V7561" s="7">
        <f>COUNTIF(R:R,Table10[[#This Row],[postcode]])</f>
        <v>48</v>
      </c>
    </row>
    <row r="7562" spans="17:22" x14ac:dyDescent="0.2">
      <c r="Q7562" s="7">
        <v>5745</v>
      </c>
      <c r="R7562" s="7">
        <v>3401</v>
      </c>
      <c r="S7562" s="7" t="s">
        <v>7414</v>
      </c>
      <c r="T7562" s="7" t="s">
        <v>518</v>
      </c>
      <c r="U7562" s="7" t="str">
        <f>IF(Table10[[#This Row],[count]]=1,Table10[[#This Row],[locality]],Table10[[#This Row],[locality]]&amp;" + "&amp;Table10[[#This Row],[count]]&amp;" other localities")</f>
        <v>CONNANGORACH + 48 other localities</v>
      </c>
      <c r="V7562" s="7">
        <f>COUNTIF(R:R,Table10[[#This Row],[postcode]])</f>
        <v>48</v>
      </c>
    </row>
    <row r="7563" spans="17:22" x14ac:dyDescent="0.2">
      <c r="Q7563" s="7">
        <v>5746</v>
      </c>
      <c r="R7563" s="7">
        <v>3401</v>
      </c>
      <c r="S7563" s="7" t="s">
        <v>7415</v>
      </c>
      <c r="T7563" s="7" t="s">
        <v>518</v>
      </c>
      <c r="U7563" s="7" t="str">
        <f>IF(Table10[[#This Row],[count]]=1,Table10[[#This Row],[locality]],Table10[[#This Row],[locality]]&amp;" + "&amp;Table10[[#This Row],[count]]&amp;" other localities")</f>
        <v>DAHLEN + 48 other localities</v>
      </c>
      <c r="V7563" s="7">
        <f>COUNTIF(R:R,Table10[[#This Row],[postcode]])</f>
        <v>48</v>
      </c>
    </row>
    <row r="7564" spans="17:22" x14ac:dyDescent="0.2">
      <c r="Q7564" s="7">
        <v>5747</v>
      </c>
      <c r="R7564" s="7">
        <v>3401</v>
      </c>
      <c r="S7564" s="7" t="s">
        <v>7416</v>
      </c>
      <c r="T7564" s="7" t="s">
        <v>518</v>
      </c>
      <c r="U7564" s="7" t="str">
        <f>IF(Table10[[#This Row],[count]]=1,Table10[[#This Row],[locality]],Table10[[#This Row],[locality]]&amp;" + "&amp;Table10[[#This Row],[count]]&amp;" other localities")</f>
        <v>DOOEN + 48 other localities</v>
      </c>
      <c r="V7564" s="7">
        <f>COUNTIF(R:R,Table10[[#This Row],[postcode]])</f>
        <v>48</v>
      </c>
    </row>
    <row r="7565" spans="17:22" x14ac:dyDescent="0.2">
      <c r="Q7565" s="7">
        <v>5748</v>
      </c>
      <c r="R7565" s="7">
        <v>3401</v>
      </c>
      <c r="S7565" s="7" t="s">
        <v>7417</v>
      </c>
      <c r="T7565" s="7" t="s">
        <v>518</v>
      </c>
      <c r="U7565" s="7" t="str">
        <f>IF(Table10[[#This Row],[count]]=1,Table10[[#This Row],[locality]],Table10[[#This Row],[locality]]&amp;" + "&amp;Table10[[#This Row],[count]]&amp;" other localities")</f>
        <v>DOUGLAS + 48 other localities</v>
      </c>
      <c r="V7565" s="7">
        <f>COUNTIF(R:R,Table10[[#This Row],[postcode]])</f>
        <v>48</v>
      </c>
    </row>
    <row r="7566" spans="17:22" x14ac:dyDescent="0.2">
      <c r="Q7566" s="7">
        <v>5749</v>
      </c>
      <c r="R7566" s="7">
        <v>3401</v>
      </c>
      <c r="S7566" s="7" t="s">
        <v>7418</v>
      </c>
      <c r="T7566" s="7" t="s">
        <v>518</v>
      </c>
      <c r="U7566" s="7" t="str">
        <f>IF(Table10[[#This Row],[count]]=1,Table10[[#This Row],[locality]],Table10[[#This Row],[locality]]&amp;" + "&amp;Table10[[#This Row],[count]]&amp;" other localities")</f>
        <v>DRUNG + 48 other localities</v>
      </c>
      <c r="V7566" s="7">
        <f>COUNTIF(R:R,Table10[[#This Row],[postcode]])</f>
        <v>48</v>
      </c>
    </row>
    <row r="7567" spans="17:22" x14ac:dyDescent="0.2">
      <c r="Q7567" s="7">
        <v>5750</v>
      </c>
      <c r="R7567" s="7">
        <v>3401</v>
      </c>
      <c r="S7567" s="7" t="s">
        <v>7419</v>
      </c>
      <c r="T7567" s="7" t="s">
        <v>518</v>
      </c>
      <c r="U7567" s="7" t="str">
        <f>IF(Table10[[#This Row],[count]]=1,Table10[[#This Row],[locality]],Table10[[#This Row],[locality]]&amp;" + "&amp;Table10[[#This Row],[count]]&amp;" other localities")</f>
        <v>GREEN LAKE + 48 other localities</v>
      </c>
      <c r="V7567" s="7">
        <f>COUNTIF(R:R,Table10[[#This Row],[postcode]])</f>
        <v>48</v>
      </c>
    </row>
    <row r="7568" spans="17:22" x14ac:dyDescent="0.2">
      <c r="Q7568" s="7">
        <v>5751</v>
      </c>
      <c r="R7568" s="7">
        <v>3401</v>
      </c>
      <c r="S7568" s="7" t="s">
        <v>7420</v>
      </c>
      <c r="T7568" s="7" t="s">
        <v>518</v>
      </c>
      <c r="U7568" s="7" t="str">
        <f>IF(Table10[[#This Row],[count]]=1,Table10[[#This Row],[locality]],Table10[[#This Row],[locality]]&amp;" + "&amp;Table10[[#This Row],[count]]&amp;" other localities")</f>
        <v>GYMBOWEN + 48 other localities</v>
      </c>
      <c r="V7568" s="7">
        <f>COUNTIF(R:R,Table10[[#This Row],[postcode]])</f>
        <v>48</v>
      </c>
    </row>
    <row r="7569" spans="17:22" x14ac:dyDescent="0.2">
      <c r="Q7569" s="7">
        <v>5752</v>
      </c>
      <c r="R7569" s="7">
        <v>3401</v>
      </c>
      <c r="S7569" s="7" t="s">
        <v>7421</v>
      </c>
      <c r="T7569" s="7" t="s">
        <v>518</v>
      </c>
      <c r="U7569" s="7" t="str">
        <f>IF(Table10[[#This Row],[count]]=1,Table10[[#This Row],[locality]],Table10[[#This Row],[locality]]&amp;" + "&amp;Table10[[#This Row],[count]]&amp;" other localities")</f>
        <v>HAVEN + 48 other localities</v>
      </c>
      <c r="V7569" s="7">
        <f>COUNTIF(R:R,Table10[[#This Row],[postcode]])</f>
        <v>48</v>
      </c>
    </row>
    <row r="7570" spans="17:22" x14ac:dyDescent="0.2">
      <c r="Q7570" s="7">
        <v>5753</v>
      </c>
      <c r="R7570" s="7">
        <v>3401</v>
      </c>
      <c r="S7570" s="7" t="s">
        <v>7405</v>
      </c>
      <c r="T7570" s="7" t="s">
        <v>518</v>
      </c>
      <c r="U7570" s="7" t="str">
        <f>IF(Table10[[#This Row],[count]]=1,Table10[[#This Row],[locality]],Table10[[#This Row],[locality]]&amp;" + "&amp;Table10[[#This Row],[count]]&amp;" other localities")</f>
        <v>HORSHAM + 48 other localities</v>
      </c>
      <c r="V7570" s="7">
        <f>COUNTIF(R:R,Table10[[#This Row],[postcode]])</f>
        <v>48</v>
      </c>
    </row>
    <row r="7571" spans="17:22" x14ac:dyDescent="0.2">
      <c r="Q7571" s="7">
        <v>5754</v>
      </c>
      <c r="R7571" s="7">
        <v>3401</v>
      </c>
      <c r="S7571" s="7" t="s">
        <v>7422</v>
      </c>
      <c r="T7571" s="7" t="s">
        <v>518</v>
      </c>
      <c r="U7571" s="7" t="str">
        <f>IF(Table10[[#This Row],[count]]=1,Table10[[#This Row],[locality]],Table10[[#This Row],[locality]]&amp;" + "&amp;Table10[[#This Row],[count]]&amp;" other localities")</f>
        <v>JALLUMBA + 48 other localities</v>
      </c>
      <c r="V7571" s="7">
        <f>COUNTIF(R:R,Table10[[#This Row],[postcode]])</f>
        <v>48</v>
      </c>
    </row>
    <row r="7572" spans="17:22" x14ac:dyDescent="0.2">
      <c r="Q7572" s="7">
        <v>5755</v>
      </c>
      <c r="R7572" s="7">
        <v>3401</v>
      </c>
      <c r="S7572" s="7" t="s">
        <v>7423</v>
      </c>
      <c r="T7572" s="7" t="s">
        <v>518</v>
      </c>
      <c r="U7572" s="7" t="str">
        <f>IF(Table10[[#This Row],[count]]=1,Table10[[#This Row],[locality]],Table10[[#This Row],[locality]]&amp;" + "&amp;Table10[[#This Row],[count]]&amp;" other localities")</f>
        <v>JILPANGER + 48 other localities</v>
      </c>
      <c r="V7572" s="7">
        <f>COUNTIF(R:R,Table10[[#This Row],[postcode]])</f>
        <v>48</v>
      </c>
    </row>
    <row r="7573" spans="17:22" x14ac:dyDescent="0.2">
      <c r="Q7573" s="7">
        <v>20846</v>
      </c>
      <c r="R7573" s="7">
        <v>3401</v>
      </c>
      <c r="S7573" s="7" t="s">
        <v>7402</v>
      </c>
      <c r="T7573" s="7" t="s">
        <v>518</v>
      </c>
      <c r="U7573" s="7" t="str">
        <f>IF(Table10[[#This Row],[count]]=1,Table10[[#This Row],[locality]],Table10[[#This Row],[locality]]&amp;" + "&amp;Table10[[#This Row],[count]]&amp;" other localities")</f>
        <v>JUNG + 48 other localities</v>
      </c>
      <c r="V7573" s="7">
        <f>COUNTIF(R:R,Table10[[#This Row],[postcode]])</f>
        <v>48</v>
      </c>
    </row>
    <row r="7574" spans="17:22" x14ac:dyDescent="0.2">
      <c r="Q7574" s="7">
        <v>5756</v>
      </c>
      <c r="R7574" s="7">
        <v>3401</v>
      </c>
      <c r="S7574" s="7" t="s">
        <v>7424</v>
      </c>
      <c r="T7574" s="7" t="s">
        <v>518</v>
      </c>
      <c r="U7574" s="7" t="str">
        <f>IF(Table10[[#This Row],[count]]=1,Table10[[#This Row],[locality]],Table10[[#This Row],[locality]]&amp;" + "&amp;Table10[[#This Row],[count]]&amp;" other localities")</f>
        <v>KALKEE + 48 other localities</v>
      </c>
      <c r="V7574" s="7">
        <f>COUNTIF(R:R,Table10[[#This Row],[postcode]])</f>
        <v>48</v>
      </c>
    </row>
    <row r="7575" spans="17:22" x14ac:dyDescent="0.2">
      <c r="Q7575" s="7">
        <v>5757</v>
      </c>
      <c r="R7575" s="7">
        <v>3401</v>
      </c>
      <c r="S7575" s="7" t="s">
        <v>7425</v>
      </c>
      <c r="T7575" s="7" t="s">
        <v>518</v>
      </c>
      <c r="U7575" s="7" t="str">
        <f>IF(Table10[[#This Row],[count]]=1,Table10[[#This Row],[locality]],Table10[[#This Row],[locality]]&amp;" + "&amp;Table10[[#This Row],[count]]&amp;" other localities")</f>
        <v>KANAGULK + 48 other localities</v>
      </c>
      <c r="V7575" s="7">
        <f>COUNTIF(R:R,Table10[[#This Row],[postcode]])</f>
        <v>48</v>
      </c>
    </row>
    <row r="7576" spans="17:22" x14ac:dyDescent="0.2">
      <c r="Q7576" s="7">
        <v>5758</v>
      </c>
      <c r="R7576" s="7">
        <v>3401</v>
      </c>
      <c r="S7576" s="7" t="s">
        <v>7426</v>
      </c>
      <c r="T7576" s="7" t="s">
        <v>518</v>
      </c>
      <c r="U7576" s="7" t="str">
        <f>IF(Table10[[#This Row],[count]]=1,Table10[[#This Row],[locality]],Table10[[#This Row],[locality]]&amp;" + "&amp;Table10[[#This Row],[count]]&amp;" other localities")</f>
        <v>KARNAK + 48 other localities</v>
      </c>
      <c r="V7576" s="7">
        <f>COUNTIF(R:R,Table10[[#This Row],[postcode]])</f>
        <v>48</v>
      </c>
    </row>
    <row r="7577" spans="17:22" x14ac:dyDescent="0.2">
      <c r="Q7577" s="7">
        <v>5759</v>
      </c>
      <c r="R7577" s="7">
        <v>3401</v>
      </c>
      <c r="S7577" s="7" t="s">
        <v>7427</v>
      </c>
      <c r="T7577" s="7" t="s">
        <v>518</v>
      </c>
      <c r="U7577" s="7" t="str">
        <f>IF(Table10[[#This Row],[count]]=1,Table10[[#This Row],[locality]],Table10[[#This Row],[locality]]&amp;" + "&amp;Table10[[#This Row],[count]]&amp;" other localities")</f>
        <v>LAHARUM + 48 other localities</v>
      </c>
      <c r="V7577" s="7">
        <f>COUNTIF(R:R,Table10[[#This Row],[postcode]])</f>
        <v>48</v>
      </c>
    </row>
    <row r="7578" spans="17:22" x14ac:dyDescent="0.2">
      <c r="Q7578" s="7">
        <v>20847</v>
      </c>
      <c r="R7578" s="7">
        <v>3401</v>
      </c>
      <c r="S7578" s="7" t="s">
        <v>7403</v>
      </c>
      <c r="T7578" s="7" t="s">
        <v>518</v>
      </c>
      <c r="U7578" s="7" t="str">
        <f>IF(Table10[[#This Row],[count]]=1,Table10[[#This Row],[locality]],Table10[[#This Row],[locality]]&amp;" + "&amp;Table10[[#This Row],[count]]&amp;" other localities")</f>
        <v>LONGERENONG + 48 other localities</v>
      </c>
      <c r="V7578" s="7">
        <f>COUNTIF(R:R,Table10[[#This Row],[postcode]])</f>
        <v>48</v>
      </c>
    </row>
    <row r="7579" spans="17:22" x14ac:dyDescent="0.2">
      <c r="Q7579" s="7">
        <v>5760</v>
      </c>
      <c r="R7579" s="7">
        <v>3401</v>
      </c>
      <c r="S7579" s="7" t="s">
        <v>7428</v>
      </c>
      <c r="T7579" s="7" t="s">
        <v>518</v>
      </c>
      <c r="U7579" s="7" t="str">
        <f>IF(Table10[[#This Row],[count]]=1,Table10[[#This Row],[locality]],Table10[[#This Row],[locality]]&amp;" + "&amp;Table10[[#This Row],[count]]&amp;" other localities")</f>
        <v>LOWER NORTON + 48 other localities</v>
      </c>
      <c r="V7579" s="7">
        <f>COUNTIF(R:R,Table10[[#This Row],[postcode]])</f>
        <v>48</v>
      </c>
    </row>
    <row r="7580" spans="17:22" x14ac:dyDescent="0.2">
      <c r="Q7580" s="7">
        <v>5761</v>
      </c>
      <c r="R7580" s="7">
        <v>3401</v>
      </c>
      <c r="S7580" s="7" t="s">
        <v>7429</v>
      </c>
      <c r="T7580" s="7" t="s">
        <v>518</v>
      </c>
      <c r="U7580" s="7" t="str">
        <f>IF(Table10[[#This Row],[count]]=1,Table10[[#This Row],[locality]],Table10[[#This Row],[locality]]&amp;" + "&amp;Table10[[#This Row],[count]]&amp;" other localities")</f>
        <v>MCKENZIE CREEK + 48 other localities</v>
      </c>
      <c r="V7580" s="7">
        <f>COUNTIF(R:R,Table10[[#This Row],[postcode]])</f>
        <v>48</v>
      </c>
    </row>
    <row r="7581" spans="17:22" x14ac:dyDescent="0.2">
      <c r="Q7581" s="7">
        <v>5762</v>
      </c>
      <c r="R7581" s="7">
        <v>3401</v>
      </c>
      <c r="S7581" s="7" t="s">
        <v>7430</v>
      </c>
      <c r="T7581" s="7" t="s">
        <v>518</v>
      </c>
      <c r="U7581" s="7" t="str">
        <f>IF(Table10[[#This Row],[count]]=1,Table10[[#This Row],[locality]],Table10[[#This Row],[locality]]&amp;" + "&amp;Table10[[#This Row],[count]]&amp;" other localities")</f>
        <v>MIGA LAKE + 48 other localities</v>
      </c>
      <c r="V7581" s="7">
        <f>COUNTIF(R:R,Table10[[#This Row],[postcode]])</f>
        <v>48</v>
      </c>
    </row>
    <row r="7582" spans="17:22" x14ac:dyDescent="0.2">
      <c r="Q7582" s="7">
        <v>5763</v>
      </c>
      <c r="R7582" s="7">
        <v>3401</v>
      </c>
      <c r="S7582" s="7" t="s">
        <v>7431</v>
      </c>
      <c r="T7582" s="7" t="s">
        <v>518</v>
      </c>
      <c r="U7582" s="7" t="str">
        <f>IF(Table10[[#This Row],[count]]=1,Table10[[#This Row],[locality]],Table10[[#This Row],[locality]]&amp;" + "&amp;Table10[[#This Row],[count]]&amp;" other localities")</f>
        <v>MITRE + 48 other localities</v>
      </c>
      <c r="V7582" s="7">
        <f>COUNTIF(R:R,Table10[[#This Row],[postcode]])</f>
        <v>48</v>
      </c>
    </row>
    <row r="7583" spans="17:22" x14ac:dyDescent="0.2">
      <c r="Q7583" s="7">
        <v>5764</v>
      </c>
      <c r="R7583" s="7">
        <v>3401</v>
      </c>
      <c r="S7583" s="7" t="s">
        <v>7432</v>
      </c>
      <c r="T7583" s="7" t="s">
        <v>518</v>
      </c>
      <c r="U7583" s="7" t="str">
        <f>IF(Table10[[#This Row],[count]]=1,Table10[[#This Row],[locality]],Table10[[#This Row],[locality]]&amp;" + "&amp;Table10[[#This Row],[count]]&amp;" other localities")</f>
        <v>MOCKINYA + 48 other localities</v>
      </c>
      <c r="V7583" s="7">
        <f>COUNTIF(R:R,Table10[[#This Row],[postcode]])</f>
        <v>48</v>
      </c>
    </row>
    <row r="7584" spans="17:22" x14ac:dyDescent="0.2">
      <c r="Q7584" s="7">
        <v>5765</v>
      </c>
      <c r="R7584" s="7">
        <v>3401</v>
      </c>
      <c r="S7584" s="7" t="s">
        <v>7433</v>
      </c>
      <c r="T7584" s="7" t="s">
        <v>518</v>
      </c>
      <c r="U7584" s="7" t="str">
        <f>IF(Table10[[#This Row],[count]]=1,Table10[[#This Row],[locality]],Table10[[#This Row],[locality]]&amp;" + "&amp;Table10[[#This Row],[count]]&amp;" other localities")</f>
        <v>MURRA WARRA + 48 other localities</v>
      </c>
      <c r="V7584" s="7">
        <f>COUNTIF(R:R,Table10[[#This Row],[postcode]])</f>
        <v>48</v>
      </c>
    </row>
    <row r="7585" spans="17:22" x14ac:dyDescent="0.2">
      <c r="Q7585" s="7">
        <v>5766</v>
      </c>
      <c r="R7585" s="7">
        <v>3401</v>
      </c>
      <c r="S7585" s="7" t="s">
        <v>7434</v>
      </c>
      <c r="T7585" s="7" t="s">
        <v>518</v>
      </c>
      <c r="U7585" s="7" t="str">
        <f>IF(Table10[[#This Row],[count]]=1,Table10[[#This Row],[locality]],Table10[[#This Row],[locality]]&amp;" + "&amp;Table10[[#This Row],[count]]&amp;" other localities")</f>
        <v>NORADJUHA + 48 other localities</v>
      </c>
      <c r="V7585" s="7">
        <f>COUNTIF(R:R,Table10[[#This Row],[postcode]])</f>
        <v>48</v>
      </c>
    </row>
    <row r="7586" spans="17:22" x14ac:dyDescent="0.2">
      <c r="Q7586" s="7">
        <v>5767</v>
      </c>
      <c r="R7586" s="7">
        <v>3401</v>
      </c>
      <c r="S7586" s="7" t="s">
        <v>7435</v>
      </c>
      <c r="T7586" s="7" t="s">
        <v>518</v>
      </c>
      <c r="U7586" s="7" t="str">
        <f>IF(Table10[[#This Row],[count]]=1,Table10[[#This Row],[locality]],Table10[[#This Row],[locality]]&amp;" + "&amp;Table10[[#This Row],[count]]&amp;" other localities")</f>
        <v>NURCOUNG + 48 other localities</v>
      </c>
      <c r="V7586" s="7">
        <f>COUNTIF(R:R,Table10[[#This Row],[postcode]])</f>
        <v>48</v>
      </c>
    </row>
    <row r="7587" spans="17:22" x14ac:dyDescent="0.2">
      <c r="Q7587" s="7">
        <v>5768</v>
      </c>
      <c r="R7587" s="7">
        <v>3401</v>
      </c>
      <c r="S7587" s="7" t="s">
        <v>7436</v>
      </c>
      <c r="T7587" s="7" t="s">
        <v>518</v>
      </c>
      <c r="U7587" s="7" t="str">
        <f>IF(Table10[[#This Row],[count]]=1,Table10[[#This Row],[locality]],Table10[[#This Row],[locality]]&amp;" + "&amp;Table10[[#This Row],[count]]&amp;" other localities")</f>
        <v>NURRABIEL + 48 other localities</v>
      </c>
      <c r="V7587" s="7">
        <f>COUNTIF(R:R,Table10[[#This Row],[postcode]])</f>
        <v>48</v>
      </c>
    </row>
    <row r="7588" spans="17:22" x14ac:dyDescent="0.2">
      <c r="Q7588" s="7">
        <v>5769</v>
      </c>
      <c r="R7588" s="7">
        <v>3401</v>
      </c>
      <c r="S7588" s="7" t="s">
        <v>7437</v>
      </c>
      <c r="T7588" s="7" t="s">
        <v>518</v>
      </c>
      <c r="U7588" s="7" t="str">
        <f>IF(Table10[[#This Row],[count]]=1,Table10[[#This Row],[locality]],Table10[[#This Row],[locality]]&amp;" + "&amp;Table10[[#This Row],[count]]&amp;" other localities")</f>
        <v>PIMPINIO + 48 other localities</v>
      </c>
      <c r="V7588" s="7">
        <f>COUNTIF(R:R,Table10[[#This Row],[postcode]])</f>
        <v>48</v>
      </c>
    </row>
    <row r="7589" spans="17:22" x14ac:dyDescent="0.2">
      <c r="Q7589" s="7">
        <v>5770</v>
      </c>
      <c r="R7589" s="7">
        <v>3401</v>
      </c>
      <c r="S7589" s="7" t="s">
        <v>7438</v>
      </c>
      <c r="T7589" s="7" t="s">
        <v>518</v>
      </c>
      <c r="U7589" s="7" t="str">
        <f>IF(Table10[[#This Row],[count]]=1,Table10[[#This Row],[locality]],Table10[[#This Row],[locality]]&amp;" + "&amp;Table10[[#This Row],[count]]&amp;" other localities")</f>
        <v>QUANTONG + 48 other localities</v>
      </c>
      <c r="V7589" s="7">
        <f>COUNTIF(R:R,Table10[[#This Row],[postcode]])</f>
        <v>48</v>
      </c>
    </row>
    <row r="7590" spans="17:22" x14ac:dyDescent="0.2">
      <c r="Q7590" s="7">
        <v>5771</v>
      </c>
      <c r="R7590" s="7">
        <v>3401</v>
      </c>
      <c r="S7590" s="7" t="s">
        <v>7439</v>
      </c>
      <c r="T7590" s="7" t="s">
        <v>518</v>
      </c>
      <c r="U7590" s="7" t="str">
        <f>IF(Table10[[#This Row],[count]]=1,Table10[[#This Row],[locality]],Table10[[#This Row],[locality]]&amp;" + "&amp;Table10[[#This Row],[count]]&amp;" other localities")</f>
        <v>REMLAW + 48 other localities</v>
      </c>
      <c r="V7590" s="7">
        <f>COUNTIF(R:R,Table10[[#This Row],[postcode]])</f>
        <v>48</v>
      </c>
    </row>
    <row r="7591" spans="17:22" x14ac:dyDescent="0.2">
      <c r="Q7591" s="7">
        <v>5772</v>
      </c>
      <c r="R7591" s="7">
        <v>3401</v>
      </c>
      <c r="S7591" s="7" t="s">
        <v>3047</v>
      </c>
      <c r="T7591" s="7" t="s">
        <v>518</v>
      </c>
      <c r="U7591" s="7" t="str">
        <f>IF(Table10[[#This Row],[count]]=1,Table10[[#This Row],[locality]],Table10[[#This Row],[locality]]&amp;" + "&amp;Table10[[#This Row],[count]]&amp;" other localities")</f>
        <v>RIVERSIDE + 48 other localities</v>
      </c>
      <c r="V7591" s="7">
        <f>COUNTIF(R:R,Table10[[#This Row],[postcode]])</f>
        <v>48</v>
      </c>
    </row>
    <row r="7592" spans="17:22" x14ac:dyDescent="0.2">
      <c r="Q7592" s="7">
        <v>5773</v>
      </c>
      <c r="R7592" s="7">
        <v>3401</v>
      </c>
      <c r="S7592" s="7" t="s">
        <v>7440</v>
      </c>
      <c r="T7592" s="7" t="s">
        <v>518</v>
      </c>
      <c r="U7592" s="7" t="str">
        <f>IF(Table10[[#This Row],[count]]=1,Table10[[#This Row],[locality]],Table10[[#This Row],[locality]]&amp;" + "&amp;Table10[[#This Row],[count]]&amp;" other localities")</f>
        <v>ROCKLANDS + 48 other localities</v>
      </c>
      <c r="V7592" s="7">
        <f>COUNTIF(R:R,Table10[[#This Row],[postcode]])</f>
        <v>48</v>
      </c>
    </row>
    <row r="7593" spans="17:22" x14ac:dyDescent="0.2">
      <c r="Q7593" s="7">
        <v>24016</v>
      </c>
      <c r="R7593" s="7">
        <v>3401</v>
      </c>
      <c r="S7593" s="7" t="s">
        <v>7440</v>
      </c>
      <c r="T7593" s="7" t="s">
        <v>518</v>
      </c>
      <c r="U7593" s="7" t="str">
        <f>IF(Table10[[#This Row],[count]]=1,Table10[[#This Row],[locality]],Table10[[#This Row],[locality]]&amp;" + "&amp;Table10[[#This Row],[count]]&amp;" other localities")</f>
        <v>ROCKLANDS + 48 other localities</v>
      </c>
      <c r="V7593" s="7">
        <f>COUNTIF(R:R,Table10[[#This Row],[postcode]])</f>
        <v>48</v>
      </c>
    </row>
    <row r="7594" spans="17:22" x14ac:dyDescent="0.2">
      <c r="Q7594" s="7">
        <v>20848</v>
      </c>
      <c r="R7594" s="7">
        <v>3401</v>
      </c>
      <c r="S7594" s="7" t="s">
        <v>7407</v>
      </c>
      <c r="T7594" s="7" t="s">
        <v>518</v>
      </c>
      <c r="U7594" s="7" t="str">
        <f>IF(Table10[[#This Row],[count]]=1,Table10[[#This Row],[locality]],Table10[[#This Row],[locality]]&amp;" + "&amp;Table10[[#This Row],[count]]&amp;" other localities")</f>
        <v>ST HELENS PLAINS + 48 other localities</v>
      </c>
      <c r="V7594" s="7">
        <f>COUNTIF(R:R,Table10[[#This Row],[postcode]])</f>
        <v>48</v>
      </c>
    </row>
    <row r="7595" spans="17:22" x14ac:dyDescent="0.2">
      <c r="Q7595" s="7">
        <v>5774</v>
      </c>
      <c r="R7595" s="7">
        <v>3401</v>
      </c>
      <c r="S7595" s="7" t="s">
        <v>7441</v>
      </c>
      <c r="T7595" s="7" t="s">
        <v>518</v>
      </c>
      <c r="U7595" s="7" t="str">
        <f>IF(Table10[[#This Row],[count]]=1,Table10[[#This Row],[locality]],Table10[[#This Row],[locality]]&amp;" + "&amp;Table10[[#This Row],[count]]&amp;" other localities")</f>
        <v>TELANGATUK EAST + 48 other localities</v>
      </c>
      <c r="V7595" s="7">
        <f>COUNTIF(R:R,Table10[[#This Row],[postcode]])</f>
        <v>48</v>
      </c>
    </row>
    <row r="7596" spans="17:22" x14ac:dyDescent="0.2">
      <c r="Q7596" s="7">
        <v>5775</v>
      </c>
      <c r="R7596" s="7">
        <v>3401</v>
      </c>
      <c r="S7596" s="7" t="s">
        <v>7442</v>
      </c>
      <c r="T7596" s="7" t="s">
        <v>518</v>
      </c>
      <c r="U7596" s="7" t="str">
        <f>IF(Table10[[#This Row],[count]]=1,Table10[[#This Row],[locality]],Table10[[#This Row],[locality]]&amp;" + "&amp;Table10[[#This Row],[count]]&amp;" other localities")</f>
        <v>TOOAN + 48 other localities</v>
      </c>
      <c r="V7596" s="7">
        <f>COUNTIF(R:R,Table10[[#This Row],[postcode]])</f>
        <v>48</v>
      </c>
    </row>
    <row r="7597" spans="17:22" x14ac:dyDescent="0.2">
      <c r="Q7597" s="7">
        <v>5776</v>
      </c>
      <c r="R7597" s="7">
        <v>3401</v>
      </c>
      <c r="S7597" s="7" t="s">
        <v>7443</v>
      </c>
      <c r="T7597" s="7" t="s">
        <v>518</v>
      </c>
      <c r="U7597" s="7" t="str">
        <f>IF(Table10[[#This Row],[count]]=1,Table10[[#This Row],[locality]],Table10[[#This Row],[locality]]&amp;" + "&amp;Table10[[#This Row],[count]]&amp;" other localities")</f>
        <v>TOOLONDO + 48 other localities</v>
      </c>
      <c r="V7597" s="7">
        <f>COUNTIF(R:R,Table10[[#This Row],[postcode]])</f>
        <v>48</v>
      </c>
    </row>
    <row r="7598" spans="17:22" x14ac:dyDescent="0.2">
      <c r="Q7598" s="7">
        <v>5777</v>
      </c>
      <c r="R7598" s="7">
        <v>3401</v>
      </c>
      <c r="S7598" s="7" t="s">
        <v>7444</v>
      </c>
      <c r="T7598" s="7" t="s">
        <v>518</v>
      </c>
      <c r="U7598" s="7" t="str">
        <f>IF(Table10[[#This Row],[count]]=1,Table10[[#This Row],[locality]],Table10[[#This Row],[locality]]&amp;" + "&amp;Table10[[#This Row],[count]]&amp;" other localities")</f>
        <v>VECTIS + 48 other localities</v>
      </c>
      <c r="V7598" s="7">
        <f>COUNTIF(R:R,Table10[[#This Row],[postcode]])</f>
        <v>48</v>
      </c>
    </row>
    <row r="7599" spans="17:22" x14ac:dyDescent="0.2">
      <c r="Q7599" s="7">
        <v>20849</v>
      </c>
      <c r="R7599" s="7">
        <v>3401</v>
      </c>
      <c r="S7599" s="7" t="s">
        <v>7445</v>
      </c>
      <c r="T7599" s="7" t="s">
        <v>518</v>
      </c>
      <c r="U7599" s="7" t="str">
        <f>IF(Table10[[#This Row],[count]]=1,Table10[[#This Row],[locality]],Table10[[#This Row],[locality]]&amp;" + "&amp;Table10[[#This Row],[count]]&amp;" other localities")</f>
        <v>WAIL + 48 other localities</v>
      </c>
      <c r="V7599" s="7">
        <f>COUNTIF(R:R,Table10[[#This Row],[postcode]])</f>
        <v>48</v>
      </c>
    </row>
    <row r="7600" spans="17:22" x14ac:dyDescent="0.2">
      <c r="Q7600" s="7">
        <v>5778</v>
      </c>
      <c r="R7600" s="7">
        <v>3401</v>
      </c>
      <c r="S7600" s="7" t="s">
        <v>7446</v>
      </c>
      <c r="T7600" s="7" t="s">
        <v>518</v>
      </c>
      <c r="U7600" s="7" t="str">
        <f>IF(Table10[[#This Row],[count]]=1,Table10[[#This Row],[locality]],Table10[[#This Row],[locality]]&amp;" + "&amp;Table10[[#This Row],[count]]&amp;" other localities")</f>
        <v>WALLUP + 48 other localities</v>
      </c>
      <c r="V7600" s="7">
        <f>COUNTIF(R:R,Table10[[#This Row],[postcode]])</f>
        <v>48</v>
      </c>
    </row>
    <row r="7601" spans="17:22" x14ac:dyDescent="0.2">
      <c r="Q7601" s="7">
        <v>20850</v>
      </c>
      <c r="R7601" s="7">
        <v>3401</v>
      </c>
      <c r="S7601" s="7" t="s">
        <v>7408</v>
      </c>
      <c r="T7601" s="7" t="s">
        <v>518</v>
      </c>
      <c r="U7601" s="7" t="str">
        <f>IF(Table10[[#This Row],[count]]=1,Table10[[#This Row],[locality]],Table10[[#This Row],[locality]]&amp;" + "&amp;Table10[[#This Row],[count]]&amp;" other localities")</f>
        <v>WARTOOK + 48 other localities</v>
      </c>
      <c r="V7601" s="7">
        <f>COUNTIF(R:R,Table10[[#This Row],[postcode]])</f>
        <v>48</v>
      </c>
    </row>
    <row r="7602" spans="17:22" x14ac:dyDescent="0.2">
      <c r="Q7602" s="7">
        <v>5779</v>
      </c>
      <c r="R7602" s="7">
        <v>3401</v>
      </c>
      <c r="S7602" s="7" t="s">
        <v>7447</v>
      </c>
      <c r="T7602" s="7" t="s">
        <v>518</v>
      </c>
      <c r="U7602" s="7" t="str">
        <f>IF(Table10[[#This Row],[count]]=1,Table10[[#This Row],[locality]],Table10[[#This Row],[locality]]&amp;" + "&amp;Table10[[#This Row],[count]]&amp;" other localities")</f>
        <v>WOMBELANO + 48 other localities</v>
      </c>
      <c r="V7602" s="7">
        <f>COUNTIF(R:R,Table10[[#This Row],[postcode]])</f>
        <v>48</v>
      </c>
    </row>
    <row r="7603" spans="17:22" x14ac:dyDescent="0.2">
      <c r="Q7603" s="7">
        <v>5780</v>
      </c>
      <c r="R7603" s="7">
        <v>3401</v>
      </c>
      <c r="S7603" s="7" t="s">
        <v>7448</v>
      </c>
      <c r="T7603" s="7" t="s">
        <v>518</v>
      </c>
      <c r="U7603" s="7" t="str">
        <f>IF(Table10[[#This Row],[count]]=1,Table10[[#This Row],[locality]],Table10[[#This Row],[locality]]&amp;" + "&amp;Table10[[#This Row],[count]]&amp;" other localities")</f>
        <v>WONWONDAH + 48 other localities</v>
      </c>
      <c r="V7603" s="7">
        <f>COUNTIF(R:R,Table10[[#This Row],[postcode]])</f>
        <v>48</v>
      </c>
    </row>
    <row r="7604" spans="17:22" x14ac:dyDescent="0.2">
      <c r="Q7604" s="7">
        <v>5781</v>
      </c>
      <c r="R7604" s="7">
        <v>3401</v>
      </c>
      <c r="S7604" s="7" t="s">
        <v>7449</v>
      </c>
      <c r="T7604" s="7" t="s">
        <v>518</v>
      </c>
      <c r="U7604" s="7" t="str">
        <f>IF(Table10[[#This Row],[count]]=1,Table10[[#This Row],[locality]],Table10[[#This Row],[locality]]&amp;" + "&amp;Table10[[#This Row],[count]]&amp;" other localities")</f>
        <v>ZUMSTEINS + 48 other localities</v>
      </c>
      <c r="V7604" s="7">
        <f>COUNTIF(R:R,Table10[[#This Row],[postcode]])</f>
        <v>48</v>
      </c>
    </row>
    <row r="7605" spans="17:22" x14ac:dyDescent="0.2">
      <c r="Q7605" s="7">
        <v>5782</v>
      </c>
      <c r="R7605" s="7">
        <v>3402</v>
      </c>
      <c r="S7605" s="7" t="s">
        <v>7405</v>
      </c>
      <c r="T7605" s="7" t="s">
        <v>518</v>
      </c>
      <c r="U7605" s="7" t="str">
        <f>IF(Table10[[#This Row],[count]]=1,Table10[[#This Row],[locality]],Table10[[#This Row],[locality]]&amp;" + "&amp;Table10[[#This Row],[count]]&amp;" other localities")</f>
        <v>HORSHAM</v>
      </c>
      <c r="V7605" s="7">
        <f>COUNTIF(R:R,Table10[[#This Row],[postcode]])</f>
        <v>1</v>
      </c>
    </row>
    <row r="7606" spans="17:22" x14ac:dyDescent="0.2">
      <c r="Q7606" s="7">
        <v>5783</v>
      </c>
      <c r="R7606" s="7">
        <v>3407</v>
      </c>
      <c r="S7606" s="7" t="s">
        <v>1854</v>
      </c>
      <c r="T7606" s="7" t="s">
        <v>518</v>
      </c>
      <c r="U7606" s="7" t="str">
        <f>IF(Table10[[#This Row],[count]]=1,Table10[[#This Row],[locality]],Table10[[#This Row],[locality]]&amp;" + "&amp;Table10[[#This Row],[count]]&amp;" other localities")</f>
        <v>BALMORAL + 5 other localities</v>
      </c>
      <c r="V7606" s="7">
        <f>COUNTIF(R:R,Table10[[#This Row],[postcode]])</f>
        <v>5</v>
      </c>
    </row>
    <row r="7607" spans="17:22" x14ac:dyDescent="0.2">
      <c r="Q7607" s="7">
        <v>5784</v>
      </c>
      <c r="R7607" s="7">
        <v>3407</v>
      </c>
      <c r="S7607" s="7" t="s">
        <v>7450</v>
      </c>
      <c r="T7607" s="7" t="s">
        <v>518</v>
      </c>
      <c r="U7607" s="7" t="str">
        <f>IF(Table10[[#This Row],[count]]=1,Table10[[#This Row],[locality]],Table10[[#This Row],[locality]]&amp;" + "&amp;Table10[[#This Row],[count]]&amp;" other localities")</f>
        <v>ENGLEFIELD + 5 other localities</v>
      </c>
      <c r="V7607" s="7">
        <f>COUNTIF(R:R,Table10[[#This Row],[postcode]])</f>
        <v>5</v>
      </c>
    </row>
    <row r="7608" spans="17:22" x14ac:dyDescent="0.2">
      <c r="Q7608" s="7">
        <v>5785</v>
      </c>
      <c r="R7608" s="7">
        <v>3407</v>
      </c>
      <c r="S7608" s="7" t="s">
        <v>7451</v>
      </c>
      <c r="T7608" s="7" t="s">
        <v>518</v>
      </c>
      <c r="U7608" s="7" t="str">
        <f>IF(Table10[[#This Row],[count]]=1,Table10[[#This Row],[locality]],Table10[[#This Row],[locality]]&amp;" + "&amp;Table10[[#This Row],[count]]&amp;" other localities")</f>
        <v>GATUM + 5 other localities</v>
      </c>
      <c r="V7608" s="7">
        <f>COUNTIF(R:R,Table10[[#This Row],[postcode]])</f>
        <v>5</v>
      </c>
    </row>
    <row r="7609" spans="17:22" x14ac:dyDescent="0.2">
      <c r="Q7609" s="7">
        <v>5786</v>
      </c>
      <c r="R7609" s="7">
        <v>3407</v>
      </c>
      <c r="S7609" s="7" t="s">
        <v>7452</v>
      </c>
      <c r="T7609" s="7" t="s">
        <v>518</v>
      </c>
      <c r="U7609" s="7" t="str">
        <f>IF(Table10[[#This Row],[count]]=1,Table10[[#This Row],[locality]],Table10[[#This Row],[locality]]&amp;" + "&amp;Table10[[#This Row],[count]]&amp;" other localities")</f>
        <v>PIGEON PONDS + 5 other localities</v>
      </c>
      <c r="V7609" s="7">
        <f>COUNTIF(R:R,Table10[[#This Row],[postcode]])</f>
        <v>5</v>
      </c>
    </row>
    <row r="7610" spans="17:22" x14ac:dyDescent="0.2">
      <c r="Q7610" s="7">
        <v>5787</v>
      </c>
      <c r="R7610" s="7">
        <v>3407</v>
      </c>
      <c r="S7610" s="7" t="s">
        <v>7453</v>
      </c>
      <c r="T7610" s="7" t="s">
        <v>518</v>
      </c>
      <c r="U7610" s="7" t="str">
        <f>IF(Table10[[#This Row],[count]]=1,Table10[[#This Row],[locality]],Table10[[#This Row],[locality]]&amp;" + "&amp;Table10[[#This Row],[count]]&amp;" other localities")</f>
        <v>VASEY + 5 other localities</v>
      </c>
      <c r="V7610" s="7">
        <f>COUNTIF(R:R,Table10[[#This Row],[postcode]])</f>
        <v>5</v>
      </c>
    </row>
    <row r="7611" spans="17:22" x14ac:dyDescent="0.2">
      <c r="Q7611" s="7">
        <v>20851</v>
      </c>
      <c r="R7611" s="7">
        <v>3409</v>
      </c>
      <c r="S7611" s="7" t="s">
        <v>7454</v>
      </c>
      <c r="T7611" s="7" t="s">
        <v>518</v>
      </c>
      <c r="U7611" s="7" t="str">
        <f>IF(Table10[[#This Row],[count]]=1,Table10[[#This Row],[locality]],Table10[[#This Row],[locality]]&amp;" + "&amp;Table10[[#This Row],[count]]&amp;" other localities")</f>
        <v>ARAPILES + 12 other localities</v>
      </c>
      <c r="V7611" s="7">
        <f>COUNTIF(R:R,Table10[[#This Row],[postcode]])</f>
        <v>12</v>
      </c>
    </row>
    <row r="7612" spans="17:22" x14ac:dyDescent="0.2">
      <c r="Q7612" s="7">
        <v>20852</v>
      </c>
      <c r="R7612" s="7">
        <v>3409</v>
      </c>
      <c r="S7612" s="7" t="s">
        <v>7413</v>
      </c>
      <c r="T7612" s="7" t="s">
        <v>518</v>
      </c>
      <c r="U7612" s="7" t="str">
        <f>IF(Table10[[#This Row],[count]]=1,Table10[[#This Row],[locality]],Table10[[#This Row],[locality]]&amp;" + "&amp;Table10[[#This Row],[count]]&amp;" other localities")</f>
        <v>CLEAR LAKE + 12 other localities</v>
      </c>
      <c r="V7612" s="7">
        <f>COUNTIF(R:R,Table10[[#This Row],[postcode]])</f>
        <v>12</v>
      </c>
    </row>
    <row r="7613" spans="17:22" x14ac:dyDescent="0.2">
      <c r="Q7613" s="7">
        <v>20853</v>
      </c>
      <c r="R7613" s="7">
        <v>3409</v>
      </c>
      <c r="S7613" s="7" t="s">
        <v>7417</v>
      </c>
      <c r="T7613" s="7" t="s">
        <v>518</v>
      </c>
      <c r="U7613" s="7" t="str">
        <f>IF(Table10[[#This Row],[count]]=1,Table10[[#This Row],[locality]],Table10[[#This Row],[locality]]&amp;" + "&amp;Table10[[#This Row],[count]]&amp;" other localities")</f>
        <v>DOUGLAS + 12 other localities</v>
      </c>
      <c r="V7613" s="7">
        <f>COUNTIF(R:R,Table10[[#This Row],[postcode]])</f>
        <v>12</v>
      </c>
    </row>
    <row r="7614" spans="17:22" x14ac:dyDescent="0.2">
      <c r="Q7614" s="7">
        <v>20854</v>
      </c>
      <c r="R7614" s="7">
        <v>3409</v>
      </c>
      <c r="S7614" s="7" t="s">
        <v>7455</v>
      </c>
      <c r="T7614" s="7" t="s">
        <v>518</v>
      </c>
      <c r="U7614" s="7" t="str">
        <f>IF(Table10[[#This Row],[count]]=1,Table10[[#This Row],[locality]],Table10[[#This Row],[locality]]&amp;" + "&amp;Table10[[#This Row],[count]]&amp;" other localities")</f>
        <v>DUCHEMBEGARRA + 12 other localities</v>
      </c>
      <c r="V7614" s="7">
        <f>COUNTIF(R:R,Table10[[#This Row],[postcode]])</f>
        <v>12</v>
      </c>
    </row>
    <row r="7615" spans="17:22" x14ac:dyDescent="0.2">
      <c r="Q7615" s="7">
        <v>5788</v>
      </c>
      <c r="R7615" s="7">
        <v>3409</v>
      </c>
      <c r="S7615" s="7" t="s">
        <v>7456</v>
      </c>
      <c r="T7615" s="7" t="s">
        <v>518</v>
      </c>
      <c r="U7615" s="7" t="str">
        <f>IF(Table10[[#This Row],[count]]=1,Table10[[#This Row],[locality]],Table10[[#This Row],[locality]]&amp;" + "&amp;Table10[[#This Row],[count]]&amp;" other localities")</f>
        <v>GRASS FLAT + 12 other localities</v>
      </c>
      <c r="V7615" s="7">
        <f>COUNTIF(R:R,Table10[[#This Row],[postcode]])</f>
        <v>12</v>
      </c>
    </row>
    <row r="7616" spans="17:22" x14ac:dyDescent="0.2">
      <c r="Q7616" s="7">
        <v>20855</v>
      </c>
      <c r="R7616" s="7">
        <v>3409</v>
      </c>
      <c r="S7616" s="7" t="s">
        <v>7423</v>
      </c>
      <c r="T7616" s="7" t="s">
        <v>518</v>
      </c>
      <c r="U7616" s="7" t="str">
        <f>IF(Table10[[#This Row],[count]]=1,Table10[[#This Row],[locality]],Table10[[#This Row],[locality]]&amp;" + "&amp;Table10[[#This Row],[count]]&amp;" other localities")</f>
        <v>JILPANGER + 12 other localities</v>
      </c>
      <c r="V7616" s="7">
        <f>COUNTIF(R:R,Table10[[#This Row],[postcode]])</f>
        <v>12</v>
      </c>
    </row>
    <row r="7617" spans="17:22" x14ac:dyDescent="0.2">
      <c r="Q7617" s="7">
        <v>20856</v>
      </c>
      <c r="R7617" s="7">
        <v>3409</v>
      </c>
      <c r="S7617" s="7" t="s">
        <v>7430</v>
      </c>
      <c r="T7617" s="7" t="s">
        <v>518</v>
      </c>
      <c r="U7617" s="7" t="str">
        <f>IF(Table10[[#This Row],[count]]=1,Table10[[#This Row],[locality]],Table10[[#This Row],[locality]]&amp;" + "&amp;Table10[[#This Row],[count]]&amp;" other localities")</f>
        <v>MIGA LAKE + 12 other localities</v>
      </c>
      <c r="V7617" s="7">
        <f>COUNTIF(R:R,Table10[[#This Row],[postcode]])</f>
        <v>12</v>
      </c>
    </row>
    <row r="7618" spans="17:22" x14ac:dyDescent="0.2">
      <c r="Q7618" s="7">
        <v>20857</v>
      </c>
      <c r="R7618" s="7">
        <v>3409</v>
      </c>
      <c r="S7618" s="7" t="s">
        <v>7431</v>
      </c>
      <c r="T7618" s="7" t="s">
        <v>518</v>
      </c>
      <c r="U7618" s="7" t="str">
        <f>IF(Table10[[#This Row],[count]]=1,Table10[[#This Row],[locality]],Table10[[#This Row],[locality]]&amp;" + "&amp;Table10[[#This Row],[count]]&amp;" other localities")</f>
        <v>MITRE + 12 other localities</v>
      </c>
      <c r="V7618" s="7">
        <f>COUNTIF(R:R,Table10[[#This Row],[postcode]])</f>
        <v>12</v>
      </c>
    </row>
    <row r="7619" spans="17:22" x14ac:dyDescent="0.2">
      <c r="Q7619" s="7">
        <v>5789</v>
      </c>
      <c r="R7619" s="7">
        <v>3409</v>
      </c>
      <c r="S7619" s="7" t="s">
        <v>7457</v>
      </c>
      <c r="T7619" s="7" t="s">
        <v>518</v>
      </c>
      <c r="U7619" s="7" t="str">
        <f>IF(Table10[[#This Row],[count]]=1,Table10[[#This Row],[locality]],Table10[[#This Row],[locality]]&amp;" + "&amp;Table10[[#This Row],[count]]&amp;" other localities")</f>
        <v>NATIMUK + 12 other localities</v>
      </c>
      <c r="V7619" s="7">
        <f>COUNTIF(R:R,Table10[[#This Row],[postcode]])</f>
        <v>12</v>
      </c>
    </row>
    <row r="7620" spans="17:22" x14ac:dyDescent="0.2">
      <c r="Q7620" s="7">
        <v>20858</v>
      </c>
      <c r="R7620" s="7">
        <v>3409</v>
      </c>
      <c r="S7620" s="7" t="s">
        <v>7434</v>
      </c>
      <c r="T7620" s="7" t="s">
        <v>518</v>
      </c>
      <c r="U7620" s="7" t="str">
        <f>IF(Table10[[#This Row],[count]]=1,Table10[[#This Row],[locality]],Table10[[#This Row],[locality]]&amp;" + "&amp;Table10[[#This Row],[count]]&amp;" other localities")</f>
        <v>NORADJUHA + 12 other localities</v>
      </c>
      <c r="V7620" s="7">
        <f>COUNTIF(R:R,Table10[[#This Row],[postcode]])</f>
        <v>12</v>
      </c>
    </row>
    <row r="7621" spans="17:22" x14ac:dyDescent="0.2">
      <c r="Q7621" s="7">
        <v>20859</v>
      </c>
      <c r="R7621" s="7">
        <v>3409</v>
      </c>
      <c r="S7621" s="7" t="s">
        <v>7442</v>
      </c>
      <c r="T7621" s="7" t="s">
        <v>518</v>
      </c>
      <c r="U7621" s="7" t="str">
        <f>IF(Table10[[#This Row],[count]]=1,Table10[[#This Row],[locality]],Table10[[#This Row],[locality]]&amp;" + "&amp;Table10[[#This Row],[count]]&amp;" other localities")</f>
        <v>TOOAN + 12 other localities</v>
      </c>
      <c r="V7621" s="7">
        <f>COUNTIF(R:R,Table10[[#This Row],[postcode]])</f>
        <v>12</v>
      </c>
    </row>
    <row r="7622" spans="17:22" x14ac:dyDescent="0.2">
      <c r="Q7622" s="7">
        <v>20860</v>
      </c>
      <c r="R7622" s="7">
        <v>3409</v>
      </c>
      <c r="S7622" s="7" t="s">
        <v>7447</v>
      </c>
      <c r="T7622" s="7" t="s">
        <v>518</v>
      </c>
      <c r="U7622" s="7" t="str">
        <f>IF(Table10[[#This Row],[count]]=1,Table10[[#This Row],[locality]],Table10[[#This Row],[locality]]&amp;" + "&amp;Table10[[#This Row],[count]]&amp;" other localities")</f>
        <v>WOMBELANO + 12 other localities</v>
      </c>
      <c r="V7622" s="7">
        <f>COUNTIF(R:R,Table10[[#This Row],[postcode]])</f>
        <v>12</v>
      </c>
    </row>
    <row r="7623" spans="17:22" x14ac:dyDescent="0.2">
      <c r="Q7623" s="7">
        <v>5790</v>
      </c>
      <c r="R7623" s="7">
        <v>3412</v>
      </c>
      <c r="S7623" s="7" t="s">
        <v>7458</v>
      </c>
      <c r="T7623" s="7" t="s">
        <v>518</v>
      </c>
      <c r="U7623" s="7" t="str">
        <f>IF(Table10[[#This Row],[count]]=1,Table10[[#This Row],[locality]],Table10[[#This Row],[locality]]&amp;" + "&amp;Table10[[#This Row],[count]]&amp;" other localities")</f>
        <v>GOROKE</v>
      </c>
      <c r="V7623" s="7">
        <f>COUNTIF(R:R,Table10[[#This Row],[postcode]])</f>
        <v>1</v>
      </c>
    </row>
    <row r="7624" spans="17:22" x14ac:dyDescent="0.2">
      <c r="Q7624" s="7">
        <v>5791</v>
      </c>
      <c r="R7624" s="7">
        <v>3413</v>
      </c>
      <c r="S7624" s="7" t="s">
        <v>7459</v>
      </c>
      <c r="T7624" s="7" t="s">
        <v>518</v>
      </c>
      <c r="U7624" s="7" t="str">
        <f>IF(Table10[[#This Row],[count]]=1,Table10[[#This Row],[locality]],Table10[[#This Row],[locality]]&amp;" + "&amp;Table10[[#This Row],[count]]&amp;" other localities")</f>
        <v>MINIMAY + 4 other localities</v>
      </c>
      <c r="V7624" s="7">
        <f>COUNTIF(R:R,Table10[[#This Row],[postcode]])</f>
        <v>4</v>
      </c>
    </row>
    <row r="7625" spans="17:22" x14ac:dyDescent="0.2">
      <c r="Q7625" s="7">
        <v>5792</v>
      </c>
      <c r="R7625" s="7">
        <v>3413</v>
      </c>
      <c r="S7625" s="7" t="s">
        <v>7460</v>
      </c>
      <c r="T7625" s="7" t="s">
        <v>518</v>
      </c>
      <c r="U7625" s="7" t="str">
        <f>IF(Table10[[#This Row],[count]]=1,Table10[[#This Row],[locality]],Table10[[#This Row],[locality]]&amp;" + "&amp;Table10[[#This Row],[count]]&amp;" other localities")</f>
        <v>NEUARPURR + 4 other localities</v>
      </c>
      <c r="V7625" s="7">
        <f>COUNTIF(R:R,Table10[[#This Row],[postcode]])</f>
        <v>4</v>
      </c>
    </row>
    <row r="7626" spans="17:22" x14ac:dyDescent="0.2">
      <c r="Q7626" s="7">
        <v>5793</v>
      </c>
      <c r="R7626" s="7">
        <v>3413</v>
      </c>
      <c r="S7626" s="7" t="s">
        <v>7461</v>
      </c>
      <c r="T7626" s="7" t="s">
        <v>518</v>
      </c>
      <c r="U7626" s="7" t="str">
        <f>IF(Table10[[#This Row],[count]]=1,Table10[[#This Row],[locality]],Table10[[#This Row],[locality]]&amp;" + "&amp;Table10[[#This Row],[count]]&amp;" other localities")</f>
        <v>OZENKADNOOK + 4 other localities</v>
      </c>
      <c r="V7626" s="7">
        <f>COUNTIF(R:R,Table10[[#This Row],[postcode]])</f>
        <v>4</v>
      </c>
    </row>
    <row r="7627" spans="17:22" x14ac:dyDescent="0.2">
      <c r="Q7627" s="7">
        <v>5794</v>
      </c>
      <c r="R7627" s="7">
        <v>3413</v>
      </c>
      <c r="S7627" s="7" t="s">
        <v>7462</v>
      </c>
      <c r="T7627" s="7" t="s">
        <v>518</v>
      </c>
      <c r="U7627" s="7" t="str">
        <f>IF(Table10[[#This Row],[count]]=1,Table10[[#This Row],[locality]],Table10[[#This Row],[locality]]&amp;" + "&amp;Table10[[#This Row],[count]]&amp;" other localities")</f>
        <v>PERONNE + 4 other localities</v>
      </c>
      <c r="V7627" s="7">
        <f>COUNTIF(R:R,Table10[[#This Row],[postcode]])</f>
        <v>4</v>
      </c>
    </row>
    <row r="7628" spans="17:22" x14ac:dyDescent="0.2">
      <c r="Q7628" s="7">
        <v>5795</v>
      </c>
      <c r="R7628" s="7">
        <v>3414</v>
      </c>
      <c r="S7628" s="7" t="s">
        <v>7463</v>
      </c>
      <c r="T7628" s="7" t="s">
        <v>518</v>
      </c>
      <c r="U7628" s="7" t="str">
        <f>IF(Table10[[#This Row],[count]]=1,Table10[[#This Row],[locality]],Table10[[#This Row],[locality]]&amp;" + "&amp;Table10[[#This Row],[count]]&amp;" other localities")</f>
        <v>ANTWERP + 3 other localities</v>
      </c>
      <c r="V7628" s="7">
        <f>COUNTIF(R:R,Table10[[#This Row],[postcode]])</f>
        <v>3</v>
      </c>
    </row>
    <row r="7629" spans="17:22" x14ac:dyDescent="0.2">
      <c r="Q7629" s="7">
        <v>5796</v>
      </c>
      <c r="R7629" s="7">
        <v>3414</v>
      </c>
      <c r="S7629" s="7" t="s">
        <v>7464</v>
      </c>
      <c r="T7629" s="7" t="s">
        <v>518</v>
      </c>
      <c r="U7629" s="7" t="str">
        <f>IF(Table10[[#This Row],[count]]=1,Table10[[#This Row],[locality]],Table10[[#This Row],[locality]]&amp;" + "&amp;Table10[[#This Row],[count]]&amp;" other localities")</f>
        <v>DIMBOOLA + 3 other localities</v>
      </c>
      <c r="V7629" s="7">
        <f>COUNTIF(R:R,Table10[[#This Row],[postcode]])</f>
        <v>3</v>
      </c>
    </row>
    <row r="7630" spans="17:22" x14ac:dyDescent="0.2">
      <c r="Q7630" s="7">
        <v>5797</v>
      </c>
      <c r="R7630" s="7">
        <v>3414</v>
      </c>
      <c r="S7630" s="7" t="s">
        <v>7465</v>
      </c>
      <c r="T7630" s="7" t="s">
        <v>518</v>
      </c>
      <c r="U7630" s="7" t="str">
        <f>IF(Table10[[#This Row],[count]]=1,Table10[[#This Row],[locality]],Table10[[#This Row],[locality]]&amp;" + "&amp;Table10[[#This Row],[count]]&amp;" other localities")</f>
        <v>TARRANYURK + 3 other localities</v>
      </c>
      <c r="V7630" s="7">
        <f>COUNTIF(R:R,Table10[[#This Row],[postcode]])</f>
        <v>3</v>
      </c>
    </row>
    <row r="7631" spans="17:22" x14ac:dyDescent="0.2">
      <c r="Q7631" s="7">
        <v>5799</v>
      </c>
      <c r="R7631" s="7">
        <v>3415</v>
      </c>
      <c r="S7631" s="7" t="s">
        <v>7466</v>
      </c>
      <c r="T7631" s="7" t="s">
        <v>518</v>
      </c>
      <c r="U7631" s="7" t="str">
        <f>IF(Table10[[#This Row],[count]]=1,Table10[[#This Row],[locality]],Table10[[#This Row],[locality]]&amp;" + "&amp;Table10[[#This Row],[count]]&amp;" other localities")</f>
        <v>MIRAM + 2 other localities</v>
      </c>
      <c r="V7631" s="7">
        <f>COUNTIF(R:R,Table10[[#This Row],[postcode]])</f>
        <v>2</v>
      </c>
    </row>
    <row r="7632" spans="17:22" x14ac:dyDescent="0.2">
      <c r="Q7632" s="7">
        <v>5800</v>
      </c>
      <c r="R7632" s="7">
        <v>3415</v>
      </c>
      <c r="S7632" s="7" t="s">
        <v>4291</v>
      </c>
      <c r="T7632" s="7" t="s">
        <v>518</v>
      </c>
      <c r="U7632" s="7" t="str">
        <f>IF(Table10[[#This Row],[count]]=1,Table10[[#This Row],[locality]],Table10[[#This Row],[locality]]&amp;" + "&amp;Table10[[#This Row],[count]]&amp;" other localities")</f>
        <v>YARRUNGA + 2 other localities</v>
      </c>
      <c r="V7632" s="7">
        <f>COUNTIF(R:R,Table10[[#This Row],[postcode]])</f>
        <v>2</v>
      </c>
    </row>
    <row r="7633" spans="17:22" x14ac:dyDescent="0.2">
      <c r="Q7633" s="7">
        <v>5801</v>
      </c>
      <c r="R7633" s="7">
        <v>3418</v>
      </c>
      <c r="S7633" s="7" t="s">
        <v>3877</v>
      </c>
      <c r="T7633" s="7" t="s">
        <v>518</v>
      </c>
      <c r="U7633" s="7" t="str">
        <f>IF(Table10[[#This Row],[count]]=1,Table10[[#This Row],[locality]],Table10[[#This Row],[locality]]&amp;" + "&amp;Table10[[#This Row],[count]]&amp;" other localities")</f>
        <v>BROUGHTON + 10 other localities</v>
      </c>
      <c r="V7633" s="7">
        <f>COUNTIF(R:R,Table10[[#This Row],[postcode]])</f>
        <v>10</v>
      </c>
    </row>
    <row r="7634" spans="17:22" x14ac:dyDescent="0.2">
      <c r="Q7634" s="7">
        <v>5802</v>
      </c>
      <c r="R7634" s="7">
        <v>3418</v>
      </c>
      <c r="S7634" s="7" t="s">
        <v>7467</v>
      </c>
      <c r="T7634" s="7" t="s">
        <v>518</v>
      </c>
      <c r="U7634" s="7" t="str">
        <f>IF(Table10[[#This Row],[count]]=1,Table10[[#This Row],[locality]],Table10[[#This Row],[locality]]&amp;" + "&amp;Table10[[#This Row],[count]]&amp;" other localities")</f>
        <v>GERANG GERUNG + 10 other localities</v>
      </c>
      <c r="V7634" s="7">
        <f>COUNTIF(R:R,Table10[[#This Row],[postcode]])</f>
        <v>10</v>
      </c>
    </row>
    <row r="7635" spans="17:22" x14ac:dyDescent="0.2">
      <c r="Q7635" s="7">
        <v>5803</v>
      </c>
      <c r="R7635" s="7">
        <v>3418</v>
      </c>
      <c r="S7635" s="7" t="s">
        <v>7468</v>
      </c>
      <c r="T7635" s="7" t="s">
        <v>518</v>
      </c>
      <c r="U7635" s="7" t="str">
        <f>IF(Table10[[#This Row],[count]]=1,Table10[[#This Row],[locality]],Table10[[#This Row],[locality]]&amp;" + "&amp;Table10[[#This Row],[count]]&amp;" other localities")</f>
        <v>GLENLEE + 10 other localities</v>
      </c>
      <c r="V7635" s="7">
        <f>COUNTIF(R:R,Table10[[#This Row],[postcode]])</f>
        <v>10</v>
      </c>
    </row>
    <row r="7636" spans="17:22" x14ac:dyDescent="0.2">
      <c r="Q7636" s="7">
        <v>5804</v>
      </c>
      <c r="R7636" s="7">
        <v>3418</v>
      </c>
      <c r="S7636" s="7" t="s">
        <v>7469</v>
      </c>
      <c r="T7636" s="7" t="s">
        <v>518</v>
      </c>
      <c r="U7636" s="7" t="str">
        <f>IF(Table10[[#This Row],[count]]=1,Table10[[#This Row],[locality]],Table10[[#This Row],[locality]]&amp;" + "&amp;Table10[[#This Row],[count]]&amp;" other localities")</f>
        <v>KIATA + 10 other localities</v>
      </c>
      <c r="V7636" s="7">
        <f>COUNTIF(R:R,Table10[[#This Row],[postcode]])</f>
        <v>10</v>
      </c>
    </row>
    <row r="7637" spans="17:22" x14ac:dyDescent="0.2">
      <c r="Q7637" s="7">
        <v>5805</v>
      </c>
      <c r="R7637" s="7">
        <v>3418</v>
      </c>
      <c r="S7637" s="7" t="s">
        <v>7470</v>
      </c>
      <c r="T7637" s="7" t="s">
        <v>518</v>
      </c>
      <c r="U7637" s="7" t="str">
        <f>IF(Table10[[#This Row],[count]]=1,Table10[[#This Row],[locality]],Table10[[#This Row],[locality]]&amp;" + "&amp;Table10[[#This Row],[count]]&amp;" other localities")</f>
        <v>LAWLOIT + 10 other localities</v>
      </c>
      <c r="V7637" s="7">
        <f>COUNTIF(R:R,Table10[[#This Row],[postcode]])</f>
        <v>10</v>
      </c>
    </row>
    <row r="7638" spans="17:22" x14ac:dyDescent="0.2">
      <c r="Q7638" s="7">
        <v>5806</v>
      </c>
      <c r="R7638" s="7">
        <v>3418</v>
      </c>
      <c r="S7638" s="7" t="s">
        <v>7471</v>
      </c>
      <c r="T7638" s="7" t="s">
        <v>518</v>
      </c>
      <c r="U7638" s="7" t="str">
        <f>IF(Table10[[#This Row],[count]]=1,Table10[[#This Row],[locality]],Table10[[#This Row],[locality]]&amp;" + "&amp;Table10[[#This Row],[count]]&amp;" other localities")</f>
        <v>LITTLE DESERT + 10 other localities</v>
      </c>
      <c r="V7638" s="7">
        <f>COUNTIF(R:R,Table10[[#This Row],[postcode]])</f>
        <v>10</v>
      </c>
    </row>
    <row r="7639" spans="17:22" x14ac:dyDescent="0.2">
      <c r="Q7639" s="7">
        <v>5807</v>
      </c>
      <c r="R7639" s="7">
        <v>3418</v>
      </c>
      <c r="S7639" s="7" t="s">
        <v>7472</v>
      </c>
      <c r="T7639" s="7" t="s">
        <v>518</v>
      </c>
      <c r="U7639" s="7" t="str">
        <f>IF(Table10[[#This Row],[count]]=1,Table10[[#This Row],[locality]],Table10[[#This Row],[locality]]&amp;" + "&amp;Table10[[#This Row],[count]]&amp;" other localities")</f>
        <v>LORQUON + 10 other localities</v>
      </c>
      <c r="V7639" s="7">
        <f>COUNTIF(R:R,Table10[[#This Row],[postcode]])</f>
        <v>10</v>
      </c>
    </row>
    <row r="7640" spans="17:22" x14ac:dyDescent="0.2">
      <c r="Q7640" s="7">
        <v>5808</v>
      </c>
      <c r="R7640" s="7">
        <v>3418</v>
      </c>
      <c r="S7640" s="7" t="s">
        <v>7473</v>
      </c>
      <c r="T7640" s="7" t="s">
        <v>518</v>
      </c>
      <c r="U7640" s="7" t="str">
        <f>IF(Table10[[#This Row],[count]]=1,Table10[[#This Row],[locality]],Table10[[#This Row],[locality]]&amp;" + "&amp;Table10[[#This Row],[count]]&amp;" other localities")</f>
        <v>NETHERBY + 10 other localities</v>
      </c>
      <c r="V7640" s="7">
        <f>COUNTIF(R:R,Table10[[#This Row],[postcode]])</f>
        <v>10</v>
      </c>
    </row>
    <row r="7641" spans="17:22" x14ac:dyDescent="0.2">
      <c r="Q7641" s="7">
        <v>5809</v>
      </c>
      <c r="R7641" s="7">
        <v>3418</v>
      </c>
      <c r="S7641" s="7" t="s">
        <v>7474</v>
      </c>
      <c r="T7641" s="7" t="s">
        <v>518</v>
      </c>
      <c r="U7641" s="7" t="str">
        <f>IF(Table10[[#This Row],[count]]=1,Table10[[#This Row],[locality]],Table10[[#This Row],[locality]]&amp;" + "&amp;Table10[[#This Row],[count]]&amp;" other localities")</f>
        <v>NHILL + 10 other localities</v>
      </c>
      <c r="V7641" s="7">
        <f>COUNTIF(R:R,Table10[[#This Row],[postcode]])</f>
        <v>10</v>
      </c>
    </row>
    <row r="7642" spans="17:22" x14ac:dyDescent="0.2">
      <c r="Q7642" s="7">
        <v>5810</v>
      </c>
      <c r="R7642" s="7">
        <v>3418</v>
      </c>
      <c r="S7642" s="7" t="s">
        <v>7475</v>
      </c>
      <c r="T7642" s="7" t="s">
        <v>518</v>
      </c>
      <c r="U7642" s="7" t="str">
        <f>IF(Table10[[#This Row],[count]]=1,Table10[[#This Row],[locality]],Table10[[#This Row],[locality]]&amp;" + "&amp;Table10[[#This Row],[count]]&amp;" other localities")</f>
        <v>YANAC + 10 other localities</v>
      </c>
      <c r="V7642" s="7">
        <f>COUNTIF(R:R,Table10[[#This Row],[postcode]])</f>
        <v>10</v>
      </c>
    </row>
    <row r="7643" spans="17:22" x14ac:dyDescent="0.2">
      <c r="Q7643" s="7">
        <v>5811</v>
      </c>
      <c r="R7643" s="7">
        <v>3419</v>
      </c>
      <c r="S7643" s="7" t="s">
        <v>7476</v>
      </c>
      <c r="T7643" s="7" t="s">
        <v>518</v>
      </c>
      <c r="U7643" s="7" t="str">
        <f>IF(Table10[[#This Row],[count]]=1,Table10[[#This Row],[locality]],Table10[[#This Row],[locality]]&amp;" + "&amp;Table10[[#This Row],[count]]&amp;" other localities")</f>
        <v>KANIVA</v>
      </c>
      <c r="V7643" s="7">
        <f>COUNTIF(R:R,Table10[[#This Row],[postcode]])</f>
        <v>1</v>
      </c>
    </row>
    <row r="7644" spans="17:22" x14ac:dyDescent="0.2">
      <c r="Q7644" s="7">
        <v>5812</v>
      </c>
      <c r="R7644" s="7">
        <v>3420</v>
      </c>
      <c r="S7644" s="7" t="s">
        <v>7477</v>
      </c>
      <c r="T7644" s="7" t="s">
        <v>518</v>
      </c>
      <c r="U7644" s="7" t="str">
        <f>IF(Table10[[#This Row],[count]]=1,Table10[[#This Row],[locality]],Table10[[#This Row],[locality]]&amp;" + "&amp;Table10[[#This Row],[count]]&amp;" other localities")</f>
        <v>LILLIMUR + 3 other localities</v>
      </c>
      <c r="V7644" s="7">
        <f>COUNTIF(R:R,Table10[[#This Row],[postcode]])</f>
        <v>3</v>
      </c>
    </row>
    <row r="7645" spans="17:22" x14ac:dyDescent="0.2">
      <c r="Q7645" s="7">
        <v>5813</v>
      </c>
      <c r="R7645" s="7">
        <v>3420</v>
      </c>
      <c r="S7645" s="7" t="s">
        <v>7478</v>
      </c>
      <c r="T7645" s="7" t="s">
        <v>518</v>
      </c>
      <c r="U7645" s="7" t="str">
        <f>IF(Table10[[#This Row],[count]]=1,Table10[[#This Row],[locality]],Table10[[#This Row],[locality]]&amp;" + "&amp;Table10[[#This Row],[count]]&amp;" other localities")</f>
        <v>SERVICETON + 3 other localities</v>
      </c>
      <c r="V7645" s="7">
        <f>COUNTIF(R:R,Table10[[#This Row],[postcode]])</f>
        <v>3</v>
      </c>
    </row>
    <row r="7646" spans="17:22" x14ac:dyDescent="0.2">
      <c r="Q7646" s="7">
        <v>5814</v>
      </c>
      <c r="R7646" s="7">
        <v>3420</v>
      </c>
      <c r="S7646" s="7" t="s">
        <v>7479</v>
      </c>
      <c r="T7646" s="7" t="s">
        <v>518</v>
      </c>
      <c r="U7646" s="7" t="str">
        <f>IF(Table10[[#This Row],[count]]=1,Table10[[#This Row],[locality]],Table10[[#This Row],[locality]]&amp;" + "&amp;Table10[[#This Row],[count]]&amp;" other localities")</f>
        <v>TELOPEA DOWNS + 3 other localities</v>
      </c>
      <c r="V7646" s="7">
        <f>COUNTIF(R:R,Table10[[#This Row],[postcode]])</f>
        <v>3</v>
      </c>
    </row>
    <row r="7647" spans="17:22" x14ac:dyDescent="0.2">
      <c r="Q7647" s="7">
        <v>5815</v>
      </c>
      <c r="R7647" s="7">
        <v>3423</v>
      </c>
      <c r="S7647" s="7" t="s">
        <v>7480</v>
      </c>
      <c r="T7647" s="7" t="s">
        <v>518</v>
      </c>
      <c r="U7647" s="7" t="str">
        <f>IF(Table10[[#This Row],[count]]=1,Table10[[#This Row],[locality]],Table10[[#This Row],[locality]]&amp;" + "&amp;Table10[[#This Row],[count]]&amp;" other localities")</f>
        <v>JEPARIT + 2 other localities</v>
      </c>
      <c r="V7647" s="7">
        <f>COUNTIF(R:R,Table10[[#This Row],[postcode]])</f>
        <v>2</v>
      </c>
    </row>
    <row r="7648" spans="17:22" x14ac:dyDescent="0.2">
      <c r="Q7648" s="7">
        <v>5816</v>
      </c>
      <c r="R7648" s="7">
        <v>3423</v>
      </c>
      <c r="S7648" s="7" t="s">
        <v>7481</v>
      </c>
      <c r="T7648" s="7" t="s">
        <v>518</v>
      </c>
      <c r="U7648" s="7" t="str">
        <f>IF(Table10[[#This Row],[count]]=1,Table10[[#This Row],[locality]],Table10[[#This Row],[locality]]&amp;" + "&amp;Table10[[#This Row],[count]]&amp;" other localities")</f>
        <v>LAKE HINDMARSH + 2 other localities</v>
      </c>
      <c r="V7648" s="7">
        <f>COUNTIF(R:R,Table10[[#This Row],[postcode]])</f>
        <v>2</v>
      </c>
    </row>
    <row r="7649" spans="17:22" x14ac:dyDescent="0.2">
      <c r="Q7649" s="7">
        <v>5817</v>
      </c>
      <c r="R7649" s="7">
        <v>3424</v>
      </c>
      <c r="S7649" s="7" t="s">
        <v>7482</v>
      </c>
      <c r="T7649" s="7" t="s">
        <v>518</v>
      </c>
      <c r="U7649" s="7" t="str">
        <f>IF(Table10[[#This Row],[count]]=1,Table10[[#This Row],[locality]],Table10[[#This Row],[locality]]&amp;" + "&amp;Table10[[#This Row],[count]]&amp;" other localities")</f>
        <v>ALBACUTYA + 3 other localities</v>
      </c>
      <c r="V7649" s="7">
        <f>COUNTIF(R:R,Table10[[#This Row],[postcode]])</f>
        <v>3</v>
      </c>
    </row>
    <row r="7650" spans="17:22" x14ac:dyDescent="0.2">
      <c r="Q7650" s="7">
        <v>5818</v>
      </c>
      <c r="R7650" s="7">
        <v>3424</v>
      </c>
      <c r="S7650" s="7" t="s">
        <v>7483</v>
      </c>
      <c r="T7650" s="7" t="s">
        <v>518</v>
      </c>
      <c r="U7650" s="7" t="str">
        <f>IF(Table10[[#This Row],[count]]=1,Table10[[#This Row],[locality]],Table10[[#This Row],[locality]]&amp;" + "&amp;Table10[[#This Row],[count]]&amp;" other localities")</f>
        <v>RAINBOW + 3 other localities</v>
      </c>
      <c r="V7650" s="7">
        <f>COUNTIF(R:R,Table10[[#This Row],[postcode]])</f>
        <v>3</v>
      </c>
    </row>
    <row r="7651" spans="17:22" x14ac:dyDescent="0.2">
      <c r="Q7651" s="7">
        <v>5819</v>
      </c>
      <c r="R7651" s="7">
        <v>3424</v>
      </c>
      <c r="S7651" s="7" t="s">
        <v>7484</v>
      </c>
      <c r="T7651" s="7" t="s">
        <v>518</v>
      </c>
      <c r="U7651" s="7" t="str">
        <f>IF(Table10[[#This Row],[count]]=1,Table10[[#This Row],[locality]],Table10[[#This Row],[locality]]&amp;" + "&amp;Table10[[#This Row],[count]]&amp;" other localities")</f>
        <v>YAAPEET + 3 other localities</v>
      </c>
      <c r="V7651" s="7">
        <f>COUNTIF(R:R,Table10[[#This Row],[postcode]])</f>
        <v>3</v>
      </c>
    </row>
    <row r="7652" spans="17:22" x14ac:dyDescent="0.2">
      <c r="Q7652" s="7">
        <v>5820</v>
      </c>
      <c r="R7652" s="7">
        <v>3427</v>
      </c>
      <c r="S7652" s="7" t="s">
        <v>7485</v>
      </c>
      <c r="T7652" s="7" t="s">
        <v>518</v>
      </c>
      <c r="U7652" s="7" t="str">
        <f>IF(Table10[[#This Row],[count]]=1,Table10[[#This Row],[locality]],Table10[[#This Row],[locality]]&amp;" + "&amp;Table10[[#This Row],[count]]&amp;" other localities")</f>
        <v>DIGGERS REST + 2 other localities</v>
      </c>
      <c r="V7652" s="7">
        <f>COUNTIF(R:R,Table10[[#This Row],[postcode]])</f>
        <v>2</v>
      </c>
    </row>
    <row r="7653" spans="17:22" x14ac:dyDescent="0.2">
      <c r="Q7653" s="7">
        <v>5821</v>
      </c>
      <c r="R7653" s="7">
        <v>3427</v>
      </c>
      <c r="S7653" s="7" t="s">
        <v>5407</v>
      </c>
      <c r="T7653" s="7" t="s">
        <v>518</v>
      </c>
      <c r="U7653" s="7" t="str">
        <f>IF(Table10[[#This Row],[count]]=1,Table10[[#This Row],[locality]],Table10[[#This Row],[locality]]&amp;" + "&amp;Table10[[#This Row],[count]]&amp;" other localities")</f>
        <v>PLUMPTON + 2 other localities</v>
      </c>
      <c r="V7653" s="7">
        <f>COUNTIF(R:R,Table10[[#This Row],[postcode]])</f>
        <v>2</v>
      </c>
    </row>
    <row r="7654" spans="17:22" x14ac:dyDescent="0.2">
      <c r="Q7654" s="7">
        <v>5822</v>
      </c>
      <c r="R7654" s="7">
        <v>3428</v>
      </c>
      <c r="S7654" s="7" t="s">
        <v>5889</v>
      </c>
      <c r="T7654" s="7" t="s">
        <v>518</v>
      </c>
      <c r="U7654" s="7" t="str">
        <f>IF(Table10[[#This Row],[count]]=1,Table10[[#This Row],[locality]],Table10[[#This Row],[locality]]&amp;" + "&amp;Table10[[#This Row],[count]]&amp;" other localities")</f>
        <v>BULLA</v>
      </c>
      <c r="V7654" s="7">
        <f>COUNTIF(R:R,Table10[[#This Row],[postcode]])</f>
        <v>1</v>
      </c>
    </row>
    <row r="7655" spans="17:22" x14ac:dyDescent="0.2">
      <c r="Q7655" s="7">
        <v>5823</v>
      </c>
      <c r="R7655" s="7">
        <v>3429</v>
      </c>
      <c r="S7655" s="7" t="s">
        <v>7486</v>
      </c>
      <c r="T7655" s="7" t="s">
        <v>518</v>
      </c>
      <c r="U7655" s="7" t="str">
        <f>IF(Table10[[#This Row],[count]]=1,Table10[[#This Row],[locality]],Table10[[#This Row],[locality]]&amp;" + "&amp;Table10[[#This Row],[count]]&amp;" other localities")</f>
        <v>SUNBURY + 2 other localities</v>
      </c>
      <c r="V7655" s="7">
        <f>COUNTIF(R:R,Table10[[#This Row],[postcode]])</f>
        <v>2</v>
      </c>
    </row>
    <row r="7656" spans="17:22" x14ac:dyDescent="0.2">
      <c r="Q7656" s="7">
        <v>5824</v>
      </c>
      <c r="R7656" s="7">
        <v>3429</v>
      </c>
      <c r="S7656" s="7" t="s">
        <v>7487</v>
      </c>
      <c r="T7656" s="7" t="s">
        <v>518</v>
      </c>
      <c r="U7656" s="7" t="str">
        <f>IF(Table10[[#This Row],[count]]=1,Table10[[#This Row],[locality]],Table10[[#This Row],[locality]]&amp;" + "&amp;Table10[[#This Row],[count]]&amp;" other localities")</f>
        <v>WILDWOOD + 2 other localities</v>
      </c>
      <c r="V7656" s="7">
        <f>COUNTIF(R:R,Table10[[#This Row],[postcode]])</f>
        <v>2</v>
      </c>
    </row>
    <row r="7657" spans="17:22" x14ac:dyDescent="0.2">
      <c r="Q7657" s="7">
        <v>5825</v>
      </c>
      <c r="R7657" s="7">
        <v>3430</v>
      </c>
      <c r="S7657" s="7" t="s">
        <v>7488</v>
      </c>
      <c r="T7657" s="7" t="s">
        <v>518</v>
      </c>
      <c r="U7657" s="7" t="str">
        <f>IF(Table10[[#This Row],[count]]=1,Table10[[#This Row],[locality]],Table10[[#This Row],[locality]]&amp;" + "&amp;Table10[[#This Row],[count]]&amp;" other localities")</f>
        <v>CLARKEFIELD</v>
      </c>
      <c r="V7657" s="7">
        <f>COUNTIF(R:R,Table10[[#This Row],[postcode]])</f>
        <v>1</v>
      </c>
    </row>
    <row r="7658" spans="17:22" x14ac:dyDescent="0.2">
      <c r="Q7658" s="7">
        <v>5826</v>
      </c>
      <c r="R7658" s="7">
        <v>3431</v>
      </c>
      <c r="S7658" s="7" t="s">
        <v>7489</v>
      </c>
      <c r="T7658" s="7" t="s">
        <v>518</v>
      </c>
      <c r="U7658" s="7" t="str">
        <f>IF(Table10[[#This Row],[count]]=1,Table10[[#This Row],[locality]],Table10[[#This Row],[locality]]&amp;" + "&amp;Table10[[#This Row],[count]]&amp;" other localities")</f>
        <v>RIDDELLS CREEK</v>
      </c>
      <c r="V7658" s="7">
        <f>COUNTIF(R:R,Table10[[#This Row],[postcode]])</f>
        <v>1</v>
      </c>
    </row>
    <row r="7659" spans="17:22" x14ac:dyDescent="0.2">
      <c r="Q7659" s="7">
        <v>5827</v>
      </c>
      <c r="R7659" s="7">
        <v>3432</v>
      </c>
      <c r="S7659" s="7" t="s">
        <v>7490</v>
      </c>
      <c r="T7659" s="7" t="s">
        <v>518</v>
      </c>
      <c r="U7659" s="7" t="str">
        <f>IF(Table10[[#This Row],[count]]=1,Table10[[#This Row],[locality]],Table10[[#This Row],[locality]]&amp;" + "&amp;Table10[[#This Row],[count]]&amp;" other localities")</f>
        <v>BOLINDA</v>
      </c>
      <c r="V7659" s="7">
        <f>COUNTIF(R:R,Table10[[#This Row],[postcode]])</f>
        <v>1</v>
      </c>
    </row>
    <row r="7660" spans="17:22" x14ac:dyDescent="0.2">
      <c r="Q7660" s="7">
        <v>5828</v>
      </c>
      <c r="R7660" s="7">
        <v>3433</v>
      </c>
      <c r="S7660" s="7" t="s">
        <v>7491</v>
      </c>
      <c r="T7660" s="7" t="s">
        <v>518</v>
      </c>
      <c r="U7660" s="7" t="str">
        <f>IF(Table10[[#This Row],[count]]=1,Table10[[#This Row],[locality]],Table10[[#This Row],[locality]]&amp;" + "&amp;Table10[[#This Row],[count]]&amp;" other localities")</f>
        <v>MONEGEETTA</v>
      </c>
      <c r="V7660" s="7">
        <f>COUNTIF(R:R,Table10[[#This Row],[postcode]])</f>
        <v>1</v>
      </c>
    </row>
    <row r="7661" spans="17:22" x14ac:dyDescent="0.2">
      <c r="Q7661" s="7">
        <v>5829</v>
      </c>
      <c r="R7661" s="7">
        <v>3434</v>
      </c>
      <c r="S7661" s="7" t="s">
        <v>7492</v>
      </c>
      <c r="T7661" s="7" t="s">
        <v>518</v>
      </c>
      <c r="U7661" s="7" t="str">
        <f>IF(Table10[[#This Row],[count]]=1,Table10[[#This Row],[locality]],Table10[[#This Row],[locality]]&amp;" + "&amp;Table10[[#This Row],[count]]&amp;" other localities")</f>
        <v>CHEROKEE + 4 other localities</v>
      </c>
      <c r="V7661" s="7">
        <f>COUNTIF(R:R,Table10[[#This Row],[postcode]])</f>
        <v>4</v>
      </c>
    </row>
    <row r="7662" spans="17:22" x14ac:dyDescent="0.2">
      <c r="Q7662" s="7">
        <v>5830</v>
      </c>
      <c r="R7662" s="7">
        <v>3434</v>
      </c>
      <c r="S7662" s="7" t="s">
        <v>7493</v>
      </c>
      <c r="T7662" s="7" t="s">
        <v>518</v>
      </c>
      <c r="U7662" s="7" t="str">
        <f>IF(Table10[[#This Row],[count]]=1,Table10[[#This Row],[locality]],Table10[[#This Row],[locality]]&amp;" + "&amp;Table10[[#This Row],[count]]&amp;" other localities")</f>
        <v>KERRIE + 4 other localities</v>
      </c>
      <c r="V7662" s="7">
        <f>COUNTIF(R:R,Table10[[#This Row],[postcode]])</f>
        <v>4</v>
      </c>
    </row>
    <row r="7663" spans="17:22" x14ac:dyDescent="0.2">
      <c r="Q7663" s="7">
        <v>5831</v>
      </c>
      <c r="R7663" s="7">
        <v>3434</v>
      </c>
      <c r="S7663" s="7" t="s">
        <v>7494</v>
      </c>
      <c r="T7663" s="7" t="s">
        <v>518</v>
      </c>
      <c r="U7663" s="7" t="str">
        <f>IF(Table10[[#This Row],[count]]=1,Table10[[#This Row],[locality]],Table10[[#This Row],[locality]]&amp;" + "&amp;Table10[[#This Row],[count]]&amp;" other localities")</f>
        <v>ROMSEY + 4 other localities</v>
      </c>
      <c r="V7663" s="7">
        <f>COUNTIF(R:R,Table10[[#This Row],[postcode]])</f>
        <v>4</v>
      </c>
    </row>
    <row r="7664" spans="17:22" x14ac:dyDescent="0.2">
      <c r="Q7664" s="7">
        <v>5832</v>
      </c>
      <c r="R7664" s="7">
        <v>3434</v>
      </c>
      <c r="S7664" s="7" t="s">
        <v>1684</v>
      </c>
      <c r="T7664" s="7" t="s">
        <v>518</v>
      </c>
      <c r="U7664" s="7" t="str">
        <f>IF(Table10[[#This Row],[count]]=1,Table10[[#This Row],[locality]],Table10[[#This Row],[locality]]&amp;" + "&amp;Table10[[#This Row],[count]]&amp;" other localities")</f>
        <v>SPRINGFIELD + 4 other localities</v>
      </c>
      <c r="V7664" s="7">
        <f>COUNTIF(R:R,Table10[[#This Row],[postcode]])</f>
        <v>4</v>
      </c>
    </row>
    <row r="7665" spans="17:22" x14ac:dyDescent="0.2">
      <c r="Q7665" s="7">
        <v>5833</v>
      </c>
      <c r="R7665" s="7">
        <v>3435</v>
      </c>
      <c r="S7665" s="7" t="s">
        <v>7495</v>
      </c>
      <c r="T7665" s="7" t="s">
        <v>518</v>
      </c>
      <c r="U7665" s="7" t="str">
        <f>IF(Table10[[#This Row],[count]]=1,Table10[[#This Row],[locality]],Table10[[#This Row],[locality]]&amp;" + "&amp;Table10[[#This Row],[count]]&amp;" other localities")</f>
        <v>BENLOCH + 4 other localities</v>
      </c>
      <c r="V7665" s="7">
        <f>COUNTIF(R:R,Table10[[#This Row],[postcode]])</f>
        <v>4</v>
      </c>
    </row>
    <row r="7666" spans="17:22" x14ac:dyDescent="0.2">
      <c r="Q7666" s="7">
        <v>5834</v>
      </c>
      <c r="R7666" s="7">
        <v>3435</v>
      </c>
      <c r="S7666" s="7" t="s">
        <v>7496</v>
      </c>
      <c r="T7666" s="7" t="s">
        <v>518</v>
      </c>
      <c r="U7666" s="7" t="str">
        <f>IF(Table10[[#This Row],[count]]=1,Table10[[#This Row],[locality]],Table10[[#This Row],[locality]]&amp;" + "&amp;Table10[[#This Row],[count]]&amp;" other localities")</f>
        <v>GOLDIE + 4 other localities</v>
      </c>
      <c r="V7666" s="7">
        <f>COUNTIF(R:R,Table10[[#This Row],[postcode]])</f>
        <v>4</v>
      </c>
    </row>
    <row r="7667" spans="17:22" x14ac:dyDescent="0.2">
      <c r="Q7667" s="7">
        <v>5835</v>
      </c>
      <c r="R7667" s="7">
        <v>3435</v>
      </c>
      <c r="S7667" s="7" t="s">
        <v>7497</v>
      </c>
      <c r="T7667" s="7" t="s">
        <v>518</v>
      </c>
      <c r="U7667" s="7" t="str">
        <f>IF(Table10[[#This Row],[count]]=1,Table10[[#This Row],[locality]],Table10[[#This Row],[locality]]&amp;" + "&amp;Table10[[#This Row],[count]]&amp;" other localities")</f>
        <v>LANCEFIELD + 4 other localities</v>
      </c>
      <c r="V7667" s="7">
        <f>COUNTIF(R:R,Table10[[#This Row],[postcode]])</f>
        <v>4</v>
      </c>
    </row>
    <row r="7668" spans="17:22" x14ac:dyDescent="0.2">
      <c r="Q7668" s="7">
        <v>5836</v>
      </c>
      <c r="R7668" s="7">
        <v>3435</v>
      </c>
      <c r="S7668" s="7" t="s">
        <v>7498</v>
      </c>
      <c r="T7668" s="7" t="s">
        <v>518</v>
      </c>
      <c r="U7668" s="7" t="str">
        <f>IF(Table10[[#This Row],[count]]=1,Table10[[#This Row],[locality]],Table10[[#This Row],[locality]]&amp;" + "&amp;Table10[[#This Row],[count]]&amp;" other localities")</f>
        <v>NULLA VALE + 4 other localities</v>
      </c>
      <c r="V7668" s="7">
        <f>COUNTIF(R:R,Table10[[#This Row],[postcode]])</f>
        <v>4</v>
      </c>
    </row>
    <row r="7669" spans="17:22" x14ac:dyDescent="0.2">
      <c r="Q7669" s="7">
        <v>5837</v>
      </c>
      <c r="R7669" s="7">
        <v>3437</v>
      </c>
      <c r="S7669" s="7" t="s">
        <v>7499</v>
      </c>
      <c r="T7669" s="7" t="s">
        <v>518</v>
      </c>
      <c r="U7669" s="7" t="str">
        <f>IF(Table10[[#This Row],[count]]=1,Table10[[#This Row],[locality]],Table10[[#This Row],[locality]]&amp;" + "&amp;Table10[[#This Row],[count]]&amp;" other localities")</f>
        <v>BULLENGAROOK + 3 other localities</v>
      </c>
      <c r="V7669" s="7">
        <f>COUNTIF(R:R,Table10[[#This Row],[postcode]])</f>
        <v>3</v>
      </c>
    </row>
    <row r="7670" spans="17:22" x14ac:dyDescent="0.2">
      <c r="Q7670" s="7">
        <v>5838</v>
      </c>
      <c r="R7670" s="7">
        <v>3437</v>
      </c>
      <c r="S7670" s="7" t="s">
        <v>7500</v>
      </c>
      <c r="T7670" s="7" t="s">
        <v>518</v>
      </c>
      <c r="U7670" s="7" t="str">
        <f>IF(Table10[[#This Row],[count]]=1,Table10[[#This Row],[locality]],Table10[[#This Row],[locality]]&amp;" + "&amp;Table10[[#This Row],[count]]&amp;" other localities")</f>
        <v>GISBORNE + 3 other localities</v>
      </c>
      <c r="V7670" s="7">
        <f>COUNTIF(R:R,Table10[[#This Row],[postcode]])</f>
        <v>3</v>
      </c>
    </row>
    <row r="7671" spans="17:22" x14ac:dyDescent="0.2">
      <c r="Q7671" s="7">
        <v>5839</v>
      </c>
      <c r="R7671" s="7">
        <v>3437</v>
      </c>
      <c r="S7671" s="7" t="s">
        <v>7501</v>
      </c>
      <c r="T7671" s="7" t="s">
        <v>518</v>
      </c>
      <c r="U7671" s="7" t="str">
        <f>IF(Table10[[#This Row],[count]]=1,Table10[[#This Row],[locality]],Table10[[#This Row],[locality]]&amp;" + "&amp;Table10[[#This Row],[count]]&amp;" other localities")</f>
        <v>GISBORNE SOUTH + 3 other localities</v>
      </c>
      <c r="V7671" s="7">
        <f>COUNTIF(R:R,Table10[[#This Row],[postcode]])</f>
        <v>3</v>
      </c>
    </row>
    <row r="7672" spans="17:22" x14ac:dyDescent="0.2">
      <c r="Q7672" s="7">
        <v>5840</v>
      </c>
      <c r="R7672" s="7">
        <v>3438</v>
      </c>
      <c r="S7672" s="7" t="s">
        <v>7502</v>
      </c>
      <c r="T7672" s="7" t="s">
        <v>518</v>
      </c>
      <c r="U7672" s="7" t="str">
        <f>IF(Table10[[#This Row],[count]]=1,Table10[[#This Row],[locality]],Table10[[#This Row],[locality]]&amp;" + "&amp;Table10[[#This Row],[count]]&amp;" other localities")</f>
        <v>NEW GISBORNE</v>
      </c>
      <c r="V7672" s="7">
        <f>COUNTIF(R:R,Table10[[#This Row],[postcode]])</f>
        <v>1</v>
      </c>
    </row>
    <row r="7673" spans="17:22" x14ac:dyDescent="0.2">
      <c r="Q7673" s="7">
        <v>5841</v>
      </c>
      <c r="R7673" s="7">
        <v>3440</v>
      </c>
      <c r="S7673" s="7" t="s">
        <v>7503</v>
      </c>
      <c r="T7673" s="7" t="s">
        <v>518</v>
      </c>
      <c r="U7673" s="7" t="str">
        <f>IF(Table10[[#This Row],[count]]=1,Table10[[#This Row],[locality]],Table10[[#This Row],[locality]]&amp;" + "&amp;Table10[[#This Row],[count]]&amp;" other localities")</f>
        <v>MACEDON</v>
      </c>
      <c r="V7673" s="7">
        <f>COUNTIF(R:R,Table10[[#This Row],[postcode]])</f>
        <v>1</v>
      </c>
    </row>
    <row r="7674" spans="17:22" x14ac:dyDescent="0.2">
      <c r="Q7674" s="7">
        <v>5842</v>
      </c>
      <c r="R7674" s="7">
        <v>3441</v>
      </c>
      <c r="S7674" s="7" t="s">
        <v>7504</v>
      </c>
      <c r="T7674" s="7" t="s">
        <v>518</v>
      </c>
      <c r="U7674" s="7" t="str">
        <f>IF(Table10[[#This Row],[count]]=1,Table10[[#This Row],[locality]],Table10[[#This Row],[locality]]&amp;" + "&amp;Table10[[#This Row],[count]]&amp;" other localities")</f>
        <v>MOUNT MACEDON</v>
      </c>
      <c r="V7674" s="7">
        <f>COUNTIF(R:R,Table10[[#This Row],[postcode]])</f>
        <v>1</v>
      </c>
    </row>
    <row r="7675" spans="17:22" x14ac:dyDescent="0.2">
      <c r="Q7675" s="7">
        <v>5843</v>
      </c>
      <c r="R7675" s="7">
        <v>3442</v>
      </c>
      <c r="S7675" s="7" t="s">
        <v>7505</v>
      </c>
      <c r="T7675" s="7" t="s">
        <v>518</v>
      </c>
      <c r="U7675" s="7" t="str">
        <f>IF(Table10[[#This Row],[count]]=1,Table10[[#This Row],[locality]],Table10[[#This Row],[locality]]&amp;" + "&amp;Table10[[#This Row],[count]]&amp;" other localities")</f>
        <v>ASHBOURNE + 10 other localities</v>
      </c>
      <c r="V7675" s="7">
        <f>COUNTIF(R:R,Table10[[#This Row],[postcode]])</f>
        <v>10</v>
      </c>
    </row>
    <row r="7676" spans="17:22" x14ac:dyDescent="0.2">
      <c r="Q7676" s="7">
        <v>5844</v>
      </c>
      <c r="R7676" s="7">
        <v>3442</v>
      </c>
      <c r="S7676" s="7" t="s">
        <v>7506</v>
      </c>
      <c r="T7676" s="7" t="s">
        <v>518</v>
      </c>
      <c r="U7676" s="7" t="str">
        <f>IF(Table10[[#This Row],[count]]=1,Table10[[#This Row],[locality]],Table10[[#This Row],[locality]]&amp;" + "&amp;Table10[[#This Row],[count]]&amp;" other localities")</f>
        <v>CADELLO + 10 other localities</v>
      </c>
      <c r="V7676" s="7">
        <f>COUNTIF(R:R,Table10[[#This Row],[postcode]])</f>
        <v>10</v>
      </c>
    </row>
    <row r="7677" spans="17:22" x14ac:dyDescent="0.2">
      <c r="Q7677" s="7">
        <v>5845</v>
      </c>
      <c r="R7677" s="7">
        <v>3442</v>
      </c>
      <c r="S7677" s="7" t="s">
        <v>7507</v>
      </c>
      <c r="T7677" s="7" t="s">
        <v>518</v>
      </c>
      <c r="U7677" s="7" t="str">
        <f>IF(Table10[[#This Row],[count]]=1,Table10[[#This Row],[locality]],Table10[[#This Row],[locality]]&amp;" + "&amp;Table10[[#This Row],[count]]&amp;" other localities")</f>
        <v>CARLSRUHE + 10 other localities</v>
      </c>
      <c r="V7677" s="7">
        <f>COUNTIF(R:R,Table10[[#This Row],[postcode]])</f>
        <v>10</v>
      </c>
    </row>
    <row r="7678" spans="17:22" x14ac:dyDescent="0.2">
      <c r="Q7678" s="7">
        <v>5846</v>
      </c>
      <c r="R7678" s="7">
        <v>3442</v>
      </c>
      <c r="S7678" s="7" t="s">
        <v>7508</v>
      </c>
      <c r="T7678" s="7" t="s">
        <v>518</v>
      </c>
      <c r="U7678" s="7" t="str">
        <f>IF(Table10[[#This Row],[count]]=1,Table10[[#This Row],[locality]],Table10[[#This Row],[locality]]&amp;" + "&amp;Table10[[#This Row],[count]]&amp;" other localities")</f>
        <v>COBAW + 10 other localities</v>
      </c>
      <c r="V7678" s="7">
        <f>COUNTIF(R:R,Table10[[#This Row],[postcode]])</f>
        <v>10</v>
      </c>
    </row>
    <row r="7679" spans="17:22" x14ac:dyDescent="0.2">
      <c r="Q7679" s="7">
        <v>5847</v>
      </c>
      <c r="R7679" s="7">
        <v>3442</v>
      </c>
      <c r="S7679" s="7" t="s">
        <v>2311</v>
      </c>
      <c r="T7679" s="7" t="s">
        <v>518</v>
      </c>
      <c r="U7679" s="7" t="str">
        <f>IF(Table10[[#This Row],[count]]=1,Table10[[#This Row],[locality]],Table10[[#This Row],[locality]]&amp;" + "&amp;Table10[[#This Row],[count]]&amp;" other localities")</f>
        <v>HANGING ROCK + 10 other localities</v>
      </c>
      <c r="V7679" s="7">
        <f>COUNTIF(R:R,Table10[[#This Row],[postcode]])</f>
        <v>10</v>
      </c>
    </row>
    <row r="7680" spans="17:22" x14ac:dyDescent="0.2">
      <c r="Q7680" s="7">
        <v>5848</v>
      </c>
      <c r="R7680" s="7">
        <v>3442</v>
      </c>
      <c r="S7680" s="7" t="s">
        <v>7509</v>
      </c>
      <c r="T7680" s="7" t="s">
        <v>518</v>
      </c>
      <c r="U7680" s="7" t="str">
        <f>IF(Table10[[#This Row],[count]]=1,Table10[[#This Row],[locality]],Table10[[#This Row],[locality]]&amp;" + "&amp;Table10[[#This Row],[count]]&amp;" other localities")</f>
        <v>HESKET + 10 other localities</v>
      </c>
      <c r="V7680" s="7">
        <f>COUNTIF(R:R,Table10[[#This Row],[postcode]])</f>
        <v>10</v>
      </c>
    </row>
    <row r="7681" spans="17:22" x14ac:dyDescent="0.2">
      <c r="Q7681" s="7">
        <v>5849</v>
      </c>
      <c r="R7681" s="7">
        <v>3442</v>
      </c>
      <c r="S7681" s="7" t="s">
        <v>7510</v>
      </c>
      <c r="T7681" s="7" t="s">
        <v>518</v>
      </c>
      <c r="U7681" s="7" t="str">
        <f>IF(Table10[[#This Row],[count]]=1,Table10[[#This Row],[locality]],Table10[[#This Row],[locality]]&amp;" + "&amp;Table10[[#This Row],[count]]&amp;" other localities")</f>
        <v>NEWHAM + 10 other localities</v>
      </c>
      <c r="V7681" s="7">
        <f>COUNTIF(R:R,Table10[[#This Row],[postcode]])</f>
        <v>10</v>
      </c>
    </row>
    <row r="7682" spans="17:22" x14ac:dyDescent="0.2">
      <c r="Q7682" s="7">
        <v>5850</v>
      </c>
      <c r="R7682" s="7">
        <v>3442</v>
      </c>
      <c r="S7682" s="7" t="s">
        <v>7511</v>
      </c>
      <c r="T7682" s="7" t="s">
        <v>518</v>
      </c>
      <c r="U7682" s="7" t="str">
        <f>IF(Table10[[#This Row],[count]]=1,Table10[[#This Row],[locality]],Table10[[#This Row],[locality]]&amp;" + "&amp;Table10[[#This Row],[count]]&amp;" other localities")</f>
        <v>ROCHFORD + 10 other localities</v>
      </c>
      <c r="V7682" s="7">
        <f>COUNTIF(R:R,Table10[[#This Row],[postcode]])</f>
        <v>10</v>
      </c>
    </row>
    <row r="7683" spans="17:22" x14ac:dyDescent="0.2">
      <c r="Q7683" s="7">
        <v>5851</v>
      </c>
      <c r="R7683" s="7">
        <v>3442</v>
      </c>
      <c r="S7683" s="7" t="s">
        <v>7512</v>
      </c>
      <c r="T7683" s="7" t="s">
        <v>518</v>
      </c>
      <c r="U7683" s="7" t="str">
        <f>IF(Table10[[#This Row],[count]]=1,Table10[[#This Row],[locality]],Table10[[#This Row],[locality]]&amp;" + "&amp;Table10[[#This Row],[count]]&amp;" other localities")</f>
        <v>WOODEND + 10 other localities</v>
      </c>
      <c r="V7683" s="7">
        <f>COUNTIF(R:R,Table10[[#This Row],[postcode]])</f>
        <v>10</v>
      </c>
    </row>
    <row r="7684" spans="17:22" x14ac:dyDescent="0.2">
      <c r="Q7684" s="7">
        <v>5852</v>
      </c>
      <c r="R7684" s="7">
        <v>3442</v>
      </c>
      <c r="S7684" s="7" t="s">
        <v>7513</v>
      </c>
      <c r="T7684" s="7" t="s">
        <v>518</v>
      </c>
      <c r="U7684" s="7" t="str">
        <f>IF(Table10[[#This Row],[count]]=1,Table10[[#This Row],[locality]],Table10[[#This Row],[locality]]&amp;" + "&amp;Table10[[#This Row],[count]]&amp;" other localities")</f>
        <v>WOODEND NORTH + 10 other localities</v>
      </c>
      <c r="V7684" s="7">
        <f>COUNTIF(R:R,Table10[[#This Row],[postcode]])</f>
        <v>10</v>
      </c>
    </row>
    <row r="7685" spans="17:22" x14ac:dyDescent="0.2">
      <c r="Q7685" s="7">
        <v>5853</v>
      </c>
      <c r="R7685" s="7">
        <v>3444</v>
      </c>
      <c r="S7685" s="7" t="s">
        <v>7514</v>
      </c>
      <c r="T7685" s="7" t="s">
        <v>518</v>
      </c>
      <c r="U7685" s="7" t="str">
        <f>IF(Table10[[#This Row],[count]]=1,Table10[[#This Row],[locality]],Table10[[#This Row],[locality]]&amp;" + "&amp;Table10[[#This Row],[count]]&amp;" other localities")</f>
        <v>BARFOLD + 22 other localities</v>
      </c>
      <c r="V7685" s="7">
        <f>COUNTIF(R:R,Table10[[#This Row],[postcode]])</f>
        <v>22</v>
      </c>
    </row>
    <row r="7686" spans="17:22" x14ac:dyDescent="0.2">
      <c r="Q7686" s="7">
        <v>5854</v>
      </c>
      <c r="R7686" s="7">
        <v>3444</v>
      </c>
      <c r="S7686" s="7" t="s">
        <v>7515</v>
      </c>
      <c r="T7686" s="7" t="s">
        <v>518</v>
      </c>
      <c r="U7686" s="7" t="str">
        <f>IF(Table10[[#This Row],[count]]=1,Table10[[#This Row],[locality]],Table10[[#This Row],[locality]]&amp;" + "&amp;Table10[[#This Row],[count]]&amp;" other localities")</f>
        <v>BAYNTON + 22 other localities</v>
      </c>
      <c r="V7686" s="7">
        <f>COUNTIF(R:R,Table10[[#This Row],[postcode]])</f>
        <v>22</v>
      </c>
    </row>
    <row r="7687" spans="17:22" x14ac:dyDescent="0.2">
      <c r="Q7687" s="7">
        <v>5855</v>
      </c>
      <c r="R7687" s="7">
        <v>3444</v>
      </c>
      <c r="S7687" s="7" t="s">
        <v>7516</v>
      </c>
      <c r="T7687" s="7" t="s">
        <v>518</v>
      </c>
      <c r="U7687" s="7" t="str">
        <f>IF(Table10[[#This Row],[count]]=1,Table10[[#This Row],[locality]],Table10[[#This Row],[locality]]&amp;" + "&amp;Table10[[#This Row],[count]]&amp;" other localities")</f>
        <v>BAYNTON EAST + 22 other localities</v>
      </c>
      <c r="V7687" s="7">
        <f>COUNTIF(R:R,Table10[[#This Row],[postcode]])</f>
        <v>22</v>
      </c>
    </row>
    <row r="7688" spans="17:22" x14ac:dyDescent="0.2">
      <c r="Q7688" s="7">
        <v>5856</v>
      </c>
      <c r="R7688" s="7">
        <v>3444</v>
      </c>
      <c r="S7688" s="7" t="s">
        <v>7517</v>
      </c>
      <c r="T7688" s="7" t="s">
        <v>518</v>
      </c>
      <c r="U7688" s="7" t="str">
        <f>IF(Table10[[#This Row],[count]]=1,Table10[[#This Row],[locality]],Table10[[#This Row],[locality]]&amp;" + "&amp;Table10[[#This Row],[count]]&amp;" other localities")</f>
        <v>EDGECOMBE + 22 other localities</v>
      </c>
      <c r="V7688" s="7">
        <f>COUNTIF(R:R,Table10[[#This Row],[postcode]])</f>
        <v>22</v>
      </c>
    </row>
    <row r="7689" spans="17:22" x14ac:dyDescent="0.2">
      <c r="Q7689" s="7">
        <v>5857</v>
      </c>
      <c r="R7689" s="7">
        <v>3444</v>
      </c>
      <c r="S7689" s="7" t="s">
        <v>7518</v>
      </c>
      <c r="T7689" s="7" t="s">
        <v>518</v>
      </c>
      <c r="U7689" s="7" t="str">
        <f>IF(Table10[[#This Row],[count]]=1,Table10[[#This Row],[locality]],Table10[[#This Row],[locality]]&amp;" + "&amp;Table10[[#This Row],[count]]&amp;" other localities")</f>
        <v>GLENHOPE + 22 other localities</v>
      </c>
      <c r="V7689" s="7">
        <f>COUNTIF(R:R,Table10[[#This Row],[postcode]])</f>
        <v>22</v>
      </c>
    </row>
    <row r="7690" spans="17:22" x14ac:dyDescent="0.2">
      <c r="Q7690" s="7">
        <v>5858</v>
      </c>
      <c r="R7690" s="7">
        <v>3444</v>
      </c>
      <c r="S7690" s="7" t="s">
        <v>2963</v>
      </c>
      <c r="T7690" s="7" t="s">
        <v>518</v>
      </c>
      <c r="U7690" s="7" t="str">
        <f>IF(Table10[[#This Row],[count]]=1,Table10[[#This Row],[locality]],Table10[[#This Row],[locality]]&amp;" + "&amp;Table10[[#This Row],[count]]&amp;" other localities")</f>
        <v>GREENHILL + 22 other localities</v>
      </c>
      <c r="V7690" s="7">
        <f>COUNTIF(R:R,Table10[[#This Row],[postcode]])</f>
        <v>22</v>
      </c>
    </row>
    <row r="7691" spans="17:22" x14ac:dyDescent="0.2">
      <c r="Q7691" s="7">
        <v>5859</v>
      </c>
      <c r="R7691" s="7">
        <v>3444</v>
      </c>
      <c r="S7691" s="7" t="s">
        <v>7519</v>
      </c>
      <c r="T7691" s="7" t="s">
        <v>518</v>
      </c>
      <c r="U7691" s="7" t="str">
        <f>IF(Table10[[#This Row],[count]]=1,Table10[[#This Row],[locality]],Table10[[#This Row],[locality]]&amp;" + "&amp;Table10[[#This Row],[count]]&amp;" other localities")</f>
        <v>KYNETON + 22 other localities</v>
      </c>
      <c r="V7691" s="7">
        <f>COUNTIF(R:R,Table10[[#This Row],[postcode]])</f>
        <v>22</v>
      </c>
    </row>
    <row r="7692" spans="17:22" x14ac:dyDescent="0.2">
      <c r="Q7692" s="7">
        <v>5860</v>
      </c>
      <c r="R7692" s="7">
        <v>3444</v>
      </c>
      <c r="S7692" s="7" t="s">
        <v>7520</v>
      </c>
      <c r="T7692" s="7" t="s">
        <v>518</v>
      </c>
      <c r="U7692" s="7" t="str">
        <f>IF(Table10[[#This Row],[count]]=1,Table10[[#This Row],[locality]],Table10[[#This Row],[locality]]&amp;" + "&amp;Table10[[#This Row],[count]]&amp;" other localities")</f>
        <v>KYNETON SOUTH + 22 other localities</v>
      </c>
      <c r="V7692" s="7">
        <f>COUNTIF(R:R,Table10[[#This Row],[postcode]])</f>
        <v>22</v>
      </c>
    </row>
    <row r="7693" spans="17:22" x14ac:dyDescent="0.2">
      <c r="Q7693" s="7">
        <v>5861</v>
      </c>
      <c r="R7693" s="7">
        <v>3444</v>
      </c>
      <c r="S7693" s="7" t="s">
        <v>7521</v>
      </c>
      <c r="T7693" s="7" t="s">
        <v>518</v>
      </c>
      <c r="U7693" s="7" t="str">
        <f>IF(Table10[[#This Row],[count]]=1,Table10[[#This Row],[locality]],Table10[[#This Row],[locality]]&amp;" + "&amp;Table10[[#This Row],[count]]&amp;" other localities")</f>
        <v>LANGLEY + 22 other localities</v>
      </c>
      <c r="V7693" s="7">
        <f>COUNTIF(R:R,Table10[[#This Row],[postcode]])</f>
        <v>22</v>
      </c>
    </row>
    <row r="7694" spans="17:22" x14ac:dyDescent="0.2">
      <c r="Q7694" s="7">
        <v>5862</v>
      </c>
      <c r="R7694" s="7">
        <v>3444</v>
      </c>
      <c r="S7694" s="7" t="s">
        <v>7522</v>
      </c>
      <c r="T7694" s="7" t="s">
        <v>518</v>
      </c>
      <c r="U7694" s="7" t="str">
        <f>IF(Table10[[#This Row],[count]]=1,Table10[[#This Row],[locality]],Table10[[#This Row],[locality]]&amp;" + "&amp;Table10[[#This Row],[count]]&amp;" other localities")</f>
        <v>LAURISTON + 22 other localities</v>
      </c>
      <c r="V7694" s="7">
        <f>COUNTIF(R:R,Table10[[#This Row],[postcode]])</f>
        <v>22</v>
      </c>
    </row>
    <row r="7695" spans="17:22" x14ac:dyDescent="0.2">
      <c r="Q7695" s="7">
        <v>5863</v>
      </c>
      <c r="R7695" s="7">
        <v>3444</v>
      </c>
      <c r="S7695" s="7" t="s">
        <v>7523</v>
      </c>
      <c r="T7695" s="7" t="s">
        <v>518</v>
      </c>
      <c r="U7695" s="7" t="str">
        <f>IF(Table10[[#This Row],[count]]=1,Table10[[#This Row],[locality]],Table10[[#This Row],[locality]]&amp;" + "&amp;Table10[[#This Row],[count]]&amp;" other localities")</f>
        <v>LYAL + 22 other localities</v>
      </c>
      <c r="V7695" s="7">
        <f>COUNTIF(R:R,Table10[[#This Row],[postcode]])</f>
        <v>22</v>
      </c>
    </row>
    <row r="7696" spans="17:22" x14ac:dyDescent="0.2">
      <c r="Q7696" s="7">
        <v>5864</v>
      </c>
      <c r="R7696" s="7">
        <v>3444</v>
      </c>
      <c r="S7696" s="7" t="s">
        <v>7524</v>
      </c>
      <c r="T7696" s="7" t="s">
        <v>518</v>
      </c>
      <c r="U7696" s="7" t="str">
        <f>IF(Table10[[#This Row],[count]]=1,Table10[[#This Row],[locality]],Table10[[#This Row],[locality]]&amp;" + "&amp;Table10[[#This Row],[count]]&amp;" other localities")</f>
        <v>METCALFE EAST + 22 other localities</v>
      </c>
      <c r="V7696" s="7">
        <f>COUNTIF(R:R,Table10[[#This Row],[postcode]])</f>
        <v>22</v>
      </c>
    </row>
    <row r="7697" spans="17:22" x14ac:dyDescent="0.2">
      <c r="Q7697" s="7">
        <v>5865</v>
      </c>
      <c r="R7697" s="7">
        <v>3444</v>
      </c>
      <c r="S7697" s="7" t="s">
        <v>7525</v>
      </c>
      <c r="T7697" s="7" t="s">
        <v>518</v>
      </c>
      <c r="U7697" s="7" t="str">
        <f>IF(Table10[[#This Row],[count]]=1,Table10[[#This Row],[locality]],Table10[[#This Row],[locality]]&amp;" + "&amp;Table10[[#This Row],[count]]&amp;" other localities")</f>
        <v>MIA MIA + 22 other localities</v>
      </c>
      <c r="V7697" s="7">
        <f>COUNTIF(R:R,Table10[[#This Row],[postcode]])</f>
        <v>22</v>
      </c>
    </row>
    <row r="7698" spans="17:22" x14ac:dyDescent="0.2">
      <c r="Q7698" s="7">
        <v>5866</v>
      </c>
      <c r="R7698" s="7">
        <v>3444</v>
      </c>
      <c r="S7698" s="7" t="s">
        <v>3384</v>
      </c>
      <c r="T7698" s="7" t="s">
        <v>518</v>
      </c>
      <c r="U7698" s="7" t="str">
        <f>IF(Table10[[#This Row],[count]]=1,Table10[[#This Row],[locality]],Table10[[#This Row],[locality]]&amp;" + "&amp;Table10[[#This Row],[count]]&amp;" other localities")</f>
        <v>MYRTLE CREEK + 22 other localities</v>
      </c>
      <c r="V7698" s="7">
        <f>COUNTIF(R:R,Table10[[#This Row],[postcode]])</f>
        <v>22</v>
      </c>
    </row>
    <row r="7699" spans="17:22" x14ac:dyDescent="0.2">
      <c r="Q7699" s="7">
        <v>7844</v>
      </c>
      <c r="R7699" s="7">
        <v>3444</v>
      </c>
      <c r="S7699" s="7" t="s">
        <v>7526</v>
      </c>
      <c r="T7699" s="7" t="s">
        <v>518</v>
      </c>
      <c r="U7699" s="7" t="str">
        <f>IF(Table10[[#This Row],[count]]=1,Table10[[#This Row],[locality]],Table10[[#This Row],[locality]]&amp;" + "&amp;Table10[[#This Row],[count]]&amp;" other localities")</f>
        <v>PASTORIA + 22 other localities</v>
      </c>
      <c r="V7699" s="7">
        <f>COUNTIF(R:R,Table10[[#This Row],[postcode]])</f>
        <v>22</v>
      </c>
    </row>
    <row r="7700" spans="17:22" x14ac:dyDescent="0.2">
      <c r="Q7700" s="7">
        <v>7845</v>
      </c>
      <c r="R7700" s="7">
        <v>3444</v>
      </c>
      <c r="S7700" s="7" t="s">
        <v>7527</v>
      </c>
      <c r="T7700" s="7" t="s">
        <v>518</v>
      </c>
      <c r="U7700" s="7" t="str">
        <f>IF(Table10[[#This Row],[count]]=1,Table10[[#This Row],[locality]],Table10[[#This Row],[locality]]&amp;" + "&amp;Table10[[#This Row],[count]]&amp;" other localities")</f>
        <v>PASTORIA EAST + 22 other localities</v>
      </c>
      <c r="V7700" s="7">
        <f>COUNTIF(R:R,Table10[[#This Row],[postcode]])</f>
        <v>22</v>
      </c>
    </row>
    <row r="7701" spans="17:22" x14ac:dyDescent="0.2">
      <c r="Q7701" s="7">
        <v>7846</v>
      </c>
      <c r="R7701" s="7">
        <v>3444</v>
      </c>
      <c r="S7701" s="7" t="s">
        <v>7528</v>
      </c>
      <c r="T7701" s="7" t="s">
        <v>518</v>
      </c>
      <c r="U7701" s="7" t="str">
        <f>IF(Table10[[#This Row],[count]]=1,Table10[[#This Row],[locality]],Table10[[#This Row],[locality]]&amp;" + "&amp;Table10[[#This Row],[count]]&amp;" other localities")</f>
        <v>PIPERS CREEK + 22 other localities</v>
      </c>
      <c r="V7701" s="7">
        <f>COUNTIF(R:R,Table10[[#This Row],[postcode]])</f>
        <v>22</v>
      </c>
    </row>
    <row r="7702" spans="17:22" x14ac:dyDescent="0.2">
      <c r="Q7702" s="7">
        <v>7847</v>
      </c>
      <c r="R7702" s="7">
        <v>3444</v>
      </c>
      <c r="S7702" s="7" t="s">
        <v>7529</v>
      </c>
      <c r="T7702" s="7" t="s">
        <v>518</v>
      </c>
      <c r="U7702" s="7" t="str">
        <f>IF(Table10[[#This Row],[count]]=1,Table10[[#This Row],[locality]],Table10[[#This Row],[locality]]&amp;" + "&amp;Table10[[#This Row],[count]]&amp;" other localities")</f>
        <v>REDESDALE + 22 other localities</v>
      </c>
      <c r="V7702" s="7">
        <f>COUNTIF(R:R,Table10[[#This Row],[postcode]])</f>
        <v>22</v>
      </c>
    </row>
    <row r="7703" spans="17:22" x14ac:dyDescent="0.2">
      <c r="Q7703" s="7">
        <v>7848</v>
      </c>
      <c r="R7703" s="7">
        <v>3444</v>
      </c>
      <c r="S7703" s="7" t="s">
        <v>7530</v>
      </c>
      <c r="T7703" s="7" t="s">
        <v>518</v>
      </c>
      <c r="U7703" s="7" t="str">
        <f>IF(Table10[[#This Row],[count]]=1,Table10[[#This Row],[locality]],Table10[[#This Row],[locality]]&amp;" + "&amp;Table10[[#This Row],[count]]&amp;" other localities")</f>
        <v>SIDONIA + 22 other localities</v>
      </c>
      <c r="V7703" s="7">
        <f>COUNTIF(R:R,Table10[[#This Row],[postcode]])</f>
        <v>22</v>
      </c>
    </row>
    <row r="7704" spans="17:22" x14ac:dyDescent="0.2">
      <c r="Q7704" s="7">
        <v>7849</v>
      </c>
      <c r="R7704" s="7">
        <v>3444</v>
      </c>
      <c r="S7704" s="7" t="s">
        <v>3763</v>
      </c>
      <c r="T7704" s="7" t="s">
        <v>518</v>
      </c>
      <c r="U7704" s="7" t="str">
        <f>IF(Table10[[#This Row],[count]]=1,Table10[[#This Row],[locality]],Table10[[#This Row],[locality]]&amp;" + "&amp;Table10[[#This Row],[count]]&amp;" other localities")</f>
        <v>SPRING HILL + 22 other localities</v>
      </c>
      <c r="V7704" s="7">
        <f>COUNTIF(R:R,Table10[[#This Row],[postcode]])</f>
        <v>22</v>
      </c>
    </row>
    <row r="7705" spans="17:22" x14ac:dyDescent="0.2">
      <c r="Q7705" s="7">
        <v>7850</v>
      </c>
      <c r="R7705" s="7">
        <v>3444</v>
      </c>
      <c r="S7705" s="7" t="s">
        <v>7531</v>
      </c>
      <c r="T7705" s="7" t="s">
        <v>518</v>
      </c>
      <c r="U7705" s="7" t="str">
        <f>IF(Table10[[#This Row],[count]]=1,Table10[[#This Row],[locality]],Table10[[#This Row],[locality]]&amp;" + "&amp;Table10[[#This Row],[count]]&amp;" other localities")</f>
        <v>TYLDEN + 22 other localities</v>
      </c>
      <c r="V7705" s="7">
        <f>COUNTIF(R:R,Table10[[#This Row],[postcode]])</f>
        <v>22</v>
      </c>
    </row>
    <row r="7706" spans="17:22" x14ac:dyDescent="0.2">
      <c r="Q7706" s="7">
        <v>7851</v>
      </c>
      <c r="R7706" s="7">
        <v>3444</v>
      </c>
      <c r="S7706" s="7" t="s">
        <v>7532</v>
      </c>
      <c r="T7706" s="7" t="s">
        <v>518</v>
      </c>
      <c r="U7706" s="7" t="str">
        <f>IF(Table10[[#This Row],[count]]=1,Table10[[#This Row],[locality]],Table10[[#This Row],[locality]]&amp;" + "&amp;Table10[[#This Row],[count]]&amp;" other localities")</f>
        <v>TYLDEN SOUTH + 22 other localities</v>
      </c>
      <c r="V7706" s="7">
        <f>COUNTIF(R:R,Table10[[#This Row],[postcode]])</f>
        <v>22</v>
      </c>
    </row>
    <row r="7707" spans="17:22" x14ac:dyDescent="0.2">
      <c r="Q7707" s="7">
        <v>7852</v>
      </c>
      <c r="R7707" s="7">
        <v>3446</v>
      </c>
      <c r="S7707" s="7" t="s">
        <v>7533</v>
      </c>
      <c r="T7707" s="7" t="s">
        <v>518</v>
      </c>
      <c r="U7707" s="7" t="str">
        <f>IF(Table10[[#This Row],[count]]=1,Table10[[#This Row],[locality]],Table10[[#This Row],[locality]]&amp;" + "&amp;Table10[[#This Row],[count]]&amp;" other localities")</f>
        <v>DRUMMOND NORTH + 2 other localities</v>
      </c>
      <c r="V7707" s="7">
        <f>COUNTIF(R:R,Table10[[#This Row],[postcode]])</f>
        <v>2</v>
      </c>
    </row>
    <row r="7708" spans="17:22" x14ac:dyDescent="0.2">
      <c r="Q7708" s="7">
        <v>7853</v>
      </c>
      <c r="R7708" s="7">
        <v>3446</v>
      </c>
      <c r="S7708" s="7" t="s">
        <v>7534</v>
      </c>
      <c r="T7708" s="7" t="s">
        <v>518</v>
      </c>
      <c r="U7708" s="7" t="str">
        <f>IF(Table10[[#This Row],[count]]=1,Table10[[#This Row],[locality]],Table10[[#This Row],[locality]]&amp;" + "&amp;Table10[[#This Row],[count]]&amp;" other localities")</f>
        <v>MALMSBURY + 2 other localities</v>
      </c>
      <c r="V7708" s="7">
        <f>COUNTIF(R:R,Table10[[#This Row],[postcode]])</f>
        <v>2</v>
      </c>
    </row>
    <row r="7709" spans="17:22" x14ac:dyDescent="0.2">
      <c r="Q7709" s="7">
        <v>7854</v>
      </c>
      <c r="R7709" s="7">
        <v>3447</v>
      </c>
      <c r="S7709" s="7" t="s">
        <v>4980</v>
      </c>
      <c r="T7709" s="7" t="s">
        <v>518</v>
      </c>
      <c r="U7709" s="7" t="str">
        <f>IF(Table10[[#This Row],[count]]=1,Table10[[#This Row],[locality]],Table10[[#This Row],[locality]]&amp;" + "&amp;Table10[[#This Row],[count]]&amp;" other localities")</f>
        <v>TARADALE</v>
      </c>
      <c r="V7709" s="7">
        <f>COUNTIF(R:R,Table10[[#This Row],[postcode]])</f>
        <v>1</v>
      </c>
    </row>
    <row r="7710" spans="17:22" x14ac:dyDescent="0.2">
      <c r="Q7710" s="7">
        <v>7855</v>
      </c>
      <c r="R7710" s="7">
        <v>3448</v>
      </c>
      <c r="S7710" s="7" t="s">
        <v>7535</v>
      </c>
      <c r="T7710" s="7" t="s">
        <v>518</v>
      </c>
      <c r="U7710" s="7" t="str">
        <f>IF(Table10[[#This Row],[count]]=1,Table10[[#This Row],[locality]],Table10[[#This Row],[locality]]&amp;" + "&amp;Table10[[#This Row],[count]]&amp;" other localities")</f>
        <v>ELPHINSTONE + 3 other localities</v>
      </c>
      <c r="V7710" s="7">
        <f>COUNTIF(R:R,Table10[[#This Row],[postcode]])</f>
        <v>3</v>
      </c>
    </row>
    <row r="7711" spans="17:22" x14ac:dyDescent="0.2">
      <c r="Q7711" s="7">
        <v>7856</v>
      </c>
      <c r="R7711" s="7">
        <v>3448</v>
      </c>
      <c r="S7711" s="7" t="s">
        <v>7536</v>
      </c>
      <c r="T7711" s="7" t="s">
        <v>518</v>
      </c>
      <c r="U7711" s="7" t="str">
        <f>IF(Table10[[#This Row],[count]]=1,Table10[[#This Row],[locality]],Table10[[#This Row],[locality]]&amp;" + "&amp;Table10[[#This Row],[count]]&amp;" other localities")</f>
        <v>METCALFE + 3 other localities</v>
      </c>
      <c r="V7711" s="7">
        <f>COUNTIF(R:R,Table10[[#This Row],[postcode]])</f>
        <v>3</v>
      </c>
    </row>
    <row r="7712" spans="17:22" x14ac:dyDescent="0.2">
      <c r="Q7712" s="7">
        <v>7857</v>
      </c>
      <c r="R7712" s="7">
        <v>3448</v>
      </c>
      <c r="S7712" s="7" t="s">
        <v>7537</v>
      </c>
      <c r="T7712" s="7" t="s">
        <v>518</v>
      </c>
      <c r="U7712" s="7" t="str">
        <f>IF(Table10[[#This Row],[count]]=1,Table10[[#This Row],[locality]],Table10[[#This Row],[locality]]&amp;" + "&amp;Table10[[#This Row],[count]]&amp;" other localities")</f>
        <v>SUTTON GRANGE + 3 other localities</v>
      </c>
      <c r="V7712" s="7">
        <f>COUNTIF(R:R,Table10[[#This Row],[postcode]])</f>
        <v>3</v>
      </c>
    </row>
    <row r="7713" spans="17:22" x14ac:dyDescent="0.2">
      <c r="Q7713" s="7">
        <v>7858</v>
      </c>
      <c r="R7713" s="7">
        <v>3450</v>
      </c>
      <c r="S7713" s="7" t="s">
        <v>7538</v>
      </c>
      <c r="T7713" s="7" t="s">
        <v>518</v>
      </c>
      <c r="U7713" s="7" t="str">
        <f>IF(Table10[[#This Row],[count]]=1,Table10[[#This Row],[locality]],Table10[[#This Row],[locality]]&amp;" + "&amp;Table10[[#This Row],[count]]&amp;" other localities")</f>
        <v>CASTLEMAINE + 2 other localities</v>
      </c>
      <c r="V7713" s="7">
        <f>COUNTIF(R:R,Table10[[#This Row],[postcode]])</f>
        <v>2</v>
      </c>
    </row>
    <row r="7714" spans="17:22" x14ac:dyDescent="0.2">
      <c r="Q7714" s="7">
        <v>7859</v>
      </c>
      <c r="R7714" s="7">
        <v>3450</v>
      </c>
      <c r="S7714" s="7" t="s">
        <v>7539</v>
      </c>
      <c r="T7714" s="7" t="s">
        <v>518</v>
      </c>
      <c r="U7714" s="7" t="str">
        <f>IF(Table10[[#This Row],[count]]=1,Table10[[#This Row],[locality]],Table10[[#This Row],[locality]]&amp;" + "&amp;Table10[[#This Row],[count]]&amp;" other localities")</f>
        <v>MOONLIGHT FLAT + 2 other localities</v>
      </c>
      <c r="V7714" s="7">
        <f>COUNTIF(R:R,Table10[[#This Row],[postcode]])</f>
        <v>2</v>
      </c>
    </row>
    <row r="7715" spans="17:22" x14ac:dyDescent="0.2">
      <c r="Q7715" s="7">
        <v>7860</v>
      </c>
      <c r="R7715" s="7">
        <v>3451</v>
      </c>
      <c r="S7715" s="7" t="s">
        <v>7540</v>
      </c>
      <c r="T7715" s="7" t="s">
        <v>518</v>
      </c>
      <c r="U7715" s="7" t="str">
        <f>IF(Table10[[#This Row],[count]]=1,Table10[[#This Row],[locality]],Table10[[#This Row],[locality]]&amp;" + "&amp;Table10[[#This Row],[count]]&amp;" other localities")</f>
        <v>BARKERS CREEK + 17 other localities</v>
      </c>
      <c r="V7715" s="7">
        <f>COUNTIF(R:R,Table10[[#This Row],[postcode]])</f>
        <v>17</v>
      </c>
    </row>
    <row r="7716" spans="17:22" x14ac:dyDescent="0.2">
      <c r="Q7716" s="7">
        <v>7861</v>
      </c>
      <c r="R7716" s="7">
        <v>3451</v>
      </c>
      <c r="S7716" s="7" t="s">
        <v>7541</v>
      </c>
      <c r="T7716" s="7" t="s">
        <v>518</v>
      </c>
      <c r="U7716" s="7" t="str">
        <f>IF(Table10[[#This Row],[count]]=1,Table10[[#This Row],[locality]],Table10[[#This Row],[locality]]&amp;" + "&amp;Table10[[#This Row],[count]]&amp;" other localities")</f>
        <v>CAMPBELLS CREEK + 17 other localities</v>
      </c>
      <c r="V7716" s="7">
        <f>COUNTIF(R:R,Table10[[#This Row],[postcode]])</f>
        <v>17</v>
      </c>
    </row>
    <row r="7717" spans="17:22" x14ac:dyDescent="0.2">
      <c r="Q7717" s="7">
        <v>7862</v>
      </c>
      <c r="R7717" s="7">
        <v>3451</v>
      </c>
      <c r="S7717" s="7" t="s">
        <v>7542</v>
      </c>
      <c r="T7717" s="7" t="s">
        <v>518</v>
      </c>
      <c r="U7717" s="7" t="str">
        <f>IF(Table10[[#This Row],[count]]=1,Table10[[#This Row],[locality]],Table10[[#This Row],[locality]]&amp;" + "&amp;Table10[[#This Row],[count]]&amp;" other localities")</f>
        <v>CHEWTON + 17 other localities</v>
      </c>
      <c r="V7717" s="7">
        <f>COUNTIF(R:R,Table10[[#This Row],[postcode]])</f>
        <v>17</v>
      </c>
    </row>
    <row r="7718" spans="17:22" x14ac:dyDescent="0.2">
      <c r="Q7718" s="7">
        <v>7863</v>
      </c>
      <c r="R7718" s="7">
        <v>3451</v>
      </c>
      <c r="S7718" s="7" t="s">
        <v>7543</v>
      </c>
      <c r="T7718" s="7" t="s">
        <v>518</v>
      </c>
      <c r="U7718" s="7" t="str">
        <f>IF(Table10[[#This Row],[count]]=1,Table10[[#This Row],[locality]],Table10[[#This Row],[locality]]&amp;" + "&amp;Table10[[#This Row],[count]]&amp;" other localities")</f>
        <v>CHEWTON BUSHLANDS + 17 other localities</v>
      </c>
      <c r="V7718" s="7">
        <f>COUNTIF(R:R,Table10[[#This Row],[postcode]])</f>
        <v>17</v>
      </c>
    </row>
    <row r="7719" spans="17:22" x14ac:dyDescent="0.2">
      <c r="Q7719" s="7">
        <v>7864</v>
      </c>
      <c r="R7719" s="7">
        <v>3451</v>
      </c>
      <c r="S7719" s="7" t="s">
        <v>7544</v>
      </c>
      <c r="T7719" s="7" t="s">
        <v>518</v>
      </c>
      <c r="U7719" s="7" t="str">
        <f>IF(Table10[[#This Row],[count]]=1,Table10[[#This Row],[locality]],Table10[[#This Row],[locality]]&amp;" + "&amp;Table10[[#This Row],[count]]&amp;" other localities")</f>
        <v>FARADAY + 17 other localities</v>
      </c>
      <c r="V7719" s="7">
        <f>COUNTIF(R:R,Table10[[#This Row],[postcode]])</f>
        <v>17</v>
      </c>
    </row>
    <row r="7720" spans="17:22" x14ac:dyDescent="0.2">
      <c r="Q7720" s="7">
        <v>7865</v>
      </c>
      <c r="R7720" s="7">
        <v>3451</v>
      </c>
      <c r="S7720" s="7" t="s">
        <v>7545</v>
      </c>
      <c r="T7720" s="7" t="s">
        <v>518</v>
      </c>
      <c r="U7720" s="7" t="str">
        <f>IF(Table10[[#This Row],[count]]=1,Table10[[#This Row],[locality]],Table10[[#This Row],[locality]]&amp;" + "&amp;Table10[[#This Row],[count]]&amp;" other localities")</f>
        <v>FRYERSTOWN + 17 other localities</v>
      </c>
      <c r="V7720" s="7">
        <f>COUNTIF(R:R,Table10[[#This Row],[postcode]])</f>
        <v>17</v>
      </c>
    </row>
    <row r="7721" spans="17:22" x14ac:dyDescent="0.2">
      <c r="Q7721" s="7">
        <v>7866</v>
      </c>
      <c r="R7721" s="7">
        <v>3451</v>
      </c>
      <c r="S7721" s="7" t="s">
        <v>7546</v>
      </c>
      <c r="T7721" s="7" t="s">
        <v>518</v>
      </c>
      <c r="U7721" s="7" t="str">
        <f>IF(Table10[[#This Row],[count]]=1,Table10[[#This Row],[locality]],Table10[[#This Row],[locality]]&amp;" + "&amp;Table10[[#This Row],[count]]&amp;" other localities")</f>
        <v>GLENLUCE + 17 other localities</v>
      </c>
      <c r="V7721" s="7">
        <f>COUNTIF(R:R,Table10[[#This Row],[postcode]])</f>
        <v>17</v>
      </c>
    </row>
    <row r="7722" spans="17:22" x14ac:dyDescent="0.2">
      <c r="Q7722" s="7">
        <v>7867</v>
      </c>
      <c r="R7722" s="7">
        <v>3451</v>
      </c>
      <c r="S7722" s="7" t="s">
        <v>7139</v>
      </c>
      <c r="T7722" s="7" t="s">
        <v>518</v>
      </c>
      <c r="U7722" s="7" t="str">
        <f>IF(Table10[[#This Row],[count]]=1,Table10[[#This Row],[locality]],Table10[[#This Row],[locality]]&amp;" + "&amp;Table10[[#This Row],[count]]&amp;" other localities")</f>
        <v>GOLDEN POINT + 17 other localities</v>
      </c>
      <c r="V7722" s="7">
        <f>COUNTIF(R:R,Table10[[#This Row],[postcode]])</f>
        <v>17</v>
      </c>
    </row>
    <row r="7723" spans="17:22" x14ac:dyDescent="0.2">
      <c r="Q7723" s="7">
        <v>7868</v>
      </c>
      <c r="R7723" s="7">
        <v>3451</v>
      </c>
      <c r="S7723" s="7" t="s">
        <v>7547</v>
      </c>
      <c r="T7723" s="7" t="s">
        <v>518</v>
      </c>
      <c r="U7723" s="7" t="str">
        <f>IF(Table10[[#This Row],[count]]=1,Table10[[#This Row],[locality]],Table10[[#This Row],[locality]]&amp;" + "&amp;Table10[[#This Row],[count]]&amp;" other localities")</f>
        <v>GOWER + 17 other localities</v>
      </c>
      <c r="V7723" s="7">
        <f>COUNTIF(R:R,Table10[[#This Row],[postcode]])</f>
        <v>17</v>
      </c>
    </row>
    <row r="7724" spans="17:22" x14ac:dyDescent="0.2">
      <c r="Q7724" s="7">
        <v>7869</v>
      </c>
      <c r="R7724" s="7">
        <v>3451</v>
      </c>
      <c r="S7724" s="7" t="s">
        <v>1453</v>
      </c>
      <c r="T7724" s="7" t="s">
        <v>518</v>
      </c>
      <c r="U7724" s="7" t="str">
        <f>IF(Table10[[#This Row],[count]]=1,Table10[[#This Row],[locality]],Table10[[#This Row],[locality]]&amp;" + "&amp;Table10[[#This Row],[count]]&amp;" other localities")</f>
        <v>GUILDFORD + 17 other localities</v>
      </c>
      <c r="V7724" s="7">
        <f>COUNTIF(R:R,Table10[[#This Row],[postcode]])</f>
        <v>17</v>
      </c>
    </row>
    <row r="7725" spans="17:22" x14ac:dyDescent="0.2">
      <c r="Q7725" s="7">
        <v>7870</v>
      </c>
      <c r="R7725" s="7">
        <v>3451</v>
      </c>
      <c r="S7725" s="7" t="s">
        <v>7548</v>
      </c>
      <c r="T7725" s="7" t="s">
        <v>518</v>
      </c>
      <c r="U7725" s="7" t="str">
        <f>IF(Table10[[#This Row],[count]]=1,Table10[[#This Row],[locality]],Table10[[#This Row],[locality]]&amp;" + "&amp;Table10[[#This Row],[count]]&amp;" other localities")</f>
        <v>IRISHTOWN + 17 other localities</v>
      </c>
      <c r="V7725" s="7">
        <f>COUNTIF(R:R,Table10[[#This Row],[postcode]])</f>
        <v>17</v>
      </c>
    </row>
    <row r="7726" spans="17:22" x14ac:dyDescent="0.2">
      <c r="Q7726" s="7">
        <v>7871</v>
      </c>
      <c r="R7726" s="7">
        <v>3451</v>
      </c>
      <c r="S7726" s="7" t="s">
        <v>7549</v>
      </c>
      <c r="T7726" s="7" t="s">
        <v>518</v>
      </c>
      <c r="U7726" s="7" t="str">
        <f>IF(Table10[[#This Row],[count]]=1,Table10[[#This Row],[locality]],Table10[[#This Row],[locality]]&amp;" + "&amp;Table10[[#This Row],[count]]&amp;" other localities")</f>
        <v>MCKENZIE HILL + 17 other localities</v>
      </c>
      <c r="V7726" s="7">
        <f>COUNTIF(R:R,Table10[[#This Row],[postcode]])</f>
        <v>17</v>
      </c>
    </row>
    <row r="7727" spans="17:22" x14ac:dyDescent="0.2">
      <c r="Q7727" s="7">
        <v>7872</v>
      </c>
      <c r="R7727" s="7">
        <v>3451</v>
      </c>
      <c r="S7727" s="7" t="s">
        <v>7550</v>
      </c>
      <c r="T7727" s="7" t="s">
        <v>518</v>
      </c>
      <c r="U7727" s="7" t="str">
        <f>IF(Table10[[#This Row],[count]]=1,Table10[[#This Row],[locality]],Table10[[#This Row],[locality]]&amp;" + "&amp;Table10[[#This Row],[count]]&amp;" other localities")</f>
        <v>MUCKLEFORD + 17 other localities</v>
      </c>
      <c r="V7727" s="7">
        <f>COUNTIF(R:R,Table10[[#This Row],[postcode]])</f>
        <v>17</v>
      </c>
    </row>
    <row r="7728" spans="17:22" x14ac:dyDescent="0.2">
      <c r="Q7728" s="7">
        <v>7873</v>
      </c>
      <c r="R7728" s="7">
        <v>3451</v>
      </c>
      <c r="S7728" s="7" t="s">
        <v>7551</v>
      </c>
      <c r="T7728" s="7" t="s">
        <v>518</v>
      </c>
      <c r="U7728" s="7" t="str">
        <f>IF(Table10[[#This Row],[count]]=1,Table10[[#This Row],[locality]],Table10[[#This Row],[locality]]&amp;" + "&amp;Table10[[#This Row],[count]]&amp;" other localities")</f>
        <v>TARILTA + 17 other localities</v>
      </c>
      <c r="V7728" s="7">
        <f>COUNTIF(R:R,Table10[[#This Row],[postcode]])</f>
        <v>17</v>
      </c>
    </row>
    <row r="7729" spans="17:22" x14ac:dyDescent="0.2">
      <c r="Q7729" s="7">
        <v>7874</v>
      </c>
      <c r="R7729" s="7">
        <v>3451</v>
      </c>
      <c r="S7729" s="7" t="s">
        <v>7552</v>
      </c>
      <c r="T7729" s="7" t="s">
        <v>518</v>
      </c>
      <c r="U7729" s="7" t="str">
        <f>IF(Table10[[#This Row],[count]]=1,Table10[[#This Row],[locality]],Table10[[#This Row],[locality]]&amp;" + "&amp;Table10[[#This Row],[count]]&amp;" other localities")</f>
        <v>VAUGHAN + 17 other localities</v>
      </c>
      <c r="V7729" s="7">
        <f>COUNTIF(R:R,Table10[[#This Row],[postcode]])</f>
        <v>17</v>
      </c>
    </row>
    <row r="7730" spans="17:22" x14ac:dyDescent="0.2">
      <c r="Q7730" s="7">
        <v>7875</v>
      </c>
      <c r="R7730" s="7">
        <v>3451</v>
      </c>
      <c r="S7730" s="7" t="s">
        <v>7553</v>
      </c>
      <c r="T7730" s="7" t="s">
        <v>518</v>
      </c>
      <c r="U7730" s="7" t="str">
        <f>IF(Table10[[#This Row],[count]]=1,Table10[[#This Row],[locality]],Table10[[#This Row],[locality]]&amp;" + "&amp;Table10[[#This Row],[count]]&amp;" other localities")</f>
        <v>WOODBROOK + 17 other localities</v>
      </c>
      <c r="V7730" s="7">
        <f>COUNTIF(R:R,Table10[[#This Row],[postcode]])</f>
        <v>17</v>
      </c>
    </row>
    <row r="7731" spans="17:22" x14ac:dyDescent="0.2">
      <c r="Q7731" s="7">
        <v>7876</v>
      </c>
      <c r="R7731" s="7">
        <v>3451</v>
      </c>
      <c r="S7731" s="7" t="s">
        <v>7554</v>
      </c>
      <c r="T7731" s="7" t="s">
        <v>518</v>
      </c>
      <c r="U7731" s="7" t="str">
        <f>IF(Table10[[#This Row],[count]]=1,Table10[[#This Row],[locality]],Table10[[#This Row],[locality]]&amp;" + "&amp;Table10[[#This Row],[count]]&amp;" other localities")</f>
        <v>YAPEEN + 17 other localities</v>
      </c>
      <c r="V7731" s="7">
        <f>COUNTIF(R:R,Table10[[#This Row],[postcode]])</f>
        <v>17</v>
      </c>
    </row>
    <row r="7732" spans="17:22" x14ac:dyDescent="0.2">
      <c r="Q7732" s="7">
        <v>7877</v>
      </c>
      <c r="R7732" s="7">
        <v>3453</v>
      </c>
      <c r="S7732" s="7" t="s">
        <v>7555</v>
      </c>
      <c r="T7732" s="7" t="s">
        <v>518</v>
      </c>
      <c r="U7732" s="7" t="str">
        <f>IF(Table10[[#This Row],[count]]=1,Table10[[#This Row],[locality]],Table10[[#This Row],[locality]]&amp;" + "&amp;Table10[[#This Row],[count]]&amp;" other localities")</f>
        <v>HARCOURT + 4 other localities</v>
      </c>
      <c r="V7732" s="7">
        <f>COUNTIF(R:R,Table10[[#This Row],[postcode]])</f>
        <v>4</v>
      </c>
    </row>
    <row r="7733" spans="17:22" x14ac:dyDescent="0.2">
      <c r="Q7733" s="7">
        <v>7878</v>
      </c>
      <c r="R7733" s="7">
        <v>3453</v>
      </c>
      <c r="S7733" s="7" t="s">
        <v>7556</v>
      </c>
      <c r="T7733" s="7" t="s">
        <v>518</v>
      </c>
      <c r="U7733" s="7" t="str">
        <f>IF(Table10[[#This Row],[count]]=1,Table10[[#This Row],[locality]],Table10[[#This Row],[locality]]&amp;" + "&amp;Table10[[#This Row],[count]]&amp;" other localities")</f>
        <v>HARCOURT NORTH + 4 other localities</v>
      </c>
      <c r="V7733" s="7">
        <f>COUNTIF(R:R,Table10[[#This Row],[postcode]])</f>
        <v>4</v>
      </c>
    </row>
    <row r="7734" spans="17:22" x14ac:dyDescent="0.2">
      <c r="Q7734" s="7">
        <v>7879</v>
      </c>
      <c r="R7734" s="7">
        <v>3453</v>
      </c>
      <c r="S7734" s="7" t="s">
        <v>5790</v>
      </c>
      <c r="T7734" s="7" t="s">
        <v>518</v>
      </c>
      <c r="U7734" s="7" t="str">
        <f>IF(Table10[[#This Row],[count]]=1,Table10[[#This Row],[locality]],Table10[[#This Row],[locality]]&amp;" + "&amp;Table10[[#This Row],[count]]&amp;" other localities")</f>
        <v>RAVENSWOOD + 4 other localities</v>
      </c>
      <c r="V7734" s="7">
        <f>COUNTIF(R:R,Table10[[#This Row],[postcode]])</f>
        <v>4</v>
      </c>
    </row>
    <row r="7735" spans="17:22" x14ac:dyDescent="0.2">
      <c r="Q7735" s="7">
        <v>7880</v>
      </c>
      <c r="R7735" s="7">
        <v>3453</v>
      </c>
      <c r="S7735" s="7" t="s">
        <v>7557</v>
      </c>
      <c r="T7735" s="7" t="s">
        <v>518</v>
      </c>
      <c r="U7735" s="7" t="str">
        <f>IF(Table10[[#This Row],[count]]=1,Table10[[#This Row],[locality]],Table10[[#This Row],[locality]]&amp;" + "&amp;Table10[[#This Row],[count]]&amp;" other localities")</f>
        <v>RAVENSWOOD SOUTH + 4 other localities</v>
      </c>
      <c r="V7735" s="7">
        <f>COUNTIF(R:R,Table10[[#This Row],[postcode]])</f>
        <v>4</v>
      </c>
    </row>
    <row r="7736" spans="17:22" x14ac:dyDescent="0.2">
      <c r="Q7736" s="7">
        <v>7881</v>
      </c>
      <c r="R7736" s="7">
        <v>3458</v>
      </c>
      <c r="S7736" s="7" t="s">
        <v>7558</v>
      </c>
      <c r="T7736" s="7" t="s">
        <v>518</v>
      </c>
      <c r="U7736" s="7" t="str">
        <f>IF(Table10[[#This Row],[count]]=1,Table10[[#This Row],[locality]],Table10[[#This Row],[locality]]&amp;" + "&amp;Table10[[#This Row],[count]]&amp;" other localities")</f>
        <v>BARRYS REEF + 9 other localities</v>
      </c>
      <c r="V7736" s="7">
        <f>COUNTIF(R:R,Table10[[#This Row],[postcode]])</f>
        <v>9</v>
      </c>
    </row>
    <row r="7737" spans="17:22" x14ac:dyDescent="0.2">
      <c r="Q7737" s="7">
        <v>7882</v>
      </c>
      <c r="R7737" s="7">
        <v>3458</v>
      </c>
      <c r="S7737" s="7" t="s">
        <v>7559</v>
      </c>
      <c r="T7737" s="7" t="s">
        <v>518</v>
      </c>
      <c r="U7737" s="7" t="str">
        <f>IF(Table10[[#This Row],[count]]=1,Table10[[#This Row],[locality]],Table10[[#This Row],[locality]]&amp;" + "&amp;Table10[[#This Row],[count]]&amp;" other localities")</f>
        <v>BLACKWOOD + 9 other localities</v>
      </c>
      <c r="V7737" s="7">
        <f>COUNTIF(R:R,Table10[[#This Row],[postcode]])</f>
        <v>9</v>
      </c>
    </row>
    <row r="7738" spans="17:22" x14ac:dyDescent="0.2">
      <c r="Q7738" s="7">
        <v>7883</v>
      </c>
      <c r="R7738" s="7">
        <v>3458</v>
      </c>
      <c r="S7738" s="7" t="s">
        <v>7560</v>
      </c>
      <c r="T7738" s="7" t="s">
        <v>518</v>
      </c>
      <c r="U7738" s="7" t="str">
        <f>IF(Table10[[#This Row],[count]]=1,Table10[[#This Row],[locality]],Table10[[#This Row],[locality]]&amp;" + "&amp;Table10[[#This Row],[count]]&amp;" other localities")</f>
        <v>FERN HILL + 9 other localities</v>
      </c>
      <c r="V7738" s="7">
        <f>COUNTIF(R:R,Table10[[#This Row],[postcode]])</f>
        <v>9</v>
      </c>
    </row>
    <row r="7739" spans="17:22" x14ac:dyDescent="0.2">
      <c r="Q7739" s="7">
        <v>7884</v>
      </c>
      <c r="R7739" s="7">
        <v>3458</v>
      </c>
      <c r="S7739" s="7" t="s">
        <v>7561</v>
      </c>
      <c r="T7739" s="7" t="s">
        <v>518</v>
      </c>
      <c r="U7739" s="7" t="str">
        <f>IF(Table10[[#This Row],[count]]=1,Table10[[#This Row],[locality]],Table10[[#This Row],[locality]]&amp;" + "&amp;Table10[[#This Row],[count]]&amp;" other localities")</f>
        <v>LERDERDERG + 9 other localities</v>
      </c>
      <c r="V7739" s="7">
        <f>COUNTIF(R:R,Table10[[#This Row],[postcode]])</f>
        <v>9</v>
      </c>
    </row>
    <row r="7740" spans="17:22" x14ac:dyDescent="0.2">
      <c r="Q7740" s="7">
        <v>7885</v>
      </c>
      <c r="R7740" s="7">
        <v>3458</v>
      </c>
      <c r="S7740" s="7" t="s">
        <v>7562</v>
      </c>
      <c r="T7740" s="7" t="s">
        <v>518</v>
      </c>
      <c r="U7740" s="7" t="str">
        <f>IF(Table10[[#This Row],[count]]=1,Table10[[#This Row],[locality]],Table10[[#This Row],[locality]]&amp;" + "&amp;Table10[[#This Row],[count]]&amp;" other localities")</f>
        <v>LITTLE HAMPTON + 9 other localities</v>
      </c>
      <c r="V7740" s="7">
        <f>COUNTIF(R:R,Table10[[#This Row],[postcode]])</f>
        <v>9</v>
      </c>
    </row>
    <row r="7741" spans="17:22" x14ac:dyDescent="0.2">
      <c r="Q7741" s="7">
        <v>7886</v>
      </c>
      <c r="R7741" s="7">
        <v>3458</v>
      </c>
      <c r="S7741" s="7" t="s">
        <v>7563</v>
      </c>
      <c r="T7741" s="7" t="s">
        <v>518</v>
      </c>
      <c r="U7741" s="7" t="str">
        <f>IF(Table10[[#This Row],[count]]=1,Table10[[#This Row],[locality]],Table10[[#This Row],[locality]]&amp;" + "&amp;Table10[[#This Row],[count]]&amp;" other localities")</f>
        <v>NEWBURY + 9 other localities</v>
      </c>
      <c r="V7741" s="7">
        <f>COUNTIF(R:R,Table10[[#This Row],[postcode]])</f>
        <v>9</v>
      </c>
    </row>
    <row r="7742" spans="17:22" x14ac:dyDescent="0.2">
      <c r="Q7742" s="7">
        <v>7887</v>
      </c>
      <c r="R7742" s="7">
        <v>3458</v>
      </c>
      <c r="S7742" s="7" t="s">
        <v>7564</v>
      </c>
      <c r="T7742" s="7" t="s">
        <v>518</v>
      </c>
      <c r="U7742" s="7" t="str">
        <f>IF(Table10[[#This Row],[count]]=1,Table10[[#This Row],[locality]],Table10[[#This Row],[locality]]&amp;" + "&amp;Table10[[#This Row],[count]]&amp;" other localities")</f>
        <v>NORTH BLACKWOOD + 9 other localities</v>
      </c>
      <c r="V7742" s="7">
        <f>COUNTIF(R:R,Table10[[#This Row],[postcode]])</f>
        <v>9</v>
      </c>
    </row>
    <row r="7743" spans="17:22" x14ac:dyDescent="0.2">
      <c r="Q7743" s="7">
        <v>7888</v>
      </c>
      <c r="R7743" s="7">
        <v>3458</v>
      </c>
      <c r="S7743" s="7" t="s">
        <v>7565</v>
      </c>
      <c r="T7743" s="7" t="s">
        <v>518</v>
      </c>
      <c r="U7743" s="7" t="str">
        <f>IF(Table10[[#This Row],[count]]=1,Table10[[#This Row],[locality]],Table10[[#This Row],[locality]]&amp;" + "&amp;Table10[[#This Row],[count]]&amp;" other localities")</f>
        <v>TRENTHAM + 9 other localities</v>
      </c>
      <c r="V7743" s="7">
        <f>COUNTIF(R:R,Table10[[#This Row],[postcode]])</f>
        <v>9</v>
      </c>
    </row>
    <row r="7744" spans="17:22" x14ac:dyDescent="0.2">
      <c r="Q7744" s="7">
        <v>7889</v>
      </c>
      <c r="R7744" s="7">
        <v>3458</v>
      </c>
      <c r="S7744" s="7" t="s">
        <v>7566</v>
      </c>
      <c r="T7744" s="7" t="s">
        <v>518</v>
      </c>
      <c r="U7744" s="7" t="str">
        <f>IF(Table10[[#This Row],[count]]=1,Table10[[#This Row],[locality]],Table10[[#This Row],[locality]]&amp;" + "&amp;Table10[[#This Row],[count]]&amp;" other localities")</f>
        <v>TRENTHAM EAST + 9 other localities</v>
      </c>
      <c r="V7744" s="7">
        <f>COUNTIF(R:R,Table10[[#This Row],[postcode]])</f>
        <v>9</v>
      </c>
    </row>
    <row r="7745" spans="17:22" x14ac:dyDescent="0.2">
      <c r="Q7745" s="7">
        <v>7890</v>
      </c>
      <c r="R7745" s="7">
        <v>3460</v>
      </c>
      <c r="S7745" s="7" t="s">
        <v>7567</v>
      </c>
      <c r="T7745" s="7" t="s">
        <v>518</v>
      </c>
      <c r="U7745" s="7" t="str">
        <f>IF(Table10[[#This Row],[count]]=1,Table10[[#This Row],[locality]],Table10[[#This Row],[locality]]&amp;" + "&amp;Table10[[#This Row],[count]]&amp;" other localities")</f>
        <v>BASALT + 2 other localities</v>
      </c>
      <c r="V7745" s="7">
        <f>COUNTIF(R:R,Table10[[#This Row],[postcode]])</f>
        <v>2</v>
      </c>
    </row>
    <row r="7746" spans="17:22" x14ac:dyDescent="0.2">
      <c r="Q7746" s="7">
        <v>7891</v>
      </c>
      <c r="R7746" s="7">
        <v>3460</v>
      </c>
      <c r="S7746" s="7" t="s">
        <v>7568</v>
      </c>
      <c r="T7746" s="7" t="s">
        <v>518</v>
      </c>
      <c r="U7746" s="7" t="str">
        <f>IF(Table10[[#This Row],[count]]=1,Table10[[#This Row],[locality]],Table10[[#This Row],[locality]]&amp;" + "&amp;Table10[[#This Row],[count]]&amp;" other localities")</f>
        <v>DAYLESFORD + 2 other localities</v>
      </c>
      <c r="V7746" s="7">
        <f>COUNTIF(R:R,Table10[[#This Row],[postcode]])</f>
        <v>2</v>
      </c>
    </row>
    <row r="7747" spans="17:22" x14ac:dyDescent="0.2">
      <c r="Q7747" s="7">
        <v>7892</v>
      </c>
      <c r="R7747" s="7">
        <v>3461</v>
      </c>
      <c r="S7747" s="7" t="s">
        <v>7569</v>
      </c>
      <c r="T7747" s="7" t="s">
        <v>518</v>
      </c>
      <c r="U7747" s="7" t="str">
        <f>IF(Table10[[#This Row],[count]]=1,Table10[[#This Row],[locality]],Table10[[#This Row],[locality]]&amp;" + "&amp;Table10[[#This Row],[count]]&amp;" other localities")</f>
        <v>BULLARTO + 28 other localities</v>
      </c>
      <c r="V7747" s="7">
        <f>COUNTIF(R:R,Table10[[#This Row],[postcode]])</f>
        <v>28</v>
      </c>
    </row>
    <row r="7748" spans="17:22" x14ac:dyDescent="0.2">
      <c r="Q7748" s="7">
        <v>7893</v>
      </c>
      <c r="R7748" s="7">
        <v>3461</v>
      </c>
      <c r="S7748" s="7" t="s">
        <v>7570</v>
      </c>
      <c r="T7748" s="7" t="s">
        <v>518</v>
      </c>
      <c r="U7748" s="7" t="str">
        <f>IF(Table10[[#This Row],[count]]=1,Table10[[#This Row],[locality]],Table10[[#This Row],[locality]]&amp;" + "&amp;Table10[[#This Row],[count]]&amp;" other localities")</f>
        <v>BULLARTO SOUTH + 28 other localities</v>
      </c>
      <c r="V7748" s="7">
        <f>COUNTIF(R:R,Table10[[#This Row],[postcode]])</f>
        <v>28</v>
      </c>
    </row>
    <row r="7749" spans="17:22" x14ac:dyDescent="0.2">
      <c r="Q7749" s="7">
        <v>7894</v>
      </c>
      <c r="R7749" s="7">
        <v>3461</v>
      </c>
      <c r="S7749" s="7" t="s">
        <v>2162</v>
      </c>
      <c r="T7749" s="7" t="s">
        <v>518</v>
      </c>
      <c r="U7749" s="7" t="str">
        <f>IF(Table10[[#This Row],[count]]=1,Table10[[#This Row],[locality]],Table10[[#This Row],[locality]]&amp;" + "&amp;Table10[[#This Row],[count]]&amp;" other localities")</f>
        <v>CLYDESDALE + 28 other localities</v>
      </c>
      <c r="V7749" s="7">
        <f>COUNTIF(R:R,Table10[[#This Row],[postcode]])</f>
        <v>28</v>
      </c>
    </row>
    <row r="7750" spans="17:22" x14ac:dyDescent="0.2">
      <c r="Q7750" s="7">
        <v>7895</v>
      </c>
      <c r="R7750" s="7">
        <v>3461</v>
      </c>
      <c r="S7750" s="7" t="s">
        <v>7571</v>
      </c>
      <c r="T7750" s="7" t="s">
        <v>518</v>
      </c>
      <c r="U7750" s="7" t="str">
        <f>IF(Table10[[#This Row],[count]]=1,Table10[[#This Row],[locality]],Table10[[#This Row],[locality]]&amp;" + "&amp;Table10[[#This Row],[count]]&amp;" other localities")</f>
        <v>COOMOORA + 28 other localities</v>
      </c>
      <c r="V7750" s="7">
        <f>COUNTIF(R:R,Table10[[#This Row],[postcode]])</f>
        <v>28</v>
      </c>
    </row>
    <row r="7751" spans="17:22" x14ac:dyDescent="0.2">
      <c r="Q7751" s="7">
        <v>7896</v>
      </c>
      <c r="R7751" s="7">
        <v>3461</v>
      </c>
      <c r="S7751" s="7" t="s">
        <v>7572</v>
      </c>
      <c r="T7751" s="7" t="s">
        <v>518</v>
      </c>
      <c r="U7751" s="7" t="str">
        <f>IF(Table10[[#This Row],[count]]=1,Table10[[#This Row],[locality]],Table10[[#This Row],[locality]]&amp;" + "&amp;Table10[[#This Row],[count]]&amp;" other localities")</f>
        <v>DENVER + 28 other localities</v>
      </c>
      <c r="V7751" s="7">
        <f>COUNTIF(R:R,Table10[[#This Row],[postcode]])</f>
        <v>28</v>
      </c>
    </row>
    <row r="7752" spans="17:22" x14ac:dyDescent="0.2">
      <c r="Q7752" s="7">
        <v>7897</v>
      </c>
      <c r="R7752" s="7">
        <v>3461</v>
      </c>
      <c r="S7752" s="7" t="s">
        <v>7573</v>
      </c>
      <c r="T7752" s="7" t="s">
        <v>518</v>
      </c>
      <c r="U7752" s="7" t="str">
        <f>IF(Table10[[#This Row],[count]]=1,Table10[[#This Row],[locality]],Table10[[#This Row],[locality]]&amp;" + "&amp;Table10[[#This Row],[count]]&amp;" other localities")</f>
        <v>DRUMMOND + 28 other localities</v>
      </c>
      <c r="V7752" s="7">
        <f>COUNTIF(R:R,Table10[[#This Row],[postcode]])</f>
        <v>28</v>
      </c>
    </row>
    <row r="7753" spans="17:22" x14ac:dyDescent="0.2">
      <c r="Q7753" s="7">
        <v>7898</v>
      </c>
      <c r="R7753" s="7">
        <v>3461</v>
      </c>
      <c r="S7753" s="7" t="s">
        <v>7574</v>
      </c>
      <c r="T7753" s="7" t="s">
        <v>518</v>
      </c>
      <c r="U7753" s="7" t="str">
        <f>IF(Table10[[#This Row],[count]]=1,Table10[[#This Row],[locality]],Table10[[#This Row],[locality]]&amp;" + "&amp;Table10[[#This Row],[count]]&amp;" other localities")</f>
        <v>DRY DIGGINGS + 28 other localities</v>
      </c>
      <c r="V7753" s="7">
        <f>COUNTIF(R:R,Table10[[#This Row],[postcode]])</f>
        <v>28</v>
      </c>
    </row>
    <row r="7754" spans="17:22" x14ac:dyDescent="0.2">
      <c r="Q7754" s="7">
        <v>7899</v>
      </c>
      <c r="R7754" s="7">
        <v>3461</v>
      </c>
      <c r="S7754" s="7" t="s">
        <v>7575</v>
      </c>
      <c r="T7754" s="7" t="s">
        <v>518</v>
      </c>
      <c r="U7754" s="7" t="str">
        <f>IF(Table10[[#This Row],[count]]=1,Table10[[#This Row],[locality]],Table10[[#This Row],[locality]]&amp;" + "&amp;Table10[[#This Row],[count]]&amp;" other localities")</f>
        <v>EGANSTOWN + 28 other localities</v>
      </c>
      <c r="V7754" s="7">
        <f>COUNTIF(R:R,Table10[[#This Row],[postcode]])</f>
        <v>28</v>
      </c>
    </row>
    <row r="7755" spans="17:22" x14ac:dyDescent="0.2">
      <c r="Q7755" s="7">
        <v>7900</v>
      </c>
      <c r="R7755" s="7">
        <v>3461</v>
      </c>
      <c r="S7755" s="7" t="s">
        <v>7576</v>
      </c>
      <c r="T7755" s="7" t="s">
        <v>518</v>
      </c>
      <c r="U7755" s="7" t="str">
        <f>IF(Table10[[#This Row],[count]]=1,Table10[[#This Row],[locality]],Table10[[#This Row],[locality]]&amp;" + "&amp;Table10[[#This Row],[count]]&amp;" other localities")</f>
        <v>ELEVATED PLAINS + 28 other localities</v>
      </c>
      <c r="V7755" s="7">
        <f>COUNTIF(R:R,Table10[[#This Row],[postcode]])</f>
        <v>28</v>
      </c>
    </row>
    <row r="7756" spans="17:22" x14ac:dyDescent="0.2">
      <c r="Q7756" s="7">
        <v>7901</v>
      </c>
      <c r="R7756" s="7">
        <v>3461</v>
      </c>
      <c r="S7756" s="7" t="s">
        <v>7577</v>
      </c>
      <c r="T7756" s="7" t="s">
        <v>518</v>
      </c>
      <c r="U7756" s="7" t="str">
        <f>IF(Table10[[#This Row],[count]]=1,Table10[[#This Row],[locality]],Table10[[#This Row],[locality]]&amp;" + "&amp;Table10[[#This Row],[count]]&amp;" other localities")</f>
        <v>FRANKLINFORD + 28 other localities</v>
      </c>
      <c r="V7756" s="7">
        <f>COUNTIF(R:R,Table10[[#This Row],[postcode]])</f>
        <v>28</v>
      </c>
    </row>
    <row r="7757" spans="17:22" x14ac:dyDescent="0.2">
      <c r="Q7757" s="7">
        <v>7902</v>
      </c>
      <c r="R7757" s="7">
        <v>3461</v>
      </c>
      <c r="S7757" s="7" t="s">
        <v>7578</v>
      </c>
      <c r="T7757" s="7" t="s">
        <v>518</v>
      </c>
      <c r="U7757" s="7" t="str">
        <f>IF(Table10[[#This Row],[count]]=1,Table10[[#This Row],[locality]],Table10[[#This Row],[locality]]&amp;" + "&amp;Table10[[#This Row],[count]]&amp;" other localities")</f>
        <v>GLENLYON + 28 other localities</v>
      </c>
      <c r="V7757" s="7">
        <f>COUNTIF(R:R,Table10[[#This Row],[postcode]])</f>
        <v>28</v>
      </c>
    </row>
    <row r="7758" spans="17:22" x14ac:dyDescent="0.2">
      <c r="Q7758" s="7">
        <v>7903</v>
      </c>
      <c r="R7758" s="7">
        <v>3461</v>
      </c>
      <c r="S7758" s="7" t="s">
        <v>7579</v>
      </c>
      <c r="T7758" s="7" t="s">
        <v>518</v>
      </c>
      <c r="U7758" s="7" t="str">
        <f>IF(Table10[[#This Row],[count]]=1,Table10[[#This Row],[locality]],Table10[[#This Row],[locality]]&amp;" + "&amp;Table10[[#This Row],[count]]&amp;" other localities")</f>
        <v>HEPBURN + 28 other localities</v>
      </c>
      <c r="V7758" s="7">
        <f>COUNTIF(R:R,Table10[[#This Row],[postcode]])</f>
        <v>28</v>
      </c>
    </row>
    <row r="7759" spans="17:22" x14ac:dyDescent="0.2">
      <c r="Q7759" s="7">
        <v>7904</v>
      </c>
      <c r="R7759" s="7">
        <v>3461</v>
      </c>
      <c r="S7759" s="7" t="s">
        <v>7580</v>
      </c>
      <c r="T7759" s="7" t="s">
        <v>518</v>
      </c>
      <c r="U7759" s="7" t="str">
        <f>IF(Table10[[#This Row],[count]]=1,Table10[[#This Row],[locality]],Table10[[#This Row],[locality]]&amp;" + "&amp;Table10[[#This Row],[count]]&amp;" other localities")</f>
        <v>HEPBURN SPRINGS + 28 other localities</v>
      </c>
      <c r="V7759" s="7">
        <f>COUNTIF(R:R,Table10[[#This Row],[postcode]])</f>
        <v>28</v>
      </c>
    </row>
    <row r="7760" spans="17:22" x14ac:dyDescent="0.2">
      <c r="Q7760" s="7">
        <v>7905</v>
      </c>
      <c r="R7760" s="7">
        <v>3461</v>
      </c>
      <c r="S7760" s="7" t="s">
        <v>7581</v>
      </c>
      <c r="T7760" s="7" t="s">
        <v>518</v>
      </c>
      <c r="U7760" s="7" t="str">
        <f>IF(Table10[[#This Row],[count]]=1,Table10[[#This Row],[locality]],Table10[[#This Row],[locality]]&amp;" + "&amp;Table10[[#This Row],[count]]&amp;" other localities")</f>
        <v>KORWEINGUBOORA + 28 other localities</v>
      </c>
      <c r="V7760" s="7">
        <f>COUNTIF(R:R,Table10[[#This Row],[postcode]])</f>
        <v>28</v>
      </c>
    </row>
    <row r="7761" spans="17:22" x14ac:dyDescent="0.2">
      <c r="Q7761" s="7">
        <v>7906</v>
      </c>
      <c r="R7761" s="7">
        <v>3461</v>
      </c>
      <c r="S7761" s="7" t="s">
        <v>7582</v>
      </c>
      <c r="T7761" s="7" t="s">
        <v>518</v>
      </c>
      <c r="U7761" s="7" t="str">
        <f>IF(Table10[[#This Row],[count]]=1,Table10[[#This Row],[locality]],Table10[[#This Row],[locality]]&amp;" + "&amp;Table10[[#This Row],[count]]&amp;" other localities")</f>
        <v>LEONARDS HILL + 28 other localities</v>
      </c>
      <c r="V7761" s="7">
        <f>COUNTIF(R:R,Table10[[#This Row],[postcode]])</f>
        <v>28</v>
      </c>
    </row>
    <row r="7762" spans="17:22" x14ac:dyDescent="0.2">
      <c r="Q7762" s="7">
        <v>7907</v>
      </c>
      <c r="R7762" s="7">
        <v>3461</v>
      </c>
      <c r="S7762" s="7" t="s">
        <v>7583</v>
      </c>
      <c r="T7762" s="7" t="s">
        <v>518</v>
      </c>
      <c r="U7762" s="7" t="str">
        <f>IF(Table10[[#This Row],[count]]=1,Table10[[#This Row],[locality]],Table10[[#This Row],[locality]]&amp;" + "&amp;Table10[[#This Row],[count]]&amp;" other localities")</f>
        <v>LYONVILLE + 28 other localities</v>
      </c>
      <c r="V7762" s="7">
        <f>COUNTIF(R:R,Table10[[#This Row],[postcode]])</f>
        <v>28</v>
      </c>
    </row>
    <row r="7763" spans="17:22" x14ac:dyDescent="0.2">
      <c r="Q7763" s="7">
        <v>7908</v>
      </c>
      <c r="R7763" s="7">
        <v>3461</v>
      </c>
      <c r="S7763" s="7" t="s">
        <v>7584</v>
      </c>
      <c r="T7763" s="7" t="s">
        <v>518</v>
      </c>
      <c r="U7763" s="7" t="str">
        <f>IF(Table10[[#This Row],[count]]=1,Table10[[#This Row],[locality]],Table10[[#This Row],[locality]]&amp;" + "&amp;Table10[[#This Row],[count]]&amp;" other localities")</f>
        <v>MOUNT FRANKLIN + 28 other localities</v>
      </c>
      <c r="V7763" s="7">
        <f>COUNTIF(R:R,Table10[[#This Row],[postcode]])</f>
        <v>28</v>
      </c>
    </row>
    <row r="7764" spans="17:22" x14ac:dyDescent="0.2">
      <c r="Q7764" s="7">
        <v>7909</v>
      </c>
      <c r="R7764" s="7">
        <v>3461</v>
      </c>
      <c r="S7764" s="7" t="s">
        <v>7585</v>
      </c>
      <c r="T7764" s="7" t="s">
        <v>518</v>
      </c>
      <c r="U7764" s="7" t="str">
        <f>IF(Table10[[#This Row],[count]]=1,Table10[[#This Row],[locality]],Table10[[#This Row],[locality]]&amp;" + "&amp;Table10[[#This Row],[count]]&amp;" other localities")</f>
        <v>MUSK + 28 other localities</v>
      </c>
      <c r="V7764" s="7">
        <f>COUNTIF(R:R,Table10[[#This Row],[postcode]])</f>
        <v>28</v>
      </c>
    </row>
    <row r="7765" spans="17:22" x14ac:dyDescent="0.2">
      <c r="Q7765" s="7">
        <v>7910</v>
      </c>
      <c r="R7765" s="7">
        <v>3461</v>
      </c>
      <c r="S7765" s="7" t="s">
        <v>7586</v>
      </c>
      <c r="T7765" s="7" t="s">
        <v>518</v>
      </c>
      <c r="U7765" s="7" t="str">
        <f>IF(Table10[[#This Row],[count]]=1,Table10[[#This Row],[locality]],Table10[[#This Row],[locality]]&amp;" + "&amp;Table10[[#This Row],[count]]&amp;" other localities")</f>
        <v>MUSK VALE + 28 other localities</v>
      </c>
      <c r="V7765" s="7">
        <f>COUNTIF(R:R,Table10[[#This Row],[postcode]])</f>
        <v>28</v>
      </c>
    </row>
    <row r="7766" spans="17:22" x14ac:dyDescent="0.2">
      <c r="Q7766" s="7">
        <v>7911</v>
      </c>
      <c r="R7766" s="7">
        <v>3461</v>
      </c>
      <c r="S7766" s="7" t="s">
        <v>7587</v>
      </c>
      <c r="T7766" s="7" t="s">
        <v>518</v>
      </c>
      <c r="U7766" s="7" t="str">
        <f>IF(Table10[[#This Row],[count]]=1,Table10[[#This Row],[locality]],Table10[[#This Row],[locality]]&amp;" + "&amp;Table10[[#This Row],[count]]&amp;" other localities")</f>
        <v>PORCUPINE RIDGE + 28 other localities</v>
      </c>
      <c r="V7766" s="7">
        <f>COUNTIF(R:R,Table10[[#This Row],[postcode]])</f>
        <v>28</v>
      </c>
    </row>
    <row r="7767" spans="17:22" x14ac:dyDescent="0.2">
      <c r="Q7767" s="7">
        <v>7912</v>
      </c>
      <c r="R7767" s="7">
        <v>3461</v>
      </c>
      <c r="S7767" s="7" t="s">
        <v>7588</v>
      </c>
      <c r="T7767" s="7" t="s">
        <v>518</v>
      </c>
      <c r="U7767" s="7" t="str">
        <f>IF(Table10[[#This Row],[count]]=1,Table10[[#This Row],[locality]],Table10[[#This Row],[locality]]&amp;" + "&amp;Table10[[#This Row],[count]]&amp;" other localities")</f>
        <v>SAILORS FALLS + 28 other localities</v>
      </c>
      <c r="V7767" s="7">
        <f>COUNTIF(R:R,Table10[[#This Row],[postcode]])</f>
        <v>28</v>
      </c>
    </row>
    <row r="7768" spans="17:22" x14ac:dyDescent="0.2">
      <c r="Q7768" s="7">
        <v>7913</v>
      </c>
      <c r="R7768" s="7">
        <v>3461</v>
      </c>
      <c r="S7768" s="7" t="s">
        <v>7589</v>
      </c>
      <c r="T7768" s="7" t="s">
        <v>518</v>
      </c>
      <c r="U7768" s="7" t="str">
        <f>IF(Table10[[#This Row],[count]]=1,Table10[[#This Row],[locality]],Table10[[#This Row],[locality]]&amp;" + "&amp;Table10[[#This Row],[count]]&amp;" other localities")</f>
        <v>SAILORS HILL + 28 other localities</v>
      </c>
      <c r="V7768" s="7">
        <f>COUNTIF(R:R,Table10[[#This Row],[postcode]])</f>
        <v>28</v>
      </c>
    </row>
    <row r="7769" spans="17:22" x14ac:dyDescent="0.2">
      <c r="Q7769" s="7">
        <v>7914</v>
      </c>
      <c r="R7769" s="7">
        <v>3461</v>
      </c>
      <c r="S7769" s="7" t="s">
        <v>7590</v>
      </c>
      <c r="T7769" s="7" t="s">
        <v>518</v>
      </c>
      <c r="U7769" s="7" t="str">
        <f>IF(Table10[[#This Row],[count]]=1,Table10[[#This Row],[locality]],Table10[[#This Row],[locality]]&amp;" + "&amp;Table10[[#This Row],[count]]&amp;" other localities")</f>
        <v>SHEPHERDS FLAT + 28 other localities</v>
      </c>
      <c r="V7769" s="7">
        <f>COUNTIF(R:R,Table10[[#This Row],[postcode]])</f>
        <v>28</v>
      </c>
    </row>
    <row r="7770" spans="17:22" x14ac:dyDescent="0.2">
      <c r="Q7770" s="7">
        <v>7915</v>
      </c>
      <c r="R7770" s="7">
        <v>3461</v>
      </c>
      <c r="S7770" s="7" t="s">
        <v>7591</v>
      </c>
      <c r="T7770" s="7" t="s">
        <v>518</v>
      </c>
      <c r="U7770" s="7" t="str">
        <f>IF(Table10[[#This Row],[count]]=1,Table10[[#This Row],[locality]],Table10[[#This Row],[locality]]&amp;" + "&amp;Table10[[#This Row],[count]]&amp;" other localities")</f>
        <v>SPARGO CREEK + 28 other localities</v>
      </c>
      <c r="V7770" s="7">
        <f>COUNTIF(R:R,Table10[[#This Row],[postcode]])</f>
        <v>28</v>
      </c>
    </row>
    <row r="7771" spans="17:22" x14ac:dyDescent="0.2">
      <c r="Q7771" s="7">
        <v>7916</v>
      </c>
      <c r="R7771" s="7">
        <v>3461</v>
      </c>
      <c r="S7771" s="7" t="s">
        <v>7592</v>
      </c>
      <c r="T7771" s="7" t="s">
        <v>518</v>
      </c>
      <c r="U7771" s="7" t="str">
        <f>IF(Table10[[#This Row],[count]]=1,Table10[[#This Row],[locality]],Table10[[#This Row],[locality]]&amp;" + "&amp;Table10[[#This Row],[count]]&amp;" other localities")</f>
        <v>STRANGWAYS + 28 other localities</v>
      </c>
      <c r="V7771" s="7">
        <f>COUNTIF(R:R,Table10[[#This Row],[postcode]])</f>
        <v>28</v>
      </c>
    </row>
    <row r="7772" spans="17:22" x14ac:dyDescent="0.2">
      <c r="Q7772" s="7">
        <v>7917</v>
      </c>
      <c r="R7772" s="7">
        <v>3461</v>
      </c>
      <c r="S7772" s="7" t="s">
        <v>7593</v>
      </c>
      <c r="T7772" s="7" t="s">
        <v>518</v>
      </c>
      <c r="U7772" s="7" t="str">
        <f>IF(Table10[[#This Row],[count]]=1,Table10[[#This Row],[locality]],Table10[[#This Row],[locality]]&amp;" + "&amp;Table10[[#This Row],[count]]&amp;" other localities")</f>
        <v>WHEATSHEAF + 28 other localities</v>
      </c>
      <c r="V7772" s="7">
        <f>COUNTIF(R:R,Table10[[#This Row],[postcode]])</f>
        <v>28</v>
      </c>
    </row>
    <row r="7773" spans="17:22" x14ac:dyDescent="0.2">
      <c r="Q7773" s="7">
        <v>7918</v>
      </c>
      <c r="R7773" s="7">
        <v>3461</v>
      </c>
      <c r="S7773" s="7" t="s">
        <v>7594</v>
      </c>
      <c r="T7773" s="7" t="s">
        <v>518</v>
      </c>
      <c r="U7773" s="7" t="str">
        <f>IF(Table10[[#This Row],[count]]=1,Table10[[#This Row],[locality]],Table10[[#This Row],[locality]]&amp;" + "&amp;Table10[[#This Row],[count]]&amp;" other localities")</f>
        <v>YANDOIT + 28 other localities</v>
      </c>
      <c r="V7773" s="7">
        <f>COUNTIF(R:R,Table10[[#This Row],[postcode]])</f>
        <v>28</v>
      </c>
    </row>
    <row r="7774" spans="17:22" x14ac:dyDescent="0.2">
      <c r="Q7774" s="7">
        <v>7919</v>
      </c>
      <c r="R7774" s="7">
        <v>3461</v>
      </c>
      <c r="S7774" s="7" t="s">
        <v>7595</v>
      </c>
      <c r="T7774" s="7" t="s">
        <v>518</v>
      </c>
      <c r="U7774" s="7" t="str">
        <f>IF(Table10[[#This Row],[count]]=1,Table10[[#This Row],[locality]],Table10[[#This Row],[locality]]&amp;" + "&amp;Table10[[#This Row],[count]]&amp;" other localities")</f>
        <v>YANDOIT HILLS + 28 other localities</v>
      </c>
      <c r="V7774" s="7">
        <f>COUNTIF(R:R,Table10[[#This Row],[postcode]])</f>
        <v>28</v>
      </c>
    </row>
    <row r="7775" spans="17:22" x14ac:dyDescent="0.2">
      <c r="Q7775" s="7">
        <v>7920</v>
      </c>
      <c r="R7775" s="7">
        <v>3462</v>
      </c>
      <c r="S7775" s="7" t="s">
        <v>5999</v>
      </c>
      <c r="T7775" s="7" t="s">
        <v>518</v>
      </c>
      <c r="U7775" s="7" t="str">
        <f>IF(Table10[[#This Row],[count]]=1,Table10[[#This Row],[locality]],Table10[[#This Row],[locality]]&amp;" + "&amp;Table10[[#This Row],[count]]&amp;" other localities")</f>
        <v>GREEN GULLY + 6 other localities</v>
      </c>
      <c r="V7775" s="7">
        <f>COUNTIF(R:R,Table10[[#This Row],[postcode]])</f>
        <v>6</v>
      </c>
    </row>
    <row r="7776" spans="17:22" x14ac:dyDescent="0.2">
      <c r="Q7776" s="7">
        <v>7921</v>
      </c>
      <c r="R7776" s="7">
        <v>3462</v>
      </c>
      <c r="S7776" s="7" t="s">
        <v>7262</v>
      </c>
      <c r="T7776" s="7" t="s">
        <v>518</v>
      </c>
      <c r="U7776" s="7" t="str">
        <f>IF(Table10[[#This Row],[count]]=1,Table10[[#This Row],[locality]],Table10[[#This Row],[locality]]&amp;" + "&amp;Table10[[#This Row],[count]]&amp;" other localities")</f>
        <v>JOYCES CREEK + 6 other localities</v>
      </c>
      <c r="V7776" s="7">
        <f>COUNTIF(R:R,Table10[[#This Row],[postcode]])</f>
        <v>6</v>
      </c>
    </row>
    <row r="7777" spans="17:22" x14ac:dyDescent="0.2">
      <c r="Q7777" s="7">
        <v>7922</v>
      </c>
      <c r="R7777" s="7">
        <v>3462</v>
      </c>
      <c r="S7777" s="7" t="s">
        <v>7596</v>
      </c>
      <c r="T7777" s="7" t="s">
        <v>518</v>
      </c>
      <c r="U7777" s="7" t="str">
        <f>IF(Table10[[#This Row],[count]]=1,Table10[[#This Row],[locality]],Table10[[#This Row],[locality]]&amp;" + "&amp;Table10[[#This Row],[count]]&amp;" other localities")</f>
        <v>MUCKLEFORD SOUTH + 6 other localities</v>
      </c>
      <c r="V7777" s="7">
        <f>COUNTIF(R:R,Table10[[#This Row],[postcode]])</f>
        <v>6</v>
      </c>
    </row>
    <row r="7778" spans="17:22" x14ac:dyDescent="0.2">
      <c r="Q7778" s="7">
        <v>7923</v>
      </c>
      <c r="R7778" s="7">
        <v>3462</v>
      </c>
      <c r="S7778" s="7" t="s">
        <v>2483</v>
      </c>
      <c r="T7778" s="7" t="s">
        <v>518</v>
      </c>
      <c r="U7778" s="7" t="str">
        <f>IF(Table10[[#This Row],[count]]=1,Table10[[#This Row],[locality]],Table10[[#This Row],[locality]]&amp;" + "&amp;Table10[[#This Row],[count]]&amp;" other localities")</f>
        <v>NEWSTEAD + 6 other localities</v>
      </c>
      <c r="V7778" s="7">
        <f>COUNTIF(R:R,Table10[[#This Row],[postcode]])</f>
        <v>6</v>
      </c>
    </row>
    <row r="7779" spans="17:22" x14ac:dyDescent="0.2">
      <c r="Q7779" s="7">
        <v>7924</v>
      </c>
      <c r="R7779" s="7">
        <v>3462</v>
      </c>
      <c r="S7779" s="7" t="s">
        <v>3325</v>
      </c>
      <c r="T7779" s="7" t="s">
        <v>518</v>
      </c>
      <c r="U7779" s="7" t="str">
        <f>IF(Table10[[#This Row],[count]]=1,Table10[[#This Row],[locality]],Table10[[#This Row],[locality]]&amp;" + "&amp;Table10[[#This Row],[count]]&amp;" other localities")</f>
        <v>SANDON + 6 other localities</v>
      </c>
      <c r="V7779" s="7">
        <f>COUNTIF(R:R,Table10[[#This Row],[postcode]])</f>
        <v>6</v>
      </c>
    </row>
    <row r="7780" spans="17:22" x14ac:dyDescent="0.2">
      <c r="Q7780" s="7">
        <v>7925</v>
      </c>
      <c r="R7780" s="7">
        <v>3462</v>
      </c>
      <c r="S7780" s="7" t="s">
        <v>7597</v>
      </c>
      <c r="T7780" s="7" t="s">
        <v>518</v>
      </c>
      <c r="U7780" s="7" t="str">
        <f>IF(Table10[[#This Row],[count]]=1,Table10[[#This Row],[locality]],Table10[[#This Row],[locality]]&amp;" + "&amp;Table10[[#This Row],[count]]&amp;" other localities")</f>
        <v>WELSHMANS REEF + 6 other localities</v>
      </c>
      <c r="V7780" s="7">
        <f>COUNTIF(R:R,Table10[[#This Row],[postcode]])</f>
        <v>6</v>
      </c>
    </row>
    <row r="7781" spans="17:22" x14ac:dyDescent="0.2">
      <c r="Q7781" s="7">
        <v>7926</v>
      </c>
      <c r="R7781" s="7">
        <v>3463</v>
      </c>
      <c r="S7781" s="7" t="s">
        <v>7598</v>
      </c>
      <c r="T7781" s="7" t="s">
        <v>518</v>
      </c>
      <c r="U7781" s="7" t="str">
        <f>IF(Table10[[#This Row],[count]]=1,Table10[[#This Row],[locality]],Table10[[#This Row],[locality]]&amp;" + "&amp;Table10[[#This Row],[count]]&amp;" other localities")</f>
        <v>BARINGHUP + 15 other localities</v>
      </c>
      <c r="V7781" s="7">
        <f>COUNTIF(R:R,Table10[[#This Row],[postcode]])</f>
        <v>15</v>
      </c>
    </row>
    <row r="7782" spans="17:22" x14ac:dyDescent="0.2">
      <c r="Q7782" s="7">
        <v>7927</v>
      </c>
      <c r="R7782" s="7">
        <v>3463</v>
      </c>
      <c r="S7782" s="7" t="s">
        <v>7599</v>
      </c>
      <c r="T7782" s="7" t="s">
        <v>518</v>
      </c>
      <c r="U7782" s="7" t="str">
        <f>IF(Table10[[#This Row],[count]]=1,Table10[[#This Row],[locality]],Table10[[#This Row],[locality]]&amp;" + "&amp;Table10[[#This Row],[count]]&amp;" other localities")</f>
        <v>BARINGHUP WEST + 15 other localities</v>
      </c>
      <c r="V7782" s="7">
        <f>COUNTIF(R:R,Table10[[#This Row],[postcode]])</f>
        <v>15</v>
      </c>
    </row>
    <row r="7783" spans="17:22" x14ac:dyDescent="0.2">
      <c r="Q7783" s="7">
        <v>7928</v>
      </c>
      <c r="R7783" s="7">
        <v>3463</v>
      </c>
      <c r="S7783" s="7" t="s">
        <v>7600</v>
      </c>
      <c r="T7783" s="7" t="s">
        <v>518</v>
      </c>
      <c r="U7783" s="7" t="str">
        <f>IF(Table10[[#This Row],[count]]=1,Table10[[#This Row],[locality]],Table10[[#This Row],[locality]]&amp;" + "&amp;Table10[[#This Row],[count]]&amp;" other localities")</f>
        <v>BRADFORD + 15 other localities</v>
      </c>
      <c r="V7783" s="7">
        <f>COUNTIF(R:R,Table10[[#This Row],[postcode]])</f>
        <v>15</v>
      </c>
    </row>
    <row r="7784" spans="17:22" x14ac:dyDescent="0.2">
      <c r="Q7784" s="7">
        <v>7929</v>
      </c>
      <c r="R7784" s="7">
        <v>3463</v>
      </c>
      <c r="S7784" s="7" t="s">
        <v>7601</v>
      </c>
      <c r="T7784" s="7" t="s">
        <v>518</v>
      </c>
      <c r="U7784" s="7" t="str">
        <f>IF(Table10[[#This Row],[count]]=1,Table10[[#This Row],[locality]],Table10[[#This Row],[locality]]&amp;" + "&amp;Table10[[#This Row],[count]]&amp;" other localities")</f>
        <v>EASTVILLE + 15 other localities</v>
      </c>
      <c r="V7784" s="7">
        <f>COUNTIF(R:R,Table10[[#This Row],[postcode]])</f>
        <v>15</v>
      </c>
    </row>
    <row r="7785" spans="17:22" x14ac:dyDescent="0.2">
      <c r="Q7785" s="7">
        <v>20861</v>
      </c>
      <c r="R7785" s="7">
        <v>3463</v>
      </c>
      <c r="S7785" s="7" t="s">
        <v>7547</v>
      </c>
      <c r="T7785" s="7" t="s">
        <v>518</v>
      </c>
      <c r="U7785" s="7" t="str">
        <f>IF(Table10[[#This Row],[count]]=1,Table10[[#This Row],[locality]],Table10[[#This Row],[locality]]&amp;" + "&amp;Table10[[#This Row],[count]]&amp;" other localities")</f>
        <v>GOWER + 15 other localities</v>
      </c>
      <c r="V7785" s="7">
        <f>COUNTIF(R:R,Table10[[#This Row],[postcode]])</f>
        <v>15</v>
      </c>
    </row>
    <row r="7786" spans="17:22" x14ac:dyDescent="0.2">
      <c r="Q7786" s="7">
        <v>7930</v>
      </c>
      <c r="R7786" s="7">
        <v>3463</v>
      </c>
      <c r="S7786" s="7" t="s">
        <v>7602</v>
      </c>
      <c r="T7786" s="7" t="s">
        <v>518</v>
      </c>
      <c r="U7786" s="7" t="str">
        <f>IF(Table10[[#This Row],[count]]=1,Table10[[#This Row],[locality]],Table10[[#This Row],[locality]]&amp;" + "&amp;Table10[[#This Row],[count]]&amp;" other localities")</f>
        <v>LAANECOORIE + 15 other localities</v>
      </c>
      <c r="V7786" s="7">
        <f>COUNTIF(R:R,Table10[[#This Row],[postcode]])</f>
        <v>15</v>
      </c>
    </row>
    <row r="7787" spans="17:22" x14ac:dyDescent="0.2">
      <c r="Q7787" s="7">
        <v>7931</v>
      </c>
      <c r="R7787" s="7">
        <v>3463</v>
      </c>
      <c r="S7787" s="7" t="s">
        <v>4223</v>
      </c>
      <c r="T7787" s="7" t="s">
        <v>518</v>
      </c>
      <c r="U7787" s="7" t="str">
        <f>IF(Table10[[#This Row],[count]]=1,Table10[[#This Row],[locality]],Table10[[#This Row],[locality]]&amp;" + "&amp;Table10[[#This Row],[count]]&amp;" other localities")</f>
        <v>MALDON + 15 other localities</v>
      </c>
      <c r="V7787" s="7">
        <f>COUNTIF(R:R,Table10[[#This Row],[postcode]])</f>
        <v>15</v>
      </c>
    </row>
    <row r="7788" spans="17:22" x14ac:dyDescent="0.2">
      <c r="Q7788" s="7">
        <v>7932</v>
      </c>
      <c r="R7788" s="7">
        <v>3463</v>
      </c>
      <c r="S7788" s="7" t="s">
        <v>7603</v>
      </c>
      <c r="T7788" s="7" t="s">
        <v>518</v>
      </c>
      <c r="U7788" s="7" t="str">
        <f>IF(Table10[[#This Row],[count]]=1,Table10[[#This Row],[locality]],Table10[[#This Row],[locality]]&amp;" + "&amp;Table10[[#This Row],[count]]&amp;" other localities")</f>
        <v>NEEREMAN + 15 other localities</v>
      </c>
      <c r="V7788" s="7">
        <f>COUNTIF(R:R,Table10[[#This Row],[postcode]])</f>
        <v>15</v>
      </c>
    </row>
    <row r="7789" spans="17:22" x14ac:dyDescent="0.2">
      <c r="Q7789" s="7">
        <v>7933</v>
      </c>
      <c r="R7789" s="7">
        <v>3463</v>
      </c>
      <c r="S7789" s="7" t="s">
        <v>7604</v>
      </c>
      <c r="T7789" s="7" t="s">
        <v>518</v>
      </c>
      <c r="U7789" s="7" t="str">
        <f>IF(Table10[[#This Row],[count]]=1,Table10[[#This Row],[locality]],Table10[[#This Row],[locality]]&amp;" + "&amp;Table10[[#This Row],[count]]&amp;" other localities")</f>
        <v>NUGGETTY + 15 other localities</v>
      </c>
      <c r="V7789" s="7">
        <f>COUNTIF(R:R,Table10[[#This Row],[postcode]])</f>
        <v>15</v>
      </c>
    </row>
    <row r="7790" spans="17:22" x14ac:dyDescent="0.2">
      <c r="Q7790" s="7">
        <v>7934</v>
      </c>
      <c r="R7790" s="7">
        <v>3463</v>
      </c>
      <c r="S7790" s="7" t="s">
        <v>7605</v>
      </c>
      <c r="T7790" s="7" t="s">
        <v>518</v>
      </c>
      <c r="U7790" s="7" t="str">
        <f>IF(Table10[[#This Row],[count]]=1,Table10[[#This Row],[locality]],Table10[[#This Row],[locality]]&amp;" + "&amp;Table10[[#This Row],[count]]&amp;" other localities")</f>
        <v>PERKINS REEF + 15 other localities</v>
      </c>
      <c r="V7790" s="7">
        <f>COUNTIF(R:R,Table10[[#This Row],[postcode]])</f>
        <v>15</v>
      </c>
    </row>
    <row r="7791" spans="17:22" x14ac:dyDescent="0.2">
      <c r="Q7791" s="7">
        <v>7935</v>
      </c>
      <c r="R7791" s="7">
        <v>3463</v>
      </c>
      <c r="S7791" s="7" t="s">
        <v>7606</v>
      </c>
      <c r="T7791" s="7" t="s">
        <v>518</v>
      </c>
      <c r="U7791" s="7" t="str">
        <f>IF(Table10[[#This Row],[count]]=1,Table10[[#This Row],[locality]],Table10[[#This Row],[locality]]&amp;" + "&amp;Table10[[#This Row],[count]]&amp;" other localities")</f>
        <v>PORCUPINE FLAT + 15 other localities</v>
      </c>
      <c r="V7791" s="7">
        <f>COUNTIF(R:R,Table10[[#This Row],[postcode]])</f>
        <v>15</v>
      </c>
    </row>
    <row r="7792" spans="17:22" x14ac:dyDescent="0.2">
      <c r="Q7792" s="7">
        <v>7936</v>
      </c>
      <c r="R7792" s="7">
        <v>3463</v>
      </c>
      <c r="S7792" s="7" t="s">
        <v>7607</v>
      </c>
      <c r="T7792" s="7" t="s">
        <v>518</v>
      </c>
      <c r="U7792" s="7" t="str">
        <f>IF(Table10[[#This Row],[count]]=1,Table10[[#This Row],[locality]],Table10[[#This Row],[locality]]&amp;" + "&amp;Table10[[#This Row],[count]]&amp;" other localities")</f>
        <v>SHELBOURNE + 15 other localities</v>
      </c>
      <c r="V7792" s="7">
        <f>COUNTIF(R:R,Table10[[#This Row],[postcode]])</f>
        <v>15</v>
      </c>
    </row>
    <row r="7793" spans="17:22" x14ac:dyDescent="0.2">
      <c r="Q7793" s="7">
        <v>7937</v>
      </c>
      <c r="R7793" s="7">
        <v>3463</v>
      </c>
      <c r="S7793" s="7" t="s">
        <v>7608</v>
      </c>
      <c r="T7793" s="7" t="s">
        <v>518</v>
      </c>
      <c r="U7793" s="7" t="str">
        <f>IF(Table10[[#This Row],[count]]=1,Table10[[#This Row],[locality]],Table10[[#This Row],[locality]]&amp;" + "&amp;Table10[[#This Row],[count]]&amp;" other localities")</f>
        <v>TARRENGOWER + 15 other localities</v>
      </c>
      <c r="V7793" s="7">
        <f>COUNTIF(R:R,Table10[[#This Row],[postcode]])</f>
        <v>15</v>
      </c>
    </row>
    <row r="7794" spans="17:22" x14ac:dyDescent="0.2">
      <c r="Q7794" s="7">
        <v>7938</v>
      </c>
      <c r="R7794" s="7">
        <v>3463</v>
      </c>
      <c r="S7794" s="7" t="s">
        <v>5767</v>
      </c>
      <c r="T7794" s="7" t="s">
        <v>518</v>
      </c>
      <c r="U7794" s="7" t="str">
        <f>IF(Table10[[#This Row],[count]]=1,Table10[[#This Row],[locality]],Table10[[#This Row],[locality]]&amp;" + "&amp;Table10[[#This Row],[count]]&amp;" other localities")</f>
        <v>WALMER + 15 other localities</v>
      </c>
      <c r="V7794" s="7">
        <f>COUNTIF(R:R,Table10[[#This Row],[postcode]])</f>
        <v>15</v>
      </c>
    </row>
    <row r="7795" spans="17:22" x14ac:dyDescent="0.2">
      <c r="Q7795" s="7">
        <v>7939</v>
      </c>
      <c r="R7795" s="7">
        <v>3463</v>
      </c>
      <c r="S7795" s="7" t="s">
        <v>7609</v>
      </c>
      <c r="T7795" s="7" t="s">
        <v>518</v>
      </c>
      <c r="U7795" s="7" t="str">
        <f>IF(Table10[[#This Row],[count]]=1,Table10[[#This Row],[locality]],Table10[[#This Row],[locality]]&amp;" + "&amp;Table10[[#This Row],[count]]&amp;" other localities")</f>
        <v>WOODSTOCK WEST + 15 other localities</v>
      </c>
      <c r="V7795" s="7">
        <f>COUNTIF(R:R,Table10[[#This Row],[postcode]])</f>
        <v>15</v>
      </c>
    </row>
    <row r="7796" spans="17:22" x14ac:dyDescent="0.2">
      <c r="Q7796" s="7">
        <v>7940</v>
      </c>
      <c r="R7796" s="7">
        <v>3464</v>
      </c>
      <c r="S7796" s="7" t="s">
        <v>7610</v>
      </c>
      <c r="T7796" s="7" t="s">
        <v>518</v>
      </c>
      <c r="U7796" s="7" t="str">
        <f>IF(Table10[[#This Row],[count]]=1,Table10[[#This Row],[locality]],Table10[[#This Row],[locality]]&amp;" + "&amp;Table10[[#This Row],[count]]&amp;" other localities")</f>
        <v>CARISBROOK</v>
      </c>
      <c r="V7796" s="7">
        <f>COUNTIF(R:R,Table10[[#This Row],[postcode]])</f>
        <v>1</v>
      </c>
    </row>
    <row r="7797" spans="17:22" x14ac:dyDescent="0.2">
      <c r="Q7797" s="7">
        <v>7941</v>
      </c>
      <c r="R7797" s="7">
        <v>3465</v>
      </c>
      <c r="S7797" s="7" t="s">
        <v>7611</v>
      </c>
      <c r="T7797" s="7" t="s">
        <v>518</v>
      </c>
      <c r="U7797" s="7" t="str">
        <f>IF(Table10[[#This Row],[count]]=1,Table10[[#This Row],[locality]],Table10[[#This Row],[locality]]&amp;" + "&amp;Table10[[#This Row],[count]]&amp;" other localities")</f>
        <v>ADELAIDE LEAD + 23 other localities</v>
      </c>
      <c r="V7797" s="7">
        <f>COUNTIF(R:R,Table10[[#This Row],[postcode]])</f>
        <v>23</v>
      </c>
    </row>
    <row r="7798" spans="17:22" x14ac:dyDescent="0.2">
      <c r="Q7798" s="7">
        <v>7942</v>
      </c>
      <c r="R7798" s="7">
        <v>3465</v>
      </c>
      <c r="S7798" s="7" t="s">
        <v>7612</v>
      </c>
      <c r="T7798" s="7" t="s">
        <v>518</v>
      </c>
      <c r="U7798" s="7" t="str">
        <f>IF(Table10[[#This Row],[count]]=1,Table10[[#This Row],[locality]],Table10[[#This Row],[locality]]&amp;" + "&amp;Table10[[#This Row],[count]]&amp;" other localities")</f>
        <v>ALMA + 23 other localities</v>
      </c>
      <c r="V7798" s="7">
        <f>COUNTIF(R:R,Table10[[#This Row],[postcode]])</f>
        <v>23</v>
      </c>
    </row>
    <row r="7799" spans="17:22" x14ac:dyDescent="0.2">
      <c r="Q7799" s="7">
        <v>7943</v>
      </c>
      <c r="R7799" s="7">
        <v>3465</v>
      </c>
      <c r="S7799" s="7" t="s">
        <v>7613</v>
      </c>
      <c r="T7799" s="7" t="s">
        <v>518</v>
      </c>
      <c r="U7799" s="7" t="str">
        <f>IF(Table10[[#This Row],[count]]=1,Table10[[#This Row],[locality]],Table10[[#This Row],[locality]]&amp;" + "&amp;Table10[[#This Row],[count]]&amp;" other localities")</f>
        <v>BOWENVALE + 23 other localities</v>
      </c>
      <c r="V7799" s="7">
        <f>COUNTIF(R:R,Table10[[#This Row],[postcode]])</f>
        <v>23</v>
      </c>
    </row>
    <row r="7800" spans="17:22" x14ac:dyDescent="0.2">
      <c r="Q7800" s="7">
        <v>7944</v>
      </c>
      <c r="R7800" s="7">
        <v>3465</v>
      </c>
      <c r="S7800" s="7" t="s">
        <v>7614</v>
      </c>
      <c r="T7800" s="7" t="s">
        <v>518</v>
      </c>
      <c r="U7800" s="7" t="str">
        <f>IF(Table10[[#This Row],[count]]=1,Table10[[#This Row],[locality]],Table10[[#This Row],[locality]]&amp;" + "&amp;Table10[[#This Row],[count]]&amp;" other localities")</f>
        <v>BUNG BONG + 23 other localities</v>
      </c>
      <c r="V7800" s="7">
        <f>COUNTIF(R:R,Table10[[#This Row],[postcode]])</f>
        <v>23</v>
      </c>
    </row>
    <row r="7801" spans="17:22" x14ac:dyDescent="0.2">
      <c r="Q7801" s="7">
        <v>7945</v>
      </c>
      <c r="R7801" s="7">
        <v>3465</v>
      </c>
      <c r="S7801" s="7" t="s">
        <v>7615</v>
      </c>
      <c r="T7801" s="7" t="s">
        <v>518</v>
      </c>
      <c r="U7801" s="7" t="str">
        <f>IF(Table10[[#This Row],[count]]=1,Table10[[#This Row],[locality]],Table10[[#This Row],[locality]]&amp;" + "&amp;Table10[[#This Row],[count]]&amp;" other localities")</f>
        <v>COTSWOLD + 23 other localities</v>
      </c>
      <c r="V7801" s="7">
        <f>COUNTIF(R:R,Table10[[#This Row],[postcode]])</f>
        <v>23</v>
      </c>
    </row>
    <row r="7802" spans="17:22" x14ac:dyDescent="0.2">
      <c r="Q7802" s="7">
        <v>7946</v>
      </c>
      <c r="R7802" s="7">
        <v>3465</v>
      </c>
      <c r="S7802" s="7" t="s">
        <v>4788</v>
      </c>
      <c r="T7802" s="7" t="s">
        <v>518</v>
      </c>
      <c r="U7802" s="7" t="str">
        <f>IF(Table10[[#This Row],[count]]=1,Table10[[#This Row],[locality]],Table10[[#This Row],[locality]]&amp;" + "&amp;Table10[[#This Row],[count]]&amp;" other localities")</f>
        <v>CRAIGIE + 23 other localities</v>
      </c>
      <c r="V7802" s="7">
        <f>COUNTIF(R:R,Table10[[#This Row],[postcode]])</f>
        <v>23</v>
      </c>
    </row>
    <row r="7803" spans="17:22" x14ac:dyDescent="0.2">
      <c r="Q7803" s="7">
        <v>7947</v>
      </c>
      <c r="R7803" s="7">
        <v>3465</v>
      </c>
      <c r="S7803" s="7" t="s">
        <v>7616</v>
      </c>
      <c r="T7803" s="7" t="s">
        <v>518</v>
      </c>
      <c r="U7803" s="7" t="str">
        <f>IF(Table10[[#This Row],[count]]=1,Table10[[#This Row],[locality]],Table10[[#This Row],[locality]]&amp;" + "&amp;Table10[[#This Row],[count]]&amp;" other localities")</f>
        <v>DAISY HILL + 23 other localities</v>
      </c>
      <c r="V7803" s="7">
        <f>COUNTIF(R:R,Table10[[#This Row],[postcode]])</f>
        <v>23</v>
      </c>
    </row>
    <row r="7804" spans="17:22" x14ac:dyDescent="0.2">
      <c r="Q7804" s="7">
        <v>7948</v>
      </c>
      <c r="R7804" s="7">
        <v>3465</v>
      </c>
      <c r="S7804" s="7" t="s">
        <v>7617</v>
      </c>
      <c r="T7804" s="7" t="s">
        <v>518</v>
      </c>
      <c r="U7804" s="7" t="str">
        <f>IF(Table10[[#This Row],[count]]=1,Table10[[#This Row],[locality]],Table10[[#This Row],[locality]]&amp;" + "&amp;Table10[[#This Row],[count]]&amp;" other localities")</f>
        <v>FLAGSTAFF + 23 other localities</v>
      </c>
      <c r="V7804" s="7">
        <f>COUNTIF(R:R,Table10[[#This Row],[postcode]])</f>
        <v>23</v>
      </c>
    </row>
    <row r="7805" spans="17:22" x14ac:dyDescent="0.2">
      <c r="Q7805" s="7">
        <v>7949</v>
      </c>
      <c r="R7805" s="7">
        <v>3465</v>
      </c>
      <c r="S7805" s="7" t="s">
        <v>7139</v>
      </c>
      <c r="T7805" s="7" t="s">
        <v>518</v>
      </c>
      <c r="U7805" s="7" t="str">
        <f>IF(Table10[[#This Row],[count]]=1,Table10[[#This Row],[locality]],Table10[[#This Row],[locality]]&amp;" + "&amp;Table10[[#This Row],[count]]&amp;" other localities")</f>
        <v>GOLDEN POINT + 23 other localities</v>
      </c>
      <c r="V7805" s="7">
        <f>COUNTIF(R:R,Table10[[#This Row],[postcode]])</f>
        <v>23</v>
      </c>
    </row>
    <row r="7806" spans="17:22" x14ac:dyDescent="0.2">
      <c r="Q7806" s="7">
        <v>7950</v>
      </c>
      <c r="R7806" s="7">
        <v>3465</v>
      </c>
      <c r="S7806" s="7" t="s">
        <v>7618</v>
      </c>
      <c r="T7806" s="7" t="s">
        <v>518</v>
      </c>
      <c r="U7806" s="7" t="str">
        <f>IF(Table10[[#This Row],[count]]=1,Table10[[#This Row],[locality]],Table10[[#This Row],[locality]]&amp;" + "&amp;Table10[[#This Row],[count]]&amp;" other localities")</f>
        <v>HAVELOCK + 23 other localities</v>
      </c>
      <c r="V7806" s="7">
        <f>COUNTIF(R:R,Table10[[#This Row],[postcode]])</f>
        <v>23</v>
      </c>
    </row>
    <row r="7807" spans="17:22" x14ac:dyDescent="0.2">
      <c r="Q7807" s="7">
        <v>7951</v>
      </c>
      <c r="R7807" s="7">
        <v>3465</v>
      </c>
      <c r="S7807" s="7" t="s">
        <v>1385</v>
      </c>
      <c r="T7807" s="7" t="s">
        <v>518</v>
      </c>
      <c r="U7807" s="7" t="str">
        <f>IF(Table10[[#This Row],[count]]=1,Table10[[#This Row],[locality]],Table10[[#This Row],[locality]]&amp;" + "&amp;Table10[[#This Row],[count]]&amp;" other localities")</f>
        <v>HOMEBUSH + 23 other localities</v>
      </c>
      <c r="V7807" s="7">
        <f>COUNTIF(R:R,Table10[[#This Row],[postcode]])</f>
        <v>23</v>
      </c>
    </row>
    <row r="7808" spans="17:22" x14ac:dyDescent="0.2">
      <c r="Q7808" s="7">
        <v>7952</v>
      </c>
      <c r="R7808" s="7">
        <v>3465</v>
      </c>
      <c r="S7808" s="7" t="s">
        <v>7619</v>
      </c>
      <c r="T7808" s="7" t="s">
        <v>518</v>
      </c>
      <c r="U7808" s="7" t="str">
        <f>IF(Table10[[#This Row],[count]]=1,Table10[[#This Row],[locality]],Table10[[#This Row],[locality]]&amp;" + "&amp;Table10[[#This Row],[count]]&amp;" other localities")</f>
        <v>MAJORCA + 23 other localities</v>
      </c>
      <c r="V7808" s="7">
        <f>COUNTIF(R:R,Table10[[#This Row],[postcode]])</f>
        <v>23</v>
      </c>
    </row>
    <row r="7809" spans="17:22" x14ac:dyDescent="0.2">
      <c r="Q7809" s="7">
        <v>7953</v>
      </c>
      <c r="R7809" s="7">
        <v>3465</v>
      </c>
      <c r="S7809" s="7" t="s">
        <v>7620</v>
      </c>
      <c r="T7809" s="7" t="s">
        <v>518</v>
      </c>
      <c r="U7809" s="7" t="str">
        <f>IF(Table10[[#This Row],[count]]=1,Table10[[#This Row],[locality]],Table10[[#This Row],[locality]]&amp;" + "&amp;Table10[[#This Row],[count]]&amp;" other localities")</f>
        <v>MARYBOROUGH + 23 other localities</v>
      </c>
      <c r="V7809" s="7">
        <f>COUNTIF(R:R,Table10[[#This Row],[postcode]])</f>
        <v>23</v>
      </c>
    </row>
    <row r="7810" spans="17:22" x14ac:dyDescent="0.2">
      <c r="Q7810" s="7">
        <v>7954</v>
      </c>
      <c r="R7810" s="7">
        <v>3465</v>
      </c>
      <c r="S7810" s="7" t="s">
        <v>7621</v>
      </c>
      <c r="T7810" s="7" t="s">
        <v>518</v>
      </c>
      <c r="U7810" s="7" t="str">
        <f>IF(Table10[[#This Row],[count]]=1,Table10[[#This Row],[locality]],Table10[[#This Row],[locality]]&amp;" + "&amp;Table10[[#This Row],[count]]&amp;" other localities")</f>
        <v>MOOLORT + 23 other localities</v>
      </c>
      <c r="V7810" s="7">
        <f>COUNTIF(R:R,Table10[[#This Row],[postcode]])</f>
        <v>23</v>
      </c>
    </row>
    <row r="7811" spans="17:22" x14ac:dyDescent="0.2">
      <c r="Q7811" s="7">
        <v>7955</v>
      </c>
      <c r="R7811" s="7">
        <v>3465</v>
      </c>
      <c r="S7811" s="7" t="s">
        <v>7539</v>
      </c>
      <c r="T7811" s="7" t="s">
        <v>518</v>
      </c>
      <c r="U7811" s="7" t="str">
        <f>IF(Table10[[#This Row],[count]]=1,Table10[[#This Row],[locality]],Table10[[#This Row],[locality]]&amp;" + "&amp;Table10[[#This Row],[count]]&amp;" other localities")</f>
        <v>MOONLIGHT FLAT + 23 other localities</v>
      </c>
      <c r="V7811" s="7">
        <f>COUNTIF(R:R,Table10[[#This Row],[postcode]])</f>
        <v>23</v>
      </c>
    </row>
    <row r="7812" spans="17:22" x14ac:dyDescent="0.2">
      <c r="Q7812" s="7">
        <v>7956</v>
      </c>
      <c r="R7812" s="7">
        <v>3465</v>
      </c>
      <c r="S7812" s="7" t="s">
        <v>7622</v>
      </c>
      <c r="T7812" s="7" t="s">
        <v>518</v>
      </c>
      <c r="U7812" s="7" t="str">
        <f>IF(Table10[[#This Row],[count]]=1,Table10[[#This Row],[locality]],Table10[[#This Row],[locality]]&amp;" + "&amp;Table10[[#This Row],[count]]&amp;" other localities")</f>
        <v>NATTE YALLOCK + 23 other localities</v>
      </c>
      <c r="V7812" s="7">
        <f>COUNTIF(R:R,Table10[[#This Row],[postcode]])</f>
        <v>23</v>
      </c>
    </row>
    <row r="7813" spans="17:22" x14ac:dyDescent="0.2">
      <c r="Q7813" s="7">
        <v>7957</v>
      </c>
      <c r="R7813" s="7">
        <v>3465</v>
      </c>
      <c r="S7813" s="7" t="s">
        <v>7623</v>
      </c>
      <c r="T7813" s="7" t="s">
        <v>518</v>
      </c>
      <c r="U7813" s="7" t="str">
        <f>IF(Table10[[#This Row],[count]]=1,Table10[[#This Row],[locality]],Table10[[#This Row],[locality]]&amp;" + "&amp;Table10[[#This Row],[count]]&amp;" other localities")</f>
        <v>RATHSCAR + 23 other localities</v>
      </c>
      <c r="V7813" s="7">
        <f>COUNTIF(R:R,Table10[[#This Row],[postcode]])</f>
        <v>23</v>
      </c>
    </row>
    <row r="7814" spans="17:22" x14ac:dyDescent="0.2">
      <c r="Q7814" s="7">
        <v>7958</v>
      </c>
      <c r="R7814" s="7">
        <v>3465</v>
      </c>
      <c r="S7814" s="7" t="s">
        <v>7624</v>
      </c>
      <c r="T7814" s="7" t="s">
        <v>518</v>
      </c>
      <c r="U7814" s="7" t="str">
        <f>IF(Table10[[#This Row],[count]]=1,Table10[[#This Row],[locality]],Table10[[#This Row],[locality]]&amp;" + "&amp;Table10[[#This Row],[count]]&amp;" other localities")</f>
        <v>RATHSCAR WEST + 23 other localities</v>
      </c>
      <c r="V7814" s="7">
        <f>COUNTIF(R:R,Table10[[#This Row],[postcode]])</f>
        <v>23</v>
      </c>
    </row>
    <row r="7815" spans="17:22" x14ac:dyDescent="0.2">
      <c r="Q7815" s="7">
        <v>7959</v>
      </c>
      <c r="R7815" s="7">
        <v>3465</v>
      </c>
      <c r="S7815" s="7" t="s">
        <v>7625</v>
      </c>
      <c r="T7815" s="7" t="s">
        <v>518</v>
      </c>
      <c r="U7815" s="7" t="str">
        <f>IF(Table10[[#This Row],[count]]=1,Table10[[#This Row],[locality]],Table10[[#This Row],[locality]]&amp;" + "&amp;Table10[[#This Row],[count]]&amp;" other localities")</f>
        <v>RODBOROUGH + 23 other localities</v>
      </c>
      <c r="V7815" s="7">
        <f>COUNTIF(R:R,Table10[[#This Row],[postcode]])</f>
        <v>23</v>
      </c>
    </row>
    <row r="7816" spans="17:22" x14ac:dyDescent="0.2">
      <c r="Q7816" s="7">
        <v>7960</v>
      </c>
      <c r="R7816" s="7">
        <v>3465</v>
      </c>
      <c r="S7816" s="7" t="s">
        <v>7626</v>
      </c>
      <c r="T7816" s="7" t="s">
        <v>518</v>
      </c>
      <c r="U7816" s="7" t="str">
        <f>IF(Table10[[#This Row],[count]]=1,Table10[[#This Row],[locality]],Table10[[#This Row],[locality]]&amp;" + "&amp;Table10[[#This Row],[count]]&amp;" other localities")</f>
        <v>SIMSON + 23 other localities</v>
      </c>
      <c r="V7816" s="7">
        <f>COUNTIF(R:R,Table10[[#This Row],[postcode]])</f>
        <v>23</v>
      </c>
    </row>
    <row r="7817" spans="17:22" x14ac:dyDescent="0.2">
      <c r="Q7817" s="7">
        <v>7961</v>
      </c>
      <c r="R7817" s="7">
        <v>3465</v>
      </c>
      <c r="S7817" s="7" t="s">
        <v>2285</v>
      </c>
      <c r="T7817" s="7" t="s">
        <v>518</v>
      </c>
      <c r="U7817" s="7" t="str">
        <f>IF(Table10[[#This Row],[count]]=1,Table10[[#This Row],[locality]],Table10[[#This Row],[locality]]&amp;" + "&amp;Table10[[#This Row],[count]]&amp;" other localities")</f>
        <v>TIMOR + 23 other localities</v>
      </c>
      <c r="V7817" s="7">
        <f>COUNTIF(R:R,Table10[[#This Row],[postcode]])</f>
        <v>23</v>
      </c>
    </row>
    <row r="7818" spans="17:22" x14ac:dyDescent="0.2">
      <c r="Q7818" s="7">
        <v>7962</v>
      </c>
      <c r="R7818" s="7">
        <v>3465</v>
      </c>
      <c r="S7818" s="7" t="s">
        <v>7627</v>
      </c>
      <c r="T7818" s="7" t="s">
        <v>518</v>
      </c>
      <c r="U7818" s="7" t="str">
        <f>IF(Table10[[#This Row],[count]]=1,Table10[[#This Row],[locality]],Table10[[#This Row],[locality]]&amp;" + "&amp;Table10[[#This Row],[count]]&amp;" other localities")</f>
        <v>TIMOR WEST + 23 other localities</v>
      </c>
      <c r="V7818" s="7">
        <f>COUNTIF(R:R,Table10[[#This Row],[postcode]])</f>
        <v>23</v>
      </c>
    </row>
    <row r="7819" spans="17:22" x14ac:dyDescent="0.2">
      <c r="Q7819" s="7">
        <v>7963</v>
      </c>
      <c r="R7819" s="7">
        <v>3465</v>
      </c>
      <c r="S7819" s="7" t="s">
        <v>7628</v>
      </c>
      <c r="T7819" s="7" t="s">
        <v>518</v>
      </c>
      <c r="U7819" s="7" t="str">
        <f>IF(Table10[[#This Row],[count]]=1,Table10[[#This Row],[locality]],Table10[[#This Row],[locality]]&amp;" + "&amp;Table10[[#This Row],[count]]&amp;" other localities")</f>
        <v>WAREEK + 23 other localities</v>
      </c>
      <c r="V7819" s="7">
        <f>COUNTIF(R:R,Table10[[#This Row],[postcode]])</f>
        <v>23</v>
      </c>
    </row>
    <row r="7820" spans="17:22" x14ac:dyDescent="0.2">
      <c r="Q7820" s="7">
        <v>7964</v>
      </c>
      <c r="R7820" s="7">
        <v>3467</v>
      </c>
      <c r="S7820" s="7" t="s">
        <v>4259</v>
      </c>
      <c r="T7820" s="7" t="s">
        <v>518</v>
      </c>
      <c r="U7820" s="7" t="str">
        <f>IF(Table10[[#This Row],[count]]=1,Table10[[#This Row],[locality]],Table10[[#This Row],[locality]]&amp;" + "&amp;Table10[[#This Row],[count]]&amp;" other localities")</f>
        <v>AVOCA + 2 other localities</v>
      </c>
      <c r="V7820" s="7">
        <f>COUNTIF(R:R,Table10[[#This Row],[postcode]])</f>
        <v>2</v>
      </c>
    </row>
    <row r="7821" spans="17:22" x14ac:dyDescent="0.2">
      <c r="Q7821" s="7">
        <v>7965</v>
      </c>
      <c r="R7821" s="7">
        <v>3467</v>
      </c>
      <c r="S7821" s="7" t="s">
        <v>7629</v>
      </c>
      <c r="T7821" s="7" t="s">
        <v>518</v>
      </c>
      <c r="U7821" s="7" t="str">
        <f>IF(Table10[[#This Row],[count]]=1,Table10[[#This Row],[locality]],Table10[[#This Row],[locality]]&amp;" + "&amp;Table10[[#This Row],[count]]&amp;" other localities")</f>
        <v>MOYREISK + 2 other localities</v>
      </c>
      <c r="V7821" s="7">
        <f>COUNTIF(R:R,Table10[[#This Row],[postcode]])</f>
        <v>2</v>
      </c>
    </row>
    <row r="7822" spans="17:22" x14ac:dyDescent="0.2">
      <c r="Q7822" s="7">
        <v>7966</v>
      </c>
      <c r="R7822" s="7">
        <v>3468</v>
      </c>
      <c r="S7822" s="7" t="s">
        <v>7302</v>
      </c>
      <c r="T7822" s="7" t="s">
        <v>518</v>
      </c>
      <c r="U7822" s="7" t="str">
        <f>IF(Table10[[#This Row],[count]]=1,Table10[[#This Row],[locality]],Table10[[#This Row],[locality]]&amp;" + "&amp;Table10[[#This Row],[count]]&amp;" other localities")</f>
        <v>AMPHITHEATRE + 2 other localities</v>
      </c>
      <c r="V7822" s="7">
        <f>COUNTIF(R:R,Table10[[#This Row],[postcode]])</f>
        <v>2</v>
      </c>
    </row>
    <row r="7823" spans="17:22" x14ac:dyDescent="0.2">
      <c r="Q7823" s="7">
        <v>7967</v>
      </c>
      <c r="R7823" s="7">
        <v>3468</v>
      </c>
      <c r="S7823" s="7" t="s">
        <v>7318</v>
      </c>
      <c r="T7823" s="7" t="s">
        <v>518</v>
      </c>
      <c r="U7823" s="7" t="str">
        <f>IF(Table10[[#This Row],[count]]=1,Table10[[#This Row],[locality]],Table10[[#This Row],[locality]]&amp;" + "&amp;Table10[[#This Row],[count]]&amp;" other localities")</f>
        <v>MOUNT LONARCH + 2 other localities</v>
      </c>
      <c r="V7823" s="7">
        <f>COUNTIF(R:R,Table10[[#This Row],[postcode]])</f>
        <v>2</v>
      </c>
    </row>
    <row r="7824" spans="17:22" x14ac:dyDescent="0.2">
      <c r="Q7824" s="7">
        <v>7968</v>
      </c>
      <c r="R7824" s="7">
        <v>3469</v>
      </c>
      <c r="S7824" s="7" t="s">
        <v>7630</v>
      </c>
      <c r="T7824" s="7" t="s">
        <v>518</v>
      </c>
      <c r="U7824" s="7" t="str">
        <f>IF(Table10[[#This Row],[count]]=1,Table10[[#This Row],[locality]],Table10[[#This Row],[locality]]&amp;" + "&amp;Table10[[#This Row],[count]]&amp;" other localities")</f>
        <v>ELMHURST + 5 other localities</v>
      </c>
      <c r="V7824" s="7">
        <f>COUNTIF(R:R,Table10[[#This Row],[postcode]])</f>
        <v>5</v>
      </c>
    </row>
    <row r="7825" spans="17:22" x14ac:dyDescent="0.2">
      <c r="Q7825" s="7">
        <v>7969</v>
      </c>
      <c r="R7825" s="7">
        <v>3469</v>
      </c>
      <c r="S7825" s="7" t="s">
        <v>7631</v>
      </c>
      <c r="T7825" s="7" t="s">
        <v>518</v>
      </c>
      <c r="U7825" s="7" t="str">
        <f>IF(Table10[[#This Row],[count]]=1,Table10[[#This Row],[locality]],Table10[[#This Row],[locality]]&amp;" + "&amp;Table10[[#This Row],[count]]&amp;" other localities")</f>
        <v>GLENLOFTY + 5 other localities</v>
      </c>
      <c r="V7825" s="7">
        <f>COUNTIF(R:R,Table10[[#This Row],[postcode]])</f>
        <v>5</v>
      </c>
    </row>
    <row r="7826" spans="17:22" x14ac:dyDescent="0.2">
      <c r="Q7826" s="7">
        <v>7970</v>
      </c>
      <c r="R7826" s="7">
        <v>3469</v>
      </c>
      <c r="S7826" s="7" t="s">
        <v>7632</v>
      </c>
      <c r="T7826" s="7" t="s">
        <v>518</v>
      </c>
      <c r="U7826" s="7" t="str">
        <f>IF(Table10[[#This Row],[count]]=1,Table10[[#This Row],[locality]],Table10[[#This Row],[locality]]&amp;" + "&amp;Table10[[#This Row],[count]]&amp;" other localities")</f>
        <v>GLENLOGIE + 5 other localities</v>
      </c>
      <c r="V7826" s="7">
        <f>COUNTIF(R:R,Table10[[#This Row],[postcode]])</f>
        <v>5</v>
      </c>
    </row>
    <row r="7827" spans="17:22" x14ac:dyDescent="0.2">
      <c r="Q7827" s="7">
        <v>7971</v>
      </c>
      <c r="R7827" s="7">
        <v>3469</v>
      </c>
      <c r="S7827" s="7" t="s">
        <v>7633</v>
      </c>
      <c r="T7827" s="7" t="s">
        <v>518</v>
      </c>
      <c r="U7827" s="7" t="str">
        <f>IF(Table10[[#This Row],[count]]=1,Table10[[#This Row],[locality]],Table10[[#This Row],[locality]]&amp;" + "&amp;Table10[[#This Row],[count]]&amp;" other localities")</f>
        <v>GLENPATRICK + 5 other localities</v>
      </c>
      <c r="V7827" s="7">
        <f>COUNTIF(R:R,Table10[[#This Row],[postcode]])</f>
        <v>5</v>
      </c>
    </row>
    <row r="7828" spans="17:22" x14ac:dyDescent="0.2">
      <c r="Q7828" s="7">
        <v>7972</v>
      </c>
      <c r="R7828" s="7">
        <v>3469</v>
      </c>
      <c r="S7828" s="7" t="s">
        <v>7634</v>
      </c>
      <c r="T7828" s="7" t="s">
        <v>518</v>
      </c>
      <c r="U7828" s="7" t="str">
        <f>IF(Table10[[#This Row],[count]]=1,Table10[[#This Row],[locality]],Table10[[#This Row],[locality]]&amp;" + "&amp;Table10[[#This Row],[count]]&amp;" other localities")</f>
        <v>NOWHERE CREEK + 5 other localities</v>
      </c>
      <c r="V7828" s="7">
        <f>COUNTIF(R:R,Table10[[#This Row],[postcode]])</f>
        <v>5</v>
      </c>
    </row>
    <row r="7829" spans="17:22" x14ac:dyDescent="0.2">
      <c r="Q7829" s="7">
        <v>7973</v>
      </c>
      <c r="R7829" s="7">
        <v>3472</v>
      </c>
      <c r="S7829" s="7" t="s">
        <v>7635</v>
      </c>
      <c r="T7829" s="7" t="s">
        <v>518</v>
      </c>
      <c r="U7829" s="7" t="str">
        <f>IF(Table10[[#This Row],[count]]=1,Table10[[#This Row],[locality]],Table10[[#This Row],[locality]]&amp;" + "&amp;Table10[[#This Row],[count]]&amp;" other localities")</f>
        <v>BET BET + 11 other localities</v>
      </c>
      <c r="V7829" s="7">
        <f>COUNTIF(R:R,Table10[[#This Row],[postcode]])</f>
        <v>11</v>
      </c>
    </row>
    <row r="7830" spans="17:22" x14ac:dyDescent="0.2">
      <c r="Q7830" s="7">
        <v>7974</v>
      </c>
      <c r="R7830" s="7">
        <v>3472</v>
      </c>
      <c r="S7830" s="7" t="s">
        <v>7636</v>
      </c>
      <c r="T7830" s="7" t="s">
        <v>518</v>
      </c>
      <c r="U7830" s="7" t="str">
        <f>IF(Table10[[#This Row],[count]]=1,Table10[[#This Row],[locality]],Table10[[#This Row],[locality]]&amp;" + "&amp;Table10[[#This Row],[count]]&amp;" other localities")</f>
        <v>BETLEY + 11 other localities</v>
      </c>
      <c r="V7830" s="7">
        <f>COUNTIF(R:R,Table10[[#This Row],[postcode]])</f>
        <v>11</v>
      </c>
    </row>
    <row r="7831" spans="17:22" x14ac:dyDescent="0.2">
      <c r="Q7831" s="7">
        <v>7975</v>
      </c>
      <c r="R7831" s="7">
        <v>3472</v>
      </c>
      <c r="S7831" s="7" t="s">
        <v>7637</v>
      </c>
      <c r="T7831" s="7" t="s">
        <v>518</v>
      </c>
      <c r="U7831" s="7" t="str">
        <f>IF(Table10[[#This Row],[count]]=1,Table10[[#This Row],[locality]],Table10[[#This Row],[locality]]&amp;" + "&amp;Table10[[#This Row],[count]]&amp;" other localities")</f>
        <v>BROMLEY + 11 other localities</v>
      </c>
      <c r="V7831" s="7">
        <f>COUNTIF(R:R,Table10[[#This Row],[postcode]])</f>
        <v>11</v>
      </c>
    </row>
    <row r="7832" spans="17:22" x14ac:dyDescent="0.2">
      <c r="Q7832" s="7">
        <v>7976</v>
      </c>
      <c r="R7832" s="7">
        <v>3472</v>
      </c>
      <c r="S7832" s="7" t="s">
        <v>7638</v>
      </c>
      <c r="T7832" s="7" t="s">
        <v>518</v>
      </c>
      <c r="U7832" s="7" t="str">
        <f>IF(Table10[[#This Row],[count]]=1,Table10[[#This Row],[locality]],Table10[[#This Row],[locality]]&amp;" + "&amp;Table10[[#This Row],[count]]&amp;" other localities")</f>
        <v>DUNLUCE + 11 other localities</v>
      </c>
      <c r="V7832" s="7">
        <f>COUNTIF(R:R,Table10[[#This Row],[postcode]])</f>
        <v>11</v>
      </c>
    </row>
    <row r="7833" spans="17:22" x14ac:dyDescent="0.2">
      <c r="Q7833" s="7">
        <v>7977</v>
      </c>
      <c r="R7833" s="7">
        <v>3472</v>
      </c>
      <c r="S7833" s="7" t="s">
        <v>2165</v>
      </c>
      <c r="T7833" s="7" t="s">
        <v>518</v>
      </c>
      <c r="U7833" s="7" t="str">
        <f>IF(Table10[[#This Row],[count]]=1,Table10[[#This Row],[locality]],Table10[[#This Row],[locality]]&amp;" + "&amp;Table10[[#This Row],[count]]&amp;" other localities")</f>
        <v>DUNOLLY + 11 other localities</v>
      </c>
      <c r="V7833" s="7">
        <f>COUNTIF(R:R,Table10[[#This Row],[postcode]])</f>
        <v>11</v>
      </c>
    </row>
    <row r="7834" spans="17:22" x14ac:dyDescent="0.2">
      <c r="Q7834" s="7">
        <v>7978</v>
      </c>
      <c r="R7834" s="7">
        <v>3472</v>
      </c>
      <c r="S7834" s="7" t="s">
        <v>7639</v>
      </c>
      <c r="T7834" s="7" t="s">
        <v>518</v>
      </c>
      <c r="U7834" s="7" t="str">
        <f>IF(Table10[[#This Row],[count]]=1,Table10[[#This Row],[locality]],Table10[[#This Row],[locality]]&amp;" + "&amp;Table10[[#This Row],[count]]&amp;" other localities")</f>
        <v>EDDINGTON + 11 other localities</v>
      </c>
      <c r="V7834" s="7">
        <f>COUNTIF(R:R,Table10[[#This Row],[postcode]])</f>
        <v>11</v>
      </c>
    </row>
    <row r="7835" spans="17:22" x14ac:dyDescent="0.2">
      <c r="Q7835" s="7">
        <v>7979</v>
      </c>
      <c r="R7835" s="7">
        <v>3472</v>
      </c>
      <c r="S7835" s="7" t="s">
        <v>7640</v>
      </c>
      <c r="T7835" s="7" t="s">
        <v>518</v>
      </c>
      <c r="U7835" s="7" t="str">
        <f>IF(Table10[[#This Row],[count]]=1,Table10[[#This Row],[locality]],Table10[[#This Row],[locality]]&amp;" + "&amp;Table10[[#This Row],[count]]&amp;" other localities")</f>
        <v>GOLDSBOROUGH + 11 other localities</v>
      </c>
      <c r="V7835" s="7">
        <f>COUNTIF(R:R,Table10[[#This Row],[postcode]])</f>
        <v>11</v>
      </c>
    </row>
    <row r="7836" spans="17:22" x14ac:dyDescent="0.2">
      <c r="Q7836" s="7">
        <v>7980</v>
      </c>
      <c r="R7836" s="7">
        <v>3472</v>
      </c>
      <c r="S7836" s="7" t="s">
        <v>7641</v>
      </c>
      <c r="T7836" s="7" t="s">
        <v>518</v>
      </c>
      <c r="U7836" s="7" t="str">
        <f>IF(Table10[[#This Row],[count]]=1,Table10[[#This Row],[locality]],Table10[[#This Row],[locality]]&amp;" + "&amp;Table10[[#This Row],[count]]&amp;" other localities")</f>
        <v>INKERMAN + 11 other localities</v>
      </c>
      <c r="V7836" s="7">
        <f>COUNTIF(R:R,Table10[[#This Row],[postcode]])</f>
        <v>11</v>
      </c>
    </row>
    <row r="7837" spans="17:22" x14ac:dyDescent="0.2">
      <c r="Q7837" s="7">
        <v>7981</v>
      </c>
      <c r="R7837" s="7">
        <v>3472</v>
      </c>
      <c r="S7837" s="7" t="s">
        <v>7642</v>
      </c>
      <c r="T7837" s="7" t="s">
        <v>518</v>
      </c>
      <c r="U7837" s="7" t="str">
        <f>IF(Table10[[#This Row],[count]]=1,Table10[[#This Row],[locality]],Table10[[#This Row],[locality]]&amp;" + "&amp;Table10[[#This Row],[count]]&amp;" other localities")</f>
        <v>MCINTYRE + 11 other localities</v>
      </c>
      <c r="V7837" s="7">
        <f>COUNTIF(R:R,Table10[[#This Row],[postcode]])</f>
        <v>11</v>
      </c>
    </row>
    <row r="7838" spans="17:22" x14ac:dyDescent="0.2">
      <c r="Q7838" s="7">
        <v>7982</v>
      </c>
      <c r="R7838" s="7">
        <v>3472</v>
      </c>
      <c r="S7838" s="7" t="s">
        <v>7643</v>
      </c>
      <c r="T7838" s="7" t="s">
        <v>518</v>
      </c>
      <c r="U7838" s="7" t="str">
        <f>IF(Table10[[#This Row],[count]]=1,Table10[[#This Row],[locality]],Table10[[#This Row],[locality]]&amp;" + "&amp;Table10[[#This Row],[count]]&amp;" other localities")</f>
        <v>MOLIAGUL + 11 other localities</v>
      </c>
      <c r="V7838" s="7">
        <f>COUNTIF(R:R,Table10[[#This Row],[postcode]])</f>
        <v>11</v>
      </c>
    </row>
    <row r="7839" spans="17:22" x14ac:dyDescent="0.2">
      <c r="Q7839" s="7">
        <v>7983</v>
      </c>
      <c r="R7839" s="7">
        <v>3472</v>
      </c>
      <c r="S7839" s="7" t="s">
        <v>7644</v>
      </c>
      <c r="T7839" s="7" t="s">
        <v>518</v>
      </c>
      <c r="U7839" s="7" t="str">
        <f>IF(Table10[[#This Row],[count]]=1,Table10[[#This Row],[locality]],Table10[[#This Row],[locality]]&amp;" + "&amp;Table10[[#This Row],[count]]&amp;" other localities")</f>
        <v>MOUNT HOOGHLY + 11 other localities</v>
      </c>
      <c r="V7839" s="7">
        <f>COUNTIF(R:R,Table10[[#This Row],[postcode]])</f>
        <v>11</v>
      </c>
    </row>
    <row r="7840" spans="17:22" x14ac:dyDescent="0.2">
      <c r="Q7840" s="7">
        <v>7702</v>
      </c>
      <c r="R7840" s="7">
        <v>3475</v>
      </c>
      <c r="S7840" s="7" t="s">
        <v>7645</v>
      </c>
      <c r="T7840" s="7" t="s">
        <v>518</v>
      </c>
      <c r="U7840" s="7" t="str">
        <f>IF(Table10[[#This Row],[count]]=1,Table10[[#This Row],[locality]],Table10[[#This Row],[locality]]&amp;" + "&amp;Table10[[#This Row],[count]]&amp;" other localities")</f>
        <v>ARCHDALE + 7 other localities</v>
      </c>
      <c r="V7840" s="7">
        <f>COUNTIF(R:R,Table10[[#This Row],[postcode]])</f>
        <v>7</v>
      </c>
    </row>
    <row r="7841" spans="17:22" x14ac:dyDescent="0.2">
      <c r="Q7841" s="7">
        <v>7703</v>
      </c>
      <c r="R7841" s="7">
        <v>3475</v>
      </c>
      <c r="S7841" s="7" t="s">
        <v>7646</v>
      </c>
      <c r="T7841" s="7" t="s">
        <v>518</v>
      </c>
      <c r="U7841" s="7" t="str">
        <f>IF(Table10[[#This Row],[count]]=1,Table10[[#This Row],[locality]],Table10[[#This Row],[locality]]&amp;" + "&amp;Table10[[#This Row],[count]]&amp;" other localities")</f>
        <v>ARCHDALE JUNCTION + 7 other localities</v>
      </c>
      <c r="V7841" s="7">
        <f>COUNTIF(R:R,Table10[[#This Row],[postcode]])</f>
        <v>7</v>
      </c>
    </row>
    <row r="7842" spans="17:22" x14ac:dyDescent="0.2">
      <c r="Q7842" s="7">
        <v>7704</v>
      </c>
      <c r="R7842" s="7">
        <v>3475</v>
      </c>
      <c r="S7842" s="7" t="s">
        <v>7647</v>
      </c>
      <c r="T7842" s="7" t="s">
        <v>518</v>
      </c>
      <c r="U7842" s="7" t="str">
        <f>IF(Table10[[#This Row],[count]]=1,Table10[[#This Row],[locality]],Table10[[#This Row],[locality]]&amp;" + "&amp;Table10[[#This Row],[count]]&amp;" other localities")</f>
        <v>BEALIBA + 7 other localities</v>
      </c>
      <c r="V7842" s="7">
        <f>COUNTIF(R:R,Table10[[#This Row],[postcode]])</f>
        <v>7</v>
      </c>
    </row>
    <row r="7843" spans="17:22" x14ac:dyDescent="0.2">
      <c r="Q7843" s="7">
        <v>7705</v>
      </c>
      <c r="R7843" s="7">
        <v>3475</v>
      </c>
      <c r="S7843" s="7" t="s">
        <v>7648</v>
      </c>
      <c r="T7843" s="7" t="s">
        <v>518</v>
      </c>
      <c r="U7843" s="7" t="str">
        <f>IF(Table10[[#This Row],[count]]=1,Table10[[#This Row],[locality]],Table10[[#This Row],[locality]]&amp;" + "&amp;Table10[[#This Row],[count]]&amp;" other localities")</f>
        <v>BURKES FLAT + 7 other localities</v>
      </c>
      <c r="V7843" s="7">
        <f>COUNTIF(R:R,Table10[[#This Row],[postcode]])</f>
        <v>7</v>
      </c>
    </row>
    <row r="7844" spans="17:22" x14ac:dyDescent="0.2">
      <c r="Q7844" s="7">
        <v>7706</v>
      </c>
      <c r="R7844" s="7">
        <v>3475</v>
      </c>
      <c r="S7844" s="7" t="s">
        <v>7649</v>
      </c>
      <c r="T7844" s="7" t="s">
        <v>518</v>
      </c>
      <c r="U7844" s="7" t="str">
        <f>IF(Table10[[#This Row],[count]]=1,Table10[[#This Row],[locality]],Table10[[#This Row],[locality]]&amp;" + "&amp;Table10[[#This Row],[count]]&amp;" other localities")</f>
        <v>COCHRANES CREEK + 7 other localities</v>
      </c>
      <c r="V7844" s="7">
        <f>COUNTIF(R:R,Table10[[#This Row],[postcode]])</f>
        <v>7</v>
      </c>
    </row>
    <row r="7845" spans="17:22" x14ac:dyDescent="0.2">
      <c r="Q7845" s="7">
        <v>7707</v>
      </c>
      <c r="R7845" s="7">
        <v>3475</v>
      </c>
      <c r="S7845" s="7" t="s">
        <v>7650</v>
      </c>
      <c r="T7845" s="7" t="s">
        <v>518</v>
      </c>
      <c r="U7845" s="7" t="str">
        <f>IF(Table10[[#This Row],[count]]=1,Table10[[#This Row],[locality]],Table10[[#This Row],[locality]]&amp;" + "&amp;Table10[[#This Row],[count]]&amp;" other localities")</f>
        <v>EMU + 7 other localities</v>
      </c>
      <c r="V7845" s="7">
        <f>COUNTIF(R:R,Table10[[#This Row],[postcode]])</f>
        <v>7</v>
      </c>
    </row>
    <row r="7846" spans="17:22" x14ac:dyDescent="0.2">
      <c r="Q7846" s="7">
        <v>7708</v>
      </c>
      <c r="R7846" s="7">
        <v>3475</v>
      </c>
      <c r="S7846" s="7" t="s">
        <v>7651</v>
      </c>
      <c r="T7846" s="7" t="s">
        <v>518</v>
      </c>
      <c r="U7846" s="7" t="str">
        <f>IF(Table10[[#This Row],[count]]=1,Table10[[#This Row],[locality]],Table10[[#This Row],[locality]]&amp;" + "&amp;Table10[[#This Row],[count]]&amp;" other localities")</f>
        <v>LOGAN + 7 other localities</v>
      </c>
      <c r="V7846" s="7">
        <f>COUNTIF(R:R,Table10[[#This Row],[postcode]])</f>
        <v>7</v>
      </c>
    </row>
    <row r="7847" spans="17:22" x14ac:dyDescent="0.2">
      <c r="Q7847" s="7">
        <v>7</v>
      </c>
      <c r="R7847" s="7">
        <v>3477</v>
      </c>
      <c r="S7847" s="7" t="s">
        <v>7652</v>
      </c>
      <c r="T7847" s="7" t="s">
        <v>518</v>
      </c>
      <c r="U7847" s="7" t="str">
        <f>IF(Table10[[#This Row],[count]]=1,Table10[[#This Row],[locality]],Table10[[#This Row],[locality]]&amp;" + "&amp;Table10[[#This Row],[count]]&amp;" other localities")</f>
        <v>AVON PLAINS + 30 other localities</v>
      </c>
      <c r="V7847" s="7">
        <f>COUNTIF(R:R,Table10[[#This Row],[postcode]])</f>
        <v>30</v>
      </c>
    </row>
    <row r="7848" spans="17:22" x14ac:dyDescent="0.2">
      <c r="Q7848" s="7">
        <v>8</v>
      </c>
      <c r="R7848" s="7">
        <v>3477</v>
      </c>
      <c r="S7848" s="7" t="s">
        <v>7653</v>
      </c>
      <c r="T7848" s="7" t="s">
        <v>518</v>
      </c>
      <c r="U7848" s="7" t="str">
        <f>IF(Table10[[#This Row],[count]]=1,Table10[[#This Row],[locality]],Table10[[#This Row],[locality]]&amp;" + "&amp;Table10[[#This Row],[count]]&amp;" other localities")</f>
        <v>BEAZLEYS BRIDGE + 30 other localities</v>
      </c>
      <c r="V7848" s="7">
        <f>COUNTIF(R:R,Table10[[#This Row],[postcode]])</f>
        <v>30</v>
      </c>
    </row>
    <row r="7849" spans="17:22" x14ac:dyDescent="0.2">
      <c r="Q7849" s="7">
        <v>9</v>
      </c>
      <c r="R7849" s="7">
        <v>3477</v>
      </c>
      <c r="S7849" s="7" t="s">
        <v>7654</v>
      </c>
      <c r="T7849" s="7" t="s">
        <v>518</v>
      </c>
      <c r="U7849" s="7" t="str">
        <f>IF(Table10[[#This Row],[count]]=1,Table10[[#This Row],[locality]],Table10[[#This Row],[locality]]&amp;" + "&amp;Table10[[#This Row],[count]]&amp;" other localities")</f>
        <v>CARAPOOEE + 30 other localities</v>
      </c>
      <c r="V7849" s="7">
        <f>COUNTIF(R:R,Table10[[#This Row],[postcode]])</f>
        <v>30</v>
      </c>
    </row>
    <row r="7850" spans="17:22" x14ac:dyDescent="0.2">
      <c r="Q7850" s="7">
        <v>10</v>
      </c>
      <c r="R7850" s="7">
        <v>3477</v>
      </c>
      <c r="S7850" s="7" t="s">
        <v>7655</v>
      </c>
      <c r="T7850" s="7" t="s">
        <v>518</v>
      </c>
      <c r="U7850" s="7" t="str">
        <f>IF(Table10[[#This Row],[count]]=1,Table10[[#This Row],[locality]],Table10[[#This Row],[locality]]&amp;" + "&amp;Table10[[#This Row],[count]]&amp;" other localities")</f>
        <v>CARAPOOEE WEST + 30 other localities</v>
      </c>
      <c r="V7850" s="7">
        <f>COUNTIF(R:R,Table10[[#This Row],[postcode]])</f>
        <v>30</v>
      </c>
    </row>
    <row r="7851" spans="17:22" x14ac:dyDescent="0.2">
      <c r="Q7851" s="7">
        <v>11</v>
      </c>
      <c r="R7851" s="7">
        <v>3477</v>
      </c>
      <c r="S7851" s="7" t="s">
        <v>7656</v>
      </c>
      <c r="T7851" s="7" t="s">
        <v>518</v>
      </c>
      <c r="U7851" s="7" t="str">
        <f>IF(Table10[[#This Row],[count]]=1,Table10[[#This Row],[locality]],Table10[[#This Row],[locality]]&amp;" + "&amp;Table10[[#This Row],[count]]&amp;" other localities")</f>
        <v>COONOOER BRIDGE + 30 other localities</v>
      </c>
      <c r="V7851" s="7">
        <f>COUNTIF(R:R,Table10[[#This Row],[postcode]])</f>
        <v>30</v>
      </c>
    </row>
    <row r="7852" spans="17:22" x14ac:dyDescent="0.2">
      <c r="Q7852" s="7">
        <v>12</v>
      </c>
      <c r="R7852" s="7">
        <v>3477</v>
      </c>
      <c r="S7852" s="7" t="s">
        <v>7657</v>
      </c>
      <c r="T7852" s="7" t="s">
        <v>518</v>
      </c>
      <c r="U7852" s="7" t="str">
        <f>IF(Table10[[#This Row],[count]]=1,Table10[[#This Row],[locality]],Table10[[#This Row],[locality]]&amp;" + "&amp;Table10[[#This Row],[count]]&amp;" other localities")</f>
        <v>COONOOER WEST + 30 other localities</v>
      </c>
      <c r="V7852" s="7">
        <f>COUNTIF(R:R,Table10[[#This Row],[postcode]])</f>
        <v>30</v>
      </c>
    </row>
    <row r="7853" spans="17:22" x14ac:dyDescent="0.2">
      <c r="Q7853" s="7">
        <v>13</v>
      </c>
      <c r="R7853" s="7">
        <v>3477</v>
      </c>
      <c r="S7853" s="7" t="s">
        <v>7658</v>
      </c>
      <c r="T7853" s="7" t="s">
        <v>518</v>
      </c>
      <c r="U7853" s="7" t="str">
        <f>IF(Table10[[#This Row],[count]]=1,Table10[[#This Row],[locality]],Table10[[#This Row],[locality]]&amp;" + "&amp;Table10[[#This Row],[count]]&amp;" other localities")</f>
        <v>DALYENONG + 30 other localities</v>
      </c>
      <c r="V7853" s="7">
        <f>COUNTIF(R:R,Table10[[#This Row],[postcode]])</f>
        <v>30</v>
      </c>
    </row>
    <row r="7854" spans="17:22" x14ac:dyDescent="0.2">
      <c r="Q7854" s="7">
        <v>14</v>
      </c>
      <c r="R7854" s="7">
        <v>3477</v>
      </c>
      <c r="S7854" s="7" t="s">
        <v>7659</v>
      </c>
      <c r="T7854" s="7" t="s">
        <v>518</v>
      </c>
      <c r="U7854" s="7" t="str">
        <f>IF(Table10[[#This Row],[count]]=1,Table10[[#This Row],[locality]],Table10[[#This Row],[locality]]&amp;" + "&amp;Table10[[#This Row],[count]]&amp;" other localities")</f>
        <v>GOOROC + 30 other localities</v>
      </c>
      <c r="V7854" s="7">
        <f>COUNTIF(R:R,Table10[[#This Row],[postcode]])</f>
        <v>30</v>
      </c>
    </row>
    <row r="7855" spans="17:22" x14ac:dyDescent="0.2">
      <c r="Q7855" s="7">
        <v>15</v>
      </c>
      <c r="R7855" s="7">
        <v>3477</v>
      </c>
      <c r="S7855" s="7" t="s">
        <v>7660</v>
      </c>
      <c r="T7855" s="7" t="s">
        <v>518</v>
      </c>
      <c r="U7855" s="7" t="str">
        <f>IF(Table10[[#This Row],[count]]=1,Table10[[#This Row],[locality]],Table10[[#This Row],[locality]]&amp;" + "&amp;Table10[[#This Row],[count]]&amp;" other localities")</f>
        <v>GOWAR EAST + 30 other localities</v>
      </c>
      <c r="V7855" s="7">
        <f>COUNTIF(R:R,Table10[[#This Row],[postcode]])</f>
        <v>30</v>
      </c>
    </row>
    <row r="7856" spans="17:22" x14ac:dyDescent="0.2">
      <c r="Q7856" s="7">
        <v>16</v>
      </c>
      <c r="R7856" s="7">
        <v>3477</v>
      </c>
      <c r="S7856" s="7" t="s">
        <v>7661</v>
      </c>
      <c r="T7856" s="7" t="s">
        <v>518</v>
      </c>
      <c r="U7856" s="7" t="str">
        <f>IF(Table10[[#This Row],[count]]=1,Table10[[#This Row],[locality]],Table10[[#This Row],[locality]]&amp;" + "&amp;Table10[[#This Row],[count]]&amp;" other localities")</f>
        <v>GRAYS BRIDGE + 30 other localities</v>
      </c>
      <c r="V7856" s="7">
        <f>COUNTIF(R:R,Table10[[#This Row],[postcode]])</f>
        <v>30</v>
      </c>
    </row>
    <row r="7857" spans="17:22" x14ac:dyDescent="0.2">
      <c r="Q7857" s="7">
        <v>17</v>
      </c>
      <c r="R7857" s="7">
        <v>3477</v>
      </c>
      <c r="S7857" s="7" t="s">
        <v>7662</v>
      </c>
      <c r="T7857" s="7" t="s">
        <v>518</v>
      </c>
      <c r="U7857" s="7" t="str">
        <f>IF(Table10[[#This Row],[count]]=1,Table10[[#This Row],[locality]],Table10[[#This Row],[locality]]&amp;" + "&amp;Table10[[#This Row],[count]]&amp;" other localities")</f>
        <v>GRE GRE + 30 other localities</v>
      </c>
      <c r="V7857" s="7">
        <f>COUNTIF(R:R,Table10[[#This Row],[postcode]])</f>
        <v>30</v>
      </c>
    </row>
    <row r="7858" spans="17:22" x14ac:dyDescent="0.2">
      <c r="Q7858" s="7">
        <v>18</v>
      </c>
      <c r="R7858" s="7">
        <v>3477</v>
      </c>
      <c r="S7858" s="7" t="s">
        <v>7663</v>
      </c>
      <c r="T7858" s="7" t="s">
        <v>518</v>
      </c>
      <c r="U7858" s="7" t="str">
        <f>IF(Table10[[#This Row],[count]]=1,Table10[[#This Row],[locality]],Table10[[#This Row],[locality]]&amp;" + "&amp;Table10[[#This Row],[count]]&amp;" other localities")</f>
        <v>GRE GRE NORTH + 30 other localities</v>
      </c>
      <c r="V7858" s="7">
        <f>COUNTIF(R:R,Table10[[#This Row],[postcode]])</f>
        <v>30</v>
      </c>
    </row>
    <row r="7859" spans="17:22" x14ac:dyDescent="0.2">
      <c r="Q7859" s="7">
        <v>19</v>
      </c>
      <c r="R7859" s="7">
        <v>3477</v>
      </c>
      <c r="S7859" s="7" t="s">
        <v>7664</v>
      </c>
      <c r="T7859" s="7" t="s">
        <v>518</v>
      </c>
      <c r="U7859" s="7" t="str">
        <f>IF(Table10[[#This Row],[count]]=1,Table10[[#This Row],[locality]],Table10[[#This Row],[locality]]&amp;" + "&amp;Table10[[#This Row],[count]]&amp;" other localities")</f>
        <v>GRE GRE SOUTH + 30 other localities</v>
      </c>
      <c r="V7859" s="7">
        <f>COUNTIF(R:R,Table10[[#This Row],[postcode]])</f>
        <v>30</v>
      </c>
    </row>
    <row r="7860" spans="17:22" x14ac:dyDescent="0.2">
      <c r="Q7860" s="7">
        <v>20</v>
      </c>
      <c r="R7860" s="7">
        <v>3477</v>
      </c>
      <c r="S7860" s="7" t="s">
        <v>7665</v>
      </c>
      <c r="T7860" s="7" t="s">
        <v>518</v>
      </c>
      <c r="U7860" s="7" t="str">
        <f>IF(Table10[[#This Row],[count]]=1,Table10[[#This Row],[locality]],Table10[[#This Row],[locality]]&amp;" + "&amp;Table10[[#This Row],[count]]&amp;" other localities")</f>
        <v>KOOREH + 30 other localities</v>
      </c>
      <c r="V7860" s="7">
        <f>COUNTIF(R:R,Table10[[#This Row],[postcode]])</f>
        <v>30</v>
      </c>
    </row>
    <row r="7861" spans="17:22" x14ac:dyDescent="0.2">
      <c r="Q7861" s="7">
        <v>21</v>
      </c>
      <c r="R7861" s="7">
        <v>3477</v>
      </c>
      <c r="S7861" s="7" t="s">
        <v>7666</v>
      </c>
      <c r="T7861" s="7" t="s">
        <v>518</v>
      </c>
      <c r="U7861" s="7" t="str">
        <f>IF(Table10[[#This Row],[count]]=1,Table10[[#This Row],[locality]],Table10[[#This Row],[locality]]&amp;" + "&amp;Table10[[#This Row],[count]]&amp;" other localities")</f>
        <v>MARNOO EAST + 30 other localities</v>
      </c>
      <c r="V7861" s="7">
        <f>COUNTIF(R:R,Table10[[#This Row],[postcode]])</f>
        <v>30</v>
      </c>
    </row>
    <row r="7862" spans="17:22" x14ac:dyDescent="0.2">
      <c r="Q7862" s="7">
        <v>22</v>
      </c>
      <c r="R7862" s="7">
        <v>3477</v>
      </c>
      <c r="S7862" s="7" t="s">
        <v>7667</v>
      </c>
      <c r="T7862" s="7" t="s">
        <v>518</v>
      </c>
      <c r="U7862" s="7" t="str">
        <f>IF(Table10[[#This Row],[count]]=1,Table10[[#This Row],[locality]],Table10[[#This Row],[locality]]&amp;" + "&amp;Table10[[#This Row],[count]]&amp;" other localities")</f>
        <v>MOOLERR + 30 other localities</v>
      </c>
      <c r="V7862" s="7">
        <f>COUNTIF(R:R,Table10[[#This Row],[postcode]])</f>
        <v>30</v>
      </c>
    </row>
    <row r="7863" spans="17:22" x14ac:dyDescent="0.2">
      <c r="Q7863" s="7">
        <v>23</v>
      </c>
      <c r="R7863" s="7">
        <v>3477</v>
      </c>
      <c r="S7863" s="7" t="s">
        <v>7629</v>
      </c>
      <c r="T7863" s="7" t="s">
        <v>518</v>
      </c>
      <c r="U7863" s="7" t="str">
        <f>IF(Table10[[#This Row],[count]]=1,Table10[[#This Row],[locality]],Table10[[#This Row],[locality]]&amp;" + "&amp;Table10[[#This Row],[count]]&amp;" other localities")</f>
        <v>MOYREISK + 30 other localities</v>
      </c>
      <c r="V7863" s="7">
        <f>COUNTIF(R:R,Table10[[#This Row],[postcode]])</f>
        <v>30</v>
      </c>
    </row>
    <row r="7864" spans="17:22" x14ac:dyDescent="0.2">
      <c r="Q7864" s="7">
        <v>24</v>
      </c>
      <c r="R7864" s="7">
        <v>3477</v>
      </c>
      <c r="S7864" s="7" t="s">
        <v>2486</v>
      </c>
      <c r="T7864" s="7" t="s">
        <v>518</v>
      </c>
      <c r="U7864" s="7" t="str">
        <f>IF(Table10[[#This Row],[count]]=1,Table10[[#This Row],[locality]],Table10[[#This Row],[locality]]&amp;" + "&amp;Table10[[#This Row],[count]]&amp;" other localities")</f>
        <v>PARADISE + 30 other localities</v>
      </c>
      <c r="V7864" s="7">
        <f>COUNTIF(R:R,Table10[[#This Row],[postcode]])</f>
        <v>30</v>
      </c>
    </row>
    <row r="7865" spans="17:22" x14ac:dyDescent="0.2">
      <c r="Q7865" s="7">
        <v>25</v>
      </c>
      <c r="R7865" s="7">
        <v>3477</v>
      </c>
      <c r="S7865" s="7" t="s">
        <v>3085</v>
      </c>
      <c r="T7865" s="7" t="s">
        <v>518</v>
      </c>
      <c r="U7865" s="7" t="str">
        <f>IF(Table10[[#This Row],[count]]=1,Table10[[#This Row],[locality]],Table10[[#This Row],[locality]]&amp;" + "&amp;Table10[[#This Row],[count]]&amp;" other localities")</f>
        <v>REDBANK + 30 other localities</v>
      </c>
      <c r="V7865" s="7">
        <f>COUNTIF(R:R,Table10[[#This Row],[postcode]])</f>
        <v>30</v>
      </c>
    </row>
    <row r="7866" spans="17:22" x14ac:dyDescent="0.2">
      <c r="Q7866" s="7">
        <v>26</v>
      </c>
      <c r="R7866" s="7">
        <v>3477</v>
      </c>
      <c r="S7866" s="7" t="s">
        <v>7360</v>
      </c>
      <c r="T7866" s="7" t="s">
        <v>518</v>
      </c>
      <c r="U7866" s="7" t="str">
        <f>IF(Table10[[#This Row],[count]]=1,Table10[[#This Row],[locality]],Table10[[#This Row],[locality]]&amp;" + "&amp;Table10[[#This Row],[count]]&amp;" other localities")</f>
        <v>ROSTRON + 30 other localities</v>
      </c>
      <c r="V7866" s="7">
        <f>COUNTIF(R:R,Table10[[#This Row],[postcode]])</f>
        <v>30</v>
      </c>
    </row>
    <row r="7867" spans="17:22" x14ac:dyDescent="0.2">
      <c r="Q7867" s="7">
        <v>27</v>
      </c>
      <c r="R7867" s="7">
        <v>3477</v>
      </c>
      <c r="S7867" s="7" t="s">
        <v>7668</v>
      </c>
      <c r="T7867" s="7" t="s">
        <v>518</v>
      </c>
      <c r="U7867" s="7" t="str">
        <f>IF(Table10[[#This Row],[count]]=1,Table10[[#This Row],[locality]],Table10[[#This Row],[locality]]&amp;" + "&amp;Table10[[#This Row],[count]]&amp;" other localities")</f>
        <v>SLATY CREEK + 30 other localities</v>
      </c>
      <c r="V7867" s="7">
        <f>COUNTIF(R:R,Table10[[#This Row],[postcode]])</f>
        <v>30</v>
      </c>
    </row>
    <row r="7868" spans="17:22" x14ac:dyDescent="0.2">
      <c r="Q7868" s="7">
        <v>28</v>
      </c>
      <c r="R7868" s="7">
        <v>3477</v>
      </c>
      <c r="S7868" s="7" t="s">
        <v>7669</v>
      </c>
      <c r="T7868" s="7" t="s">
        <v>518</v>
      </c>
      <c r="U7868" s="7" t="str">
        <f>IF(Table10[[#This Row],[count]]=1,Table10[[#This Row],[locality]],Table10[[#This Row],[locality]]&amp;" + "&amp;Table10[[#This Row],[count]]&amp;" other localities")</f>
        <v>ST ARNAUD EAST + 30 other localities</v>
      </c>
      <c r="V7868" s="7">
        <f>COUNTIF(R:R,Table10[[#This Row],[postcode]])</f>
        <v>30</v>
      </c>
    </row>
    <row r="7869" spans="17:22" x14ac:dyDescent="0.2">
      <c r="Q7869" s="7">
        <v>29</v>
      </c>
      <c r="R7869" s="7">
        <v>3477</v>
      </c>
      <c r="S7869" s="7" t="s">
        <v>7670</v>
      </c>
      <c r="T7869" s="7" t="s">
        <v>518</v>
      </c>
      <c r="U7869" s="7" t="str">
        <f>IF(Table10[[#This Row],[count]]=1,Table10[[#This Row],[locality]],Table10[[#This Row],[locality]]&amp;" + "&amp;Table10[[#This Row],[count]]&amp;" other localities")</f>
        <v>ST ARNAUD NORTH + 30 other localities</v>
      </c>
      <c r="V7869" s="7">
        <f>COUNTIF(R:R,Table10[[#This Row],[postcode]])</f>
        <v>30</v>
      </c>
    </row>
    <row r="7870" spans="17:22" x14ac:dyDescent="0.2">
      <c r="Q7870" s="7">
        <v>30</v>
      </c>
      <c r="R7870" s="7">
        <v>3477</v>
      </c>
      <c r="S7870" s="7" t="s">
        <v>7671</v>
      </c>
      <c r="T7870" s="7" t="s">
        <v>518</v>
      </c>
      <c r="U7870" s="7" t="str">
        <f>IF(Table10[[#This Row],[count]]=1,Table10[[#This Row],[locality]],Table10[[#This Row],[locality]]&amp;" + "&amp;Table10[[#This Row],[count]]&amp;" other localities")</f>
        <v>STUART MILL + 30 other localities</v>
      </c>
      <c r="V7870" s="7">
        <f>COUNTIF(R:R,Table10[[#This Row],[postcode]])</f>
        <v>30</v>
      </c>
    </row>
    <row r="7871" spans="17:22" x14ac:dyDescent="0.2">
      <c r="Q7871" s="7">
        <v>31</v>
      </c>
      <c r="R7871" s="7">
        <v>3477</v>
      </c>
      <c r="S7871" s="7" t="s">
        <v>1023</v>
      </c>
      <c r="T7871" s="7" t="s">
        <v>518</v>
      </c>
      <c r="U7871" s="7" t="str">
        <f>IF(Table10[[#This Row],[count]]=1,Table10[[#This Row],[locality]],Table10[[#This Row],[locality]]&amp;" + "&amp;Table10[[#This Row],[count]]&amp;" other localities")</f>
        <v>SUTHERLAND + 30 other localities</v>
      </c>
      <c r="V7871" s="7">
        <f>COUNTIF(R:R,Table10[[#This Row],[postcode]])</f>
        <v>30</v>
      </c>
    </row>
    <row r="7872" spans="17:22" x14ac:dyDescent="0.2">
      <c r="Q7872" s="7">
        <v>32</v>
      </c>
      <c r="R7872" s="7">
        <v>3477</v>
      </c>
      <c r="S7872" s="7" t="s">
        <v>7672</v>
      </c>
      <c r="T7872" s="7" t="s">
        <v>518</v>
      </c>
      <c r="U7872" s="7" t="str">
        <f>IF(Table10[[#This Row],[count]]=1,Table10[[#This Row],[locality]],Table10[[#This Row],[locality]]&amp;" + "&amp;Table10[[#This Row],[count]]&amp;" other localities")</f>
        <v>SWANWATER + 30 other localities</v>
      </c>
      <c r="V7872" s="7">
        <f>COUNTIF(R:R,Table10[[#This Row],[postcode]])</f>
        <v>30</v>
      </c>
    </row>
    <row r="7873" spans="17:22" x14ac:dyDescent="0.2">
      <c r="Q7873" s="7">
        <v>33</v>
      </c>
      <c r="R7873" s="7">
        <v>3477</v>
      </c>
      <c r="S7873" s="7" t="s">
        <v>7673</v>
      </c>
      <c r="T7873" s="7" t="s">
        <v>518</v>
      </c>
      <c r="U7873" s="7" t="str">
        <f>IF(Table10[[#This Row],[count]]=1,Table10[[#This Row],[locality]],Table10[[#This Row],[locality]]&amp;" + "&amp;Table10[[#This Row],[count]]&amp;" other localities")</f>
        <v>TOTTINGTON + 30 other localities</v>
      </c>
      <c r="V7873" s="7">
        <f>COUNTIF(R:R,Table10[[#This Row],[postcode]])</f>
        <v>30</v>
      </c>
    </row>
    <row r="7874" spans="17:22" x14ac:dyDescent="0.2">
      <c r="Q7874" s="7">
        <v>34</v>
      </c>
      <c r="R7874" s="7">
        <v>3477</v>
      </c>
      <c r="S7874" s="7" t="s">
        <v>7674</v>
      </c>
      <c r="T7874" s="7" t="s">
        <v>518</v>
      </c>
      <c r="U7874" s="7" t="str">
        <f>IF(Table10[[#This Row],[count]]=1,Table10[[#This Row],[locality]],Table10[[#This Row],[locality]]&amp;" + "&amp;Table10[[#This Row],[count]]&amp;" other localities")</f>
        <v>TRAYNORS LAGOON + 30 other localities</v>
      </c>
      <c r="V7874" s="7">
        <f>COUNTIF(R:R,Table10[[#This Row],[postcode]])</f>
        <v>30</v>
      </c>
    </row>
    <row r="7875" spans="17:22" x14ac:dyDescent="0.2">
      <c r="Q7875" s="7">
        <v>35</v>
      </c>
      <c r="R7875" s="7">
        <v>3477</v>
      </c>
      <c r="S7875" s="7" t="s">
        <v>7339</v>
      </c>
      <c r="T7875" s="7" t="s">
        <v>518</v>
      </c>
      <c r="U7875" s="7" t="str">
        <f>IF(Table10[[#This Row],[count]]=1,Table10[[#This Row],[locality]],Table10[[#This Row],[locality]]&amp;" + "&amp;Table10[[#This Row],[count]]&amp;" other localities")</f>
        <v>WINJALLOK + 30 other localities</v>
      </c>
      <c r="V7875" s="7">
        <f>COUNTIF(R:R,Table10[[#This Row],[postcode]])</f>
        <v>30</v>
      </c>
    </row>
    <row r="7876" spans="17:22" x14ac:dyDescent="0.2">
      <c r="Q7876" s="7">
        <v>36</v>
      </c>
      <c r="R7876" s="7">
        <v>3477</v>
      </c>
      <c r="S7876" s="7" t="s">
        <v>7675</v>
      </c>
      <c r="T7876" s="7" t="s">
        <v>518</v>
      </c>
      <c r="U7876" s="7" t="str">
        <f>IF(Table10[[#This Row],[count]]=1,Table10[[#This Row],[locality]],Table10[[#This Row],[locality]]&amp;" + "&amp;Table10[[#This Row],[count]]&amp;" other localities")</f>
        <v>YORK PLAINS + 30 other localities</v>
      </c>
      <c r="V7876" s="7">
        <f>COUNTIF(R:R,Table10[[#This Row],[postcode]])</f>
        <v>30</v>
      </c>
    </row>
    <row r="7877" spans="17:22" x14ac:dyDescent="0.2">
      <c r="Q7877" s="7">
        <v>7709</v>
      </c>
      <c r="R7877" s="7">
        <v>3478</v>
      </c>
      <c r="S7877" s="7" t="s">
        <v>7652</v>
      </c>
      <c r="T7877" s="7" t="s">
        <v>518</v>
      </c>
      <c r="U7877" s="7" t="str">
        <f>IF(Table10[[#This Row],[count]]=1,Table10[[#This Row],[locality]],Table10[[#This Row],[locality]]&amp;" + "&amp;Table10[[#This Row],[count]]&amp;" other localities")</f>
        <v>AVON PLAINS + 34 other localities</v>
      </c>
      <c r="V7877" s="7">
        <f>COUNTIF(R:R,Table10[[#This Row],[postcode]])</f>
        <v>34</v>
      </c>
    </row>
    <row r="7878" spans="17:22" x14ac:dyDescent="0.2">
      <c r="Q7878" s="7">
        <v>7710</v>
      </c>
      <c r="R7878" s="7">
        <v>3478</v>
      </c>
      <c r="S7878" s="7" t="s">
        <v>7653</v>
      </c>
      <c r="T7878" s="7" t="s">
        <v>518</v>
      </c>
      <c r="U7878" s="7" t="str">
        <f>IF(Table10[[#This Row],[count]]=1,Table10[[#This Row],[locality]],Table10[[#This Row],[locality]]&amp;" + "&amp;Table10[[#This Row],[count]]&amp;" other localities")</f>
        <v>BEAZLEYS BRIDGE + 34 other localities</v>
      </c>
      <c r="V7878" s="7">
        <f>COUNTIF(R:R,Table10[[#This Row],[postcode]])</f>
        <v>34</v>
      </c>
    </row>
    <row r="7879" spans="17:22" x14ac:dyDescent="0.2">
      <c r="Q7879" s="7">
        <v>7711</v>
      </c>
      <c r="R7879" s="7">
        <v>3478</v>
      </c>
      <c r="S7879" s="7" t="s">
        <v>7676</v>
      </c>
      <c r="T7879" s="7" t="s">
        <v>518</v>
      </c>
      <c r="U7879" s="7" t="str">
        <f>IF(Table10[[#This Row],[count]]=1,Table10[[#This Row],[locality]],Table10[[#This Row],[locality]]&amp;" + "&amp;Table10[[#This Row],[count]]&amp;" other localities")</f>
        <v>BERRIMAL WEST + 34 other localities</v>
      </c>
      <c r="V7879" s="7">
        <f>COUNTIF(R:R,Table10[[#This Row],[postcode]])</f>
        <v>34</v>
      </c>
    </row>
    <row r="7880" spans="17:22" x14ac:dyDescent="0.2">
      <c r="Q7880" s="7">
        <v>7712</v>
      </c>
      <c r="R7880" s="7">
        <v>3478</v>
      </c>
      <c r="S7880" s="7" t="s">
        <v>7654</v>
      </c>
      <c r="T7880" s="7" t="s">
        <v>518</v>
      </c>
      <c r="U7880" s="7" t="str">
        <f>IF(Table10[[#This Row],[count]]=1,Table10[[#This Row],[locality]],Table10[[#This Row],[locality]]&amp;" + "&amp;Table10[[#This Row],[count]]&amp;" other localities")</f>
        <v>CARAPOOEE + 34 other localities</v>
      </c>
      <c r="V7880" s="7">
        <f>COUNTIF(R:R,Table10[[#This Row],[postcode]])</f>
        <v>34</v>
      </c>
    </row>
    <row r="7881" spans="17:22" x14ac:dyDescent="0.2">
      <c r="Q7881" s="7">
        <v>7713</v>
      </c>
      <c r="R7881" s="7">
        <v>3478</v>
      </c>
      <c r="S7881" s="7" t="s">
        <v>7655</v>
      </c>
      <c r="T7881" s="7" t="s">
        <v>518</v>
      </c>
      <c r="U7881" s="7" t="str">
        <f>IF(Table10[[#This Row],[count]]=1,Table10[[#This Row],[locality]],Table10[[#This Row],[locality]]&amp;" + "&amp;Table10[[#This Row],[count]]&amp;" other localities")</f>
        <v>CARAPOOEE WEST + 34 other localities</v>
      </c>
      <c r="V7881" s="7">
        <f>COUNTIF(R:R,Table10[[#This Row],[postcode]])</f>
        <v>34</v>
      </c>
    </row>
    <row r="7882" spans="17:22" x14ac:dyDescent="0.2">
      <c r="Q7882" s="7">
        <v>7714</v>
      </c>
      <c r="R7882" s="7">
        <v>3478</v>
      </c>
      <c r="S7882" s="7" t="s">
        <v>7656</v>
      </c>
      <c r="T7882" s="7" t="s">
        <v>518</v>
      </c>
      <c r="U7882" s="7" t="str">
        <f>IF(Table10[[#This Row],[count]]=1,Table10[[#This Row],[locality]],Table10[[#This Row],[locality]]&amp;" + "&amp;Table10[[#This Row],[count]]&amp;" other localities")</f>
        <v>COONOOER BRIDGE + 34 other localities</v>
      </c>
      <c r="V7882" s="7">
        <f>COUNTIF(R:R,Table10[[#This Row],[postcode]])</f>
        <v>34</v>
      </c>
    </row>
    <row r="7883" spans="17:22" x14ac:dyDescent="0.2">
      <c r="Q7883" s="7">
        <v>7715</v>
      </c>
      <c r="R7883" s="7">
        <v>3478</v>
      </c>
      <c r="S7883" s="7" t="s">
        <v>7657</v>
      </c>
      <c r="T7883" s="7" t="s">
        <v>518</v>
      </c>
      <c r="U7883" s="7" t="str">
        <f>IF(Table10[[#This Row],[count]]=1,Table10[[#This Row],[locality]],Table10[[#This Row],[locality]]&amp;" + "&amp;Table10[[#This Row],[count]]&amp;" other localities")</f>
        <v>COONOOER WEST + 34 other localities</v>
      </c>
      <c r="V7883" s="7">
        <f>COUNTIF(R:R,Table10[[#This Row],[postcode]])</f>
        <v>34</v>
      </c>
    </row>
    <row r="7884" spans="17:22" x14ac:dyDescent="0.2">
      <c r="Q7884" s="7">
        <v>7716</v>
      </c>
      <c r="R7884" s="7">
        <v>3478</v>
      </c>
      <c r="S7884" s="7" t="s">
        <v>7677</v>
      </c>
      <c r="T7884" s="7" t="s">
        <v>518</v>
      </c>
      <c r="U7884" s="7" t="str">
        <f>IF(Table10[[#This Row],[count]]=1,Table10[[#This Row],[locality]],Table10[[#This Row],[locality]]&amp;" + "&amp;Table10[[#This Row],[count]]&amp;" other localities")</f>
        <v>DARKBONEE + 34 other localities</v>
      </c>
      <c r="V7884" s="7">
        <f>COUNTIF(R:R,Table10[[#This Row],[postcode]])</f>
        <v>34</v>
      </c>
    </row>
    <row r="7885" spans="17:22" x14ac:dyDescent="0.2">
      <c r="Q7885" s="7">
        <v>7717</v>
      </c>
      <c r="R7885" s="7">
        <v>3478</v>
      </c>
      <c r="S7885" s="7" t="s">
        <v>7678</v>
      </c>
      <c r="T7885" s="7" t="s">
        <v>518</v>
      </c>
      <c r="U7885" s="7" t="str">
        <f>IF(Table10[[#This Row],[count]]=1,Table10[[#This Row],[locality]],Table10[[#This Row],[locality]]&amp;" + "&amp;Table10[[#This Row],[count]]&amp;" other localities")</f>
        <v>DOOBOOBETIC + 34 other localities</v>
      </c>
      <c r="V7885" s="7">
        <f>COUNTIF(R:R,Table10[[#This Row],[postcode]])</f>
        <v>34</v>
      </c>
    </row>
    <row r="7886" spans="17:22" x14ac:dyDescent="0.2">
      <c r="Q7886" s="7">
        <v>7718</v>
      </c>
      <c r="R7886" s="7">
        <v>3478</v>
      </c>
      <c r="S7886" s="7" t="s">
        <v>7679</v>
      </c>
      <c r="T7886" s="7" t="s">
        <v>518</v>
      </c>
      <c r="U7886" s="7" t="str">
        <f>IF(Table10[[#This Row],[count]]=1,Table10[[#This Row],[locality]],Table10[[#This Row],[locality]]&amp;" + "&amp;Table10[[#This Row],[count]]&amp;" other localities")</f>
        <v>ELBERTON + 34 other localities</v>
      </c>
      <c r="V7886" s="7">
        <f>COUNTIF(R:R,Table10[[#This Row],[postcode]])</f>
        <v>34</v>
      </c>
    </row>
    <row r="7887" spans="17:22" x14ac:dyDescent="0.2">
      <c r="Q7887" s="7">
        <v>7719</v>
      </c>
      <c r="R7887" s="7">
        <v>3478</v>
      </c>
      <c r="S7887" s="7" t="s">
        <v>7659</v>
      </c>
      <c r="T7887" s="7" t="s">
        <v>518</v>
      </c>
      <c r="U7887" s="7" t="str">
        <f>IF(Table10[[#This Row],[count]]=1,Table10[[#This Row],[locality]],Table10[[#This Row],[locality]]&amp;" + "&amp;Table10[[#This Row],[count]]&amp;" other localities")</f>
        <v>GOOROC + 34 other localities</v>
      </c>
      <c r="V7887" s="7">
        <f>COUNTIF(R:R,Table10[[#This Row],[postcode]])</f>
        <v>34</v>
      </c>
    </row>
    <row r="7888" spans="17:22" x14ac:dyDescent="0.2">
      <c r="Q7888" s="7">
        <v>7720</v>
      </c>
      <c r="R7888" s="7">
        <v>3478</v>
      </c>
      <c r="S7888" s="7" t="s">
        <v>7660</v>
      </c>
      <c r="T7888" s="7" t="s">
        <v>518</v>
      </c>
      <c r="U7888" s="7" t="str">
        <f>IF(Table10[[#This Row],[count]]=1,Table10[[#This Row],[locality]],Table10[[#This Row],[locality]]&amp;" + "&amp;Table10[[#This Row],[count]]&amp;" other localities")</f>
        <v>GOWAR EAST + 34 other localities</v>
      </c>
      <c r="V7888" s="7">
        <f>COUNTIF(R:R,Table10[[#This Row],[postcode]])</f>
        <v>34</v>
      </c>
    </row>
    <row r="7889" spans="17:22" x14ac:dyDescent="0.2">
      <c r="Q7889" s="7">
        <v>7721</v>
      </c>
      <c r="R7889" s="7">
        <v>3478</v>
      </c>
      <c r="S7889" s="7" t="s">
        <v>7662</v>
      </c>
      <c r="T7889" s="7" t="s">
        <v>518</v>
      </c>
      <c r="U7889" s="7" t="str">
        <f>IF(Table10[[#This Row],[count]]=1,Table10[[#This Row],[locality]],Table10[[#This Row],[locality]]&amp;" + "&amp;Table10[[#This Row],[count]]&amp;" other localities")</f>
        <v>GRE GRE + 34 other localities</v>
      </c>
      <c r="V7889" s="7">
        <f>COUNTIF(R:R,Table10[[#This Row],[postcode]])</f>
        <v>34</v>
      </c>
    </row>
    <row r="7890" spans="17:22" x14ac:dyDescent="0.2">
      <c r="Q7890" s="7">
        <v>7722</v>
      </c>
      <c r="R7890" s="7">
        <v>3478</v>
      </c>
      <c r="S7890" s="7" t="s">
        <v>7663</v>
      </c>
      <c r="T7890" s="7" t="s">
        <v>518</v>
      </c>
      <c r="U7890" s="7" t="str">
        <f>IF(Table10[[#This Row],[count]]=1,Table10[[#This Row],[locality]],Table10[[#This Row],[locality]]&amp;" + "&amp;Table10[[#This Row],[count]]&amp;" other localities")</f>
        <v>GRE GRE NORTH + 34 other localities</v>
      </c>
      <c r="V7890" s="7">
        <f>COUNTIF(R:R,Table10[[#This Row],[postcode]])</f>
        <v>34</v>
      </c>
    </row>
    <row r="7891" spans="17:22" x14ac:dyDescent="0.2">
      <c r="Q7891" s="7">
        <v>7723</v>
      </c>
      <c r="R7891" s="7">
        <v>3478</v>
      </c>
      <c r="S7891" s="7" t="s">
        <v>7664</v>
      </c>
      <c r="T7891" s="7" t="s">
        <v>518</v>
      </c>
      <c r="U7891" s="7" t="str">
        <f>IF(Table10[[#This Row],[count]]=1,Table10[[#This Row],[locality]],Table10[[#This Row],[locality]]&amp;" + "&amp;Table10[[#This Row],[count]]&amp;" other localities")</f>
        <v>GRE GRE SOUTH + 34 other localities</v>
      </c>
      <c r="V7891" s="7">
        <f>COUNTIF(R:R,Table10[[#This Row],[postcode]])</f>
        <v>34</v>
      </c>
    </row>
    <row r="7892" spans="17:22" x14ac:dyDescent="0.2">
      <c r="Q7892" s="7">
        <v>7724</v>
      </c>
      <c r="R7892" s="7">
        <v>3478</v>
      </c>
      <c r="S7892" s="7" t="s">
        <v>7665</v>
      </c>
      <c r="T7892" s="7" t="s">
        <v>518</v>
      </c>
      <c r="U7892" s="7" t="str">
        <f>IF(Table10[[#This Row],[count]]=1,Table10[[#This Row],[locality]],Table10[[#This Row],[locality]]&amp;" + "&amp;Table10[[#This Row],[count]]&amp;" other localities")</f>
        <v>KOOREH + 34 other localities</v>
      </c>
      <c r="V7892" s="7">
        <f>COUNTIF(R:R,Table10[[#This Row],[postcode]])</f>
        <v>34</v>
      </c>
    </row>
    <row r="7893" spans="17:22" x14ac:dyDescent="0.2">
      <c r="Q7893" s="7">
        <v>7725</v>
      </c>
      <c r="R7893" s="7">
        <v>3478</v>
      </c>
      <c r="S7893" s="7" t="s">
        <v>7680</v>
      </c>
      <c r="T7893" s="7" t="s">
        <v>518</v>
      </c>
      <c r="U7893" s="7" t="str">
        <f>IF(Table10[[#This Row],[count]]=1,Table10[[#This Row],[locality]],Table10[[#This Row],[locality]]&amp;" + "&amp;Table10[[#This Row],[count]]&amp;" other localities")</f>
        <v>MEDLYN + 34 other localities</v>
      </c>
      <c r="V7893" s="7">
        <f>COUNTIF(R:R,Table10[[#This Row],[postcode]])</f>
        <v>34</v>
      </c>
    </row>
    <row r="7894" spans="17:22" x14ac:dyDescent="0.2">
      <c r="Q7894" s="7">
        <v>7726</v>
      </c>
      <c r="R7894" s="7">
        <v>3478</v>
      </c>
      <c r="S7894" s="7" t="s">
        <v>7681</v>
      </c>
      <c r="T7894" s="7" t="s">
        <v>518</v>
      </c>
      <c r="U7894" s="7" t="str">
        <f>IF(Table10[[#This Row],[count]]=1,Table10[[#This Row],[locality]],Table10[[#This Row],[locality]]&amp;" + "&amp;Table10[[#This Row],[count]]&amp;" other localities")</f>
        <v>MITCHELLS HILL + 34 other localities</v>
      </c>
      <c r="V7894" s="7">
        <f>COUNTIF(R:R,Table10[[#This Row],[postcode]])</f>
        <v>34</v>
      </c>
    </row>
    <row r="7895" spans="17:22" x14ac:dyDescent="0.2">
      <c r="Q7895" s="7">
        <v>7727</v>
      </c>
      <c r="R7895" s="7">
        <v>3478</v>
      </c>
      <c r="S7895" s="7" t="s">
        <v>7667</v>
      </c>
      <c r="T7895" s="7" t="s">
        <v>518</v>
      </c>
      <c r="U7895" s="7" t="str">
        <f>IF(Table10[[#This Row],[count]]=1,Table10[[#This Row],[locality]],Table10[[#This Row],[locality]]&amp;" + "&amp;Table10[[#This Row],[count]]&amp;" other localities")</f>
        <v>MOOLERR + 34 other localities</v>
      </c>
      <c r="V7895" s="7">
        <f>COUNTIF(R:R,Table10[[#This Row],[postcode]])</f>
        <v>34</v>
      </c>
    </row>
    <row r="7896" spans="17:22" x14ac:dyDescent="0.2">
      <c r="Q7896" s="7">
        <v>7728</v>
      </c>
      <c r="R7896" s="7">
        <v>3478</v>
      </c>
      <c r="S7896" s="7" t="s">
        <v>7682</v>
      </c>
      <c r="T7896" s="7" t="s">
        <v>518</v>
      </c>
      <c r="U7896" s="7" t="str">
        <f>IF(Table10[[#This Row],[count]]=1,Table10[[#This Row],[locality]],Table10[[#This Row],[locality]]&amp;" + "&amp;Table10[[#This Row],[count]]&amp;" other localities")</f>
        <v>MOONAMBEL + 34 other localities</v>
      </c>
      <c r="V7896" s="7">
        <f>COUNTIF(R:R,Table10[[#This Row],[postcode]])</f>
        <v>34</v>
      </c>
    </row>
    <row r="7897" spans="17:22" x14ac:dyDescent="0.2">
      <c r="Q7897" s="7">
        <v>7729</v>
      </c>
      <c r="R7897" s="7">
        <v>3478</v>
      </c>
      <c r="S7897" s="7" t="s">
        <v>7683</v>
      </c>
      <c r="T7897" s="7" t="s">
        <v>518</v>
      </c>
      <c r="U7897" s="7" t="str">
        <f>IF(Table10[[#This Row],[count]]=1,Table10[[#This Row],[locality]],Table10[[#This Row],[locality]]&amp;" + "&amp;Table10[[#This Row],[count]]&amp;" other localities")</f>
        <v>PERCYDALE + 34 other localities</v>
      </c>
      <c r="V7897" s="7">
        <f>COUNTIF(R:R,Table10[[#This Row],[postcode]])</f>
        <v>34</v>
      </c>
    </row>
    <row r="7898" spans="17:22" x14ac:dyDescent="0.2">
      <c r="Q7898" s="7">
        <v>7731</v>
      </c>
      <c r="R7898" s="7">
        <v>3478</v>
      </c>
      <c r="S7898" s="7" t="s">
        <v>7668</v>
      </c>
      <c r="T7898" s="7" t="s">
        <v>518</v>
      </c>
      <c r="U7898" s="7" t="str">
        <f>IF(Table10[[#This Row],[count]]=1,Table10[[#This Row],[locality]],Table10[[#This Row],[locality]]&amp;" + "&amp;Table10[[#This Row],[count]]&amp;" other localities")</f>
        <v>SLATY CREEK + 34 other localities</v>
      </c>
      <c r="V7898" s="7">
        <f>COUNTIF(R:R,Table10[[#This Row],[postcode]])</f>
        <v>34</v>
      </c>
    </row>
    <row r="7899" spans="17:22" x14ac:dyDescent="0.2">
      <c r="Q7899" s="7">
        <v>7732</v>
      </c>
      <c r="R7899" s="7">
        <v>3478</v>
      </c>
      <c r="S7899" s="7" t="s">
        <v>7684</v>
      </c>
      <c r="T7899" s="7" t="s">
        <v>518</v>
      </c>
      <c r="U7899" s="7" t="str">
        <f>IF(Table10[[#This Row],[count]]=1,Table10[[#This Row],[locality]],Table10[[#This Row],[locality]]&amp;" + "&amp;Table10[[#This Row],[count]]&amp;" other localities")</f>
        <v>ST ARNAUD + 34 other localities</v>
      </c>
      <c r="V7899" s="7">
        <f>COUNTIF(R:R,Table10[[#This Row],[postcode]])</f>
        <v>34</v>
      </c>
    </row>
    <row r="7900" spans="17:22" x14ac:dyDescent="0.2">
      <c r="Q7900" s="7">
        <v>7733</v>
      </c>
      <c r="R7900" s="7">
        <v>3478</v>
      </c>
      <c r="S7900" s="7" t="s">
        <v>7669</v>
      </c>
      <c r="T7900" s="7" t="s">
        <v>518</v>
      </c>
      <c r="U7900" s="7" t="str">
        <f>IF(Table10[[#This Row],[count]]=1,Table10[[#This Row],[locality]],Table10[[#This Row],[locality]]&amp;" + "&amp;Table10[[#This Row],[count]]&amp;" other localities")</f>
        <v>ST ARNAUD EAST + 34 other localities</v>
      </c>
      <c r="V7900" s="7">
        <f>COUNTIF(R:R,Table10[[#This Row],[postcode]])</f>
        <v>34</v>
      </c>
    </row>
    <row r="7901" spans="17:22" x14ac:dyDescent="0.2">
      <c r="Q7901" s="7">
        <v>7734</v>
      </c>
      <c r="R7901" s="7">
        <v>3478</v>
      </c>
      <c r="S7901" s="7" t="s">
        <v>7670</v>
      </c>
      <c r="T7901" s="7" t="s">
        <v>518</v>
      </c>
      <c r="U7901" s="7" t="str">
        <f>IF(Table10[[#This Row],[count]]=1,Table10[[#This Row],[locality]],Table10[[#This Row],[locality]]&amp;" + "&amp;Table10[[#This Row],[count]]&amp;" other localities")</f>
        <v>ST ARNAUD NORTH + 34 other localities</v>
      </c>
      <c r="V7901" s="7">
        <f>COUNTIF(R:R,Table10[[#This Row],[postcode]])</f>
        <v>34</v>
      </c>
    </row>
    <row r="7902" spans="17:22" x14ac:dyDescent="0.2">
      <c r="Q7902" s="7">
        <v>7735</v>
      </c>
      <c r="R7902" s="7">
        <v>3478</v>
      </c>
      <c r="S7902" s="7" t="s">
        <v>7671</v>
      </c>
      <c r="T7902" s="7" t="s">
        <v>518</v>
      </c>
      <c r="U7902" s="7" t="str">
        <f>IF(Table10[[#This Row],[count]]=1,Table10[[#This Row],[locality]],Table10[[#This Row],[locality]]&amp;" + "&amp;Table10[[#This Row],[count]]&amp;" other localities")</f>
        <v>STUART MILL + 34 other localities</v>
      </c>
      <c r="V7902" s="7">
        <f>COUNTIF(R:R,Table10[[#This Row],[postcode]])</f>
        <v>34</v>
      </c>
    </row>
    <row r="7903" spans="17:22" x14ac:dyDescent="0.2">
      <c r="Q7903" s="7">
        <v>7736</v>
      </c>
      <c r="R7903" s="7">
        <v>3478</v>
      </c>
      <c r="S7903" s="7" t="s">
        <v>1023</v>
      </c>
      <c r="T7903" s="7" t="s">
        <v>518</v>
      </c>
      <c r="U7903" s="7" t="str">
        <f>IF(Table10[[#This Row],[count]]=1,Table10[[#This Row],[locality]],Table10[[#This Row],[locality]]&amp;" + "&amp;Table10[[#This Row],[count]]&amp;" other localities")</f>
        <v>SUTHERLAND + 34 other localities</v>
      </c>
      <c r="V7903" s="7">
        <f>COUNTIF(R:R,Table10[[#This Row],[postcode]])</f>
        <v>34</v>
      </c>
    </row>
    <row r="7904" spans="17:22" x14ac:dyDescent="0.2">
      <c r="Q7904" s="7">
        <v>7737</v>
      </c>
      <c r="R7904" s="7">
        <v>3478</v>
      </c>
      <c r="S7904" s="7" t="s">
        <v>7672</v>
      </c>
      <c r="T7904" s="7" t="s">
        <v>518</v>
      </c>
      <c r="U7904" s="7" t="str">
        <f>IF(Table10[[#This Row],[count]]=1,Table10[[#This Row],[locality]],Table10[[#This Row],[locality]]&amp;" + "&amp;Table10[[#This Row],[count]]&amp;" other localities")</f>
        <v>SWANWATER + 34 other localities</v>
      </c>
      <c r="V7904" s="7">
        <f>COUNTIF(R:R,Table10[[#This Row],[postcode]])</f>
        <v>34</v>
      </c>
    </row>
    <row r="7905" spans="17:22" x14ac:dyDescent="0.2">
      <c r="Q7905" s="7">
        <v>7738</v>
      </c>
      <c r="R7905" s="7">
        <v>3478</v>
      </c>
      <c r="S7905" s="7" t="s">
        <v>7685</v>
      </c>
      <c r="T7905" s="7" t="s">
        <v>518</v>
      </c>
      <c r="U7905" s="7" t="str">
        <f>IF(Table10[[#This Row],[count]]=1,Table10[[#This Row],[locality]],Table10[[#This Row],[locality]]&amp;" + "&amp;Table10[[#This Row],[count]]&amp;" other localities")</f>
        <v>TANWOOD + 34 other localities</v>
      </c>
      <c r="V7905" s="7">
        <f>COUNTIF(R:R,Table10[[#This Row],[postcode]])</f>
        <v>34</v>
      </c>
    </row>
    <row r="7906" spans="17:22" x14ac:dyDescent="0.2">
      <c r="Q7906" s="7">
        <v>7739</v>
      </c>
      <c r="R7906" s="7">
        <v>3478</v>
      </c>
      <c r="S7906" s="7" t="s">
        <v>7673</v>
      </c>
      <c r="T7906" s="7" t="s">
        <v>518</v>
      </c>
      <c r="U7906" s="7" t="str">
        <f>IF(Table10[[#This Row],[count]]=1,Table10[[#This Row],[locality]],Table10[[#This Row],[locality]]&amp;" + "&amp;Table10[[#This Row],[count]]&amp;" other localities")</f>
        <v>TOTTINGTON + 34 other localities</v>
      </c>
      <c r="V7906" s="7">
        <f>COUNTIF(R:R,Table10[[#This Row],[postcode]])</f>
        <v>34</v>
      </c>
    </row>
    <row r="7907" spans="17:22" x14ac:dyDescent="0.2">
      <c r="Q7907" s="7">
        <v>7740</v>
      </c>
      <c r="R7907" s="7">
        <v>3478</v>
      </c>
      <c r="S7907" s="7" t="s">
        <v>7674</v>
      </c>
      <c r="T7907" s="7" t="s">
        <v>518</v>
      </c>
      <c r="U7907" s="7" t="str">
        <f>IF(Table10[[#This Row],[count]]=1,Table10[[#This Row],[locality]],Table10[[#This Row],[locality]]&amp;" + "&amp;Table10[[#This Row],[count]]&amp;" other localities")</f>
        <v>TRAYNORS LAGOON + 34 other localities</v>
      </c>
      <c r="V7907" s="7">
        <f>COUNTIF(R:R,Table10[[#This Row],[postcode]])</f>
        <v>34</v>
      </c>
    </row>
    <row r="7908" spans="17:22" x14ac:dyDescent="0.2">
      <c r="Q7908" s="7">
        <v>7741</v>
      </c>
      <c r="R7908" s="7">
        <v>3478</v>
      </c>
      <c r="S7908" s="7" t="s">
        <v>7368</v>
      </c>
      <c r="T7908" s="7" t="s">
        <v>518</v>
      </c>
      <c r="U7908" s="7" t="str">
        <f>IF(Table10[[#This Row],[count]]=1,Table10[[#This Row],[locality]],Table10[[#This Row],[locality]]&amp;" + "&amp;Table10[[#This Row],[count]]&amp;" other localities")</f>
        <v>TULKARA + 34 other localities</v>
      </c>
      <c r="V7908" s="7">
        <f>COUNTIF(R:R,Table10[[#This Row],[postcode]])</f>
        <v>34</v>
      </c>
    </row>
    <row r="7909" spans="17:22" x14ac:dyDescent="0.2">
      <c r="Q7909" s="7">
        <v>7742</v>
      </c>
      <c r="R7909" s="7">
        <v>3478</v>
      </c>
      <c r="S7909" s="7" t="s">
        <v>7686</v>
      </c>
      <c r="T7909" s="7" t="s">
        <v>518</v>
      </c>
      <c r="U7909" s="7" t="str">
        <f>IF(Table10[[#This Row],[count]]=1,Table10[[#This Row],[locality]],Table10[[#This Row],[locality]]&amp;" + "&amp;Table10[[#This Row],[count]]&amp;" other localities")</f>
        <v>WARRENMANG + 34 other localities</v>
      </c>
      <c r="V7909" s="7">
        <f>COUNTIF(R:R,Table10[[#This Row],[postcode]])</f>
        <v>34</v>
      </c>
    </row>
    <row r="7910" spans="17:22" x14ac:dyDescent="0.2">
      <c r="Q7910" s="7">
        <v>7743</v>
      </c>
      <c r="R7910" s="7">
        <v>3478</v>
      </c>
      <c r="S7910" s="7" t="s">
        <v>7687</v>
      </c>
      <c r="T7910" s="7" t="s">
        <v>518</v>
      </c>
      <c r="U7910" s="7" t="str">
        <f>IF(Table10[[#This Row],[count]]=1,Table10[[#This Row],[locality]],Table10[[#This Row],[locality]]&amp;" + "&amp;Table10[[#This Row],[count]]&amp;" other localities")</f>
        <v>YAWONG HILLS + 34 other localities</v>
      </c>
      <c r="V7910" s="7">
        <f>COUNTIF(R:R,Table10[[#This Row],[postcode]])</f>
        <v>34</v>
      </c>
    </row>
    <row r="7911" spans="17:22" x14ac:dyDescent="0.2">
      <c r="Q7911" s="7">
        <v>7744</v>
      </c>
      <c r="R7911" s="7">
        <v>3480</v>
      </c>
      <c r="S7911" s="7" t="s">
        <v>7688</v>
      </c>
      <c r="T7911" s="7" t="s">
        <v>518</v>
      </c>
      <c r="U7911" s="7" t="str">
        <f>IF(Table10[[#This Row],[count]]=1,Table10[[#This Row],[locality]],Table10[[#This Row],[locality]]&amp;" + "&amp;Table10[[#This Row],[count]]&amp;" other localities")</f>
        <v>AREEGRA + 21 other localities</v>
      </c>
      <c r="V7911" s="7">
        <f>COUNTIF(R:R,Table10[[#This Row],[postcode]])</f>
        <v>21</v>
      </c>
    </row>
    <row r="7912" spans="17:22" x14ac:dyDescent="0.2">
      <c r="Q7912" s="7">
        <v>7745</v>
      </c>
      <c r="R7912" s="7">
        <v>3480</v>
      </c>
      <c r="S7912" s="7" t="s">
        <v>7689</v>
      </c>
      <c r="T7912" s="7" t="s">
        <v>518</v>
      </c>
      <c r="U7912" s="7" t="str">
        <f>IF(Table10[[#This Row],[count]]=1,Table10[[#This Row],[locality]],Table10[[#This Row],[locality]]&amp;" + "&amp;Table10[[#This Row],[count]]&amp;" other localities")</f>
        <v>BANYENONG + 21 other localities</v>
      </c>
      <c r="V7912" s="7">
        <f>COUNTIF(R:R,Table10[[#This Row],[postcode]])</f>
        <v>21</v>
      </c>
    </row>
    <row r="7913" spans="17:22" x14ac:dyDescent="0.2">
      <c r="Q7913" s="7">
        <v>7746</v>
      </c>
      <c r="R7913" s="7">
        <v>3480</v>
      </c>
      <c r="S7913" s="7" t="s">
        <v>7382</v>
      </c>
      <c r="T7913" s="7" t="s">
        <v>518</v>
      </c>
      <c r="U7913" s="7" t="str">
        <f>IF(Table10[[#This Row],[count]]=1,Table10[[#This Row],[locality]],Table10[[#This Row],[locality]]&amp;" + "&amp;Table10[[#This Row],[count]]&amp;" other localities")</f>
        <v>BOOLITE + 21 other localities</v>
      </c>
      <c r="V7913" s="7">
        <f>COUNTIF(R:R,Table10[[#This Row],[postcode]])</f>
        <v>21</v>
      </c>
    </row>
    <row r="7914" spans="17:22" x14ac:dyDescent="0.2">
      <c r="Q7914" s="7">
        <v>7747</v>
      </c>
      <c r="R7914" s="7">
        <v>3480</v>
      </c>
      <c r="S7914" s="7" t="s">
        <v>7690</v>
      </c>
      <c r="T7914" s="7" t="s">
        <v>518</v>
      </c>
      <c r="U7914" s="7" t="str">
        <f>IF(Table10[[#This Row],[count]]=1,Table10[[#This Row],[locality]],Table10[[#This Row],[locality]]&amp;" + "&amp;Table10[[#This Row],[count]]&amp;" other localities")</f>
        <v>CARRON + 21 other localities</v>
      </c>
      <c r="V7914" s="7">
        <f>COUNTIF(R:R,Table10[[#This Row],[postcode]])</f>
        <v>21</v>
      </c>
    </row>
    <row r="7915" spans="17:22" x14ac:dyDescent="0.2">
      <c r="Q7915" s="7">
        <v>7748</v>
      </c>
      <c r="R7915" s="7">
        <v>3480</v>
      </c>
      <c r="S7915" s="7" t="s">
        <v>7691</v>
      </c>
      <c r="T7915" s="7" t="s">
        <v>518</v>
      </c>
      <c r="U7915" s="7" t="str">
        <f>IF(Table10[[#This Row],[count]]=1,Table10[[#This Row],[locality]],Table10[[#This Row],[locality]]&amp;" + "&amp;Table10[[#This Row],[count]]&amp;" other localities")</f>
        <v>COPE COPE + 21 other localities</v>
      </c>
      <c r="V7915" s="7">
        <f>COUNTIF(R:R,Table10[[#This Row],[postcode]])</f>
        <v>21</v>
      </c>
    </row>
    <row r="7916" spans="17:22" x14ac:dyDescent="0.2">
      <c r="Q7916" s="7">
        <v>7749</v>
      </c>
      <c r="R7916" s="7">
        <v>3480</v>
      </c>
      <c r="S7916" s="7" t="s">
        <v>7692</v>
      </c>
      <c r="T7916" s="7" t="s">
        <v>518</v>
      </c>
      <c r="U7916" s="7" t="str">
        <f>IF(Table10[[#This Row],[count]]=1,Table10[[#This Row],[locality]],Table10[[#This Row],[locality]]&amp;" + "&amp;Table10[[#This Row],[count]]&amp;" other localities")</f>
        <v>CORACK + 21 other localities</v>
      </c>
      <c r="V7916" s="7">
        <f>COUNTIF(R:R,Table10[[#This Row],[postcode]])</f>
        <v>21</v>
      </c>
    </row>
    <row r="7917" spans="17:22" x14ac:dyDescent="0.2">
      <c r="Q7917" s="7">
        <v>7750</v>
      </c>
      <c r="R7917" s="7">
        <v>3480</v>
      </c>
      <c r="S7917" s="7" t="s">
        <v>7693</v>
      </c>
      <c r="T7917" s="7" t="s">
        <v>518</v>
      </c>
      <c r="U7917" s="7" t="str">
        <f>IF(Table10[[#This Row],[count]]=1,Table10[[#This Row],[locality]],Table10[[#This Row],[locality]]&amp;" + "&amp;Table10[[#This Row],[count]]&amp;" other localities")</f>
        <v>CORACK EAST + 21 other localities</v>
      </c>
      <c r="V7917" s="7">
        <f>COUNTIF(R:R,Table10[[#This Row],[postcode]])</f>
        <v>21</v>
      </c>
    </row>
    <row r="7918" spans="17:22" x14ac:dyDescent="0.2">
      <c r="Q7918" s="7">
        <v>7751</v>
      </c>
      <c r="R7918" s="7">
        <v>3480</v>
      </c>
      <c r="S7918" s="7" t="s">
        <v>7694</v>
      </c>
      <c r="T7918" s="7" t="s">
        <v>518</v>
      </c>
      <c r="U7918" s="7" t="str">
        <f>IF(Table10[[#This Row],[count]]=1,Table10[[#This Row],[locality]],Table10[[#This Row],[locality]]&amp;" + "&amp;Table10[[#This Row],[count]]&amp;" other localities")</f>
        <v>DONALD + 21 other localities</v>
      </c>
      <c r="V7918" s="7">
        <f>COUNTIF(R:R,Table10[[#This Row],[postcode]])</f>
        <v>21</v>
      </c>
    </row>
    <row r="7919" spans="17:22" x14ac:dyDescent="0.2">
      <c r="Q7919" s="7">
        <v>20862</v>
      </c>
      <c r="R7919" s="7">
        <v>3480</v>
      </c>
      <c r="S7919" s="7" t="s">
        <v>7695</v>
      </c>
      <c r="T7919" s="7" t="s">
        <v>518</v>
      </c>
      <c r="U7919" s="7" t="str">
        <f>IF(Table10[[#This Row],[count]]=1,Table10[[#This Row],[locality]],Table10[[#This Row],[locality]]&amp;" + "&amp;Table10[[#This Row],[count]]&amp;" other localities")</f>
        <v>GIL GIL + 21 other localities</v>
      </c>
      <c r="V7919" s="7">
        <f>COUNTIF(R:R,Table10[[#This Row],[postcode]])</f>
        <v>21</v>
      </c>
    </row>
    <row r="7920" spans="17:22" x14ac:dyDescent="0.2">
      <c r="Q7920" s="7">
        <v>20863</v>
      </c>
      <c r="R7920" s="7">
        <v>3480</v>
      </c>
      <c r="S7920" s="7" t="s">
        <v>7696</v>
      </c>
      <c r="T7920" s="7" t="s">
        <v>518</v>
      </c>
      <c r="U7920" s="7" t="str">
        <f>IF(Table10[[#This Row],[count]]=1,Table10[[#This Row],[locality]],Table10[[#This Row],[locality]]&amp;" + "&amp;Table10[[#This Row],[count]]&amp;" other localities")</f>
        <v>JEFFCOTT + 21 other localities</v>
      </c>
      <c r="V7920" s="7">
        <f>COUNTIF(R:R,Table10[[#This Row],[postcode]])</f>
        <v>21</v>
      </c>
    </row>
    <row r="7921" spans="17:22" x14ac:dyDescent="0.2">
      <c r="Q7921" s="7">
        <v>20864</v>
      </c>
      <c r="R7921" s="7">
        <v>3480</v>
      </c>
      <c r="S7921" s="7" t="s">
        <v>7697</v>
      </c>
      <c r="T7921" s="7" t="s">
        <v>518</v>
      </c>
      <c r="U7921" s="7" t="str">
        <f>IF(Table10[[#This Row],[count]]=1,Table10[[#This Row],[locality]],Table10[[#This Row],[locality]]&amp;" + "&amp;Table10[[#This Row],[count]]&amp;" other localities")</f>
        <v>JEFFCOTT NORTH + 21 other localities</v>
      </c>
      <c r="V7921" s="7">
        <f>COUNTIF(R:R,Table10[[#This Row],[postcode]])</f>
        <v>21</v>
      </c>
    </row>
    <row r="7922" spans="17:22" x14ac:dyDescent="0.2">
      <c r="Q7922" s="7">
        <v>7752</v>
      </c>
      <c r="R7922" s="7">
        <v>3480</v>
      </c>
      <c r="S7922" s="7" t="s">
        <v>7698</v>
      </c>
      <c r="T7922" s="7" t="s">
        <v>518</v>
      </c>
      <c r="U7922" s="7" t="str">
        <f>IF(Table10[[#This Row],[count]]=1,Table10[[#This Row],[locality]],Table10[[#This Row],[locality]]&amp;" + "&amp;Table10[[#This Row],[count]]&amp;" other localities")</f>
        <v>LAEN + 21 other localities</v>
      </c>
      <c r="V7922" s="7">
        <f>COUNTIF(R:R,Table10[[#This Row],[postcode]])</f>
        <v>21</v>
      </c>
    </row>
    <row r="7923" spans="17:22" x14ac:dyDescent="0.2">
      <c r="Q7923" s="7">
        <v>7753</v>
      </c>
      <c r="R7923" s="7">
        <v>3480</v>
      </c>
      <c r="S7923" s="7" t="s">
        <v>7699</v>
      </c>
      <c r="T7923" s="7" t="s">
        <v>518</v>
      </c>
      <c r="U7923" s="7" t="str">
        <f>IF(Table10[[#This Row],[count]]=1,Table10[[#This Row],[locality]],Table10[[#This Row],[locality]]&amp;" + "&amp;Table10[[#This Row],[count]]&amp;" other localities")</f>
        <v>LAEN EAST + 21 other localities</v>
      </c>
      <c r="V7923" s="7">
        <f>COUNTIF(R:R,Table10[[#This Row],[postcode]])</f>
        <v>21</v>
      </c>
    </row>
    <row r="7924" spans="17:22" x14ac:dyDescent="0.2">
      <c r="Q7924" s="7">
        <v>7754</v>
      </c>
      <c r="R7924" s="7">
        <v>3480</v>
      </c>
      <c r="S7924" s="7" t="s">
        <v>7700</v>
      </c>
      <c r="T7924" s="7" t="s">
        <v>518</v>
      </c>
      <c r="U7924" s="7" t="str">
        <f>IF(Table10[[#This Row],[count]]=1,Table10[[#This Row],[locality]],Table10[[#This Row],[locality]]&amp;" + "&amp;Table10[[#This Row],[count]]&amp;" other localities")</f>
        <v>LAEN NORTH + 21 other localities</v>
      </c>
      <c r="V7924" s="7">
        <f>COUNTIF(R:R,Table10[[#This Row],[postcode]])</f>
        <v>21</v>
      </c>
    </row>
    <row r="7925" spans="17:22" x14ac:dyDescent="0.2">
      <c r="Q7925" s="7">
        <v>7755</v>
      </c>
      <c r="R7925" s="7">
        <v>3480</v>
      </c>
      <c r="S7925" s="7" t="s">
        <v>7701</v>
      </c>
      <c r="T7925" s="7" t="s">
        <v>518</v>
      </c>
      <c r="U7925" s="7" t="str">
        <f>IF(Table10[[#This Row],[count]]=1,Table10[[#This Row],[locality]],Table10[[#This Row],[locality]]&amp;" + "&amp;Table10[[#This Row],[count]]&amp;" other localities")</f>
        <v>LAKE BULOKE + 21 other localities</v>
      </c>
      <c r="V7925" s="7">
        <f>COUNTIF(R:R,Table10[[#This Row],[postcode]])</f>
        <v>21</v>
      </c>
    </row>
    <row r="7926" spans="17:22" x14ac:dyDescent="0.2">
      <c r="Q7926" s="7">
        <v>7756</v>
      </c>
      <c r="R7926" s="7">
        <v>3480</v>
      </c>
      <c r="S7926" s="7" t="s">
        <v>7702</v>
      </c>
      <c r="T7926" s="7" t="s">
        <v>518</v>
      </c>
      <c r="U7926" s="7" t="str">
        <f>IF(Table10[[#This Row],[count]]=1,Table10[[#This Row],[locality]],Table10[[#This Row],[locality]]&amp;" + "&amp;Table10[[#This Row],[count]]&amp;" other localities")</f>
        <v>LAWLER + 21 other localities</v>
      </c>
      <c r="V7926" s="7">
        <f>COUNTIF(R:R,Table10[[#This Row],[postcode]])</f>
        <v>21</v>
      </c>
    </row>
    <row r="7927" spans="17:22" x14ac:dyDescent="0.2">
      <c r="Q7927" s="7">
        <v>7757</v>
      </c>
      <c r="R7927" s="7">
        <v>3480</v>
      </c>
      <c r="S7927" s="7" t="s">
        <v>7703</v>
      </c>
      <c r="T7927" s="7" t="s">
        <v>518</v>
      </c>
      <c r="U7927" s="7" t="str">
        <f>IF(Table10[[#This Row],[count]]=1,Table10[[#This Row],[locality]],Table10[[#This Row],[locality]]&amp;" + "&amp;Table10[[#This Row],[count]]&amp;" other localities")</f>
        <v>LITCHFIELD + 21 other localities</v>
      </c>
      <c r="V7927" s="7">
        <f>COUNTIF(R:R,Table10[[#This Row],[postcode]])</f>
        <v>21</v>
      </c>
    </row>
    <row r="7928" spans="17:22" x14ac:dyDescent="0.2">
      <c r="Q7928" s="7">
        <v>7758</v>
      </c>
      <c r="R7928" s="7">
        <v>3480</v>
      </c>
      <c r="S7928" s="7" t="s">
        <v>7704</v>
      </c>
      <c r="T7928" s="7" t="s">
        <v>518</v>
      </c>
      <c r="U7928" s="7" t="str">
        <f>IF(Table10[[#This Row],[count]]=1,Table10[[#This Row],[locality]],Table10[[#This Row],[locality]]&amp;" + "&amp;Table10[[#This Row],[count]]&amp;" other localities")</f>
        <v>RICH AVON + 21 other localities</v>
      </c>
      <c r="V7928" s="7">
        <f>COUNTIF(R:R,Table10[[#This Row],[postcode]])</f>
        <v>21</v>
      </c>
    </row>
    <row r="7929" spans="17:22" x14ac:dyDescent="0.2">
      <c r="Q7929" s="7">
        <v>7759</v>
      </c>
      <c r="R7929" s="7">
        <v>3480</v>
      </c>
      <c r="S7929" s="7" t="s">
        <v>7705</v>
      </c>
      <c r="T7929" s="7" t="s">
        <v>518</v>
      </c>
      <c r="U7929" s="7" t="str">
        <f>IF(Table10[[#This Row],[count]]=1,Table10[[#This Row],[locality]],Table10[[#This Row],[locality]]&amp;" + "&amp;Table10[[#This Row],[count]]&amp;" other localities")</f>
        <v>RICH AVON EAST + 21 other localities</v>
      </c>
      <c r="V7929" s="7">
        <f>COUNTIF(R:R,Table10[[#This Row],[postcode]])</f>
        <v>21</v>
      </c>
    </row>
    <row r="7930" spans="17:22" x14ac:dyDescent="0.2">
      <c r="Q7930" s="7">
        <v>7760</v>
      </c>
      <c r="R7930" s="7">
        <v>3480</v>
      </c>
      <c r="S7930" s="7" t="s">
        <v>7706</v>
      </c>
      <c r="T7930" s="7" t="s">
        <v>518</v>
      </c>
      <c r="U7930" s="7" t="str">
        <f>IF(Table10[[#This Row],[count]]=1,Table10[[#This Row],[locality]],Table10[[#This Row],[locality]]&amp;" + "&amp;Table10[[#This Row],[count]]&amp;" other localities")</f>
        <v>RICH AVON WEST + 21 other localities</v>
      </c>
      <c r="V7930" s="7">
        <f>COUNTIF(R:R,Table10[[#This Row],[postcode]])</f>
        <v>21</v>
      </c>
    </row>
    <row r="7931" spans="17:22" x14ac:dyDescent="0.2">
      <c r="Q7931" s="7">
        <v>7761</v>
      </c>
      <c r="R7931" s="7">
        <v>3480</v>
      </c>
      <c r="S7931" s="7" t="s">
        <v>7707</v>
      </c>
      <c r="T7931" s="7" t="s">
        <v>518</v>
      </c>
      <c r="U7931" s="7" t="str">
        <f>IF(Table10[[#This Row],[count]]=1,Table10[[#This Row],[locality]],Table10[[#This Row],[locality]]&amp;" + "&amp;Table10[[#This Row],[count]]&amp;" other localities")</f>
        <v>SWANWATER WEST + 21 other localities</v>
      </c>
      <c r="V7931" s="7">
        <f>COUNTIF(R:R,Table10[[#This Row],[postcode]])</f>
        <v>21</v>
      </c>
    </row>
    <row r="7932" spans="17:22" x14ac:dyDescent="0.2">
      <c r="Q7932" s="7">
        <v>7762</v>
      </c>
      <c r="R7932" s="7">
        <v>3482</v>
      </c>
      <c r="S7932" s="7" t="s">
        <v>7708</v>
      </c>
      <c r="T7932" s="7" t="s">
        <v>518</v>
      </c>
      <c r="U7932" s="7" t="str">
        <f>IF(Table10[[#This Row],[count]]=1,Table10[[#This Row],[locality]],Table10[[#This Row],[locality]]&amp;" + "&amp;Table10[[#This Row],[count]]&amp;" other localities")</f>
        <v>MASSEY + 5 other localities</v>
      </c>
      <c r="V7932" s="7">
        <f>COUNTIF(R:R,Table10[[#This Row],[postcode]])</f>
        <v>5</v>
      </c>
    </row>
    <row r="7933" spans="17:22" x14ac:dyDescent="0.2">
      <c r="Q7933" s="7">
        <v>7763</v>
      </c>
      <c r="R7933" s="7">
        <v>3482</v>
      </c>
      <c r="S7933" s="7" t="s">
        <v>7709</v>
      </c>
      <c r="T7933" s="7" t="s">
        <v>518</v>
      </c>
      <c r="U7933" s="7" t="str">
        <f>IF(Table10[[#This Row],[count]]=1,Table10[[#This Row],[locality]],Table10[[#This Row],[locality]]&amp;" + "&amp;Table10[[#This Row],[count]]&amp;" other localities")</f>
        <v>MORTON PLAINS + 5 other localities</v>
      </c>
      <c r="V7933" s="7">
        <f>COUNTIF(R:R,Table10[[#This Row],[postcode]])</f>
        <v>5</v>
      </c>
    </row>
    <row r="7934" spans="17:22" x14ac:dyDescent="0.2">
      <c r="Q7934" s="7">
        <v>7764</v>
      </c>
      <c r="R7934" s="7">
        <v>3482</v>
      </c>
      <c r="S7934" s="7" t="s">
        <v>7710</v>
      </c>
      <c r="T7934" s="7" t="s">
        <v>518</v>
      </c>
      <c r="U7934" s="7" t="str">
        <f>IF(Table10[[#This Row],[count]]=1,Table10[[#This Row],[locality]],Table10[[#This Row],[locality]]&amp;" + "&amp;Table10[[#This Row],[count]]&amp;" other localities")</f>
        <v>WARMUR + 5 other localities</v>
      </c>
      <c r="V7934" s="7">
        <f>COUNTIF(R:R,Table10[[#This Row],[postcode]])</f>
        <v>5</v>
      </c>
    </row>
    <row r="7935" spans="17:22" x14ac:dyDescent="0.2">
      <c r="Q7935" s="7">
        <v>7765</v>
      </c>
      <c r="R7935" s="7">
        <v>3482</v>
      </c>
      <c r="S7935" s="7" t="s">
        <v>7711</v>
      </c>
      <c r="T7935" s="7" t="s">
        <v>518</v>
      </c>
      <c r="U7935" s="7" t="str">
        <f>IF(Table10[[#This Row],[count]]=1,Table10[[#This Row],[locality]],Table10[[#This Row],[locality]]&amp;" + "&amp;Table10[[#This Row],[count]]&amp;" other localities")</f>
        <v>WATCHEM + 5 other localities</v>
      </c>
      <c r="V7935" s="7">
        <f>COUNTIF(R:R,Table10[[#This Row],[postcode]])</f>
        <v>5</v>
      </c>
    </row>
    <row r="7936" spans="17:22" x14ac:dyDescent="0.2">
      <c r="Q7936" s="7">
        <v>7766</v>
      </c>
      <c r="R7936" s="7">
        <v>3482</v>
      </c>
      <c r="S7936" s="7" t="s">
        <v>7712</v>
      </c>
      <c r="T7936" s="7" t="s">
        <v>518</v>
      </c>
      <c r="U7936" s="7" t="str">
        <f>IF(Table10[[#This Row],[count]]=1,Table10[[#This Row],[locality]],Table10[[#This Row],[locality]]&amp;" + "&amp;Table10[[#This Row],[count]]&amp;" other localities")</f>
        <v>WATCHEM WEST + 5 other localities</v>
      </c>
      <c r="V7936" s="7">
        <f>COUNTIF(R:R,Table10[[#This Row],[postcode]])</f>
        <v>5</v>
      </c>
    </row>
    <row r="7937" spans="17:22" x14ac:dyDescent="0.2">
      <c r="Q7937" s="7">
        <v>7767</v>
      </c>
      <c r="R7937" s="7">
        <v>3483</v>
      </c>
      <c r="S7937" s="7" t="s">
        <v>7713</v>
      </c>
      <c r="T7937" s="7" t="s">
        <v>518</v>
      </c>
      <c r="U7937" s="7" t="str">
        <f>IF(Table10[[#This Row],[count]]=1,Table10[[#This Row],[locality]],Table10[[#This Row],[locality]]&amp;" + "&amp;Table10[[#This Row],[count]]&amp;" other localities")</f>
        <v>BALLAPUR + 11 other localities</v>
      </c>
      <c r="V7937" s="7">
        <f>COUNTIF(R:R,Table10[[#This Row],[postcode]])</f>
        <v>11</v>
      </c>
    </row>
    <row r="7938" spans="17:22" x14ac:dyDescent="0.2">
      <c r="Q7938" s="7">
        <v>7768</v>
      </c>
      <c r="R7938" s="7">
        <v>3483</v>
      </c>
      <c r="S7938" s="7" t="s">
        <v>7714</v>
      </c>
      <c r="T7938" s="7" t="s">
        <v>518</v>
      </c>
      <c r="U7938" s="7" t="str">
        <f>IF(Table10[[#This Row],[count]]=1,Table10[[#This Row],[locality]],Table10[[#This Row],[locality]]&amp;" + "&amp;Table10[[#This Row],[count]]&amp;" other localities")</f>
        <v>BIRCHIP + 11 other localities</v>
      </c>
      <c r="V7938" s="7">
        <f>COUNTIF(R:R,Table10[[#This Row],[postcode]])</f>
        <v>11</v>
      </c>
    </row>
    <row r="7939" spans="17:22" x14ac:dyDescent="0.2">
      <c r="Q7939" s="7">
        <v>7769</v>
      </c>
      <c r="R7939" s="7">
        <v>3483</v>
      </c>
      <c r="S7939" s="7" t="s">
        <v>7715</v>
      </c>
      <c r="T7939" s="7" t="s">
        <v>518</v>
      </c>
      <c r="U7939" s="7" t="str">
        <f>IF(Table10[[#This Row],[count]]=1,Table10[[#This Row],[locality]],Table10[[#This Row],[locality]]&amp;" + "&amp;Table10[[#This Row],[count]]&amp;" other localities")</f>
        <v>BIRCHIP WEST + 11 other localities</v>
      </c>
      <c r="V7939" s="7">
        <f>COUNTIF(R:R,Table10[[#This Row],[postcode]])</f>
        <v>11</v>
      </c>
    </row>
    <row r="7940" spans="17:22" x14ac:dyDescent="0.2">
      <c r="Q7940" s="7">
        <v>7770</v>
      </c>
      <c r="R7940" s="7">
        <v>3483</v>
      </c>
      <c r="S7940" s="7" t="s">
        <v>7716</v>
      </c>
      <c r="T7940" s="7" t="s">
        <v>518</v>
      </c>
      <c r="U7940" s="7" t="str">
        <f>IF(Table10[[#This Row],[count]]=1,Table10[[#This Row],[locality]],Table10[[#This Row],[locality]]&amp;" + "&amp;Table10[[#This Row],[count]]&amp;" other localities")</f>
        <v>CURYO + 11 other localities</v>
      </c>
      <c r="V7940" s="7">
        <f>COUNTIF(R:R,Table10[[#This Row],[postcode]])</f>
        <v>11</v>
      </c>
    </row>
    <row r="7941" spans="17:22" x14ac:dyDescent="0.2">
      <c r="Q7941" s="7">
        <v>7771</v>
      </c>
      <c r="R7941" s="7">
        <v>3483</v>
      </c>
      <c r="S7941" s="7" t="s">
        <v>7717</v>
      </c>
      <c r="T7941" s="7" t="s">
        <v>518</v>
      </c>
      <c r="U7941" s="7" t="str">
        <f>IF(Table10[[#This Row],[count]]=1,Table10[[#This Row],[locality]],Table10[[#This Row],[locality]]&amp;" + "&amp;Table10[[#This Row],[count]]&amp;" other localities")</f>
        <v>JIL JIL + 11 other localities</v>
      </c>
      <c r="V7941" s="7">
        <f>COUNTIF(R:R,Table10[[#This Row],[postcode]])</f>
        <v>11</v>
      </c>
    </row>
    <row r="7942" spans="17:22" x14ac:dyDescent="0.2">
      <c r="Q7942" s="7">
        <v>7772</v>
      </c>
      <c r="R7942" s="7">
        <v>3483</v>
      </c>
      <c r="S7942" s="7" t="s">
        <v>7718</v>
      </c>
      <c r="T7942" s="7" t="s">
        <v>518</v>
      </c>
      <c r="U7942" s="7" t="str">
        <f>IF(Table10[[#This Row],[count]]=1,Table10[[#This Row],[locality]],Table10[[#This Row],[locality]]&amp;" + "&amp;Table10[[#This Row],[count]]&amp;" other localities")</f>
        <v>KARYRIE + 11 other localities</v>
      </c>
      <c r="V7942" s="7">
        <f>COUNTIF(R:R,Table10[[#This Row],[postcode]])</f>
        <v>11</v>
      </c>
    </row>
    <row r="7943" spans="17:22" x14ac:dyDescent="0.2">
      <c r="Q7943" s="7">
        <v>7773</v>
      </c>
      <c r="R7943" s="7">
        <v>3483</v>
      </c>
      <c r="S7943" s="7" t="s">
        <v>7719</v>
      </c>
      <c r="T7943" s="7" t="s">
        <v>518</v>
      </c>
      <c r="U7943" s="7" t="str">
        <f>IF(Table10[[#This Row],[count]]=1,Table10[[#This Row],[locality]],Table10[[#This Row],[locality]]&amp;" + "&amp;Table10[[#This Row],[count]]&amp;" other localities")</f>
        <v>KINNABULLA + 11 other localities</v>
      </c>
      <c r="V7943" s="7">
        <f>COUNTIF(R:R,Table10[[#This Row],[postcode]])</f>
        <v>11</v>
      </c>
    </row>
    <row r="7944" spans="17:22" x14ac:dyDescent="0.2">
      <c r="Q7944" s="7">
        <v>7774</v>
      </c>
      <c r="R7944" s="7">
        <v>3483</v>
      </c>
      <c r="S7944" s="7" t="s">
        <v>7720</v>
      </c>
      <c r="T7944" s="7" t="s">
        <v>518</v>
      </c>
      <c r="U7944" s="7" t="str">
        <f>IF(Table10[[#This Row],[count]]=1,Table10[[#This Row],[locality]],Table10[[#This Row],[locality]]&amp;" + "&amp;Table10[[#This Row],[count]]&amp;" other localities")</f>
        <v>MARLBED + 11 other localities</v>
      </c>
      <c r="V7944" s="7">
        <f>COUNTIF(R:R,Table10[[#This Row],[postcode]])</f>
        <v>11</v>
      </c>
    </row>
    <row r="7945" spans="17:22" x14ac:dyDescent="0.2">
      <c r="Q7945" s="7">
        <v>7775</v>
      </c>
      <c r="R7945" s="7">
        <v>3483</v>
      </c>
      <c r="S7945" s="7" t="s">
        <v>7721</v>
      </c>
      <c r="T7945" s="7" t="s">
        <v>518</v>
      </c>
      <c r="U7945" s="7" t="str">
        <f>IF(Table10[[#This Row],[count]]=1,Table10[[#This Row],[locality]],Table10[[#This Row],[locality]]&amp;" + "&amp;Table10[[#This Row],[count]]&amp;" other localities")</f>
        <v>NARRAPORT + 11 other localities</v>
      </c>
      <c r="V7945" s="7">
        <f>COUNTIF(R:R,Table10[[#This Row],[postcode]])</f>
        <v>11</v>
      </c>
    </row>
    <row r="7946" spans="17:22" x14ac:dyDescent="0.2">
      <c r="Q7946" s="7">
        <v>7776</v>
      </c>
      <c r="R7946" s="7">
        <v>3483</v>
      </c>
      <c r="S7946" s="7" t="s">
        <v>7398</v>
      </c>
      <c r="T7946" s="7" t="s">
        <v>518</v>
      </c>
      <c r="U7946" s="7" t="str">
        <f>IF(Table10[[#This Row],[count]]=1,Table10[[#This Row],[locality]],Table10[[#This Row],[locality]]&amp;" + "&amp;Table10[[#This Row],[count]]&amp;" other localities")</f>
        <v>REEDY DAM + 11 other localities</v>
      </c>
      <c r="V7946" s="7">
        <f>COUNTIF(R:R,Table10[[#This Row],[postcode]])</f>
        <v>11</v>
      </c>
    </row>
    <row r="7947" spans="17:22" x14ac:dyDescent="0.2">
      <c r="Q7947" s="7">
        <v>7777</v>
      </c>
      <c r="R7947" s="7">
        <v>3483</v>
      </c>
      <c r="S7947" s="7" t="s">
        <v>7722</v>
      </c>
      <c r="T7947" s="7" t="s">
        <v>518</v>
      </c>
      <c r="U7947" s="7" t="str">
        <f>IF(Table10[[#This Row],[count]]=1,Table10[[#This Row],[locality]],Table10[[#This Row],[locality]]&amp;" + "&amp;Table10[[#This Row],[count]]&amp;" other localities")</f>
        <v>WHIRILY + 11 other localities</v>
      </c>
      <c r="V7947" s="7">
        <f>COUNTIF(R:R,Table10[[#This Row],[postcode]])</f>
        <v>11</v>
      </c>
    </row>
    <row r="7948" spans="17:22" x14ac:dyDescent="0.2">
      <c r="Q7948" s="7">
        <v>7778</v>
      </c>
      <c r="R7948" s="7">
        <v>3485</v>
      </c>
      <c r="S7948" s="7" t="s">
        <v>7723</v>
      </c>
      <c r="T7948" s="7" t="s">
        <v>518</v>
      </c>
      <c r="U7948" s="7" t="str">
        <f>IF(Table10[[#This Row],[count]]=1,Table10[[#This Row],[locality]],Table10[[#This Row],[locality]]&amp;" + "&amp;Table10[[#This Row],[count]]&amp;" other localities")</f>
        <v>BANYAN + 4 other localities</v>
      </c>
      <c r="V7948" s="7">
        <f>COUNTIF(R:R,Table10[[#This Row],[postcode]])</f>
        <v>4</v>
      </c>
    </row>
    <row r="7949" spans="17:22" x14ac:dyDescent="0.2">
      <c r="Q7949" s="7">
        <v>7779</v>
      </c>
      <c r="R7949" s="7">
        <v>3485</v>
      </c>
      <c r="S7949" s="7" t="s">
        <v>7724</v>
      </c>
      <c r="T7949" s="7" t="s">
        <v>518</v>
      </c>
      <c r="U7949" s="7" t="str">
        <f>IF(Table10[[#This Row],[count]]=1,Table10[[#This Row],[locality]],Table10[[#This Row],[locality]]&amp;" + "&amp;Table10[[#This Row],[count]]&amp;" other localities")</f>
        <v>WATCHUPGA + 4 other localities</v>
      </c>
      <c r="V7949" s="7">
        <f>COUNTIF(R:R,Table10[[#This Row],[postcode]])</f>
        <v>4</v>
      </c>
    </row>
    <row r="7950" spans="17:22" x14ac:dyDescent="0.2">
      <c r="Q7950" s="7">
        <v>7780</v>
      </c>
      <c r="R7950" s="7">
        <v>3485</v>
      </c>
      <c r="S7950" s="7" t="s">
        <v>7725</v>
      </c>
      <c r="T7950" s="7" t="s">
        <v>518</v>
      </c>
      <c r="U7950" s="7" t="str">
        <f>IF(Table10[[#This Row],[count]]=1,Table10[[#This Row],[locality]],Table10[[#This Row],[locality]]&amp;" + "&amp;Table10[[#This Row],[count]]&amp;" other localities")</f>
        <v>WILLANGIE + 4 other localities</v>
      </c>
      <c r="V7950" s="7">
        <f>COUNTIF(R:R,Table10[[#This Row],[postcode]])</f>
        <v>4</v>
      </c>
    </row>
    <row r="7951" spans="17:22" x14ac:dyDescent="0.2">
      <c r="Q7951" s="7">
        <v>7781</v>
      </c>
      <c r="R7951" s="7">
        <v>3485</v>
      </c>
      <c r="S7951" s="7" t="s">
        <v>7726</v>
      </c>
      <c r="T7951" s="7" t="s">
        <v>518</v>
      </c>
      <c r="U7951" s="7" t="str">
        <f>IF(Table10[[#This Row],[count]]=1,Table10[[#This Row],[locality]],Table10[[#This Row],[locality]]&amp;" + "&amp;Table10[[#This Row],[count]]&amp;" other localities")</f>
        <v>WOOMELANG + 4 other localities</v>
      </c>
      <c r="V7951" s="7">
        <f>COUNTIF(R:R,Table10[[#This Row],[postcode]])</f>
        <v>4</v>
      </c>
    </row>
    <row r="7952" spans="17:22" x14ac:dyDescent="0.2">
      <c r="Q7952" s="7">
        <v>7782</v>
      </c>
      <c r="R7952" s="7">
        <v>3487</v>
      </c>
      <c r="S7952" s="7" t="s">
        <v>7727</v>
      </c>
      <c r="T7952" s="7" t="s">
        <v>518</v>
      </c>
      <c r="U7952" s="7" t="str">
        <f>IF(Table10[[#This Row],[count]]=1,Table10[[#This Row],[locality]],Table10[[#This Row],[locality]]&amp;" + "&amp;Table10[[#This Row],[count]]&amp;" other localities")</f>
        <v>LASCELLES</v>
      </c>
      <c r="V7952" s="7">
        <f>COUNTIF(R:R,Table10[[#This Row],[postcode]])</f>
        <v>1</v>
      </c>
    </row>
    <row r="7953" spans="17:22" x14ac:dyDescent="0.2">
      <c r="Q7953" s="7">
        <v>7783</v>
      </c>
      <c r="R7953" s="7">
        <v>3488</v>
      </c>
      <c r="S7953" s="7" t="s">
        <v>7728</v>
      </c>
      <c r="T7953" s="7" t="s">
        <v>518</v>
      </c>
      <c r="U7953" s="7" t="str">
        <f>IF(Table10[[#This Row],[count]]=1,Table10[[#This Row],[locality]],Table10[[#This Row],[locality]]&amp;" + "&amp;Table10[[#This Row],[count]]&amp;" other localities")</f>
        <v>SPEED + 3 other localities</v>
      </c>
      <c r="V7953" s="7">
        <f>COUNTIF(R:R,Table10[[#This Row],[postcode]])</f>
        <v>3</v>
      </c>
    </row>
    <row r="7954" spans="17:22" x14ac:dyDescent="0.2">
      <c r="Q7954" s="7">
        <v>20865</v>
      </c>
      <c r="R7954" s="7">
        <v>3488</v>
      </c>
      <c r="S7954" s="7" t="s">
        <v>7729</v>
      </c>
      <c r="T7954" s="7" t="s">
        <v>518</v>
      </c>
      <c r="U7954" s="7" t="str">
        <f>IF(Table10[[#This Row],[count]]=1,Table10[[#This Row],[locality]],Table10[[#This Row],[locality]]&amp;" + "&amp;Table10[[#This Row],[count]]&amp;" other localities")</f>
        <v>TURRIFF + 3 other localities</v>
      </c>
      <c r="V7954" s="7">
        <f>COUNTIF(R:R,Table10[[#This Row],[postcode]])</f>
        <v>3</v>
      </c>
    </row>
    <row r="7955" spans="17:22" x14ac:dyDescent="0.2">
      <c r="Q7955" s="7">
        <v>7784</v>
      </c>
      <c r="R7955" s="7">
        <v>3488</v>
      </c>
      <c r="S7955" s="7" t="s">
        <v>7730</v>
      </c>
      <c r="T7955" s="7" t="s">
        <v>518</v>
      </c>
      <c r="U7955" s="7" t="str">
        <f>IF(Table10[[#This Row],[count]]=1,Table10[[#This Row],[locality]],Table10[[#This Row],[locality]]&amp;" + "&amp;Table10[[#This Row],[count]]&amp;" other localities")</f>
        <v>TURRIFF EAST + 3 other localities</v>
      </c>
      <c r="V7955" s="7">
        <f>COUNTIF(R:R,Table10[[#This Row],[postcode]])</f>
        <v>3</v>
      </c>
    </row>
    <row r="7956" spans="17:22" x14ac:dyDescent="0.2">
      <c r="Q7956" s="7">
        <v>7785</v>
      </c>
      <c r="R7956" s="7">
        <v>3489</v>
      </c>
      <c r="S7956" s="7" t="s">
        <v>7731</v>
      </c>
      <c r="T7956" s="7" t="s">
        <v>518</v>
      </c>
      <c r="U7956" s="7" t="str">
        <f>IF(Table10[[#This Row],[count]]=1,Table10[[#This Row],[locality]],Table10[[#This Row],[locality]]&amp;" + "&amp;Table10[[#This Row],[count]]&amp;" other localities")</f>
        <v>TEMPY</v>
      </c>
      <c r="V7956" s="7">
        <f>COUNTIF(R:R,Table10[[#This Row],[postcode]])</f>
        <v>1</v>
      </c>
    </row>
    <row r="7957" spans="17:22" x14ac:dyDescent="0.2">
      <c r="Q7957" s="7">
        <v>20866</v>
      </c>
      <c r="R7957" s="7">
        <v>3490</v>
      </c>
      <c r="S7957" s="7" t="s">
        <v>7732</v>
      </c>
      <c r="T7957" s="7" t="s">
        <v>518</v>
      </c>
      <c r="U7957" s="7" t="str">
        <f>IF(Table10[[#This Row],[count]]=1,Table10[[#This Row],[locality]],Table10[[#This Row],[locality]]&amp;" + "&amp;Table10[[#This Row],[count]]&amp;" other localities")</f>
        <v>BIG DESERT + 8 other localities</v>
      </c>
      <c r="V7957" s="7">
        <f>COUNTIF(R:R,Table10[[#This Row],[postcode]])</f>
        <v>8</v>
      </c>
    </row>
    <row r="7958" spans="17:22" x14ac:dyDescent="0.2">
      <c r="Q7958" s="7">
        <v>7786</v>
      </c>
      <c r="R7958" s="7">
        <v>3490</v>
      </c>
      <c r="S7958" s="7" t="s">
        <v>7733</v>
      </c>
      <c r="T7958" s="7" t="s">
        <v>518</v>
      </c>
      <c r="U7958" s="7" t="str">
        <f>IF(Table10[[#This Row],[count]]=1,Table10[[#This Row],[locality]],Table10[[#This Row],[locality]]&amp;" + "&amp;Table10[[#This Row],[count]]&amp;" other localities")</f>
        <v>BOINKA + 8 other localities</v>
      </c>
      <c r="V7958" s="7">
        <f>COUNTIF(R:R,Table10[[#This Row],[postcode]])</f>
        <v>8</v>
      </c>
    </row>
    <row r="7959" spans="17:22" x14ac:dyDescent="0.2">
      <c r="Q7959" s="7">
        <v>7787</v>
      </c>
      <c r="R7959" s="7">
        <v>3490</v>
      </c>
      <c r="S7959" s="7" t="s">
        <v>5896</v>
      </c>
      <c r="T7959" s="7" t="s">
        <v>518</v>
      </c>
      <c r="U7959" s="7" t="str">
        <f>IF(Table10[[#This Row],[count]]=1,Table10[[#This Row],[locality]],Table10[[#This Row],[locality]]&amp;" + "&amp;Table10[[#This Row],[count]]&amp;" other localities")</f>
        <v>KULWIN + 8 other localities</v>
      </c>
      <c r="V7959" s="7">
        <f>COUNTIF(R:R,Table10[[#This Row],[postcode]])</f>
        <v>8</v>
      </c>
    </row>
    <row r="7960" spans="17:22" x14ac:dyDescent="0.2">
      <c r="Q7960" s="7">
        <v>20867</v>
      </c>
      <c r="R7960" s="7">
        <v>3490</v>
      </c>
      <c r="S7960" s="7" t="s">
        <v>7734</v>
      </c>
      <c r="T7960" s="7" t="s">
        <v>518</v>
      </c>
      <c r="U7960" s="7" t="str">
        <f>IF(Table10[[#This Row],[count]]=1,Table10[[#This Row],[locality]],Table10[[#This Row],[locality]]&amp;" + "&amp;Table10[[#This Row],[count]]&amp;" other localities")</f>
        <v>MITTYACK + 8 other localities</v>
      </c>
      <c r="V7960" s="7">
        <f>COUNTIF(R:R,Table10[[#This Row],[postcode]])</f>
        <v>8</v>
      </c>
    </row>
    <row r="7961" spans="17:22" x14ac:dyDescent="0.2">
      <c r="Q7961" s="7">
        <v>20868</v>
      </c>
      <c r="R7961" s="7">
        <v>3490</v>
      </c>
      <c r="S7961" s="7" t="s">
        <v>7735</v>
      </c>
      <c r="T7961" s="7" t="s">
        <v>518</v>
      </c>
      <c r="U7961" s="7" t="str">
        <f>IF(Table10[[#This Row],[count]]=1,Table10[[#This Row],[locality]],Table10[[#This Row],[locality]]&amp;" + "&amp;Table10[[#This Row],[count]]&amp;" other localities")</f>
        <v>MURRAY-SUNSET + 8 other localities</v>
      </c>
      <c r="V7961" s="7">
        <f>COUNTIF(R:R,Table10[[#This Row],[postcode]])</f>
        <v>8</v>
      </c>
    </row>
    <row r="7962" spans="17:22" x14ac:dyDescent="0.2">
      <c r="Q7962" s="7">
        <v>7788</v>
      </c>
      <c r="R7962" s="7">
        <v>3490</v>
      </c>
      <c r="S7962" s="7" t="s">
        <v>7736</v>
      </c>
      <c r="T7962" s="7" t="s">
        <v>518</v>
      </c>
      <c r="U7962" s="7" t="str">
        <f>IF(Table10[[#This Row],[count]]=1,Table10[[#This Row],[locality]],Table10[[#This Row],[locality]]&amp;" + "&amp;Table10[[#This Row],[count]]&amp;" other localities")</f>
        <v>OUYEN + 8 other localities</v>
      </c>
      <c r="V7962" s="7">
        <f>COUNTIF(R:R,Table10[[#This Row],[postcode]])</f>
        <v>8</v>
      </c>
    </row>
    <row r="7963" spans="17:22" x14ac:dyDescent="0.2">
      <c r="Q7963" s="7">
        <v>7789</v>
      </c>
      <c r="R7963" s="7">
        <v>3490</v>
      </c>
      <c r="S7963" s="7" t="s">
        <v>7737</v>
      </c>
      <c r="T7963" s="7" t="s">
        <v>518</v>
      </c>
      <c r="U7963" s="7" t="str">
        <f>IF(Table10[[#This Row],[count]]=1,Table10[[#This Row],[locality]],Table10[[#This Row],[locality]]&amp;" + "&amp;Table10[[#This Row],[count]]&amp;" other localities")</f>
        <v>TORRITA + 8 other localities</v>
      </c>
      <c r="V7963" s="7">
        <f>COUNTIF(R:R,Table10[[#This Row],[postcode]])</f>
        <v>8</v>
      </c>
    </row>
    <row r="7964" spans="17:22" x14ac:dyDescent="0.2">
      <c r="Q7964" s="7">
        <v>7790</v>
      </c>
      <c r="R7964" s="7">
        <v>3490</v>
      </c>
      <c r="S7964" s="7" t="s">
        <v>7738</v>
      </c>
      <c r="T7964" s="7" t="s">
        <v>518</v>
      </c>
      <c r="U7964" s="7" t="str">
        <f>IF(Table10[[#This Row],[count]]=1,Table10[[#This Row],[locality]],Table10[[#This Row],[locality]]&amp;" + "&amp;Table10[[#This Row],[count]]&amp;" other localities")</f>
        <v>TUTYE + 8 other localities</v>
      </c>
      <c r="V7964" s="7">
        <f>COUNTIF(R:R,Table10[[#This Row],[postcode]])</f>
        <v>8</v>
      </c>
    </row>
    <row r="7965" spans="17:22" x14ac:dyDescent="0.2">
      <c r="Q7965" s="7">
        <v>7791</v>
      </c>
      <c r="R7965" s="7">
        <v>3491</v>
      </c>
      <c r="S7965" s="7" t="s">
        <v>7739</v>
      </c>
      <c r="T7965" s="7" t="s">
        <v>518</v>
      </c>
      <c r="U7965" s="7" t="str">
        <f>IF(Table10[[#This Row],[count]]=1,Table10[[#This Row],[locality]],Table10[[#This Row],[locality]]&amp;" + "&amp;Table10[[#This Row],[count]]&amp;" other localities")</f>
        <v>PATCHEWOLLOCK</v>
      </c>
      <c r="V7965" s="7">
        <f>COUNTIF(R:R,Table10[[#This Row],[postcode]])</f>
        <v>1</v>
      </c>
    </row>
    <row r="7966" spans="17:22" x14ac:dyDescent="0.2">
      <c r="Q7966" s="7">
        <v>7792</v>
      </c>
      <c r="R7966" s="7">
        <v>3494</v>
      </c>
      <c r="S7966" s="7" t="s">
        <v>7740</v>
      </c>
      <c r="T7966" s="7" t="s">
        <v>518</v>
      </c>
      <c r="U7966" s="7" t="str">
        <f>IF(Table10[[#This Row],[count]]=1,Table10[[#This Row],[locality]],Table10[[#This Row],[locality]]&amp;" + "&amp;Table10[[#This Row],[count]]&amp;" other localities")</f>
        <v>CARWARP + 4 other localities</v>
      </c>
      <c r="V7966" s="7">
        <f>COUNTIF(R:R,Table10[[#This Row],[postcode]])</f>
        <v>4</v>
      </c>
    </row>
    <row r="7967" spans="17:22" x14ac:dyDescent="0.2">
      <c r="Q7967" s="7">
        <v>7793</v>
      </c>
      <c r="R7967" s="7">
        <v>3494</v>
      </c>
      <c r="S7967" s="7" t="s">
        <v>7741</v>
      </c>
      <c r="T7967" s="7" t="s">
        <v>518</v>
      </c>
      <c r="U7967" s="7" t="str">
        <f>IF(Table10[[#This Row],[count]]=1,Table10[[#This Row],[locality]],Table10[[#This Row],[locality]]&amp;" + "&amp;Table10[[#This Row],[count]]&amp;" other localities")</f>
        <v>COLIGNAN + 4 other localities</v>
      </c>
      <c r="V7967" s="7">
        <f>COUNTIF(R:R,Table10[[#This Row],[postcode]])</f>
        <v>4</v>
      </c>
    </row>
    <row r="7968" spans="17:22" x14ac:dyDescent="0.2">
      <c r="Q7968" s="7">
        <v>7794</v>
      </c>
      <c r="R7968" s="7">
        <v>3494</v>
      </c>
      <c r="S7968" s="7" t="s">
        <v>7742</v>
      </c>
      <c r="T7968" s="7" t="s">
        <v>518</v>
      </c>
      <c r="U7968" s="7" t="str">
        <f>IF(Table10[[#This Row],[count]]=1,Table10[[#This Row],[locality]],Table10[[#This Row],[locality]]&amp;" + "&amp;Table10[[#This Row],[count]]&amp;" other localities")</f>
        <v>IRAAK + 4 other localities</v>
      </c>
      <c r="V7968" s="7">
        <f>COUNTIF(R:R,Table10[[#This Row],[postcode]])</f>
        <v>4</v>
      </c>
    </row>
    <row r="7969" spans="17:22" x14ac:dyDescent="0.2">
      <c r="Q7969" s="7">
        <v>7795</v>
      </c>
      <c r="R7969" s="7">
        <v>3494</v>
      </c>
      <c r="S7969" s="7" t="s">
        <v>7743</v>
      </c>
      <c r="T7969" s="7" t="s">
        <v>518</v>
      </c>
      <c r="U7969" s="7" t="str">
        <f>IF(Table10[[#This Row],[count]]=1,Table10[[#This Row],[locality]],Table10[[#This Row],[locality]]&amp;" + "&amp;Table10[[#This Row],[count]]&amp;" other localities")</f>
        <v>NANGILOC + 4 other localities</v>
      </c>
      <c r="V7969" s="7">
        <f>COUNTIF(R:R,Table10[[#This Row],[postcode]])</f>
        <v>4</v>
      </c>
    </row>
    <row r="7970" spans="17:22" x14ac:dyDescent="0.2">
      <c r="Q7970" s="7">
        <v>7796</v>
      </c>
      <c r="R7970" s="7">
        <v>3496</v>
      </c>
      <c r="S7970" s="7" t="s">
        <v>7744</v>
      </c>
      <c r="T7970" s="7" t="s">
        <v>518</v>
      </c>
      <c r="U7970" s="7" t="str">
        <f>IF(Table10[[#This Row],[count]]=1,Table10[[#This Row],[locality]],Table10[[#This Row],[locality]]&amp;" + "&amp;Table10[[#This Row],[count]]&amp;" other localities")</f>
        <v>CARDROSS + 10 other localities</v>
      </c>
      <c r="V7970" s="7">
        <f>COUNTIF(R:R,Table10[[#This Row],[postcode]])</f>
        <v>10</v>
      </c>
    </row>
    <row r="7971" spans="17:22" x14ac:dyDescent="0.2">
      <c r="Q7971" s="7">
        <v>7797</v>
      </c>
      <c r="R7971" s="7">
        <v>3496</v>
      </c>
      <c r="S7971" s="7" t="s">
        <v>7745</v>
      </c>
      <c r="T7971" s="7" t="s">
        <v>518</v>
      </c>
      <c r="U7971" s="7" t="str">
        <f>IF(Table10[[#This Row],[count]]=1,Table10[[#This Row],[locality]],Table10[[#This Row],[locality]]&amp;" + "&amp;Table10[[#This Row],[count]]&amp;" other localities")</f>
        <v>CULLULLERAINE + 10 other localities</v>
      </c>
      <c r="V7971" s="7">
        <f>COUNTIF(R:R,Table10[[#This Row],[postcode]])</f>
        <v>10</v>
      </c>
    </row>
    <row r="7972" spans="17:22" x14ac:dyDescent="0.2">
      <c r="Q7972" s="7">
        <v>20869</v>
      </c>
      <c r="R7972" s="7">
        <v>3496</v>
      </c>
      <c r="S7972" s="7" t="s">
        <v>7746</v>
      </c>
      <c r="T7972" s="7" t="s">
        <v>518</v>
      </c>
      <c r="U7972" s="7" t="str">
        <f>IF(Table10[[#This Row],[count]]=1,Table10[[#This Row],[locality]],Table10[[#This Row],[locality]]&amp;" + "&amp;Table10[[#This Row],[count]]&amp;" other localities")</f>
        <v>LINDSAY POINT + 10 other localities</v>
      </c>
      <c r="V7972" s="7">
        <f>COUNTIF(R:R,Table10[[#This Row],[postcode]])</f>
        <v>10</v>
      </c>
    </row>
    <row r="7973" spans="17:22" x14ac:dyDescent="0.2">
      <c r="Q7973" s="7">
        <v>7798</v>
      </c>
      <c r="R7973" s="7">
        <v>3496</v>
      </c>
      <c r="S7973" s="7" t="s">
        <v>7747</v>
      </c>
      <c r="T7973" s="7" t="s">
        <v>518</v>
      </c>
      <c r="U7973" s="7" t="str">
        <f>IF(Table10[[#This Row],[count]]=1,Table10[[#This Row],[locality]],Table10[[#This Row],[locality]]&amp;" + "&amp;Table10[[#This Row],[count]]&amp;" other localities")</f>
        <v>MERINGUR + 10 other localities</v>
      </c>
      <c r="V7973" s="7">
        <f>COUNTIF(R:R,Table10[[#This Row],[postcode]])</f>
        <v>10</v>
      </c>
    </row>
    <row r="7974" spans="17:22" x14ac:dyDescent="0.2">
      <c r="Q7974" s="7">
        <v>7799</v>
      </c>
      <c r="R7974" s="7">
        <v>3496</v>
      </c>
      <c r="S7974" s="7" t="s">
        <v>7748</v>
      </c>
      <c r="T7974" s="7" t="s">
        <v>518</v>
      </c>
      <c r="U7974" s="7" t="str">
        <f>IF(Table10[[#This Row],[count]]=1,Table10[[#This Row],[locality]],Table10[[#This Row],[locality]]&amp;" + "&amp;Table10[[#This Row],[count]]&amp;" other localities")</f>
        <v>MERRINEE + 10 other localities</v>
      </c>
      <c r="V7974" s="7">
        <f>COUNTIF(R:R,Table10[[#This Row],[postcode]])</f>
        <v>10</v>
      </c>
    </row>
    <row r="7975" spans="17:22" x14ac:dyDescent="0.2">
      <c r="Q7975" s="7">
        <v>7800</v>
      </c>
      <c r="R7975" s="7">
        <v>3496</v>
      </c>
      <c r="S7975" s="7" t="s">
        <v>7749</v>
      </c>
      <c r="T7975" s="7" t="s">
        <v>518</v>
      </c>
      <c r="U7975" s="7" t="str">
        <f>IF(Table10[[#This Row],[count]]=1,Table10[[#This Row],[locality]],Table10[[#This Row],[locality]]&amp;" + "&amp;Table10[[#This Row],[count]]&amp;" other localities")</f>
        <v>MURRAY LOCK NO 9 + 10 other localities</v>
      </c>
      <c r="V7975" s="7">
        <f>COUNTIF(R:R,Table10[[#This Row],[postcode]])</f>
        <v>10</v>
      </c>
    </row>
    <row r="7976" spans="17:22" x14ac:dyDescent="0.2">
      <c r="Q7976" s="7">
        <v>7801</v>
      </c>
      <c r="R7976" s="7">
        <v>3496</v>
      </c>
      <c r="S7976" s="7" t="s">
        <v>7750</v>
      </c>
      <c r="T7976" s="7" t="s">
        <v>518</v>
      </c>
      <c r="U7976" s="7" t="str">
        <f>IF(Table10[[#This Row],[count]]=1,Table10[[#This Row],[locality]],Table10[[#This Row],[locality]]&amp;" + "&amp;Table10[[#This Row],[count]]&amp;" other localities")</f>
        <v>NEDS CORNER + 10 other localities</v>
      </c>
      <c r="V7976" s="7">
        <f>COUNTIF(R:R,Table10[[#This Row],[postcode]])</f>
        <v>10</v>
      </c>
    </row>
    <row r="7977" spans="17:22" x14ac:dyDescent="0.2">
      <c r="Q7977" s="7">
        <v>7802</v>
      </c>
      <c r="R7977" s="7">
        <v>3496</v>
      </c>
      <c r="S7977" s="7" t="s">
        <v>7751</v>
      </c>
      <c r="T7977" s="7" t="s">
        <v>518</v>
      </c>
      <c r="U7977" s="7" t="str">
        <f>IF(Table10[[#This Row],[count]]=1,Table10[[#This Row],[locality]],Table10[[#This Row],[locality]]&amp;" + "&amp;Table10[[#This Row],[count]]&amp;" other localities")</f>
        <v>RED CLIFFS + 10 other localities</v>
      </c>
      <c r="V7977" s="7">
        <f>COUNTIF(R:R,Table10[[#This Row],[postcode]])</f>
        <v>10</v>
      </c>
    </row>
    <row r="7978" spans="17:22" x14ac:dyDescent="0.2">
      <c r="Q7978" s="7">
        <v>7803</v>
      </c>
      <c r="R7978" s="7">
        <v>3496</v>
      </c>
      <c r="S7978" s="7" t="s">
        <v>7752</v>
      </c>
      <c r="T7978" s="7" t="s">
        <v>518</v>
      </c>
      <c r="U7978" s="7" t="str">
        <f>IF(Table10[[#This Row],[count]]=1,Table10[[#This Row],[locality]],Table10[[#This Row],[locality]]&amp;" + "&amp;Table10[[#This Row],[count]]&amp;" other localities")</f>
        <v>SUNNYCLIFFS + 10 other localities</v>
      </c>
      <c r="V7978" s="7">
        <f>COUNTIF(R:R,Table10[[#This Row],[postcode]])</f>
        <v>10</v>
      </c>
    </row>
    <row r="7979" spans="17:22" x14ac:dyDescent="0.2">
      <c r="Q7979" s="7">
        <v>7804</v>
      </c>
      <c r="R7979" s="7">
        <v>3496</v>
      </c>
      <c r="S7979" s="7" t="s">
        <v>7753</v>
      </c>
      <c r="T7979" s="7" t="s">
        <v>518</v>
      </c>
      <c r="U7979" s="7" t="str">
        <f>IF(Table10[[#This Row],[count]]=1,Table10[[#This Row],[locality]],Table10[[#This Row],[locality]]&amp;" + "&amp;Table10[[#This Row],[count]]&amp;" other localities")</f>
        <v>WERRIMULL + 10 other localities</v>
      </c>
      <c r="V7979" s="7">
        <f>COUNTIF(R:R,Table10[[#This Row],[postcode]])</f>
        <v>10</v>
      </c>
    </row>
    <row r="7980" spans="17:22" x14ac:dyDescent="0.2">
      <c r="Q7980" s="7">
        <v>7805</v>
      </c>
      <c r="R7980" s="7">
        <v>3498</v>
      </c>
      <c r="S7980" s="7" t="s">
        <v>5894</v>
      </c>
      <c r="T7980" s="7" t="s">
        <v>518</v>
      </c>
      <c r="U7980" s="7" t="str">
        <f>IF(Table10[[#This Row],[count]]=1,Table10[[#This Row],[locality]],Table10[[#This Row],[locality]]&amp;" + "&amp;Table10[[#This Row],[count]]&amp;" other localities")</f>
        <v>IRYMPLE</v>
      </c>
      <c r="V7980" s="7">
        <f>COUNTIF(R:R,Table10[[#This Row],[postcode]])</f>
        <v>1</v>
      </c>
    </row>
    <row r="7981" spans="17:22" x14ac:dyDescent="0.2">
      <c r="Q7981" s="7">
        <v>7806</v>
      </c>
      <c r="R7981" s="7">
        <v>3500</v>
      </c>
      <c r="S7981" s="7" t="s">
        <v>7754</v>
      </c>
      <c r="T7981" s="7" t="s">
        <v>518</v>
      </c>
      <c r="U7981" s="7" t="str">
        <f>IF(Table10[[#This Row],[count]]=1,Table10[[#This Row],[locality]],Table10[[#This Row],[locality]]&amp;" + "&amp;Table10[[#This Row],[count]]&amp;" other localities")</f>
        <v>MILDURA + 4 other localities</v>
      </c>
      <c r="V7981" s="7">
        <f>COUNTIF(R:R,Table10[[#This Row],[postcode]])</f>
        <v>4</v>
      </c>
    </row>
    <row r="7982" spans="17:22" x14ac:dyDescent="0.2">
      <c r="Q7982" s="7">
        <v>7807</v>
      </c>
      <c r="R7982" s="7">
        <v>3500</v>
      </c>
      <c r="S7982" s="7" t="s">
        <v>7755</v>
      </c>
      <c r="T7982" s="7" t="s">
        <v>518</v>
      </c>
      <c r="U7982" s="7" t="str">
        <f>IF(Table10[[#This Row],[count]]=1,Table10[[#This Row],[locality]],Table10[[#This Row],[locality]]&amp;" + "&amp;Table10[[#This Row],[count]]&amp;" other localities")</f>
        <v>MILDURA EAST + 4 other localities</v>
      </c>
      <c r="V7982" s="7">
        <f>COUNTIF(R:R,Table10[[#This Row],[postcode]])</f>
        <v>4</v>
      </c>
    </row>
    <row r="7983" spans="17:22" x14ac:dyDescent="0.2">
      <c r="Q7983" s="7">
        <v>7808</v>
      </c>
      <c r="R7983" s="7">
        <v>3500</v>
      </c>
      <c r="S7983" s="7" t="s">
        <v>7756</v>
      </c>
      <c r="T7983" s="7" t="s">
        <v>518</v>
      </c>
      <c r="U7983" s="7" t="str">
        <f>IF(Table10[[#This Row],[count]]=1,Table10[[#This Row],[locality]],Table10[[#This Row],[locality]]&amp;" + "&amp;Table10[[#This Row],[count]]&amp;" other localities")</f>
        <v>MILDURA WEST + 4 other localities</v>
      </c>
      <c r="V7983" s="7">
        <f>COUNTIF(R:R,Table10[[#This Row],[postcode]])</f>
        <v>4</v>
      </c>
    </row>
    <row r="7984" spans="17:22" x14ac:dyDescent="0.2">
      <c r="Q7984" s="7">
        <v>7809</v>
      </c>
      <c r="R7984" s="7">
        <v>3500</v>
      </c>
      <c r="S7984" s="7" t="s">
        <v>5309</v>
      </c>
      <c r="T7984" s="7" t="s">
        <v>442</v>
      </c>
      <c r="U7984" s="7" t="str">
        <f>IF(Table10[[#This Row],[count]]=1,Table10[[#This Row],[locality]],Table10[[#This Row],[locality]]&amp;" + "&amp;Table10[[#This Row],[count]]&amp;" other localities")</f>
        <v>PARINGI + 4 other localities</v>
      </c>
      <c r="V7984" s="7">
        <f>COUNTIF(R:R,Table10[[#This Row],[postcode]])</f>
        <v>4</v>
      </c>
    </row>
    <row r="7985" spans="17:22" x14ac:dyDescent="0.2">
      <c r="Q7985" s="7">
        <v>7810</v>
      </c>
      <c r="R7985" s="7">
        <v>3501</v>
      </c>
      <c r="S7985" s="7" t="s">
        <v>7757</v>
      </c>
      <c r="T7985" s="7" t="s">
        <v>518</v>
      </c>
      <c r="U7985" s="7" t="str">
        <f>IF(Table10[[#This Row],[count]]=1,Table10[[#This Row],[locality]],Table10[[#This Row],[locality]]&amp;" + "&amp;Table10[[#This Row],[count]]&amp;" other localities")</f>
        <v>HATTAH + 5 other localities</v>
      </c>
      <c r="V7985" s="7">
        <f>COUNTIF(R:R,Table10[[#This Row],[postcode]])</f>
        <v>5</v>
      </c>
    </row>
    <row r="7986" spans="17:22" x14ac:dyDescent="0.2">
      <c r="Q7986" s="7">
        <v>7811</v>
      </c>
      <c r="R7986" s="7">
        <v>3501</v>
      </c>
      <c r="S7986" s="7" t="s">
        <v>7758</v>
      </c>
      <c r="T7986" s="7" t="s">
        <v>518</v>
      </c>
      <c r="U7986" s="7" t="str">
        <f>IF(Table10[[#This Row],[count]]=1,Table10[[#This Row],[locality]],Table10[[#This Row],[locality]]&amp;" + "&amp;Table10[[#This Row],[count]]&amp;" other localities")</f>
        <v>KOORLONG + 5 other localities</v>
      </c>
      <c r="V7986" s="7">
        <f>COUNTIF(R:R,Table10[[#This Row],[postcode]])</f>
        <v>5</v>
      </c>
    </row>
    <row r="7987" spans="17:22" x14ac:dyDescent="0.2">
      <c r="Q7987" s="7">
        <v>7812</v>
      </c>
      <c r="R7987" s="7">
        <v>3501</v>
      </c>
      <c r="S7987" s="7" t="s">
        <v>7759</v>
      </c>
      <c r="T7987" s="7" t="s">
        <v>518</v>
      </c>
      <c r="U7987" s="7" t="str">
        <f>IF(Table10[[#This Row],[count]]=1,Table10[[#This Row],[locality]],Table10[[#This Row],[locality]]&amp;" + "&amp;Table10[[#This Row],[count]]&amp;" other localities")</f>
        <v>MILDURA CENTRE PLAZA + 5 other localities</v>
      </c>
      <c r="V7987" s="7">
        <f>COUNTIF(R:R,Table10[[#This Row],[postcode]])</f>
        <v>5</v>
      </c>
    </row>
    <row r="7988" spans="17:22" x14ac:dyDescent="0.2">
      <c r="Q7988" s="7">
        <v>7813</v>
      </c>
      <c r="R7988" s="7">
        <v>3501</v>
      </c>
      <c r="S7988" s="7" t="s">
        <v>7760</v>
      </c>
      <c r="T7988" s="7" t="s">
        <v>518</v>
      </c>
      <c r="U7988" s="7" t="str">
        <f>IF(Table10[[#This Row],[count]]=1,Table10[[#This Row],[locality]],Table10[[#This Row],[locality]]&amp;" + "&amp;Table10[[#This Row],[count]]&amp;" other localities")</f>
        <v>MILDURA SOUTH + 5 other localities</v>
      </c>
      <c r="V7988" s="7">
        <f>COUNTIF(R:R,Table10[[#This Row],[postcode]])</f>
        <v>5</v>
      </c>
    </row>
    <row r="7989" spans="17:22" x14ac:dyDescent="0.2">
      <c r="Q7989" s="7">
        <v>7814</v>
      </c>
      <c r="R7989" s="7">
        <v>3501</v>
      </c>
      <c r="S7989" s="7" t="s">
        <v>7761</v>
      </c>
      <c r="T7989" s="7" t="s">
        <v>518</v>
      </c>
      <c r="U7989" s="7" t="str">
        <f>IF(Table10[[#This Row],[count]]=1,Table10[[#This Row],[locality]],Table10[[#This Row],[locality]]&amp;" + "&amp;Table10[[#This Row],[count]]&amp;" other localities")</f>
        <v>NICHOLS POINT + 5 other localities</v>
      </c>
      <c r="V7989" s="7">
        <f>COUNTIF(R:R,Table10[[#This Row],[postcode]])</f>
        <v>5</v>
      </c>
    </row>
    <row r="7990" spans="17:22" x14ac:dyDescent="0.2">
      <c r="Q7990" s="7">
        <v>7815</v>
      </c>
      <c r="R7990" s="7">
        <v>3502</v>
      </c>
      <c r="S7990" s="7" t="s">
        <v>7754</v>
      </c>
      <c r="T7990" s="7" t="s">
        <v>518</v>
      </c>
      <c r="U7990" s="7" t="str">
        <f>IF(Table10[[#This Row],[count]]=1,Table10[[#This Row],[locality]],Table10[[#This Row],[locality]]&amp;" + "&amp;Table10[[#This Row],[count]]&amp;" other localities")</f>
        <v>MILDURA</v>
      </c>
      <c r="V7990" s="7">
        <f>COUNTIF(R:R,Table10[[#This Row],[postcode]])</f>
        <v>1</v>
      </c>
    </row>
    <row r="7991" spans="17:22" x14ac:dyDescent="0.2">
      <c r="Q7991" s="7">
        <v>7816</v>
      </c>
      <c r="R7991" s="7">
        <v>3505</v>
      </c>
      <c r="S7991" s="7" t="s">
        <v>7762</v>
      </c>
      <c r="T7991" s="7" t="s">
        <v>518</v>
      </c>
      <c r="U7991" s="7" t="str">
        <f>IF(Table10[[#This Row],[count]]=1,Table10[[#This Row],[locality]],Table10[[#This Row],[locality]]&amp;" + "&amp;Table10[[#This Row],[count]]&amp;" other localities")</f>
        <v>BIRDWOODTON + 7 other localities</v>
      </c>
      <c r="V7991" s="7">
        <f>COUNTIF(R:R,Table10[[#This Row],[postcode]])</f>
        <v>7</v>
      </c>
    </row>
    <row r="7992" spans="17:22" x14ac:dyDescent="0.2">
      <c r="Q7992" s="7">
        <v>7817</v>
      </c>
      <c r="R7992" s="7">
        <v>3505</v>
      </c>
      <c r="S7992" s="7" t="s">
        <v>1376</v>
      </c>
      <c r="T7992" s="7" t="s">
        <v>518</v>
      </c>
      <c r="U7992" s="7" t="str">
        <f>IF(Table10[[#This Row],[count]]=1,Table10[[#This Row],[locality]],Table10[[#This Row],[locality]]&amp;" + "&amp;Table10[[#This Row],[count]]&amp;" other localities")</f>
        <v>CABARITA + 7 other localities</v>
      </c>
      <c r="V7992" s="7">
        <f>COUNTIF(R:R,Table10[[#This Row],[postcode]])</f>
        <v>7</v>
      </c>
    </row>
    <row r="7993" spans="17:22" x14ac:dyDescent="0.2">
      <c r="Q7993" s="7">
        <v>7818</v>
      </c>
      <c r="R7993" s="7">
        <v>3505</v>
      </c>
      <c r="S7993" s="7" t="s">
        <v>7763</v>
      </c>
      <c r="T7993" s="7" t="s">
        <v>518</v>
      </c>
      <c r="U7993" s="7" t="str">
        <f>IF(Table10[[#This Row],[count]]=1,Table10[[#This Row],[locality]],Table10[[#This Row],[locality]]&amp;" + "&amp;Table10[[#This Row],[count]]&amp;" other localities")</f>
        <v>MERBEIN + 7 other localities</v>
      </c>
      <c r="V7993" s="7">
        <f>COUNTIF(R:R,Table10[[#This Row],[postcode]])</f>
        <v>7</v>
      </c>
    </row>
    <row r="7994" spans="17:22" x14ac:dyDescent="0.2">
      <c r="Q7994" s="7">
        <v>7819</v>
      </c>
      <c r="R7994" s="7">
        <v>3505</v>
      </c>
      <c r="S7994" s="7" t="s">
        <v>7764</v>
      </c>
      <c r="T7994" s="7" t="s">
        <v>518</v>
      </c>
      <c r="U7994" s="7" t="str">
        <f>IF(Table10[[#This Row],[count]]=1,Table10[[#This Row],[locality]],Table10[[#This Row],[locality]]&amp;" + "&amp;Table10[[#This Row],[count]]&amp;" other localities")</f>
        <v>MERBEIN SOUTH + 7 other localities</v>
      </c>
      <c r="V7994" s="7">
        <f>COUNTIF(R:R,Table10[[#This Row],[postcode]])</f>
        <v>7</v>
      </c>
    </row>
    <row r="7995" spans="17:22" x14ac:dyDescent="0.2">
      <c r="Q7995" s="7">
        <v>7820</v>
      </c>
      <c r="R7995" s="7">
        <v>3505</v>
      </c>
      <c r="S7995" s="7" t="s">
        <v>7765</v>
      </c>
      <c r="T7995" s="7" t="s">
        <v>518</v>
      </c>
      <c r="U7995" s="7" t="str">
        <f>IF(Table10[[#This Row],[count]]=1,Table10[[#This Row],[locality]],Table10[[#This Row],[locality]]&amp;" + "&amp;Table10[[#This Row],[count]]&amp;" other localities")</f>
        <v>MERBEIN WEST + 7 other localities</v>
      </c>
      <c r="V7995" s="7">
        <f>COUNTIF(R:R,Table10[[#This Row],[postcode]])</f>
        <v>7</v>
      </c>
    </row>
    <row r="7996" spans="17:22" x14ac:dyDescent="0.2">
      <c r="Q7996" s="7">
        <v>7821</v>
      </c>
      <c r="R7996" s="7">
        <v>3505</v>
      </c>
      <c r="S7996" s="7" t="s">
        <v>7766</v>
      </c>
      <c r="T7996" s="7" t="s">
        <v>518</v>
      </c>
      <c r="U7996" s="7" t="str">
        <f>IF(Table10[[#This Row],[count]]=1,Table10[[#This Row],[locality]],Table10[[#This Row],[locality]]&amp;" + "&amp;Table10[[#This Row],[count]]&amp;" other localities")</f>
        <v>WARGAN + 7 other localities</v>
      </c>
      <c r="V7996" s="7">
        <f>COUNTIF(R:R,Table10[[#This Row],[postcode]])</f>
        <v>7</v>
      </c>
    </row>
    <row r="7997" spans="17:22" x14ac:dyDescent="0.2">
      <c r="Q7997" s="7">
        <v>7822</v>
      </c>
      <c r="R7997" s="7">
        <v>3505</v>
      </c>
      <c r="S7997" s="7" t="s">
        <v>7767</v>
      </c>
      <c r="T7997" s="7" t="s">
        <v>518</v>
      </c>
      <c r="U7997" s="7" t="str">
        <f>IF(Table10[[#This Row],[count]]=1,Table10[[#This Row],[locality]],Table10[[#This Row],[locality]]&amp;" + "&amp;Table10[[#This Row],[count]]&amp;" other localities")</f>
        <v>YELTA + 7 other localities</v>
      </c>
      <c r="V7997" s="7">
        <f>COUNTIF(R:R,Table10[[#This Row],[postcode]])</f>
        <v>7</v>
      </c>
    </row>
    <row r="7998" spans="17:22" x14ac:dyDescent="0.2">
      <c r="Q7998" s="7">
        <v>7823</v>
      </c>
      <c r="R7998" s="7">
        <v>3506</v>
      </c>
      <c r="S7998" s="7" t="s">
        <v>7768</v>
      </c>
      <c r="T7998" s="7" t="s">
        <v>518</v>
      </c>
      <c r="U7998" s="7" t="str">
        <f>IF(Table10[[#This Row],[count]]=1,Table10[[#This Row],[locality]],Table10[[#This Row],[locality]]&amp;" + "&amp;Table10[[#This Row],[count]]&amp;" other localities")</f>
        <v>COWANGIE</v>
      </c>
      <c r="V7998" s="7">
        <f>COUNTIF(R:R,Table10[[#This Row],[postcode]])</f>
        <v>1</v>
      </c>
    </row>
    <row r="7999" spans="17:22" x14ac:dyDescent="0.2">
      <c r="Q7999" s="7">
        <v>7824</v>
      </c>
      <c r="R7999" s="7">
        <v>3507</v>
      </c>
      <c r="S7999" s="7" t="s">
        <v>7769</v>
      </c>
      <c r="T7999" s="7" t="s">
        <v>518</v>
      </c>
      <c r="U7999" s="7" t="str">
        <f>IF(Table10[[#This Row],[count]]=1,Table10[[#This Row],[locality]],Table10[[#This Row],[locality]]&amp;" + "&amp;Table10[[#This Row],[count]]&amp;" other localities")</f>
        <v>WALPEUP</v>
      </c>
      <c r="V7999" s="7">
        <f>COUNTIF(R:R,Table10[[#This Row],[postcode]])</f>
        <v>1</v>
      </c>
    </row>
    <row r="8000" spans="17:22" x14ac:dyDescent="0.2">
      <c r="Q8000" s="7">
        <v>7825</v>
      </c>
      <c r="R8000" s="7">
        <v>3509</v>
      </c>
      <c r="S8000" s="7" t="s">
        <v>7770</v>
      </c>
      <c r="T8000" s="7" t="s">
        <v>518</v>
      </c>
      <c r="U8000" s="7" t="str">
        <f>IF(Table10[[#This Row],[count]]=1,Table10[[#This Row],[locality]],Table10[[#This Row],[locality]]&amp;" + "&amp;Table10[[#This Row],[count]]&amp;" other localities")</f>
        <v>LINGA + 2 other localities</v>
      </c>
      <c r="V8000" s="7">
        <f>COUNTIF(R:R,Table10[[#This Row],[postcode]])</f>
        <v>2</v>
      </c>
    </row>
    <row r="8001" spans="17:22" x14ac:dyDescent="0.2">
      <c r="Q8001" s="7">
        <v>7826</v>
      </c>
      <c r="R8001" s="7">
        <v>3509</v>
      </c>
      <c r="S8001" s="7" t="s">
        <v>7771</v>
      </c>
      <c r="T8001" s="7" t="s">
        <v>518</v>
      </c>
      <c r="U8001" s="7" t="str">
        <f>IF(Table10[[#This Row],[count]]=1,Table10[[#This Row],[locality]],Table10[[#This Row],[locality]]&amp;" + "&amp;Table10[[#This Row],[count]]&amp;" other localities")</f>
        <v>UNDERBOOL + 2 other localities</v>
      </c>
      <c r="V8001" s="7">
        <f>COUNTIF(R:R,Table10[[#This Row],[postcode]])</f>
        <v>2</v>
      </c>
    </row>
    <row r="8002" spans="17:22" x14ac:dyDescent="0.2">
      <c r="Q8002" s="7">
        <v>7827</v>
      </c>
      <c r="R8002" s="7">
        <v>3512</v>
      </c>
      <c r="S8002" s="7" t="s">
        <v>7772</v>
      </c>
      <c r="T8002" s="7" t="s">
        <v>518</v>
      </c>
      <c r="U8002" s="7" t="str">
        <f>IF(Table10[[#This Row],[count]]=1,Table10[[#This Row],[locality]],Table10[[#This Row],[locality]]&amp;" + "&amp;Table10[[#This Row],[count]]&amp;" other localities")</f>
        <v>CARINA + 3 other localities</v>
      </c>
      <c r="V8002" s="7">
        <f>COUNTIF(R:R,Table10[[#This Row],[postcode]])</f>
        <v>3</v>
      </c>
    </row>
    <row r="8003" spans="17:22" x14ac:dyDescent="0.2">
      <c r="Q8003" s="7">
        <v>7828</v>
      </c>
      <c r="R8003" s="7">
        <v>3512</v>
      </c>
      <c r="S8003" s="7" t="s">
        <v>7773</v>
      </c>
      <c r="T8003" s="7" t="s">
        <v>518</v>
      </c>
      <c r="U8003" s="7" t="str">
        <f>IF(Table10[[#This Row],[count]]=1,Table10[[#This Row],[locality]],Table10[[#This Row],[locality]]&amp;" + "&amp;Table10[[#This Row],[count]]&amp;" other localities")</f>
        <v>MURRAYVILLE + 3 other localities</v>
      </c>
      <c r="V8003" s="7">
        <f>COUNTIF(R:R,Table10[[#This Row],[postcode]])</f>
        <v>3</v>
      </c>
    </row>
    <row r="8004" spans="17:22" x14ac:dyDescent="0.2">
      <c r="Q8004" s="7">
        <v>20870</v>
      </c>
      <c r="R8004" s="7">
        <v>3512</v>
      </c>
      <c r="S8004" s="7" t="s">
        <v>7774</v>
      </c>
      <c r="T8004" s="7" t="s">
        <v>518</v>
      </c>
      <c r="U8004" s="7" t="str">
        <f>IF(Table10[[#This Row],[count]]=1,Table10[[#This Row],[locality]],Table10[[#This Row],[locality]]&amp;" + "&amp;Table10[[#This Row],[count]]&amp;" other localities")</f>
        <v>PANITYA + 3 other localities</v>
      </c>
      <c r="V8004" s="7">
        <f>COUNTIF(R:R,Table10[[#This Row],[postcode]])</f>
        <v>3</v>
      </c>
    </row>
    <row r="8005" spans="17:22" x14ac:dyDescent="0.2">
      <c r="Q8005" s="7">
        <v>7829</v>
      </c>
      <c r="R8005" s="7">
        <v>3515</v>
      </c>
      <c r="S8005" s="7" t="s">
        <v>7775</v>
      </c>
      <c r="T8005" s="7" t="s">
        <v>518</v>
      </c>
      <c r="U8005" s="7" t="str">
        <f>IF(Table10[[#This Row],[count]]=1,Table10[[#This Row],[locality]],Table10[[#This Row],[locality]]&amp;" + "&amp;Table10[[#This Row],[count]]&amp;" other localities")</f>
        <v>MARONG + 3 other localities</v>
      </c>
      <c r="V8005" s="7">
        <f>COUNTIF(R:R,Table10[[#This Row],[postcode]])</f>
        <v>3</v>
      </c>
    </row>
    <row r="8006" spans="17:22" x14ac:dyDescent="0.2">
      <c r="Q8006" s="7">
        <v>20871</v>
      </c>
      <c r="R8006" s="7">
        <v>3515</v>
      </c>
      <c r="S8006" s="7" t="s">
        <v>7607</v>
      </c>
      <c r="T8006" s="7" t="s">
        <v>518</v>
      </c>
      <c r="U8006" s="7" t="str">
        <f>IF(Table10[[#This Row],[count]]=1,Table10[[#This Row],[locality]],Table10[[#This Row],[locality]]&amp;" + "&amp;Table10[[#This Row],[count]]&amp;" other localities")</f>
        <v>SHELBOURNE + 3 other localities</v>
      </c>
      <c r="V8006" s="7">
        <f>COUNTIF(R:R,Table10[[#This Row],[postcode]])</f>
        <v>3</v>
      </c>
    </row>
    <row r="8007" spans="17:22" x14ac:dyDescent="0.2">
      <c r="Q8007" s="7">
        <v>7830</v>
      </c>
      <c r="R8007" s="7">
        <v>3515</v>
      </c>
      <c r="S8007" s="7" t="s">
        <v>7776</v>
      </c>
      <c r="T8007" s="7" t="s">
        <v>518</v>
      </c>
      <c r="U8007" s="7" t="str">
        <f>IF(Table10[[#This Row],[count]]=1,Table10[[#This Row],[locality]],Table10[[#This Row],[locality]]&amp;" + "&amp;Table10[[#This Row],[count]]&amp;" other localities")</f>
        <v>WILSONS HILL + 3 other localities</v>
      </c>
      <c r="V8007" s="7">
        <f>COUNTIF(R:R,Table10[[#This Row],[postcode]])</f>
        <v>3</v>
      </c>
    </row>
    <row r="8008" spans="17:22" x14ac:dyDescent="0.2">
      <c r="Q8008" s="7">
        <v>7831</v>
      </c>
      <c r="R8008" s="7">
        <v>3516</v>
      </c>
      <c r="S8008" s="7" t="s">
        <v>7777</v>
      </c>
      <c r="T8008" s="7" t="s">
        <v>518</v>
      </c>
      <c r="U8008" s="7" t="str">
        <f>IF(Table10[[#This Row],[count]]=1,Table10[[#This Row],[locality]],Table10[[#This Row],[locality]]&amp;" + "&amp;Table10[[#This Row],[count]]&amp;" other localities")</f>
        <v>BRIDGEWATER + 6 other localities</v>
      </c>
      <c r="V8008" s="7">
        <f>COUNTIF(R:R,Table10[[#This Row],[postcode]])</f>
        <v>6</v>
      </c>
    </row>
    <row r="8009" spans="17:22" x14ac:dyDescent="0.2">
      <c r="Q8009" s="7">
        <v>7832</v>
      </c>
      <c r="R8009" s="7">
        <v>3516</v>
      </c>
      <c r="S8009" s="7" t="s">
        <v>7778</v>
      </c>
      <c r="T8009" s="7" t="s">
        <v>518</v>
      </c>
      <c r="U8009" s="7" t="str">
        <f>IF(Table10[[#This Row],[count]]=1,Table10[[#This Row],[locality]],Table10[[#This Row],[locality]]&amp;" + "&amp;Table10[[#This Row],[count]]&amp;" other localities")</f>
        <v>BRIDGEWATER NORTH + 6 other localities</v>
      </c>
      <c r="V8009" s="7">
        <f>COUNTIF(R:R,Table10[[#This Row],[postcode]])</f>
        <v>6</v>
      </c>
    </row>
    <row r="8010" spans="17:22" x14ac:dyDescent="0.2">
      <c r="Q8010" s="7">
        <v>7833</v>
      </c>
      <c r="R8010" s="7">
        <v>3516</v>
      </c>
      <c r="S8010" s="7" t="s">
        <v>7779</v>
      </c>
      <c r="T8010" s="7" t="s">
        <v>518</v>
      </c>
      <c r="U8010" s="7" t="str">
        <f>IF(Table10[[#This Row],[count]]=1,Table10[[#This Row],[locality]],Table10[[#This Row],[locality]]&amp;" + "&amp;Table10[[#This Row],[count]]&amp;" other localities")</f>
        <v>BRIDGEWATER ON LODDON + 6 other localities</v>
      </c>
      <c r="V8010" s="7">
        <f>COUNTIF(R:R,Table10[[#This Row],[postcode]])</f>
        <v>6</v>
      </c>
    </row>
    <row r="8011" spans="17:22" x14ac:dyDescent="0.2">
      <c r="Q8011" s="7">
        <v>7834</v>
      </c>
      <c r="R8011" s="7">
        <v>3516</v>
      </c>
      <c r="S8011" s="7" t="s">
        <v>7780</v>
      </c>
      <c r="T8011" s="7" t="s">
        <v>518</v>
      </c>
      <c r="U8011" s="7" t="str">
        <f>IF(Table10[[#This Row],[count]]=1,Table10[[#This Row],[locality]],Table10[[#This Row],[locality]]&amp;" + "&amp;Table10[[#This Row],[count]]&amp;" other localities")</f>
        <v>DERBY + 6 other localities</v>
      </c>
      <c r="V8011" s="7">
        <f>COUNTIF(R:R,Table10[[#This Row],[postcode]])</f>
        <v>6</v>
      </c>
    </row>
    <row r="8012" spans="17:22" x14ac:dyDescent="0.2">
      <c r="Q8012" s="7">
        <v>7835</v>
      </c>
      <c r="R8012" s="7">
        <v>3516</v>
      </c>
      <c r="S8012" s="7" t="s">
        <v>7781</v>
      </c>
      <c r="T8012" s="7" t="s">
        <v>518</v>
      </c>
      <c r="U8012" s="7" t="str">
        <f>IF(Table10[[#This Row],[count]]=1,Table10[[#This Row],[locality]],Table10[[#This Row],[locality]]&amp;" + "&amp;Table10[[#This Row],[count]]&amp;" other localities")</f>
        <v>LEICHARDT + 6 other localities</v>
      </c>
      <c r="V8012" s="7">
        <f>COUNTIF(R:R,Table10[[#This Row],[postcode]])</f>
        <v>6</v>
      </c>
    </row>
    <row r="8013" spans="17:22" x14ac:dyDescent="0.2">
      <c r="Q8013" s="7">
        <v>7836</v>
      </c>
      <c r="R8013" s="7">
        <v>3516</v>
      </c>
      <c r="S8013" s="7" t="s">
        <v>7782</v>
      </c>
      <c r="T8013" s="7" t="s">
        <v>518</v>
      </c>
      <c r="U8013" s="7" t="str">
        <f>IF(Table10[[#This Row],[count]]=1,Table10[[#This Row],[locality]],Table10[[#This Row],[locality]]&amp;" + "&amp;Table10[[#This Row],[count]]&amp;" other localities")</f>
        <v>YARRABERB + 6 other localities</v>
      </c>
      <c r="V8013" s="7">
        <f>COUNTIF(R:R,Table10[[#This Row],[postcode]])</f>
        <v>6</v>
      </c>
    </row>
    <row r="8014" spans="17:22" x14ac:dyDescent="0.2">
      <c r="Q8014" s="7">
        <v>7837</v>
      </c>
      <c r="R8014" s="7">
        <v>3517</v>
      </c>
      <c r="S8014" s="7" t="s">
        <v>7783</v>
      </c>
      <c r="T8014" s="7" t="s">
        <v>518</v>
      </c>
      <c r="U8014" s="7" t="str">
        <f>IF(Table10[[#This Row],[count]]=1,Table10[[#This Row],[locality]],Table10[[#This Row],[locality]]&amp;" + "&amp;Table10[[#This Row],[count]]&amp;" other localities")</f>
        <v>BEARS LAGOON + 12 other localities</v>
      </c>
      <c r="V8014" s="7">
        <f>COUNTIF(R:R,Table10[[#This Row],[postcode]])</f>
        <v>12</v>
      </c>
    </row>
    <row r="8015" spans="17:22" x14ac:dyDescent="0.2">
      <c r="Q8015" s="7">
        <v>7838</v>
      </c>
      <c r="R8015" s="7">
        <v>3517</v>
      </c>
      <c r="S8015" s="7" t="s">
        <v>7784</v>
      </c>
      <c r="T8015" s="7" t="s">
        <v>518</v>
      </c>
      <c r="U8015" s="7" t="str">
        <f>IF(Table10[[#This Row],[count]]=1,Table10[[#This Row],[locality]],Table10[[#This Row],[locality]]&amp;" + "&amp;Table10[[#This Row],[count]]&amp;" other localities")</f>
        <v>BRENANAH + 12 other localities</v>
      </c>
      <c r="V8015" s="7">
        <f>COUNTIF(R:R,Table10[[#This Row],[postcode]])</f>
        <v>12</v>
      </c>
    </row>
    <row r="8016" spans="17:22" x14ac:dyDescent="0.2">
      <c r="Q8016" s="7">
        <v>7839</v>
      </c>
      <c r="R8016" s="7">
        <v>3517</v>
      </c>
      <c r="S8016" s="7" t="s">
        <v>7785</v>
      </c>
      <c r="T8016" s="7" t="s">
        <v>518</v>
      </c>
      <c r="U8016" s="7" t="str">
        <f>IF(Table10[[#This Row],[count]]=1,Table10[[#This Row],[locality]],Table10[[#This Row],[locality]]&amp;" + "&amp;Table10[[#This Row],[count]]&amp;" other localities")</f>
        <v>BULLABUL + 12 other localities</v>
      </c>
      <c r="V8016" s="7">
        <f>COUNTIF(R:R,Table10[[#This Row],[postcode]])</f>
        <v>12</v>
      </c>
    </row>
    <row r="8017" spans="17:22" x14ac:dyDescent="0.2">
      <c r="Q8017" s="7">
        <v>7840</v>
      </c>
      <c r="R8017" s="7">
        <v>3517</v>
      </c>
      <c r="S8017" s="7" t="s">
        <v>7786</v>
      </c>
      <c r="T8017" s="7" t="s">
        <v>518</v>
      </c>
      <c r="U8017" s="7" t="str">
        <f>IF(Table10[[#This Row],[count]]=1,Table10[[#This Row],[locality]],Table10[[#This Row],[locality]]&amp;" + "&amp;Table10[[#This Row],[count]]&amp;" other localities")</f>
        <v>GLENALBYN + 12 other localities</v>
      </c>
      <c r="V8017" s="7">
        <f>COUNTIF(R:R,Table10[[#This Row],[postcode]])</f>
        <v>12</v>
      </c>
    </row>
    <row r="8018" spans="17:22" x14ac:dyDescent="0.2">
      <c r="Q8018" s="7">
        <v>7841</v>
      </c>
      <c r="R8018" s="7">
        <v>3517</v>
      </c>
      <c r="S8018" s="7" t="s">
        <v>7787</v>
      </c>
      <c r="T8018" s="7" t="s">
        <v>518</v>
      </c>
      <c r="U8018" s="7" t="str">
        <f>IF(Table10[[#This Row],[count]]=1,Table10[[#This Row],[locality]],Table10[[#This Row],[locality]]&amp;" + "&amp;Table10[[#This Row],[count]]&amp;" other localities")</f>
        <v>INGLEWOOD + 12 other localities</v>
      </c>
      <c r="V8018" s="7">
        <f>COUNTIF(R:R,Table10[[#This Row],[postcode]])</f>
        <v>12</v>
      </c>
    </row>
    <row r="8019" spans="17:22" x14ac:dyDescent="0.2">
      <c r="Q8019" s="7">
        <v>7842</v>
      </c>
      <c r="R8019" s="7">
        <v>3517</v>
      </c>
      <c r="S8019" s="7" t="s">
        <v>7788</v>
      </c>
      <c r="T8019" s="7" t="s">
        <v>518</v>
      </c>
      <c r="U8019" s="7" t="str">
        <f>IF(Table10[[#This Row],[count]]=1,Table10[[#This Row],[locality]],Table10[[#This Row],[locality]]&amp;" + "&amp;Table10[[#This Row],[count]]&amp;" other localities")</f>
        <v>JARKLIN + 12 other localities</v>
      </c>
      <c r="V8019" s="7">
        <f>COUNTIF(R:R,Table10[[#This Row],[postcode]])</f>
        <v>12</v>
      </c>
    </row>
    <row r="8020" spans="17:22" x14ac:dyDescent="0.2">
      <c r="Q8020" s="7">
        <v>7843</v>
      </c>
      <c r="R8020" s="7">
        <v>3517</v>
      </c>
      <c r="S8020" s="7" t="s">
        <v>7789</v>
      </c>
      <c r="T8020" s="7" t="s">
        <v>518</v>
      </c>
      <c r="U8020" s="7" t="str">
        <f>IF(Table10[[#This Row],[count]]=1,Table10[[#This Row],[locality]],Table10[[#This Row],[locality]]&amp;" + "&amp;Table10[[#This Row],[count]]&amp;" other localities")</f>
        <v>KINGOWER + 12 other localities</v>
      </c>
      <c r="V8020" s="7">
        <f>COUNTIF(R:R,Table10[[#This Row],[postcode]])</f>
        <v>12</v>
      </c>
    </row>
    <row r="8021" spans="17:22" x14ac:dyDescent="0.2">
      <c r="Q8021" s="7">
        <v>7560</v>
      </c>
      <c r="R8021" s="7">
        <v>3517</v>
      </c>
      <c r="S8021" s="7" t="s">
        <v>7790</v>
      </c>
      <c r="T8021" s="7" t="s">
        <v>518</v>
      </c>
      <c r="U8021" s="7" t="str">
        <f>IF(Table10[[#This Row],[count]]=1,Table10[[#This Row],[locality]],Table10[[#This Row],[locality]]&amp;" + "&amp;Table10[[#This Row],[count]]&amp;" other localities")</f>
        <v>KURTING + 12 other localities</v>
      </c>
      <c r="V8021" s="7">
        <f>COUNTIF(R:R,Table10[[#This Row],[postcode]])</f>
        <v>12</v>
      </c>
    </row>
    <row r="8022" spans="17:22" x14ac:dyDescent="0.2">
      <c r="Q8022" s="7">
        <v>7561</v>
      </c>
      <c r="R8022" s="7">
        <v>3517</v>
      </c>
      <c r="S8022" s="7" t="s">
        <v>7791</v>
      </c>
      <c r="T8022" s="7" t="s">
        <v>518</v>
      </c>
      <c r="U8022" s="7" t="str">
        <f>IF(Table10[[#This Row],[count]]=1,Table10[[#This Row],[locality]],Table10[[#This Row],[locality]]&amp;" + "&amp;Table10[[#This Row],[count]]&amp;" other localities")</f>
        <v>POWLETT PLAINS + 12 other localities</v>
      </c>
      <c r="V8022" s="7">
        <f>COUNTIF(R:R,Table10[[#This Row],[postcode]])</f>
        <v>12</v>
      </c>
    </row>
    <row r="8023" spans="17:22" x14ac:dyDescent="0.2">
      <c r="Q8023" s="7">
        <v>7562</v>
      </c>
      <c r="R8023" s="7">
        <v>3517</v>
      </c>
      <c r="S8023" s="7" t="s">
        <v>7792</v>
      </c>
      <c r="T8023" s="7" t="s">
        <v>518</v>
      </c>
      <c r="U8023" s="7" t="str">
        <f>IF(Table10[[#This Row],[count]]=1,Table10[[#This Row],[locality]],Table10[[#This Row],[locality]]&amp;" + "&amp;Table10[[#This Row],[count]]&amp;" other localities")</f>
        <v>RHEOLA + 12 other localities</v>
      </c>
      <c r="V8023" s="7">
        <f>COUNTIF(R:R,Table10[[#This Row],[postcode]])</f>
        <v>12</v>
      </c>
    </row>
    <row r="8024" spans="17:22" x14ac:dyDescent="0.2">
      <c r="Q8024" s="7">
        <v>7563</v>
      </c>
      <c r="R8024" s="7">
        <v>3517</v>
      </c>
      <c r="S8024" s="7" t="s">
        <v>7793</v>
      </c>
      <c r="T8024" s="7" t="s">
        <v>518</v>
      </c>
      <c r="U8024" s="7" t="str">
        <f>IF(Table10[[#This Row],[count]]=1,Table10[[#This Row],[locality]],Table10[[#This Row],[locality]]&amp;" + "&amp;Table10[[#This Row],[count]]&amp;" other localities")</f>
        <v>SALISBURY WEST + 12 other localities</v>
      </c>
      <c r="V8024" s="7">
        <f>COUNTIF(R:R,Table10[[#This Row],[postcode]])</f>
        <v>12</v>
      </c>
    </row>
    <row r="8025" spans="17:22" x14ac:dyDescent="0.2">
      <c r="Q8025" s="7">
        <v>7564</v>
      </c>
      <c r="R8025" s="7">
        <v>3517</v>
      </c>
      <c r="S8025" s="7" t="s">
        <v>7794</v>
      </c>
      <c r="T8025" s="7" t="s">
        <v>518</v>
      </c>
      <c r="U8025" s="7" t="str">
        <f>IF(Table10[[#This Row],[count]]=1,Table10[[#This Row],[locality]],Table10[[#This Row],[locality]]&amp;" + "&amp;Table10[[#This Row],[count]]&amp;" other localities")</f>
        <v>SERPENTINE + 12 other localities</v>
      </c>
      <c r="V8025" s="7">
        <f>COUNTIF(R:R,Table10[[#This Row],[postcode]])</f>
        <v>12</v>
      </c>
    </row>
    <row r="8026" spans="17:22" x14ac:dyDescent="0.2">
      <c r="Q8026" s="7">
        <v>7565</v>
      </c>
      <c r="R8026" s="7">
        <v>3518</v>
      </c>
      <c r="S8026" s="7" t="s">
        <v>7795</v>
      </c>
      <c r="T8026" s="7" t="s">
        <v>518</v>
      </c>
      <c r="U8026" s="7" t="str">
        <f>IF(Table10[[#This Row],[count]]=1,Table10[[#This Row],[locality]],Table10[[#This Row],[locality]]&amp;" + "&amp;Table10[[#This Row],[count]]&amp;" other localities")</f>
        <v>BERRIMAL + 16 other localities</v>
      </c>
      <c r="V8026" s="7">
        <f>COUNTIF(R:R,Table10[[#This Row],[postcode]])</f>
        <v>16</v>
      </c>
    </row>
    <row r="8027" spans="17:22" x14ac:dyDescent="0.2">
      <c r="Q8027" s="7">
        <v>7566</v>
      </c>
      <c r="R8027" s="7">
        <v>3518</v>
      </c>
      <c r="S8027" s="7" t="s">
        <v>7796</v>
      </c>
      <c r="T8027" s="7" t="s">
        <v>518</v>
      </c>
      <c r="U8027" s="7" t="str">
        <f>IF(Table10[[#This Row],[count]]=1,Table10[[#This Row],[locality]],Table10[[#This Row],[locality]]&amp;" + "&amp;Table10[[#This Row],[count]]&amp;" other localities")</f>
        <v>BORUNG + 16 other localities</v>
      </c>
      <c r="V8027" s="7">
        <f>COUNTIF(R:R,Table10[[#This Row],[postcode]])</f>
        <v>16</v>
      </c>
    </row>
    <row r="8028" spans="17:22" x14ac:dyDescent="0.2">
      <c r="Q8028" s="7">
        <v>7567</v>
      </c>
      <c r="R8028" s="7">
        <v>3518</v>
      </c>
      <c r="S8028" s="7" t="s">
        <v>7797</v>
      </c>
      <c r="T8028" s="7" t="s">
        <v>518</v>
      </c>
      <c r="U8028" s="7" t="str">
        <f>IF(Table10[[#This Row],[count]]=1,Table10[[#This Row],[locality]],Table10[[#This Row],[locality]]&amp;" + "&amp;Table10[[#This Row],[count]]&amp;" other localities")</f>
        <v>FENTONS CREEK + 16 other localities</v>
      </c>
      <c r="V8028" s="7">
        <f>COUNTIF(R:R,Table10[[#This Row],[postcode]])</f>
        <v>16</v>
      </c>
    </row>
    <row r="8029" spans="17:22" x14ac:dyDescent="0.2">
      <c r="Q8029" s="7">
        <v>7568</v>
      </c>
      <c r="R8029" s="7">
        <v>3518</v>
      </c>
      <c r="S8029" s="7" t="s">
        <v>7798</v>
      </c>
      <c r="T8029" s="7" t="s">
        <v>518</v>
      </c>
      <c r="U8029" s="7" t="str">
        <f>IF(Table10[[#This Row],[count]]=1,Table10[[#This Row],[locality]],Table10[[#This Row],[locality]]&amp;" + "&amp;Table10[[#This Row],[count]]&amp;" other localities")</f>
        <v>FERNIHURST + 16 other localities</v>
      </c>
      <c r="V8029" s="7">
        <f>COUNTIF(R:R,Table10[[#This Row],[postcode]])</f>
        <v>16</v>
      </c>
    </row>
    <row r="8030" spans="17:22" x14ac:dyDescent="0.2">
      <c r="Q8030" s="7">
        <v>7569</v>
      </c>
      <c r="R8030" s="7">
        <v>3518</v>
      </c>
      <c r="S8030" s="7" t="s">
        <v>7799</v>
      </c>
      <c r="T8030" s="7" t="s">
        <v>518</v>
      </c>
      <c r="U8030" s="7" t="str">
        <f>IF(Table10[[#This Row],[count]]=1,Table10[[#This Row],[locality]],Table10[[#This Row],[locality]]&amp;" + "&amp;Table10[[#This Row],[count]]&amp;" other localities")</f>
        <v>FIERY FLAT + 16 other localities</v>
      </c>
      <c r="V8030" s="7">
        <f>COUNTIF(R:R,Table10[[#This Row],[postcode]])</f>
        <v>16</v>
      </c>
    </row>
    <row r="8031" spans="17:22" x14ac:dyDescent="0.2">
      <c r="Q8031" s="7">
        <v>7570</v>
      </c>
      <c r="R8031" s="7">
        <v>3518</v>
      </c>
      <c r="S8031" s="7" t="s">
        <v>7800</v>
      </c>
      <c r="T8031" s="7" t="s">
        <v>518</v>
      </c>
      <c r="U8031" s="7" t="str">
        <f>IF(Table10[[#This Row],[count]]=1,Table10[[#This Row],[locality]],Table10[[#This Row],[locality]]&amp;" + "&amp;Table10[[#This Row],[count]]&amp;" other localities")</f>
        <v>KURRACA + 16 other localities</v>
      </c>
      <c r="V8031" s="7">
        <f>COUNTIF(R:R,Table10[[#This Row],[postcode]])</f>
        <v>16</v>
      </c>
    </row>
    <row r="8032" spans="17:22" x14ac:dyDescent="0.2">
      <c r="Q8032" s="7">
        <v>7571</v>
      </c>
      <c r="R8032" s="7">
        <v>3518</v>
      </c>
      <c r="S8032" s="7" t="s">
        <v>7801</v>
      </c>
      <c r="T8032" s="7" t="s">
        <v>518</v>
      </c>
      <c r="U8032" s="7" t="str">
        <f>IF(Table10[[#This Row],[count]]=1,Table10[[#This Row],[locality]],Table10[[#This Row],[locality]]&amp;" + "&amp;Table10[[#This Row],[count]]&amp;" other localities")</f>
        <v>KURRACA WEST + 16 other localities</v>
      </c>
      <c r="V8032" s="7">
        <f>COUNTIF(R:R,Table10[[#This Row],[postcode]])</f>
        <v>16</v>
      </c>
    </row>
    <row r="8033" spans="17:22" x14ac:dyDescent="0.2">
      <c r="Q8033" s="7">
        <v>7572</v>
      </c>
      <c r="R8033" s="7">
        <v>3518</v>
      </c>
      <c r="S8033" s="7" t="s">
        <v>7802</v>
      </c>
      <c r="T8033" s="7" t="s">
        <v>518</v>
      </c>
      <c r="U8033" s="7" t="str">
        <f>IF(Table10[[#This Row],[count]]=1,Table10[[#This Row],[locality]],Table10[[#This Row],[locality]]&amp;" + "&amp;Table10[[#This Row],[count]]&amp;" other localities")</f>
        <v>MYSIA + 16 other localities</v>
      </c>
      <c r="V8033" s="7">
        <f>COUNTIF(R:R,Table10[[#This Row],[postcode]])</f>
        <v>16</v>
      </c>
    </row>
    <row r="8034" spans="17:22" x14ac:dyDescent="0.2">
      <c r="Q8034" s="7">
        <v>7573</v>
      </c>
      <c r="R8034" s="7">
        <v>3518</v>
      </c>
      <c r="S8034" s="7" t="s">
        <v>7803</v>
      </c>
      <c r="T8034" s="7" t="s">
        <v>518</v>
      </c>
      <c r="U8034" s="7" t="str">
        <f>IF(Table10[[#This Row],[count]]=1,Table10[[#This Row],[locality]],Table10[[#This Row],[locality]]&amp;" + "&amp;Table10[[#This Row],[count]]&amp;" other localities")</f>
        <v>NINE MILE + 16 other localities</v>
      </c>
      <c r="V8034" s="7">
        <f>COUNTIF(R:R,Table10[[#This Row],[postcode]])</f>
        <v>16</v>
      </c>
    </row>
    <row r="8035" spans="17:22" x14ac:dyDescent="0.2">
      <c r="Q8035" s="7">
        <v>7574</v>
      </c>
      <c r="R8035" s="7">
        <v>3518</v>
      </c>
      <c r="S8035" s="7" t="s">
        <v>7804</v>
      </c>
      <c r="T8035" s="7" t="s">
        <v>518</v>
      </c>
      <c r="U8035" s="7" t="str">
        <f>IF(Table10[[#This Row],[count]]=1,Table10[[#This Row],[locality]],Table10[[#This Row],[locality]]&amp;" + "&amp;Table10[[#This Row],[count]]&amp;" other localities")</f>
        <v>RICHMOND PLAINS + 16 other localities</v>
      </c>
      <c r="V8035" s="7">
        <f>COUNTIF(R:R,Table10[[#This Row],[postcode]])</f>
        <v>16</v>
      </c>
    </row>
    <row r="8036" spans="17:22" x14ac:dyDescent="0.2">
      <c r="Q8036" s="7">
        <v>7575</v>
      </c>
      <c r="R8036" s="7">
        <v>3518</v>
      </c>
      <c r="S8036" s="7" t="s">
        <v>7805</v>
      </c>
      <c r="T8036" s="7" t="s">
        <v>518</v>
      </c>
      <c r="U8036" s="7" t="str">
        <f>IF(Table10[[#This Row],[count]]=1,Table10[[#This Row],[locality]],Table10[[#This Row],[locality]]&amp;" + "&amp;Table10[[#This Row],[count]]&amp;" other localities")</f>
        <v>SKINNERS FLAT + 16 other localities</v>
      </c>
      <c r="V8036" s="7">
        <f>COUNTIF(R:R,Table10[[#This Row],[postcode]])</f>
        <v>16</v>
      </c>
    </row>
    <row r="8037" spans="17:22" x14ac:dyDescent="0.2">
      <c r="Q8037" s="7">
        <v>7576</v>
      </c>
      <c r="R8037" s="7">
        <v>3518</v>
      </c>
      <c r="S8037" s="7" t="s">
        <v>4174</v>
      </c>
      <c r="T8037" s="7" t="s">
        <v>518</v>
      </c>
      <c r="U8037" s="7" t="str">
        <f>IF(Table10[[#This Row],[count]]=1,Table10[[#This Row],[locality]],Table10[[#This Row],[locality]]&amp;" + "&amp;Table10[[#This Row],[count]]&amp;" other localities")</f>
        <v>WEDDERBURN + 16 other localities</v>
      </c>
      <c r="V8037" s="7">
        <f>COUNTIF(R:R,Table10[[#This Row],[postcode]])</f>
        <v>16</v>
      </c>
    </row>
    <row r="8038" spans="17:22" x14ac:dyDescent="0.2">
      <c r="Q8038" s="7">
        <v>7577</v>
      </c>
      <c r="R8038" s="7">
        <v>3518</v>
      </c>
      <c r="S8038" s="7" t="s">
        <v>7806</v>
      </c>
      <c r="T8038" s="7" t="s">
        <v>518</v>
      </c>
      <c r="U8038" s="7" t="str">
        <f>IF(Table10[[#This Row],[count]]=1,Table10[[#This Row],[locality]],Table10[[#This Row],[locality]]&amp;" + "&amp;Table10[[#This Row],[count]]&amp;" other localities")</f>
        <v>WEDDERBURN JUNCTION + 16 other localities</v>
      </c>
      <c r="V8038" s="7">
        <f>COUNTIF(R:R,Table10[[#This Row],[postcode]])</f>
        <v>16</v>
      </c>
    </row>
    <row r="8039" spans="17:22" x14ac:dyDescent="0.2">
      <c r="Q8039" s="7">
        <v>7578</v>
      </c>
      <c r="R8039" s="7">
        <v>3518</v>
      </c>
      <c r="S8039" s="7" t="s">
        <v>7807</v>
      </c>
      <c r="T8039" s="7" t="s">
        <v>518</v>
      </c>
      <c r="U8039" s="7" t="str">
        <f>IF(Table10[[#This Row],[count]]=1,Table10[[#This Row],[locality]],Table10[[#This Row],[locality]]&amp;" + "&amp;Table10[[#This Row],[count]]&amp;" other localities")</f>
        <v>WEHLA + 16 other localities</v>
      </c>
      <c r="V8039" s="7">
        <f>COUNTIF(R:R,Table10[[#This Row],[postcode]])</f>
        <v>16</v>
      </c>
    </row>
    <row r="8040" spans="17:22" x14ac:dyDescent="0.2">
      <c r="Q8040" s="7">
        <v>7579</v>
      </c>
      <c r="R8040" s="7">
        <v>3518</v>
      </c>
      <c r="S8040" s="7" t="s">
        <v>7808</v>
      </c>
      <c r="T8040" s="7" t="s">
        <v>518</v>
      </c>
      <c r="U8040" s="7" t="str">
        <f>IF(Table10[[#This Row],[count]]=1,Table10[[#This Row],[locality]],Table10[[#This Row],[locality]]&amp;" + "&amp;Table10[[#This Row],[count]]&amp;" other localities")</f>
        <v>WOOLSHED FLAT + 16 other localities</v>
      </c>
      <c r="V8040" s="7">
        <f>COUNTIF(R:R,Table10[[#This Row],[postcode]])</f>
        <v>16</v>
      </c>
    </row>
    <row r="8041" spans="17:22" x14ac:dyDescent="0.2">
      <c r="Q8041" s="7">
        <v>7580</v>
      </c>
      <c r="R8041" s="7">
        <v>3518</v>
      </c>
      <c r="S8041" s="7" t="s">
        <v>7809</v>
      </c>
      <c r="T8041" s="7" t="s">
        <v>518</v>
      </c>
      <c r="U8041" s="7" t="str">
        <f>IF(Table10[[#This Row],[count]]=1,Table10[[#This Row],[locality]],Table10[[#This Row],[locality]]&amp;" + "&amp;Table10[[#This Row],[count]]&amp;" other localities")</f>
        <v>WOOSANG + 16 other localities</v>
      </c>
      <c r="V8041" s="7">
        <f>COUNTIF(R:R,Table10[[#This Row],[postcode]])</f>
        <v>16</v>
      </c>
    </row>
    <row r="8042" spans="17:22" x14ac:dyDescent="0.2">
      <c r="Q8042" s="7">
        <v>7581</v>
      </c>
      <c r="R8042" s="7">
        <v>3520</v>
      </c>
      <c r="S8042" s="7" t="s">
        <v>7810</v>
      </c>
      <c r="T8042" s="7" t="s">
        <v>518</v>
      </c>
      <c r="U8042" s="7" t="str">
        <f>IF(Table10[[#This Row],[count]]=1,Table10[[#This Row],[locality]],Table10[[#This Row],[locality]]&amp;" + "&amp;Table10[[#This Row],[count]]&amp;" other localities")</f>
        <v>KINYPANIAL + 3 other localities</v>
      </c>
      <c r="V8042" s="7">
        <f>COUNTIF(R:R,Table10[[#This Row],[postcode]])</f>
        <v>3</v>
      </c>
    </row>
    <row r="8043" spans="17:22" x14ac:dyDescent="0.2">
      <c r="Q8043" s="7">
        <v>7582</v>
      </c>
      <c r="R8043" s="7">
        <v>3520</v>
      </c>
      <c r="S8043" s="7" t="s">
        <v>7811</v>
      </c>
      <c r="T8043" s="7" t="s">
        <v>518</v>
      </c>
      <c r="U8043" s="7" t="str">
        <f>IF(Table10[[#This Row],[count]]=1,Table10[[#This Row],[locality]],Table10[[#This Row],[locality]]&amp;" + "&amp;Table10[[#This Row],[count]]&amp;" other localities")</f>
        <v>KORONG VALE + 3 other localities</v>
      </c>
      <c r="V8043" s="7">
        <f>COUNTIF(R:R,Table10[[#This Row],[postcode]])</f>
        <v>3</v>
      </c>
    </row>
    <row r="8044" spans="17:22" x14ac:dyDescent="0.2">
      <c r="Q8044" s="7">
        <v>7583</v>
      </c>
      <c r="R8044" s="7">
        <v>3520</v>
      </c>
      <c r="S8044" s="7" t="s">
        <v>7812</v>
      </c>
      <c r="T8044" s="7" t="s">
        <v>518</v>
      </c>
      <c r="U8044" s="7" t="str">
        <f>IF(Table10[[#This Row],[count]]=1,Table10[[#This Row],[locality]],Table10[[#This Row],[locality]]&amp;" + "&amp;Table10[[#This Row],[count]]&amp;" other localities")</f>
        <v>SOUTH KINYPANIAL + 3 other localities</v>
      </c>
      <c r="V8044" s="7">
        <f>COUNTIF(R:R,Table10[[#This Row],[postcode]])</f>
        <v>3</v>
      </c>
    </row>
    <row r="8045" spans="17:22" x14ac:dyDescent="0.2">
      <c r="Q8045" s="7">
        <v>7584</v>
      </c>
      <c r="R8045" s="7">
        <v>3521</v>
      </c>
      <c r="S8045" s="7" t="s">
        <v>7813</v>
      </c>
      <c r="T8045" s="7" t="s">
        <v>518</v>
      </c>
      <c r="U8045" s="7" t="str">
        <f>IF(Table10[[#This Row],[count]]=1,Table10[[#This Row],[locality]],Table10[[#This Row],[locality]]&amp;" + "&amp;Table10[[#This Row],[count]]&amp;" other localities")</f>
        <v>PYALONG</v>
      </c>
      <c r="V8045" s="7">
        <f>COUNTIF(R:R,Table10[[#This Row],[postcode]])</f>
        <v>1</v>
      </c>
    </row>
    <row r="8046" spans="17:22" x14ac:dyDescent="0.2">
      <c r="Q8046" s="7">
        <v>7585</v>
      </c>
      <c r="R8046" s="7">
        <v>3522</v>
      </c>
      <c r="S8046" s="7" t="s">
        <v>7814</v>
      </c>
      <c r="T8046" s="7" t="s">
        <v>518</v>
      </c>
      <c r="U8046" s="7" t="str">
        <f>IF(Table10[[#This Row],[count]]=1,Table10[[#This Row],[locality]],Table10[[#This Row],[locality]]&amp;" + "&amp;Table10[[#This Row],[count]]&amp;" other localities")</f>
        <v>EMU FLAT + 3 other localities</v>
      </c>
      <c r="V8046" s="7">
        <f>COUNTIF(R:R,Table10[[#This Row],[postcode]])</f>
        <v>3</v>
      </c>
    </row>
    <row r="8047" spans="17:22" x14ac:dyDescent="0.2">
      <c r="Q8047" s="7">
        <v>20872</v>
      </c>
      <c r="R8047" s="7">
        <v>3522</v>
      </c>
      <c r="S8047" s="7" t="s">
        <v>7815</v>
      </c>
      <c r="T8047" s="7" t="s">
        <v>518</v>
      </c>
      <c r="U8047" s="7" t="str">
        <f>IF(Table10[[#This Row],[count]]=1,Table10[[#This Row],[locality]],Table10[[#This Row],[locality]]&amp;" + "&amp;Table10[[#This Row],[count]]&amp;" other localities")</f>
        <v>GLENHOPE EAST + 3 other localities</v>
      </c>
      <c r="V8047" s="7">
        <f>COUNTIF(R:R,Table10[[#This Row],[postcode]])</f>
        <v>3</v>
      </c>
    </row>
    <row r="8048" spans="17:22" x14ac:dyDescent="0.2">
      <c r="Q8048" s="7">
        <v>7586</v>
      </c>
      <c r="R8048" s="7">
        <v>3522</v>
      </c>
      <c r="S8048" s="7" t="s">
        <v>7816</v>
      </c>
      <c r="T8048" s="7" t="s">
        <v>518</v>
      </c>
      <c r="U8048" s="7" t="str">
        <f>IF(Table10[[#This Row],[count]]=1,Table10[[#This Row],[locality]],Table10[[#This Row],[locality]]&amp;" + "&amp;Table10[[#This Row],[count]]&amp;" other localities")</f>
        <v>TOOBORAC + 3 other localities</v>
      </c>
      <c r="V8048" s="7">
        <f>COUNTIF(R:R,Table10[[#This Row],[postcode]])</f>
        <v>3</v>
      </c>
    </row>
    <row r="8049" spans="17:22" x14ac:dyDescent="0.2">
      <c r="Q8049" s="7">
        <v>7587</v>
      </c>
      <c r="R8049" s="7">
        <v>3523</v>
      </c>
      <c r="S8049" s="7" t="s">
        <v>2387</v>
      </c>
      <c r="T8049" s="7" t="s">
        <v>518</v>
      </c>
      <c r="U8049" s="7" t="str">
        <f>IF(Table10[[#This Row],[count]]=1,Table10[[#This Row],[locality]],Table10[[#This Row],[locality]]&amp;" + "&amp;Table10[[#This Row],[count]]&amp;" other localities")</f>
        <v>ARGYLE + 10 other localities</v>
      </c>
      <c r="V8049" s="7">
        <f>COUNTIF(R:R,Table10[[#This Row],[postcode]])</f>
        <v>10</v>
      </c>
    </row>
    <row r="8050" spans="17:22" x14ac:dyDescent="0.2">
      <c r="Q8050" s="7">
        <v>7588</v>
      </c>
      <c r="R8050" s="7">
        <v>3523</v>
      </c>
      <c r="S8050" s="7" t="s">
        <v>7817</v>
      </c>
      <c r="T8050" s="7" t="s">
        <v>518</v>
      </c>
      <c r="U8050" s="7" t="str">
        <f>IF(Table10[[#This Row],[count]]=1,Table10[[#This Row],[locality]],Table10[[#This Row],[locality]]&amp;" + "&amp;Table10[[#This Row],[count]]&amp;" other localities")</f>
        <v>COSTERFIELD + 10 other localities</v>
      </c>
      <c r="V8050" s="7">
        <f>COUNTIF(R:R,Table10[[#This Row],[postcode]])</f>
        <v>10</v>
      </c>
    </row>
    <row r="8051" spans="17:22" x14ac:dyDescent="0.2">
      <c r="Q8051" s="7">
        <v>7589</v>
      </c>
      <c r="R8051" s="7">
        <v>3523</v>
      </c>
      <c r="S8051" s="7" t="s">
        <v>7818</v>
      </c>
      <c r="T8051" s="7" t="s">
        <v>518</v>
      </c>
      <c r="U8051" s="7" t="str">
        <f>IF(Table10[[#This Row],[count]]=1,Table10[[#This Row],[locality]],Table10[[#This Row],[locality]]&amp;" + "&amp;Table10[[#This Row],[count]]&amp;" other localities")</f>
        <v>DERRINAL + 10 other localities</v>
      </c>
      <c r="V8051" s="7">
        <f>COUNTIF(R:R,Table10[[#This Row],[postcode]])</f>
        <v>10</v>
      </c>
    </row>
    <row r="8052" spans="17:22" x14ac:dyDescent="0.2">
      <c r="Q8052" s="7">
        <v>7590</v>
      </c>
      <c r="R8052" s="7">
        <v>3523</v>
      </c>
      <c r="S8052" s="7" t="s">
        <v>1644</v>
      </c>
      <c r="T8052" s="7" t="s">
        <v>518</v>
      </c>
      <c r="U8052" s="7" t="str">
        <f>IF(Table10[[#This Row],[count]]=1,Table10[[#This Row],[locality]],Table10[[#This Row],[locality]]&amp;" + "&amp;Table10[[#This Row],[count]]&amp;" other localities")</f>
        <v>HEATHCOTE + 10 other localities</v>
      </c>
      <c r="V8052" s="7">
        <f>COUNTIF(R:R,Table10[[#This Row],[postcode]])</f>
        <v>10</v>
      </c>
    </row>
    <row r="8053" spans="17:22" x14ac:dyDescent="0.2">
      <c r="Q8053" s="7">
        <v>7591</v>
      </c>
      <c r="R8053" s="7">
        <v>3523</v>
      </c>
      <c r="S8053" s="7" t="s">
        <v>7819</v>
      </c>
      <c r="T8053" s="7" t="s">
        <v>518</v>
      </c>
      <c r="U8053" s="7" t="str">
        <f>IF(Table10[[#This Row],[count]]=1,Table10[[#This Row],[locality]],Table10[[#This Row],[locality]]&amp;" + "&amp;Table10[[#This Row],[count]]&amp;" other localities")</f>
        <v>HEATHCOTE SOUTH + 10 other localities</v>
      </c>
      <c r="V8053" s="7">
        <f>COUNTIF(R:R,Table10[[#This Row],[postcode]])</f>
        <v>10</v>
      </c>
    </row>
    <row r="8054" spans="17:22" x14ac:dyDescent="0.2">
      <c r="Q8054" s="7">
        <v>7592</v>
      </c>
      <c r="R8054" s="7">
        <v>3523</v>
      </c>
      <c r="S8054" s="7" t="s">
        <v>7820</v>
      </c>
      <c r="T8054" s="7" t="s">
        <v>518</v>
      </c>
      <c r="U8054" s="7" t="str">
        <f>IF(Table10[[#This Row],[count]]=1,Table10[[#This Row],[locality]],Table10[[#This Row],[locality]]&amp;" + "&amp;Table10[[#This Row],[count]]&amp;" other localities")</f>
        <v>KNOWSLEY + 10 other localities</v>
      </c>
      <c r="V8054" s="7">
        <f>COUNTIF(R:R,Table10[[#This Row],[postcode]])</f>
        <v>10</v>
      </c>
    </row>
    <row r="8055" spans="17:22" x14ac:dyDescent="0.2">
      <c r="Q8055" s="7">
        <v>7593</v>
      </c>
      <c r="R8055" s="7">
        <v>3523</v>
      </c>
      <c r="S8055" s="7" t="s">
        <v>7821</v>
      </c>
      <c r="T8055" s="7" t="s">
        <v>518</v>
      </c>
      <c r="U8055" s="7" t="str">
        <f>IF(Table10[[#This Row],[count]]=1,Table10[[#This Row],[locality]],Table10[[#This Row],[locality]]&amp;" + "&amp;Table10[[#This Row],[count]]&amp;" other localities")</f>
        <v>LADYS PASS + 10 other localities</v>
      </c>
      <c r="V8055" s="7">
        <f>COUNTIF(R:R,Table10[[#This Row],[postcode]])</f>
        <v>10</v>
      </c>
    </row>
    <row r="8056" spans="17:22" x14ac:dyDescent="0.2">
      <c r="Q8056" s="7">
        <v>7594</v>
      </c>
      <c r="R8056" s="7">
        <v>3523</v>
      </c>
      <c r="S8056" s="7" t="s">
        <v>7822</v>
      </c>
      <c r="T8056" s="7" t="s">
        <v>518</v>
      </c>
      <c r="U8056" s="7" t="str">
        <f>IF(Table10[[#This Row],[count]]=1,Table10[[#This Row],[locality]],Table10[[#This Row],[locality]]&amp;" + "&amp;Table10[[#This Row],[count]]&amp;" other localities")</f>
        <v>MOORMBOOL WEST + 10 other localities</v>
      </c>
      <c r="V8056" s="7">
        <f>COUNTIF(R:R,Table10[[#This Row],[postcode]])</f>
        <v>10</v>
      </c>
    </row>
    <row r="8057" spans="17:22" x14ac:dyDescent="0.2">
      <c r="Q8057" s="7">
        <v>7595</v>
      </c>
      <c r="R8057" s="7">
        <v>3523</v>
      </c>
      <c r="S8057" s="7" t="s">
        <v>7823</v>
      </c>
      <c r="T8057" s="7" t="s">
        <v>518</v>
      </c>
      <c r="U8057" s="7" t="str">
        <f>IF(Table10[[#This Row],[count]]=1,Table10[[#This Row],[locality]],Table10[[#This Row],[locality]]&amp;" + "&amp;Table10[[#This Row],[count]]&amp;" other localities")</f>
        <v>MOUNT CAMEL + 10 other localities</v>
      </c>
      <c r="V8057" s="7">
        <f>COUNTIF(R:R,Table10[[#This Row],[postcode]])</f>
        <v>10</v>
      </c>
    </row>
    <row r="8058" spans="17:22" x14ac:dyDescent="0.2">
      <c r="Q8058" s="7">
        <v>7596</v>
      </c>
      <c r="R8058" s="7">
        <v>3523</v>
      </c>
      <c r="S8058" s="7" t="s">
        <v>7824</v>
      </c>
      <c r="T8058" s="7" t="s">
        <v>518</v>
      </c>
      <c r="U8058" s="7" t="str">
        <f>IF(Table10[[#This Row],[count]]=1,Table10[[#This Row],[locality]],Table10[[#This Row],[locality]]&amp;" + "&amp;Table10[[#This Row],[count]]&amp;" other localities")</f>
        <v>REDCASTLE + 10 other localities</v>
      </c>
      <c r="V8058" s="7">
        <f>COUNTIF(R:R,Table10[[#This Row],[postcode]])</f>
        <v>10</v>
      </c>
    </row>
    <row r="8059" spans="17:22" x14ac:dyDescent="0.2">
      <c r="Q8059" s="7">
        <v>7597</v>
      </c>
      <c r="R8059" s="7">
        <v>3525</v>
      </c>
      <c r="S8059" s="7" t="s">
        <v>7825</v>
      </c>
      <c r="T8059" s="7" t="s">
        <v>518</v>
      </c>
      <c r="U8059" s="7" t="str">
        <f>IF(Table10[[#This Row],[count]]=1,Table10[[#This Row],[locality]],Table10[[#This Row],[locality]]&amp;" + "&amp;Table10[[#This Row],[count]]&amp;" other localities")</f>
        <v>BARRAKEE + 17 other localities</v>
      </c>
      <c r="V8059" s="7">
        <f>COUNTIF(R:R,Table10[[#This Row],[postcode]])</f>
        <v>17</v>
      </c>
    </row>
    <row r="8060" spans="17:22" x14ac:dyDescent="0.2">
      <c r="Q8060" s="7">
        <v>7598</v>
      </c>
      <c r="R8060" s="7">
        <v>3525</v>
      </c>
      <c r="S8060" s="7" t="s">
        <v>7826</v>
      </c>
      <c r="T8060" s="7" t="s">
        <v>518</v>
      </c>
      <c r="U8060" s="7" t="str">
        <f>IF(Table10[[#This Row],[count]]=1,Table10[[#This Row],[locality]],Table10[[#This Row],[locality]]&amp;" + "&amp;Table10[[#This Row],[count]]&amp;" other localities")</f>
        <v>BUCKRABANYULE + 17 other localities</v>
      </c>
      <c r="V8060" s="7">
        <f>COUNTIF(R:R,Table10[[#This Row],[postcode]])</f>
        <v>17</v>
      </c>
    </row>
    <row r="8061" spans="17:22" x14ac:dyDescent="0.2">
      <c r="Q8061" s="7">
        <v>7599</v>
      </c>
      <c r="R8061" s="7">
        <v>3525</v>
      </c>
      <c r="S8061" s="7" t="s">
        <v>5582</v>
      </c>
      <c r="T8061" s="7" t="s">
        <v>518</v>
      </c>
      <c r="U8061" s="7" t="str">
        <f>IF(Table10[[#This Row],[count]]=1,Table10[[#This Row],[locality]],Table10[[#This Row],[locality]]&amp;" + "&amp;Table10[[#This Row],[count]]&amp;" other localities")</f>
        <v>CHARLTON + 17 other localities</v>
      </c>
      <c r="V8061" s="7">
        <f>COUNTIF(R:R,Table10[[#This Row],[postcode]])</f>
        <v>17</v>
      </c>
    </row>
    <row r="8062" spans="17:22" x14ac:dyDescent="0.2">
      <c r="Q8062" s="7">
        <v>20873</v>
      </c>
      <c r="R8062" s="7">
        <v>3525</v>
      </c>
      <c r="S8062" s="7" t="s">
        <v>7827</v>
      </c>
      <c r="T8062" s="7" t="s">
        <v>518</v>
      </c>
      <c r="U8062" s="7" t="str">
        <f>IF(Table10[[#This Row],[count]]=1,Table10[[#This Row],[locality]],Table10[[#This Row],[locality]]&amp;" + "&amp;Table10[[#This Row],[count]]&amp;" other localities")</f>
        <v>CHIRRIP + 17 other localities</v>
      </c>
      <c r="V8062" s="7">
        <f>COUNTIF(R:R,Table10[[#This Row],[postcode]])</f>
        <v>17</v>
      </c>
    </row>
    <row r="8063" spans="17:22" x14ac:dyDescent="0.2">
      <c r="Q8063" s="7">
        <v>20874</v>
      </c>
      <c r="R8063" s="7">
        <v>3525</v>
      </c>
      <c r="S8063" s="7" t="s">
        <v>7828</v>
      </c>
      <c r="T8063" s="7" t="s">
        <v>518</v>
      </c>
      <c r="U8063" s="7" t="str">
        <f>IF(Table10[[#This Row],[count]]=1,Table10[[#This Row],[locality]],Table10[[#This Row],[locality]]&amp;" + "&amp;Table10[[#This Row],[count]]&amp;" other localities")</f>
        <v>GRANITE FLAT + 17 other localities</v>
      </c>
      <c r="V8063" s="7">
        <f>COUNTIF(R:R,Table10[[#This Row],[postcode]])</f>
        <v>17</v>
      </c>
    </row>
    <row r="8064" spans="17:22" x14ac:dyDescent="0.2">
      <c r="Q8064" s="7">
        <v>7600</v>
      </c>
      <c r="R8064" s="7">
        <v>3525</v>
      </c>
      <c r="S8064" s="7" t="s">
        <v>7696</v>
      </c>
      <c r="T8064" s="7" t="s">
        <v>518</v>
      </c>
      <c r="U8064" s="7" t="str">
        <f>IF(Table10[[#This Row],[count]]=1,Table10[[#This Row],[locality]],Table10[[#This Row],[locality]]&amp;" + "&amp;Table10[[#This Row],[count]]&amp;" other localities")</f>
        <v>JEFFCOTT + 17 other localities</v>
      </c>
      <c r="V8064" s="7">
        <f>COUNTIF(R:R,Table10[[#This Row],[postcode]])</f>
        <v>17</v>
      </c>
    </row>
    <row r="8065" spans="17:22" x14ac:dyDescent="0.2">
      <c r="Q8065" s="7">
        <v>7601</v>
      </c>
      <c r="R8065" s="7">
        <v>3525</v>
      </c>
      <c r="S8065" s="7" t="s">
        <v>7697</v>
      </c>
      <c r="T8065" s="7" t="s">
        <v>518</v>
      </c>
      <c r="U8065" s="7" t="str">
        <f>IF(Table10[[#This Row],[count]]=1,Table10[[#This Row],[locality]],Table10[[#This Row],[locality]]&amp;" + "&amp;Table10[[#This Row],[count]]&amp;" other localities")</f>
        <v>JEFFCOTT NORTH + 17 other localities</v>
      </c>
      <c r="V8065" s="7">
        <f>COUNTIF(R:R,Table10[[#This Row],[postcode]])</f>
        <v>17</v>
      </c>
    </row>
    <row r="8066" spans="17:22" x14ac:dyDescent="0.2">
      <c r="Q8066" s="7">
        <v>7602</v>
      </c>
      <c r="R8066" s="7">
        <v>3525</v>
      </c>
      <c r="S8066" s="7" t="s">
        <v>7829</v>
      </c>
      <c r="T8066" s="7" t="s">
        <v>518</v>
      </c>
      <c r="U8066" s="7" t="str">
        <f>IF(Table10[[#This Row],[count]]=1,Table10[[#This Row],[locality]],Table10[[#This Row],[locality]]&amp;" + "&amp;Table10[[#This Row],[count]]&amp;" other localities")</f>
        <v>LAKE MARMAL + 17 other localities</v>
      </c>
      <c r="V8066" s="7">
        <f>COUNTIF(R:R,Table10[[#This Row],[postcode]])</f>
        <v>17</v>
      </c>
    </row>
    <row r="8067" spans="17:22" x14ac:dyDescent="0.2">
      <c r="Q8067" s="7">
        <v>7603</v>
      </c>
      <c r="R8067" s="7">
        <v>3525</v>
      </c>
      <c r="S8067" s="7" t="s">
        <v>7830</v>
      </c>
      <c r="T8067" s="7" t="s">
        <v>518</v>
      </c>
      <c r="U8067" s="7" t="str">
        <f>IF(Table10[[#This Row],[count]]=1,Table10[[#This Row],[locality]],Table10[[#This Row],[locality]]&amp;" + "&amp;Table10[[#This Row],[count]]&amp;" other localities")</f>
        <v>NAREEWILLOCK + 17 other localities</v>
      </c>
      <c r="V8067" s="7">
        <f>COUNTIF(R:R,Table10[[#This Row],[postcode]])</f>
        <v>17</v>
      </c>
    </row>
    <row r="8068" spans="17:22" x14ac:dyDescent="0.2">
      <c r="Q8068" s="7">
        <v>7604</v>
      </c>
      <c r="R8068" s="7">
        <v>3525</v>
      </c>
      <c r="S8068" s="7" t="s">
        <v>7831</v>
      </c>
      <c r="T8068" s="7" t="s">
        <v>518</v>
      </c>
      <c r="U8068" s="7" t="str">
        <f>IF(Table10[[#This Row],[count]]=1,Table10[[#This Row],[locality]],Table10[[#This Row],[locality]]&amp;" + "&amp;Table10[[#This Row],[count]]&amp;" other localities")</f>
        <v>TEDDYWADDY + 17 other localities</v>
      </c>
      <c r="V8068" s="7">
        <f>COUNTIF(R:R,Table10[[#This Row],[postcode]])</f>
        <v>17</v>
      </c>
    </row>
    <row r="8069" spans="17:22" x14ac:dyDescent="0.2">
      <c r="Q8069" s="7">
        <v>7605</v>
      </c>
      <c r="R8069" s="7">
        <v>3525</v>
      </c>
      <c r="S8069" s="7" t="s">
        <v>7832</v>
      </c>
      <c r="T8069" s="7" t="s">
        <v>518</v>
      </c>
      <c r="U8069" s="7" t="str">
        <f>IF(Table10[[#This Row],[count]]=1,Table10[[#This Row],[locality]],Table10[[#This Row],[locality]]&amp;" + "&amp;Table10[[#This Row],[count]]&amp;" other localities")</f>
        <v>TEDDYWADDY WEST + 17 other localities</v>
      </c>
      <c r="V8069" s="7">
        <f>COUNTIF(R:R,Table10[[#This Row],[postcode]])</f>
        <v>17</v>
      </c>
    </row>
    <row r="8070" spans="17:22" x14ac:dyDescent="0.2">
      <c r="Q8070" s="7">
        <v>7606</v>
      </c>
      <c r="R8070" s="7">
        <v>3525</v>
      </c>
      <c r="S8070" s="7" t="s">
        <v>7833</v>
      </c>
      <c r="T8070" s="7" t="s">
        <v>518</v>
      </c>
      <c r="U8070" s="7" t="str">
        <f>IF(Table10[[#This Row],[count]]=1,Table10[[#This Row],[locality]],Table10[[#This Row],[locality]]&amp;" + "&amp;Table10[[#This Row],[count]]&amp;" other localities")</f>
        <v>TERRAPPEE + 17 other localities</v>
      </c>
      <c r="V8070" s="7">
        <f>COUNTIF(R:R,Table10[[#This Row],[postcode]])</f>
        <v>17</v>
      </c>
    </row>
    <row r="8071" spans="17:22" x14ac:dyDescent="0.2">
      <c r="Q8071" s="7">
        <v>7607</v>
      </c>
      <c r="R8071" s="7">
        <v>3525</v>
      </c>
      <c r="S8071" s="7" t="s">
        <v>7834</v>
      </c>
      <c r="T8071" s="7" t="s">
        <v>518</v>
      </c>
      <c r="U8071" s="7" t="str">
        <f>IF(Table10[[#This Row],[count]]=1,Table10[[#This Row],[locality]],Table10[[#This Row],[locality]]&amp;" + "&amp;Table10[[#This Row],[count]]&amp;" other localities")</f>
        <v>WOOROONOOK + 17 other localities</v>
      </c>
      <c r="V8071" s="7">
        <f>COUNTIF(R:R,Table10[[#This Row],[postcode]])</f>
        <v>17</v>
      </c>
    </row>
    <row r="8072" spans="17:22" x14ac:dyDescent="0.2">
      <c r="Q8072" s="7">
        <v>7608</v>
      </c>
      <c r="R8072" s="7">
        <v>3525</v>
      </c>
      <c r="S8072" s="7" t="s">
        <v>7835</v>
      </c>
      <c r="T8072" s="7" t="s">
        <v>518</v>
      </c>
      <c r="U8072" s="7" t="str">
        <f>IF(Table10[[#This Row],[count]]=1,Table10[[#This Row],[locality]],Table10[[#This Row],[locality]]&amp;" + "&amp;Table10[[#This Row],[count]]&amp;" other localities")</f>
        <v>WYCHITELLA + 17 other localities</v>
      </c>
      <c r="V8072" s="7">
        <f>COUNTIF(R:R,Table10[[#This Row],[postcode]])</f>
        <v>17</v>
      </c>
    </row>
    <row r="8073" spans="17:22" x14ac:dyDescent="0.2">
      <c r="Q8073" s="7">
        <v>7609</v>
      </c>
      <c r="R8073" s="7">
        <v>3525</v>
      </c>
      <c r="S8073" s="7" t="s">
        <v>7836</v>
      </c>
      <c r="T8073" s="7" t="s">
        <v>518</v>
      </c>
      <c r="U8073" s="7" t="str">
        <f>IF(Table10[[#This Row],[count]]=1,Table10[[#This Row],[locality]],Table10[[#This Row],[locality]]&amp;" + "&amp;Table10[[#This Row],[count]]&amp;" other localities")</f>
        <v>WYCHITELLA NORTH + 17 other localities</v>
      </c>
      <c r="V8073" s="7">
        <f>COUNTIF(R:R,Table10[[#This Row],[postcode]])</f>
        <v>17</v>
      </c>
    </row>
    <row r="8074" spans="17:22" x14ac:dyDescent="0.2">
      <c r="Q8074" s="7">
        <v>7610</v>
      </c>
      <c r="R8074" s="7">
        <v>3525</v>
      </c>
      <c r="S8074" s="7" t="s">
        <v>7837</v>
      </c>
      <c r="T8074" s="7" t="s">
        <v>518</v>
      </c>
      <c r="U8074" s="7" t="str">
        <f>IF(Table10[[#This Row],[count]]=1,Table10[[#This Row],[locality]],Table10[[#This Row],[locality]]&amp;" + "&amp;Table10[[#This Row],[count]]&amp;" other localities")</f>
        <v>YEUNGROON + 17 other localities</v>
      </c>
      <c r="V8074" s="7">
        <f>COUNTIF(R:R,Table10[[#This Row],[postcode]])</f>
        <v>17</v>
      </c>
    </row>
    <row r="8075" spans="17:22" x14ac:dyDescent="0.2">
      <c r="Q8075" s="7">
        <v>7611</v>
      </c>
      <c r="R8075" s="7">
        <v>3525</v>
      </c>
      <c r="S8075" s="7" t="s">
        <v>7838</v>
      </c>
      <c r="T8075" s="7" t="s">
        <v>518</v>
      </c>
      <c r="U8075" s="7" t="str">
        <f>IF(Table10[[#This Row],[count]]=1,Table10[[#This Row],[locality]],Table10[[#This Row],[locality]]&amp;" + "&amp;Table10[[#This Row],[count]]&amp;" other localities")</f>
        <v>YEUNGROON EAST + 17 other localities</v>
      </c>
      <c r="V8075" s="7">
        <f>COUNTIF(R:R,Table10[[#This Row],[postcode]])</f>
        <v>17</v>
      </c>
    </row>
    <row r="8076" spans="17:22" x14ac:dyDescent="0.2">
      <c r="Q8076" s="7">
        <v>7612</v>
      </c>
      <c r="R8076" s="7">
        <v>3527</v>
      </c>
      <c r="S8076" s="7" t="s">
        <v>7839</v>
      </c>
      <c r="T8076" s="7" t="s">
        <v>518</v>
      </c>
      <c r="U8076" s="7" t="str">
        <f>IF(Table10[[#This Row],[count]]=1,Table10[[#This Row],[locality]],Table10[[#This Row],[locality]]&amp;" + "&amp;Table10[[#This Row],[count]]&amp;" other localities")</f>
        <v>BUNGULUKE + 13 other localities</v>
      </c>
      <c r="V8076" s="7">
        <f>COUNTIF(R:R,Table10[[#This Row],[postcode]])</f>
        <v>13</v>
      </c>
    </row>
    <row r="8077" spans="17:22" x14ac:dyDescent="0.2">
      <c r="Q8077" s="7">
        <v>7613</v>
      </c>
      <c r="R8077" s="7">
        <v>3527</v>
      </c>
      <c r="S8077" s="7" t="s">
        <v>7840</v>
      </c>
      <c r="T8077" s="7" t="s">
        <v>518</v>
      </c>
      <c r="U8077" s="7" t="str">
        <f>IF(Table10[[#This Row],[count]]=1,Table10[[#This Row],[locality]],Table10[[#This Row],[locality]]&amp;" + "&amp;Table10[[#This Row],[count]]&amp;" other localities")</f>
        <v>DUMOSA + 13 other localities</v>
      </c>
      <c r="V8077" s="7">
        <f>COUNTIF(R:R,Table10[[#This Row],[postcode]])</f>
        <v>13</v>
      </c>
    </row>
    <row r="8078" spans="17:22" x14ac:dyDescent="0.2">
      <c r="Q8078" s="7">
        <v>7614</v>
      </c>
      <c r="R8078" s="7">
        <v>3527</v>
      </c>
      <c r="S8078" s="7" t="s">
        <v>7841</v>
      </c>
      <c r="T8078" s="7" t="s">
        <v>518</v>
      </c>
      <c r="U8078" s="7" t="str">
        <f>IF(Table10[[#This Row],[count]]=1,Table10[[#This Row],[locality]],Table10[[#This Row],[locality]]&amp;" + "&amp;Table10[[#This Row],[count]]&amp;" other localities")</f>
        <v>GLENLOTH + 13 other localities</v>
      </c>
      <c r="V8078" s="7">
        <f>COUNTIF(R:R,Table10[[#This Row],[postcode]])</f>
        <v>13</v>
      </c>
    </row>
    <row r="8079" spans="17:22" x14ac:dyDescent="0.2">
      <c r="Q8079" s="7">
        <v>7615</v>
      </c>
      <c r="R8079" s="7">
        <v>3527</v>
      </c>
      <c r="S8079" s="7" t="s">
        <v>7842</v>
      </c>
      <c r="T8079" s="7" t="s">
        <v>518</v>
      </c>
      <c r="U8079" s="7" t="str">
        <f>IF(Table10[[#This Row],[count]]=1,Table10[[#This Row],[locality]],Table10[[#This Row],[locality]]&amp;" + "&amp;Table10[[#This Row],[count]]&amp;" other localities")</f>
        <v>GLENLOTH EAST + 13 other localities</v>
      </c>
      <c r="V8079" s="7">
        <f>COUNTIF(R:R,Table10[[#This Row],[postcode]])</f>
        <v>13</v>
      </c>
    </row>
    <row r="8080" spans="17:22" x14ac:dyDescent="0.2">
      <c r="Q8080" s="7">
        <v>20875</v>
      </c>
      <c r="R8080" s="7">
        <v>3527</v>
      </c>
      <c r="S8080" s="7" t="s">
        <v>7843</v>
      </c>
      <c r="T8080" s="7" t="s">
        <v>518</v>
      </c>
      <c r="U8080" s="7" t="str">
        <f>IF(Table10[[#This Row],[count]]=1,Table10[[#This Row],[locality]],Table10[[#This Row],[locality]]&amp;" + "&amp;Table10[[#This Row],[count]]&amp;" other localities")</f>
        <v>JERUK + 13 other localities</v>
      </c>
      <c r="V8080" s="7">
        <f>COUNTIF(R:R,Table10[[#This Row],[postcode]])</f>
        <v>13</v>
      </c>
    </row>
    <row r="8081" spans="17:22" x14ac:dyDescent="0.2">
      <c r="Q8081" s="7">
        <v>20876</v>
      </c>
      <c r="R8081" s="7">
        <v>3527</v>
      </c>
      <c r="S8081" s="7" t="s">
        <v>7844</v>
      </c>
      <c r="T8081" s="7" t="s">
        <v>518</v>
      </c>
      <c r="U8081" s="7" t="str">
        <f>IF(Table10[[#This Row],[count]]=1,Table10[[#This Row],[locality]],Table10[[#This Row],[locality]]&amp;" + "&amp;Table10[[#This Row],[count]]&amp;" other localities")</f>
        <v>NINYEUNOOK + 13 other localities</v>
      </c>
      <c r="V8081" s="7">
        <f>COUNTIF(R:R,Table10[[#This Row],[postcode]])</f>
        <v>13</v>
      </c>
    </row>
    <row r="8082" spans="17:22" x14ac:dyDescent="0.2">
      <c r="Q8082" s="7">
        <v>20877</v>
      </c>
      <c r="R8082" s="7">
        <v>3527</v>
      </c>
      <c r="S8082" s="7" t="s">
        <v>7831</v>
      </c>
      <c r="T8082" s="7" t="s">
        <v>518</v>
      </c>
      <c r="U8082" s="7" t="str">
        <f>IF(Table10[[#This Row],[count]]=1,Table10[[#This Row],[locality]],Table10[[#This Row],[locality]]&amp;" + "&amp;Table10[[#This Row],[count]]&amp;" other localities")</f>
        <v>TEDDYWADDY + 13 other localities</v>
      </c>
      <c r="V8082" s="7">
        <f>COUNTIF(R:R,Table10[[#This Row],[postcode]])</f>
        <v>13</v>
      </c>
    </row>
    <row r="8083" spans="17:22" x14ac:dyDescent="0.2">
      <c r="Q8083" s="7">
        <v>20878</v>
      </c>
      <c r="R8083" s="7">
        <v>3527</v>
      </c>
      <c r="S8083" s="7" t="s">
        <v>7832</v>
      </c>
      <c r="T8083" s="7" t="s">
        <v>518</v>
      </c>
      <c r="U8083" s="7" t="str">
        <f>IF(Table10[[#This Row],[count]]=1,Table10[[#This Row],[locality]],Table10[[#This Row],[locality]]&amp;" + "&amp;Table10[[#This Row],[count]]&amp;" other localities")</f>
        <v>TEDDYWADDY WEST + 13 other localities</v>
      </c>
      <c r="V8083" s="7">
        <f>COUNTIF(R:R,Table10[[#This Row],[postcode]])</f>
        <v>13</v>
      </c>
    </row>
    <row r="8084" spans="17:22" x14ac:dyDescent="0.2">
      <c r="Q8084" s="7">
        <v>7616</v>
      </c>
      <c r="R8084" s="7">
        <v>3527</v>
      </c>
      <c r="S8084" s="7" t="s">
        <v>7845</v>
      </c>
      <c r="T8084" s="7" t="s">
        <v>518</v>
      </c>
      <c r="U8084" s="7" t="str">
        <f>IF(Table10[[#This Row],[count]]=1,Table10[[#This Row],[locality]],Table10[[#This Row],[locality]]&amp;" + "&amp;Table10[[#This Row],[count]]&amp;" other localities")</f>
        <v>THALIA + 13 other localities</v>
      </c>
      <c r="V8084" s="7">
        <f>COUNTIF(R:R,Table10[[#This Row],[postcode]])</f>
        <v>13</v>
      </c>
    </row>
    <row r="8085" spans="17:22" x14ac:dyDescent="0.2">
      <c r="Q8085" s="7">
        <v>7617</v>
      </c>
      <c r="R8085" s="7">
        <v>3527</v>
      </c>
      <c r="S8085" s="7" t="s">
        <v>7846</v>
      </c>
      <c r="T8085" s="7" t="s">
        <v>518</v>
      </c>
      <c r="U8085" s="7" t="str">
        <f>IF(Table10[[#This Row],[count]]=1,Table10[[#This Row],[locality]],Table10[[#This Row],[locality]]&amp;" + "&amp;Table10[[#This Row],[count]]&amp;" other localities")</f>
        <v>TOWANINNY + 13 other localities</v>
      </c>
      <c r="V8085" s="7">
        <f>COUNTIF(R:R,Table10[[#This Row],[postcode]])</f>
        <v>13</v>
      </c>
    </row>
    <row r="8086" spans="17:22" x14ac:dyDescent="0.2">
      <c r="Q8086" s="7">
        <v>7618</v>
      </c>
      <c r="R8086" s="7">
        <v>3527</v>
      </c>
      <c r="S8086" s="7" t="s">
        <v>7847</v>
      </c>
      <c r="T8086" s="7" t="s">
        <v>518</v>
      </c>
      <c r="U8086" s="7" t="str">
        <f>IF(Table10[[#This Row],[count]]=1,Table10[[#This Row],[locality]],Table10[[#This Row],[locality]]&amp;" + "&amp;Table10[[#This Row],[count]]&amp;" other localities")</f>
        <v>TOWANINNY SOUTH + 13 other localities</v>
      </c>
      <c r="V8086" s="7">
        <f>COUNTIF(R:R,Table10[[#This Row],[postcode]])</f>
        <v>13</v>
      </c>
    </row>
    <row r="8087" spans="17:22" x14ac:dyDescent="0.2">
      <c r="Q8087" s="7">
        <v>7619</v>
      </c>
      <c r="R8087" s="7">
        <v>3527</v>
      </c>
      <c r="S8087" s="7" t="s">
        <v>7848</v>
      </c>
      <c r="T8087" s="7" t="s">
        <v>518</v>
      </c>
      <c r="U8087" s="7" t="str">
        <f>IF(Table10[[#This Row],[count]]=1,Table10[[#This Row],[locality]],Table10[[#This Row],[locality]]&amp;" + "&amp;Table10[[#This Row],[count]]&amp;" other localities")</f>
        <v>WYCHEPROOF + 13 other localities</v>
      </c>
      <c r="V8087" s="7">
        <f>COUNTIF(R:R,Table10[[#This Row],[postcode]])</f>
        <v>13</v>
      </c>
    </row>
    <row r="8088" spans="17:22" x14ac:dyDescent="0.2">
      <c r="Q8088" s="7">
        <v>7620</v>
      </c>
      <c r="R8088" s="7">
        <v>3527</v>
      </c>
      <c r="S8088" s="7" t="s">
        <v>7849</v>
      </c>
      <c r="T8088" s="7" t="s">
        <v>518</v>
      </c>
      <c r="U8088" s="7" t="str">
        <f>IF(Table10[[#This Row],[count]]=1,Table10[[#This Row],[locality]],Table10[[#This Row],[locality]]&amp;" + "&amp;Table10[[#This Row],[count]]&amp;" other localities")</f>
        <v>WYCHEPROOF SOUTH + 13 other localities</v>
      </c>
      <c r="V8088" s="7">
        <f>COUNTIF(R:R,Table10[[#This Row],[postcode]])</f>
        <v>13</v>
      </c>
    </row>
    <row r="8089" spans="17:22" x14ac:dyDescent="0.2">
      <c r="Q8089" s="7">
        <v>7621</v>
      </c>
      <c r="R8089" s="7">
        <v>3529</v>
      </c>
      <c r="S8089" s="7" t="s">
        <v>7850</v>
      </c>
      <c r="T8089" s="7" t="s">
        <v>518</v>
      </c>
      <c r="U8089" s="7" t="str">
        <f>IF(Table10[[#This Row],[count]]=1,Table10[[#This Row],[locality]],Table10[[#This Row],[locality]]&amp;" + "&amp;Table10[[#This Row],[count]]&amp;" other localities")</f>
        <v>KALPIENUNG + 2 other localities</v>
      </c>
      <c r="V8089" s="7">
        <f>COUNTIF(R:R,Table10[[#This Row],[postcode]])</f>
        <v>2</v>
      </c>
    </row>
    <row r="8090" spans="17:22" x14ac:dyDescent="0.2">
      <c r="Q8090" s="7">
        <v>7622</v>
      </c>
      <c r="R8090" s="7">
        <v>3529</v>
      </c>
      <c r="S8090" s="7" t="s">
        <v>7851</v>
      </c>
      <c r="T8090" s="7" t="s">
        <v>518</v>
      </c>
      <c r="U8090" s="7" t="str">
        <f>IF(Table10[[#This Row],[count]]=1,Table10[[#This Row],[locality]],Table10[[#This Row],[locality]]&amp;" + "&amp;Table10[[#This Row],[count]]&amp;" other localities")</f>
        <v>NULLAWIL + 2 other localities</v>
      </c>
      <c r="V8090" s="7">
        <f>COUNTIF(R:R,Table10[[#This Row],[postcode]])</f>
        <v>2</v>
      </c>
    </row>
    <row r="8091" spans="17:22" x14ac:dyDescent="0.2">
      <c r="Q8091" s="7">
        <v>7623</v>
      </c>
      <c r="R8091" s="7">
        <v>3530</v>
      </c>
      <c r="S8091" s="7" t="s">
        <v>7852</v>
      </c>
      <c r="T8091" s="7" t="s">
        <v>518</v>
      </c>
      <c r="U8091" s="7" t="str">
        <f>IF(Table10[[#This Row],[count]]=1,Table10[[#This Row],[locality]],Table10[[#This Row],[locality]]&amp;" + "&amp;Table10[[#This Row],[count]]&amp;" other localities")</f>
        <v>CULGOA + 4 other localities</v>
      </c>
      <c r="V8091" s="7">
        <f>COUNTIF(R:R,Table10[[#This Row],[postcode]])</f>
        <v>4</v>
      </c>
    </row>
    <row r="8092" spans="17:22" x14ac:dyDescent="0.2">
      <c r="Q8092" s="7">
        <v>20879</v>
      </c>
      <c r="R8092" s="7">
        <v>3530</v>
      </c>
      <c r="S8092" s="7" t="s">
        <v>4600</v>
      </c>
      <c r="T8092" s="7" t="s">
        <v>518</v>
      </c>
      <c r="U8092" s="7" t="str">
        <f>IF(Table10[[#This Row],[count]]=1,Table10[[#This Row],[locality]],Table10[[#This Row],[locality]]&amp;" + "&amp;Table10[[#This Row],[count]]&amp;" other localities")</f>
        <v>SUTTON + 4 other localities</v>
      </c>
      <c r="V8092" s="7">
        <f>COUNTIF(R:R,Table10[[#This Row],[postcode]])</f>
        <v>4</v>
      </c>
    </row>
    <row r="8093" spans="17:22" x14ac:dyDescent="0.2">
      <c r="Q8093" s="7">
        <v>20880</v>
      </c>
      <c r="R8093" s="7">
        <v>3530</v>
      </c>
      <c r="S8093" s="7" t="s">
        <v>7853</v>
      </c>
      <c r="T8093" s="7" t="s">
        <v>518</v>
      </c>
      <c r="U8093" s="7" t="str">
        <f>IF(Table10[[#This Row],[count]]=1,Table10[[#This Row],[locality]],Table10[[#This Row],[locality]]&amp;" + "&amp;Table10[[#This Row],[count]]&amp;" other localities")</f>
        <v>WANGIE + 4 other localities</v>
      </c>
      <c r="V8093" s="7">
        <f>COUNTIF(R:R,Table10[[#This Row],[postcode]])</f>
        <v>4</v>
      </c>
    </row>
    <row r="8094" spans="17:22" x14ac:dyDescent="0.2">
      <c r="Q8094" s="7">
        <v>7624</v>
      </c>
      <c r="R8094" s="7">
        <v>3530</v>
      </c>
      <c r="S8094" s="7" t="s">
        <v>7854</v>
      </c>
      <c r="T8094" s="7" t="s">
        <v>518</v>
      </c>
      <c r="U8094" s="7" t="str">
        <f>IF(Table10[[#This Row],[count]]=1,Table10[[#This Row],[locality]],Table10[[#This Row],[locality]]&amp;" + "&amp;Table10[[#This Row],[count]]&amp;" other localities")</f>
        <v>WARNE + 4 other localities</v>
      </c>
      <c r="V8094" s="7">
        <f>COUNTIF(R:R,Table10[[#This Row],[postcode]])</f>
        <v>4</v>
      </c>
    </row>
    <row r="8095" spans="17:22" x14ac:dyDescent="0.2">
      <c r="Q8095" s="7">
        <v>7625</v>
      </c>
      <c r="R8095" s="7">
        <v>3531</v>
      </c>
      <c r="S8095" s="7" t="s">
        <v>7855</v>
      </c>
      <c r="T8095" s="7" t="s">
        <v>518</v>
      </c>
      <c r="U8095" s="7" t="str">
        <f>IF(Table10[[#This Row],[count]]=1,Table10[[#This Row],[locality]],Table10[[#This Row],[locality]]&amp;" + "&amp;Table10[[#This Row],[count]]&amp;" other localities")</f>
        <v>BERRIWILLOCK + 3 other localities</v>
      </c>
      <c r="V8095" s="7">
        <f>COUNTIF(R:R,Table10[[#This Row],[postcode]])</f>
        <v>3</v>
      </c>
    </row>
    <row r="8096" spans="17:22" x14ac:dyDescent="0.2">
      <c r="Q8096" s="7">
        <v>7626</v>
      </c>
      <c r="R8096" s="7">
        <v>3531</v>
      </c>
      <c r="S8096" s="7" t="s">
        <v>7856</v>
      </c>
      <c r="T8096" s="7" t="s">
        <v>518</v>
      </c>
      <c r="U8096" s="7" t="str">
        <f>IF(Table10[[#This Row],[count]]=1,Table10[[#This Row],[locality]],Table10[[#This Row],[locality]]&amp;" + "&amp;Table10[[#This Row],[count]]&amp;" other localities")</f>
        <v>BOIGBEAT + 3 other localities</v>
      </c>
      <c r="V8096" s="7">
        <f>COUNTIF(R:R,Table10[[#This Row],[postcode]])</f>
        <v>3</v>
      </c>
    </row>
    <row r="8097" spans="17:22" x14ac:dyDescent="0.2">
      <c r="Q8097" s="7">
        <v>7627</v>
      </c>
      <c r="R8097" s="7">
        <v>3531</v>
      </c>
      <c r="S8097" s="7" t="s">
        <v>1684</v>
      </c>
      <c r="T8097" s="7" t="s">
        <v>518</v>
      </c>
      <c r="U8097" s="7" t="str">
        <f>IF(Table10[[#This Row],[count]]=1,Table10[[#This Row],[locality]],Table10[[#This Row],[locality]]&amp;" + "&amp;Table10[[#This Row],[count]]&amp;" other localities")</f>
        <v>SPRINGFIELD + 3 other localities</v>
      </c>
      <c r="V8097" s="7">
        <f>COUNTIF(R:R,Table10[[#This Row],[postcode]])</f>
        <v>3</v>
      </c>
    </row>
    <row r="8098" spans="17:22" x14ac:dyDescent="0.2">
      <c r="Q8098" s="7">
        <v>7628</v>
      </c>
      <c r="R8098" s="7">
        <v>3533</v>
      </c>
      <c r="S8098" s="7" t="s">
        <v>7857</v>
      </c>
      <c r="T8098" s="7" t="s">
        <v>518</v>
      </c>
      <c r="U8098" s="7" t="str">
        <f>IF(Table10[[#This Row],[count]]=1,Table10[[#This Row],[locality]],Table10[[#This Row],[locality]]&amp;" + "&amp;Table10[[#This Row],[count]]&amp;" other localities")</f>
        <v>BIMBOURIE + 13 other localities</v>
      </c>
      <c r="V8098" s="7">
        <f>COUNTIF(R:R,Table10[[#This Row],[postcode]])</f>
        <v>13</v>
      </c>
    </row>
    <row r="8099" spans="17:22" x14ac:dyDescent="0.2">
      <c r="Q8099" s="7">
        <v>7629</v>
      </c>
      <c r="R8099" s="7">
        <v>3533</v>
      </c>
      <c r="S8099" s="7" t="s">
        <v>7858</v>
      </c>
      <c r="T8099" s="7" t="s">
        <v>518</v>
      </c>
      <c r="U8099" s="7" t="str">
        <f>IF(Table10[[#This Row],[count]]=1,Table10[[#This Row],[locality]],Table10[[#This Row],[locality]]&amp;" + "&amp;Table10[[#This Row],[count]]&amp;" other localities")</f>
        <v>LAKE TYRRELL + 13 other localities</v>
      </c>
      <c r="V8099" s="7">
        <f>COUNTIF(R:R,Table10[[#This Row],[postcode]])</f>
        <v>13</v>
      </c>
    </row>
    <row r="8100" spans="17:22" x14ac:dyDescent="0.2">
      <c r="Q8100" s="7">
        <v>7630</v>
      </c>
      <c r="R8100" s="7">
        <v>3533</v>
      </c>
      <c r="S8100" s="7" t="s">
        <v>7734</v>
      </c>
      <c r="T8100" s="7" t="s">
        <v>518</v>
      </c>
      <c r="U8100" s="7" t="str">
        <f>IF(Table10[[#This Row],[count]]=1,Table10[[#This Row],[locality]],Table10[[#This Row],[locality]]&amp;" + "&amp;Table10[[#This Row],[count]]&amp;" other localities")</f>
        <v>MITTYACK + 13 other localities</v>
      </c>
      <c r="V8100" s="7">
        <f>COUNTIF(R:R,Table10[[#This Row],[postcode]])</f>
        <v>13</v>
      </c>
    </row>
    <row r="8101" spans="17:22" x14ac:dyDescent="0.2">
      <c r="Q8101" s="7">
        <v>20881</v>
      </c>
      <c r="R8101" s="7">
        <v>3533</v>
      </c>
      <c r="S8101" s="7" t="s">
        <v>7859</v>
      </c>
      <c r="T8101" s="7" t="s">
        <v>518</v>
      </c>
      <c r="U8101" s="7" t="str">
        <f>IF(Table10[[#This Row],[count]]=1,Table10[[#This Row],[locality]],Table10[[#This Row],[locality]]&amp;" + "&amp;Table10[[#This Row],[count]]&amp;" other localities")</f>
        <v>MYALL + 13 other localities</v>
      </c>
      <c r="V8101" s="7">
        <f>COUNTIF(R:R,Table10[[#This Row],[postcode]])</f>
        <v>13</v>
      </c>
    </row>
    <row r="8102" spans="17:22" x14ac:dyDescent="0.2">
      <c r="Q8102" s="7">
        <v>7631</v>
      </c>
      <c r="R8102" s="7">
        <v>3533</v>
      </c>
      <c r="S8102" s="7" t="s">
        <v>7860</v>
      </c>
      <c r="T8102" s="7" t="s">
        <v>518</v>
      </c>
      <c r="U8102" s="7" t="str">
        <f>IF(Table10[[#This Row],[count]]=1,Table10[[#This Row],[locality]],Table10[[#This Row],[locality]]&amp;" + "&amp;Table10[[#This Row],[count]]&amp;" other localities")</f>
        <v>NANDALY + 13 other localities</v>
      </c>
      <c r="V8102" s="7">
        <f>COUNTIF(R:R,Table10[[#This Row],[postcode]])</f>
        <v>13</v>
      </c>
    </row>
    <row r="8103" spans="17:22" x14ac:dyDescent="0.2">
      <c r="Q8103" s="7">
        <v>7632</v>
      </c>
      <c r="R8103" s="7">
        <v>3533</v>
      </c>
      <c r="S8103" s="7" t="s">
        <v>7861</v>
      </c>
      <c r="T8103" s="7" t="s">
        <v>518</v>
      </c>
      <c r="U8103" s="7" t="str">
        <f>IF(Table10[[#This Row],[count]]=1,Table10[[#This Row],[locality]],Table10[[#This Row],[locality]]&amp;" + "&amp;Table10[[#This Row],[count]]&amp;" other localities")</f>
        <v>NINDA + 13 other localities</v>
      </c>
      <c r="V8103" s="7">
        <f>COUNTIF(R:R,Table10[[#This Row],[postcode]])</f>
        <v>13</v>
      </c>
    </row>
    <row r="8104" spans="17:22" x14ac:dyDescent="0.2">
      <c r="Q8104" s="7">
        <v>7633</v>
      </c>
      <c r="R8104" s="7">
        <v>3533</v>
      </c>
      <c r="S8104" s="7" t="s">
        <v>7862</v>
      </c>
      <c r="T8104" s="7" t="s">
        <v>518</v>
      </c>
      <c r="U8104" s="7" t="str">
        <f>IF(Table10[[#This Row],[count]]=1,Table10[[#This Row],[locality]],Table10[[#This Row],[locality]]&amp;" + "&amp;Table10[[#This Row],[count]]&amp;" other localities")</f>
        <v>NYARRIN + 13 other localities</v>
      </c>
      <c r="V8104" s="7">
        <f>COUNTIF(R:R,Table10[[#This Row],[postcode]])</f>
        <v>13</v>
      </c>
    </row>
    <row r="8105" spans="17:22" x14ac:dyDescent="0.2">
      <c r="Q8105" s="7">
        <v>20882</v>
      </c>
      <c r="R8105" s="7">
        <v>3533</v>
      </c>
      <c r="S8105" s="7" t="s">
        <v>7863</v>
      </c>
      <c r="T8105" s="7" t="s">
        <v>518</v>
      </c>
      <c r="U8105" s="7" t="str">
        <f>IF(Table10[[#This Row],[count]]=1,Table10[[#This Row],[locality]],Table10[[#This Row],[locality]]&amp;" + "&amp;Table10[[#This Row],[count]]&amp;" other localities")</f>
        <v>PIER MILAN + 13 other localities</v>
      </c>
      <c r="V8105" s="7">
        <f>COUNTIF(R:R,Table10[[#This Row],[postcode]])</f>
        <v>13</v>
      </c>
    </row>
    <row r="8106" spans="17:22" x14ac:dyDescent="0.2">
      <c r="Q8106" s="7">
        <v>7634</v>
      </c>
      <c r="R8106" s="7">
        <v>3533</v>
      </c>
      <c r="S8106" s="7" t="s">
        <v>7864</v>
      </c>
      <c r="T8106" s="7" t="s">
        <v>518</v>
      </c>
      <c r="U8106" s="7" t="str">
        <f>IF(Table10[[#This Row],[count]]=1,Table10[[#This Row],[locality]],Table10[[#This Row],[locality]]&amp;" + "&amp;Table10[[#This Row],[count]]&amp;" other localities")</f>
        <v>SEA LAKE + 13 other localities</v>
      </c>
      <c r="V8106" s="7">
        <f>COUNTIF(R:R,Table10[[#This Row],[postcode]])</f>
        <v>13</v>
      </c>
    </row>
    <row r="8107" spans="17:22" x14ac:dyDescent="0.2">
      <c r="Q8107" s="7">
        <v>20883</v>
      </c>
      <c r="R8107" s="7">
        <v>3533</v>
      </c>
      <c r="S8107" s="7" t="s">
        <v>7865</v>
      </c>
      <c r="T8107" s="7" t="s">
        <v>518</v>
      </c>
      <c r="U8107" s="7" t="str">
        <f>IF(Table10[[#This Row],[count]]=1,Table10[[#This Row],[locality]],Table10[[#This Row],[locality]]&amp;" + "&amp;Table10[[#This Row],[count]]&amp;" other localities")</f>
        <v>STRATEN + 13 other localities</v>
      </c>
      <c r="V8107" s="7">
        <f>COUNTIF(R:R,Table10[[#This Row],[postcode]])</f>
        <v>13</v>
      </c>
    </row>
    <row r="8108" spans="17:22" x14ac:dyDescent="0.2">
      <c r="Q8108" s="7">
        <v>20884</v>
      </c>
      <c r="R8108" s="7">
        <v>3533</v>
      </c>
      <c r="S8108" s="7" t="s">
        <v>7866</v>
      </c>
      <c r="T8108" s="7" t="s">
        <v>518</v>
      </c>
      <c r="U8108" s="7" t="str">
        <f>IF(Table10[[#This Row],[count]]=1,Table10[[#This Row],[locality]],Table10[[#This Row],[locality]]&amp;" + "&amp;Table10[[#This Row],[count]]&amp;" other localities")</f>
        <v>TYENNA + 13 other localities</v>
      </c>
      <c r="V8108" s="7">
        <f>COUNTIF(R:R,Table10[[#This Row],[postcode]])</f>
        <v>13</v>
      </c>
    </row>
    <row r="8109" spans="17:22" x14ac:dyDescent="0.2">
      <c r="Q8109" s="7">
        <v>7635</v>
      </c>
      <c r="R8109" s="7">
        <v>3533</v>
      </c>
      <c r="S8109" s="7" t="s">
        <v>7867</v>
      </c>
      <c r="T8109" s="7" t="s">
        <v>518</v>
      </c>
      <c r="U8109" s="7" t="str">
        <f>IF(Table10[[#This Row],[count]]=1,Table10[[#This Row],[locality]],Table10[[#This Row],[locality]]&amp;" + "&amp;Table10[[#This Row],[count]]&amp;" other localities")</f>
        <v>TYRRELL + 13 other localities</v>
      </c>
      <c r="V8109" s="7">
        <f>COUNTIF(R:R,Table10[[#This Row],[postcode]])</f>
        <v>13</v>
      </c>
    </row>
    <row r="8110" spans="17:22" x14ac:dyDescent="0.2">
      <c r="Q8110" s="7">
        <v>7636</v>
      </c>
      <c r="R8110" s="7">
        <v>3533</v>
      </c>
      <c r="S8110" s="7" t="s">
        <v>7868</v>
      </c>
      <c r="T8110" s="7" t="s">
        <v>518</v>
      </c>
      <c r="U8110" s="7" t="str">
        <f>IF(Table10[[#This Row],[count]]=1,Table10[[#This Row],[locality]],Table10[[#This Row],[locality]]&amp;" + "&amp;Table10[[#This Row],[count]]&amp;" other localities")</f>
        <v>TYRRELL DOWNS + 13 other localities</v>
      </c>
      <c r="V8110" s="7">
        <f>COUNTIF(R:R,Table10[[#This Row],[postcode]])</f>
        <v>13</v>
      </c>
    </row>
    <row r="8111" spans="17:22" x14ac:dyDescent="0.2">
      <c r="Q8111" s="7">
        <v>7637</v>
      </c>
      <c r="R8111" s="7">
        <v>3537</v>
      </c>
      <c r="S8111" s="7" t="s">
        <v>7869</v>
      </c>
      <c r="T8111" s="7" t="s">
        <v>518</v>
      </c>
      <c r="U8111" s="7" t="str">
        <f>IF(Table10[[#This Row],[count]]=1,Table10[[#This Row],[locality]],Table10[[#This Row],[locality]]&amp;" + "&amp;Table10[[#This Row],[count]]&amp;" other localities")</f>
        <v>BARRAPORT + 9 other localities</v>
      </c>
      <c r="V8111" s="7">
        <f>COUNTIF(R:R,Table10[[#This Row],[postcode]])</f>
        <v>9</v>
      </c>
    </row>
    <row r="8112" spans="17:22" x14ac:dyDescent="0.2">
      <c r="Q8112" s="7">
        <v>7638</v>
      </c>
      <c r="R8112" s="7">
        <v>3537</v>
      </c>
      <c r="S8112" s="7" t="s">
        <v>7870</v>
      </c>
      <c r="T8112" s="7" t="s">
        <v>518</v>
      </c>
      <c r="U8112" s="7" t="str">
        <f>IF(Table10[[#This Row],[count]]=1,Table10[[#This Row],[locality]],Table10[[#This Row],[locality]]&amp;" + "&amp;Table10[[#This Row],[count]]&amp;" other localities")</f>
        <v>BARRAPORT WEST + 9 other localities</v>
      </c>
      <c r="V8112" s="7">
        <f>COUNTIF(R:R,Table10[[#This Row],[postcode]])</f>
        <v>9</v>
      </c>
    </row>
    <row r="8113" spans="17:22" x14ac:dyDescent="0.2">
      <c r="Q8113" s="7">
        <v>7639</v>
      </c>
      <c r="R8113" s="7">
        <v>3537</v>
      </c>
      <c r="S8113" s="7" t="s">
        <v>7871</v>
      </c>
      <c r="T8113" s="7" t="s">
        <v>518</v>
      </c>
      <c r="U8113" s="7" t="str">
        <f>IF(Table10[[#This Row],[count]]=1,Table10[[#This Row],[locality]],Table10[[#This Row],[locality]]&amp;" + "&amp;Table10[[#This Row],[count]]&amp;" other localities")</f>
        <v>BOORT + 9 other localities</v>
      </c>
      <c r="V8113" s="7">
        <f>COUNTIF(R:R,Table10[[#This Row],[postcode]])</f>
        <v>9</v>
      </c>
    </row>
    <row r="8114" spans="17:22" x14ac:dyDescent="0.2">
      <c r="Q8114" s="7">
        <v>7640</v>
      </c>
      <c r="R8114" s="7">
        <v>3537</v>
      </c>
      <c r="S8114" s="7" t="s">
        <v>7872</v>
      </c>
      <c r="T8114" s="7" t="s">
        <v>518</v>
      </c>
      <c r="U8114" s="7" t="str">
        <f>IF(Table10[[#This Row],[count]]=1,Table10[[#This Row],[locality]],Table10[[#This Row],[locality]]&amp;" + "&amp;Table10[[#This Row],[count]]&amp;" other localities")</f>
        <v>CANARY ISLAND + 9 other localities</v>
      </c>
      <c r="V8114" s="7">
        <f>COUNTIF(R:R,Table10[[#This Row],[postcode]])</f>
        <v>9</v>
      </c>
    </row>
    <row r="8115" spans="17:22" x14ac:dyDescent="0.2">
      <c r="Q8115" s="7">
        <v>7641</v>
      </c>
      <c r="R8115" s="7">
        <v>3537</v>
      </c>
      <c r="S8115" s="7" t="s">
        <v>7873</v>
      </c>
      <c r="T8115" s="7" t="s">
        <v>518</v>
      </c>
      <c r="U8115" s="7" t="str">
        <f>IF(Table10[[#This Row],[count]]=1,Table10[[#This Row],[locality]],Table10[[#This Row],[locality]]&amp;" + "&amp;Table10[[#This Row],[count]]&amp;" other localities")</f>
        <v>CATUMNAL + 9 other localities</v>
      </c>
      <c r="V8115" s="7">
        <f>COUNTIF(R:R,Table10[[#This Row],[postcode]])</f>
        <v>9</v>
      </c>
    </row>
    <row r="8116" spans="17:22" x14ac:dyDescent="0.2">
      <c r="Q8116" s="7">
        <v>7642</v>
      </c>
      <c r="R8116" s="7">
        <v>3537</v>
      </c>
      <c r="S8116" s="7" t="s">
        <v>7874</v>
      </c>
      <c r="T8116" s="7" t="s">
        <v>518</v>
      </c>
      <c r="U8116" s="7" t="str">
        <f>IF(Table10[[#This Row],[count]]=1,Table10[[#This Row],[locality]],Table10[[#This Row],[locality]]&amp;" + "&amp;Table10[[#This Row],[count]]&amp;" other localities")</f>
        <v>GREDGWIN + 9 other localities</v>
      </c>
      <c r="V8116" s="7">
        <f>COUNTIF(R:R,Table10[[#This Row],[postcode]])</f>
        <v>9</v>
      </c>
    </row>
    <row r="8117" spans="17:22" x14ac:dyDescent="0.2">
      <c r="Q8117" s="7">
        <v>7643</v>
      </c>
      <c r="R8117" s="7">
        <v>3537</v>
      </c>
      <c r="S8117" s="7" t="s">
        <v>7875</v>
      </c>
      <c r="T8117" s="7" t="s">
        <v>518</v>
      </c>
      <c r="U8117" s="7" t="str">
        <f>IF(Table10[[#This Row],[count]]=1,Table10[[#This Row],[locality]],Table10[[#This Row],[locality]]&amp;" + "&amp;Table10[[#This Row],[count]]&amp;" other localities")</f>
        <v>LEAGHUR + 9 other localities</v>
      </c>
      <c r="V8117" s="7">
        <f>COUNTIF(R:R,Table10[[#This Row],[postcode]])</f>
        <v>9</v>
      </c>
    </row>
    <row r="8118" spans="17:22" x14ac:dyDescent="0.2">
      <c r="Q8118" s="7">
        <v>7644</v>
      </c>
      <c r="R8118" s="7">
        <v>3537</v>
      </c>
      <c r="S8118" s="7" t="s">
        <v>7876</v>
      </c>
      <c r="T8118" s="7" t="s">
        <v>518</v>
      </c>
      <c r="U8118" s="7" t="str">
        <f>IF(Table10[[#This Row],[count]]=1,Table10[[#This Row],[locality]],Table10[[#This Row],[locality]]&amp;" + "&amp;Table10[[#This Row],[count]]&amp;" other localities")</f>
        <v>MINMINDIE + 9 other localities</v>
      </c>
      <c r="V8118" s="7">
        <f>COUNTIF(R:R,Table10[[#This Row],[postcode]])</f>
        <v>9</v>
      </c>
    </row>
    <row r="8119" spans="17:22" x14ac:dyDescent="0.2">
      <c r="Q8119" s="7">
        <v>7645</v>
      </c>
      <c r="R8119" s="7">
        <v>3537</v>
      </c>
      <c r="S8119" s="7" t="s">
        <v>7877</v>
      </c>
      <c r="T8119" s="7" t="s">
        <v>518</v>
      </c>
      <c r="U8119" s="7" t="str">
        <f>IF(Table10[[#This Row],[count]]=1,Table10[[#This Row],[locality]],Table10[[#This Row],[locality]]&amp;" + "&amp;Table10[[#This Row],[count]]&amp;" other localities")</f>
        <v>YANDO + 9 other localities</v>
      </c>
      <c r="V8119" s="7">
        <f>COUNTIF(R:R,Table10[[#This Row],[postcode]])</f>
        <v>9</v>
      </c>
    </row>
    <row r="8120" spans="17:22" x14ac:dyDescent="0.2">
      <c r="Q8120" s="7">
        <v>7646</v>
      </c>
      <c r="R8120" s="7">
        <v>3540</v>
      </c>
      <c r="S8120" s="7" t="s">
        <v>7878</v>
      </c>
      <c r="T8120" s="7" t="s">
        <v>518</v>
      </c>
      <c r="U8120" s="7" t="str">
        <f>IF(Table10[[#This Row],[count]]=1,Table10[[#This Row],[locality]],Table10[[#This Row],[locality]]&amp;" + "&amp;Table10[[#This Row],[count]]&amp;" other localities")</f>
        <v>CANNIE + 4 other localities</v>
      </c>
      <c r="V8120" s="7">
        <f>COUNTIF(R:R,Table10[[#This Row],[postcode]])</f>
        <v>4</v>
      </c>
    </row>
    <row r="8121" spans="17:22" x14ac:dyDescent="0.2">
      <c r="Q8121" s="7">
        <v>7647</v>
      </c>
      <c r="R8121" s="7">
        <v>3540</v>
      </c>
      <c r="S8121" s="7" t="s">
        <v>7844</v>
      </c>
      <c r="T8121" s="7" t="s">
        <v>518</v>
      </c>
      <c r="U8121" s="7" t="str">
        <f>IF(Table10[[#This Row],[count]]=1,Table10[[#This Row],[locality]],Table10[[#This Row],[locality]]&amp;" + "&amp;Table10[[#This Row],[count]]&amp;" other localities")</f>
        <v>NINYEUNOOK + 4 other localities</v>
      </c>
      <c r="V8121" s="7">
        <f>COUNTIF(R:R,Table10[[#This Row],[postcode]])</f>
        <v>4</v>
      </c>
    </row>
    <row r="8122" spans="17:22" x14ac:dyDescent="0.2">
      <c r="Q8122" s="7">
        <v>7648</v>
      </c>
      <c r="R8122" s="7">
        <v>3540</v>
      </c>
      <c r="S8122" s="7" t="s">
        <v>7879</v>
      </c>
      <c r="T8122" s="7" t="s">
        <v>518</v>
      </c>
      <c r="U8122" s="7" t="str">
        <f>IF(Table10[[#This Row],[count]]=1,Table10[[#This Row],[locality]],Table10[[#This Row],[locality]]&amp;" + "&amp;Table10[[#This Row],[count]]&amp;" other localities")</f>
        <v>OAKVALE + 4 other localities</v>
      </c>
      <c r="V8122" s="7">
        <f>COUNTIF(R:R,Table10[[#This Row],[postcode]])</f>
        <v>4</v>
      </c>
    </row>
    <row r="8123" spans="17:22" x14ac:dyDescent="0.2">
      <c r="Q8123" s="7">
        <v>7649</v>
      </c>
      <c r="R8123" s="7">
        <v>3540</v>
      </c>
      <c r="S8123" s="7" t="s">
        <v>7880</v>
      </c>
      <c r="T8123" s="7" t="s">
        <v>518</v>
      </c>
      <c r="U8123" s="7" t="str">
        <f>IF(Table10[[#This Row],[count]]=1,Table10[[#This Row],[locality]],Table10[[#This Row],[locality]]&amp;" + "&amp;Table10[[#This Row],[count]]&amp;" other localities")</f>
        <v>QUAMBATOOK + 4 other localities</v>
      </c>
      <c r="V8123" s="7">
        <f>COUNTIF(R:R,Table10[[#This Row],[postcode]])</f>
        <v>4</v>
      </c>
    </row>
    <row r="8124" spans="17:22" x14ac:dyDescent="0.2">
      <c r="Q8124" s="7">
        <v>7650</v>
      </c>
      <c r="R8124" s="7">
        <v>3542</v>
      </c>
      <c r="S8124" s="7" t="s">
        <v>7881</v>
      </c>
      <c r="T8124" s="7" t="s">
        <v>518</v>
      </c>
      <c r="U8124" s="7" t="str">
        <f>IF(Table10[[#This Row],[count]]=1,Table10[[#This Row],[locality]],Table10[[#This Row],[locality]]&amp;" + "&amp;Table10[[#This Row],[count]]&amp;" other localities")</f>
        <v>COKUM + 4 other localities</v>
      </c>
      <c r="V8124" s="7">
        <f>COUNTIF(R:R,Table10[[#This Row],[postcode]])</f>
        <v>4</v>
      </c>
    </row>
    <row r="8125" spans="17:22" x14ac:dyDescent="0.2">
      <c r="Q8125" s="7">
        <v>7651</v>
      </c>
      <c r="R8125" s="7">
        <v>3542</v>
      </c>
      <c r="S8125" s="7" t="s">
        <v>7882</v>
      </c>
      <c r="T8125" s="7" t="s">
        <v>518</v>
      </c>
      <c r="U8125" s="7" t="str">
        <f>IF(Table10[[#This Row],[count]]=1,Table10[[#This Row],[locality]],Table10[[#This Row],[locality]]&amp;" + "&amp;Table10[[#This Row],[count]]&amp;" other localities")</f>
        <v>LALBERT + 4 other localities</v>
      </c>
      <c r="V8125" s="7">
        <f>COUNTIF(R:R,Table10[[#This Row],[postcode]])</f>
        <v>4</v>
      </c>
    </row>
    <row r="8126" spans="17:22" x14ac:dyDescent="0.2">
      <c r="Q8126" s="7">
        <v>20885</v>
      </c>
      <c r="R8126" s="7">
        <v>3542</v>
      </c>
      <c r="S8126" s="7" t="s">
        <v>7883</v>
      </c>
      <c r="T8126" s="7" t="s">
        <v>518</v>
      </c>
      <c r="U8126" s="7" t="str">
        <f>IF(Table10[[#This Row],[count]]=1,Table10[[#This Row],[locality]],Table10[[#This Row],[locality]]&amp;" + "&amp;Table10[[#This Row],[count]]&amp;" other localities")</f>
        <v>TITTYBONG + 4 other localities</v>
      </c>
      <c r="V8126" s="7">
        <f>COUNTIF(R:R,Table10[[#This Row],[postcode]])</f>
        <v>4</v>
      </c>
    </row>
    <row r="8127" spans="17:22" x14ac:dyDescent="0.2">
      <c r="Q8127" s="7">
        <v>7652</v>
      </c>
      <c r="R8127" s="7">
        <v>3542</v>
      </c>
      <c r="S8127" s="7" t="s">
        <v>7884</v>
      </c>
      <c r="T8127" s="7" t="s">
        <v>518</v>
      </c>
      <c r="U8127" s="7" t="str">
        <f>IF(Table10[[#This Row],[count]]=1,Table10[[#This Row],[locality]],Table10[[#This Row],[locality]]&amp;" + "&amp;Table10[[#This Row],[count]]&amp;" other localities")</f>
        <v>TITYBONG + 4 other localities</v>
      </c>
      <c r="V8127" s="7">
        <f>COUNTIF(R:R,Table10[[#This Row],[postcode]])</f>
        <v>4</v>
      </c>
    </row>
    <row r="8128" spans="17:22" x14ac:dyDescent="0.2">
      <c r="Q8128" s="7">
        <v>20886</v>
      </c>
      <c r="R8128" s="7">
        <v>3544</v>
      </c>
      <c r="S8128" s="7" t="s">
        <v>7885</v>
      </c>
      <c r="T8128" s="7" t="s">
        <v>518</v>
      </c>
      <c r="U8128" s="7" t="str">
        <f>IF(Table10[[#This Row],[count]]=1,Table10[[#This Row],[locality]],Table10[[#This Row],[locality]]&amp;" + "&amp;Table10[[#This Row],[count]]&amp;" other localities")</f>
        <v>CHINANGIN + 7 other localities</v>
      </c>
      <c r="V8128" s="7">
        <f>COUNTIF(R:R,Table10[[#This Row],[postcode]])</f>
        <v>7</v>
      </c>
    </row>
    <row r="8129" spans="17:22" x14ac:dyDescent="0.2">
      <c r="Q8129" s="7">
        <v>7653</v>
      </c>
      <c r="R8129" s="7">
        <v>3544</v>
      </c>
      <c r="S8129" s="7" t="s">
        <v>7886</v>
      </c>
      <c r="T8129" s="7" t="s">
        <v>518</v>
      </c>
      <c r="U8129" s="7" t="str">
        <f>IF(Table10[[#This Row],[count]]=1,Table10[[#This Row],[locality]],Table10[[#This Row],[locality]]&amp;" + "&amp;Table10[[#This Row],[count]]&amp;" other localities")</f>
        <v>GOWANFORD + 7 other localities</v>
      </c>
      <c r="V8129" s="7">
        <f>COUNTIF(R:R,Table10[[#This Row],[postcode]])</f>
        <v>7</v>
      </c>
    </row>
    <row r="8130" spans="17:22" x14ac:dyDescent="0.2">
      <c r="Q8130" s="7">
        <v>20887</v>
      </c>
      <c r="R8130" s="7">
        <v>3544</v>
      </c>
      <c r="S8130" s="7" t="s">
        <v>7887</v>
      </c>
      <c r="T8130" s="7" t="s">
        <v>518</v>
      </c>
      <c r="U8130" s="7" t="str">
        <f>IF(Table10[[#This Row],[count]]=1,Table10[[#This Row],[locality]],Table10[[#This Row],[locality]]&amp;" + "&amp;Table10[[#This Row],[count]]&amp;" other localities")</f>
        <v>MURNUNGIN + 7 other localities</v>
      </c>
      <c r="V8130" s="7">
        <f>COUNTIF(R:R,Table10[[#This Row],[postcode]])</f>
        <v>7</v>
      </c>
    </row>
    <row r="8131" spans="17:22" x14ac:dyDescent="0.2">
      <c r="Q8131" s="7">
        <v>20888</v>
      </c>
      <c r="R8131" s="7">
        <v>3544</v>
      </c>
      <c r="S8131" s="7" t="s">
        <v>1684</v>
      </c>
      <c r="T8131" s="7" t="s">
        <v>518</v>
      </c>
      <c r="U8131" s="7" t="str">
        <f>IF(Table10[[#This Row],[count]]=1,Table10[[#This Row],[locality]],Table10[[#This Row],[locality]]&amp;" + "&amp;Table10[[#This Row],[count]]&amp;" other localities")</f>
        <v>SPRINGFIELD + 7 other localities</v>
      </c>
      <c r="V8131" s="7">
        <f>COUNTIF(R:R,Table10[[#This Row],[postcode]])</f>
        <v>7</v>
      </c>
    </row>
    <row r="8132" spans="17:22" x14ac:dyDescent="0.2">
      <c r="Q8132" s="7">
        <v>7654</v>
      </c>
      <c r="R8132" s="7">
        <v>3544</v>
      </c>
      <c r="S8132" s="7" t="s">
        <v>7888</v>
      </c>
      <c r="T8132" s="7" t="s">
        <v>518</v>
      </c>
      <c r="U8132" s="7" t="str">
        <f>IF(Table10[[#This Row],[count]]=1,Table10[[#This Row],[locality]],Table10[[#This Row],[locality]]&amp;" + "&amp;Table10[[#This Row],[count]]&amp;" other localities")</f>
        <v>ULTIMA + 7 other localities</v>
      </c>
      <c r="V8132" s="7">
        <f>COUNTIF(R:R,Table10[[#This Row],[postcode]])</f>
        <v>7</v>
      </c>
    </row>
    <row r="8133" spans="17:22" x14ac:dyDescent="0.2">
      <c r="Q8133" s="7">
        <v>20889</v>
      </c>
      <c r="R8133" s="7">
        <v>3544</v>
      </c>
      <c r="S8133" s="7" t="s">
        <v>7889</v>
      </c>
      <c r="T8133" s="7" t="s">
        <v>518</v>
      </c>
      <c r="U8133" s="7" t="str">
        <f>IF(Table10[[#This Row],[count]]=1,Table10[[#This Row],[locality]],Table10[[#This Row],[locality]]&amp;" + "&amp;Table10[[#This Row],[count]]&amp;" other localities")</f>
        <v>ULTIMA EAST + 7 other localities</v>
      </c>
      <c r="V8133" s="7">
        <f>COUNTIF(R:R,Table10[[#This Row],[postcode]])</f>
        <v>7</v>
      </c>
    </row>
    <row r="8134" spans="17:22" x14ac:dyDescent="0.2">
      <c r="Q8134" s="7">
        <v>7655</v>
      </c>
      <c r="R8134" s="7">
        <v>3544</v>
      </c>
      <c r="S8134" s="7" t="s">
        <v>7890</v>
      </c>
      <c r="T8134" s="7" t="s">
        <v>518</v>
      </c>
      <c r="U8134" s="7" t="str">
        <f>IF(Table10[[#This Row],[count]]=1,Table10[[#This Row],[locality]],Table10[[#This Row],[locality]]&amp;" + "&amp;Table10[[#This Row],[count]]&amp;" other localities")</f>
        <v>WAITCHIE + 7 other localities</v>
      </c>
      <c r="V8134" s="7">
        <f>COUNTIF(R:R,Table10[[#This Row],[postcode]])</f>
        <v>7</v>
      </c>
    </row>
    <row r="8135" spans="17:22" x14ac:dyDescent="0.2">
      <c r="Q8135" s="7">
        <v>7656</v>
      </c>
      <c r="R8135" s="7">
        <v>3546</v>
      </c>
      <c r="S8135" s="7" t="s">
        <v>7891</v>
      </c>
      <c r="T8135" s="7" t="s">
        <v>518</v>
      </c>
      <c r="U8135" s="7" t="str">
        <f>IF(Table10[[#This Row],[count]]=1,Table10[[#This Row],[locality]],Table10[[#This Row],[locality]]&amp;" + "&amp;Table10[[#This Row],[count]]&amp;" other localities")</f>
        <v>BOLTON + 7 other localities</v>
      </c>
      <c r="V8135" s="7">
        <f>COUNTIF(R:R,Table10[[#This Row],[postcode]])</f>
        <v>7</v>
      </c>
    </row>
    <row r="8136" spans="17:22" x14ac:dyDescent="0.2">
      <c r="Q8136" s="7">
        <v>7657</v>
      </c>
      <c r="R8136" s="7">
        <v>3546</v>
      </c>
      <c r="S8136" s="7" t="s">
        <v>7892</v>
      </c>
      <c r="T8136" s="7" t="s">
        <v>518</v>
      </c>
      <c r="U8136" s="7" t="str">
        <f>IF(Table10[[#This Row],[count]]=1,Table10[[#This Row],[locality]],Table10[[#This Row],[locality]]&amp;" + "&amp;Table10[[#This Row],[count]]&amp;" other localities")</f>
        <v>CHINKAPOOK + 7 other localities</v>
      </c>
      <c r="V8136" s="7">
        <f>COUNTIF(R:R,Table10[[#This Row],[postcode]])</f>
        <v>7</v>
      </c>
    </row>
    <row r="8137" spans="17:22" x14ac:dyDescent="0.2">
      <c r="Q8137" s="7">
        <v>7658</v>
      </c>
      <c r="R8137" s="7">
        <v>3546</v>
      </c>
      <c r="S8137" s="7" t="s">
        <v>7893</v>
      </c>
      <c r="T8137" s="7" t="s">
        <v>518</v>
      </c>
      <c r="U8137" s="7" t="str">
        <f>IF(Table10[[#This Row],[count]]=1,Table10[[#This Row],[locality]],Table10[[#This Row],[locality]]&amp;" + "&amp;Table10[[#This Row],[count]]&amp;" other localities")</f>
        <v>COCAMBA + 7 other localities</v>
      </c>
      <c r="V8137" s="7">
        <f>COUNTIF(R:R,Table10[[#This Row],[postcode]])</f>
        <v>7</v>
      </c>
    </row>
    <row r="8138" spans="17:22" x14ac:dyDescent="0.2">
      <c r="Q8138" s="7">
        <v>20890</v>
      </c>
      <c r="R8138" s="7">
        <v>3546</v>
      </c>
      <c r="S8138" s="7" t="s">
        <v>7894</v>
      </c>
      <c r="T8138" s="7" t="s">
        <v>518</v>
      </c>
      <c r="U8138" s="7" t="str">
        <f>IF(Table10[[#This Row],[count]]=1,Table10[[#This Row],[locality]],Table10[[#This Row],[locality]]&amp;" + "&amp;Table10[[#This Row],[count]]&amp;" other localities")</f>
        <v>GERAHMIN + 7 other localities</v>
      </c>
      <c r="V8138" s="7">
        <f>COUNTIF(R:R,Table10[[#This Row],[postcode]])</f>
        <v>7</v>
      </c>
    </row>
    <row r="8139" spans="17:22" x14ac:dyDescent="0.2">
      <c r="Q8139" s="7">
        <v>7659</v>
      </c>
      <c r="R8139" s="7">
        <v>3546</v>
      </c>
      <c r="S8139" s="7" t="s">
        <v>7895</v>
      </c>
      <c r="T8139" s="7" t="s">
        <v>518</v>
      </c>
      <c r="U8139" s="7" t="str">
        <f>IF(Table10[[#This Row],[count]]=1,Table10[[#This Row],[locality]],Table10[[#This Row],[locality]]&amp;" + "&amp;Table10[[#This Row],[count]]&amp;" other localities")</f>
        <v>MANANGATANG + 7 other localities</v>
      </c>
      <c r="V8139" s="7">
        <f>COUNTIF(R:R,Table10[[#This Row],[postcode]])</f>
        <v>7</v>
      </c>
    </row>
    <row r="8140" spans="17:22" x14ac:dyDescent="0.2">
      <c r="Q8140" s="7">
        <v>7660</v>
      </c>
      <c r="R8140" s="7">
        <v>3546</v>
      </c>
      <c r="S8140" s="7" t="s">
        <v>7896</v>
      </c>
      <c r="T8140" s="7" t="s">
        <v>518</v>
      </c>
      <c r="U8140" s="7" t="str">
        <f>IF(Table10[[#This Row],[count]]=1,Table10[[#This Row],[locality]],Table10[[#This Row],[locality]]&amp;" + "&amp;Table10[[#This Row],[count]]&amp;" other localities")</f>
        <v>TUROAR + 7 other localities</v>
      </c>
      <c r="V8140" s="7">
        <f>COUNTIF(R:R,Table10[[#This Row],[postcode]])</f>
        <v>7</v>
      </c>
    </row>
    <row r="8141" spans="17:22" x14ac:dyDescent="0.2">
      <c r="Q8141" s="7">
        <v>7661</v>
      </c>
      <c r="R8141" s="7">
        <v>3546</v>
      </c>
      <c r="S8141" s="7" t="s">
        <v>7897</v>
      </c>
      <c r="T8141" s="7" t="s">
        <v>518</v>
      </c>
      <c r="U8141" s="7" t="str">
        <f>IF(Table10[[#This Row],[count]]=1,Table10[[#This Row],[locality]],Table10[[#This Row],[locality]]&amp;" + "&amp;Table10[[#This Row],[count]]&amp;" other localities")</f>
        <v>WINNAMBOOL + 7 other localities</v>
      </c>
      <c r="V8141" s="7">
        <f>COUNTIF(R:R,Table10[[#This Row],[postcode]])</f>
        <v>7</v>
      </c>
    </row>
    <row r="8142" spans="17:22" x14ac:dyDescent="0.2">
      <c r="Q8142" s="7">
        <v>7662</v>
      </c>
      <c r="R8142" s="7">
        <v>3549</v>
      </c>
      <c r="S8142" s="7" t="s">
        <v>7898</v>
      </c>
      <c r="T8142" s="7" t="s">
        <v>518</v>
      </c>
      <c r="U8142" s="7" t="str">
        <f>IF(Table10[[#This Row],[count]]=1,Table10[[#This Row],[locality]],Table10[[#This Row],[locality]]&amp;" + "&amp;Table10[[#This Row],[count]]&amp;" other localities")</f>
        <v>ANNUELLO + 12 other localities</v>
      </c>
      <c r="V8142" s="7">
        <f>COUNTIF(R:R,Table10[[#This Row],[postcode]])</f>
        <v>12</v>
      </c>
    </row>
    <row r="8143" spans="17:22" x14ac:dyDescent="0.2">
      <c r="Q8143" s="7">
        <v>7663</v>
      </c>
      <c r="R8143" s="7">
        <v>3549</v>
      </c>
      <c r="S8143" s="7" t="s">
        <v>7899</v>
      </c>
      <c r="T8143" s="7" t="s">
        <v>518</v>
      </c>
      <c r="U8143" s="7" t="str">
        <f>IF(Table10[[#This Row],[count]]=1,Table10[[#This Row],[locality]],Table10[[#This Row],[locality]]&amp;" + "&amp;Table10[[#This Row],[count]]&amp;" other localities")</f>
        <v>BANNERTON + 12 other localities</v>
      </c>
      <c r="V8143" s="7">
        <f>COUNTIF(R:R,Table10[[#This Row],[postcode]])</f>
        <v>12</v>
      </c>
    </row>
    <row r="8144" spans="17:22" x14ac:dyDescent="0.2">
      <c r="Q8144" s="7">
        <v>7664</v>
      </c>
      <c r="R8144" s="7">
        <v>3549</v>
      </c>
      <c r="S8144" s="7" t="s">
        <v>2902</v>
      </c>
      <c r="T8144" s="7" t="s">
        <v>518</v>
      </c>
      <c r="U8144" s="7" t="str">
        <f>IF(Table10[[#This Row],[count]]=1,Table10[[#This Row],[locality]],Table10[[#This Row],[locality]]&amp;" + "&amp;Table10[[#This Row],[count]]&amp;" other localities")</f>
        <v>HAPPY VALLEY + 12 other localities</v>
      </c>
      <c r="V8144" s="7">
        <f>COUNTIF(R:R,Table10[[#This Row],[postcode]])</f>
        <v>12</v>
      </c>
    </row>
    <row r="8145" spans="17:22" x14ac:dyDescent="0.2">
      <c r="Q8145" s="7">
        <v>7665</v>
      </c>
      <c r="R8145" s="7">
        <v>3549</v>
      </c>
      <c r="S8145" s="7" t="s">
        <v>7900</v>
      </c>
      <c r="T8145" s="7" t="s">
        <v>518</v>
      </c>
      <c r="U8145" s="7" t="str">
        <f>IF(Table10[[#This Row],[count]]=1,Table10[[#This Row],[locality]],Table10[[#This Row],[locality]]&amp;" + "&amp;Table10[[#This Row],[count]]&amp;" other localities")</f>
        <v>LIPAROO + 12 other localities</v>
      </c>
      <c r="V8145" s="7">
        <f>COUNTIF(R:R,Table10[[#This Row],[postcode]])</f>
        <v>12</v>
      </c>
    </row>
    <row r="8146" spans="17:22" x14ac:dyDescent="0.2">
      <c r="Q8146" s="7">
        <v>7666</v>
      </c>
      <c r="R8146" s="7">
        <v>3549</v>
      </c>
      <c r="S8146" s="7" t="s">
        <v>7901</v>
      </c>
      <c r="T8146" s="7" t="s">
        <v>518</v>
      </c>
      <c r="U8146" s="7" t="str">
        <f>IF(Table10[[#This Row],[count]]=1,Table10[[#This Row],[locality]],Table10[[#This Row],[locality]]&amp;" + "&amp;Table10[[#This Row],[count]]&amp;" other localities")</f>
        <v>ROBINVALE + 12 other localities</v>
      </c>
      <c r="V8146" s="7">
        <f>COUNTIF(R:R,Table10[[#This Row],[postcode]])</f>
        <v>12</v>
      </c>
    </row>
    <row r="8147" spans="17:22" x14ac:dyDescent="0.2">
      <c r="Q8147" s="7">
        <v>20891</v>
      </c>
      <c r="R8147" s="7">
        <v>3549</v>
      </c>
      <c r="S8147" s="7" t="s">
        <v>7902</v>
      </c>
      <c r="T8147" s="7" t="s">
        <v>518</v>
      </c>
      <c r="U8147" s="7" t="str">
        <f>IF(Table10[[#This Row],[count]]=1,Table10[[#This Row],[locality]],Table10[[#This Row],[locality]]&amp;" + "&amp;Table10[[#This Row],[count]]&amp;" other localities")</f>
        <v>ROBINVALE IRRIGATION DISTRICT SECTION B + 12 other localities</v>
      </c>
      <c r="V8147" s="7">
        <f>COUNTIF(R:R,Table10[[#This Row],[postcode]])</f>
        <v>12</v>
      </c>
    </row>
    <row r="8148" spans="17:22" x14ac:dyDescent="0.2">
      <c r="Q8148" s="7">
        <v>20892</v>
      </c>
      <c r="R8148" s="7">
        <v>3549</v>
      </c>
      <c r="S8148" s="7" t="s">
        <v>7903</v>
      </c>
      <c r="T8148" s="7" t="s">
        <v>518</v>
      </c>
      <c r="U8148" s="7" t="str">
        <f>IF(Table10[[#This Row],[count]]=1,Table10[[#This Row],[locality]],Table10[[#This Row],[locality]]&amp;" + "&amp;Table10[[#This Row],[count]]&amp;" other localities")</f>
        <v>ROBINVALE IRRIGATION DISTRICT SECTION C + 12 other localities</v>
      </c>
      <c r="V8148" s="7">
        <f>COUNTIF(R:R,Table10[[#This Row],[postcode]])</f>
        <v>12</v>
      </c>
    </row>
    <row r="8149" spans="17:22" x14ac:dyDescent="0.2">
      <c r="Q8149" s="7">
        <v>20893</v>
      </c>
      <c r="R8149" s="7">
        <v>3549</v>
      </c>
      <c r="S8149" s="7" t="s">
        <v>7904</v>
      </c>
      <c r="T8149" s="7" t="s">
        <v>518</v>
      </c>
      <c r="U8149" s="7" t="str">
        <f>IF(Table10[[#This Row],[count]]=1,Table10[[#This Row],[locality]],Table10[[#This Row],[locality]]&amp;" + "&amp;Table10[[#This Row],[count]]&amp;" other localities")</f>
        <v>ROBINVALE IRRIGATION DISTRICT SECTION D + 12 other localities</v>
      </c>
      <c r="V8149" s="7">
        <f>COUNTIF(R:R,Table10[[#This Row],[postcode]])</f>
        <v>12</v>
      </c>
    </row>
    <row r="8150" spans="17:22" x14ac:dyDescent="0.2">
      <c r="Q8150" s="7">
        <v>20894</v>
      </c>
      <c r="R8150" s="7">
        <v>3549</v>
      </c>
      <c r="S8150" s="7" t="s">
        <v>7905</v>
      </c>
      <c r="T8150" s="7" t="s">
        <v>518</v>
      </c>
      <c r="U8150" s="7" t="str">
        <f>IF(Table10[[#This Row],[count]]=1,Table10[[#This Row],[locality]],Table10[[#This Row],[locality]]&amp;" + "&amp;Table10[[#This Row],[count]]&amp;" other localities")</f>
        <v>ROBINVALE IRRIGATION DISTRICT SECTION E + 12 other localities</v>
      </c>
      <c r="V8150" s="7">
        <f>COUNTIF(R:R,Table10[[#This Row],[postcode]])</f>
        <v>12</v>
      </c>
    </row>
    <row r="8151" spans="17:22" x14ac:dyDescent="0.2">
      <c r="Q8151" s="7">
        <v>7667</v>
      </c>
      <c r="R8151" s="7">
        <v>3549</v>
      </c>
      <c r="S8151" s="7" t="s">
        <v>7906</v>
      </c>
      <c r="T8151" s="7" t="s">
        <v>518</v>
      </c>
      <c r="U8151" s="7" t="str">
        <f>IF(Table10[[#This Row],[count]]=1,Table10[[#This Row],[locality]],Table10[[#This Row],[locality]]&amp;" + "&amp;Table10[[#This Row],[count]]&amp;" other localities")</f>
        <v>TOL TOL + 12 other localities</v>
      </c>
      <c r="V8151" s="7">
        <f>COUNTIF(R:R,Table10[[#This Row],[postcode]])</f>
        <v>12</v>
      </c>
    </row>
    <row r="8152" spans="17:22" x14ac:dyDescent="0.2">
      <c r="Q8152" s="7">
        <v>20895</v>
      </c>
      <c r="R8152" s="7">
        <v>3549</v>
      </c>
      <c r="S8152" s="7" t="s">
        <v>7907</v>
      </c>
      <c r="T8152" s="7" t="s">
        <v>518</v>
      </c>
      <c r="U8152" s="7" t="str">
        <f>IF(Table10[[#This Row],[count]]=1,Table10[[#This Row],[locality]],Table10[[#This Row],[locality]]&amp;" + "&amp;Table10[[#This Row],[count]]&amp;" other localities")</f>
        <v>WANDOWN + 12 other localities</v>
      </c>
      <c r="V8152" s="7">
        <f>COUNTIF(R:R,Table10[[#This Row],[postcode]])</f>
        <v>12</v>
      </c>
    </row>
    <row r="8153" spans="17:22" x14ac:dyDescent="0.2">
      <c r="Q8153" s="7">
        <v>7668</v>
      </c>
      <c r="R8153" s="7">
        <v>3549</v>
      </c>
      <c r="S8153" s="7" t="s">
        <v>7908</v>
      </c>
      <c r="T8153" s="7" t="s">
        <v>518</v>
      </c>
      <c r="U8153" s="7" t="str">
        <f>IF(Table10[[#This Row],[count]]=1,Table10[[#This Row],[locality]],Table10[[#This Row],[locality]]&amp;" + "&amp;Table10[[#This Row],[count]]&amp;" other localities")</f>
        <v>WEMEN + 12 other localities</v>
      </c>
      <c r="V8153" s="7">
        <f>COUNTIF(R:R,Table10[[#This Row],[postcode]])</f>
        <v>12</v>
      </c>
    </row>
    <row r="8154" spans="17:22" x14ac:dyDescent="0.2">
      <c r="Q8154" s="7">
        <v>7669</v>
      </c>
      <c r="R8154" s="7">
        <v>3550</v>
      </c>
      <c r="S8154" s="7" t="s">
        <v>7909</v>
      </c>
      <c r="T8154" s="7" t="s">
        <v>518</v>
      </c>
      <c r="U8154" s="7" t="str">
        <f>IF(Table10[[#This Row],[count]]=1,Table10[[#This Row],[locality]],Table10[[#This Row],[locality]]&amp;" + "&amp;Table10[[#This Row],[count]]&amp;" other localities")</f>
        <v>BENDIGO + 16 other localities</v>
      </c>
      <c r="V8154" s="7">
        <f>COUNTIF(R:R,Table10[[#This Row],[postcode]])</f>
        <v>16</v>
      </c>
    </row>
    <row r="8155" spans="17:22" x14ac:dyDescent="0.2">
      <c r="Q8155" s="7">
        <v>7670</v>
      </c>
      <c r="R8155" s="7">
        <v>3550</v>
      </c>
      <c r="S8155" s="7" t="s">
        <v>7910</v>
      </c>
      <c r="T8155" s="7" t="s">
        <v>518</v>
      </c>
      <c r="U8155" s="7" t="str">
        <f>IF(Table10[[#This Row],[count]]=1,Table10[[#This Row],[locality]],Table10[[#This Row],[locality]]&amp;" + "&amp;Table10[[#This Row],[count]]&amp;" other localities")</f>
        <v>BENDIGO SOUTH + 16 other localities</v>
      </c>
      <c r="V8155" s="7">
        <f>COUNTIF(R:R,Table10[[#This Row],[postcode]])</f>
        <v>16</v>
      </c>
    </row>
    <row r="8156" spans="17:22" x14ac:dyDescent="0.2">
      <c r="Q8156" s="7">
        <v>7671</v>
      </c>
      <c r="R8156" s="7">
        <v>3550</v>
      </c>
      <c r="S8156" s="7" t="s">
        <v>7911</v>
      </c>
      <c r="T8156" s="7" t="s">
        <v>518</v>
      </c>
      <c r="U8156" s="7" t="str">
        <f>IF(Table10[[#This Row],[count]]=1,Table10[[#This Row],[locality]],Table10[[#This Row],[locality]]&amp;" + "&amp;Table10[[#This Row],[count]]&amp;" other localities")</f>
        <v>DIAMOND HILL + 16 other localities</v>
      </c>
      <c r="V8156" s="7">
        <f>COUNTIF(R:R,Table10[[#This Row],[postcode]])</f>
        <v>16</v>
      </c>
    </row>
    <row r="8157" spans="17:22" x14ac:dyDescent="0.2">
      <c r="Q8157" s="7">
        <v>7672</v>
      </c>
      <c r="R8157" s="7">
        <v>3550</v>
      </c>
      <c r="S8157" s="7" t="s">
        <v>7912</v>
      </c>
      <c r="T8157" s="7" t="s">
        <v>518</v>
      </c>
      <c r="U8157" s="7" t="str">
        <f>IF(Table10[[#This Row],[count]]=1,Table10[[#This Row],[locality]],Table10[[#This Row],[locality]]&amp;" + "&amp;Table10[[#This Row],[count]]&amp;" other localities")</f>
        <v>EAST BENDIGO + 16 other localities</v>
      </c>
      <c r="V8157" s="7">
        <f>COUNTIF(R:R,Table10[[#This Row],[postcode]])</f>
        <v>16</v>
      </c>
    </row>
    <row r="8158" spans="17:22" x14ac:dyDescent="0.2">
      <c r="Q8158" s="7">
        <v>7673</v>
      </c>
      <c r="R8158" s="7">
        <v>3550</v>
      </c>
      <c r="S8158" s="7" t="s">
        <v>7913</v>
      </c>
      <c r="T8158" s="7" t="s">
        <v>518</v>
      </c>
      <c r="U8158" s="7" t="str">
        <f>IF(Table10[[#This Row],[count]]=1,Table10[[#This Row],[locality]],Table10[[#This Row],[locality]]&amp;" + "&amp;Table10[[#This Row],[count]]&amp;" other localities")</f>
        <v>FLORA HILL + 16 other localities</v>
      </c>
      <c r="V8158" s="7">
        <f>COUNTIF(R:R,Table10[[#This Row],[postcode]])</f>
        <v>16</v>
      </c>
    </row>
    <row r="8159" spans="17:22" x14ac:dyDescent="0.2">
      <c r="Q8159" s="7">
        <v>7674</v>
      </c>
      <c r="R8159" s="7">
        <v>3550</v>
      </c>
      <c r="S8159" s="7" t="s">
        <v>2375</v>
      </c>
      <c r="T8159" s="7" t="s">
        <v>518</v>
      </c>
      <c r="U8159" s="7" t="str">
        <f>IF(Table10[[#This Row],[count]]=1,Table10[[#This Row],[locality]],Table10[[#This Row],[locality]]&amp;" + "&amp;Table10[[#This Row],[count]]&amp;" other localities")</f>
        <v>IRONBARK + 16 other localities</v>
      </c>
      <c r="V8159" s="7">
        <f>COUNTIF(R:R,Table10[[#This Row],[postcode]])</f>
        <v>16</v>
      </c>
    </row>
    <row r="8160" spans="17:22" x14ac:dyDescent="0.2">
      <c r="Q8160" s="7">
        <v>7675</v>
      </c>
      <c r="R8160" s="7">
        <v>3550</v>
      </c>
      <c r="S8160" s="7" t="s">
        <v>7914</v>
      </c>
      <c r="T8160" s="7" t="s">
        <v>518</v>
      </c>
      <c r="U8160" s="7" t="str">
        <f>IF(Table10[[#This Row],[count]]=1,Table10[[#This Row],[locality]],Table10[[#This Row],[locality]]&amp;" + "&amp;Table10[[#This Row],[count]]&amp;" other localities")</f>
        <v>KENNINGTON + 16 other localities</v>
      </c>
      <c r="V8160" s="7">
        <f>COUNTIF(R:R,Table10[[#This Row],[postcode]])</f>
        <v>16</v>
      </c>
    </row>
    <row r="8161" spans="17:22" x14ac:dyDescent="0.2">
      <c r="Q8161" s="7">
        <v>7676</v>
      </c>
      <c r="R8161" s="7">
        <v>3550</v>
      </c>
      <c r="S8161" s="7" t="s">
        <v>7915</v>
      </c>
      <c r="T8161" s="7" t="s">
        <v>518</v>
      </c>
      <c r="U8161" s="7" t="str">
        <f>IF(Table10[[#This Row],[count]]=1,Table10[[#This Row],[locality]],Table10[[#This Row],[locality]]&amp;" + "&amp;Table10[[#This Row],[count]]&amp;" other localities")</f>
        <v>LONG GULLY + 16 other localities</v>
      </c>
      <c r="V8161" s="7">
        <f>COUNTIF(R:R,Table10[[#This Row],[postcode]])</f>
        <v>16</v>
      </c>
    </row>
    <row r="8162" spans="17:22" x14ac:dyDescent="0.2">
      <c r="Q8162" s="7">
        <v>7677</v>
      </c>
      <c r="R8162" s="7">
        <v>3550</v>
      </c>
      <c r="S8162" s="7" t="s">
        <v>7916</v>
      </c>
      <c r="T8162" s="7" t="s">
        <v>518</v>
      </c>
      <c r="U8162" s="7" t="str">
        <f>IF(Table10[[#This Row],[count]]=1,Table10[[#This Row],[locality]],Table10[[#This Row],[locality]]&amp;" + "&amp;Table10[[#This Row],[count]]&amp;" other localities")</f>
        <v>NORTH BENDIGO + 16 other localities</v>
      </c>
      <c r="V8162" s="7">
        <f>COUNTIF(R:R,Table10[[#This Row],[postcode]])</f>
        <v>16</v>
      </c>
    </row>
    <row r="8163" spans="17:22" x14ac:dyDescent="0.2">
      <c r="Q8163" s="7">
        <v>7678</v>
      </c>
      <c r="R8163" s="7">
        <v>3550</v>
      </c>
      <c r="S8163" s="7" t="s">
        <v>7917</v>
      </c>
      <c r="T8163" s="7" t="s">
        <v>518</v>
      </c>
      <c r="U8163" s="7" t="str">
        <f>IF(Table10[[#This Row],[count]]=1,Table10[[#This Row],[locality]],Table10[[#This Row],[locality]]&amp;" + "&amp;Table10[[#This Row],[count]]&amp;" other localities")</f>
        <v>QUARRY HILL + 16 other localities</v>
      </c>
      <c r="V8163" s="7">
        <f>COUNTIF(R:R,Table10[[#This Row],[postcode]])</f>
        <v>16</v>
      </c>
    </row>
    <row r="8164" spans="17:22" x14ac:dyDescent="0.2">
      <c r="Q8164" s="7">
        <v>7679</v>
      </c>
      <c r="R8164" s="7">
        <v>3550</v>
      </c>
      <c r="S8164" s="7" t="s">
        <v>7918</v>
      </c>
      <c r="T8164" s="7" t="s">
        <v>518</v>
      </c>
      <c r="U8164" s="7" t="str">
        <f>IF(Table10[[#This Row],[count]]=1,Table10[[#This Row],[locality]],Table10[[#This Row],[locality]]&amp;" + "&amp;Table10[[#This Row],[count]]&amp;" other localities")</f>
        <v>SANDHURST EAST + 16 other localities</v>
      </c>
      <c r="V8164" s="7">
        <f>COUNTIF(R:R,Table10[[#This Row],[postcode]])</f>
        <v>16</v>
      </c>
    </row>
    <row r="8165" spans="17:22" x14ac:dyDescent="0.2">
      <c r="Q8165" s="7">
        <v>7680</v>
      </c>
      <c r="R8165" s="7">
        <v>3550</v>
      </c>
      <c r="S8165" s="7" t="s">
        <v>7919</v>
      </c>
      <c r="T8165" s="7" t="s">
        <v>518</v>
      </c>
      <c r="U8165" s="7" t="str">
        <f>IF(Table10[[#This Row],[count]]=1,Table10[[#This Row],[locality]],Table10[[#This Row],[locality]]&amp;" + "&amp;Table10[[#This Row],[count]]&amp;" other localities")</f>
        <v>SPRING GULLY + 16 other localities</v>
      </c>
      <c r="V8165" s="7">
        <f>COUNTIF(R:R,Table10[[#This Row],[postcode]])</f>
        <v>16</v>
      </c>
    </row>
    <row r="8166" spans="17:22" x14ac:dyDescent="0.2">
      <c r="Q8166" s="7">
        <v>7681</v>
      </c>
      <c r="R8166" s="7">
        <v>3550</v>
      </c>
      <c r="S8166" s="7" t="s">
        <v>7920</v>
      </c>
      <c r="T8166" s="7" t="s">
        <v>518</v>
      </c>
      <c r="U8166" s="7" t="str">
        <f>IF(Table10[[#This Row],[count]]=1,Table10[[#This Row],[locality]],Table10[[#This Row],[locality]]&amp;" + "&amp;Table10[[#This Row],[count]]&amp;" other localities")</f>
        <v>STRATHDALE + 16 other localities</v>
      </c>
      <c r="V8166" s="7">
        <f>COUNTIF(R:R,Table10[[#This Row],[postcode]])</f>
        <v>16</v>
      </c>
    </row>
    <row r="8167" spans="17:22" x14ac:dyDescent="0.2">
      <c r="Q8167" s="7">
        <v>7682</v>
      </c>
      <c r="R8167" s="7">
        <v>3550</v>
      </c>
      <c r="S8167" s="7" t="s">
        <v>7921</v>
      </c>
      <c r="T8167" s="7" t="s">
        <v>518</v>
      </c>
      <c r="U8167" s="7" t="str">
        <f>IF(Table10[[#This Row],[count]]=1,Table10[[#This Row],[locality]],Table10[[#This Row],[locality]]&amp;" + "&amp;Table10[[#This Row],[count]]&amp;" other localities")</f>
        <v>TYSONS REEF + 16 other localities</v>
      </c>
      <c r="V8167" s="7">
        <f>COUNTIF(R:R,Table10[[#This Row],[postcode]])</f>
        <v>16</v>
      </c>
    </row>
    <row r="8168" spans="17:22" x14ac:dyDescent="0.2">
      <c r="Q8168" s="7">
        <v>7683</v>
      </c>
      <c r="R8168" s="7">
        <v>3550</v>
      </c>
      <c r="S8168" s="7" t="s">
        <v>7922</v>
      </c>
      <c r="T8168" s="7" t="s">
        <v>518</v>
      </c>
      <c r="U8168" s="7" t="str">
        <f>IF(Table10[[#This Row],[count]]=1,Table10[[#This Row],[locality]],Table10[[#This Row],[locality]]&amp;" + "&amp;Table10[[#This Row],[count]]&amp;" other localities")</f>
        <v>WEST BENDIGO + 16 other localities</v>
      </c>
      <c r="V8168" s="7">
        <f>COUNTIF(R:R,Table10[[#This Row],[postcode]])</f>
        <v>16</v>
      </c>
    </row>
    <row r="8169" spans="17:22" x14ac:dyDescent="0.2">
      <c r="Q8169" s="7">
        <v>7684</v>
      </c>
      <c r="R8169" s="7">
        <v>3550</v>
      </c>
      <c r="S8169" s="7" t="s">
        <v>7923</v>
      </c>
      <c r="T8169" s="7" t="s">
        <v>518</v>
      </c>
      <c r="U8169" s="7" t="str">
        <f>IF(Table10[[#This Row],[count]]=1,Table10[[#This Row],[locality]],Table10[[#This Row],[locality]]&amp;" + "&amp;Table10[[#This Row],[count]]&amp;" other localities")</f>
        <v>WHITE HILLS + 16 other localities</v>
      </c>
      <c r="V8169" s="7">
        <f>COUNTIF(R:R,Table10[[#This Row],[postcode]])</f>
        <v>16</v>
      </c>
    </row>
    <row r="8170" spans="17:22" x14ac:dyDescent="0.2">
      <c r="Q8170" s="7">
        <v>7685</v>
      </c>
      <c r="R8170" s="7">
        <v>3551</v>
      </c>
      <c r="S8170" s="7" t="s">
        <v>774</v>
      </c>
      <c r="T8170" s="7" t="s">
        <v>518</v>
      </c>
      <c r="U8170" s="7" t="str">
        <f>IF(Table10[[#This Row],[count]]=1,Table10[[#This Row],[locality]],Table10[[#This Row],[locality]]&amp;" + "&amp;Table10[[#This Row],[count]]&amp;" other localities")</f>
        <v>ARNOLD + 41 other localities</v>
      </c>
      <c r="V8170" s="7">
        <f>COUNTIF(R:R,Table10[[#This Row],[postcode]])</f>
        <v>41</v>
      </c>
    </row>
    <row r="8171" spans="17:22" x14ac:dyDescent="0.2">
      <c r="Q8171" s="7">
        <v>7686</v>
      </c>
      <c r="R8171" s="7">
        <v>3551</v>
      </c>
      <c r="S8171" s="7" t="s">
        <v>7924</v>
      </c>
      <c r="T8171" s="7" t="s">
        <v>518</v>
      </c>
      <c r="U8171" s="7" t="str">
        <f>IF(Table10[[#This Row],[count]]=1,Table10[[#This Row],[locality]],Table10[[#This Row],[locality]]&amp;" + "&amp;Table10[[#This Row],[count]]&amp;" other localities")</f>
        <v>ARNOLD WEST + 41 other localities</v>
      </c>
      <c r="V8171" s="7">
        <f>COUNTIF(R:R,Table10[[#This Row],[postcode]])</f>
        <v>41</v>
      </c>
    </row>
    <row r="8172" spans="17:22" x14ac:dyDescent="0.2">
      <c r="Q8172" s="7">
        <v>7687</v>
      </c>
      <c r="R8172" s="7">
        <v>3551</v>
      </c>
      <c r="S8172" s="7" t="s">
        <v>7255</v>
      </c>
      <c r="T8172" s="7" t="s">
        <v>518</v>
      </c>
      <c r="U8172" s="7" t="str">
        <f>IF(Table10[[#This Row],[count]]=1,Table10[[#This Row],[locality]],Table10[[#This Row],[locality]]&amp;" + "&amp;Table10[[#This Row],[count]]&amp;" other localities")</f>
        <v>ASCOT + 41 other localities</v>
      </c>
      <c r="V8172" s="7">
        <f>COUNTIF(R:R,Table10[[#This Row],[postcode]])</f>
        <v>41</v>
      </c>
    </row>
    <row r="8173" spans="17:22" x14ac:dyDescent="0.2">
      <c r="Q8173" s="7">
        <v>7688</v>
      </c>
      <c r="R8173" s="7">
        <v>3551</v>
      </c>
      <c r="S8173" s="7" t="s">
        <v>7925</v>
      </c>
      <c r="T8173" s="7" t="s">
        <v>518</v>
      </c>
      <c r="U8173" s="7" t="str">
        <f>IF(Table10[[#This Row],[count]]=1,Table10[[#This Row],[locality]],Table10[[#This Row],[locality]]&amp;" + "&amp;Table10[[#This Row],[count]]&amp;" other localities")</f>
        <v>AXE CREEK + 41 other localities</v>
      </c>
      <c r="V8173" s="7">
        <f>COUNTIF(R:R,Table10[[#This Row],[postcode]])</f>
        <v>41</v>
      </c>
    </row>
    <row r="8174" spans="17:22" x14ac:dyDescent="0.2">
      <c r="Q8174" s="7">
        <v>7689</v>
      </c>
      <c r="R8174" s="7">
        <v>3551</v>
      </c>
      <c r="S8174" s="7" t="s">
        <v>7926</v>
      </c>
      <c r="T8174" s="7" t="s">
        <v>518</v>
      </c>
      <c r="U8174" s="7" t="str">
        <f>IF(Table10[[#This Row],[count]]=1,Table10[[#This Row],[locality]],Table10[[#This Row],[locality]]&amp;" + "&amp;Table10[[#This Row],[count]]&amp;" other localities")</f>
        <v>AXEDALE + 41 other localities</v>
      </c>
      <c r="V8174" s="7">
        <f>COUNTIF(R:R,Table10[[#This Row],[postcode]])</f>
        <v>41</v>
      </c>
    </row>
    <row r="8175" spans="17:22" x14ac:dyDescent="0.2">
      <c r="Q8175" s="7">
        <v>7690</v>
      </c>
      <c r="R8175" s="7">
        <v>3551</v>
      </c>
      <c r="S8175" s="7" t="s">
        <v>7927</v>
      </c>
      <c r="T8175" s="7" t="s">
        <v>518</v>
      </c>
      <c r="U8175" s="7" t="str">
        <f>IF(Table10[[#This Row],[count]]=1,Table10[[#This Row],[locality]],Table10[[#This Row],[locality]]&amp;" + "&amp;Table10[[#This Row],[count]]&amp;" other localities")</f>
        <v>BAGSHOT + 41 other localities</v>
      </c>
      <c r="V8175" s="7">
        <f>COUNTIF(R:R,Table10[[#This Row],[postcode]])</f>
        <v>41</v>
      </c>
    </row>
    <row r="8176" spans="17:22" x14ac:dyDescent="0.2">
      <c r="Q8176" s="7">
        <v>7691</v>
      </c>
      <c r="R8176" s="7">
        <v>3551</v>
      </c>
      <c r="S8176" s="7" t="s">
        <v>7928</v>
      </c>
      <c r="T8176" s="7" t="s">
        <v>518</v>
      </c>
      <c r="U8176" s="7" t="str">
        <f>IF(Table10[[#This Row],[count]]=1,Table10[[#This Row],[locality]],Table10[[#This Row],[locality]]&amp;" + "&amp;Table10[[#This Row],[count]]&amp;" other localities")</f>
        <v>BAGSHOT NORTH + 41 other localities</v>
      </c>
      <c r="V8176" s="7">
        <f>COUNTIF(R:R,Table10[[#This Row],[postcode]])</f>
        <v>41</v>
      </c>
    </row>
    <row r="8177" spans="17:22" x14ac:dyDescent="0.2">
      <c r="Q8177" s="7">
        <v>7692</v>
      </c>
      <c r="R8177" s="7">
        <v>3551</v>
      </c>
      <c r="S8177" s="7" t="s">
        <v>7929</v>
      </c>
      <c r="T8177" s="7" t="s">
        <v>518</v>
      </c>
      <c r="U8177" s="7" t="str">
        <f>IF(Table10[[#This Row],[count]]=1,Table10[[#This Row],[locality]],Table10[[#This Row],[locality]]&amp;" + "&amp;Table10[[#This Row],[count]]&amp;" other localities")</f>
        <v>BENDIGO FORWARD + 41 other localities</v>
      </c>
      <c r="V8177" s="7">
        <f>COUNTIF(R:R,Table10[[#This Row],[postcode]])</f>
        <v>41</v>
      </c>
    </row>
    <row r="8178" spans="17:22" x14ac:dyDescent="0.2">
      <c r="Q8178" s="7">
        <v>7693</v>
      </c>
      <c r="R8178" s="7">
        <v>3551</v>
      </c>
      <c r="S8178" s="7" t="s">
        <v>7930</v>
      </c>
      <c r="T8178" s="7" t="s">
        <v>518</v>
      </c>
      <c r="U8178" s="7" t="str">
        <f>IF(Table10[[#This Row],[count]]=1,Table10[[#This Row],[locality]],Table10[[#This Row],[locality]]&amp;" + "&amp;Table10[[#This Row],[count]]&amp;" other localities")</f>
        <v>CORNELLA + 41 other localities</v>
      </c>
      <c r="V8178" s="7">
        <f>COUNTIF(R:R,Table10[[#This Row],[postcode]])</f>
        <v>41</v>
      </c>
    </row>
    <row r="8179" spans="17:22" x14ac:dyDescent="0.2">
      <c r="Q8179" s="7">
        <v>20896</v>
      </c>
      <c r="R8179" s="7">
        <v>3551</v>
      </c>
      <c r="S8179" s="7" t="s">
        <v>7931</v>
      </c>
      <c r="T8179" s="7" t="s">
        <v>518</v>
      </c>
      <c r="U8179" s="7" t="str">
        <f>IF(Table10[[#This Row],[count]]=1,Table10[[#This Row],[locality]],Table10[[#This Row],[locality]]&amp;" + "&amp;Table10[[#This Row],[count]]&amp;" other localities")</f>
        <v>CREEK VIEW + 41 other localities</v>
      </c>
      <c r="V8179" s="7">
        <f>COUNTIF(R:R,Table10[[#This Row],[postcode]])</f>
        <v>41</v>
      </c>
    </row>
    <row r="8180" spans="17:22" x14ac:dyDescent="0.2">
      <c r="Q8180" s="7">
        <v>7694</v>
      </c>
      <c r="R8180" s="7">
        <v>3551</v>
      </c>
      <c r="S8180" s="7" t="s">
        <v>7932</v>
      </c>
      <c r="T8180" s="7" t="s">
        <v>518</v>
      </c>
      <c r="U8180" s="7" t="str">
        <f>IF(Table10[[#This Row],[count]]=1,Table10[[#This Row],[locality]],Table10[[#This Row],[locality]]&amp;" + "&amp;Table10[[#This Row],[count]]&amp;" other localities")</f>
        <v>EMU CREEK + 41 other localities</v>
      </c>
      <c r="V8180" s="7">
        <f>COUNTIF(R:R,Table10[[#This Row],[postcode]])</f>
        <v>41</v>
      </c>
    </row>
    <row r="8181" spans="17:22" x14ac:dyDescent="0.2">
      <c r="Q8181" s="7">
        <v>7695</v>
      </c>
      <c r="R8181" s="7">
        <v>3551</v>
      </c>
      <c r="S8181" s="7" t="s">
        <v>7933</v>
      </c>
      <c r="T8181" s="7" t="s">
        <v>518</v>
      </c>
      <c r="U8181" s="7" t="str">
        <f>IF(Table10[[#This Row],[count]]=1,Table10[[#This Row],[locality]],Table10[[#This Row],[locality]]&amp;" + "&amp;Table10[[#This Row],[count]]&amp;" other localities")</f>
        <v>EPPALOCK + 41 other localities</v>
      </c>
      <c r="V8181" s="7">
        <f>COUNTIF(R:R,Table10[[#This Row],[postcode]])</f>
        <v>41</v>
      </c>
    </row>
    <row r="8182" spans="17:22" x14ac:dyDescent="0.2">
      <c r="Q8182" s="7">
        <v>7696</v>
      </c>
      <c r="R8182" s="7">
        <v>3551</v>
      </c>
      <c r="S8182" s="7" t="s">
        <v>7934</v>
      </c>
      <c r="T8182" s="7" t="s">
        <v>518</v>
      </c>
      <c r="U8182" s="7" t="str">
        <f>IF(Table10[[#This Row],[count]]=1,Table10[[#This Row],[locality]],Table10[[#This Row],[locality]]&amp;" + "&amp;Table10[[#This Row],[count]]&amp;" other localities")</f>
        <v>EPSOM + 41 other localities</v>
      </c>
      <c r="V8182" s="7">
        <f>COUNTIF(R:R,Table10[[#This Row],[postcode]])</f>
        <v>41</v>
      </c>
    </row>
    <row r="8183" spans="17:22" x14ac:dyDescent="0.2">
      <c r="Q8183" s="7">
        <v>7697</v>
      </c>
      <c r="R8183" s="7">
        <v>3551</v>
      </c>
      <c r="S8183" s="7" t="s">
        <v>7935</v>
      </c>
      <c r="T8183" s="7" t="s">
        <v>518</v>
      </c>
      <c r="U8183" s="7" t="str">
        <f>IF(Table10[[#This Row],[count]]=1,Table10[[#This Row],[locality]],Table10[[#This Row],[locality]]&amp;" + "&amp;Table10[[#This Row],[count]]&amp;" other localities")</f>
        <v>HUNTLY + 41 other localities</v>
      </c>
      <c r="V8183" s="7">
        <f>COUNTIF(R:R,Table10[[#This Row],[postcode]])</f>
        <v>41</v>
      </c>
    </row>
    <row r="8184" spans="17:22" x14ac:dyDescent="0.2">
      <c r="Q8184" s="7">
        <v>7698</v>
      </c>
      <c r="R8184" s="7">
        <v>3551</v>
      </c>
      <c r="S8184" s="7" t="s">
        <v>7936</v>
      </c>
      <c r="T8184" s="7" t="s">
        <v>518</v>
      </c>
      <c r="U8184" s="7" t="str">
        <f>IF(Table10[[#This Row],[count]]=1,Table10[[#This Row],[locality]],Table10[[#This Row],[locality]]&amp;" + "&amp;Table10[[#This Row],[count]]&amp;" other localities")</f>
        <v>HUNTLY NORTH + 41 other localities</v>
      </c>
      <c r="V8184" s="7">
        <f>COUNTIF(R:R,Table10[[#This Row],[postcode]])</f>
        <v>41</v>
      </c>
    </row>
    <row r="8185" spans="17:22" x14ac:dyDescent="0.2">
      <c r="Q8185" s="7">
        <v>7699</v>
      </c>
      <c r="R8185" s="7">
        <v>3551</v>
      </c>
      <c r="S8185" s="7" t="s">
        <v>7937</v>
      </c>
      <c r="T8185" s="7" t="s">
        <v>518</v>
      </c>
      <c r="U8185" s="7" t="str">
        <f>IF(Table10[[#This Row],[count]]=1,Table10[[#This Row],[locality]],Table10[[#This Row],[locality]]&amp;" + "&amp;Table10[[#This Row],[count]]&amp;" other localities")</f>
        <v>JUNORTOUN + 41 other localities</v>
      </c>
      <c r="V8185" s="7">
        <f>COUNTIF(R:R,Table10[[#This Row],[postcode]])</f>
        <v>41</v>
      </c>
    </row>
    <row r="8186" spans="17:22" x14ac:dyDescent="0.2">
      <c r="Q8186" s="7">
        <v>7700</v>
      </c>
      <c r="R8186" s="7">
        <v>3551</v>
      </c>
      <c r="S8186" s="7" t="s">
        <v>7938</v>
      </c>
      <c r="T8186" s="7" t="s">
        <v>518</v>
      </c>
      <c r="U8186" s="7" t="str">
        <f>IF(Table10[[#This Row],[count]]=1,Table10[[#This Row],[locality]],Table10[[#This Row],[locality]]&amp;" + "&amp;Table10[[#This Row],[count]]&amp;" other localities")</f>
        <v>KIMBOLTON + 41 other localities</v>
      </c>
      <c r="V8186" s="7">
        <f>COUNTIF(R:R,Table10[[#This Row],[postcode]])</f>
        <v>41</v>
      </c>
    </row>
    <row r="8187" spans="17:22" x14ac:dyDescent="0.2">
      <c r="Q8187" s="7">
        <v>20897</v>
      </c>
      <c r="R8187" s="7">
        <v>3551</v>
      </c>
      <c r="S8187" s="7" t="s">
        <v>7939</v>
      </c>
      <c r="T8187" s="7" t="s">
        <v>518</v>
      </c>
      <c r="U8187" s="7" t="str">
        <f>IF(Table10[[#This Row],[count]]=1,Table10[[#This Row],[locality]],Table10[[#This Row],[locality]]&amp;" + "&amp;Table10[[#This Row],[count]]&amp;" other localities")</f>
        <v>LAKE EPPALOCK + 41 other localities</v>
      </c>
      <c r="V8187" s="7">
        <f>COUNTIF(R:R,Table10[[#This Row],[postcode]])</f>
        <v>41</v>
      </c>
    </row>
    <row r="8188" spans="17:22" x14ac:dyDescent="0.2">
      <c r="Q8188" s="7">
        <v>7701</v>
      </c>
      <c r="R8188" s="7">
        <v>3551</v>
      </c>
      <c r="S8188" s="7" t="s">
        <v>7940</v>
      </c>
      <c r="T8188" s="7" t="s">
        <v>518</v>
      </c>
      <c r="U8188" s="7" t="str">
        <f>IF(Table10[[#This Row],[count]]=1,Table10[[#This Row],[locality]],Table10[[#This Row],[locality]]&amp;" + "&amp;Table10[[#This Row],[count]]&amp;" other localities")</f>
        <v>LLANELLY + 41 other localities</v>
      </c>
      <c r="V8188" s="7">
        <f>COUNTIF(R:R,Table10[[#This Row],[postcode]])</f>
        <v>41</v>
      </c>
    </row>
    <row r="8189" spans="17:22" x14ac:dyDescent="0.2">
      <c r="Q8189" s="7">
        <v>7419</v>
      </c>
      <c r="R8189" s="7">
        <v>3551</v>
      </c>
      <c r="S8189" s="7" t="s">
        <v>7941</v>
      </c>
      <c r="T8189" s="7" t="s">
        <v>518</v>
      </c>
      <c r="U8189" s="7" t="str">
        <f>IF(Table10[[#This Row],[count]]=1,Table10[[#This Row],[locality]],Table10[[#This Row],[locality]]&amp;" + "&amp;Table10[[#This Row],[count]]&amp;" other localities")</f>
        <v>LOCKWOOD + 41 other localities</v>
      </c>
      <c r="V8189" s="7">
        <f>COUNTIF(R:R,Table10[[#This Row],[postcode]])</f>
        <v>41</v>
      </c>
    </row>
    <row r="8190" spans="17:22" x14ac:dyDescent="0.2">
      <c r="Q8190" s="7">
        <v>7420</v>
      </c>
      <c r="R8190" s="7">
        <v>3551</v>
      </c>
      <c r="S8190" s="7" t="s">
        <v>7942</v>
      </c>
      <c r="T8190" s="7" t="s">
        <v>518</v>
      </c>
      <c r="U8190" s="7" t="str">
        <f>IF(Table10[[#This Row],[count]]=1,Table10[[#This Row],[locality]],Table10[[#This Row],[locality]]&amp;" + "&amp;Table10[[#This Row],[count]]&amp;" other localities")</f>
        <v>LOCKWOOD SOUTH + 41 other localities</v>
      </c>
      <c r="V8190" s="7">
        <f>COUNTIF(R:R,Table10[[#This Row],[postcode]])</f>
        <v>41</v>
      </c>
    </row>
    <row r="8191" spans="17:22" x14ac:dyDescent="0.2">
      <c r="Q8191" s="7">
        <v>7421</v>
      </c>
      <c r="R8191" s="7">
        <v>3551</v>
      </c>
      <c r="S8191" s="7" t="s">
        <v>7943</v>
      </c>
      <c r="T8191" s="7" t="s">
        <v>518</v>
      </c>
      <c r="U8191" s="7" t="str">
        <f>IF(Table10[[#This Row],[count]]=1,Table10[[#This Row],[locality]],Table10[[#This Row],[locality]]&amp;" + "&amp;Table10[[#This Row],[count]]&amp;" other localities")</f>
        <v>LONGLEA + 41 other localities</v>
      </c>
      <c r="V8191" s="7">
        <f>COUNTIF(R:R,Table10[[#This Row],[postcode]])</f>
        <v>41</v>
      </c>
    </row>
    <row r="8192" spans="17:22" x14ac:dyDescent="0.2">
      <c r="Q8192" s="7">
        <v>7422</v>
      </c>
      <c r="R8192" s="7">
        <v>3551</v>
      </c>
      <c r="S8192" s="7" t="s">
        <v>7944</v>
      </c>
      <c r="T8192" s="7" t="s">
        <v>518</v>
      </c>
      <c r="U8192" s="7" t="str">
        <f>IF(Table10[[#This Row],[count]]=1,Table10[[#This Row],[locality]],Table10[[#This Row],[locality]]&amp;" + "&amp;Table10[[#This Row],[count]]&amp;" other localities")</f>
        <v>MAIDEN GULLY + 41 other localities</v>
      </c>
      <c r="V8192" s="7">
        <f>COUNTIF(R:R,Table10[[#This Row],[postcode]])</f>
        <v>41</v>
      </c>
    </row>
    <row r="8193" spans="17:22" x14ac:dyDescent="0.2">
      <c r="Q8193" s="7">
        <v>7423</v>
      </c>
      <c r="R8193" s="7">
        <v>3551</v>
      </c>
      <c r="S8193" s="7" t="s">
        <v>7945</v>
      </c>
      <c r="T8193" s="7" t="s">
        <v>518</v>
      </c>
      <c r="U8193" s="7" t="str">
        <f>IF(Table10[[#This Row],[count]]=1,Table10[[#This Row],[locality]],Table10[[#This Row],[locality]]&amp;" + "&amp;Table10[[#This Row],[count]]&amp;" other localities")</f>
        <v>MANDURANG + 41 other localities</v>
      </c>
      <c r="V8193" s="7">
        <f>COUNTIF(R:R,Table10[[#This Row],[postcode]])</f>
        <v>41</v>
      </c>
    </row>
    <row r="8194" spans="17:22" x14ac:dyDescent="0.2">
      <c r="Q8194" s="7">
        <v>7424</v>
      </c>
      <c r="R8194" s="7">
        <v>3551</v>
      </c>
      <c r="S8194" s="7" t="s">
        <v>7946</v>
      </c>
      <c r="T8194" s="7" t="s">
        <v>518</v>
      </c>
      <c r="U8194" s="7" t="str">
        <f>IF(Table10[[#This Row],[count]]=1,Table10[[#This Row],[locality]],Table10[[#This Row],[locality]]&amp;" + "&amp;Table10[[#This Row],[count]]&amp;" other localities")</f>
        <v>MANDURANG SOUTH + 41 other localities</v>
      </c>
      <c r="V8194" s="7">
        <f>COUNTIF(R:R,Table10[[#This Row],[postcode]])</f>
        <v>41</v>
      </c>
    </row>
    <row r="8195" spans="17:22" x14ac:dyDescent="0.2">
      <c r="Q8195" s="7">
        <v>7425</v>
      </c>
      <c r="R8195" s="7">
        <v>3551</v>
      </c>
      <c r="S8195" s="7" t="s">
        <v>4183</v>
      </c>
      <c r="T8195" s="7" t="s">
        <v>518</v>
      </c>
      <c r="U8195" s="7" t="str">
        <f>IF(Table10[[#This Row],[count]]=1,Table10[[#This Row],[locality]],Table10[[#This Row],[locality]]&amp;" + "&amp;Table10[[#This Row],[count]]&amp;" other localities")</f>
        <v>MINTO + 41 other localities</v>
      </c>
      <c r="V8195" s="7">
        <f>COUNTIF(R:R,Table10[[#This Row],[postcode]])</f>
        <v>41</v>
      </c>
    </row>
    <row r="8196" spans="17:22" x14ac:dyDescent="0.2">
      <c r="Q8196" s="7">
        <v>7426</v>
      </c>
      <c r="R8196" s="7">
        <v>3551</v>
      </c>
      <c r="S8196" s="7" t="s">
        <v>7947</v>
      </c>
      <c r="T8196" s="7" t="s">
        <v>518</v>
      </c>
      <c r="U8196" s="7" t="str">
        <f>IF(Table10[[#This Row],[count]]=1,Table10[[#This Row],[locality]],Table10[[#This Row],[locality]]&amp;" + "&amp;Table10[[#This Row],[count]]&amp;" other localities")</f>
        <v>MOSQUITO CREEK + 41 other localities</v>
      </c>
      <c r="V8196" s="7">
        <f>COUNTIF(R:R,Table10[[#This Row],[postcode]])</f>
        <v>41</v>
      </c>
    </row>
    <row r="8197" spans="17:22" x14ac:dyDescent="0.2">
      <c r="Q8197" s="7">
        <v>7427</v>
      </c>
      <c r="R8197" s="7">
        <v>3551</v>
      </c>
      <c r="S8197" s="7" t="s">
        <v>7948</v>
      </c>
      <c r="T8197" s="7" t="s">
        <v>518</v>
      </c>
      <c r="U8197" s="7" t="str">
        <f>IF(Table10[[#This Row],[count]]=1,Table10[[#This Row],[locality]],Table10[[#This Row],[locality]]&amp;" + "&amp;Table10[[#This Row],[count]]&amp;" other localities")</f>
        <v>MURPHYS CREEK + 41 other localities</v>
      </c>
      <c r="V8197" s="7">
        <f>COUNTIF(R:R,Table10[[#This Row],[postcode]])</f>
        <v>41</v>
      </c>
    </row>
    <row r="8198" spans="17:22" x14ac:dyDescent="0.2">
      <c r="Q8198" s="7">
        <v>7428</v>
      </c>
      <c r="R8198" s="7">
        <v>3551</v>
      </c>
      <c r="S8198" s="7" t="s">
        <v>4002</v>
      </c>
      <c r="T8198" s="7" t="s">
        <v>518</v>
      </c>
      <c r="U8198" s="7" t="str">
        <f>IF(Table10[[#This Row],[count]]=1,Table10[[#This Row],[locality]],Table10[[#This Row],[locality]]&amp;" + "&amp;Table10[[#This Row],[count]]&amp;" other localities")</f>
        <v>MYOLA + 41 other localities</v>
      </c>
      <c r="V8198" s="7">
        <f>COUNTIF(R:R,Table10[[#This Row],[postcode]])</f>
        <v>41</v>
      </c>
    </row>
    <row r="8199" spans="17:22" x14ac:dyDescent="0.2">
      <c r="Q8199" s="7">
        <v>7429</v>
      </c>
      <c r="R8199" s="7">
        <v>3551</v>
      </c>
      <c r="S8199" s="7" t="s">
        <v>7949</v>
      </c>
      <c r="T8199" s="7" t="s">
        <v>518</v>
      </c>
      <c r="U8199" s="7" t="str">
        <f>IF(Table10[[#This Row],[count]]=1,Table10[[#This Row],[locality]],Table10[[#This Row],[locality]]&amp;" + "&amp;Table10[[#This Row],[count]]&amp;" other localities")</f>
        <v>MYOLA EAST + 41 other localities</v>
      </c>
      <c r="V8199" s="7">
        <f>COUNTIF(R:R,Table10[[#This Row],[postcode]])</f>
        <v>41</v>
      </c>
    </row>
    <row r="8200" spans="17:22" x14ac:dyDescent="0.2">
      <c r="Q8200" s="7">
        <v>20898</v>
      </c>
      <c r="R8200" s="7">
        <v>3551</v>
      </c>
      <c r="S8200" s="7" t="s">
        <v>3384</v>
      </c>
      <c r="T8200" s="7" t="s">
        <v>518</v>
      </c>
      <c r="U8200" s="7" t="str">
        <f>IF(Table10[[#This Row],[count]]=1,Table10[[#This Row],[locality]],Table10[[#This Row],[locality]]&amp;" + "&amp;Table10[[#This Row],[count]]&amp;" other localities")</f>
        <v>MYRTLE CREEK + 41 other localities</v>
      </c>
      <c r="V8200" s="7">
        <f>COUNTIF(R:R,Table10[[#This Row],[postcode]])</f>
        <v>41</v>
      </c>
    </row>
    <row r="8201" spans="17:22" x14ac:dyDescent="0.2">
      <c r="Q8201" s="7">
        <v>7430</v>
      </c>
      <c r="R8201" s="7">
        <v>3551</v>
      </c>
      <c r="S8201" s="7" t="s">
        <v>5623</v>
      </c>
      <c r="T8201" s="7" t="s">
        <v>518</v>
      </c>
      <c r="U8201" s="7" t="str">
        <f>IF(Table10[[#This Row],[count]]=1,Table10[[#This Row],[locality]],Table10[[#This Row],[locality]]&amp;" + "&amp;Table10[[#This Row],[count]]&amp;" other localities")</f>
        <v>NEWBRIDGE + 41 other localities</v>
      </c>
      <c r="V8201" s="7">
        <f>COUNTIF(R:R,Table10[[#This Row],[postcode]])</f>
        <v>41</v>
      </c>
    </row>
    <row r="8202" spans="17:22" x14ac:dyDescent="0.2">
      <c r="Q8202" s="7">
        <v>7431</v>
      </c>
      <c r="R8202" s="7">
        <v>3551</v>
      </c>
      <c r="S8202" s="7" t="s">
        <v>7950</v>
      </c>
      <c r="T8202" s="7" t="s">
        <v>518</v>
      </c>
      <c r="U8202" s="7" t="str">
        <f>IF(Table10[[#This Row],[count]]=1,Table10[[#This Row],[locality]],Table10[[#This Row],[locality]]&amp;" + "&amp;Table10[[#This Row],[count]]&amp;" other localities")</f>
        <v>PAINSWICK + 41 other localities</v>
      </c>
      <c r="V8202" s="7">
        <f>COUNTIF(R:R,Table10[[#This Row],[postcode]])</f>
        <v>41</v>
      </c>
    </row>
    <row r="8203" spans="17:22" x14ac:dyDescent="0.2">
      <c r="Q8203" s="7">
        <v>7432</v>
      </c>
      <c r="R8203" s="7">
        <v>3551</v>
      </c>
      <c r="S8203" s="7" t="s">
        <v>7951</v>
      </c>
      <c r="T8203" s="7" t="s">
        <v>518</v>
      </c>
      <c r="U8203" s="7" t="str">
        <f>IF(Table10[[#This Row],[count]]=1,Table10[[#This Row],[locality]],Table10[[#This Row],[locality]]&amp;" + "&amp;Table10[[#This Row],[count]]&amp;" other localities")</f>
        <v>PILCHERS BRIDGE + 41 other localities</v>
      </c>
      <c r="V8203" s="7">
        <f>COUNTIF(R:R,Table10[[#This Row],[postcode]])</f>
        <v>41</v>
      </c>
    </row>
    <row r="8204" spans="17:22" x14ac:dyDescent="0.2">
      <c r="Q8204" s="7">
        <v>7433</v>
      </c>
      <c r="R8204" s="7">
        <v>3551</v>
      </c>
      <c r="S8204" s="7" t="s">
        <v>7952</v>
      </c>
      <c r="T8204" s="7" t="s">
        <v>518</v>
      </c>
      <c r="U8204" s="7" t="str">
        <f>IF(Table10[[#This Row],[count]]=1,Table10[[#This Row],[locality]],Table10[[#This Row],[locality]]&amp;" + "&amp;Table10[[#This Row],[count]]&amp;" other localities")</f>
        <v>SEDGWICK + 41 other localities</v>
      </c>
      <c r="V8204" s="7">
        <f>COUNTIF(R:R,Table10[[#This Row],[postcode]])</f>
        <v>41</v>
      </c>
    </row>
    <row r="8205" spans="17:22" x14ac:dyDescent="0.2">
      <c r="Q8205" s="7">
        <v>7434</v>
      </c>
      <c r="R8205" s="7">
        <v>3551</v>
      </c>
      <c r="S8205" s="7" t="s">
        <v>7953</v>
      </c>
      <c r="T8205" s="7" t="s">
        <v>518</v>
      </c>
      <c r="U8205" s="7" t="str">
        <f>IF(Table10[[#This Row],[count]]=1,Table10[[#This Row],[locality]],Table10[[#This Row],[locality]]&amp;" + "&amp;Table10[[#This Row],[count]]&amp;" other localities")</f>
        <v>STRATHFIELDSAYE + 41 other localities</v>
      </c>
      <c r="V8205" s="7">
        <f>COUNTIF(R:R,Table10[[#This Row],[postcode]])</f>
        <v>41</v>
      </c>
    </row>
    <row r="8206" spans="17:22" x14ac:dyDescent="0.2">
      <c r="Q8206" s="7">
        <v>7435</v>
      </c>
      <c r="R8206" s="7">
        <v>3551</v>
      </c>
      <c r="S8206" s="7" t="s">
        <v>7954</v>
      </c>
      <c r="T8206" s="7" t="s">
        <v>518</v>
      </c>
      <c r="U8206" s="7" t="str">
        <f>IF(Table10[[#This Row],[count]]=1,Table10[[#This Row],[locality]],Table10[[#This Row],[locality]]&amp;" + "&amp;Table10[[#This Row],[count]]&amp;" other localities")</f>
        <v>TARNAGULLA + 41 other localities</v>
      </c>
      <c r="V8206" s="7">
        <f>COUNTIF(R:R,Table10[[#This Row],[postcode]])</f>
        <v>41</v>
      </c>
    </row>
    <row r="8207" spans="17:22" x14ac:dyDescent="0.2">
      <c r="Q8207" s="7">
        <v>7436</v>
      </c>
      <c r="R8207" s="7">
        <v>3551</v>
      </c>
      <c r="S8207" s="7" t="s">
        <v>7955</v>
      </c>
      <c r="T8207" s="7" t="s">
        <v>518</v>
      </c>
      <c r="U8207" s="7" t="str">
        <f>IF(Table10[[#This Row],[count]]=1,Table10[[#This Row],[locality]],Table10[[#This Row],[locality]]&amp;" + "&amp;Table10[[#This Row],[count]]&amp;" other localities")</f>
        <v>TOOLLEEN + 41 other localities</v>
      </c>
      <c r="V8207" s="7">
        <f>COUNTIF(R:R,Table10[[#This Row],[postcode]])</f>
        <v>41</v>
      </c>
    </row>
    <row r="8208" spans="17:22" x14ac:dyDescent="0.2">
      <c r="Q8208" s="7">
        <v>7437</v>
      </c>
      <c r="R8208" s="7">
        <v>3551</v>
      </c>
      <c r="S8208" s="7" t="s">
        <v>7956</v>
      </c>
      <c r="T8208" s="7" t="s">
        <v>518</v>
      </c>
      <c r="U8208" s="7" t="str">
        <f>IF(Table10[[#This Row],[count]]=1,Table10[[#This Row],[locality]],Table10[[#This Row],[locality]]&amp;" + "&amp;Table10[[#This Row],[count]]&amp;" other localities")</f>
        <v>WAANYARRA + 41 other localities</v>
      </c>
      <c r="V8208" s="7">
        <f>COUNTIF(R:R,Table10[[#This Row],[postcode]])</f>
        <v>41</v>
      </c>
    </row>
    <row r="8209" spans="17:22" x14ac:dyDescent="0.2">
      <c r="Q8209" s="7">
        <v>7438</v>
      </c>
      <c r="R8209" s="7">
        <v>3551</v>
      </c>
      <c r="S8209" s="7" t="s">
        <v>7957</v>
      </c>
      <c r="T8209" s="7" t="s">
        <v>518</v>
      </c>
      <c r="U8209" s="7" t="str">
        <f>IF(Table10[[#This Row],[count]]=1,Table10[[#This Row],[locality]],Table10[[#This Row],[locality]]&amp;" + "&amp;Table10[[#This Row],[count]]&amp;" other localities")</f>
        <v>WELLSFORD + 41 other localities</v>
      </c>
      <c r="V8209" s="7">
        <f>COUNTIF(R:R,Table10[[#This Row],[postcode]])</f>
        <v>41</v>
      </c>
    </row>
    <row r="8210" spans="17:22" x14ac:dyDescent="0.2">
      <c r="Q8210" s="7">
        <v>7439</v>
      </c>
      <c r="R8210" s="7">
        <v>3551</v>
      </c>
      <c r="S8210" s="7" t="s">
        <v>7958</v>
      </c>
      <c r="T8210" s="7" t="s">
        <v>518</v>
      </c>
      <c r="U8210" s="7" t="str">
        <f>IF(Table10[[#This Row],[count]]=1,Table10[[#This Row],[locality]],Table10[[#This Row],[locality]]&amp;" + "&amp;Table10[[#This Row],[count]]&amp;" other localities")</f>
        <v>WOODSTOCK ON LODDON + 41 other localities</v>
      </c>
      <c r="V8210" s="7">
        <f>COUNTIF(R:R,Table10[[#This Row],[postcode]])</f>
        <v>41</v>
      </c>
    </row>
    <row r="8211" spans="17:22" x14ac:dyDescent="0.2">
      <c r="Q8211" s="7">
        <v>7440</v>
      </c>
      <c r="R8211" s="7">
        <v>3552</v>
      </c>
      <c r="S8211" s="7" t="s">
        <v>7909</v>
      </c>
      <c r="T8211" s="7" t="s">
        <v>518</v>
      </c>
      <c r="U8211" s="7" t="str">
        <f>IF(Table10[[#This Row],[count]]=1,Table10[[#This Row],[locality]],Table10[[#This Row],[locality]]&amp;" + "&amp;Table10[[#This Row],[count]]&amp;" other localities")</f>
        <v>BENDIGO</v>
      </c>
      <c r="V8211" s="7">
        <f>COUNTIF(R:R,Table10[[#This Row],[postcode]])</f>
        <v>1</v>
      </c>
    </row>
    <row r="8212" spans="17:22" x14ac:dyDescent="0.2">
      <c r="Q8212" s="7">
        <v>7441</v>
      </c>
      <c r="R8212" s="7">
        <v>3554</v>
      </c>
      <c r="S8212" s="7" t="s">
        <v>7959</v>
      </c>
      <c r="T8212" s="7" t="s">
        <v>518</v>
      </c>
      <c r="U8212" s="7" t="str">
        <f>IF(Table10[[#This Row],[count]]=1,Table10[[#This Row],[locality]],Table10[[#This Row],[locality]]&amp;" + "&amp;Table10[[#This Row],[count]]&amp;" other localities")</f>
        <v>BENDIGO DC</v>
      </c>
      <c r="V8212" s="7">
        <f>COUNTIF(R:R,Table10[[#This Row],[postcode]])</f>
        <v>1</v>
      </c>
    </row>
    <row r="8213" spans="17:22" x14ac:dyDescent="0.2">
      <c r="Q8213" s="7">
        <v>7442</v>
      </c>
      <c r="R8213" s="7">
        <v>3555</v>
      </c>
      <c r="S8213" s="7" t="s">
        <v>4293</v>
      </c>
      <c r="T8213" s="7" t="s">
        <v>518</v>
      </c>
      <c r="U8213" s="7" t="str">
        <f>IF(Table10[[#This Row],[count]]=1,Table10[[#This Row],[locality]],Table10[[#This Row],[locality]]&amp;" + "&amp;Table10[[#This Row],[count]]&amp;" other localities")</f>
        <v>BIG HILL + 6 other localities</v>
      </c>
      <c r="V8213" s="7">
        <f>COUNTIF(R:R,Table10[[#This Row],[postcode]])</f>
        <v>6</v>
      </c>
    </row>
    <row r="8214" spans="17:22" x14ac:dyDescent="0.2">
      <c r="Q8214" s="7">
        <v>7443</v>
      </c>
      <c r="R8214" s="7">
        <v>3555</v>
      </c>
      <c r="S8214" s="7" t="s">
        <v>7960</v>
      </c>
      <c r="T8214" s="7" t="s">
        <v>518</v>
      </c>
      <c r="U8214" s="7" t="str">
        <f>IF(Table10[[#This Row],[count]]=1,Table10[[#This Row],[locality]],Table10[[#This Row],[locality]]&amp;" + "&amp;Table10[[#This Row],[count]]&amp;" other localities")</f>
        <v>GOLDEN GULLY + 6 other localities</v>
      </c>
      <c r="V8214" s="7">
        <f>COUNTIF(R:R,Table10[[#This Row],[postcode]])</f>
        <v>6</v>
      </c>
    </row>
    <row r="8215" spans="17:22" x14ac:dyDescent="0.2">
      <c r="Q8215" s="7">
        <v>7444</v>
      </c>
      <c r="R8215" s="7">
        <v>3555</v>
      </c>
      <c r="S8215" s="7" t="s">
        <v>7961</v>
      </c>
      <c r="T8215" s="7" t="s">
        <v>518</v>
      </c>
      <c r="U8215" s="7" t="str">
        <f>IF(Table10[[#This Row],[count]]=1,Table10[[#This Row],[locality]],Table10[[#This Row],[locality]]&amp;" + "&amp;Table10[[#This Row],[count]]&amp;" other localities")</f>
        <v>GOLDEN SQUARE + 6 other localities</v>
      </c>
      <c r="V8215" s="7">
        <f>COUNTIF(R:R,Table10[[#This Row],[postcode]])</f>
        <v>6</v>
      </c>
    </row>
    <row r="8216" spans="17:22" x14ac:dyDescent="0.2">
      <c r="Q8216" s="7">
        <v>7445</v>
      </c>
      <c r="R8216" s="7">
        <v>3555</v>
      </c>
      <c r="S8216" s="7" t="s">
        <v>5935</v>
      </c>
      <c r="T8216" s="7" t="s">
        <v>518</v>
      </c>
      <c r="U8216" s="7" t="str">
        <f>IF(Table10[[#This Row],[count]]=1,Table10[[#This Row],[locality]],Table10[[#This Row],[locality]]&amp;" + "&amp;Table10[[#This Row],[count]]&amp;" other localities")</f>
        <v>KANGAROO FLAT + 6 other localities</v>
      </c>
      <c r="V8216" s="7">
        <f>COUNTIF(R:R,Table10[[#This Row],[postcode]])</f>
        <v>6</v>
      </c>
    </row>
    <row r="8217" spans="17:22" x14ac:dyDescent="0.2">
      <c r="Q8217" s="7">
        <v>7446</v>
      </c>
      <c r="R8217" s="7">
        <v>3555</v>
      </c>
      <c r="S8217" s="7" t="s">
        <v>7962</v>
      </c>
      <c r="T8217" s="7" t="s">
        <v>518</v>
      </c>
      <c r="U8217" s="7" t="str">
        <f>IF(Table10[[#This Row],[count]]=1,Table10[[#This Row],[locality]],Table10[[#This Row],[locality]]&amp;" + "&amp;Table10[[#This Row],[count]]&amp;" other localities")</f>
        <v>LANSELL PLAZA + 6 other localities</v>
      </c>
      <c r="V8217" s="7">
        <f>COUNTIF(R:R,Table10[[#This Row],[postcode]])</f>
        <v>6</v>
      </c>
    </row>
    <row r="8218" spans="17:22" x14ac:dyDescent="0.2">
      <c r="Q8218" s="7">
        <v>7447</v>
      </c>
      <c r="R8218" s="7">
        <v>3555</v>
      </c>
      <c r="S8218" s="7" t="s">
        <v>7963</v>
      </c>
      <c r="T8218" s="7" t="s">
        <v>518</v>
      </c>
      <c r="U8218" s="7" t="str">
        <f>IF(Table10[[#This Row],[count]]=1,Table10[[#This Row],[locality]],Table10[[#This Row],[locality]]&amp;" + "&amp;Table10[[#This Row],[count]]&amp;" other localities")</f>
        <v>SPECIMEN HILL + 6 other localities</v>
      </c>
      <c r="V8218" s="7">
        <f>COUNTIF(R:R,Table10[[#This Row],[postcode]])</f>
        <v>6</v>
      </c>
    </row>
    <row r="8219" spans="17:22" x14ac:dyDescent="0.2">
      <c r="Q8219" s="7">
        <v>7448</v>
      </c>
      <c r="R8219" s="7">
        <v>3556</v>
      </c>
      <c r="S8219" s="7" t="s">
        <v>7964</v>
      </c>
      <c r="T8219" s="7" t="s">
        <v>518</v>
      </c>
      <c r="U8219" s="7" t="str">
        <f>IF(Table10[[#This Row],[count]]=1,Table10[[#This Row],[locality]],Table10[[#This Row],[locality]]&amp;" + "&amp;Table10[[#This Row],[count]]&amp;" other localities")</f>
        <v>CALIFORNIA GULLY + 11 other localities</v>
      </c>
      <c r="V8219" s="7">
        <f>COUNTIF(R:R,Table10[[#This Row],[postcode]])</f>
        <v>11</v>
      </c>
    </row>
    <row r="8220" spans="17:22" x14ac:dyDescent="0.2">
      <c r="Q8220" s="7">
        <v>7449</v>
      </c>
      <c r="R8220" s="7">
        <v>3556</v>
      </c>
      <c r="S8220" s="7" t="s">
        <v>7965</v>
      </c>
      <c r="T8220" s="7" t="s">
        <v>518</v>
      </c>
      <c r="U8220" s="7" t="str">
        <f>IF(Table10[[#This Row],[count]]=1,Table10[[#This Row],[locality]],Table10[[#This Row],[locality]]&amp;" + "&amp;Table10[[#This Row],[count]]&amp;" other localities")</f>
        <v>CAMPBELLS FOREST + 11 other localities</v>
      </c>
      <c r="V8220" s="7">
        <f>COUNTIF(R:R,Table10[[#This Row],[postcode]])</f>
        <v>11</v>
      </c>
    </row>
    <row r="8221" spans="17:22" x14ac:dyDescent="0.2">
      <c r="Q8221" s="7">
        <v>7450</v>
      </c>
      <c r="R8221" s="7">
        <v>3556</v>
      </c>
      <c r="S8221" s="7" t="s">
        <v>7966</v>
      </c>
      <c r="T8221" s="7" t="s">
        <v>518</v>
      </c>
      <c r="U8221" s="7" t="str">
        <f>IF(Table10[[#This Row],[count]]=1,Table10[[#This Row],[locality]],Table10[[#This Row],[locality]]&amp;" + "&amp;Table10[[#This Row],[count]]&amp;" other localities")</f>
        <v>COMET HILL + 11 other localities</v>
      </c>
      <c r="V8221" s="7">
        <f>COUNTIF(R:R,Table10[[#This Row],[postcode]])</f>
        <v>11</v>
      </c>
    </row>
    <row r="8222" spans="17:22" x14ac:dyDescent="0.2">
      <c r="Q8222" s="7">
        <v>7451</v>
      </c>
      <c r="R8222" s="7">
        <v>3556</v>
      </c>
      <c r="S8222" s="7" t="s">
        <v>7967</v>
      </c>
      <c r="T8222" s="7" t="s">
        <v>518</v>
      </c>
      <c r="U8222" s="7" t="str">
        <f>IF(Table10[[#This Row],[count]]=1,Table10[[#This Row],[locality]],Table10[[#This Row],[locality]]&amp;" + "&amp;Table10[[#This Row],[count]]&amp;" other localities")</f>
        <v>EAGLEHAWK + 11 other localities</v>
      </c>
      <c r="V8222" s="7">
        <f>COUNTIF(R:R,Table10[[#This Row],[postcode]])</f>
        <v>11</v>
      </c>
    </row>
    <row r="8223" spans="17:22" x14ac:dyDescent="0.2">
      <c r="Q8223" s="7">
        <v>7452</v>
      </c>
      <c r="R8223" s="7">
        <v>3556</v>
      </c>
      <c r="S8223" s="7" t="s">
        <v>7968</v>
      </c>
      <c r="T8223" s="7" t="s">
        <v>518</v>
      </c>
      <c r="U8223" s="7" t="str">
        <f>IF(Table10[[#This Row],[count]]=1,Table10[[#This Row],[locality]],Table10[[#This Row],[locality]]&amp;" + "&amp;Table10[[#This Row],[count]]&amp;" other localities")</f>
        <v>EAGLEHAWK NORTH + 11 other localities</v>
      </c>
      <c r="V8223" s="7">
        <f>COUNTIF(R:R,Table10[[#This Row],[postcode]])</f>
        <v>11</v>
      </c>
    </row>
    <row r="8224" spans="17:22" x14ac:dyDescent="0.2">
      <c r="Q8224" s="7">
        <v>7453</v>
      </c>
      <c r="R8224" s="7">
        <v>3556</v>
      </c>
      <c r="S8224" s="7" t="s">
        <v>7969</v>
      </c>
      <c r="T8224" s="7" t="s">
        <v>518</v>
      </c>
      <c r="U8224" s="7" t="str">
        <f>IF(Table10[[#This Row],[count]]=1,Table10[[#This Row],[locality]],Table10[[#This Row],[locality]]&amp;" + "&amp;Table10[[#This Row],[count]]&amp;" other localities")</f>
        <v>JACKASS FLAT + 11 other localities</v>
      </c>
      <c r="V8224" s="7">
        <f>COUNTIF(R:R,Table10[[#This Row],[postcode]])</f>
        <v>11</v>
      </c>
    </row>
    <row r="8225" spans="17:22" x14ac:dyDescent="0.2">
      <c r="Q8225" s="7">
        <v>7454</v>
      </c>
      <c r="R8225" s="7">
        <v>3556</v>
      </c>
      <c r="S8225" s="7" t="s">
        <v>7970</v>
      </c>
      <c r="T8225" s="7" t="s">
        <v>518</v>
      </c>
      <c r="U8225" s="7" t="str">
        <f>IF(Table10[[#This Row],[count]]=1,Table10[[#This Row],[locality]],Table10[[#This Row],[locality]]&amp;" + "&amp;Table10[[#This Row],[count]]&amp;" other localities")</f>
        <v>MYERS FLAT + 11 other localities</v>
      </c>
      <c r="V8225" s="7">
        <f>COUNTIF(R:R,Table10[[#This Row],[postcode]])</f>
        <v>11</v>
      </c>
    </row>
    <row r="8226" spans="17:22" x14ac:dyDescent="0.2">
      <c r="Q8226" s="7">
        <v>7455</v>
      </c>
      <c r="R8226" s="7">
        <v>3556</v>
      </c>
      <c r="S8226" s="7" t="s">
        <v>7971</v>
      </c>
      <c r="T8226" s="7" t="s">
        <v>518</v>
      </c>
      <c r="U8226" s="7" t="str">
        <f>IF(Table10[[#This Row],[count]]=1,Table10[[#This Row],[locality]],Table10[[#This Row],[locality]]&amp;" + "&amp;Table10[[#This Row],[count]]&amp;" other localities")</f>
        <v>SAILORS GULLY + 11 other localities</v>
      </c>
      <c r="V8226" s="7">
        <f>COUNTIF(R:R,Table10[[#This Row],[postcode]])</f>
        <v>11</v>
      </c>
    </row>
    <row r="8227" spans="17:22" x14ac:dyDescent="0.2">
      <c r="Q8227" s="7">
        <v>7456</v>
      </c>
      <c r="R8227" s="7">
        <v>3556</v>
      </c>
      <c r="S8227" s="7" t="s">
        <v>7972</v>
      </c>
      <c r="T8227" s="7" t="s">
        <v>518</v>
      </c>
      <c r="U8227" s="7" t="str">
        <f>IF(Table10[[#This Row],[count]]=1,Table10[[#This Row],[locality]],Table10[[#This Row],[locality]]&amp;" + "&amp;Table10[[#This Row],[count]]&amp;" other localities")</f>
        <v>SEBASTIAN + 11 other localities</v>
      </c>
      <c r="V8227" s="7">
        <f>COUNTIF(R:R,Table10[[#This Row],[postcode]])</f>
        <v>11</v>
      </c>
    </row>
    <row r="8228" spans="17:22" x14ac:dyDescent="0.2">
      <c r="Q8228" s="7">
        <v>7457</v>
      </c>
      <c r="R8228" s="7">
        <v>3556</v>
      </c>
      <c r="S8228" s="7" t="s">
        <v>7973</v>
      </c>
      <c r="T8228" s="7" t="s">
        <v>518</v>
      </c>
      <c r="U8228" s="7" t="str">
        <f>IF(Table10[[#This Row],[count]]=1,Table10[[#This Row],[locality]],Table10[[#This Row],[locality]]&amp;" + "&amp;Table10[[#This Row],[count]]&amp;" other localities")</f>
        <v>WHIPSTICK + 11 other localities</v>
      </c>
      <c r="V8228" s="7">
        <f>COUNTIF(R:R,Table10[[#This Row],[postcode]])</f>
        <v>11</v>
      </c>
    </row>
    <row r="8229" spans="17:22" x14ac:dyDescent="0.2">
      <c r="Q8229" s="7">
        <v>7458</v>
      </c>
      <c r="R8229" s="7">
        <v>3556</v>
      </c>
      <c r="S8229" s="7" t="s">
        <v>7974</v>
      </c>
      <c r="T8229" s="7" t="s">
        <v>518</v>
      </c>
      <c r="U8229" s="7" t="str">
        <f>IF(Table10[[#This Row],[count]]=1,Table10[[#This Row],[locality]],Table10[[#This Row],[locality]]&amp;" + "&amp;Table10[[#This Row],[count]]&amp;" other localities")</f>
        <v>WOODVALE + 11 other localities</v>
      </c>
      <c r="V8229" s="7">
        <f>COUNTIF(R:R,Table10[[#This Row],[postcode]])</f>
        <v>11</v>
      </c>
    </row>
    <row r="8230" spans="17:22" x14ac:dyDescent="0.2">
      <c r="Q8230" s="7">
        <v>7459</v>
      </c>
      <c r="R8230" s="7">
        <v>3557</v>
      </c>
      <c r="S8230" s="7" t="s">
        <v>7975</v>
      </c>
      <c r="T8230" s="7" t="s">
        <v>518</v>
      </c>
      <c r="U8230" s="7" t="str">
        <f>IF(Table10[[#This Row],[count]]=1,Table10[[#This Row],[locality]],Table10[[#This Row],[locality]]&amp;" + "&amp;Table10[[#This Row],[count]]&amp;" other localities")</f>
        <v>BARNADOWN + 5 other localities</v>
      </c>
      <c r="V8230" s="7">
        <f>COUNTIF(R:R,Table10[[#This Row],[postcode]])</f>
        <v>5</v>
      </c>
    </row>
    <row r="8231" spans="17:22" x14ac:dyDescent="0.2">
      <c r="Q8231" s="7">
        <v>7460</v>
      </c>
      <c r="R8231" s="7">
        <v>3557</v>
      </c>
      <c r="S8231" s="7" t="s">
        <v>7976</v>
      </c>
      <c r="T8231" s="7" t="s">
        <v>518</v>
      </c>
      <c r="U8231" s="7" t="str">
        <f>IF(Table10[[#This Row],[count]]=1,Table10[[#This Row],[locality]],Table10[[#This Row],[locality]]&amp;" + "&amp;Table10[[#This Row],[count]]&amp;" other localities")</f>
        <v>FOSTERVILLE + 5 other localities</v>
      </c>
      <c r="V8231" s="7">
        <f>COUNTIF(R:R,Table10[[#This Row],[postcode]])</f>
        <v>5</v>
      </c>
    </row>
    <row r="8232" spans="17:22" x14ac:dyDescent="0.2">
      <c r="Q8232" s="7">
        <v>7461</v>
      </c>
      <c r="R8232" s="7">
        <v>3557</v>
      </c>
      <c r="S8232" s="7" t="s">
        <v>7977</v>
      </c>
      <c r="T8232" s="7" t="s">
        <v>518</v>
      </c>
      <c r="U8232" s="7" t="str">
        <f>IF(Table10[[#This Row],[count]]=1,Table10[[#This Row],[locality]],Table10[[#This Row],[locality]]&amp;" + "&amp;Table10[[#This Row],[count]]&amp;" other localities")</f>
        <v>GOORNONG + 5 other localities</v>
      </c>
      <c r="V8232" s="7">
        <f>COUNTIF(R:R,Table10[[#This Row],[postcode]])</f>
        <v>5</v>
      </c>
    </row>
    <row r="8233" spans="17:22" x14ac:dyDescent="0.2">
      <c r="Q8233" s="7">
        <v>7462</v>
      </c>
      <c r="R8233" s="7">
        <v>3557</v>
      </c>
      <c r="S8233" s="7" t="s">
        <v>7978</v>
      </c>
      <c r="T8233" s="7" t="s">
        <v>518</v>
      </c>
      <c r="U8233" s="7" t="str">
        <f>IF(Table10[[#This Row],[count]]=1,Table10[[#This Row],[locality]],Table10[[#This Row],[locality]]&amp;" + "&amp;Table10[[#This Row],[count]]&amp;" other localities")</f>
        <v>MUSKERRY + 5 other localities</v>
      </c>
      <c r="V8233" s="7">
        <f>COUNTIF(R:R,Table10[[#This Row],[postcode]])</f>
        <v>5</v>
      </c>
    </row>
    <row r="8234" spans="17:22" x14ac:dyDescent="0.2">
      <c r="Q8234" s="7">
        <v>7463</v>
      </c>
      <c r="R8234" s="7">
        <v>3557</v>
      </c>
      <c r="S8234" s="7" t="s">
        <v>7979</v>
      </c>
      <c r="T8234" s="7" t="s">
        <v>518</v>
      </c>
      <c r="U8234" s="7" t="str">
        <f>IF(Table10[[#This Row],[count]]=1,Table10[[#This Row],[locality]],Table10[[#This Row],[locality]]&amp;" + "&amp;Table10[[#This Row],[count]]&amp;" other localities")</f>
        <v>MUSKERRY EAST + 5 other localities</v>
      </c>
      <c r="V8234" s="7">
        <f>COUNTIF(R:R,Table10[[#This Row],[postcode]])</f>
        <v>5</v>
      </c>
    </row>
    <row r="8235" spans="17:22" x14ac:dyDescent="0.2">
      <c r="Q8235" s="7">
        <v>7464</v>
      </c>
      <c r="R8235" s="7">
        <v>3558</v>
      </c>
      <c r="S8235" s="7" t="s">
        <v>7980</v>
      </c>
      <c r="T8235" s="7" t="s">
        <v>518</v>
      </c>
      <c r="U8235" s="7" t="str">
        <f>IF(Table10[[#This Row],[count]]=1,Table10[[#This Row],[locality]],Table10[[#This Row],[locality]]&amp;" + "&amp;Table10[[#This Row],[count]]&amp;" other localities")</f>
        <v>BURNEWANG + 6 other localities</v>
      </c>
      <c r="V8235" s="7">
        <f>COUNTIF(R:R,Table10[[#This Row],[postcode]])</f>
        <v>6</v>
      </c>
    </row>
    <row r="8236" spans="17:22" x14ac:dyDescent="0.2">
      <c r="Q8236" s="7">
        <v>7465</v>
      </c>
      <c r="R8236" s="7">
        <v>3558</v>
      </c>
      <c r="S8236" s="7" t="s">
        <v>7981</v>
      </c>
      <c r="T8236" s="7" t="s">
        <v>518</v>
      </c>
      <c r="U8236" s="7" t="str">
        <f>IF(Table10[[#This Row],[count]]=1,Table10[[#This Row],[locality]],Table10[[#This Row],[locality]]&amp;" + "&amp;Table10[[#This Row],[count]]&amp;" other localities")</f>
        <v>COROP WEST + 6 other localities</v>
      </c>
      <c r="V8236" s="7">
        <f>COUNTIF(R:R,Table10[[#This Row],[postcode]])</f>
        <v>6</v>
      </c>
    </row>
    <row r="8237" spans="17:22" x14ac:dyDescent="0.2">
      <c r="Q8237" s="7">
        <v>7466</v>
      </c>
      <c r="R8237" s="7">
        <v>3558</v>
      </c>
      <c r="S8237" s="7" t="s">
        <v>7931</v>
      </c>
      <c r="T8237" s="7" t="s">
        <v>518</v>
      </c>
      <c r="U8237" s="7" t="str">
        <f>IF(Table10[[#This Row],[count]]=1,Table10[[#This Row],[locality]],Table10[[#This Row],[locality]]&amp;" + "&amp;Table10[[#This Row],[count]]&amp;" other localities")</f>
        <v>CREEK VIEW + 6 other localities</v>
      </c>
      <c r="V8237" s="7">
        <f>COUNTIF(R:R,Table10[[#This Row],[postcode]])</f>
        <v>6</v>
      </c>
    </row>
    <row r="8238" spans="17:22" x14ac:dyDescent="0.2">
      <c r="Q8238" s="7">
        <v>7467</v>
      </c>
      <c r="R8238" s="7">
        <v>3558</v>
      </c>
      <c r="S8238" s="7" t="s">
        <v>7982</v>
      </c>
      <c r="T8238" s="7" t="s">
        <v>518</v>
      </c>
      <c r="U8238" s="7" t="str">
        <f>IF(Table10[[#This Row],[count]]=1,Table10[[#This Row],[locality]],Table10[[#This Row],[locality]]&amp;" + "&amp;Table10[[#This Row],[count]]&amp;" other localities")</f>
        <v>ELMORE + 6 other localities</v>
      </c>
      <c r="V8238" s="7">
        <f>COUNTIF(R:R,Table10[[#This Row],[postcode]])</f>
        <v>6</v>
      </c>
    </row>
    <row r="8239" spans="17:22" x14ac:dyDescent="0.2">
      <c r="Q8239" s="7">
        <v>7468</v>
      </c>
      <c r="R8239" s="7">
        <v>3558</v>
      </c>
      <c r="S8239" s="7" t="s">
        <v>7983</v>
      </c>
      <c r="T8239" s="7" t="s">
        <v>518</v>
      </c>
      <c r="U8239" s="7" t="str">
        <f>IF(Table10[[#This Row],[count]]=1,Table10[[#This Row],[locality]],Table10[[#This Row],[locality]]&amp;" + "&amp;Table10[[#This Row],[count]]&amp;" other localities")</f>
        <v>HUNTER + 6 other localities</v>
      </c>
      <c r="V8239" s="7">
        <f>COUNTIF(R:R,Table10[[#This Row],[postcode]])</f>
        <v>6</v>
      </c>
    </row>
    <row r="8240" spans="17:22" x14ac:dyDescent="0.2">
      <c r="Q8240" s="7">
        <v>20899</v>
      </c>
      <c r="R8240" s="7">
        <v>3558</v>
      </c>
      <c r="S8240" s="7" t="s">
        <v>7984</v>
      </c>
      <c r="T8240" s="7" t="s">
        <v>518</v>
      </c>
      <c r="U8240" s="7" t="str">
        <f>IF(Table10[[#This Row],[count]]=1,Table10[[#This Row],[locality]],Table10[[#This Row],[locality]]&amp;" + "&amp;Table10[[#This Row],[count]]&amp;" other localities")</f>
        <v>RUNNYMEDE + 6 other localities</v>
      </c>
      <c r="V8240" s="7">
        <f>COUNTIF(R:R,Table10[[#This Row],[postcode]])</f>
        <v>6</v>
      </c>
    </row>
    <row r="8241" spans="17:22" x14ac:dyDescent="0.2">
      <c r="Q8241" s="7">
        <v>7469</v>
      </c>
      <c r="R8241" s="7">
        <v>3559</v>
      </c>
      <c r="S8241" s="7" t="s">
        <v>7985</v>
      </c>
      <c r="T8241" s="7" t="s">
        <v>518</v>
      </c>
      <c r="U8241" s="7" t="str">
        <f>IF(Table10[[#This Row],[count]]=1,Table10[[#This Row],[locality]],Table10[[#This Row],[locality]]&amp;" + "&amp;Table10[[#This Row],[count]]&amp;" other localities")</f>
        <v>AVONMORE + 8 other localities</v>
      </c>
      <c r="V8241" s="7">
        <f>COUNTIF(R:R,Table10[[#This Row],[postcode]])</f>
        <v>8</v>
      </c>
    </row>
    <row r="8242" spans="17:22" x14ac:dyDescent="0.2">
      <c r="Q8242" s="7">
        <v>20900</v>
      </c>
      <c r="R8242" s="7">
        <v>3559</v>
      </c>
      <c r="S8242" s="7" t="s">
        <v>7986</v>
      </c>
      <c r="T8242" s="7" t="s">
        <v>518</v>
      </c>
      <c r="U8242" s="7" t="str">
        <f>IF(Table10[[#This Row],[count]]=1,Table10[[#This Row],[locality]],Table10[[#This Row],[locality]]&amp;" + "&amp;Table10[[#This Row],[count]]&amp;" other localities")</f>
        <v>BURRAMBOOT + 8 other localities</v>
      </c>
      <c r="V8242" s="7">
        <f>COUNTIF(R:R,Table10[[#This Row],[postcode]])</f>
        <v>8</v>
      </c>
    </row>
    <row r="8243" spans="17:22" x14ac:dyDescent="0.2">
      <c r="Q8243" s="7">
        <v>7470</v>
      </c>
      <c r="R8243" s="7">
        <v>3559</v>
      </c>
      <c r="S8243" s="7" t="s">
        <v>7987</v>
      </c>
      <c r="T8243" s="7" t="s">
        <v>518</v>
      </c>
      <c r="U8243" s="7" t="str">
        <f>IF(Table10[[#This Row],[count]]=1,Table10[[#This Row],[locality]],Table10[[#This Row],[locality]]&amp;" + "&amp;Table10[[#This Row],[count]]&amp;" other localities")</f>
        <v>COLBINABBIN + 8 other localities</v>
      </c>
      <c r="V8243" s="7">
        <f>COUNTIF(R:R,Table10[[#This Row],[postcode]])</f>
        <v>8</v>
      </c>
    </row>
    <row r="8244" spans="17:22" x14ac:dyDescent="0.2">
      <c r="Q8244" s="7">
        <v>7471</v>
      </c>
      <c r="R8244" s="7">
        <v>3559</v>
      </c>
      <c r="S8244" s="7" t="s">
        <v>7988</v>
      </c>
      <c r="T8244" s="7" t="s">
        <v>518</v>
      </c>
      <c r="U8244" s="7" t="str">
        <f>IF(Table10[[#This Row],[count]]=1,Table10[[#This Row],[locality]],Table10[[#This Row],[locality]]&amp;" + "&amp;Table10[[#This Row],[count]]&amp;" other localities")</f>
        <v>COROP + 8 other localities</v>
      </c>
      <c r="V8244" s="7">
        <f>COUNTIF(R:R,Table10[[#This Row],[postcode]])</f>
        <v>8</v>
      </c>
    </row>
    <row r="8245" spans="17:22" x14ac:dyDescent="0.2">
      <c r="Q8245" s="7">
        <v>20901</v>
      </c>
      <c r="R8245" s="7">
        <v>3559</v>
      </c>
      <c r="S8245" s="7" t="s">
        <v>7989</v>
      </c>
      <c r="T8245" s="7" t="s">
        <v>518</v>
      </c>
      <c r="U8245" s="7" t="str">
        <f>IF(Table10[[#This Row],[count]]=1,Table10[[#This Row],[locality]],Table10[[#This Row],[locality]]&amp;" + "&amp;Table10[[#This Row],[count]]&amp;" other localities")</f>
        <v>GOBARUP + 8 other localities</v>
      </c>
      <c r="V8245" s="7">
        <f>COUNTIF(R:R,Table10[[#This Row],[postcode]])</f>
        <v>8</v>
      </c>
    </row>
    <row r="8246" spans="17:22" x14ac:dyDescent="0.2">
      <c r="Q8246" s="7">
        <v>7472</v>
      </c>
      <c r="R8246" s="7">
        <v>3559</v>
      </c>
      <c r="S8246" s="7" t="s">
        <v>7990</v>
      </c>
      <c r="T8246" s="7" t="s">
        <v>518</v>
      </c>
      <c r="U8246" s="7" t="str">
        <f>IF(Table10[[#This Row],[count]]=1,Table10[[#This Row],[locality]],Table10[[#This Row],[locality]]&amp;" + "&amp;Table10[[#This Row],[count]]&amp;" other localities")</f>
        <v>LYNDALE + 8 other localities</v>
      </c>
      <c r="V8246" s="7">
        <f>COUNTIF(R:R,Table10[[#This Row],[postcode]])</f>
        <v>8</v>
      </c>
    </row>
    <row r="8247" spans="17:22" x14ac:dyDescent="0.2">
      <c r="Q8247" s="7">
        <v>7473</v>
      </c>
      <c r="R8247" s="7">
        <v>3559</v>
      </c>
      <c r="S8247" s="7" t="s">
        <v>7991</v>
      </c>
      <c r="T8247" s="7" t="s">
        <v>518</v>
      </c>
      <c r="U8247" s="7" t="str">
        <f>IF(Table10[[#This Row],[count]]=1,Table10[[#This Row],[locality]],Table10[[#This Row],[locality]]&amp;" + "&amp;Table10[[#This Row],[count]]&amp;" other localities")</f>
        <v>MAYREEF + 8 other localities</v>
      </c>
      <c r="V8247" s="7">
        <f>COUNTIF(R:R,Table10[[#This Row],[postcode]])</f>
        <v>8</v>
      </c>
    </row>
    <row r="8248" spans="17:22" x14ac:dyDescent="0.2">
      <c r="Q8248" s="7">
        <v>7474</v>
      </c>
      <c r="R8248" s="7">
        <v>3559</v>
      </c>
      <c r="S8248" s="7" t="s">
        <v>7984</v>
      </c>
      <c r="T8248" s="7" t="s">
        <v>518</v>
      </c>
      <c r="U8248" s="7" t="str">
        <f>IF(Table10[[#This Row],[count]]=1,Table10[[#This Row],[locality]],Table10[[#This Row],[locality]]&amp;" + "&amp;Table10[[#This Row],[count]]&amp;" other localities")</f>
        <v>RUNNYMEDE + 8 other localities</v>
      </c>
      <c r="V8248" s="7">
        <f>COUNTIF(R:R,Table10[[#This Row],[postcode]])</f>
        <v>8</v>
      </c>
    </row>
    <row r="8249" spans="17:22" x14ac:dyDescent="0.2">
      <c r="Q8249" s="7">
        <v>7475</v>
      </c>
      <c r="R8249" s="7">
        <v>3561</v>
      </c>
      <c r="S8249" s="7" t="s">
        <v>7992</v>
      </c>
      <c r="T8249" s="7" t="s">
        <v>518</v>
      </c>
      <c r="U8249" s="7" t="str">
        <f>IF(Table10[[#This Row],[count]]=1,Table10[[#This Row],[locality]],Table10[[#This Row],[locality]]&amp;" + "&amp;Table10[[#This Row],[count]]&amp;" other localities")</f>
        <v>BALLENDELLA + 12 other localities</v>
      </c>
      <c r="V8249" s="7">
        <f>COUNTIF(R:R,Table10[[#This Row],[postcode]])</f>
        <v>12</v>
      </c>
    </row>
    <row r="8250" spans="17:22" x14ac:dyDescent="0.2">
      <c r="Q8250" s="7">
        <v>7476</v>
      </c>
      <c r="R8250" s="7">
        <v>3561</v>
      </c>
      <c r="S8250" s="7" t="s">
        <v>7993</v>
      </c>
      <c r="T8250" s="7" t="s">
        <v>518</v>
      </c>
      <c r="U8250" s="7" t="str">
        <f>IF(Table10[[#This Row],[count]]=1,Table10[[#This Row],[locality]],Table10[[#This Row],[locality]]&amp;" + "&amp;Table10[[#This Row],[count]]&amp;" other localities")</f>
        <v>BAMAWM + 12 other localities</v>
      </c>
      <c r="V8250" s="7">
        <f>COUNTIF(R:R,Table10[[#This Row],[postcode]])</f>
        <v>12</v>
      </c>
    </row>
    <row r="8251" spans="17:22" x14ac:dyDescent="0.2">
      <c r="Q8251" s="7">
        <v>7477</v>
      </c>
      <c r="R8251" s="7">
        <v>3561</v>
      </c>
      <c r="S8251" s="7" t="s">
        <v>7994</v>
      </c>
      <c r="T8251" s="7" t="s">
        <v>518</v>
      </c>
      <c r="U8251" s="7" t="str">
        <f>IF(Table10[[#This Row],[count]]=1,Table10[[#This Row],[locality]],Table10[[#This Row],[locality]]&amp;" + "&amp;Table10[[#This Row],[count]]&amp;" other localities")</f>
        <v>BAMAWM EXTENSION + 12 other localities</v>
      </c>
      <c r="V8251" s="7">
        <f>COUNTIF(R:R,Table10[[#This Row],[postcode]])</f>
        <v>12</v>
      </c>
    </row>
    <row r="8252" spans="17:22" x14ac:dyDescent="0.2">
      <c r="Q8252" s="7">
        <v>20902</v>
      </c>
      <c r="R8252" s="7">
        <v>3561</v>
      </c>
      <c r="S8252" s="7" t="s">
        <v>7995</v>
      </c>
      <c r="T8252" s="7" t="s">
        <v>518</v>
      </c>
      <c r="U8252" s="7" t="str">
        <f>IF(Table10[[#This Row],[count]]=1,Table10[[#This Row],[locality]],Table10[[#This Row],[locality]]&amp;" + "&amp;Table10[[#This Row],[count]]&amp;" other localities")</f>
        <v>BONN + 12 other localities</v>
      </c>
      <c r="V8252" s="7">
        <f>COUNTIF(R:R,Table10[[#This Row],[postcode]])</f>
        <v>12</v>
      </c>
    </row>
    <row r="8253" spans="17:22" x14ac:dyDescent="0.2">
      <c r="Q8253" s="7">
        <v>7478</v>
      </c>
      <c r="R8253" s="7">
        <v>3561</v>
      </c>
      <c r="S8253" s="7" t="s">
        <v>7996</v>
      </c>
      <c r="T8253" s="7" t="s">
        <v>518</v>
      </c>
      <c r="U8253" s="7" t="str">
        <f>IF(Table10[[#This Row],[count]]=1,Table10[[#This Row],[locality]],Table10[[#This Row],[locality]]&amp;" + "&amp;Table10[[#This Row],[count]]&amp;" other localities")</f>
        <v>DIGGORA + 12 other localities</v>
      </c>
      <c r="V8253" s="7">
        <f>COUNTIF(R:R,Table10[[#This Row],[postcode]])</f>
        <v>12</v>
      </c>
    </row>
    <row r="8254" spans="17:22" x14ac:dyDescent="0.2">
      <c r="Q8254" s="7">
        <v>7479</v>
      </c>
      <c r="R8254" s="7">
        <v>3561</v>
      </c>
      <c r="S8254" s="7" t="s">
        <v>7997</v>
      </c>
      <c r="T8254" s="7" t="s">
        <v>518</v>
      </c>
      <c r="U8254" s="7" t="str">
        <f>IF(Table10[[#This Row],[count]]=1,Table10[[#This Row],[locality]],Table10[[#This Row],[locality]]&amp;" + "&amp;Table10[[#This Row],[count]]&amp;" other localities")</f>
        <v>DIGGORA WEST + 12 other localities</v>
      </c>
      <c r="V8254" s="7">
        <f>COUNTIF(R:R,Table10[[#This Row],[postcode]])</f>
        <v>12</v>
      </c>
    </row>
    <row r="8255" spans="17:22" x14ac:dyDescent="0.2">
      <c r="Q8255" s="7">
        <v>7480</v>
      </c>
      <c r="R8255" s="7">
        <v>3561</v>
      </c>
      <c r="S8255" s="7" t="s">
        <v>7998</v>
      </c>
      <c r="T8255" s="7" t="s">
        <v>518</v>
      </c>
      <c r="U8255" s="7" t="str">
        <f>IF(Table10[[#This Row],[count]]=1,Table10[[#This Row],[locality]],Table10[[#This Row],[locality]]&amp;" + "&amp;Table10[[#This Row],[count]]&amp;" other localities")</f>
        <v>FAIRY DELL + 12 other localities</v>
      </c>
      <c r="V8255" s="7">
        <f>COUNTIF(R:R,Table10[[#This Row],[postcode]])</f>
        <v>12</v>
      </c>
    </row>
    <row r="8256" spans="17:22" x14ac:dyDescent="0.2">
      <c r="Q8256" s="7">
        <v>7481</v>
      </c>
      <c r="R8256" s="7">
        <v>3561</v>
      </c>
      <c r="S8256" s="7" t="s">
        <v>7999</v>
      </c>
      <c r="T8256" s="7" t="s">
        <v>518</v>
      </c>
      <c r="U8256" s="7" t="str">
        <f>IF(Table10[[#This Row],[count]]=1,Table10[[#This Row],[locality]],Table10[[#This Row],[locality]]&amp;" + "&amp;Table10[[#This Row],[count]]&amp;" other localities")</f>
        <v>NANNEELLA + 12 other localities</v>
      </c>
      <c r="V8256" s="7">
        <f>COUNTIF(R:R,Table10[[#This Row],[postcode]])</f>
        <v>12</v>
      </c>
    </row>
    <row r="8257" spans="17:22" x14ac:dyDescent="0.2">
      <c r="Q8257" s="7">
        <v>7482</v>
      </c>
      <c r="R8257" s="7">
        <v>3561</v>
      </c>
      <c r="S8257" s="7" t="s">
        <v>8000</v>
      </c>
      <c r="T8257" s="7" t="s">
        <v>518</v>
      </c>
      <c r="U8257" s="7" t="str">
        <f>IF(Table10[[#This Row],[count]]=1,Table10[[#This Row],[locality]],Table10[[#This Row],[locality]]&amp;" + "&amp;Table10[[#This Row],[count]]&amp;" other localities")</f>
        <v>ROCHESTER + 12 other localities</v>
      </c>
      <c r="V8257" s="7">
        <f>COUNTIF(R:R,Table10[[#This Row],[postcode]])</f>
        <v>12</v>
      </c>
    </row>
    <row r="8258" spans="17:22" x14ac:dyDescent="0.2">
      <c r="Q8258" s="7">
        <v>7483</v>
      </c>
      <c r="R8258" s="7">
        <v>3561</v>
      </c>
      <c r="S8258" s="7" t="s">
        <v>8001</v>
      </c>
      <c r="T8258" s="7" t="s">
        <v>518</v>
      </c>
      <c r="U8258" s="7" t="str">
        <f>IF(Table10[[#This Row],[count]]=1,Table10[[#This Row],[locality]],Table10[[#This Row],[locality]]&amp;" + "&amp;Table10[[#This Row],[count]]&amp;" other localities")</f>
        <v>ROCHESTER WEST + 12 other localities</v>
      </c>
      <c r="V8258" s="7">
        <f>COUNTIF(R:R,Table10[[#This Row],[postcode]])</f>
        <v>12</v>
      </c>
    </row>
    <row r="8259" spans="17:22" x14ac:dyDescent="0.2">
      <c r="Q8259" s="7">
        <v>7484</v>
      </c>
      <c r="R8259" s="7">
        <v>3561</v>
      </c>
      <c r="S8259" s="7" t="s">
        <v>8002</v>
      </c>
      <c r="T8259" s="7" t="s">
        <v>518</v>
      </c>
      <c r="U8259" s="7" t="str">
        <f>IF(Table10[[#This Row],[count]]=1,Table10[[#This Row],[locality]],Table10[[#This Row],[locality]]&amp;" + "&amp;Table10[[#This Row],[count]]&amp;" other localities")</f>
        <v>THE SETTLEMENT + 12 other localities</v>
      </c>
      <c r="V8259" s="7">
        <f>COUNTIF(R:R,Table10[[#This Row],[postcode]])</f>
        <v>12</v>
      </c>
    </row>
    <row r="8260" spans="17:22" x14ac:dyDescent="0.2">
      <c r="Q8260" s="7">
        <v>7485</v>
      </c>
      <c r="R8260" s="7">
        <v>3561</v>
      </c>
      <c r="S8260" s="7" t="s">
        <v>8003</v>
      </c>
      <c r="T8260" s="7" t="s">
        <v>518</v>
      </c>
      <c r="U8260" s="7" t="str">
        <f>IF(Table10[[#This Row],[count]]=1,Table10[[#This Row],[locality]],Table10[[#This Row],[locality]]&amp;" + "&amp;Table10[[#This Row],[count]]&amp;" other localities")</f>
        <v>TIMMERING + 12 other localities</v>
      </c>
      <c r="V8260" s="7">
        <f>COUNTIF(R:R,Table10[[#This Row],[postcode]])</f>
        <v>12</v>
      </c>
    </row>
    <row r="8261" spans="17:22" x14ac:dyDescent="0.2">
      <c r="Q8261" s="7">
        <v>7486</v>
      </c>
      <c r="R8261" s="7">
        <v>3562</v>
      </c>
      <c r="S8261" s="7" t="s">
        <v>8004</v>
      </c>
      <c r="T8261" s="7" t="s">
        <v>518</v>
      </c>
      <c r="U8261" s="7" t="str">
        <f>IF(Table10[[#This Row],[count]]=1,Table10[[#This Row],[locality]],Table10[[#This Row],[locality]]&amp;" + "&amp;Table10[[#This Row],[count]]&amp;" other localities")</f>
        <v>TORRUMBARRY</v>
      </c>
      <c r="V8261" s="7">
        <f>COUNTIF(R:R,Table10[[#This Row],[postcode]])</f>
        <v>1</v>
      </c>
    </row>
    <row r="8262" spans="17:22" x14ac:dyDescent="0.2">
      <c r="Q8262" s="7">
        <v>7487</v>
      </c>
      <c r="R8262" s="7">
        <v>3563</v>
      </c>
      <c r="S8262" s="7" t="s">
        <v>8005</v>
      </c>
      <c r="T8262" s="7" t="s">
        <v>518</v>
      </c>
      <c r="U8262" s="7" t="str">
        <f>IF(Table10[[#This Row],[count]]=1,Table10[[#This Row],[locality]],Table10[[#This Row],[locality]]&amp;" + "&amp;Table10[[#This Row],[count]]&amp;" other localities")</f>
        <v>LOCKINGTON</v>
      </c>
      <c r="V8262" s="7">
        <f>COUNTIF(R:R,Table10[[#This Row],[postcode]])</f>
        <v>1</v>
      </c>
    </row>
    <row r="8263" spans="17:22" x14ac:dyDescent="0.2">
      <c r="Q8263" s="7">
        <v>20903</v>
      </c>
      <c r="R8263" s="7">
        <v>3564</v>
      </c>
      <c r="S8263" s="7" t="s">
        <v>7994</v>
      </c>
      <c r="T8263" s="7" t="s">
        <v>518</v>
      </c>
      <c r="U8263" s="7" t="str">
        <f>IF(Table10[[#This Row],[count]]=1,Table10[[#This Row],[locality]],Table10[[#This Row],[locality]]&amp;" + "&amp;Table10[[#This Row],[count]]&amp;" other localities")</f>
        <v>BAMAWM EXTENSION + 14 other localities</v>
      </c>
      <c r="V8263" s="7">
        <f>COUNTIF(R:R,Table10[[#This Row],[postcode]])</f>
        <v>14</v>
      </c>
    </row>
    <row r="8264" spans="17:22" x14ac:dyDescent="0.2">
      <c r="Q8264" s="7">
        <v>7488</v>
      </c>
      <c r="R8264" s="7">
        <v>3564</v>
      </c>
      <c r="S8264" s="7" t="s">
        <v>8006</v>
      </c>
      <c r="T8264" s="7" t="s">
        <v>518</v>
      </c>
      <c r="U8264" s="7" t="str">
        <f>IF(Table10[[#This Row],[count]]=1,Table10[[#This Row],[locality]],Table10[[#This Row],[locality]]&amp;" + "&amp;Table10[[#This Row],[count]]&amp;" other localities")</f>
        <v>CAMPASPE WEST + 14 other localities</v>
      </c>
      <c r="V8264" s="7">
        <f>COUNTIF(R:R,Table10[[#This Row],[postcode]])</f>
        <v>14</v>
      </c>
    </row>
    <row r="8265" spans="17:22" x14ac:dyDescent="0.2">
      <c r="Q8265" s="7">
        <v>7489</v>
      </c>
      <c r="R8265" s="7">
        <v>3564</v>
      </c>
      <c r="S8265" s="7" t="s">
        <v>8007</v>
      </c>
      <c r="T8265" s="7" t="s">
        <v>518</v>
      </c>
      <c r="U8265" s="7" t="str">
        <f>IF(Table10[[#This Row],[count]]=1,Table10[[#This Row],[locality]],Table10[[#This Row],[locality]]&amp;" + "&amp;Table10[[#This Row],[count]]&amp;" other localities")</f>
        <v>ECHUCA + 14 other localities</v>
      </c>
      <c r="V8265" s="7">
        <f>COUNTIF(R:R,Table10[[#This Row],[postcode]])</f>
        <v>14</v>
      </c>
    </row>
    <row r="8266" spans="17:22" x14ac:dyDescent="0.2">
      <c r="Q8266" s="7">
        <v>7490</v>
      </c>
      <c r="R8266" s="7">
        <v>3564</v>
      </c>
      <c r="S8266" s="7" t="s">
        <v>8008</v>
      </c>
      <c r="T8266" s="7" t="s">
        <v>518</v>
      </c>
      <c r="U8266" s="7" t="str">
        <f>IF(Table10[[#This Row],[count]]=1,Table10[[#This Row],[locality]],Table10[[#This Row],[locality]]&amp;" + "&amp;Table10[[#This Row],[count]]&amp;" other localities")</f>
        <v>ECHUCA EAST + 14 other localities</v>
      </c>
      <c r="V8266" s="7">
        <f>COUNTIF(R:R,Table10[[#This Row],[postcode]])</f>
        <v>14</v>
      </c>
    </row>
    <row r="8267" spans="17:22" x14ac:dyDescent="0.2">
      <c r="Q8267" s="7">
        <v>7491</v>
      </c>
      <c r="R8267" s="7">
        <v>3564</v>
      </c>
      <c r="S8267" s="7" t="s">
        <v>8009</v>
      </c>
      <c r="T8267" s="7" t="s">
        <v>518</v>
      </c>
      <c r="U8267" s="7" t="str">
        <f>IF(Table10[[#This Row],[count]]=1,Table10[[#This Row],[locality]],Table10[[#This Row],[locality]]&amp;" + "&amp;Table10[[#This Row],[count]]&amp;" other localities")</f>
        <v>ECHUCA SOUTH + 14 other localities</v>
      </c>
      <c r="V8267" s="7">
        <f>COUNTIF(R:R,Table10[[#This Row],[postcode]])</f>
        <v>14</v>
      </c>
    </row>
    <row r="8268" spans="17:22" x14ac:dyDescent="0.2">
      <c r="Q8268" s="7">
        <v>7492</v>
      </c>
      <c r="R8268" s="7">
        <v>3564</v>
      </c>
      <c r="S8268" s="7" t="s">
        <v>8010</v>
      </c>
      <c r="T8268" s="7" t="s">
        <v>518</v>
      </c>
      <c r="U8268" s="7" t="str">
        <f>IF(Table10[[#This Row],[count]]=1,Table10[[#This Row],[locality]],Table10[[#This Row],[locality]]&amp;" + "&amp;Table10[[#This Row],[count]]&amp;" other localities")</f>
        <v>ECHUCA VILLAGE + 14 other localities</v>
      </c>
      <c r="V8268" s="7">
        <f>COUNTIF(R:R,Table10[[#This Row],[postcode]])</f>
        <v>14</v>
      </c>
    </row>
    <row r="8269" spans="17:22" x14ac:dyDescent="0.2">
      <c r="Q8269" s="7">
        <v>7493</v>
      </c>
      <c r="R8269" s="7">
        <v>3564</v>
      </c>
      <c r="S8269" s="7" t="s">
        <v>8011</v>
      </c>
      <c r="T8269" s="7" t="s">
        <v>518</v>
      </c>
      <c r="U8269" s="7" t="str">
        <f>IF(Table10[[#This Row],[count]]=1,Table10[[#This Row],[locality]],Table10[[#This Row],[locality]]&amp;" + "&amp;Table10[[#This Row],[count]]&amp;" other localities")</f>
        <v>ECHUCA WEST + 14 other localities</v>
      </c>
      <c r="V8269" s="7">
        <f>COUNTIF(R:R,Table10[[#This Row],[postcode]])</f>
        <v>14</v>
      </c>
    </row>
    <row r="8270" spans="17:22" x14ac:dyDescent="0.2">
      <c r="Q8270" s="7">
        <v>7494</v>
      </c>
      <c r="R8270" s="7">
        <v>3564</v>
      </c>
      <c r="S8270" s="7" t="s">
        <v>8012</v>
      </c>
      <c r="T8270" s="7" t="s">
        <v>518</v>
      </c>
      <c r="U8270" s="7" t="str">
        <f>IF(Table10[[#This Row],[count]]=1,Table10[[#This Row],[locality]],Table10[[#This Row],[locality]]&amp;" + "&amp;Table10[[#This Row],[count]]&amp;" other localities")</f>
        <v>KANYAPELLA + 14 other localities</v>
      </c>
      <c r="V8270" s="7">
        <f>COUNTIF(R:R,Table10[[#This Row],[postcode]])</f>
        <v>14</v>
      </c>
    </row>
    <row r="8271" spans="17:22" x14ac:dyDescent="0.2">
      <c r="Q8271" s="7">
        <v>7495</v>
      </c>
      <c r="R8271" s="7">
        <v>3564</v>
      </c>
      <c r="S8271" s="7" t="s">
        <v>8013</v>
      </c>
      <c r="T8271" s="7" t="s">
        <v>518</v>
      </c>
      <c r="U8271" s="7" t="str">
        <f>IF(Table10[[#This Row],[count]]=1,Table10[[#This Row],[locality]],Table10[[#This Row],[locality]]&amp;" + "&amp;Table10[[#This Row],[count]]&amp;" other localities")</f>
        <v>MCEVOYS + 14 other localities</v>
      </c>
      <c r="V8271" s="7">
        <f>COUNTIF(R:R,Table10[[#This Row],[postcode]])</f>
        <v>14</v>
      </c>
    </row>
    <row r="8272" spans="17:22" x14ac:dyDescent="0.2">
      <c r="Q8272" s="7">
        <v>7496</v>
      </c>
      <c r="R8272" s="7">
        <v>3564</v>
      </c>
      <c r="S8272" s="7" t="s">
        <v>8014</v>
      </c>
      <c r="T8272" s="7" t="s">
        <v>518</v>
      </c>
      <c r="U8272" s="7" t="str">
        <f>IF(Table10[[#This Row],[count]]=1,Table10[[#This Row],[locality]],Table10[[#This Row],[locality]]&amp;" + "&amp;Table10[[#This Row],[count]]&amp;" other localities")</f>
        <v>PATHO + 14 other localities</v>
      </c>
      <c r="V8272" s="7">
        <f>COUNTIF(R:R,Table10[[#This Row],[postcode]])</f>
        <v>14</v>
      </c>
    </row>
    <row r="8273" spans="17:22" x14ac:dyDescent="0.2">
      <c r="Q8273" s="7">
        <v>7497</v>
      </c>
      <c r="R8273" s="7">
        <v>3564</v>
      </c>
      <c r="S8273" s="7" t="s">
        <v>8015</v>
      </c>
      <c r="T8273" s="7" t="s">
        <v>518</v>
      </c>
      <c r="U8273" s="7" t="str">
        <f>IF(Table10[[#This Row],[count]]=1,Table10[[#This Row],[locality]],Table10[[#This Row],[locality]]&amp;" + "&amp;Table10[[#This Row],[count]]&amp;" other localities")</f>
        <v>PATHO WEST + 14 other localities</v>
      </c>
      <c r="V8273" s="7">
        <f>COUNTIF(R:R,Table10[[#This Row],[postcode]])</f>
        <v>14</v>
      </c>
    </row>
    <row r="8274" spans="17:22" x14ac:dyDescent="0.2">
      <c r="Q8274" s="7">
        <v>7498</v>
      </c>
      <c r="R8274" s="7">
        <v>3564</v>
      </c>
      <c r="S8274" s="7" t="s">
        <v>8016</v>
      </c>
      <c r="T8274" s="7" t="s">
        <v>518</v>
      </c>
      <c r="U8274" s="7" t="str">
        <f>IF(Table10[[#This Row],[count]]=1,Table10[[#This Row],[locality]],Table10[[#This Row],[locality]]&amp;" + "&amp;Table10[[#This Row],[count]]&amp;" other localities")</f>
        <v>ROSLYNMEAD + 14 other localities</v>
      </c>
      <c r="V8274" s="7">
        <f>COUNTIF(R:R,Table10[[#This Row],[postcode]])</f>
        <v>14</v>
      </c>
    </row>
    <row r="8275" spans="17:22" x14ac:dyDescent="0.2">
      <c r="Q8275" s="7">
        <v>7499</v>
      </c>
      <c r="R8275" s="7">
        <v>3564</v>
      </c>
      <c r="S8275" s="7" t="s">
        <v>8017</v>
      </c>
      <c r="T8275" s="7" t="s">
        <v>518</v>
      </c>
      <c r="U8275" s="7" t="str">
        <f>IF(Table10[[#This Row],[count]]=1,Table10[[#This Row],[locality]],Table10[[#This Row],[locality]]&amp;" + "&amp;Table10[[#This Row],[count]]&amp;" other localities")</f>
        <v>SIMMIE + 14 other localities</v>
      </c>
      <c r="V8275" s="7">
        <f>COUNTIF(R:R,Table10[[#This Row],[postcode]])</f>
        <v>14</v>
      </c>
    </row>
    <row r="8276" spans="17:22" x14ac:dyDescent="0.2">
      <c r="Q8276" s="7">
        <v>7500</v>
      </c>
      <c r="R8276" s="7">
        <v>3564</v>
      </c>
      <c r="S8276" s="7" t="s">
        <v>8018</v>
      </c>
      <c r="T8276" s="7" t="s">
        <v>518</v>
      </c>
      <c r="U8276" s="7" t="str">
        <f>IF(Table10[[#This Row],[count]]=1,Table10[[#This Row],[locality]],Table10[[#This Row],[locality]]&amp;" + "&amp;Table10[[#This Row],[count]]&amp;" other localities")</f>
        <v>WHARPARILLA + 14 other localities</v>
      </c>
      <c r="V8276" s="7">
        <f>COUNTIF(R:R,Table10[[#This Row],[postcode]])</f>
        <v>14</v>
      </c>
    </row>
    <row r="8277" spans="17:22" x14ac:dyDescent="0.2">
      <c r="Q8277" s="7">
        <v>7501</v>
      </c>
      <c r="R8277" s="7">
        <v>3565</v>
      </c>
      <c r="S8277" s="7" t="s">
        <v>8019</v>
      </c>
      <c r="T8277" s="7" t="s">
        <v>518</v>
      </c>
      <c r="U8277" s="7" t="str">
        <f>IF(Table10[[#This Row],[count]]=1,Table10[[#This Row],[locality]],Table10[[#This Row],[locality]]&amp;" + "&amp;Table10[[#This Row],[count]]&amp;" other localities")</f>
        <v>KOTTA</v>
      </c>
      <c r="V8277" s="7">
        <f>COUNTIF(R:R,Table10[[#This Row],[postcode]])</f>
        <v>1</v>
      </c>
    </row>
    <row r="8278" spans="17:22" x14ac:dyDescent="0.2">
      <c r="Q8278" s="7">
        <v>7502</v>
      </c>
      <c r="R8278" s="7">
        <v>3566</v>
      </c>
      <c r="S8278" s="7" t="s">
        <v>8020</v>
      </c>
      <c r="T8278" s="7" t="s">
        <v>518</v>
      </c>
      <c r="U8278" s="7" t="str">
        <f>IF(Table10[[#This Row],[count]]=1,Table10[[#This Row],[locality]],Table10[[#This Row],[locality]]&amp;" + "&amp;Table10[[#This Row],[count]]&amp;" other localities")</f>
        <v>GUNBOWER</v>
      </c>
      <c r="V8278" s="7">
        <f>COUNTIF(R:R,Table10[[#This Row],[postcode]])</f>
        <v>1</v>
      </c>
    </row>
    <row r="8279" spans="17:22" x14ac:dyDescent="0.2">
      <c r="Q8279" s="7">
        <v>7503</v>
      </c>
      <c r="R8279" s="7">
        <v>3567</v>
      </c>
      <c r="S8279" s="7" t="s">
        <v>8021</v>
      </c>
      <c r="T8279" s="7" t="s">
        <v>518</v>
      </c>
      <c r="U8279" s="7" t="str">
        <f>IF(Table10[[#This Row],[count]]=1,Table10[[#This Row],[locality]],Table10[[#This Row],[locality]]&amp;" + "&amp;Table10[[#This Row],[count]]&amp;" other localities")</f>
        <v>HORFIELD + 2 other localities</v>
      </c>
      <c r="V8279" s="7">
        <f>COUNTIF(R:R,Table10[[#This Row],[postcode]])</f>
        <v>2</v>
      </c>
    </row>
    <row r="8280" spans="17:22" x14ac:dyDescent="0.2">
      <c r="Q8280" s="7">
        <v>7504</v>
      </c>
      <c r="R8280" s="7">
        <v>3567</v>
      </c>
      <c r="S8280" s="7" t="s">
        <v>8022</v>
      </c>
      <c r="T8280" s="7" t="s">
        <v>518</v>
      </c>
      <c r="U8280" s="7" t="str">
        <f>IF(Table10[[#This Row],[count]]=1,Table10[[#This Row],[locality]],Table10[[#This Row],[locality]]&amp;" + "&amp;Table10[[#This Row],[count]]&amp;" other localities")</f>
        <v>LEITCHVILLE + 2 other localities</v>
      </c>
      <c r="V8280" s="7">
        <f>COUNTIF(R:R,Table10[[#This Row],[postcode]])</f>
        <v>2</v>
      </c>
    </row>
    <row r="8281" spans="17:22" x14ac:dyDescent="0.2">
      <c r="Q8281" s="7">
        <v>7505</v>
      </c>
      <c r="R8281" s="7">
        <v>3568</v>
      </c>
      <c r="S8281" s="7" t="s">
        <v>8023</v>
      </c>
      <c r="T8281" s="7" t="s">
        <v>518</v>
      </c>
      <c r="U8281" s="7" t="str">
        <f>IF(Table10[[#This Row],[count]]=1,Table10[[#This Row],[locality]],Table10[[#This Row],[locality]]&amp;" + "&amp;Table10[[#This Row],[count]]&amp;" other localities")</f>
        <v>BURKES BRIDGE + 11 other localities</v>
      </c>
      <c r="V8281" s="7">
        <f>COUNTIF(R:R,Table10[[#This Row],[postcode]])</f>
        <v>11</v>
      </c>
    </row>
    <row r="8282" spans="17:22" x14ac:dyDescent="0.2">
      <c r="Q8282" s="7">
        <v>7506</v>
      </c>
      <c r="R8282" s="7">
        <v>3568</v>
      </c>
      <c r="S8282" s="7" t="s">
        <v>8024</v>
      </c>
      <c r="T8282" s="7" t="s">
        <v>518</v>
      </c>
      <c r="U8282" s="7" t="str">
        <f>IF(Table10[[#This Row],[count]]=1,Table10[[#This Row],[locality]],Table10[[#This Row],[locality]]&amp;" + "&amp;Table10[[#This Row],[count]]&amp;" other localities")</f>
        <v>COHUNA + 11 other localities</v>
      </c>
      <c r="V8282" s="7">
        <f>COUNTIF(R:R,Table10[[#This Row],[postcode]])</f>
        <v>11</v>
      </c>
    </row>
    <row r="8283" spans="17:22" x14ac:dyDescent="0.2">
      <c r="Q8283" s="7">
        <v>7507</v>
      </c>
      <c r="R8283" s="7">
        <v>3568</v>
      </c>
      <c r="S8283" s="7" t="s">
        <v>8025</v>
      </c>
      <c r="T8283" s="7" t="s">
        <v>518</v>
      </c>
      <c r="U8283" s="7" t="str">
        <f>IF(Table10[[#This Row],[count]]=1,Table10[[#This Row],[locality]],Table10[[#This Row],[locality]]&amp;" + "&amp;Table10[[#This Row],[count]]&amp;" other localities")</f>
        <v>CULLEN + 11 other localities</v>
      </c>
      <c r="V8283" s="7">
        <f>COUNTIF(R:R,Table10[[#This Row],[postcode]])</f>
        <v>11</v>
      </c>
    </row>
    <row r="8284" spans="17:22" x14ac:dyDescent="0.2">
      <c r="Q8284" s="7">
        <v>7508</v>
      </c>
      <c r="R8284" s="7">
        <v>3568</v>
      </c>
      <c r="S8284" s="7" t="s">
        <v>8026</v>
      </c>
      <c r="T8284" s="7" t="s">
        <v>518</v>
      </c>
      <c r="U8284" s="7" t="str">
        <f>IF(Table10[[#This Row],[count]]=1,Table10[[#This Row],[locality]],Table10[[#This Row],[locality]]&amp;" + "&amp;Table10[[#This Row],[count]]&amp;" other localities")</f>
        <v>DALTONS BRIDGE + 11 other localities</v>
      </c>
      <c r="V8284" s="7">
        <f>COUNTIF(R:R,Table10[[#This Row],[postcode]])</f>
        <v>11</v>
      </c>
    </row>
    <row r="8285" spans="17:22" x14ac:dyDescent="0.2">
      <c r="Q8285" s="7">
        <v>7509</v>
      </c>
      <c r="R8285" s="7">
        <v>3568</v>
      </c>
      <c r="S8285" s="7" t="s">
        <v>8027</v>
      </c>
      <c r="T8285" s="7" t="s">
        <v>518</v>
      </c>
      <c r="U8285" s="7" t="str">
        <f>IF(Table10[[#This Row],[count]]=1,Table10[[#This Row],[locality]],Table10[[#This Row],[locality]]&amp;" + "&amp;Table10[[#This Row],[count]]&amp;" other localities")</f>
        <v>GANNAWARRA + 11 other localities</v>
      </c>
      <c r="V8285" s="7">
        <f>COUNTIF(R:R,Table10[[#This Row],[postcode]])</f>
        <v>11</v>
      </c>
    </row>
    <row r="8286" spans="17:22" x14ac:dyDescent="0.2">
      <c r="Q8286" s="7">
        <v>7510</v>
      </c>
      <c r="R8286" s="7">
        <v>3568</v>
      </c>
      <c r="S8286" s="7" t="s">
        <v>8028</v>
      </c>
      <c r="T8286" s="7" t="s">
        <v>518</v>
      </c>
      <c r="U8286" s="7" t="str">
        <f>IF(Table10[[#This Row],[count]]=1,Table10[[#This Row],[locality]],Table10[[#This Row],[locality]]&amp;" + "&amp;Table10[[#This Row],[count]]&amp;" other localities")</f>
        <v>KEELY + 11 other localities</v>
      </c>
      <c r="V8286" s="7">
        <f>COUNTIF(R:R,Table10[[#This Row],[postcode]])</f>
        <v>11</v>
      </c>
    </row>
    <row r="8287" spans="17:22" x14ac:dyDescent="0.2">
      <c r="Q8287" s="7">
        <v>7511</v>
      </c>
      <c r="R8287" s="7">
        <v>3568</v>
      </c>
      <c r="S8287" s="7" t="s">
        <v>8029</v>
      </c>
      <c r="T8287" s="7" t="s">
        <v>518</v>
      </c>
      <c r="U8287" s="7" t="str">
        <f>IF(Table10[[#This Row],[count]]=1,Table10[[#This Row],[locality]],Table10[[#This Row],[locality]]&amp;" + "&amp;Table10[[#This Row],[count]]&amp;" other localities")</f>
        <v>MACORNA NORTH + 11 other localities</v>
      </c>
      <c r="V8287" s="7">
        <f>COUNTIF(R:R,Table10[[#This Row],[postcode]])</f>
        <v>11</v>
      </c>
    </row>
    <row r="8288" spans="17:22" x14ac:dyDescent="0.2">
      <c r="Q8288" s="7">
        <v>7512</v>
      </c>
      <c r="R8288" s="7">
        <v>3568</v>
      </c>
      <c r="S8288" s="7" t="s">
        <v>8030</v>
      </c>
      <c r="T8288" s="7" t="s">
        <v>518</v>
      </c>
      <c r="U8288" s="7" t="str">
        <f>IF(Table10[[#This Row],[count]]=1,Table10[[#This Row],[locality]],Table10[[#This Row],[locality]]&amp;" + "&amp;Table10[[#This Row],[count]]&amp;" other localities")</f>
        <v>MCMILLANS + 11 other localities</v>
      </c>
      <c r="V8288" s="7">
        <f>COUNTIF(R:R,Table10[[#This Row],[postcode]])</f>
        <v>11</v>
      </c>
    </row>
    <row r="8289" spans="17:22" x14ac:dyDescent="0.2">
      <c r="Q8289" s="7">
        <v>7513</v>
      </c>
      <c r="R8289" s="7">
        <v>3568</v>
      </c>
      <c r="S8289" s="7" t="s">
        <v>8031</v>
      </c>
      <c r="T8289" s="7" t="s">
        <v>518</v>
      </c>
      <c r="U8289" s="7" t="str">
        <f>IF(Table10[[#This Row],[count]]=1,Table10[[#This Row],[locality]],Table10[[#This Row],[locality]]&amp;" + "&amp;Table10[[#This Row],[count]]&amp;" other localities")</f>
        <v>MEAD + 11 other localities</v>
      </c>
      <c r="V8289" s="7">
        <f>COUNTIF(R:R,Table10[[#This Row],[postcode]])</f>
        <v>11</v>
      </c>
    </row>
    <row r="8290" spans="17:22" x14ac:dyDescent="0.2">
      <c r="Q8290" s="7">
        <v>7514</v>
      </c>
      <c r="R8290" s="7">
        <v>3568</v>
      </c>
      <c r="S8290" s="7" t="s">
        <v>8032</v>
      </c>
      <c r="T8290" s="7" t="s">
        <v>518</v>
      </c>
      <c r="U8290" s="7" t="str">
        <f>IF(Table10[[#This Row],[count]]=1,Table10[[#This Row],[locality]],Table10[[#This Row],[locality]]&amp;" + "&amp;Table10[[#This Row],[count]]&amp;" other localities")</f>
        <v>MINCHA WEST + 11 other localities</v>
      </c>
      <c r="V8290" s="7">
        <f>COUNTIF(R:R,Table10[[#This Row],[postcode]])</f>
        <v>11</v>
      </c>
    </row>
    <row r="8291" spans="17:22" x14ac:dyDescent="0.2">
      <c r="Q8291" s="7">
        <v>7515</v>
      </c>
      <c r="R8291" s="7">
        <v>3568</v>
      </c>
      <c r="S8291" s="7" t="s">
        <v>8033</v>
      </c>
      <c r="T8291" s="7" t="s">
        <v>518</v>
      </c>
      <c r="U8291" s="7" t="str">
        <f>IF(Table10[[#This Row],[count]]=1,Table10[[#This Row],[locality]],Table10[[#This Row],[locality]]&amp;" + "&amp;Table10[[#This Row],[count]]&amp;" other localities")</f>
        <v>WEE WEE RUP + 11 other localities</v>
      </c>
      <c r="V8291" s="7">
        <f>COUNTIF(R:R,Table10[[#This Row],[postcode]])</f>
        <v>11</v>
      </c>
    </row>
    <row r="8292" spans="17:22" x14ac:dyDescent="0.2">
      <c r="Q8292" s="7">
        <v>7516</v>
      </c>
      <c r="R8292" s="7">
        <v>3570</v>
      </c>
      <c r="S8292" s="7" t="s">
        <v>8034</v>
      </c>
      <c r="T8292" s="7" t="s">
        <v>518</v>
      </c>
      <c r="U8292" s="7" t="str">
        <f>IF(Table10[[#This Row],[count]]=1,Table10[[#This Row],[locality]],Table10[[#This Row],[locality]]&amp;" + "&amp;Table10[[#This Row],[count]]&amp;" other localities")</f>
        <v>AUCHMORE + 6 other localities</v>
      </c>
      <c r="V8292" s="7">
        <f>COUNTIF(R:R,Table10[[#This Row],[postcode]])</f>
        <v>6</v>
      </c>
    </row>
    <row r="8293" spans="17:22" x14ac:dyDescent="0.2">
      <c r="Q8293" s="7">
        <v>7517</v>
      </c>
      <c r="R8293" s="7">
        <v>3570</v>
      </c>
      <c r="S8293" s="7" t="s">
        <v>8035</v>
      </c>
      <c r="T8293" s="7" t="s">
        <v>518</v>
      </c>
      <c r="U8293" s="7" t="str">
        <f>IF(Table10[[#This Row],[count]]=1,Table10[[#This Row],[locality]],Table10[[#This Row],[locality]]&amp;" + "&amp;Table10[[#This Row],[count]]&amp;" other localities")</f>
        <v>DRUMMARTIN + 6 other localities</v>
      </c>
      <c r="V8293" s="7">
        <f>COUNTIF(R:R,Table10[[#This Row],[postcode]])</f>
        <v>6</v>
      </c>
    </row>
    <row r="8294" spans="17:22" x14ac:dyDescent="0.2">
      <c r="Q8294" s="7">
        <v>7518</v>
      </c>
      <c r="R8294" s="7">
        <v>3570</v>
      </c>
      <c r="S8294" s="7" t="s">
        <v>8036</v>
      </c>
      <c r="T8294" s="7" t="s">
        <v>518</v>
      </c>
      <c r="U8294" s="7" t="str">
        <f>IF(Table10[[#This Row],[count]]=1,Table10[[#This Row],[locality]],Table10[[#This Row],[locality]]&amp;" + "&amp;Table10[[#This Row],[count]]&amp;" other localities")</f>
        <v>KAMAROOKA + 6 other localities</v>
      </c>
      <c r="V8294" s="7">
        <f>COUNTIF(R:R,Table10[[#This Row],[postcode]])</f>
        <v>6</v>
      </c>
    </row>
    <row r="8295" spans="17:22" x14ac:dyDescent="0.2">
      <c r="Q8295" s="7">
        <v>7519</v>
      </c>
      <c r="R8295" s="7">
        <v>3570</v>
      </c>
      <c r="S8295" s="7" t="s">
        <v>8037</v>
      </c>
      <c r="T8295" s="7" t="s">
        <v>518</v>
      </c>
      <c r="U8295" s="7" t="str">
        <f>IF(Table10[[#This Row],[count]]=1,Table10[[#This Row],[locality]],Table10[[#This Row],[locality]]&amp;" + "&amp;Table10[[#This Row],[count]]&amp;" other localities")</f>
        <v>NEILBOROUGH + 6 other localities</v>
      </c>
      <c r="V8295" s="7">
        <f>COUNTIF(R:R,Table10[[#This Row],[postcode]])</f>
        <v>6</v>
      </c>
    </row>
    <row r="8296" spans="17:22" x14ac:dyDescent="0.2">
      <c r="Q8296" s="7">
        <v>7520</v>
      </c>
      <c r="R8296" s="7">
        <v>3570</v>
      </c>
      <c r="S8296" s="7" t="s">
        <v>8038</v>
      </c>
      <c r="T8296" s="7" t="s">
        <v>518</v>
      </c>
      <c r="U8296" s="7" t="str">
        <f>IF(Table10[[#This Row],[count]]=1,Table10[[#This Row],[locality]],Table10[[#This Row],[locality]]&amp;" + "&amp;Table10[[#This Row],[count]]&amp;" other localities")</f>
        <v>RAYWOOD + 6 other localities</v>
      </c>
      <c r="V8296" s="7">
        <f>COUNTIF(R:R,Table10[[#This Row],[postcode]])</f>
        <v>6</v>
      </c>
    </row>
    <row r="8297" spans="17:22" x14ac:dyDescent="0.2">
      <c r="Q8297" s="7">
        <v>7521</v>
      </c>
      <c r="R8297" s="7">
        <v>3570</v>
      </c>
      <c r="S8297" s="7" t="s">
        <v>8039</v>
      </c>
      <c r="T8297" s="7" t="s">
        <v>518</v>
      </c>
      <c r="U8297" s="7" t="str">
        <f>IF(Table10[[#This Row],[count]]=1,Table10[[#This Row],[locality]],Table10[[#This Row],[locality]]&amp;" + "&amp;Table10[[#This Row],[count]]&amp;" other localities")</f>
        <v>SUMMERFIELD + 6 other localities</v>
      </c>
      <c r="V8297" s="7">
        <f>COUNTIF(R:R,Table10[[#This Row],[postcode]])</f>
        <v>6</v>
      </c>
    </row>
    <row r="8298" spans="17:22" x14ac:dyDescent="0.2">
      <c r="Q8298" s="7">
        <v>7522</v>
      </c>
      <c r="R8298" s="7">
        <v>3571</v>
      </c>
      <c r="S8298" s="7" t="s">
        <v>8040</v>
      </c>
      <c r="T8298" s="7" t="s">
        <v>518</v>
      </c>
      <c r="U8298" s="7" t="str">
        <f>IF(Table10[[#This Row],[count]]=1,Table10[[#This Row],[locality]],Table10[[#This Row],[locality]]&amp;" + "&amp;Table10[[#This Row],[count]]&amp;" other localities")</f>
        <v>DINGEE + 5 other localities</v>
      </c>
      <c r="V8298" s="7">
        <f>COUNTIF(R:R,Table10[[#This Row],[postcode]])</f>
        <v>5</v>
      </c>
    </row>
    <row r="8299" spans="17:22" x14ac:dyDescent="0.2">
      <c r="Q8299" s="7">
        <v>7523</v>
      </c>
      <c r="R8299" s="7">
        <v>3571</v>
      </c>
      <c r="S8299" s="7" t="s">
        <v>8041</v>
      </c>
      <c r="T8299" s="7" t="s">
        <v>518</v>
      </c>
      <c r="U8299" s="7" t="str">
        <f>IF(Table10[[#This Row],[count]]=1,Table10[[#This Row],[locality]],Table10[[#This Row],[locality]]&amp;" + "&amp;Table10[[#This Row],[count]]&amp;" other localities")</f>
        <v>KAMAROOKA NORTH + 5 other localities</v>
      </c>
      <c r="V8299" s="7">
        <f>COUNTIF(R:R,Table10[[#This Row],[postcode]])</f>
        <v>5</v>
      </c>
    </row>
    <row r="8300" spans="17:22" x14ac:dyDescent="0.2">
      <c r="Q8300" s="7">
        <v>7524</v>
      </c>
      <c r="R8300" s="7">
        <v>3571</v>
      </c>
      <c r="S8300" s="7" t="s">
        <v>8042</v>
      </c>
      <c r="T8300" s="7" t="s">
        <v>518</v>
      </c>
      <c r="U8300" s="7" t="str">
        <f>IF(Table10[[#This Row],[count]]=1,Table10[[#This Row],[locality]],Table10[[#This Row],[locality]]&amp;" + "&amp;Table10[[#This Row],[count]]&amp;" other localities")</f>
        <v>POMPAPIEL + 5 other localities</v>
      </c>
      <c r="V8300" s="7">
        <f>COUNTIF(R:R,Table10[[#This Row],[postcode]])</f>
        <v>5</v>
      </c>
    </row>
    <row r="8301" spans="17:22" x14ac:dyDescent="0.2">
      <c r="Q8301" s="7">
        <v>7525</v>
      </c>
      <c r="R8301" s="7">
        <v>3571</v>
      </c>
      <c r="S8301" s="7" t="s">
        <v>8043</v>
      </c>
      <c r="T8301" s="7" t="s">
        <v>518</v>
      </c>
      <c r="U8301" s="7" t="str">
        <f>IF(Table10[[#This Row],[count]]=1,Table10[[#This Row],[locality]],Table10[[#This Row],[locality]]&amp;" + "&amp;Table10[[#This Row],[count]]&amp;" other localities")</f>
        <v>TANDARRA + 5 other localities</v>
      </c>
      <c r="V8301" s="7">
        <f>COUNTIF(R:R,Table10[[#This Row],[postcode]])</f>
        <v>5</v>
      </c>
    </row>
    <row r="8302" spans="17:22" x14ac:dyDescent="0.2">
      <c r="Q8302" s="7">
        <v>7526</v>
      </c>
      <c r="R8302" s="7">
        <v>3571</v>
      </c>
      <c r="S8302" s="7" t="s">
        <v>8044</v>
      </c>
      <c r="T8302" s="7" t="s">
        <v>518</v>
      </c>
      <c r="U8302" s="7" t="str">
        <f>IF(Table10[[#This Row],[count]]=1,Table10[[#This Row],[locality]],Table10[[#This Row],[locality]]&amp;" + "&amp;Table10[[#This Row],[count]]&amp;" other localities")</f>
        <v>YALLOOK + 5 other localities</v>
      </c>
      <c r="V8302" s="7">
        <f>COUNTIF(R:R,Table10[[#This Row],[postcode]])</f>
        <v>5</v>
      </c>
    </row>
    <row r="8303" spans="17:22" x14ac:dyDescent="0.2">
      <c r="Q8303" s="7">
        <v>7527</v>
      </c>
      <c r="R8303" s="7">
        <v>3572</v>
      </c>
      <c r="S8303" s="7" t="s">
        <v>8045</v>
      </c>
      <c r="T8303" s="7" t="s">
        <v>518</v>
      </c>
      <c r="U8303" s="7" t="str">
        <f>IF(Table10[[#This Row],[count]]=1,Table10[[#This Row],[locality]],Table10[[#This Row],[locality]]&amp;" + "&amp;Table10[[#This Row],[count]]&amp;" other localities")</f>
        <v>MILLOO + 4 other localities</v>
      </c>
      <c r="V8303" s="7">
        <f>COUNTIF(R:R,Table10[[#This Row],[postcode]])</f>
        <v>4</v>
      </c>
    </row>
    <row r="8304" spans="17:22" x14ac:dyDescent="0.2">
      <c r="Q8304" s="7">
        <v>7528</v>
      </c>
      <c r="R8304" s="7">
        <v>3572</v>
      </c>
      <c r="S8304" s="7" t="s">
        <v>8046</v>
      </c>
      <c r="T8304" s="7" t="s">
        <v>518</v>
      </c>
      <c r="U8304" s="7" t="str">
        <f>IF(Table10[[#This Row],[count]]=1,Table10[[#This Row],[locality]],Table10[[#This Row],[locality]]&amp;" + "&amp;Table10[[#This Row],[count]]&amp;" other localities")</f>
        <v>PIAVELLA + 4 other localities</v>
      </c>
      <c r="V8304" s="7">
        <f>COUNTIF(R:R,Table10[[#This Row],[postcode]])</f>
        <v>4</v>
      </c>
    </row>
    <row r="8305" spans="17:22" x14ac:dyDescent="0.2">
      <c r="Q8305" s="7">
        <v>7529</v>
      </c>
      <c r="R8305" s="7">
        <v>3572</v>
      </c>
      <c r="S8305" s="7" t="s">
        <v>8047</v>
      </c>
      <c r="T8305" s="7" t="s">
        <v>518</v>
      </c>
      <c r="U8305" s="7" t="str">
        <f>IF(Table10[[#This Row],[count]]=1,Table10[[#This Row],[locality]],Table10[[#This Row],[locality]]&amp;" + "&amp;Table10[[#This Row],[count]]&amp;" other localities")</f>
        <v>PRAIRIE + 4 other localities</v>
      </c>
      <c r="V8305" s="7">
        <f>COUNTIF(R:R,Table10[[#This Row],[postcode]])</f>
        <v>4</v>
      </c>
    </row>
    <row r="8306" spans="17:22" x14ac:dyDescent="0.2">
      <c r="Q8306" s="7">
        <v>7530</v>
      </c>
      <c r="R8306" s="7">
        <v>3572</v>
      </c>
      <c r="S8306" s="7" t="s">
        <v>5351</v>
      </c>
      <c r="T8306" s="7" t="s">
        <v>518</v>
      </c>
      <c r="U8306" s="7" t="str">
        <f>IF(Table10[[#This Row],[count]]=1,Table10[[#This Row],[locality]],Table10[[#This Row],[locality]]&amp;" + "&amp;Table10[[#This Row],[count]]&amp;" other localities")</f>
        <v>TENNYSON + 4 other localities</v>
      </c>
      <c r="V8306" s="7">
        <f>COUNTIF(R:R,Table10[[#This Row],[postcode]])</f>
        <v>4</v>
      </c>
    </row>
    <row r="8307" spans="17:22" x14ac:dyDescent="0.2">
      <c r="Q8307" s="7">
        <v>7531</v>
      </c>
      <c r="R8307" s="7">
        <v>3573</v>
      </c>
      <c r="S8307" s="7" t="s">
        <v>8048</v>
      </c>
      <c r="T8307" s="7" t="s">
        <v>518</v>
      </c>
      <c r="U8307" s="7" t="str">
        <f>IF(Table10[[#This Row],[count]]=1,Table10[[#This Row],[locality]],Table10[[#This Row],[locality]]&amp;" + "&amp;Table10[[#This Row],[count]]&amp;" other localities")</f>
        <v>CALIVIL + 5 other localities</v>
      </c>
      <c r="V8307" s="7">
        <f>COUNTIF(R:R,Table10[[#This Row],[postcode]])</f>
        <v>5</v>
      </c>
    </row>
    <row r="8308" spans="17:22" x14ac:dyDescent="0.2">
      <c r="Q8308" s="7">
        <v>7532</v>
      </c>
      <c r="R8308" s="7">
        <v>3573</v>
      </c>
      <c r="S8308" s="7" t="s">
        <v>8049</v>
      </c>
      <c r="T8308" s="7" t="s">
        <v>518</v>
      </c>
      <c r="U8308" s="7" t="str">
        <f>IF(Table10[[#This Row],[count]]=1,Table10[[#This Row],[locality]],Table10[[#This Row],[locality]]&amp;" + "&amp;Table10[[#This Row],[count]]&amp;" other localities")</f>
        <v>MITIAMO + 5 other localities</v>
      </c>
      <c r="V8308" s="7">
        <f>COUNTIF(R:R,Table10[[#This Row],[postcode]])</f>
        <v>5</v>
      </c>
    </row>
    <row r="8309" spans="17:22" x14ac:dyDescent="0.2">
      <c r="Q8309" s="7">
        <v>7533</v>
      </c>
      <c r="R8309" s="7">
        <v>3573</v>
      </c>
      <c r="S8309" s="7" t="s">
        <v>5829</v>
      </c>
      <c r="T8309" s="7" t="s">
        <v>518</v>
      </c>
      <c r="U8309" s="7" t="str">
        <f>IF(Table10[[#This Row],[count]]=1,Table10[[#This Row],[locality]],Table10[[#This Row],[locality]]&amp;" + "&amp;Table10[[#This Row],[count]]&amp;" other localities")</f>
        <v>PINE GROVE + 5 other localities</v>
      </c>
      <c r="V8309" s="7">
        <f>COUNTIF(R:R,Table10[[#This Row],[postcode]])</f>
        <v>5</v>
      </c>
    </row>
    <row r="8310" spans="17:22" x14ac:dyDescent="0.2">
      <c r="Q8310" s="7">
        <v>7534</v>
      </c>
      <c r="R8310" s="7">
        <v>3573</v>
      </c>
      <c r="S8310" s="7" t="s">
        <v>8050</v>
      </c>
      <c r="T8310" s="7" t="s">
        <v>518</v>
      </c>
      <c r="U8310" s="7" t="str">
        <f>IF(Table10[[#This Row],[count]]=1,Table10[[#This Row],[locality]],Table10[[#This Row],[locality]]&amp;" + "&amp;Table10[[#This Row],[count]]&amp;" other localities")</f>
        <v>PINE GROVE EAST + 5 other localities</v>
      </c>
      <c r="V8310" s="7">
        <f>COUNTIF(R:R,Table10[[#This Row],[postcode]])</f>
        <v>5</v>
      </c>
    </row>
    <row r="8311" spans="17:22" x14ac:dyDescent="0.2">
      <c r="Q8311" s="7">
        <v>7535</v>
      </c>
      <c r="R8311" s="7">
        <v>3573</v>
      </c>
      <c r="S8311" s="7" t="s">
        <v>8051</v>
      </c>
      <c r="T8311" s="7" t="s">
        <v>518</v>
      </c>
      <c r="U8311" s="7" t="str">
        <f>IF(Table10[[#This Row],[count]]=1,Table10[[#This Row],[locality]],Table10[[#This Row],[locality]]&amp;" + "&amp;Table10[[#This Row],[count]]&amp;" other localities")</f>
        <v>TERRICK TERRICK EAST + 5 other localities</v>
      </c>
      <c r="V8311" s="7">
        <f>COUNTIF(R:R,Table10[[#This Row],[postcode]])</f>
        <v>5</v>
      </c>
    </row>
    <row r="8312" spans="17:22" x14ac:dyDescent="0.2">
      <c r="Q8312" s="7">
        <v>7536</v>
      </c>
      <c r="R8312" s="7">
        <v>3575</v>
      </c>
      <c r="S8312" s="7" t="s">
        <v>8052</v>
      </c>
      <c r="T8312" s="7" t="s">
        <v>518</v>
      </c>
      <c r="U8312" s="7" t="str">
        <f>IF(Table10[[#This Row],[count]]=1,Table10[[#This Row],[locality]],Table10[[#This Row],[locality]]&amp;" + "&amp;Table10[[#This Row],[count]]&amp;" other localities")</f>
        <v>BALD ROCK + 10 other localities</v>
      </c>
      <c r="V8312" s="7">
        <f>COUNTIF(R:R,Table10[[#This Row],[postcode]])</f>
        <v>10</v>
      </c>
    </row>
    <row r="8313" spans="17:22" x14ac:dyDescent="0.2">
      <c r="Q8313" s="7">
        <v>7537</v>
      </c>
      <c r="R8313" s="7">
        <v>3575</v>
      </c>
      <c r="S8313" s="7" t="s">
        <v>8053</v>
      </c>
      <c r="T8313" s="7" t="s">
        <v>518</v>
      </c>
      <c r="U8313" s="7" t="str">
        <f>IF(Table10[[#This Row],[count]]=1,Table10[[#This Row],[locality]],Table10[[#This Row],[locality]]&amp;" + "&amp;Table10[[#This Row],[count]]&amp;" other localities")</f>
        <v>GLADFIELD + 10 other localities</v>
      </c>
      <c r="V8313" s="7">
        <f>COUNTIF(R:R,Table10[[#This Row],[postcode]])</f>
        <v>10</v>
      </c>
    </row>
    <row r="8314" spans="17:22" x14ac:dyDescent="0.2">
      <c r="Q8314" s="7">
        <v>7538</v>
      </c>
      <c r="R8314" s="7">
        <v>3575</v>
      </c>
      <c r="S8314" s="7" t="s">
        <v>8054</v>
      </c>
      <c r="T8314" s="7" t="s">
        <v>518</v>
      </c>
      <c r="U8314" s="7" t="str">
        <f>IF(Table10[[#This Row],[count]]=1,Table10[[#This Row],[locality]],Table10[[#This Row],[locality]]&amp;" + "&amp;Table10[[#This Row],[count]]&amp;" other localities")</f>
        <v>JUNGABURRA + 10 other localities</v>
      </c>
      <c r="V8314" s="7">
        <f>COUNTIF(R:R,Table10[[#This Row],[postcode]])</f>
        <v>10</v>
      </c>
    </row>
    <row r="8315" spans="17:22" x14ac:dyDescent="0.2">
      <c r="Q8315" s="7">
        <v>7539</v>
      </c>
      <c r="R8315" s="7">
        <v>3575</v>
      </c>
      <c r="S8315" s="7" t="s">
        <v>8055</v>
      </c>
      <c r="T8315" s="7" t="s">
        <v>518</v>
      </c>
      <c r="U8315" s="7" t="str">
        <f>IF(Table10[[#This Row],[count]]=1,Table10[[#This Row],[locality]],Table10[[#This Row],[locality]]&amp;" + "&amp;Table10[[#This Row],[count]]&amp;" other localities")</f>
        <v>LODDON VALE + 10 other localities</v>
      </c>
      <c r="V8315" s="7">
        <f>COUNTIF(R:R,Table10[[#This Row],[postcode]])</f>
        <v>10</v>
      </c>
    </row>
    <row r="8316" spans="17:22" x14ac:dyDescent="0.2">
      <c r="Q8316" s="7">
        <v>7540</v>
      </c>
      <c r="R8316" s="7">
        <v>3575</v>
      </c>
      <c r="S8316" s="7" t="s">
        <v>8056</v>
      </c>
      <c r="T8316" s="7" t="s">
        <v>518</v>
      </c>
      <c r="U8316" s="7" t="str">
        <f>IF(Table10[[#This Row],[count]]=1,Table10[[#This Row],[locality]],Table10[[#This Row],[locality]]&amp;" + "&amp;Table10[[#This Row],[count]]&amp;" other localities")</f>
        <v>MINCHA + 10 other localities</v>
      </c>
      <c r="V8316" s="7">
        <f>COUNTIF(R:R,Table10[[#This Row],[postcode]])</f>
        <v>10</v>
      </c>
    </row>
    <row r="8317" spans="17:22" x14ac:dyDescent="0.2">
      <c r="Q8317" s="7">
        <v>7541</v>
      </c>
      <c r="R8317" s="7">
        <v>3575</v>
      </c>
      <c r="S8317" s="7" t="s">
        <v>8057</v>
      </c>
      <c r="T8317" s="7" t="s">
        <v>518</v>
      </c>
      <c r="U8317" s="7" t="str">
        <f>IF(Table10[[#This Row],[count]]=1,Table10[[#This Row],[locality]],Table10[[#This Row],[locality]]&amp;" + "&amp;Table10[[#This Row],[count]]&amp;" other localities")</f>
        <v>MOLOGA + 10 other localities</v>
      </c>
      <c r="V8317" s="7">
        <f>COUNTIF(R:R,Table10[[#This Row],[postcode]])</f>
        <v>10</v>
      </c>
    </row>
    <row r="8318" spans="17:22" x14ac:dyDescent="0.2">
      <c r="Q8318" s="7">
        <v>7542</v>
      </c>
      <c r="R8318" s="7">
        <v>3575</v>
      </c>
      <c r="S8318" s="7" t="s">
        <v>8058</v>
      </c>
      <c r="T8318" s="7" t="s">
        <v>518</v>
      </c>
      <c r="U8318" s="7" t="str">
        <f>IF(Table10[[#This Row],[count]]=1,Table10[[#This Row],[locality]],Table10[[#This Row],[locality]]&amp;" + "&amp;Table10[[#This Row],[count]]&amp;" other localities")</f>
        <v>PYRAMID HILL + 10 other localities</v>
      </c>
      <c r="V8318" s="7">
        <f>COUNTIF(R:R,Table10[[#This Row],[postcode]])</f>
        <v>10</v>
      </c>
    </row>
    <row r="8319" spans="17:22" x14ac:dyDescent="0.2">
      <c r="Q8319" s="7">
        <v>7543</v>
      </c>
      <c r="R8319" s="7">
        <v>3575</v>
      </c>
      <c r="S8319" s="7" t="s">
        <v>8059</v>
      </c>
      <c r="T8319" s="7" t="s">
        <v>518</v>
      </c>
      <c r="U8319" s="7" t="str">
        <f>IF(Table10[[#This Row],[count]]=1,Table10[[#This Row],[locality]],Table10[[#This Row],[locality]]&amp;" + "&amp;Table10[[#This Row],[count]]&amp;" other localities")</f>
        <v>SYLVATERRE + 10 other localities</v>
      </c>
      <c r="V8319" s="7">
        <f>COUNTIF(R:R,Table10[[#This Row],[postcode]])</f>
        <v>10</v>
      </c>
    </row>
    <row r="8320" spans="17:22" x14ac:dyDescent="0.2">
      <c r="Q8320" s="7">
        <v>7544</v>
      </c>
      <c r="R8320" s="7">
        <v>3575</v>
      </c>
      <c r="S8320" s="7" t="s">
        <v>8060</v>
      </c>
      <c r="T8320" s="7" t="s">
        <v>518</v>
      </c>
      <c r="U8320" s="7" t="str">
        <f>IF(Table10[[#This Row],[count]]=1,Table10[[#This Row],[locality]],Table10[[#This Row],[locality]]&amp;" + "&amp;Table10[[#This Row],[count]]&amp;" other localities")</f>
        <v>TERRICK TERRICK + 10 other localities</v>
      </c>
      <c r="V8320" s="7">
        <f>COUNTIF(R:R,Table10[[#This Row],[postcode]])</f>
        <v>10</v>
      </c>
    </row>
    <row r="8321" spans="17:22" x14ac:dyDescent="0.2">
      <c r="Q8321" s="7">
        <v>7545</v>
      </c>
      <c r="R8321" s="7">
        <v>3575</v>
      </c>
      <c r="S8321" s="7" t="s">
        <v>8061</v>
      </c>
      <c r="T8321" s="7" t="s">
        <v>518</v>
      </c>
      <c r="U8321" s="7" t="str">
        <f>IF(Table10[[#This Row],[count]]=1,Table10[[#This Row],[locality]],Table10[[#This Row],[locality]]&amp;" + "&amp;Table10[[#This Row],[count]]&amp;" other localities")</f>
        <v>YARRAWALLA + 10 other localities</v>
      </c>
      <c r="V8321" s="7">
        <f>COUNTIF(R:R,Table10[[#This Row],[postcode]])</f>
        <v>10</v>
      </c>
    </row>
    <row r="8322" spans="17:22" x14ac:dyDescent="0.2">
      <c r="Q8322" s="7">
        <v>7546</v>
      </c>
      <c r="R8322" s="7">
        <v>3576</v>
      </c>
      <c r="S8322" s="7" t="s">
        <v>8062</v>
      </c>
      <c r="T8322" s="7" t="s">
        <v>518</v>
      </c>
      <c r="U8322" s="7" t="str">
        <f>IF(Table10[[#This Row],[count]]=1,Table10[[#This Row],[locality]],Table10[[#This Row],[locality]]&amp;" + "&amp;Table10[[#This Row],[count]]&amp;" other localities")</f>
        <v>DURHAM OX</v>
      </c>
      <c r="V8322" s="7">
        <f>COUNTIF(R:R,Table10[[#This Row],[postcode]])</f>
        <v>1</v>
      </c>
    </row>
    <row r="8323" spans="17:22" x14ac:dyDescent="0.2">
      <c r="Q8323" s="7">
        <v>7547</v>
      </c>
      <c r="R8323" s="7">
        <v>3579</v>
      </c>
      <c r="S8323" s="7" t="s">
        <v>4159</v>
      </c>
      <c r="T8323" s="7" t="s">
        <v>518</v>
      </c>
      <c r="U8323" s="7" t="str">
        <f>IF(Table10[[#This Row],[count]]=1,Table10[[#This Row],[locality]],Table10[[#This Row],[locality]]&amp;" + "&amp;Table10[[#This Row],[count]]&amp;" other localities")</f>
        <v>APPIN + 30 other localities</v>
      </c>
      <c r="V8323" s="7">
        <f>COUNTIF(R:R,Table10[[#This Row],[postcode]])</f>
        <v>30</v>
      </c>
    </row>
    <row r="8324" spans="17:22" x14ac:dyDescent="0.2">
      <c r="Q8324" s="7">
        <v>7548</v>
      </c>
      <c r="R8324" s="7">
        <v>3579</v>
      </c>
      <c r="S8324" s="7" t="s">
        <v>8063</v>
      </c>
      <c r="T8324" s="7" t="s">
        <v>518</v>
      </c>
      <c r="U8324" s="7" t="str">
        <f>IF(Table10[[#This Row],[count]]=1,Table10[[#This Row],[locality]],Table10[[#This Row],[locality]]&amp;" + "&amp;Table10[[#This Row],[count]]&amp;" other localities")</f>
        <v>APPIN SOUTH + 30 other localities</v>
      </c>
      <c r="V8324" s="7">
        <f>COUNTIF(R:R,Table10[[#This Row],[postcode]])</f>
        <v>30</v>
      </c>
    </row>
    <row r="8325" spans="17:22" x14ac:dyDescent="0.2">
      <c r="Q8325" s="7">
        <v>7549</v>
      </c>
      <c r="R8325" s="7">
        <v>3579</v>
      </c>
      <c r="S8325" s="7" t="s">
        <v>8064</v>
      </c>
      <c r="T8325" s="7" t="s">
        <v>518</v>
      </c>
      <c r="U8325" s="7" t="str">
        <f>IF(Table10[[#This Row],[count]]=1,Table10[[#This Row],[locality]],Table10[[#This Row],[locality]]&amp;" + "&amp;Table10[[#This Row],[count]]&amp;" other localities")</f>
        <v>BAEL BAEL + 30 other localities</v>
      </c>
      <c r="V8325" s="7">
        <f>COUNTIF(R:R,Table10[[#This Row],[postcode]])</f>
        <v>30</v>
      </c>
    </row>
    <row r="8326" spans="17:22" x14ac:dyDescent="0.2">
      <c r="Q8326" s="7">
        <v>20904</v>
      </c>
      <c r="R8326" s="7">
        <v>3579</v>
      </c>
      <c r="S8326" s="7" t="s">
        <v>8065</v>
      </c>
      <c r="T8326" s="7" t="s">
        <v>518</v>
      </c>
      <c r="U8326" s="7" t="str">
        <f>IF(Table10[[#This Row],[count]]=1,Table10[[#This Row],[locality]],Table10[[#This Row],[locality]]&amp;" + "&amp;Table10[[#This Row],[count]]&amp;" other localities")</f>
        <v>BEAUCHAMP + 30 other localities</v>
      </c>
      <c r="V8326" s="7">
        <f>COUNTIF(R:R,Table10[[#This Row],[postcode]])</f>
        <v>30</v>
      </c>
    </row>
    <row r="8327" spans="17:22" x14ac:dyDescent="0.2">
      <c r="Q8327" s="7">
        <v>7550</v>
      </c>
      <c r="R8327" s="7">
        <v>3579</v>
      </c>
      <c r="S8327" s="7" t="s">
        <v>8066</v>
      </c>
      <c r="T8327" s="7" t="s">
        <v>518</v>
      </c>
      <c r="U8327" s="7" t="str">
        <f>IF(Table10[[#This Row],[count]]=1,Table10[[#This Row],[locality]],Table10[[#This Row],[locality]]&amp;" + "&amp;Table10[[#This Row],[count]]&amp;" other localities")</f>
        <v>BENJEROOP + 30 other localities</v>
      </c>
      <c r="V8327" s="7">
        <f>COUNTIF(R:R,Table10[[#This Row],[postcode]])</f>
        <v>30</v>
      </c>
    </row>
    <row r="8328" spans="17:22" x14ac:dyDescent="0.2">
      <c r="Q8328" s="7">
        <v>7551</v>
      </c>
      <c r="R8328" s="7">
        <v>3579</v>
      </c>
      <c r="S8328" s="7" t="s">
        <v>8067</v>
      </c>
      <c r="T8328" s="7" t="s">
        <v>518</v>
      </c>
      <c r="U8328" s="7" t="str">
        <f>IF(Table10[[#This Row],[count]]=1,Table10[[#This Row],[locality]],Table10[[#This Row],[locality]]&amp;" + "&amp;Table10[[#This Row],[count]]&amp;" other localities")</f>
        <v>BUDGERUM EAST + 30 other localities</v>
      </c>
      <c r="V8328" s="7">
        <f>COUNTIF(R:R,Table10[[#This Row],[postcode]])</f>
        <v>30</v>
      </c>
    </row>
    <row r="8329" spans="17:22" x14ac:dyDescent="0.2">
      <c r="Q8329" s="7">
        <v>7552</v>
      </c>
      <c r="R8329" s="7">
        <v>3579</v>
      </c>
      <c r="S8329" s="7" t="s">
        <v>8068</v>
      </c>
      <c r="T8329" s="7" t="s">
        <v>518</v>
      </c>
      <c r="U8329" s="7" t="str">
        <f>IF(Table10[[#This Row],[count]]=1,Table10[[#This Row],[locality]],Table10[[#This Row],[locality]]&amp;" + "&amp;Table10[[#This Row],[count]]&amp;" other localities")</f>
        <v>CAPELS CROSSING + 30 other localities</v>
      </c>
      <c r="V8329" s="7">
        <f>COUNTIF(R:R,Table10[[#This Row],[postcode]])</f>
        <v>30</v>
      </c>
    </row>
    <row r="8330" spans="17:22" x14ac:dyDescent="0.2">
      <c r="Q8330" s="7">
        <v>7553</v>
      </c>
      <c r="R8330" s="7">
        <v>3579</v>
      </c>
      <c r="S8330" s="7" t="s">
        <v>8069</v>
      </c>
      <c r="T8330" s="7" t="s">
        <v>518</v>
      </c>
      <c r="U8330" s="7" t="str">
        <f>IF(Table10[[#This Row],[count]]=1,Table10[[#This Row],[locality]],Table10[[#This Row],[locality]]&amp;" + "&amp;Table10[[#This Row],[count]]&amp;" other localities")</f>
        <v>DINGWALL + 30 other localities</v>
      </c>
      <c r="V8330" s="7">
        <f>COUNTIF(R:R,Table10[[#This Row],[postcode]])</f>
        <v>30</v>
      </c>
    </row>
    <row r="8331" spans="17:22" x14ac:dyDescent="0.2">
      <c r="Q8331" s="7">
        <v>7554</v>
      </c>
      <c r="R8331" s="7">
        <v>3579</v>
      </c>
      <c r="S8331" s="7" t="s">
        <v>8070</v>
      </c>
      <c r="T8331" s="7" t="s">
        <v>518</v>
      </c>
      <c r="U8331" s="7" t="str">
        <f>IF(Table10[[#This Row],[count]]=1,Table10[[#This Row],[locality]],Table10[[#This Row],[locality]]&amp;" + "&amp;Table10[[#This Row],[count]]&amp;" other localities")</f>
        <v>EAST YEOBURN + 30 other localities</v>
      </c>
      <c r="V8331" s="7">
        <f>COUNTIF(R:R,Table10[[#This Row],[postcode]])</f>
        <v>30</v>
      </c>
    </row>
    <row r="8332" spans="17:22" x14ac:dyDescent="0.2">
      <c r="Q8332" s="7">
        <v>7555</v>
      </c>
      <c r="R8332" s="7">
        <v>3579</v>
      </c>
      <c r="S8332" s="7" t="s">
        <v>8071</v>
      </c>
      <c r="T8332" s="7" t="s">
        <v>518</v>
      </c>
      <c r="U8332" s="7" t="str">
        <f>IF(Table10[[#This Row],[count]]=1,Table10[[#This Row],[locality]],Table10[[#This Row],[locality]]&amp;" + "&amp;Table10[[#This Row],[count]]&amp;" other localities")</f>
        <v>FAIRLEY + 30 other localities</v>
      </c>
      <c r="V8332" s="7">
        <f>COUNTIF(R:R,Table10[[#This Row],[postcode]])</f>
        <v>30</v>
      </c>
    </row>
    <row r="8333" spans="17:22" x14ac:dyDescent="0.2">
      <c r="Q8333" s="7">
        <v>7556</v>
      </c>
      <c r="R8333" s="7">
        <v>3579</v>
      </c>
      <c r="S8333" s="7" t="s">
        <v>8072</v>
      </c>
      <c r="T8333" s="7" t="s">
        <v>518</v>
      </c>
      <c r="U8333" s="7" t="str">
        <f>IF(Table10[[#This Row],[count]]=1,Table10[[#This Row],[locality]],Table10[[#This Row],[locality]]&amp;" + "&amp;Table10[[#This Row],[count]]&amp;" other localities")</f>
        <v>GONN CROSSING + 30 other localities</v>
      </c>
      <c r="V8333" s="7">
        <f>COUNTIF(R:R,Table10[[#This Row],[postcode]])</f>
        <v>30</v>
      </c>
    </row>
    <row r="8334" spans="17:22" x14ac:dyDescent="0.2">
      <c r="Q8334" s="7">
        <v>7557</v>
      </c>
      <c r="R8334" s="7">
        <v>3579</v>
      </c>
      <c r="S8334" s="7" t="s">
        <v>8073</v>
      </c>
      <c r="T8334" s="7" t="s">
        <v>518</v>
      </c>
      <c r="U8334" s="7" t="str">
        <f>IF(Table10[[#This Row],[count]]=1,Table10[[#This Row],[locality]],Table10[[#This Row],[locality]]&amp;" + "&amp;Table10[[#This Row],[count]]&amp;" other localities")</f>
        <v>KERANG + 30 other localities</v>
      </c>
      <c r="V8334" s="7">
        <f>COUNTIF(R:R,Table10[[#This Row],[postcode]])</f>
        <v>30</v>
      </c>
    </row>
    <row r="8335" spans="17:22" x14ac:dyDescent="0.2">
      <c r="Q8335" s="7">
        <v>7558</v>
      </c>
      <c r="R8335" s="7">
        <v>3579</v>
      </c>
      <c r="S8335" s="7" t="s">
        <v>8074</v>
      </c>
      <c r="T8335" s="7" t="s">
        <v>518</v>
      </c>
      <c r="U8335" s="7" t="str">
        <f>IF(Table10[[#This Row],[count]]=1,Table10[[#This Row],[locality]],Table10[[#This Row],[locality]]&amp;" + "&amp;Table10[[#This Row],[count]]&amp;" other localities")</f>
        <v>KERANG EAST + 30 other localities</v>
      </c>
      <c r="V8335" s="7">
        <f>COUNTIF(R:R,Table10[[#This Row],[postcode]])</f>
        <v>30</v>
      </c>
    </row>
    <row r="8336" spans="17:22" x14ac:dyDescent="0.2">
      <c r="Q8336" s="7">
        <v>7559</v>
      </c>
      <c r="R8336" s="7">
        <v>3579</v>
      </c>
      <c r="S8336" s="7" t="s">
        <v>8075</v>
      </c>
      <c r="T8336" s="7" t="s">
        <v>518</v>
      </c>
      <c r="U8336" s="7" t="str">
        <f>IF(Table10[[#This Row],[count]]=1,Table10[[#This Row],[locality]],Table10[[#This Row],[locality]]&amp;" + "&amp;Table10[[#This Row],[count]]&amp;" other localities")</f>
        <v>KOROOP + 30 other localities</v>
      </c>
      <c r="V8336" s="7">
        <f>COUNTIF(R:R,Table10[[#This Row],[postcode]])</f>
        <v>30</v>
      </c>
    </row>
    <row r="8337" spans="17:22" x14ac:dyDescent="0.2">
      <c r="Q8337" s="7">
        <v>7277</v>
      </c>
      <c r="R8337" s="7">
        <v>3579</v>
      </c>
      <c r="S8337" s="7" t="s">
        <v>8076</v>
      </c>
      <c r="T8337" s="7" t="s">
        <v>518</v>
      </c>
      <c r="U8337" s="7" t="str">
        <f>IF(Table10[[#This Row],[count]]=1,Table10[[#This Row],[locality]],Table10[[#This Row],[locality]]&amp;" + "&amp;Table10[[#This Row],[count]]&amp;" other localities")</f>
        <v>LAKE MERAN + 30 other localities</v>
      </c>
      <c r="V8337" s="7">
        <f>COUNTIF(R:R,Table10[[#This Row],[postcode]])</f>
        <v>30</v>
      </c>
    </row>
    <row r="8338" spans="17:22" x14ac:dyDescent="0.2">
      <c r="Q8338" s="7">
        <v>7278</v>
      </c>
      <c r="R8338" s="7">
        <v>3579</v>
      </c>
      <c r="S8338" s="7" t="s">
        <v>8077</v>
      </c>
      <c r="T8338" s="7" t="s">
        <v>518</v>
      </c>
      <c r="U8338" s="7" t="str">
        <f>IF(Table10[[#This Row],[count]]=1,Table10[[#This Row],[locality]],Table10[[#This Row],[locality]]&amp;" + "&amp;Table10[[#This Row],[count]]&amp;" other localities")</f>
        <v>MACORNA + 30 other localities</v>
      </c>
      <c r="V8338" s="7">
        <f>COUNTIF(R:R,Table10[[#This Row],[postcode]])</f>
        <v>30</v>
      </c>
    </row>
    <row r="8339" spans="17:22" x14ac:dyDescent="0.2">
      <c r="Q8339" s="7">
        <v>7279</v>
      </c>
      <c r="R8339" s="7">
        <v>3579</v>
      </c>
      <c r="S8339" s="7" t="s">
        <v>8078</v>
      </c>
      <c r="T8339" s="7" t="s">
        <v>518</v>
      </c>
      <c r="U8339" s="7" t="str">
        <f>IF(Table10[[#This Row],[count]]=1,Table10[[#This Row],[locality]],Table10[[#This Row],[locality]]&amp;" + "&amp;Table10[[#This Row],[count]]&amp;" other localities")</f>
        <v>MEERING WEST + 30 other localities</v>
      </c>
      <c r="V8339" s="7">
        <f>COUNTIF(R:R,Table10[[#This Row],[postcode]])</f>
        <v>30</v>
      </c>
    </row>
    <row r="8340" spans="17:22" x14ac:dyDescent="0.2">
      <c r="Q8340" s="7">
        <v>7280</v>
      </c>
      <c r="R8340" s="7">
        <v>3579</v>
      </c>
      <c r="S8340" s="7" t="s">
        <v>8079</v>
      </c>
      <c r="T8340" s="7" t="s">
        <v>518</v>
      </c>
      <c r="U8340" s="7" t="str">
        <f>IF(Table10[[#This Row],[count]]=1,Table10[[#This Row],[locality]],Table10[[#This Row],[locality]]&amp;" + "&amp;Table10[[#This Row],[count]]&amp;" other localities")</f>
        <v>MILNES BRIDGE + 30 other localities</v>
      </c>
      <c r="V8340" s="7">
        <f>COUNTIF(R:R,Table10[[#This Row],[postcode]])</f>
        <v>30</v>
      </c>
    </row>
    <row r="8341" spans="17:22" x14ac:dyDescent="0.2">
      <c r="Q8341" s="7">
        <v>7281</v>
      </c>
      <c r="R8341" s="7">
        <v>3579</v>
      </c>
      <c r="S8341" s="7" t="s">
        <v>8080</v>
      </c>
      <c r="T8341" s="7" t="s">
        <v>518</v>
      </c>
      <c r="U8341" s="7" t="str">
        <f>IF(Table10[[#This Row],[count]]=1,Table10[[#This Row],[locality]],Table10[[#This Row],[locality]]&amp;" + "&amp;Table10[[#This Row],[count]]&amp;" other localities")</f>
        <v>MURRABIT + 30 other localities</v>
      </c>
      <c r="V8341" s="7">
        <f>COUNTIF(R:R,Table10[[#This Row],[postcode]])</f>
        <v>30</v>
      </c>
    </row>
    <row r="8342" spans="17:22" x14ac:dyDescent="0.2">
      <c r="Q8342" s="7">
        <v>7282</v>
      </c>
      <c r="R8342" s="7">
        <v>3579</v>
      </c>
      <c r="S8342" s="7" t="s">
        <v>8081</v>
      </c>
      <c r="T8342" s="7" t="s">
        <v>518</v>
      </c>
      <c r="U8342" s="7" t="str">
        <f>IF(Table10[[#This Row],[count]]=1,Table10[[#This Row],[locality]],Table10[[#This Row],[locality]]&amp;" + "&amp;Table10[[#This Row],[count]]&amp;" other localities")</f>
        <v>MURRABIT WEST + 30 other localities</v>
      </c>
      <c r="V8342" s="7">
        <f>COUNTIF(R:R,Table10[[#This Row],[postcode]])</f>
        <v>30</v>
      </c>
    </row>
    <row r="8343" spans="17:22" x14ac:dyDescent="0.2">
      <c r="Q8343" s="7">
        <v>7283</v>
      </c>
      <c r="R8343" s="7">
        <v>3579</v>
      </c>
      <c r="S8343" s="7" t="s">
        <v>7859</v>
      </c>
      <c r="T8343" s="7" t="s">
        <v>518</v>
      </c>
      <c r="U8343" s="7" t="str">
        <f>IF(Table10[[#This Row],[count]]=1,Table10[[#This Row],[locality]],Table10[[#This Row],[locality]]&amp;" + "&amp;Table10[[#This Row],[count]]&amp;" other localities")</f>
        <v>MYALL + 30 other localities</v>
      </c>
      <c r="V8343" s="7">
        <f>COUNTIF(R:R,Table10[[#This Row],[postcode]])</f>
        <v>30</v>
      </c>
    </row>
    <row r="8344" spans="17:22" x14ac:dyDescent="0.2">
      <c r="Q8344" s="7">
        <v>7284</v>
      </c>
      <c r="R8344" s="7">
        <v>3579</v>
      </c>
      <c r="S8344" s="7" t="s">
        <v>8082</v>
      </c>
      <c r="T8344" s="7" t="s">
        <v>518</v>
      </c>
      <c r="U8344" s="7" t="str">
        <f>IF(Table10[[#This Row],[count]]=1,Table10[[#This Row],[locality]],Table10[[#This Row],[locality]]&amp;" + "&amp;Table10[[#This Row],[count]]&amp;" other localities")</f>
        <v>MYSTIC PARK + 30 other localities</v>
      </c>
      <c r="V8344" s="7">
        <f>COUNTIF(R:R,Table10[[#This Row],[postcode]])</f>
        <v>30</v>
      </c>
    </row>
    <row r="8345" spans="17:22" x14ac:dyDescent="0.2">
      <c r="Q8345" s="7">
        <v>7285</v>
      </c>
      <c r="R8345" s="7">
        <v>3579</v>
      </c>
      <c r="S8345" s="7" t="s">
        <v>8083</v>
      </c>
      <c r="T8345" s="7" t="s">
        <v>518</v>
      </c>
      <c r="U8345" s="7" t="str">
        <f>IF(Table10[[#This Row],[count]]=1,Table10[[#This Row],[locality]],Table10[[#This Row],[locality]]&amp;" + "&amp;Table10[[#This Row],[count]]&amp;" other localities")</f>
        <v>NORMANVILLE + 30 other localities</v>
      </c>
      <c r="V8345" s="7">
        <f>COUNTIF(R:R,Table10[[#This Row],[postcode]])</f>
        <v>30</v>
      </c>
    </row>
    <row r="8346" spans="17:22" x14ac:dyDescent="0.2">
      <c r="Q8346" s="7">
        <v>7286</v>
      </c>
      <c r="R8346" s="7">
        <v>3579</v>
      </c>
      <c r="S8346" s="7" t="s">
        <v>8084</v>
      </c>
      <c r="T8346" s="7" t="s">
        <v>518</v>
      </c>
      <c r="U8346" s="7" t="str">
        <f>IF(Table10[[#This Row],[count]]=1,Table10[[#This Row],[locality]],Table10[[#This Row],[locality]]&amp;" + "&amp;Table10[[#This Row],[count]]&amp;" other localities")</f>
        <v>PINE VIEW + 30 other localities</v>
      </c>
      <c r="V8346" s="7">
        <f>COUNTIF(R:R,Table10[[#This Row],[postcode]])</f>
        <v>30</v>
      </c>
    </row>
    <row r="8347" spans="17:22" x14ac:dyDescent="0.2">
      <c r="Q8347" s="7">
        <v>7287</v>
      </c>
      <c r="R8347" s="7">
        <v>3579</v>
      </c>
      <c r="S8347" s="7" t="s">
        <v>8085</v>
      </c>
      <c r="T8347" s="7" t="s">
        <v>518</v>
      </c>
      <c r="U8347" s="7" t="str">
        <f>IF(Table10[[#This Row],[count]]=1,Table10[[#This Row],[locality]],Table10[[#This Row],[locality]]&amp;" + "&amp;Table10[[#This Row],[count]]&amp;" other localities")</f>
        <v>REEDY LAKE + 30 other localities</v>
      </c>
      <c r="V8347" s="7">
        <f>COUNTIF(R:R,Table10[[#This Row],[postcode]])</f>
        <v>30</v>
      </c>
    </row>
    <row r="8348" spans="17:22" x14ac:dyDescent="0.2">
      <c r="Q8348" s="7">
        <v>7288</v>
      </c>
      <c r="R8348" s="7">
        <v>3579</v>
      </c>
      <c r="S8348" s="7" t="s">
        <v>8086</v>
      </c>
      <c r="T8348" s="7" t="s">
        <v>518</v>
      </c>
      <c r="U8348" s="7" t="str">
        <f>IF(Table10[[#This Row],[count]]=1,Table10[[#This Row],[locality]],Table10[[#This Row],[locality]]&amp;" + "&amp;Table10[[#This Row],[count]]&amp;" other localities")</f>
        <v>SANDHILL LAKE + 30 other localities</v>
      </c>
      <c r="V8348" s="7">
        <f>COUNTIF(R:R,Table10[[#This Row],[postcode]])</f>
        <v>30</v>
      </c>
    </row>
    <row r="8349" spans="17:22" x14ac:dyDescent="0.2">
      <c r="Q8349" s="7">
        <v>7289</v>
      </c>
      <c r="R8349" s="7">
        <v>3579</v>
      </c>
      <c r="S8349" s="7" t="s">
        <v>8087</v>
      </c>
      <c r="T8349" s="7" t="s">
        <v>518</v>
      </c>
      <c r="U8349" s="7" t="str">
        <f>IF(Table10[[#This Row],[count]]=1,Table10[[#This Row],[locality]],Table10[[#This Row],[locality]]&amp;" + "&amp;Table10[[#This Row],[count]]&amp;" other localities")</f>
        <v>TEAL POINT + 30 other localities</v>
      </c>
      <c r="V8349" s="7">
        <f>COUNTIF(R:R,Table10[[#This Row],[postcode]])</f>
        <v>30</v>
      </c>
    </row>
    <row r="8350" spans="17:22" x14ac:dyDescent="0.2">
      <c r="Q8350" s="7">
        <v>7290</v>
      </c>
      <c r="R8350" s="7">
        <v>3579</v>
      </c>
      <c r="S8350" s="7" t="s">
        <v>8088</v>
      </c>
      <c r="T8350" s="7" t="s">
        <v>518</v>
      </c>
      <c r="U8350" s="7" t="str">
        <f>IF(Table10[[#This Row],[count]]=1,Table10[[#This Row],[locality]],Table10[[#This Row],[locality]]&amp;" + "&amp;Table10[[#This Row],[count]]&amp;" other localities")</f>
        <v>TRAGOWEL + 30 other localities</v>
      </c>
      <c r="V8350" s="7">
        <f>COUNTIF(R:R,Table10[[#This Row],[postcode]])</f>
        <v>30</v>
      </c>
    </row>
    <row r="8351" spans="17:22" x14ac:dyDescent="0.2">
      <c r="Q8351" s="7">
        <v>7291</v>
      </c>
      <c r="R8351" s="7">
        <v>3579</v>
      </c>
      <c r="S8351" s="7" t="s">
        <v>4124</v>
      </c>
      <c r="T8351" s="7" t="s">
        <v>518</v>
      </c>
      <c r="U8351" s="7" t="str">
        <f>IF(Table10[[#This Row],[count]]=1,Table10[[#This Row],[locality]],Table10[[#This Row],[locality]]&amp;" + "&amp;Table10[[#This Row],[count]]&amp;" other localities")</f>
        <v>WANDELLA + 30 other localities</v>
      </c>
      <c r="V8351" s="7">
        <f>COUNTIF(R:R,Table10[[#This Row],[postcode]])</f>
        <v>30</v>
      </c>
    </row>
    <row r="8352" spans="17:22" x14ac:dyDescent="0.2">
      <c r="Q8352" s="7">
        <v>7292</v>
      </c>
      <c r="R8352" s="7">
        <v>3579</v>
      </c>
      <c r="S8352" s="7" t="s">
        <v>4952</v>
      </c>
      <c r="T8352" s="7" t="s">
        <v>518</v>
      </c>
      <c r="U8352" s="7" t="str">
        <f>IF(Table10[[#This Row],[count]]=1,Table10[[#This Row],[locality]],Table10[[#This Row],[locality]]&amp;" + "&amp;Table10[[#This Row],[count]]&amp;" other localities")</f>
        <v>WESTBY + 30 other localities</v>
      </c>
      <c r="V8352" s="7">
        <f>COUNTIF(R:R,Table10[[#This Row],[postcode]])</f>
        <v>30</v>
      </c>
    </row>
    <row r="8353" spans="17:22" x14ac:dyDescent="0.2">
      <c r="Q8353" s="7">
        <v>7293</v>
      </c>
      <c r="R8353" s="7">
        <v>3580</v>
      </c>
      <c r="S8353" s="7" t="s">
        <v>8089</v>
      </c>
      <c r="T8353" s="7" t="s">
        <v>518</v>
      </c>
      <c r="U8353" s="7" t="str">
        <f>IF(Table10[[#This Row],[count]]=1,Table10[[#This Row],[locality]],Table10[[#This Row],[locality]]&amp;" + "&amp;Table10[[#This Row],[count]]&amp;" other localities")</f>
        <v>KOONDROOK</v>
      </c>
      <c r="V8353" s="7">
        <f>COUNTIF(R:R,Table10[[#This Row],[postcode]])</f>
        <v>1</v>
      </c>
    </row>
    <row r="8354" spans="17:22" x14ac:dyDescent="0.2">
      <c r="Q8354" s="7">
        <v>7294</v>
      </c>
      <c r="R8354" s="7">
        <v>3581</v>
      </c>
      <c r="S8354" s="7" t="s">
        <v>8065</v>
      </c>
      <c r="T8354" s="7" t="s">
        <v>518</v>
      </c>
      <c r="U8354" s="7" t="str">
        <f>IF(Table10[[#This Row],[count]]=1,Table10[[#This Row],[locality]],Table10[[#This Row],[locality]]&amp;" + "&amp;Table10[[#This Row],[count]]&amp;" other localities")</f>
        <v>BEAUCHAMP + 2 other localities</v>
      </c>
      <c r="V8354" s="7">
        <f>COUNTIF(R:R,Table10[[#This Row],[postcode]])</f>
        <v>2</v>
      </c>
    </row>
    <row r="8355" spans="17:22" x14ac:dyDescent="0.2">
      <c r="Q8355" s="7">
        <v>7295</v>
      </c>
      <c r="R8355" s="7">
        <v>3581</v>
      </c>
      <c r="S8355" s="7" t="s">
        <v>8090</v>
      </c>
      <c r="T8355" s="7" t="s">
        <v>518</v>
      </c>
      <c r="U8355" s="7" t="str">
        <f>IF(Table10[[#This Row],[count]]=1,Table10[[#This Row],[locality]],Table10[[#This Row],[locality]]&amp;" + "&amp;Table10[[#This Row],[count]]&amp;" other localities")</f>
        <v>LAKE CHARM + 2 other localities</v>
      </c>
      <c r="V8355" s="7">
        <f>COUNTIF(R:R,Table10[[#This Row],[postcode]])</f>
        <v>2</v>
      </c>
    </row>
    <row r="8356" spans="17:22" x14ac:dyDescent="0.2">
      <c r="Q8356" s="7">
        <v>7296</v>
      </c>
      <c r="R8356" s="7">
        <v>3583</v>
      </c>
      <c r="S8356" s="7" t="s">
        <v>8091</v>
      </c>
      <c r="T8356" s="7" t="s">
        <v>518</v>
      </c>
      <c r="U8356" s="7" t="str">
        <f>IF(Table10[[#This Row],[count]]=1,Table10[[#This Row],[locality]],Table10[[#This Row],[locality]]&amp;" + "&amp;Table10[[#This Row],[count]]&amp;" other localities")</f>
        <v>TRESCO</v>
      </c>
      <c r="V8356" s="7">
        <f>COUNTIF(R:R,Table10[[#This Row],[postcode]])</f>
        <v>1</v>
      </c>
    </row>
    <row r="8357" spans="17:22" x14ac:dyDescent="0.2">
      <c r="Q8357" s="7">
        <v>7297</v>
      </c>
      <c r="R8357" s="7">
        <v>3584</v>
      </c>
      <c r="S8357" s="7" t="s">
        <v>8092</v>
      </c>
      <c r="T8357" s="7" t="s">
        <v>518</v>
      </c>
      <c r="U8357" s="7" t="str">
        <f>IF(Table10[[#This Row],[count]]=1,Table10[[#This Row],[locality]],Table10[[#This Row],[locality]]&amp;" + "&amp;Table10[[#This Row],[count]]&amp;" other localities")</f>
        <v>LAKE BOGA + 2 other localities</v>
      </c>
      <c r="V8357" s="7">
        <f>COUNTIF(R:R,Table10[[#This Row],[postcode]])</f>
        <v>2</v>
      </c>
    </row>
    <row r="8358" spans="17:22" x14ac:dyDescent="0.2">
      <c r="Q8358" s="7">
        <v>7298</v>
      </c>
      <c r="R8358" s="7">
        <v>3584</v>
      </c>
      <c r="S8358" s="7" t="s">
        <v>8093</v>
      </c>
      <c r="T8358" s="7" t="s">
        <v>518</v>
      </c>
      <c r="U8358" s="7" t="str">
        <f>IF(Table10[[#This Row],[count]]=1,Table10[[#This Row],[locality]],Table10[[#This Row],[locality]]&amp;" + "&amp;Table10[[#This Row],[count]]&amp;" other localities")</f>
        <v>TRESCO WEST + 2 other localities</v>
      </c>
      <c r="V8358" s="7">
        <f>COUNTIF(R:R,Table10[[#This Row],[postcode]])</f>
        <v>2</v>
      </c>
    </row>
    <row r="8359" spans="17:22" x14ac:dyDescent="0.2">
      <c r="Q8359" s="7">
        <v>7299</v>
      </c>
      <c r="R8359" s="7">
        <v>3585</v>
      </c>
      <c r="S8359" s="7" t="s">
        <v>8094</v>
      </c>
      <c r="T8359" s="7" t="s">
        <v>518</v>
      </c>
      <c r="U8359" s="7" t="str">
        <f>IF(Table10[[#This Row],[count]]=1,Table10[[#This Row],[locality]],Table10[[#This Row],[locality]]&amp;" + "&amp;Table10[[#This Row],[count]]&amp;" other localities")</f>
        <v>CASTLE DONNINGTON + 15 other localities</v>
      </c>
      <c r="V8359" s="7">
        <f>COUNTIF(R:R,Table10[[#This Row],[postcode]])</f>
        <v>15</v>
      </c>
    </row>
    <row r="8360" spans="17:22" x14ac:dyDescent="0.2">
      <c r="Q8360" s="7">
        <v>7300</v>
      </c>
      <c r="R8360" s="7">
        <v>3585</v>
      </c>
      <c r="S8360" s="7" t="s">
        <v>8095</v>
      </c>
      <c r="T8360" s="7" t="s">
        <v>518</v>
      </c>
      <c r="U8360" s="7" t="str">
        <f>IF(Table10[[#This Row],[count]]=1,Table10[[#This Row],[locality]],Table10[[#This Row],[locality]]&amp;" + "&amp;Table10[[#This Row],[count]]&amp;" other localities")</f>
        <v>CHILLINGOLLAH + 15 other localities</v>
      </c>
      <c r="V8360" s="7">
        <f>COUNTIF(R:R,Table10[[#This Row],[postcode]])</f>
        <v>15</v>
      </c>
    </row>
    <row r="8361" spans="17:22" x14ac:dyDescent="0.2">
      <c r="Q8361" s="7">
        <v>7301</v>
      </c>
      <c r="R8361" s="7">
        <v>3585</v>
      </c>
      <c r="S8361" s="7" t="s">
        <v>8096</v>
      </c>
      <c r="T8361" s="7" t="s">
        <v>518</v>
      </c>
      <c r="U8361" s="7" t="str">
        <f>IF(Table10[[#This Row],[count]]=1,Table10[[#This Row],[locality]],Table10[[#This Row],[locality]]&amp;" + "&amp;Table10[[#This Row],[count]]&amp;" other localities")</f>
        <v>FISH POINT + 15 other localities</v>
      </c>
      <c r="V8361" s="7">
        <f>COUNTIF(R:R,Table10[[#This Row],[postcode]])</f>
        <v>15</v>
      </c>
    </row>
    <row r="8362" spans="17:22" x14ac:dyDescent="0.2">
      <c r="Q8362" s="7">
        <v>7302</v>
      </c>
      <c r="R8362" s="7">
        <v>3585</v>
      </c>
      <c r="S8362" s="7" t="s">
        <v>8097</v>
      </c>
      <c r="T8362" s="7" t="s">
        <v>518</v>
      </c>
      <c r="U8362" s="7" t="str">
        <f>IF(Table10[[#This Row],[count]]=1,Table10[[#This Row],[locality]],Table10[[#This Row],[locality]]&amp;" + "&amp;Table10[[#This Row],[count]]&amp;" other localities")</f>
        <v>GOSCHEN + 15 other localities</v>
      </c>
      <c r="V8362" s="7">
        <f>COUNTIF(R:R,Table10[[#This Row],[postcode]])</f>
        <v>15</v>
      </c>
    </row>
    <row r="8363" spans="17:22" x14ac:dyDescent="0.2">
      <c r="Q8363" s="7">
        <v>7303</v>
      </c>
      <c r="R8363" s="7">
        <v>3585</v>
      </c>
      <c r="S8363" s="7" t="s">
        <v>8098</v>
      </c>
      <c r="T8363" s="7" t="s">
        <v>518</v>
      </c>
      <c r="U8363" s="7" t="str">
        <f>IF(Table10[[#This Row],[count]]=1,Table10[[#This Row],[locality]],Table10[[#This Row],[locality]]&amp;" + "&amp;Table10[[#This Row],[count]]&amp;" other localities")</f>
        <v>KUNAT + 15 other localities</v>
      </c>
      <c r="V8363" s="7">
        <f>COUNTIF(R:R,Table10[[#This Row],[postcode]])</f>
        <v>15</v>
      </c>
    </row>
    <row r="8364" spans="17:22" x14ac:dyDescent="0.2">
      <c r="Q8364" s="7">
        <v>7304</v>
      </c>
      <c r="R8364" s="7">
        <v>3585</v>
      </c>
      <c r="S8364" s="7" t="s">
        <v>8099</v>
      </c>
      <c r="T8364" s="7" t="s">
        <v>518</v>
      </c>
      <c r="U8364" s="7" t="str">
        <f>IF(Table10[[#This Row],[count]]=1,Table10[[#This Row],[locality]],Table10[[#This Row],[locality]]&amp;" + "&amp;Table10[[#This Row],[count]]&amp;" other localities")</f>
        <v>MEATIAN + 15 other localities</v>
      </c>
      <c r="V8364" s="7">
        <f>COUNTIF(R:R,Table10[[#This Row],[postcode]])</f>
        <v>15</v>
      </c>
    </row>
    <row r="8365" spans="17:22" x14ac:dyDescent="0.2">
      <c r="Q8365" s="7">
        <v>7306</v>
      </c>
      <c r="R8365" s="7">
        <v>3585</v>
      </c>
      <c r="S8365" s="7" t="s">
        <v>8100</v>
      </c>
      <c r="T8365" s="7" t="s">
        <v>518</v>
      </c>
      <c r="U8365" s="7" t="str">
        <f>IF(Table10[[#This Row],[count]]=1,Table10[[#This Row],[locality]],Table10[[#This Row],[locality]]&amp;" + "&amp;Table10[[#This Row],[count]]&amp;" other localities")</f>
        <v>NOWIE + 15 other localities</v>
      </c>
      <c r="V8365" s="7">
        <f>COUNTIF(R:R,Table10[[#This Row],[postcode]])</f>
        <v>15</v>
      </c>
    </row>
    <row r="8366" spans="17:22" x14ac:dyDescent="0.2">
      <c r="Q8366" s="7">
        <v>7307</v>
      </c>
      <c r="R8366" s="7">
        <v>3585</v>
      </c>
      <c r="S8366" s="7" t="s">
        <v>8101</v>
      </c>
      <c r="T8366" s="7" t="s">
        <v>518</v>
      </c>
      <c r="U8366" s="7" t="str">
        <f>IF(Table10[[#This Row],[count]]=1,Table10[[#This Row],[locality]],Table10[[#This Row],[locality]]&amp;" + "&amp;Table10[[#This Row],[count]]&amp;" other localities")</f>
        <v>NYRRABY + 15 other localities</v>
      </c>
      <c r="V8366" s="7">
        <f>COUNTIF(R:R,Table10[[#This Row],[postcode]])</f>
        <v>15</v>
      </c>
    </row>
    <row r="8367" spans="17:22" x14ac:dyDescent="0.2">
      <c r="Q8367" s="7">
        <v>7308</v>
      </c>
      <c r="R8367" s="7">
        <v>3585</v>
      </c>
      <c r="S8367" s="7" t="s">
        <v>8102</v>
      </c>
      <c r="T8367" s="7" t="s">
        <v>518</v>
      </c>
      <c r="U8367" s="7" t="str">
        <f>IF(Table10[[#This Row],[count]]=1,Table10[[#This Row],[locality]],Table10[[#This Row],[locality]]&amp;" + "&amp;Table10[[#This Row],[count]]&amp;" other localities")</f>
        <v>PIRA + 15 other localities</v>
      </c>
      <c r="V8367" s="7">
        <f>COUNTIF(R:R,Table10[[#This Row],[postcode]])</f>
        <v>15</v>
      </c>
    </row>
    <row r="8368" spans="17:22" x14ac:dyDescent="0.2">
      <c r="Q8368" s="7">
        <v>20905</v>
      </c>
      <c r="R8368" s="7">
        <v>3585</v>
      </c>
      <c r="S8368" s="7" t="s">
        <v>8103</v>
      </c>
      <c r="T8368" s="7" t="s">
        <v>518</v>
      </c>
      <c r="U8368" s="7" t="str">
        <f>IF(Table10[[#This Row],[count]]=1,Table10[[#This Row],[locality]],Table10[[#This Row],[locality]]&amp;" + "&amp;Table10[[#This Row],[count]]&amp;" other localities")</f>
        <v>POLISBET + 15 other localities</v>
      </c>
      <c r="V8368" s="7">
        <f>COUNTIF(R:R,Table10[[#This Row],[postcode]])</f>
        <v>15</v>
      </c>
    </row>
    <row r="8369" spans="17:22" x14ac:dyDescent="0.2">
      <c r="Q8369" s="7">
        <v>7309</v>
      </c>
      <c r="R8369" s="7">
        <v>3585</v>
      </c>
      <c r="S8369" s="7" t="s">
        <v>5301</v>
      </c>
      <c r="T8369" s="7" t="s">
        <v>518</v>
      </c>
      <c r="U8369" s="7" t="str">
        <f>IF(Table10[[#This Row],[count]]=1,Table10[[#This Row],[locality]],Table10[[#This Row],[locality]]&amp;" + "&amp;Table10[[#This Row],[count]]&amp;" other localities")</f>
        <v>SPEEWA + 15 other localities</v>
      </c>
      <c r="V8369" s="7">
        <f>COUNTIF(R:R,Table10[[#This Row],[postcode]])</f>
        <v>15</v>
      </c>
    </row>
    <row r="8370" spans="17:22" x14ac:dyDescent="0.2">
      <c r="Q8370" s="7">
        <v>7310</v>
      </c>
      <c r="R8370" s="7">
        <v>3585</v>
      </c>
      <c r="S8370" s="7" t="s">
        <v>8104</v>
      </c>
      <c r="T8370" s="7" t="s">
        <v>518</v>
      </c>
      <c r="U8370" s="7" t="str">
        <f>IF(Table10[[#This Row],[count]]=1,Table10[[#This Row],[locality]],Table10[[#This Row],[locality]]&amp;" + "&amp;Table10[[#This Row],[count]]&amp;" other localities")</f>
        <v>SWAN HILL + 15 other localities</v>
      </c>
      <c r="V8370" s="7">
        <f>COUNTIF(R:R,Table10[[#This Row],[postcode]])</f>
        <v>15</v>
      </c>
    </row>
    <row r="8371" spans="17:22" x14ac:dyDescent="0.2">
      <c r="Q8371" s="7">
        <v>7311</v>
      </c>
      <c r="R8371" s="7">
        <v>3585</v>
      </c>
      <c r="S8371" s="7" t="s">
        <v>8105</v>
      </c>
      <c r="T8371" s="7" t="s">
        <v>518</v>
      </c>
      <c r="U8371" s="7" t="str">
        <f>IF(Table10[[#This Row],[count]]=1,Table10[[#This Row],[locality]],Table10[[#This Row],[locality]]&amp;" + "&amp;Table10[[#This Row],[count]]&amp;" other localities")</f>
        <v>SWAN HILL PIONEER + 15 other localities</v>
      </c>
      <c r="V8371" s="7">
        <f>COUNTIF(R:R,Table10[[#This Row],[postcode]])</f>
        <v>15</v>
      </c>
    </row>
    <row r="8372" spans="17:22" x14ac:dyDescent="0.2">
      <c r="Q8372" s="7">
        <v>20906</v>
      </c>
      <c r="R8372" s="7">
        <v>3585</v>
      </c>
      <c r="S8372" s="7" t="s">
        <v>8106</v>
      </c>
      <c r="T8372" s="7" t="s">
        <v>518</v>
      </c>
      <c r="U8372" s="7" t="str">
        <f>IF(Table10[[#This Row],[count]]=1,Table10[[#This Row],[locality]],Table10[[#This Row],[locality]]&amp;" + "&amp;Table10[[#This Row],[count]]&amp;" other localities")</f>
        <v>SWAN HILL WEST + 15 other localities</v>
      </c>
      <c r="V8372" s="7">
        <f>COUNTIF(R:R,Table10[[#This Row],[postcode]])</f>
        <v>15</v>
      </c>
    </row>
    <row r="8373" spans="17:22" x14ac:dyDescent="0.2">
      <c r="Q8373" s="7">
        <v>7312</v>
      </c>
      <c r="R8373" s="7">
        <v>3585</v>
      </c>
      <c r="S8373" s="7" t="s">
        <v>8107</v>
      </c>
      <c r="T8373" s="7" t="s">
        <v>518</v>
      </c>
      <c r="U8373" s="7" t="str">
        <f>IF(Table10[[#This Row],[count]]=1,Table10[[#This Row],[locality]],Table10[[#This Row],[locality]]&amp;" + "&amp;Table10[[#This Row],[count]]&amp;" other localities")</f>
        <v>WINLATON + 15 other localities</v>
      </c>
      <c r="V8373" s="7">
        <f>COUNTIF(R:R,Table10[[#This Row],[postcode]])</f>
        <v>15</v>
      </c>
    </row>
    <row r="8374" spans="17:22" x14ac:dyDescent="0.2">
      <c r="Q8374" s="7">
        <v>7313</v>
      </c>
      <c r="R8374" s="7">
        <v>3586</v>
      </c>
      <c r="S8374" s="7" t="s">
        <v>2159</v>
      </c>
      <c r="T8374" s="7" t="s">
        <v>518</v>
      </c>
      <c r="U8374" s="7" t="str">
        <f>IF(Table10[[#This Row],[count]]=1,Table10[[#This Row],[locality]],Table10[[#This Row],[locality]]&amp;" + "&amp;Table10[[#This Row],[count]]&amp;" other localities")</f>
        <v>BULGA + 8 other localities</v>
      </c>
      <c r="V8374" s="7">
        <f>COUNTIF(R:R,Table10[[#This Row],[postcode]])</f>
        <v>8</v>
      </c>
    </row>
    <row r="8375" spans="17:22" x14ac:dyDescent="0.2">
      <c r="Q8375" s="7">
        <v>7314</v>
      </c>
      <c r="R8375" s="7">
        <v>3586</v>
      </c>
      <c r="S8375" s="7" t="s">
        <v>5290</v>
      </c>
      <c r="T8375" s="7" t="s">
        <v>442</v>
      </c>
      <c r="U8375" s="7" t="str">
        <f>IF(Table10[[#This Row],[count]]=1,Table10[[#This Row],[locality]],Table10[[#This Row],[locality]]&amp;" + "&amp;Table10[[#This Row],[count]]&amp;" other localities")</f>
        <v>MALLAN + 8 other localities</v>
      </c>
      <c r="V8375" s="7">
        <f>COUNTIF(R:R,Table10[[#This Row],[postcode]])</f>
        <v>8</v>
      </c>
    </row>
    <row r="8376" spans="17:22" x14ac:dyDescent="0.2">
      <c r="Q8376" s="7">
        <v>7315</v>
      </c>
      <c r="R8376" s="7">
        <v>3586</v>
      </c>
      <c r="S8376" s="7" t="s">
        <v>8108</v>
      </c>
      <c r="T8376" s="7" t="s">
        <v>518</v>
      </c>
      <c r="U8376" s="7" t="str">
        <f>IF(Table10[[#This Row],[count]]=1,Table10[[#This Row],[locality]],Table10[[#This Row],[locality]]&amp;" + "&amp;Table10[[#This Row],[count]]&amp;" other localities")</f>
        <v>MURRAWEE + 8 other localities</v>
      </c>
      <c r="V8376" s="7">
        <f>COUNTIF(R:R,Table10[[#This Row],[postcode]])</f>
        <v>8</v>
      </c>
    </row>
    <row r="8377" spans="17:22" x14ac:dyDescent="0.2">
      <c r="Q8377" s="7">
        <v>7316</v>
      </c>
      <c r="R8377" s="7">
        <v>3586</v>
      </c>
      <c r="S8377" s="7" t="s">
        <v>8109</v>
      </c>
      <c r="T8377" s="7" t="s">
        <v>518</v>
      </c>
      <c r="U8377" s="7" t="str">
        <f>IF(Table10[[#This Row],[count]]=1,Table10[[#This Row],[locality]],Table10[[#This Row],[locality]]&amp;" + "&amp;Table10[[#This Row],[count]]&amp;" other localities")</f>
        <v>MURRAYDALE + 8 other localities</v>
      </c>
      <c r="V8377" s="7">
        <f>COUNTIF(R:R,Table10[[#This Row],[postcode]])</f>
        <v>8</v>
      </c>
    </row>
    <row r="8378" spans="17:22" x14ac:dyDescent="0.2">
      <c r="Q8378" s="7">
        <v>7317</v>
      </c>
      <c r="R8378" s="7">
        <v>3586</v>
      </c>
      <c r="S8378" s="7" t="s">
        <v>8110</v>
      </c>
      <c r="T8378" s="7" t="s">
        <v>518</v>
      </c>
      <c r="U8378" s="7" t="str">
        <f>IF(Table10[[#This Row],[count]]=1,Table10[[#This Row],[locality]],Table10[[#This Row],[locality]]&amp;" + "&amp;Table10[[#This Row],[count]]&amp;" other localities")</f>
        <v>PENTAL ISLAND + 8 other localities</v>
      </c>
      <c r="V8378" s="7">
        <f>COUNTIF(R:R,Table10[[#This Row],[postcode]])</f>
        <v>8</v>
      </c>
    </row>
    <row r="8379" spans="17:22" x14ac:dyDescent="0.2">
      <c r="Q8379" s="7">
        <v>7318</v>
      </c>
      <c r="R8379" s="7">
        <v>3586</v>
      </c>
      <c r="S8379" s="7" t="s">
        <v>8111</v>
      </c>
      <c r="T8379" s="7" t="s">
        <v>518</v>
      </c>
      <c r="U8379" s="7" t="str">
        <f>IF(Table10[[#This Row],[count]]=1,Table10[[#This Row],[locality]],Table10[[#This Row],[locality]]&amp;" + "&amp;Table10[[#This Row],[count]]&amp;" other localities")</f>
        <v>TYNTYNDER + 8 other localities</v>
      </c>
      <c r="V8379" s="7">
        <f>COUNTIF(R:R,Table10[[#This Row],[postcode]])</f>
        <v>8</v>
      </c>
    </row>
    <row r="8380" spans="17:22" x14ac:dyDescent="0.2">
      <c r="Q8380" s="7">
        <v>7319</v>
      </c>
      <c r="R8380" s="7">
        <v>3586</v>
      </c>
      <c r="S8380" s="7" t="s">
        <v>8112</v>
      </c>
      <c r="T8380" s="7" t="s">
        <v>518</v>
      </c>
      <c r="U8380" s="7" t="str">
        <f>IF(Table10[[#This Row],[count]]=1,Table10[[#This Row],[locality]],Table10[[#This Row],[locality]]&amp;" + "&amp;Table10[[#This Row],[count]]&amp;" other localities")</f>
        <v>TYNTYNDER SOUTH + 8 other localities</v>
      </c>
      <c r="V8380" s="7">
        <f>COUNTIF(R:R,Table10[[#This Row],[postcode]])</f>
        <v>8</v>
      </c>
    </row>
    <row r="8381" spans="17:22" x14ac:dyDescent="0.2">
      <c r="Q8381" s="7">
        <v>7320</v>
      </c>
      <c r="R8381" s="7">
        <v>3586</v>
      </c>
      <c r="S8381" s="7" t="s">
        <v>7889</v>
      </c>
      <c r="T8381" s="7" t="s">
        <v>518</v>
      </c>
      <c r="U8381" s="7" t="str">
        <f>IF(Table10[[#This Row],[count]]=1,Table10[[#This Row],[locality]],Table10[[#This Row],[locality]]&amp;" + "&amp;Table10[[#This Row],[count]]&amp;" other localities")</f>
        <v>ULTIMA EAST + 8 other localities</v>
      </c>
      <c r="V8381" s="7">
        <f>COUNTIF(R:R,Table10[[#This Row],[postcode]])</f>
        <v>8</v>
      </c>
    </row>
    <row r="8382" spans="17:22" x14ac:dyDescent="0.2">
      <c r="Q8382" s="7">
        <v>7321</v>
      </c>
      <c r="R8382" s="7">
        <v>3588</v>
      </c>
      <c r="S8382" s="7" t="s">
        <v>8113</v>
      </c>
      <c r="T8382" s="7" t="s">
        <v>518</v>
      </c>
      <c r="U8382" s="7" t="str">
        <f>IF(Table10[[#This Row],[count]]=1,Table10[[#This Row],[locality]],Table10[[#This Row],[locality]]&amp;" + "&amp;Table10[[#This Row],[count]]&amp;" other localities")</f>
        <v>WOORINEN SOUTH</v>
      </c>
      <c r="V8382" s="7">
        <f>COUNTIF(R:R,Table10[[#This Row],[postcode]])</f>
        <v>1</v>
      </c>
    </row>
    <row r="8383" spans="17:22" x14ac:dyDescent="0.2">
      <c r="Q8383" s="7">
        <v>7322</v>
      </c>
      <c r="R8383" s="7">
        <v>3589</v>
      </c>
      <c r="S8383" s="7" t="s">
        <v>8114</v>
      </c>
      <c r="T8383" s="7" t="s">
        <v>518</v>
      </c>
      <c r="U8383" s="7" t="str">
        <f>IF(Table10[[#This Row],[count]]=1,Table10[[#This Row],[locality]],Table10[[#This Row],[locality]]&amp;" + "&amp;Table10[[#This Row],[count]]&amp;" other localities")</f>
        <v>WOORINEN + 2 other localities</v>
      </c>
      <c r="V8383" s="7">
        <f>COUNTIF(R:R,Table10[[#This Row],[postcode]])</f>
        <v>2</v>
      </c>
    </row>
    <row r="8384" spans="17:22" x14ac:dyDescent="0.2">
      <c r="Q8384" s="7">
        <v>7323</v>
      </c>
      <c r="R8384" s="7">
        <v>3589</v>
      </c>
      <c r="S8384" s="7" t="s">
        <v>8115</v>
      </c>
      <c r="T8384" s="7" t="s">
        <v>518</v>
      </c>
      <c r="U8384" s="7" t="str">
        <f>IF(Table10[[#This Row],[count]]=1,Table10[[#This Row],[locality]],Table10[[#This Row],[locality]]&amp;" + "&amp;Table10[[#This Row],[count]]&amp;" other localities")</f>
        <v>WOORINEN NORTH + 2 other localities</v>
      </c>
      <c r="V8384" s="7">
        <f>COUNTIF(R:R,Table10[[#This Row],[postcode]])</f>
        <v>2</v>
      </c>
    </row>
    <row r="8385" spans="17:22" x14ac:dyDescent="0.2">
      <c r="Q8385" s="7">
        <v>7324</v>
      </c>
      <c r="R8385" s="7">
        <v>3590</v>
      </c>
      <c r="S8385" s="7" t="s">
        <v>8116</v>
      </c>
      <c r="T8385" s="7" t="s">
        <v>518</v>
      </c>
      <c r="U8385" s="7" t="str">
        <f>IF(Table10[[#This Row],[count]]=1,Table10[[#This Row],[locality]],Table10[[#This Row],[locality]]&amp;" + "&amp;Table10[[#This Row],[count]]&amp;" other localities")</f>
        <v>BEVERFORD</v>
      </c>
      <c r="V8385" s="7">
        <f>COUNTIF(R:R,Table10[[#This Row],[postcode]])</f>
        <v>1</v>
      </c>
    </row>
    <row r="8386" spans="17:22" x14ac:dyDescent="0.2">
      <c r="Q8386" s="7">
        <v>7325</v>
      </c>
      <c r="R8386" s="7">
        <v>3591</v>
      </c>
      <c r="S8386" s="7" t="s">
        <v>8117</v>
      </c>
      <c r="T8386" s="7" t="s">
        <v>518</v>
      </c>
      <c r="U8386" s="7" t="str">
        <f>IF(Table10[[#This Row],[count]]=1,Table10[[#This Row],[locality]],Table10[[#This Row],[locality]]&amp;" + "&amp;Table10[[#This Row],[count]]&amp;" other localities")</f>
        <v>VINIFERA</v>
      </c>
      <c r="V8386" s="7">
        <f>COUNTIF(R:R,Table10[[#This Row],[postcode]])</f>
        <v>1</v>
      </c>
    </row>
    <row r="8387" spans="17:22" x14ac:dyDescent="0.2">
      <c r="Q8387" s="7">
        <v>7326</v>
      </c>
      <c r="R8387" s="7">
        <v>3594</v>
      </c>
      <c r="S8387" s="7" t="s">
        <v>8118</v>
      </c>
      <c r="T8387" s="7" t="s">
        <v>518</v>
      </c>
      <c r="U8387" s="7" t="str">
        <f>IF(Table10[[#This Row],[count]]=1,Table10[[#This Row],[locality]],Table10[[#This Row],[locality]]&amp;" + "&amp;Table10[[#This Row],[count]]&amp;" other localities")</f>
        <v>NYAH</v>
      </c>
      <c r="V8387" s="7">
        <f>COUNTIF(R:R,Table10[[#This Row],[postcode]])</f>
        <v>1</v>
      </c>
    </row>
    <row r="8388" spans="17:22" x14ac:dyDescent="0.2">
      <c r="Q8388" s="7">
        <v>7327</v>
      </c>
      <c r="R8388" s="7">
        <v>3595</v>
      </c>
      <c r="S8388" s="7" t="s">
        <v>8119</v>
      </c>
      <c r="T8388" s="7" t="s">
        <v>518</v>
      </c>
      <c r="U8388" s="7" t="str">
        <f>IF(Table10[[#This Row],[count]]=1,Table10[[#This Row],[locality]],Table10[[#This Row],[locality]]&amp;" + "&amp;Table10[[#This Row],[count]]&amp;" other localities")</f>
        <v>NYAH WEST</v>
      </c>
      <c r="V8388" s="7">
        <f>COUNTIF(R:R,Table10[[#This Row],[postcode]])</f>
        <v>1</v>
      </c>
    </row>
    <row r="8389" spans="17:22" x14ac:dyDescent="0.2">
      <c r="Q8389" s="7">
        <v>7328</v>
      </c>
      <c r="R8389" s="7">
        <v>3596</v>
      </c>
      <c r="S8389" s="7" t="s">
        <v>8120</v>
      </c>
      <c r="T8389" s="7" t="s">
        <v>518</v>
      </c>
      <c r="U8389" s="7" t="str">
        <f>IF(Table10[[#This Row],[count]]=1,Table10[[#This Row],[locality]],Table10[[#This Row],[locality]]&amp;" + "&amp;Table10[[#This Row],[count]]&amp;" other localities")</f>
        <v>MIRALIE + 3 other localities</v>
      </c>
      <c r="V8389" s="7">
        <f>COUNTIF(R:R,Table10[[#This Row],[postcode]])</f>
        <v>3</v>
      </c>
    </row>
    <row r="8390" spans="17:22" x14ac:dyDescent="0.2">
      <c r="Q8390" s="7">
        <v>7329</v>
      </c>
      <c r="R8390" s="7">
        <v>3596</v>
      </c>
      <c r="S8390" s="7" t="s">
        <v>8121</v>
      </c>
      <c r="T8390" s="7" t="s">
        <v>518</v>
      </c>
      <c r="U8390" s="7" t="str">
        <f>IF(Table10[[#This Row],[count]]=1,Table10[[#This Row],[locality]],Table10[[#This Row],[locality]]&amp;" + "&amp;Table10[[#This Row],[count]]&amp;" other localities")</f>
        <v>TOWAN + 3 other localities</v>
      </c>
      <c r="V8390" s="7">
        <f>COUNTIF(R:R,Table10[[#This Row],[postcode]])</f>
        <v>3</v>
      </c>
    </row>
    <row r="8391" spans="17:22" x14ac:dyDescent="0.2">
      <c r="Q8391" s="7">
        <v>7330</v>
      </c>
      <c r="R8391" s="7">
        <v>3596</v>
      </c>
      <c r="S8391" s="7" t="s">
        <v>8122</v>
      </c>
      <c r="T8391" s="7" t="s">
        <v>518</v>
      </c>
      <c r="U8391" s="7" t="str">
        <f>IF(Table10[[#This Row],[count]]=1,Table10[[#This Row],[locality]],Table10[[#This Row],[locality]]&amp;" + "&amp;Table10[[#This Row],[count]]&amp;" other localities")</f>
        <v>WOOD WOOD + 3 other localities</v>
      </c>
      <c r="V8391" s="7">
        <f>COUNTIF(R:R,Table10[[#This Row],[postcode]])</f>
        <v>3</v>
      </c>
    </row>
    <row r="8392" spans="17:22" x14ac:dyDescent="0.2">
      <c r="Q8392" s="7">
        <v>7331</v>
      </c>
      <c r="R8392" s="7">
        <v>3597</v>
      </c>
      <c r="S8392" s="7" t="s">
        <v>8123</v>
      </c>
      <c r="T8392" s="7" t="s">
        <v>518</v>
      </c>
      <c r="U8392" s="7" t="str">
        <f>IF(Table10[[#This Row],[count]]=1,Table10[[#This Row],[locality]],Table10[[#This Row],[locality]]&amp;" + "&amp;Table10[[#This Row],[count]]&amp;" other localities")</f>
        <v>KENLEY + 6 other localities</v>
      </c>
      <c r="V8392" s="7">
        <f>COUNTIF(R:R,Table10[[#This Row],[postcode]])</f>
        <v>6</v>
      </c>
    </row>
    <row r="8393" spans="17:22" x14ac:dyDescent="0.2">
      <c r="Q8393" s="7">
        <v>7332</v>
      </c>
      <c r="R8393" s="7">
        <v>3597</v>
      </c>
      <c r="S8393" s="7" t="s">
        <v>8124</v>
      </c>
      <c r="T8393" s="7" t="s">
        <v>518</v>
      </c>
      <c r="U8393" s="7" t="str">
        <f>IF(Table10[[#This Row],[count]]=1,Table10[[#This Row],[locality]],Table10[[#This Row],[locality]]&amp;" + "&amp;Table10[[#This Row],[count]]&amp;" other localities")</f>
        <v>KOOLOONONG + 6 other localities</v>
      </c>
      <c r="V8393" s="7">
        <f>COUNTIF(R:R,Table10[[#This Row],[postcode]])</f>
        <v>6</v>
      </c>
    </row>
    <row r="8394" spans="17:22" x14ac:dyDescent="0.2">
      <c r="Q8394" s="7">
        <v>7333</v>
      </c>
      <c r="R8394" s="7">
        <v>3597</v>
      </c>
      <c r="S8394" s="7" t="s">
        <v>8125</v>
      </c>
      <c r="T8394" s="7" t="s">
        <v>518</v>
      </c>
      <c r="U8394" s="7" t="str">
        <f>IF(Table10[[#This Row],[count]]=1,Table10[[#This Row],[locality]],Table10[[#This Row],[locality]]&amp;" + "&amp;Table10[[#This Row],[count]]&amp;" other localities")</f>
        <v>LAKE POWELL + 6 other localities</v>
      </c>
      <c r="V8394" s="7">
        <f>COUNTIF(R:R,Table10[[#This Row],[postcode]])</f>
        <v>6</v>
      </c>
    </row>
    <row r="8395" spans="17:22" x14ac:dyDescent="0.2">
      <c r="Q8395" s="7">
        <v>7334</v>
      </c>
      <c r="R8395" s="7">
        <v>3597</v>
      </c>
      <c r="S8395" s="7" t="s">
        <v>8126</v>
      </c>
      <c r="T8395" s="7" t="s">
        <v>518</v>
      </c>
      <c r="U8395" s="7" t="str">
        <f>IF(Table10[[#This Row],[count]]=1,Table10[[#This Row],[locality]],Table10[[#This Row],[locality]]&amp;" + "&amp;Table10[[#This Row],[count]]&amp;" other localities")</f>
        <v>NARRUNG + 6 other localities</v>
      </c>
      <c r="V8395" s="7">
        <f>COUNTIF(R:R,Table10[[#This Row],[postcode]])</f>
        <v>6</v>
      </c>
    </row>
    <row r="8396" spans="17:22" x14ac:dyDescent="0.2">
      <c r="Q8396" s="7">
        <v>7335</v>
      </c>
      <c r="R8396" s="7">
        <v>3597</v>
      </c>
      <c r="S8396" s="7" t="s">
        <v>8127</v>
      </c>
      <c r="T8396" s="7" t="s">
        <v>518</v>
      </c>
      <c r="U8396" s="7" t="str">
        <f>IF(Table10[[#This Row],[count]]=1,Table10[[#This Row],[locality]],Table10[[#This Row],[locality]]&amp;" + "&amp;Table10[[#This Row],[count]]&amp;" other localities")</f>
        <v>NATYA + 6 other localities</v>
      </c>
      <c r="V8396" s="7">
        <f>COUNTIF(R:R,Table10[[#This Row],[postcode]])</f>
        <v>6</v>
      </c>
    </row>
    <row r="8397" spans="17:22" x14ac:dyDescent="0.2">
      <c r="Q8397" s="7">
        <v>7336</v>
      </c>
      <c r="R8397" s="7">
        <v>3597</v>
      </c>
      <c r="S8397" s="7" t="s">
        <v>8128</v>
      </c>
      <c r="T8397" s="7" t="s">
        <v>518</v>
      </c>
      <c r="U8397" s="7" t="str">
        <f>IF(Table10[[#This Row],[count]]=1,Table10[[#This Row],[locality]],Table10[[#This Row],[locality]]&amp;" + "&amp;Table10[[#This Row],[count]]&amp;" other localities")</f>
        <v>PIANGIL + 6 other localities</v>
      </c>
      <c r="V8397" s="7">
        <f>COUNTIF(R:R,Table10[[#This Row],[postcode]])</f>
        <v>6</v>
      </c>
    </row>
    <row r="8398" spans="17:22" x14ac:dyDescent="0.2">
      <c r="Q8398" s="7">
        <v>7337</v>
      </c>
      <c r="R8398" s="7">
        <v>3599</v>
      </c>
      <c r="S8398" s="7" t="s">
        <v>8129</v>
      </c>
      <c r="T8398" s="7" t="s">
        <v>518</v>
      </c>
      <c r="U8398" s="7" t="str">
        <f>IF(Table10[[#This Row],[count]]=1,Table10[[#This Row],[locality]],Table10[[#This Row],[locality]]&amp;" + "&amp;Table10[[#This Row],[count]]&amp;" other localities")</f>
        <v>BOUNDARY BEND</v>
      </c>
      <c r="V8398" s="7">
        <f>COUNTIF(R:R,Table10[[#This Row],[postcode]])</f>
        <v>1</v>
      </c>
    </row>
    <row r="8399" spans="17:22" x14ac:dyDescent="0.2">
      <c r="Q8399" s="7">
        <v>7338</v>
      </c>
      <c r="R8399" s="7">
        <v>3607</v>
      </c>
      <c r="S8399" s="7" t="s">
        <v>8130</v>
      </c>
      <c r="T8399" s="7" t="s">
        <v>518</v>
      </c>
      <c r="U8399" s="7" t="str">
        <f>IF(Table10[[#This Row],[count]]=1,Table10[[#This Row],[locality]],Table10[[#This Row],[locality]]&amp;" + "&amp;Table10[[#This Row],[count]]&amp;" other localities")</f>
        <v>TABILK</v>
      </c>
      <c r="V8399" s="7">
        <f>COUNTIF(R:R,Table10[[#This Row],[postcode]])</f>
        <v>1</v>
      </c>
    </row>
    <row r="8400" spans="17:22" x14ac:dyDescent="0.2">
      <c r="Q8400" s="7">
        <v>7339</v>
      </c>
      <c r="R8400" s="7">
        <v>3608</v>
      </c>
      <c r="S8400" s="7" t="s">
        <v>8131</v>
      </c>
      <c r="T8400" s="7" t="s">
        <v>518</v>
      </c>
      <c r="U8400" s="7" t="str">
        <f>IF(Table10[[#This Row],[count]]=1,Table10[[#This Row],[locality]],Table10[[#This Row],[locality]]&amp;" + "&amp;Table10[[#This Row],[count]]&amp;" other localities")</f>
        <v>BAILIESTON + 8 other localities</v>
      </c>
      <c r="V8400" s="7">
        <f>COUNTIF(R:R,Table10[[#This Row],[postcode]])</f>
        <v>8</v>
      </c>
    </row>
    <row r="8401" spans="17:22" x14ac:dyDescent="0.2">
      <c r="Q8401" s="7">
        <v>7340</v>
      </c>
      <c r="R8401" s="7">
        <v>3608</v>
      </c>
      <c r="S8401" s="7" t="s">
        <v>8132</v>
      </c>
      <c r="T8401" s="7" t="s">
        <v>518</v>
      </c>
      <c r="U8401" s="7" t="str">
        <f>IF(Table10[[#This Row],[count]]=1,Table10[[#This Row],[locality]],Table10[[#This Row],[locality]]&amp;" + "&amp;Table10[[#This Row],[count]]&amp;" other localities")</f>
        <v>GOULBURN WEIR + 8 other localities</v>
      </c>
      <c r="V8401" s="7">
        <f>COUNTIF(R:R,Table10[[#This Row],[postcode]])</f>
        <v>8</v>
      </c>
    </row>
    <row r="8402" spans="17:22" x14ac:dyDescent="0.2">
      <c r="Q8402" s="7">
        <v>7341</v>
      </c>
      <c r="R8402" s="7">
        <v>3608</v>
      </c>
      <c r="S8402" s="7" t="s">
        <v>8133</v>
      </c>
      <c r="T8402" s="7" t="s">
        <v>518</v>
      </c>
      <c r="U8402" s="7" t="str">
        <f>IF(Table10[[#This Row],[count]]=1,Table10[[#This Row],[locality]],Table10[[#This Row],[locality]]&amp;" + "&amp;Table10[[#This Row],[count]]&amp;" other localities")</f>
        <v>GRAYTOWN + 8 other localities</v>
      </c>
      <c r="V8402" s="7">
        <f>COUNTIF(R:R,Table10[[#This Row],[postcode]])</f>
        <v>8</v>
      </c>
    </row>
    <row r="8403" spans="17:22" x14ac:dyDescent="0.2">
      <c r="Q8403" s="7">
        <v>7342</v>
      </c>
      <c r="R8403" s="7">
        <v>3608</v>
      </c>
      <c r="S8403" s="7" t="s">
        <v>8134</v>
      </c>
      <c r="T8403" s="7" t="s">
        <v>518</v>
      </c>
      <c r="U8403" s="7" t="str">
        <f>IF(Table10[[#This Row],[count]]=1,Table10[[#This Row],[locality]],Table10[[#This Row],[locality]]&amp;" + "&amp;Table10[[#This Row],[count]]&amp;" other localities")</f>
        <v>KIRWANS BRIDGE + 8 other localities</v>
      </c>
      <c r="V8403" s="7">
        <f>COUNTIF(R:R,Table10[[#This Row],[postcode]])</f>
        <v>8</v>
      </c>
    </row>
    <row r="8404" spans="17:22" x14ac:dyDescent="0.2">
      <c r="Q8404" s="7">
        <v>7343</v>
      </c>
      <c r="R8404" s="7">
        <v>3608</v>
      </c>
      <c r="S8404" s="7" t="s">
        <v>8135</v>
      </c>
      <c r="T8404" s="7" t="s">
        <v>518</v>
      </c>
      <c r="U8404" s="7" t="str">
        <f>IF(Table10[[#This Row],[count]]=1,Table10[[#This Row],[locality]],Table10[[#This Row],[locality]]&amp;" + "&amp;Table10[[#This Row],[count]]&amp;" other localities")</f>
        <v>MITCHELLSTOWN + 8 other localities</v>
      </c>
      <c r="V8404" s="7">
        <f>COUNTIF(R:R,Table10[[#This Row],[postcode]])</f>
        <v>8</v>
      </c>
    </row>
    <row r="8405" spans="17:22" x14ac:dyDescent="0.2">
      <c r="Q8405" s="7">
        <v>7344</v>
      </c>
      <c r="R8405" s="7">
        <v>3608</v>
      </c>
      <c r="S8405" s="7" t="s">
        <v>8136</v>
      </c>
      <c r="T8405" s="7" t="s">
        <v>518</v>
      </c>
      <c r="U8405" s="7" t="str">
        <f>IF(Table10[[#This Row],[count]]=1,Table10[[#This Row],[locality]],Table10[[#This Row],[locality]]&amp;" + "&amp;Table10[[#This Row],[count]]&amp;" other localities")</f>
        <v>NAGAMBIE + 8 other localities</v>
      </c>
      <c r="V8405" s="7">
        <f>COUNTIF(R:R,Table10[[#This Row],[postcode]])</f>
        <v>8</v>
      </c>
    </row>
    <row r="8406" spans="17:22" x14ac:dyDescent="0.2">
      <c r="Q8406" s="7">
        <v>7345</v>
      </c>
      <c r="R8406" s="7">
        <v>3608</v>
      </c>
      <c r="S8406" s="7" t="s">
        <v>8137</v>
      </c>
      <c r="T8406" s="7" t="s">
        <v>518</v>
      </c>
      <c r="U8406" s="7" t="str">
        <f>IF(Table10[[#This Row],[count]]=1,Table10[[#This Row],[locality]],Table10[[#This Row],[locality]]&amp;" + "&amp;Table10[[#This Row],[count]]&amp;" other localities")</f>
        <v>WAHRING + 8 other localities</v>
      </c>
      <c r="V8406" s="7">
        <f>COUNTIF(R:R,Table10[[#This Row],[postcode]])</f>
        <v>8</v>
      </c>
    </row>
    <row r="8407" spans="17:22" x14ac:dyDescent="0.2">
      <c r="Q8407" s="7">
        <v>7346</v>
      </c>
      <c r="R8407" s="7">
        <v>3608</v>
      </c>
      <c r="S8407" s="7" t="s">
        <v>8138</v>
      </c>
      <c r="T8407" s="7" t="s">
        <v>518</v>
      </c>
      <c r="U8407" s="7" t="str">
        <f>IF(Table10[[#This Row],[count]]=1,Table10[[#This Row],[locality]],Table10[[#This Row],[locality]]&amp;" + "&amp;Table10[[#This Row],[count]]&amp;" other localities")</f>
        <v>WIRRATE + 8 other localities</v>
      </c>
      <c r="V8407" s="7">
        <f>COUNTIF(R:R,Table10[[#This Row],[postcode]])</f>
        <v>8</v>
      </c>
    </row>
    <row r="8408" spans="17:22" x14ac:dyDescent="0.2">
      <c r="Q8408" s="7">
        <v>7347</v>
      </c>
      <c r="R8408" s="7">
        <v>3610</v>
      </c>
      <c r="S8408" s="7" t="s">
        <v>8139</v>
      </c>
      <c r="T8408" s="7" t="s">
        <v>518</v>
      </c>
      <c r="U8408" s="7" t="str">
        <f>IF(Table10[[#This Row],[count]]=1,Table10[[#This Row],[locality]],Table10[[#This Row],[locality]]&amp;" + "&amp;Table10[[#This Row],[count]]&amp;" other localities")</f>
        <v>DHURRINGILE + 5 other localities</v>
      </c>
      <c r="V8408" s="7">
        <f>COUNTIF(R:R,Table10[[#This Row],[postcode]])</f>
        <v>5</v>
      </c>
    </row>
    <row r="8409" spans="17:22" x14ac:dyDescent="0.2">
      <c r="Q8409" s="7">
        <v>7348</v>
      </c>
      <c r="R8409" s="7">
        <v>3610</v>
      </c>
      <c r="S8409" s="7" t="s">
        <v>8140</v>
      </c>
      <c r="T8409" s="7" t="s">
        <v>518</v>
      </c>
      <c r="U8409" s="7" t="str">
        <f>IF(Table10[[#This Row],[count]]=1,Table10[[#This Row],[locality]],Table10[[#This Row],[locality]]&amp;" + "&amp;Table10[[#This Row],[count]]&amp;" other localities")</f>
        <v>MOORILIM + 5 other localities</v>
      </c>
      <c r="V8409" s="7">
        <f>COUNTIF(R:R,Table10[[#This Row],[postcode]])</f>
        <v>5</v>
      </c>
    </row>
    <row r="8410" spans="17:22" x14ac:dyDescent="0.2">
      <c r="Q8410" s="7">
        <v>7349</v>
      </c>
      <c r="R8410" s="7">
        <v>3610</v>
      </c>
      <c r="S8410" s="7" t="s">
        <v>8141</v>
      </c>
      <c r="T8410" s="7" t="s">
        <v>518</v>
      </c>
      <c r="U8410" s="7" t="str">
        <f>IF(Table10[[#This Row],[count]]=1,Table10[[#This Row],[locality]],Table10[[#This Row],[locality]]&amp;" + "&amp;Table10[[#This Row],[count]]&amp;" other localities")</f>
        <v>MURCHISON + 5 other localities</v>
      </c>
      <c r="V8410" s="7">
        <f>COUNTIF(R:R,Table10[[#This Row],[postcode]])</f>
        <v>5</v>
      </c>
    </row>
    <row r="8411" spans="17:22" x14ac:dyDescent="0.2">
      <c r="Q8411" s="7">
        <v>7350</v>
      </c>
      <c r="R8411" s="7">
        <v>3610</v>
      </c>
      <c r="S8411" s="7" t="s">
        <v>8142</v>
      </c>
      <c r="T8411" s="7" t="s">
        <v>518</v>
      </c>
      <c r="U8411" s="7" t="str">
        <f>IF(Table10[[#This Row],[count]]=1,Table10[[#This Row],[locality]],Table10[[#This Row],[locality]]&amp;" + "&amp;Table10[[#This Row],[count]]&amp;" other localities")</f>
        <v>MURCHISON EAST + 5 other localities</v>
      </c>
      <c r="V8411" s="7">
        <f>COUNTIF(R:R,Table10[[#This Row],[postcode]])</f>
        <v>5</v>
      </c>
    </row>
    <row r="8412" spans="17:22" x14ac:dyDescent="0.2">
      <c r="Q8412" s="7">
        <v>7351</v>
      </c>
      <c r="R8412" s="7">
        <v>3610</v>
      </c>
      <c r="S8412" s="7" t="s">
        <v>8143</v>
      </c>
      <c r="T8412" s="7" t="s">
        <v>518</v>
      </c>
      <c r="U8412" s="7" t="str">
        <f>IF(Table10[[#This Row],[count]]=1,Table10[[#This Row],[locality]],Table10[[#This Row],[locality]]&amp;" + "&amp;Table10[[#This Row],[count]]&amp;" other localities")</f>
        <v>MURCHISON NORTH + 5 other localities</v>
      </c>
      <c r="V8412" s="7">
        <f>COUNTIF(R:R,Table10[[#This Row],[postcode]])</f>
        <v>5</v>
      </c>
    </row>
    <row r="8413" spans="17:22" x14ac:dyDescent="0.2">
      <c r="Q8413" s="7">
        <v>7352</v>
      </c>
      <c r="R8413" s="7">
        <v>3612</v>
      </c>
      <c r="S8413" s="7" t="s">
        <v>8144</v>
      </c>
      <c r="T8413" s="7" t="s">
        <v>518</v>
      </c>
      <c r="U8413" s="7" t="str">
        <f>IF(Table10[[#This Row],[count]]=1,Table10[[#This Row],[locality]],Table10[[#This Row],[locality]]&amp;" + "&amp;Table10[[#This Row],[count]]&amp;" other localities")</f>
        <v>MOORA + 6 other localities</v>
      </c>
      <c r="V8413" s="7">
        <f>COUNTIF(R:R,Table10[[#This Row],[postcode]])</f>
        <v>6</v>
      </c>
    </row>
    <row r="8414" spans="17:22" x14ac:dyDescent="0.2">
      <c r="Q8414" s="7">
        <v>7353</v>
      </c>
      <c r="R8414" s="7">
        <v>3612</v>
      </c>
      <c r="S8414" s="7" t="s">
        <v>8145</v>
      </c>
      <c r="T8414" s="7" t="s">
        <v>518</v>
      </c>
      <c r="U8414" s="7" t="str">
        <f>IF(Table10[[#This Row],[count]]=1,Table10[[#This Row],[locality]],Table10[[#This Row],[locality]]&amp;" + "&amp;Table10[[#This Row],[count]]&amp;" other localities")</f>
        <v>RUSHWORTH + 6 other localities</v>
      </c>
      <c r="V8414" s="7">
        <f>COUNTIF(R:R,Table10[[#This Row],[postcode]])</f>
        <v>6</v>
      </c>
    </row>
    <row r="8415" spans="17:22" x14ac:dyDescent="0.2">
      <c r="Q8415" s="7">
        <v>7354</v>
      </c>
      <c r="R8415" s="7">
        <v>3612</v>
      </c>
      <c r="S8415" s="7" t="s">
        <v>8146</v>
      </c>
      <c r="T8415" s="7" t="s">
        <v>518</v>
      </c>
      <c r="U8415" s="7" t="str">
        <f>IF(Table10[[#This Row],[count]]=1,Table10[[#This Row],[locality]],Table10[[#This Row],[locality]]&amp;" + "&amp;Table10[[#This Row],[count]]&amp;" other localities")</f>
        <v>WANALTA + 6 other localities</v>
      </c>
      <c r="V8415" s="7">
        <f>COUNTIF(R:R,Table10[[#This Row],[postcode]])</f>
        <v>6</v>
      </c>
    </row>
    <row r="8416" spans="17:22" x14ac:dyDescent="0.2">
      <c r="Q8416" s="7">
        <v>7355</v>
      </c>
      <c r="R8416" s="7">
        <v>3612</v>
      </c>
      <c r="S8416" s="7" t="s">
        <v>8147</v>
      </c>
      <c r="T8416" s="7" t="s">
        <v>518</v>
      </c>
      <c r="U8416" s="7" t="str">
        <f>IF(Table10[[#This Row],[count]]=1,Table10[[#This Row],[locality]],Table10[[#This Row],[locality]]&amp;" + "&amp;Table10[[#This Row],[count]]&amp;" other localities")</f>
        <v>WARANGA + 6 other localities</v>
      </c>
      <c r="V8416" s="7">
        <f>COUNTIF(R:R,Table10[[#This Row],[postcode]])</f>
        <v>6</v>
      </c>
    </row>
    <row r="8417" spans="17:22" x14ac:dyDescent="0.2">
      <c r="Q8417" s="7">
        <v>20907</v>
      </c>
      <c r="R8417" s="7">
        <v>3612</v>
      </c>
      <c r="S8417" s="7" t="s">
        <v>8148</v>
      </c>
      <c r="T8417" s="7" t="s">
        <v>518</v>
      </c>
      <c r="U8417" s="7" t="str">
        <f>IF(Table10[[#This Row],[count]]=1,Table10[[#This Row],[locality]],Table10[[#This Row],[locality]]&amp;" + "&amp;Table10[[#This Row],[count]]&amp;" other localities")</f>
        <v>WARANGA SHORES + 6 other localities</v>
      </c>
      <c r="V8417" s="7">
        <f>COUNTIF(R:R,Table10[[#This Row],[postcode]])</f>
        <v>6</v>
      </c>
    </row>
    <row r="8418" spans="17:22" x14ac:dyDescent="0.2">
      <c r="Q8418" s="7">
        <v>7356</v>
      </c>
      <c r="R8418" s="7">
        <v>3612</v>
      </c>
      <c r="S8418" s="7" t="s">
        <v>8149</v>
      </c>
      <c r="T8418" s="7" t="s">
        <v>518</v>
      </c>
      <c r="U8418" s="7" t="str">
        <f>IF(Table10[[#This Row],[count]]=1,Table10[[#This Row],[locality]],Table10[[#This Row],[locality]]&amp;" + "&amp;Table10[[#This Row],[count]]&amp;" other localities")</f>
        <v>WHROO + 6 other localities</v>
      </c>
      <c r="V8418" s="7">
        <f>COUNTIF(R:R,Table10[[#This Row],[postcode]])</f>
        <v>6</v>
      </c>
    </row>
    <row r="8419" spans="17:22" x14ac:dyDescent="0.2">
      <c r="Q8419" s="7">
        <v>7357</v>
      </c>
      <c r="R8419" s="7">
        <v>3614</v>
      </c>
      <c r="S8419" s="7" t="s">
        <v>8150</v>
      </c>
      <c r="T8419" s="7" t="s">
        <v>518</v>
      </c>
      <c r="U8419" s="7" t="str">
        <f>IF(Table10[[#This Row],[count]]=1,Table10[[#This Row],[locality]],Table10[[#This Row],[locality]]&amp;" + "&amp;Table10[[#This Row],[count]]&amp;" other localities")</f>
        <v>TOOLAMBA + 2 other localities</v>
      </c>
      <c r="V8419" s="7">
        <f>COUNTIF(R:R,Table10[[#This Row],[postcode]])</f>
        <v>2</v>
      </c>
    </row>
    <row r="8420" spans="17:22" x14ac:dyDescent="0.2">
      <c r="Q8420" s="7">
        <v>20908</v>
      </c>
      <c r="R8420" s="7">
        <v>3614</v>
      </c>
      <c r="S8420" s="7" t="s">
        <v>8151</v>
      </c>
      <c r="T8420" s="7" t="s">
        <v>518</v>
      </c>
      <c r="U8420" s="7" t="str">
        <f>IF(Table10[[#This Row],[count]]=1,Table10[[#This Row],[locality]],Table10[[#This Row],[locality]]&amp;" + "&amp;Table10[[#This Row],[count]]&amp;" other localities")</f>
        <v>TOOLAMBA WEST + 2 other localities</v>
      </c>
      <c r="V8420" s="7">
        <f>COUNTIF(R:R,Table10[[#This Row],[postcode]])</f>
        <v>2</v>
      </c>
    </row>
    <row r="8421" spans="17:22" x14ac:dyDescent="0.2">
      <c r="Q8421" s="7">
        <v>7358</v>
      </c>
      <c r="R8421" s="7">
        <v>3616</v>
      </c>
      <c r="S8421" s="7" t="s">
        <v>4742</v>
      </c>
      <c r="T8421" s="7" t="s">
        <v>518</v>
      </c>
      <c r="U8421" s="7" t="str">
        <f>IF(Table10[[#This Row],[count]]=1,Table10[[#This Row],[locality]],Table10[[#This Row],[locality]]&amp;" + "&amp;Table10[[#This Row],[count]]&amp;" other localities")</f>
        <v>COOMA + 9 other localities</v>
      </c>
      <c r="V8421" s="7">
        <f>COUNTIF(R:R,Table10[[#This Row],[postcode]])</f>
        <v>9</v>
      </c>
    </row>
    <row r="8422" spans="17:22" x14ac:dyDescent="0.2">
      <c r="Q8422" s="7">
        <v>7359</v>
      </c>
      <c r="R8422" s="7">
        <v>3616</v>
      </c>
      <c r="S8422" s="7" t="s">
        <v>8152</v>
      </c>
      <c r="T8422" s="7" t="s">
        <v>518</v>
      </c>
      <c r="U8422" s="7" t="str">
        <f>IF(Table10[[#This Row],[count]]=1,Table10[[#This Row],[locality]],Table10[[#This Row],[locality]]&amp;" + "&amp;Table10[[#This Row],[count]]&amp;" other localities")</f>
        <v>GILLIESTON + 9 other localities</v>
      </c>
      <c r="V8422" s="7">
        <f>COUNTIF(R:R,Table10[[#This Row],[postcode]])</f>
        <v>9</v>
      </c>
    </row>
    <row r="8423" spans="17:22" x14ac:dyDescent="0.2">
      <c r="Q8423" s="7">
        <v>7360</v>
      </c>
      <c r="R8423" s="7">
        <v>3616</v>
      </c>
      <c r="S8423" s="7" t="s">
        <v>8153</v>
      </c>
      <c r="T8423" s="7" t="s">
        <v>518</v>
      </c>
      <c r="U8423" s="7" t="str">
        <f>IF(Table10[[#This Row],[count]]=1,Table10[[#This Row],[locality]],Table10[[#This Row],[locality]]&amp;" + "&amp;Table10[[#This Row],[count]]&amp;" other localities")</f>
        <v>GIRGARRE EAST + 9 other localities</v>
      </c>
      <c r="V8423" s="7">
        <f>COUNTIF(R:R,Table10[[#This Row],[postcode]])</f>
        <v>9</v>
      </c>
    </row>
    <row r="8424" spans="17:22" x14ac:dyDescent="0.2">
      <c r="Q8424" s="7">
        <v>7361</v>
      </c>
      <c r="R8424" s="7">
        <v>3616</v>
      </c>
      <c r="S8424" s="7" t="s">
        <v>8154</v>
      </c>
      <c r="T8424" s="7" t="s">
        <v>518</v>
      </c>
      <c r="U8424" s="7" t="str">
        <f>IF(Table10[[#This Row],[count]]=1,Table10[[#This Row],[locality]],Table10[[#This Row],[locality]]&amp;" + "&amp;Table10[[#This Row],[count]]&amp;" other localities")</f>
        <v>HARSTON + 9 other localities</v>
      </c>
      <c r="V8424" s="7">
        <f>COUNTIF(R:R,Table10[[#This Row],[postcode]])</f>
        <v>9</v>
      </c>
    </row>
    <row r="8425" spans="17:22" x14ac:dyDescent="0.2">
      <c r="Q8425" s="7">
        <v>7362</v>
      </c>
      <c r="R8425" s="7">
        <v>3616</v>
      </c>
      <c r="S8425" s="7" t="s">
        <v>8155</v>
      </c>
      <c r="T8425" s="7" t="s">
        <v>518</v>
      </c>
      <c r="U8425" s="7" t="str">
        <f>IF(Table10[[#This Row],[count]]=1,Table10[[#This Row],[locality]],Table10[[#This Row],[locality]]&amp;" + "&amp;Table10[[#This Row],[count]]&amp;" other localities")</f>
        <v>MOOROOPNA NORTH WEST + 9 other localities</v>
      </c>
      <c r="V8425" s="7">
        <f>COUNTIF(R:R,Table10[[#This Row],[postcode]])</f>
        <v>9</v>
      </c>
    </row>
    <row r="8426" spans="17:22" x14ac:dyDescent="0.2">
      <c r="Q8426" s="7">
        <v>7363</v>
      </c>
      <c r="R8426" s="7">
        <v>3616</v>
      </c>
      <c r="S8426" s="7" t="s">
        <v>8156</v>
      </c>
      <c r="T8426" s="7" t="s">
        <v>518</v>
      </c>
      <c r="U8426" s="7" t="str">
        <f>IF(Table10[[#This Row],[count]]=1,Table10[[#This Row],[locality]],Table10[[#This Row],[locality]]&amp;" + "&amp;Table10[[#This Row],[count]]&amp;" other localities")</f>
        <v>TATURA + 9 other localities</v>
      </c>
      <c r="V8426" s="7">
        <f>COUNTIF(R:R,Table10[[#This Row],[postcode]])</f>
        <v>9</v>
      </c>
    </row>
    <row r="8427" spans="17:22" x14ac:dyDescent="0.2">
      <c r="Q8427" s="7">
        <v>7364</v>
      </c>
      <c r="R8427" s="7">
        <v>3616</v>
      </c>
      <c r="S8427" s="7" t="s">
        <v>8157</v>
      </c>
      <c r="T8427" s="7" t="s">
        <v>518</v>
      </c>
      <c r="U8427" s="7" t="str">
        <f>IF(Table10[[#This Row],[count]]=1,Table10[[#This Row],[locality]],Table10[[#This Row],[locality]]&amp;" + "&amp;Table10[[#This Row],[count]]&amp;" other localities")</f>
        <v>TATURA EAST + 9 other localities</v>
      </c>
      <c r="V8427" s="7">
        <f>COUNTIF(R:R,Table10[[#This Row],[postcode]])</f>
        <v>9</v>
      </c>
    </row>
    <row r="8428" spans="17:22" x14ac:dyDescent="0.2">
      <c r="Q8428" s="7">
        <v>7365</v>
      </c>
      <c r="R8428" s="7">
        <v>3616</v>
      </c>
      <c r="S8428" s="7" t="s">
        <v>8151</v>
      </c>
      <c r="T8428" s="7" t="s">
        <v>518</v>
      </c>
      <c r="U8428" s="7" t="str">
        <f>IF(Table10[[#This Row],[count]]=1,Table10[[#This Row],[locality]],Table10[[#This Row],[locality]]&amp;" + "&amp;Table10[[#This Row],[count]]&amp;" other localities")</f>
        <v>TOOLAMBA WEST + 9 other localities</v>
      </c>
      <c r="V8428" s="7">
        <f>COUNTIF(R:R,Table10[[#This Row],[postcode]])</f>
        <v>9</v>
      </c>
    </row>
    <row r="8429" spans="17:22" x14ac:dyDescent="0.2">
      <c r="Q8429" s="7">
        <v>20909</v>
      </c>
      <c r="R8429" s="7">
        <v>3616</v>
      </c>
      <c r="S8429" s="7" t="s">
        <v>8147</v>
      </c>
      <c r="T8429" s="7" t="s">
        <v>518</v>
      </c>
      <c r="U8429" s="7" t="str">
        <f>IF(Table10[[#This Row],[count]]=1,Table10[[#This Row],[locality]],Table10[[#This Row],[locality]]&amp;" + "&amp;Table10[[#This Row],[count]]&amp;" other localities")</f>
        <v>WARANGA + 9 other localities</v>
      </c>
      <c r="V8429" s="7">
        <f>COUNTIF(R:R,Table10[[#This Row],[postcode]])</f>
        <v>9</v>
      </c>
    </row>
    <row r="8430" spans="17:22" x14ac:dyDescent="0.2">
      <c r="Q8430" s="7">
        <v>7366</v>
      </c>
      <c r="R8430" s="7">
        <v>3617</v>
      </c>
      <c r="S8430" s="7" t="s">
        <v>8158</v>
      </c>
      <c r="T8430" s="7" t="s">
        <v>518</v>
      </c>
      <c r="U8430" s="7" t="str">
        <f>IF(Table10[[#This Row],[count]]=1,Table10[[#This Row],[locality]],Table10[[#This Row],[locality]]&amp;" + "&amp;Table10[[#This Row],[count]]&amp;" other localities")</f>
        <v>BYRNESIDE</v>
      </c>
      <c r="V8430" s="7">
        <f>COUNTIF(R:R,Table10[[#This Row],[postcode]])</f>
        <v>1</v>
      </c>
    </row>
    <row r="8431" spans="17:22" x14ac:dyDescent="0.2">
      <c r="Q8431" s="7">
        <v>7367</v>
      </c>
      <c r="R8431" s="7">
        <v>3618</v>
      </c>
      <c r="S8431" s="7" t="s">
        <v>8159</v>
      </c>
      <c r="T8431" s="7" t="s">
        <v>518</v>
      </c>
      <c r="U8431" s="7" t="str">
        <f>IF(Table10[[#This Row],[count]]=1,Table10[[#This Row],[locality]],Table10[[#This Row],[locality]]&amp;" + "&amp;Table10[[#This Row],[count]]&amp;" other localities")</f>
        <v>MERRIGUM</v>
      </c>
      <c r="V8431" s="7">
        <f>COUNTIF(R:R,Table10[[#This Row],[postcode]])</f>
        <v>1</v>
      </c>
    </row>
    <row r="8432" spans="17:22" x14ac:dyDescent="0.2">
      <c r="Q8432" s="7">
        <v>7368</v>
      </c>
      <c r="R8432" s="7">
        <v>3619</v>
      </c>
      <c r="S8432" s="7" t="s">
        <v>8160</v>
      </c>
      <c r="T8432" s="7" t="s">
        <v>518</v>
      </c>
      <c r="U8432" s="7" t="str">
        <f>IF(Table10[[#This Row],[count]]=1,Table10[[#This Row],[locality]],Table10[[#This Row],[locality]]&amp;" + "&amp;Table10[[#This Row],[count]]&amp;" other localities")</f>
        <v>KYABRAM</v>
      </c>
      <c r="V8432" s="7">
        <f>COUNTIF(R:R,Table10[[#This Row],[postcode]])</f>
        <v>1</v>
      </c>
    </row>
    <row r="8433" spans="17:22" x14ac:dyDescent="0.2">
      <c r="Q8433" s="7">
        <v>7369</v>
      </c>
      <c r="R8433" s="7">
        <v>3620</v>
      </c>
      <c r="S8433" s="7" t="s">
        <v>8160</v>
      </c>
      <c r="T8433" s="7" t="s">
        <v>518</v>
      </c>
      <c r="U8433" s="7" t="str">
        <f>IF(Table10[[#This Row],[count]]=1,Table10[[#This Row],[locality]],Table10[[#This Row],[locality]]&amp;" + "&amp;Table10[[#This Row],[count]]&amp;" other localities")</f>
        <v>KYABRAM + 8 other localities</v>
      </c>
      <c r="V8433" s="7">
        <f>COUNTIF(R:R,Table10[[#This Row],[postcode]])</f>
        <v>8</v>
      </c>
    </row>
    <row r="8434" spans="17:22" x14ac:dyDescent="0.2">
      <c r="Q8434" s="7">
        <v>20910</v>
      </c>
      <c r="R8434" s="7">
        <v>3620</v>
      </c>
      <c r="S8434" s="7" t="s">
        <v>8161</v>
      </c>
      <c r="T8434" s="7" t="s">
        <v>518</v>
      </c>
      <c r="U8434" s="7" t="str">
        <f>IF(Table10[[#This Row],[count]]=1,Table10[[#This Row],[locality]],Table10[[#This Row],[locality]]&amp;" + "&amp;Table10[[#This Row],[count]]&amp;" other localities")</f>
        <v>KYABRAM SOUTH + 8 other localities</v>
      </c>
      <c r="V8434" s="7">
        <f>COUNTIF(R:R,Table10[[#This Row],[postcode]])</f>
        <v>8</v>
      </c>
    </row>
    <row r="8435" spans="17:22" x14ac:dyDescent="0.2">
      <c r="Q8435" s="7">
        <v>7370</v>
      </c>
      <c r="R8435" s="7">
        <v>3620</v>
      </c>
      <c r="S8435" s="7" t="s">
        <v>8162</v>
      </c>
      <c r="T8435" s="7" t="s">
        <v>518</v>
      </c>
      <c r="U8435" s="7" t="str">
        <f>IF(Table10[[#This Row],[count]]=1,Table10[[#This Row],[locality]],Table10[[#This Row],[locality]]&amp;" + "&amp;Table10[[#This Row],[count]]&amp;" other localities")</f>
        <v>LANCASTER + 8 other localities</v>
      </c>
      <c r="V8435" s="7">
        <f>COUNTIF(R:R,Table10[[#This Row],[postcode]])</f>
        <v>8</v>
      </c>
    </row>
    <row r="8436" spans="17:22" x14ac:dyDescent="0.2">
      <c r="Q8436" s="7">
        <v>7371</v>
      </c>
      <c r="R8436" s="7">
        <v>3620</v>
      </c>
      <c r="S8436" s="7" t="s">
        <v>8163</v>
      </c>
      <c r="T8436" s="7" t="s">
        <v>518</v>
      </c>
      <c r="U8436" s="7" t="str">
        <f>IF(Table10[[#This Row],[count]]=1,Table10[[#This Row],[locality]],Table10[[#This Row],[locality]]&amp;" + "&amp;Table10[[#This Row],[count]]&amp;" other localities")</f>
        <v>MOUNT SCOBIE + 8 other localities</v>
      </c>
      <c r="V8436" s="7">
        <f>COUNTIF(R:R,Table10[[#This Row],[postcode]])</f>
        <v>8</v>
      </c>
    </row>
    <row r="8437" spans="17:22" x14ac:dyDescent="0.2">
      <c r="Q8437" s="7">
        <v>7372</v>
      </c>
      <c r="R8437" s="7">
        <v>3620</v>
      </c>
      <c r="S8437" s="7" t="s">
        <v>8164</v>
      </c>
      <c r="T8437" s="7" t="s">
        <v>518</v>
      </c>
      <c r="U8437" s="7" t="str">
        <f>IF(Table10[[#This Row],[count]]=1,Table10[[#This Row],[locality]],Table10[[#This Row],[locality]]&amp;" + "&amp;Table10[[#This Row],[count]]&amp;" other localities")</f>
        <v>ST GERMAINS + 8 other localities</v>
      </c>
      <c r="V8437" s="7">
        <f>COUNTIF(R:R,Table10[[#This Row],[postcode]])</f>
        <v>8</v>
      </c>
    </row>
    <row r="8438" spans="17:22" x14ac:dyDescent="0.2">
      <c r="Q8438" s="7">
        <v>7373</v>
      </c>
      <c r="R8438" s="7">
        <v>3620</v>
      </c>
      <c r="S8438" s="7" t="s">
        <v>8165</v>
      </c>
      <c r="T8438" s="7" t="s">
        <v>518</v>
      </c>
      <c r="U8438" s="7" t="str">
        <f>IF(Table10[[#This Row],[count]]=1,Table10[[#This Row],[locality]],Table10[[#This Row],[locality]]&amp;" + "&amp;Table10[[#This Row],[count]]&amp;" other localities")</f>
        <v>TARIPTA + 8 other localities</v>
      </c>
      <c r="V8438" s="7">
        <f>COUNTIF(R:R,Table10[[#This Row],[postcode]])</f>
        <v>8</v>
      </c>
    </row>
    <row r="8439" spans="17:22" x14ac:dyDescent="0.2">
      <c r="Q8439" s="7">
        <v>7374</v>
      </c>
      <c r="R8439" s="7">
        <v>3620</v>
      </c>
      <c r="S8439" s="7" t="s">
        <v>8166</v>
      </c>
      <c r="T8439" s="7" t="s">
        <v>518</v>
      </c>
      <c r="U8439" s="7" t="str">
        <f>IF(Table10[[#This Row],[count]]=1,Table10[[#This Row],[locality]],Table10[[#This Row],[locality]]&amp;" + "&amp;Table10[[#This Row],[count]]&amp;" other localities")</f>
        <v>WYUNA + 8 other localities</v>
      </c>
      <c r="V8439" s="7">
        <f>COUNTIF(R:R,Table10[[#This Row],[postcode]])</f>
        <v>8</v>
      </c>
    </row>
    <row r="8440" spans="17:22" x14ac:dyDescent="0.2">
      <c r="Q8440" s="7">
        <v>7375</v>
      </c>
      <c r="R8440" s="7">
        <v>3620</v>
      </c>
      <c r="S8440" s="7" t="s">
        <v>8167</v>
      </c>
      <c r="T8440" s="7" t="s">
        <v>518</v>
      </c>
      <c r="U8440" s="7" t="str">
        <f>IF(Table10[[#This Row],[count]]=1,Table10[[#This Row],[locality]],Table10[[#This Row],[locality]]&amp;" + "&amp;Table10[[#This Row],[count]]&amp;" other localities")</f>
        <v>WYUNA EAST + 8 other localities</v>
      </c>
      <c r="V8440" s="7">
        <f>COUNTIF(R:R,Table10[[#This Row],[postcode]])</f>
        <v>8</v>
      </c>
    </row>
    <row r="8441" spans="17:22" x14ac:dyDescent="0.2">
      <c r="Q8441" s="7">
        <v>7376</v>
      </c>
      <c r="R8441" s="7">
        <v>3621</v>
      </c>
      <c r="S8441" s="7" t="s">
        <v>8168</v>
      </c>
      <c r="T8441" s="7" t="s">
        <v>518</v>
      </c>
      <c r="U8441" s="7" t="str">
        <f>IF(Table10[[#This Row],[count]]=1,Table10[[#This Row],[locality]],Table10[[#This Row],[locality]]&amp;" + "&amp;Table10[[#This Row],[count]]&amp;" other localities")</f>
        <v>KOYUGA SOUTH + 6 other localities</v>
      </c>
      <c r="V8441" s="7">
        <f>COUNTIF(R:R,Table10[[#This Row],[postcode]])</f>
        <v>6</v>
      </c>
    </row>
    <row r="8442" spans="17:22" x14ac:dyDescent="0.2">
      <c r="Q8442" s="7">
        <v>7377</v>
      </c>
      <c r="R8442" s="7">
        <v>3621</v>
      </c>
      <c r="S8442" s="7" t="s">
        <v>8169</v>
      </c>
      <c r="T8442" s="7" t="s">
        <v>518</v>
      </c>
      <c r="U8442" s="7" t="str">
        <f>IF(Table10[[#This Row],[count]]=1,Table10[[#This Row],[locality]],Table10[[#This Row],[locality]]&amp;" + "&amp;Table10[[#This Row],[count]]&amp;" other localities")</f>
        <v>KY VALLEY + 6 other localities</v>
      </c>
      <c r="V8442" s="7">
        <f>COUNTIF(R:R,Table10[[#This Row],[postcode]])</f>
        <v>6</v>
      </c>
    </row>
    <row r="8443" spans="17:22" x14ac:dyDescent="0.2">
      <c r="Q8443" s="7">
        <v>7378</v>
      </c>
      <c r="R8443" s="7">
        <v>3621</v>
      </c>
      <c r="S8443" s="7" t="s">
        <v>8170</v>
      </c>
      <c r="T8443" s="7" t="s">
        <v>518</v>
      </c>
      <c r="U8443" s="7" t="str">
        <f>IF(Table10[[#This Row],[count]]=1,Table10[[#This Row],[locality]],Table10[[#This Row],[locality]]&amp;" + "&amp;Table10[[#This Row],[count]]&amp;" other localities")</f>
        <v>KY WEST + 6 other localities</v>
      </c>
      <c r="V8443" s="7">
        <f>COUNTIF(R:R,Table10[[#This Row],[postcode]])</f>
        <v>6</v>
      </c>
    </row>
    <row r="8444" spans="17:22" x14ac:dyDescent="0.2">
      <c r="Q8444" s="7">
        <v>20911</v>
      </c>
      <c r="R8444" s="7">
        <v>3621</v>
      </c>
      <c r="S8444" s="7" t="s">
        <v>8171</v>
      </c>
      <c r="T8444" s="7" t="s">
        <v>518</v>
      </c>
      <c r="U8444" s="7" t="str">
        <f>IF(Table10[[#This Row],[count]]=1,Table10[[#This Row],[locality]],Table10[[#This Row],[locality]]&amp;" + "&amp;Table10[[#This Row],[count]]&amp;" other localities")</f>
        <v>KYVALLEY + 6 other localities</v>
      </c>
      <c r="V8444" s="7">
        <f>COUNTIF(R:R,Table10[[#This Row],[postcode]])</f>
        <v>6</v>
      </c>
    </row>
    <row r="8445" spans="17:22" x14ac:dyDescent="0.2">
      <c r="Q8445" s="7">
        <v>7379</v>
      </c>
      <c r="R8445" s="7">
        <v>3621</v>
      </c>
      <c r="S8445" s="7" t="s">
        <v>8172</v>
      </c>
      <c r="T8445" s="7" t="s">
        <v>518</v>
      </c>
      <c r="U8445" s="7" t="str">
        <f>IF(Table10[[#This Row],[count]]=1,Table10[[#This Row],[locality]],Table10[[#This Row],[locality]]&amp;" + "&amp;Table10[[#This Row],[count]]&amp;" other localities")</f>
        <v>TONGALA + 6 other localities</v>
      </c>
      <c r="V8445" s="7">
        <f>COUNTIF(R:R,Table10[[#This Row],[postcode]])</f>
        <v>6</v>
      </c>
    </row>
    <row r="8446" spans="17:22" x14ac:dyDescent="0.2">
      <c r="Q8446" s="7">
        <v>7380</v>
      </c>
      <c r="R8446" s="7">
        <v>3621</v>
      </c>
      <c r="S8446" s="7" t="s">
        <v>8173</v>
      </c>
      <c r="T8446" s="7" t="s">
        <v>518</v>
      </c>
      <c r="U8446" s="7" t="str">
        <f>IF(Table10[[#This Row],[count]]=1,Table10[[#This Row],[locality]],Table10[[#This Row],[locality]]&amp;" + "&amp;Table10[[#This Row],[count]]&amp;" other localities")</f>
        <v>YAMBUNA + 6 other localities</v>
      </c>
      <c r="V8446" s="7">
        <f>COUNTIF(R:R,Table10[[#This Row],[postcode]])</f>
        <v>6</v>
      </c>
    </row>
    <row r="8447" spans="17:22" x14ac:dyDescent="0.2">
      <c r="Q8447" s="7">
        <v>7381</v>
      </c>
      <c r="R8447" s="7">
        <v>3622</v>
      </c>
      <c r="S8447" s="7" t="s">
        <v>8174</v>
      </c>
      <c r="T8447" s="7" t="s">
        <v>518</v>
      </c>
      <c r="U8447" s="7" t="str">
        <f>IF(Table10[[#This Row],[count]]=1,Table10[[#This Row],[locality]],Table10[[#This Row],[locality]]&amp;" + "&amp;Table10[[#This Row],[count]]&amp;" other localities")</f>
        <v>CORNELIA CREEK + 3 other localities</v>
      </c>
      <c r="V8447" s="7">
        <f>COUNTIF(R:R,Table10[[#This Row],[postcode]])</f>
        <v>3</v>
      </c>
    </row>
    <row r="8448" spans="17:22" x14ac:dyDescent="0.2">
      <c r="Q8448" s="7">
        <v>7382</v>
      </c>
      <c r="R8448" s="7">
        <v>3622</v>
      </c>
      <c r="S8448" s="7" t="s">
        <v>8175</v>
      </c>
      <c r="T8448" s="7" t="s">
        <v>518</v>
      </c>
      <c r="U8448" s="7" t="str">
        <f>IF(Table10[[#This Row],[count]]=1,Table10[[#This Row],[locality]],Table10[[#This Row],[locality]]&amp;" + "&amp;Table10[[#This Row],[count]]&amp;" other localities")</f>
        <v>KOYUGA + 3 other localities</v>
      </c>
      <c r="V8448" s="7">
        <f>COUNTIF(R:R,Table10[[#This Row],[postcode]])</f>
        <v>3</v>
      </c>
    </row>
    <row r="8449" spans="17:22" x14ac:dyDescent="0.2">
      <c r="Q8449" s="7">
        <v>7383</v>
      </c>
      <c r="R8449" s="7">
        <v>3622</v>
      </c>
      <c r="S8449" s="7" t="s">
        <v>8176</v>
      </c>
      <c r="T8449" s="7" t="s">
        <v>518</v>
      </c>
      <c r="U8449" s="7" t="str">
        <f>IF(Table10[[#This Row],[count]]=1,Table10[[#This Row],[locality]],Table10[[#This Row],[locality]]&amp;" + "&amp;Table10[[#This Row],[count]]&amp;" other localities")</f>
        <v>STRATHALLAN + 3 other localities</v>
      </c>
      <c r="V8449" s="7">
        <f>COUNTIF(R:R,Table10[[#This Row],[postcode]])</f>
        <v>3</v>
      </c>
    </row>
    <row r="8450" spans="17:22" x14ac:dyDescent="0.2">
      <c r="Q8450" s="7">
        <v>7384</v>
      </c>
      <c r="R8450" s="7">
        <v>3623</v>
      </c>
      <c r="S8450" s="7" t="s">
        <v>8177</v>
      </c>
      <c r="T8450" s="7" t="s">
        <v>518</v>
      </c>
      <c r="U8450" s="7" t="str">
        <f>IF(Table10[[#This Row],[count]]=1,Table10[[#This Row],[locality]],Table10[[#This Row],[locality]]&amp;" + "&amp;Table10[[#This Row],[count]]&amp;" other localities")</f>
        <v>CARAG CARAG + 3 other localities</v>
      </c>
      <c r="V8450" s="7">
        <f>COUNTIF(R:R,Table10[[#This Row],[postcode]])</f>
        <v>3</v>
      </c>
    </row>
    <row r="8451" spans="17:22" x14ac:dyDescent="0.2">
      <c r="Q8451" s="7">
        <v>7385</v>
      </c>
      <c r="R8451" s="7">
        <v>3623</v>
      </c>
      <c r="S8451" s="7" t="s">
        <v>2242</v>
      </c>
      <c r="T8451" s="7" t="s">
        <v>518</v>
      </c>
      <c r="U8451" s="7" t="str">
        <f>IF(Table10[[#This Row],[count]]=1,Table10[[#This Row],[locality]],Table10[[#This Row],[locality]]&amp;" + "&amp;Table10[[#This Row],[count]]&amp;" other localities")</f>
        <v>STANHOPE + 3 other localities</v>
      </c>
      <c r="V8451" s="7">
        <f>COUNTIF(R:R,Table10[[#This Row],[postcode]])</f>
        <v>3</v>
      </c>
    </row>
    <row r="8452" spans="17:22" x14ac:dyDescent="0.2">
      <c r="Q8452" s="7">
        <v>7386</v>
      </c>
      <c r="R8452" s="7">
        <v>3623</v>
      </c>
      <c r="S8452" s="7" t="s">
        <v>8178</v>
      </c>
      <c r="T8452" s="7" t="s">
        <v>518</v>
      </c>
      <c r="U8452" s="7" t="str">
        <f>IF(Table10[[#This Row],[count]]=1,Table10[[#This Row],[locality]],Table10[[#This Row],[locality]]&amp;" + "&amp;Table10[[#This Row],[count]]&amp;" other localities")</f>
        <v>STANHOPE SOUTH + 3 other localities</v>
      </c>
      <c r="V8452" s="7">
        <f>COUNTIF(R:R,Table10[[#This Row],[postcode]])</f>
        <v>3</v>
      </c>
    </row>
    <row r="8453" spans="17:22" x14ac:dyDescent="0.2">
      <c r="Q8453" s="7">
        <v>7387</v>
      </c>
      <c r="R8453" s="7">
        <v>3624</v>
      </c>
      <c r="S8453" s="7" t="s">
        <v>8179</v>
      </c>
      <c r="T8453" s="7" t="s">
        <v>518</v>
      </c>
      <c r="U8453" s="7" t="str">
        <f>IF(Table10[[#This Row],[count]]=1,Table10[[#This Row],[locality]],Table10[[#This Row],[locality]]&amp;" + "&amp;Table10[[#This Row],[count]]&amp;" other localities")</f>
        <v>GIRGARRE</v>
      </c>
      <c r="V8453" s="7">
        <f>COUNTIF(R:R,Table10[[#This Row],[postcode]])</f>
        <v>1</v>
      </c>
    </row>
    <row r="8454" spans="17:22" x14ac:dyDescent="0.2">
      <c r="Q8454" s="7">
        <v>7388</v>
      </c>
      <c r="R8454" s="7">
        <v>3629</v>
      </c>
      <c r="S8454" s="7" t="s">
        <v>8180</v>
      </c>
      <c r="T8454" s="7" t="s">
        <v>518</v>
      </c>
      <c r="U8454" s="7" t="str">
        <f>IF(Table10[[#This Row],[count]]=1,Table10[[#This Row],[locality]],Table10[[#This Row],[locality]]&amp;" + "&amp;Table10[[#This Row],[count]]&amp;" other localities")</f>
        <v>ARDMONA + 5 other localities</v>
      </c>
      <c r="V8454" s="7">
        <f>COUNTIF(R:R,Table10[[#This Row],[postcode]])</f>
        <v>5</v>
      </c>
    </row>
    <row r="8455" spans="17:22" x14ac:dyDescent="0.2">
      <c r="Q8455" s="7">
        <v>7389</v>
      </c>
      <c r="R8455" s="7">
        <v>3629</v>
      </c>
      <c r="S8455" s="7" t="s">
        <v>8181</v>
      </c>
      <c r="T8455" s="7" t="s">
        <v>518</v>
      </c>
      <c r="U8455" s="7" t="str">
        <f>IF(Table10[[#This Row],[count]]=1,Table10[[#This Row],[locality]],Table10[[#This Row],[locality]]&amp;" + "&amp;Table10[[#This Row],[count]]&amp;" other localities")</f>
        <v>COOMBOONA + 5 other localities</v>
      </c>
      <c r="V8455" s="7">
        <f>COUNTIF(R:R,Table10[[#This Row],[postcode]])</f>
        <v>5</v>
      </c>
    </row>
    <row r="8456" spans="17:22" x14ac:dyDescent="0.2">
      <c r="Q8456" s="7">
        <v>7390</v>
      </c>
      <c r="R8456" s="7">
        <v>3629</v>
      </c>
      <c r="S8456" s="7" t="s">
        <v>8182</v>
      </c>
      <c r="T8456" s="7" t="s">
        <v>518</v>
      </c>
      <c r="U8456" s="7" t="str">
        <f>IF(Table10[[#This Row],[count]]=1,Table10[[#This Row],[locality]],Table10[[#This Row],[locality]]&amp;" + "&amp;Table10[[#This Row],[count]]&amp;" other localities")</f>
        <v>MOOROOPNA + 5 other localities</v>
      </c>
      <c r="V8456" s="7">
        <f>COUNTIF(R:R,Table10[[#This Row],[postcode]])</f>
        <v>5</v>
      </c>
    </row>
    <row r="8457" spans="17:22" x14ac:dyDescent="0.2">
      <c r="Q8457" s="7">
        <v>7391</v>
      </c>
      <c r="R8457" s="7">
        <v>3629</v>
      </c>
      <c r="S8457" s="7" t="s">
        <v>8183</v>
      </c>
      <c r="T8457" s="7" t="s">
        <v>518</v>
      </c>
      <c r="U8457" s="7" t="str">
        <f>IF(Table10[[#This Row],[count]]=1,Table10[[#This Row],[locality]],Table10[[#This Row],[locality]]&amp;" + "&amp;Table10[[#This Row],[count]]&amp;" other localities")</f>
        <v>MOOROOPNA NORTH + 5 other localities</v>
      </c>
      <c r="V8457" s="7">
        <f>COUNTIF(R:R,Table10[[#This Row],[postcode]])</f>
        <v>5</v>
      </c>
    </row>
    <row r="8458" spans="17:22" x14ac:dyDescent="0.2">
      <c r="Q8458" s="7">
        <v>7392</v>
      </c>
      <c r="R8458" s="7">
        <v>3629</v>
      </c>
      <c r="S8458" s="7" t="s">
        <v>8184</v>
      </c>
      <c r="T8458" s="7" t="s">
        <v>518</v>
      </c>
      <c r="U8458" s="7" t="str">
        <f>IF(Table10[[#This Row],[count]]=1,Table10[[#This Row],[locality]],Table10[[#This Row],[locality]]&amp;" + "&amp;Table10[[#This Row],[count]]&amp;" other localities")</f>
        <v>UNDERA + 5 other localities</v>
      </c>
      <c r="V8458" s="7">
        <f>COUNTIF(R:R,Table10[[#This Row],[postcode]])</f>
        <v>5</v>
      </c>
    </row>
    <row r="8459" spans="17:22" x14ac:dyDescent="0.2">
      <c r="Q8459" s="7">
        <v>7393</v>
      </c>
      <c r="R8459" s="7">
        <v>3630</v>
      </c>
      <c r="S8459" s="7" t="s">
        <v>8185</v>
      </c>
      <c r="T8459" s="7" t="s">
        <v>518</v>
      </c>
      <c r="U8459" s="7" t="str">
        <f>IF(Table10[[#This Row],[count]]=1,Table10[[#This Row],[locality]],Table10[[#This Row],[locality]]&amp;" + "&amp;Table10[[#This Row],[count]]&amp;" other localities")</f>
        <v>BENARCH + 7 other localities</v>
      </c>
      <c r="V8459" s="7">
        <f>COUNTIF(R:R,Table10[[#This Row],[postcode]])</f>
        <v>7</v>
      </c>
    </row>
    <row r="8460" spans="17:22" x14ac:dyDescent="0.2">
      <c r="Q8460" s="7">
        <v>7394</v>
      </c>
      <c r="R8460" s="7">
        <v>3630</v>
      </c>
      <c r="S8460" s="7" t="s">
        <v>8186</v>
      </c>
      <c r="T8460" s="7" t="s">
        <v>518</v>
      </c>
      <c r="U8460" s="7" t="str">
        <f>IF(Table10[[#This Row],[count]]=1,Table10[[#This Row],[locality]],Table10[[#This Row],[locality]]&amp;" + "&amp;Table10[[#This Row],[count]]&amp;" other localities")</f>
        <v>BRANDITT + 7 other localities</v>
      </c>
      <c r="V8460" s="7">
        <f>COUNTIF(R:R,Table10[[#This Row],[postcode]])</f>
        <v>7</v>
      </c>
    </row>
    <row r="8461" spans="17:22" x14ac:dyDescent="0.2">
      <c r="Q8461" s="7">
        <v>7395</v>
      </c>
      <c r="R8461" s="7">
        <v>3630</v>
      </c>
      <c r="S8461" s="7" t="s">
        <v>8187</v>
      </c>
      <c r="T8461" s="7" t="s">
        <v>518</v>
      </c>
      <c r="U8461" s="7" t="str">
        <f>IF(Table10[[#This Row],[count]]=1,Table10[[#This Row],[locality]],Table10[[#This Row],[locality]]&amp;" + "&amp;Table10[[#This Row],[count]]&amp;" other localities")</f>
        <v>CANIAMBO + 7 other localities</v>
      </c>
      <c r="V8461" s="7">
        <f>COUNTIF(R:R,Table10[[#This Row],[postcode]])</f>
        <v>7</v>
      </c>
    </row>
    <row r="8462" spans="17:22" x14ac:dyDescent="0.2">
      <c r="Q8462" s="7">
        <v>7396</v>
      </c>
      <c r="R8462" s="7">
        <v>3630</v>
      </c>
      <c r="S8462" s="7" t="s">
        <v>8188</v>
      </c>
      <c r="T8462" s="7" t="s">
        <v>518</v>
      </c>
      <c r="U8462" s="7" t="str">
        <f>IF(Table10[[#This Row],[count]]=1,Table10[[#This Row],[locality]],Table10[[#This Row],[locality]]&amp;" + "&amp;Table10[[#This Row],[count]]&amp;" other localities")</f>
        <v>COLLIVER + 7 other localities</v>
      </c>
      <c r="V8462" s="7">
        <f>COUNTIF(R:R,Table10[[#This Row],[postcode]])</f>
        <v>7</v>
      </c>
    </row>
    <row r="8463" spans="17:22" x14ac:dyDescent="0.2">
      <c r="Q8463" s="7">
        <v>7397</v>
      </c>
      <c r="R8463" s="7">
        <v>3630</v>
      </c>
      <c r="S8463" s="7" t="s">
        <v>8189</v>
      </c>
      <c r="T8463" s="7" t="s">
        <v>518</v>
      </c>
      <c r="U8463" s="7" t="str">
        <f>IF(Table10[[#This Row],[count]]=1,Table10[[#This Row],[locality]],Table10[[#This Row],[locality]]&amp;" + "&amp;Table10[[#This Row],[count]]&amp;" other localities")</f>
        <v>DUNKIRK + 7 other localities</v>
      </c>
      <c r="V8463" s="7">
        <f>COUNTIF(R:R,Table10[[#This Row],[postcode]])</f>
        <v>7</v>
      </c>
    </row>
    <row r="8464" spans="17:22" x14ac:dyDescent="0.2">
      <c r="Q8464" s="7">
        <v>7398</v>
      </c>
      <c r="R8464" s="7">
        <v>3630</v>
      </c>
      <c r="S8464" s="7" t="s">
        <v>8190</v>
      </c>
      <c r="T8464" s="7" t="s">
        <v>518</v>
      </c>
      <c r="U8464" s="7" t="str">
        <f>IF(Table10[[#This Row],[count]]=1,Table10[[#This Row],[locality]],Table10[[#This Row],[locality]]&amp;" + "&amp;Table10[[#This Row],[count]]&amp;" other localities")</f>
        <v>SHEPPARTON + 7 other localities</v>
      </c>
      <c r="V8464" s="7">
        <f>COUNTIF(R:R,Table10[[#This Row],[postcode]])</f>
        <v>7</v>
      </c>
    </row>
    <row r="8465" spans="17:22" x14ac:dyDescent="0.2">
      <c r="Q8465" s="7">
        <v>7399</v>
      </c>
      <c r="R8465" s="7">
        <v>3630</v>
      </c>
      <c r="S8465" s="7" t="s">
        <v>8191</v>
      </c>
      <c r="T8465" s="7" t="s">
        <v>518</v>
      </c>
      <c r="U8465" s="7" t="str">
        <f>IF(Table10[[#This Row],[count]]=1,Table10[[#This Row],[locality]],Table10[[#This Row],[locality]]&amp;" + "&amp;Table10[[#This Row],[count]]&amp;" other localities")</f>
        <v>SHEPPARTON SOUTH + 7 other localities</v>
      </c>
      <c r="V8465" s="7">
        <f>COUNTIF(R:R,Table10[[#This Row],[postcode]])</f>
        <v>7</v>
      </c>
    </row>
    <row r="8466" spans="17:22" x14ac:dyDescent="0.2">
      <c r="Q8466" s="7">
        <v>7400</v>
      </c>
      <c r="R8466" s="7">
        <v>3631</v>
      </c>
      <c r="S8466" s="7" t="s">
        <v>1447</v>
      </c>
      <c r="T8466" s="7" t="s">
        <v>518</v>
      </c>
      <c r="U8466" s="7" t="str">
        <f>IF(Table10[[#This Row],[count]]=1,Table10[[#This Row],[locality]],Table10[[#This Row],[locality]]&amp;" + "&amp;Table10[[#This Row],[count]]&amp;" other localities")</f>
        <v>ARCADIA + 16 other localities</v>
      </c>
      <c r="V8466" s="7">
        <f>COUNTIF(R:R,Table10[[#This Row],[postcode]])</f>
        <v>16</v>
      </c>
    </row>
    <row r="8467" spans="17:22" x14ac:dyDescent="0.2">
      <c r="Q8467" s="7">
        <v>7401</v>
      </c>
      <c r="R8467" s="7">
        <v>3631</v>
      </c>
      <c r="S8467" s="7" t="s">
        <v>8192</v>
      </c>
      <c r="T8467" s="7" t="s">
        <v>518</v>
      </c>
      <c r="U8467" s="7" t="str">
        <f>IF(Table10[[#This Row],[count]]=1,Table10[[#This Row],[locality]],Table10[[#This Row],[locality]]&amp;" + "&amp;Table10[[#This Row],[count]]&amp;" other localities")</f>
        <v>ARCADIA SOUTH + 16 other localities</v>
      </c>
      <c r="V8467" s="7">
        <f>COUNTIF(R:R,Table10[[#This Row],[postcode]])</f>
        <v>16</v>
      </c>
    </row>
    <row r="8468" spans="17:22" x14ac:dyDescent="0.2">
      <c r="Q8468" s="7">
        <v>24097</v>
      </c>
      <c r="R8468" s="7">
        <v>3631</v>
      </c>
      <c r="S8468" s="7" t="s">
        <v>8186</v>
      </c>
      <c r="T8468" s="7" t="s">
        <v>518</v>
      </c>
      <c r="U8468" s="7" t="str">
        <f>IF(Table10[[#This Row],[count]]=1,Table10[[#This Row],[locality]],Table10[[#This Row],[locality]]&amp;" + "&amp;Table10[[#This Row],[count]]&amp;" other localities")</f>
        <v>BRANDITT + 16 other localities</v>
      </c>
      <c r="V8468" s="7">
        <f>COUNTIF(R:R,Table10[[#This Row],[postcode]])</f>
        <v>16</v>
      </c>
    </row>
    <row r="8469" spans="17:22" x14ac:dyDescent="0.2">
      <c r="Q8469" s="7">
        <v>7402</v>
      </c>
      <c r="R8469" s="7">
        <v>3631</v>
      </c>
      <c r="S8469" s="7" t="s">
        <v>8193</v>
      </c>
      <c r="T8469" s="7" t="s">
        <v>518</v>
      </c>
      <c r="U8469" s="7" t="str">
        <f>IF(Table10[[#This Row],[count]]=1,Table10[[#This Row],[locality]],Table10[[#This Row],[locality]]&amp;" + "&amp;Table10[[#This Row],[count]]&amp;" other localities")</f>
        <v>COSGROVE + 16 other localities</v>
      </c>
      <c r="V8469" s="7">
        <f>COUNTIF(R:R,Table10[[#This Row],[postcode]])</f>
        <v>16</v>
      </c>
    </row>
    <row r="8470" spans="17:22" x14ac:dyDescent="0.2">
      <c r="Q8470" s="7">
        <v>7403</v>
      </c>
      <c r="R8470" s="7">
        <v>3631</v>
      </c>
      <c r="S8470" s="7" t="s">
        <v>8194</v>
      </c>
      <c r="T8470" s="7" t="s">
        <v>518</v>
      </c>
      <c r="U8470" s="7" t="str">
        <f>IF(Table10[[#This Row],[count]]=1,Table10[[#This Row],[locality]],Table10[[#This Row],[locality]]&amp;" + "&amp;Table10[[#This Row],[count]]&amp;" other localities")</f>
        <v>COSGROVE SOUTH + 16 other localities</v>
      </c>
      <c r="V8470" s="7">
        <f>COUNTIF(R:R,Table10[[#This Row],[postcode]])</f>
        <v>16</v>
      </c>
    </row>
    <row r="8471" spans="17:22" x14ac:dyDescent="0.2">
      <c r="Q8471" s="7">
        <v>7404</v>
      </c>
      <c r="R8471" s="7">
        <v>3631</v>
      </c>
      <c r="S8471" s="7" t="s">
        <v>8195</v>
      </c>
      <c r="T8471" s="7" t="s">
        <v>518</v>
      </c>
      <c r="U8471" s="7" t="str">
        <f>IF(Table10[[#This Row],[count]]=1,Table10[[#This Row],[locality]],Table10[[#This Row],[locality]]&amp;" + "&amp;Table10[[#This Row],[count]]&amp;" other localities")</f>
        <v>GRAHAMVALE + 16 other localities</v>
      </c>
      <c r="V8471" s="7">
        <f>COUNTIF(R:R,Table10[[#This Row],[postcode]])</f>
        <v>16</v>
      </c>
    </row>
    <row r="8472" spans="17:22" x14ac:dyDescent="0.2">
      <c r="Q8472" s="7">
        <v>7405</v>
      </c>
      <c r="R8472" s="7">
        <v>3631</v>
      </c>
      <c r="S8472" s="7" t="s">
        <v>8196</v>
      </c>
      <c r="T8472" s="7" t="s">
        <v>518</v>
      </c>
      <c r="U8472" s="7" t="str">
        <f>IF(Table10[[#This Row],[count]]=1,Table10[[#This Row],[locality]],Table10[[#This Row],[locality]]&amp;" + "&amp;Table10[[#This Row],[count]]&amp;" other localities")</f>
        <v>KARRAMOMUS + 16 other localities</v>
      </c>
      <c r="V8472" s="7">
        <f>COUNTIF(R:R,Table10[[#This Row],[postcode]])</f>
        <v>16</v>
      </c>
    </row>
    <row r="8473" spans="17:22" x14ac:dyDescent="0.2">
      <c r="Q8473" s="7">
        <v>7406</v>
      </c>
      <c r="R8473" s="7">
        <v>3631</v>
      </c>
      <c r="S8473" s="7" t="s">
        <v>4409</v>
      </c>
      <c r="T8473" s="7" t="s">
        <v>518</v>
      </c>
      <c r="U8473" s="7" t="str">
        <f>IF(Table10[[#This Row],[count]]=1,Table10[[#This Row],[locality]],Table10[[#This Row],[locality]]&amp;" + "&amp;Table10[[#This Row],[count]]&amp;" other localities")</f>
        <v>KIALLA + 16 other localities</v>
      </c>
      <c r="V8473" s="7">
        <f>COUNTIF(R:R,Table10[[#This Row],[postcode]])</f>
        <v>16</v>
      </c>
    </row>
    <row r="8474" spans="17:22" x14ac:dyDescent="0.2">
      <c r="Q8474" s="7">
        <v>7407</v>
      </c>
      <c r="R8474" s="7">
        <v>3631</v>
      </c>
      <c r="S8474" s="7" t="s">
        <v>8197</v>
      </c>
      <c r="T8474" s="7" t="s">
        <v>518</v>
      </c>
      <c r="U8474" s="7" t="str">
        <f>IF(Table10[[#This Row],[count]]=1,Table10[[#This Row],[locality]],Table10[[#This Row],[locality]]&amp;" + "&amp;Table10[[#This Row],[count]]&amp;" other localities")</f>
        <v>KIALLA EAST + 16 other localities</v>
      </c>
      <c r="V8474" s="7">
        <f>COUNTIF(R:R,Table10[[#This Row],[postcode]])</f>
        <v>16</v>
      </c>
    </row>
    <row r="8475" spans="17:22" x14ac:dyDescent="0.2">
      <c r="Q8475" s="7">
        <v>7408</v>
      </c>
      <c r="R8475" s="7">
        <v>3631</v>
      </c>
      <c r="S8475" s="7" t="s">
        <v>8198</v>
      </c>
      <c r="T8475" s="7" t="s">
        <v>518</v>
      </c>
      <c r="U8475" s="7" t="str">
        <f>IF(Table10[[#This Row],[count]]=1,Table10[[#This Row],[locality]],Table10[[#This Row],[locality]]&amp;" + "&amp;Table10[[#This Row],[count]]&amp;" other localities")</f>
        <v>KIALLA WEST + 16 other localities</v>
      </c>
      <c r="V8475" s="7">
        <f>COUNTIF(R:R,Table10[[#This Row],[postcode]])</f>
        <v>16</v>
      </c>
    </row>
    <row r="8476" spans="17:22" x14ac:dyDescent="0.2">
      <c r="Q8476" s="7">
        <v>7409</v>
      </c>
      <c r="R8476" s="7">
        <v>3631</v>
      </c>
      <c r="S8476" s="7" t="s">
        <v>8199</v>
      </c>
      <c r="T8476" s="7" t="s">
        <v>518</v>
      </c>
      <c r="U8476" s="7" t="str">
        <f>IF(Table10[[#This Row],[count]]=1,Table10[[#This Row],[locality]],Table10[[#This Row],[locality]]&amp;" + "&amp;Table10[[#This Row],[count]]&amp;" other localities")</f>
        <v>LEMNOS + 16 other localities</v>
      </c>
      <c r="V8476" s="7">
        <f>COUNTIF(R:R,Table10[[#This Row],[postcode]])</f>
        <v>16</v>
      </c>
    </row>
    <row r="8477" spans="17:22" x14ac:dyDescent="0.2">
      <c r="Q8477" s="7">
        <v>7410</v>
      </c>
      <c r="R8477" s="7">
        <v>3631</v>
      </c>
      <c r="S8477" s="7" t="s">
        <v>8200</v>
      </c>
      <c r="T8477" s="7" t="s">
        <v>518</v>
      </c>
      <c r="U8477" s="7" t="str">
        <f>IF(Table10[[#This Row],[count]]=1,Table10[[#This Row],[locality]],Table10[[#This Row],[locality]]&amp;" + "&amp;Table10[[#This Row],[count]]&amp;" other localities")</f>
        <v>ORRVALE + 16 other localities</v>
      </c>
      <c r="V8477" s="7">
        <f>COUNTIF(R:R,Table10[[#This Row],[postcode]])</f>
        <v>16</v>
      </c>
    </row>
    <row r="8478" spans="17:22" x14ac:dyDescent="0.2">
      <c r="Q8478" s="7">
        <v>7411</v>
      </c>
      <c r="R8478" s="7">
        <v>3631</v>
      </c>
      <c r="S8478" s="7" t="s">
        <v>5178</v>
      </c>
      <c r="T8478" s="7" t="s">
        <v>518</v>
      </c>
      <c r="U8478" s="7" t="str">
        <f>IF(Table10[[#This Row],[count]]=1,Table10[[#This Row],[locality]],Table10[[#This Row],[locality]]&amp;" + "&amp;Table10[[#This Row],[count]]&amp;" other localities")</f>
        <v>PINE LODGE + 16 other localities</v>
      </c>
      <c r="V8478" s="7">
        <f>COUNTIF(R:R,Table10[[#This Row],[postcode]])</f>
        <v>16</v>
      </c>
    </row>
    <row r="8479" spans="17:22" x14ac:dyDescent="0.2">
      <c r="Q8479" s="7">
        <v>7412</v>
      </c>
      <c r="R8479" s="7">
        <v>3631</v>
      </c>
      <c r="S8479" s="7" t="s">
        <v>8201</v>
      </c>
      <c r="T8479" s="7" t="s">
        <v>518</v>
      </c>
      <c r="U8479" s="7" t="str">
        <f>IF(Table10[[#This Row],[count]]=1,Table10[[#This Row],[locality]],Table10[[#This Row],[locality]]&amp;" + "&amp;Table10[[#This Row],[count]]&amp;" other localities")</f>
        <v>SHEPPARTON EAST + 16 other localities</v>
      </c>
      <c r="V8479" s="7">
        <f>COUNTIF(R:R,Table10[[#This Row],[postcode]])</f>
        <v>16</v>
      </c>
    </row>
    <row r="8480" spans="17:22" x14ac:dyDescent="0.2">
      <c r="Q8480" s="7">
        <v>7413</v>
      </c>
      <c r="R8480" s="7">
        <v>3631</v>
      </c>
      <c r="S8480" s="7" t="s">
        <v>8202</v>
      </c>
      <c r="T8480" s="7" t="s">
        <v>518</v>
      </c>
      <c r="U8480" s="7" t="str">
        <f>IF(Table10[[#This Row],[count]]=1,Table10[[#This Row],[locality]],Table10[[#This Row],[locality]]&amp;" + "&amp;Table10[[#This Row],[count]]&amp;" other localities")</f>
        <v>SHEPPARTON NORTH + 16 other localities</v>
      </c>
      <c r="V8480" s="7">
        <f>COUNTIF(R:R,Table10[[#This Row],[postcode]])</f>
        <v>16</v>
      </c>
    </row>
    <row r="8481" spans="17:22" x14ac:dyDescent="0.2">
      <c r="Q8481" s="7">
        <v>7414</v>
      </c>
      <c r="R8481" s="7">
        <v>3631</v>
      </c>
      <c r="S8481" s="7" t="s">
        <v>8203</v>
      </c>
      <c r="T8481" s="7" t="s">
        <v>518</v>
      </c>
      <c r="U8481" s="7" t="str">
        <f>IF(Table10[[#This Row],[count]]=1,Table10[[#This Row],[locality]],Table10[[#This Row],[locality]]&amp;" + "&amp;Table10[[#This Row],[count]]&amp;" other localities")</f>
        <v>TAMLEUGH WEST + 16 other localities</v>
      </c>
      <c r="V8481" s="7">
        <f>COUNTIF(R:R,Table10[[#This Row],[postcode]])</f>
        <v>16</v>
      </c>
    </row>
    <row r="8482" spans="17:22" x14ac:dyDescent="0.2">
      <c r="Q8482" s="7">
        <v>7415</v>
      </c>
      <c r="R8482" s="7">
        <v>3632</v>
      </c>
      <c r="S8482" s="7" t="s">
        <v>8190</v>
      </c>
      <c r="T8482" s="7" t="s">
        <v>518</v>
      </c>
      <c r="U8482" s="7" t="str">
        <f>IF(Table10[[#This Row],[count]]=1,Table10[[#This Row],[locality]],Table10[[#This Row],[locality]]&amp;" + "&amp;Table10[[#This Row],[count]]&amp;" other localities")</f>
        <v>SHEPPARTON</v>
      </c>
      <c r="V8482" s="7">
        <f>COUNTIF(R:R,Table10[[#This Row],[postcode]])</f>
        <v>1</v>
      </c>
    </row>
    <row r="8483" spans="17:22" x14ac:dyDescent="0.2">
      <c r="Q8483" s="7">
        <v>7416</v>
      </c>
      <c r="R8483" s="7">
        <v>3633</v>
      </c>
      <c r="S8483" s="7" t="s">
        <v>8204</v>
      </c>
      <c r="T8483" s="7" t="s">
        <v>518</v>
      </c>
      <c r="U8483" s="7" t="str">
        <f>IF(Table10[[#This Row],[count]]=1,Table10[[#This Row],[locality]],Table10[[#This Row],[locality]]&amp;" + "&amp;Table10[[#This Row],[count]]&amp;" other localities")</f>
        <v>CONGUPNA</v>
      </c>
      <c r="V8483" s="7">
        <f>COUNTIF(R:R,Table10[[#This Row],[postcode]])</f>
        <v>1</v>
      </c>
    </row>
    <row r="8484" spans="17:22" x14ac:dyDescent="0.2">
      <c r="Q8484" s="7">
        <v>7417</v>
      </c>
      <c r="R8484" s="7">
        <v>3634</v>
      </c>
      <c r="S8484" s="7" t="s">
        <v>8205</v>
      </c>
      <c r="T8484" s="7" t="s">
        <v>518</v>
      </c>
      <c r="U8484" s="7" t="str">
        <f>IF(Table10[[#This Row],[count]]=1,Table10[[#This Row],[locality]],Table10[[#This Row],[locality]]&amp;" + "&amp;Table10[[#This Row],[count]]&amp;" other localities")</f>
        <v>BUNBARTHA + 8 other localities</v>
      </c>
      <c r="V8484" s="7">
        <f>COUNTIF(R:R,Table10[[#This Row],[postcode]])</f>
        <v>8</v>
      </c>
    </row>
    <row r="8485" spans="17:22" x14ac:dyDescent="0.2">
      <c r="Q8485" s="7">
        <v>7418</v>
      </c>
      <c r="R8485" s="7">
        <v>3634</v>
      </c>
      <c r="S8485" s="7" t="s">
        <v>8206</v>
      </c>
      <c r="T8485" s="7" t="s">
        <v>518</v>
      </c>
      <c r="U8485" s="7" t="str">
        <f>IF(Table10[[#This Row],[count]]=1,Table10[[#This Row],[locality]],Table10[[#This Row],[locality]]&amp;" + "&amp;Table10[[#This Row],[count]]&amp;" other localities")</f>
        <v>INVERGORDON SOUTH + 8 other localities</v>
      </c>
      <c r="V8485" s="7">
        <f>COUNTIF(R:R,Table10[[#This Row],[postcode]])</f>
        <v>8</v>
      </c>
    </row>
    <row r="8486" spans="17:22" x14ac:dyDescent="0.2">
      <c r="Q8486" s="7">
        <v>7134</v>
      </c>
      <c r="R8486" s="7">
        <v>3634</v>
      </c>
      <c r="S8486" s="7" t="s">
        <v>8207</v>
      </c>
      <c r="T8486" s="7" t="s">
        <v>518</v>
      </c>
      <c r="U8486" s="7" t="str">
        <f>IF(Table10[[#This Row],[count]]=1,Table10[[#This Row],[locality]],Table10[[#This Row],[locality]]&amp;" + "&amp;Table10[[#This Row],[count]]&amp;" other localities")</f>
        <v>KATANDRA + 8 other localities</v>
      </c>
      <c r="V8486" s="7">
        <f>COUNTIF(R:R,Table10[[#This Row],[postcode]])</f>
        <v>8</v>
      </c>
    </row>
    <row r="8487" spans="17:22" x14ac:dyDescent="0.2">
      <c r="Q8487" s="7">
        <v>7135</v>
      </c>
      <c r="R8487" s="7">
        <v>3634</v>
      </c>
      <c r="S8487" s="7" t="s">
        <v>8208</v>
      </c>
      <c r="T8487" s="7" t="s">
        <v>518</v>
      </c>
      <c r="U8487" s="7" t="str">
        <f>IF(Table10[[#This Row],[count]]=1,Table10[[#This Row],[locality]],Table10[[#This Row],[locality]]&amp;" + "&amp;Table10[[#This Row],[count]]&amp;" other localities")</f>
        <v>KATANDRA WEST + 8 other localities</v>
      </c>
      <c r="V8487" s="7">
        <f>COUNTIF(R:R,Table10[[#This Row],[postcode]])</f>
        <v>8</v>
      </c>
    </row>
    <row r="8488" spans="17:22" x14ac:dyDescent="0.2">
      <c r="Q8488" s="7">
        <v>7136</v>
      </c>
      <c r="R8488" s="7">
        <v>3634</v>
      </c>
      <c r="S8488" s="7" t="s">
        <v>8209</v>
      </c>
      <c r="T8488" s="7" t="s">
        <v>518</v>
      </c>
      <c r="U8488" s="7" t="str">
        <f>IF(Table10[[#This Row],[count]]=1,Table10[[#This Row],[locality]],Table10[[#This Row],[locality]]&amp;" + "&amp;Table10[[#This Row],[count]]&amp;" other localities")</f>
        <v>MARIONVALE + 8 other localities</v>
      </c>
      <c r="V8488" s="7">
        <f>COUNTIF(R:R,Table10[[#This Row],[postcode]])</f>
        <v>8</v>
      </c>
    </row>
    <row r="8489" spans="17:22" x14ac:dyDescent="0.2">
      <c r="Q8489" s="7">
        <v>7137</v>
      </c>
      <c r="R8489" s="7">
        <v>3634</v>
      </c>
      <c r="S8489" s="7" t="s">
        <v>8210</v>
      </c>
      <c r="T8489" s="7" t="s">
        <v>518</v>
      </c>
      <c r="U8489" s="7" t="str">
        <f>IF(Table10[[#This Row],[count]]=1,Table10[[#This Row],[locality]],Table10[[#This Row],[locality]]&amp;" + "&amp;Table10[[#This Row],[count]]&amp;" other localities")</f>
        <v>MARUNGI + 8 other localities</v>
      </c>
      <c r="V8489" s="7">
        <f>COUNTIF(R:R,Table10[[#This Row],[postcode]])</f>
        <v>8</v>
      </c>
    </row>
    <row r="8490" spans="17:22" x14ac:dyDescent="0.2">
      <c r="Q8490" s="7">
        <v>7138</v>
      </c>
      <c r="R8490" s="7">
        <v>3634</v>
      </c>
      <c r="S8490" s="7" t="s">
        <v>8211</v>
      </c>
      <c r="T8490" s="7" t="s">
        <v>518</v>
      </c>
      <c r="U8490" s="7" t="str">
        <f>IF(Table10[[#This Row],[count]]=1,Table10[[#This Row],[locality]],Table10[[#This Row],[locality]]&amp;" + "&amp;Table10[[#This Row],[count]]&amp;" other localities")</f>
        <v>TALLYGAROOPNA + 8 other localities</v>
      </c>
      <c r="V8490" s="7">
        <f>COUNTIF(R:R,Table10[[#This Row],[postcode]])</f>
        <v>8</v>
      </c>
    </row>
    <row r="8491" spans="17:22" x14ac:dyDescent="0.2">
      <c r="Q8491" s="7">
        <v>7139</v>
      </c>
      <c r="R8491" s="7">
        <v>3634</v>
      </c>
      <c r="S8491" s="7" t="s">
        <v>8212</v>
      </c>
      <c r="T8491" s="7" t="s">
        <v>518</v>
      </c>
      <c r="U8491" s="7" t="str">
        <f>IF(Table10[[#This Row],[count]]=1,Table10[[#This Row],[locality]],Table10[[#This Row],[locality]]&amp;" + "&amp;Table10[[#This Row],[count]]&amp;" other localities")</f>
        <v>ZEERUST + 8 other localities</v>
      </c>
      <c r="V8491" s="7">
        <f>COUNTIF(R:R,Table10[[#This Row],[postcode]])</f>
        <v>8</v>
      </c>
    </row>
    <row r="8492" spans="17:22" x14ac:dyDescent="0.2">
      <c r="Q8492" s="7">
        <v>7140</v>
      </c>
      <c r="R8492" s="7">
        <v>3635</v>
      </c>
      <c r="S8492" s="7" t="s">
        <v>8213</v>
      </c>
      <c r="T8492" s="7" t="s">
        <v>518</v>
      </c>
      <c r="U8492" s="7" t="str">
        <f>IF(Table10[[#This Row],[count]]=1,Table10[[#This Row],[locality]],Table10[[#This Row],[locality]]&amp;" + "&amp;Table10[[#This Row],[count]]&amp;" other localities")</f>
        <v>KAARIMBA + 3 other localities</v>
      </c>
      <c r="V8492" s="7">
        <f>COUNTIF(R:R,Table10[[#This Row],[postcode]])</f>
        <v>3</v>
      </c>
    </row>
    <row r="8493" spans="17:22" x14ac:dyDescent="0.2">
      <c r="Q8493" s="7">
        <v>7141</v>
      </c>
      <c r="R8493" s="7">
        <v>3635</v>
      </c>
      <c r="S8493" s="7" t="s">
        <v>8214</v>
      </c>
      <c r="T8493" s="7" t="s">
        <v>518</v>
      </c>
      <c r="U8493" s="7" t="str">
        <f>IF(Table10[[#This Row],[count]]=1,Table10[[#This Row],[locality]],Table10[[#This Row],[locality]]&amp;" + "&amp;Table10[[#This Row],[count]]&amp;" other localities")</f>
        <v>MUNDOONA + 3 other localities</v>
      </c>
      <c r="V8493" s="7">
        <f>COUNTIF(R:R,Table10[[#This Row],[postcode]])</f>
        <v>3</v>
      </c>
    </row>
    <row r="8494" spans="17:22" x14ac:dyDescent="0.2">
      <c r="Q8494" s="7">
        <v>7142</v>
      </c>
      <c r="R8494" s="7">
        <v>3635</v>
      </c>
      <c r="S8494" s="7" t="s">
        <v>8215</v>
      </c>
      <c r="T8494" s="7" t="s">
        <v>518</v>
      </c>
      <c r="U8494" s="7" t="str">
        <f>IF(Table10[[#This Row],[count]]=1,Table10[[#This Row],[locality]],Table10[[#This Row],[locality]]&amp;" + "&amp;Table10[[#This Row],[count]]&amp;" other localities")</f>
        <v>WUNGHNU + 3 other localities</v>
      </c>
      <c r="V8494" s="7">
        <f>COUNTIF(R:R,Table10[[#This Row],[postcode]])</f>
        <v>3</v>
      </c>
    </row>
    <row r="8495" spans="17:22" x14ac:dyDescent="0.2">
      <c r="Q8495" s="7">
        <v>7143</v>
      </c>
      <c r="R8495" s="7">
        <v>3636</v>
      </c>
      <c r="S8495" s="7" t="s">
        <v>8216</v>
      </c>
      <c r="T8495" s="7" t="s">
        <v>518</v>
      </c>
      <c r="U8495" s="7" t="str">
        <f>IF(Table10[[#This Row],[count]]=1,Table10[[#This Row],[locality]],Table10[[#This Row],[locality]]&amp;" + "&amp;Table10[[#This Row],[count]]&amp;" other localities")</f>
        <v>DRUMANURE + 4 other localities</v>
      </c>
      <c r="V8495" s="7">
        <f>COUNTIF(R:R,Table10[[#This Row],[postcode]])</f>
        <v>4</v>
      </c>
    </row>
    <row r="8496" spans="17:22" x14ac:dyDescent="0.2">
      <c r="Q8496" s="7">
        <v>7144</v>
      </c>
      <c r="R8496" s="7">
        <v>3636</v>
      </c>
      <c r="S8496" s="7" t="s">
        <v>2770</v>
      </c>
      <c r="T8496" s="7" t="s">
        <v>518</v>
      </c>
      <c r="U8496" s="7" t="str">
        <f>IF(Table10[[#This Row],[count]]=1,Table10[[#This Row],[locality]],Table10[[#This Row],[locality]]&amp;" + "&amp;Table10[[#This Row],[count]]&amp;" other localities")</f>
        <v>INVERGORDON + 4 other localities</v>
      </c>
      <c r="V8496" s="7">
        <f>COUNTIF(R:R,Table10[[#This Row],[postcode]])</f>
        <v>4</v>
      </c>
    </row>
    <row r="8497" spans="17:22" x14ac:dyDescent="0.2">
      <c r="Q8497" s="7">
        <v>7145</v>
      </c>
      <c r="R8497" s="7">
        <v>3636</v>
      </c>
      <c r="S8497" s="7" t="s">
        <v>8217</v>
      </c>
      <c r="T8497" s="7" t="s">
        <v>518</v>
      </c>
      <c r="U8497" s="7" t="str">
        <f>IF(Table10[[#This Row],[count]]=1,Table10[[#This Row],[locality]],Table10[[#This Row],[locality]]&amp;" + "&amp;Table10[[#This Row],[count]]&amp;" other localities")</f>
        <v>NARING + 4 other localities</v>
      </c>
      <c r="V8497" s="7">
        <f>COUNTIF(R:R,Table10[[#This Row],[postcode]])</f>
        <v>4</v>
      </c>
    </row>
    <row r="8498" spans="17:22" x14ac:dyDescent="0.2">
      <c r="Q8498" s="7">
        <v>7146</v>
      </c>
      <c r="R8498" s="7">
        <v>3636</v>
      </c>
      <c r="S8498" s="7" t="s">
        <v>8218</v>
      </c>
      <c r="T8498" s="7" t="s">
        <v>518</v>
      </c>
      <c r="U8498" s="7" t="str">
        <f>IF(Table10[[#This Row],[count]]=1,Table10[[#This Row],[locality]],Table10[[#This Row],[locality]]&amp;" + "&amp;Table10[[#This Row],[count]]&amp;" other localities")</f>
        <v>NUMURKAH + 4 other localities</v>
      </c>
      <c r="V8498" s="7">
        <f>COUNTIF(R:R,Table10[[#This Row],[postcode]])</f>
        <v>4</v>
      </c>
    </row>
    <row r="8499" spans="17:22" x14ac:dyDescent="0.2">
      <c r="Q8499" s="7">
        <v>7147</v>
      </c>
      <c r="R8499" s="7">
        <v>3637</v>
      </c>
      <c r="S8499" s="7" t="s">
        <v>8219</v>
      </c>
      <c r="T8499" s="7" t="s">
        <v>518</v>
      </c>
      <c r="U8499" s="7" t="str">
        <f>IF(Table10[[#This Row],[count]]=1,Table10[[#This Row],[locality]],Table10[[#This Row],[locality]]&amp;" + "&amp;Table10[[#This Row],[count]]&amp;" other localities")</f>
        <v>WAAIA + 2 other localities</v>
      </c>
      <c r="V8499" s="7">
        <f>COUNTIF(R:R,Table10[[#This Row],[postcode]])</f>
        <v>2</v>
      </c>
    </row>
    <row r="8500" spans="17:22" x14ac:dyDescent="0.2">
      <c r="Q8500" s="7">
        <v>7148</v>
      </c>
      <c r="R8500" s="7">
        <v>3637</v>
      </c>
      <c r="S8500" s="7" t="s">
        <v>8220</v>
      </c>
      <c r="T8500" s="7" t="s">
        <v>518</v>
      </c>
      <c r="U8500" s="7" t="str">
        <f>IF(Table10[[#This Row],[count]]=1,Table10[[#This Row],[locality]],Table10[[#This Row],[locality]]&amp;" + "&amp;Table10[[#This Row],[count]]&amp;" other localities")</f>
        <v>YALCA + 2 other localities</v>
      </c>
      <c r="V8500" s="7">
        <f>COUNTIF(R:R,Table10[[#This Row],[postcode]])</f>
        <v>2</v>
      </c>
    </row>
    <row r="8501" spans="17:22" x14ac:dyDescent="0.2">
      <c r="Q8501" s="7">
        <v>7149</v>
      </c>
      <c r="R8501" s="7">
        <v>3638</v>
      </c>
      <c r="S8501" s="7" t="s">
        <v>8221</v>
      </c>
      <c r="T8501" s="7" t="s">
        <v>518</v>
      </c>
      <c r="U8501" s="7" t="str">
        <f>IF(Table10[[#This Row],[count]]=1,Table10[[#This Row],[locality]],Table10[[#This Row],[locality]]&amp;" + "&amp;Table10[[#This Row],[count]]&amp;" other localities")</f>
        <v>KOTUPNA + 3 other localities</v>
      </c>
      <c r="V8501" s="7">
        <f>COUNTIF(R:R,Table10[[#This Row],[postcode]])</f>
        <v>3</v>
      </c>
    </row>
    <row r="8502" spans="17:22" x14ac:dyDescent="0.2">
      <c r="Q8502" s="7">
        <v>7150</v>
      </c>
      <c r="R8502" s="7">
        <v>3638</v>
      </c>
      <c r="S8502" s="7" t="s">
        <v>8222</v>
      </c>
      <c r="T8502" s="7" t="s">
        <v>518</v>
      </c>
      <c r="U8502" s="7" t="str">
        <f>IF(Table10[[#This Row],[count]]=1,Table10[[#This Row],[locality]],Table10[[#This Row],[locality]]&amp;" + "&amp;Table10[[#This Row],[count]]&amp;" other localities")</f>
        <v>NATHALIA + 3 other localities</v>
      </c>
      <c r="V8502" s="7">
        <f>COUNTIF(R:R,Table10[[#This Row],[postcode]])</f>
        <v>3</v>
      </c>
    </row>
    <row r="8503" spans="17:22" x14ac:dyDescent="0.2">
      <c r="Q8503" s="7">
        <v>7151</v>
      </c>
      <c r="R8503" s="7">
        <v>3638</v>
      </c>
      <c r="S8503" s="7" t="s">
        <v>8223</v>
      </c>
      <c r="T8503" s="7" t="s">
        <v>518</v>
      </c>
      <c r="U8503" s="7" t="str">
        <f>IF(Table10[[#This Row],[count]]=1,Table10[[#This Row],[locality]],Table10[[#This Row],[locality]]&amp;" + "&amp;Table10[[#This Row],[count]]&amp;" other localities")</f>
        <v>YIELIMA + 3 other localities</v>
      </c>
      <c r="V8503" s="7">
        <f>COUNTIF(R:R,Table10[[#This Row],[postcode]])</f>
        <v>3</v>
      </c>
    </row>
    <row r="8504" spans="17:22" x14ac:dyDescent="0.2">
      <c r="Q8504" s="7">
        <v>7152</v>
      </c>
      <c r="R8504" s="7">
        <v>3639</v>
      </c>
      <c r="S8504" s="7" t="s">
        <v>8224</v>
      </c>
      <c r="T8504" s="7" t="s">
        <v>518</v>
      </c>
      <c r="U8504" s="7" t="str">
        <f>IF(Table10[[#This Row],[count]]=1,Table10[[#This Row],[locality]],Table10[[#This Row],[locality]]&amp;" + "&amp;Table10[[#This Row],[count]]&amp;" other localities")</f>
        <v>BARMAH + 4 other localities</v>
      </c>
      <c r="V8504" s="7">
        <f>COUNTIF(R:R,Table10[[#This Row],[postcode]])</f>
        <v>4</v>
      </c>
    </row>
    <row r="8505" spans="17:22" x14ac:dyDescent="0.2">
      <c r="Q8505" s="7">
        <v>7153</v>
      </c>
      <c r="R8505" s="7">
        <v>3639</v>
      </c>
      <c r="S8505" s="7" t="s">
        <v>8225</v>
      </c>
      <c r="T8505" s="7" t="s">
        <v>518</v>
      </c>
      <c r="U8505" s="7" t="str">
        <f>IF(Table10[[#This Row],[count]]=1,Table10[[#This Row],[locality]],Table10[[#This Row],[locality]]&amp;" + "&amp;Table10[[#This Row],[count]]&amp;" other localities")</f>
        <v>LOWER MOIRA + 4 other localities</v>
      </c>
      <c r="V8505" s="7">
        <f>COUNTIF(R:R,Table10[[#This Row],[postcode]])</f>
        <v>4</v>
      </c>
    </row>
    <row r="8506" spans="17:22" x14ac:dyDescent="0.2">
      <c r="Q8506" s="7">
        <v>7154</v>
      </c>
      <c r="R8506" s="7">
        <v>3639</v>
      </c>
      <c r="S8506" s="7" t="s">
        <v>8226</v>
      </c>
      <c r="T8506" s="7" t="s">
        <v>518</v>
      </c>
      <c r="U8506" s="7" t="str">
        <f>IF(Table10[[#This Row],[count]]=1,Table10[[#This Row],[locality]],Table10[[#This Row],[locality]]&amp;" + "&amp;Table10[[#This Row],[count]]&amp;" other localities")</f>
        <v>PICOLA + 4 other localities</v>
      </c>
      <c r="V8506" s="7">
        <f>COUNTIF(R:R,Table10[[#This Row],[postcode]])</f>
        <v>4</v>
      </c>
    </row>
    <row r="8507" spans="17:22" x14ac:dyDescent="0.2">
      <c r="Q8507" s="7">
        <v>7155</v>
      </c>
      <c r="R8507" s="7">
        <v>3639</v>
      </c>
      <c r="S8507" s="7" t="s">
        <v>8227</v>
      </c>
      <c r="T8507" s="7" t="s">
        <v>518</v>
      </c>
      <c r="U8507" s="7" t="str">
        <f>IF(Table10[[#This Row],[count]]=1,Table10[[#This Row],[locality]],Table10[[#This Row],[locality]]&amp;" + "&amp;Table10[[#This Row],[count]]&amp;" other localities")</f>
        <v>PICOLA WEST + 4 other localities</v>
      </c>
      <c r="V8507" s="7">
        <f>COUNTIF(R:R,Table10[[#This Row],[postcode]])</f>
        <v>4</v>
      </c>
    </row>
    <row r="8508" spans="17:22" x14ac:dyDescent="0.2">
      <c r="Q8508" s="7">
        <v>7156</v>
      </c>
      <c r="R8508" s="7">
        <v>3640</v>
      </c>
      <c r="S8508" s="7" t="s">
        <v>8228</v>
      </c>
      <c r="T8508" s="7" t="s">
        <v>518</v>
      </c>
      <c r="U8508" s="7" t="str">
        <f>IF(Table10[[#This Row],[count]]=1,Table10[[#This Row],[locality]],Table10[[#This Row],[locality]]&amp;" + "&amp;Table10[[#This Row],[count]]&amp;" other localities")</f>
        <v>KATUNGA</v>
      </c>
      <c r="V8508" s="7">
        <f>COUNTIF(R:R,Table10[[#This Row],[postcode]])</f>
        <v>1</v>
      </c>
    </row>
    <row r="8509" spans="17:22" x14ac:dyDescent="0.2">
      <c r="Q8509" s="7">
        <v>7157</v>
      </c>
      <c r="R8509" s="7">
        <v>3641</v>
      </c>
      <c r="S8509" s="7" t="s">
        <v>8229</v>
      </c>
      <c r="T8509" s="7" t="s">
        <v>518</v>
      </c>
      <c r="U8509" s="7" t="str">
        <f>IF(Table10[[#This Row],[count]]=1,Table10[[#This Row],[locality]],Table10[[#This Row],[locality]]&amp;" + "&amp;Table10[[#This Row],[count]]&amp;" other localities")</f>
        <v>BEARII + 4 other localities</v>
      </c>
      <c r="V8509" s="7">
        <f>COUNTIF(R:R,Table10[[#This Row],[postcode]])</f>
        <v>4</v>
      </c>
    </row>
    <row r="8510" spans="17:22" x14ac:dyDescent="0.2">
      <c r="Q8510" s="7">
        <v>7158</v>
      </c>
      <c r="R8510" s="7">
        <v>3641</v>
      </c>
      <c r="S8510" s="7" t="s">
        <v>8230</v>
      </c>
      <c r="T8510" s="7" t="s">
        <v>518</v>
      </c>
      <c r="U8510" s="7" t="str">
        <f>IF(Table10[[#This Row],[count]]=1,Table10[[#This Row],[locality]],Table10[[#This Row],[locality]]&amp;" + "&amp;Table10[[#This Row],[count]]&amp;" other localities")</f>
        <v>MYWEE + 4 other localities</v>
      </c>
      <c r="V8510" s="7">
        <f>COUNTIF(R:R,Table10[[#This Row],[postcode]])</f>
        <v>4</v>
      </c>
    </row>
    <row r="8511" spans="17:22" x14ac:dyDescent="0.2">
      <c r="Q8511" s="7">
        <v>7159</v>
      </c>
      <c r="R8511" s="7">
        <v>3641</v>
      </c>
      <c r="S8511" s="7" t="s">
        <v>8231</v>
      </c>
      <c r="T8511" s="7" t="s">
        <v>518</v>
      </c>
      <c r="U8511" s="7" t="str">
        <f>IF(Table10[[#This Row],[count]]=1,Table10[[#This Row],[locality]],Table10[[#This Row],[locality]]&amp;" + "&amp;Table10[[#This Row],[count]]&amp;" other localities")</f>
        <v>STRATHMERTON + 4 other localities</v>
      </c>
      <c r="V8511" s="7">
        <f>COUNTIF(R:R,Table10[[#This Row],[postcode]])</f>
        <v>4</v>
      </c>
    </row>
    <row r="8512" spans="17:22" x14ac:dyDescent="0.2">
      <c r="Q8512" s="7">
        <v>7160</v>
      </c>
      <c r="R8512" s="7">
        <v>3641</v>
      </c>
      <c r="S8512" s="7" t="s">
        <v>8232</v>
      </c>
      <c r="T8512" s="7" t="s">
        <v>518</v>
      </c>
      <c r="U8512" s="7" t="str">
        <f>IF(Table10[[#This Row],[count]]=1,Table10[[#This Row],[locality]],Table10[[#This Row],[locality]]&amp;" + "&amp;Table10[[#This Row],[count]]&amp;" other localities")</f>
        <v>ULUPNA + 4 other localities</v>
      </c>
      <c r="V8512" s="7">
        <f>COUNTIF(R:R,Table10[[#This Row],[postcode]])</f>
        <v>4</v>
      </c>
    </row>
    <row r="8513" spans="17:22" x14ac:dyDescent="0.2">
      <c r="Q8513" s="7">
        <v>7161</v>
      </c>
      <c r="R8513" s="7">
        <v>3643</v>
      </c>
      <c r="S8513" s="7" t="s">
        <v>8233</v>
      </c>
      <c r="T8513" s="7" t="s">
        <v>518</v>
      </c>
      <c r="U8513" s="7" t="str">
        <f>IF(Table10[[#This Row],[count]]=1,Table10[[#This Row],[locality]],Table10[[#This Row],[locality]]&amp;" + "&amp;Table10[[#This Row],[count]]&amp;" other localities")</f>
        <v>COBRAM</v>
      </c>
      <c r="V8513" s="7">
        <f>COUNTIF(R:R,Table10[[#This Row],[postcode]])</f>
        <v>1</v>
      </c>
    </row>
    <row r="8514" spans="17:22" x14ac:dyDescent="0.2">
      <c r="Q8514" s="7">
        <v>7162</v>
      </c>
      <c r="R8514" s="7">
        <v>3644</v>
      </c>
      <c r="S8514" s="7" t="s">
        <v>8234</v>
      </c>
      <c r="T8514" s="7" t="s">
        <v>442</v>
      </c>
      <c r="U8514" s="7" t="str">
        <f>IF(Table10[[#This Row],[count]]=1,Table10[[#This Row],[locality]],Table10[[#This Row],[locality]]&amp;" + "&amp;Table10[[#This Row],[count]]&amp;" other localities")</f>
        <v>BAROOGA + 7 other localities</v>
      </c>
      <c r="V8514" s="7">
        <f>COUNTIF(R:R,Table10[[#This Row],[postcode]])</f>
        <v>7</v>
      </c>
    </row>
    <row r="8515" spans="17:22" x14ac:dyDescent="0.2">
      <c r="Q8515" s="7">
        <v>7163</v>
      </c>
      <c r="R8515" s="7">
        <v>3644</v>
      </c>
      <c r="S8515" s="7" t="s">
        <v>8233</v>
      </c>
      <c r="T8515" s="7" t="s">
        <v>518</v>
      </c>
      <c r="U8515" s="7" t="str">
        <f>IF(Table10[[#This Row],[count]]=1,Table10[[#This Row],[locality]],Table10[[#This Row],[locality]]&amp;" + "&amp;Table10[[#This Row],[count]]&amp;" other localities")</f>
        <v>COBRAM + 7 other localities</v>
      </c>
      <c r="V8515" s="7">
        <f>COUNTIF(R:R,Table10[[#This Row],[postcode]])</f>
        <v>7</v>
      </c>
    </row>
    <row r="8516" spans="17:22" x14ac:dyDescent="0.2">
      <c r="Q8516" s="7">
        <v>7164</v>
      </c>
      <c r="R8516" s="7">
        <v>3644</v>
      </c>
      <c r="S8516" s="7" t="s">
        <v>8235</v>
      </c>
      <c r="T8516" s="7" t="s">
        <v>518</v>
      </c>
      <c r="U8516" s="7" t="str">
        <f>IF(Table10[[#This Row],[count]]=1,Table10[[#This Row],[locality]],Table10[[#This Row],[locality]]&amp;" + "&amp;Table10[[#This Row],[count]]&amp;" other localities")</f>
        <v>COBRAM EAST + 7 other localities</v>
      </c>
      <c r="V8516" s="7">
        <f>COUNTIF(R:R,Table10[[#This Row],[postcode]])</f>
        <v>7</v>
      </c>
    </row>
    <row r="8517" spans="17:22" x14ac:dyDescent="0.2">
      <c r="Q8517" s="7">
        <v>7165</v>
      </c>
      <c r="R8517" s="7">
        <v>3644</v>
      </c>
      <c r="S8517" s="7" t="s">
        <v>8236</v>
      </c>
      <c r="T8517" s="7" t="s">
        <v>518</v>
      </c>
      <c r="U8517" s="7" t="str">
        <f>IF(Table10[[#This Row],[count]]=1,Table10[[#This Row],[locality]],Table10[[#This Row],[locality]]&amp;" + "&amp;Table10[[#This Row],[count]]&amp;" other localities")</f>
        <v>KOONOOMOO + 7 other localities</v>
      </c>
      <c r="V8517" s="7">
        <f>COUNTIF(R:R,Table10[[#This Row],[postcode]])</f>
        <v>7</v>
      </c>
    </row>
    <row r="8518" spans="17:22" x14ac:dyDescent="0.2">
      <c r="Q8518" s="7">
        <v>20912</v>
      </c>
      <c r="R8518" s="7">
        <v>3644</v>
      </c>
      <c r="S8518" s="7" t="s">
        <v>8237</v>
      </c>
      <c r="T8518" s="7" t="s">
        <v>442</v>
      </c>
      <c r="U8518" s="7" t="str">
        <f>IF(Table10[[#This Row],[count]]=1,Table10[[#This Row],[locality]],Table10[[#This Row],[locality]]&amp;" + "&amp;Table10[[#This Row],[count]]&amp;" other localities")</f>
        <v>LALALTY + 7 other localities</v>
      </c>
      <c r="V8518" s="7">
        <f>COUNTIF(R:R,Table10[[#This Row],[postcode]])</f>
        <v>7</v>
      </c>
    </row>
    <row r="8519" spans="17:22" x14ac:dyDescent="0.2">
      <c r="Q8519" s="7">
        <v>7166</v>
      </c>
      <c r="R8519" s="7">
        <v>3644</v>
      </c>
      <c r="S8519" s="7" t="s">
        <v>8238</v>
      </c>
      <c r="T8519" s="7" t="s">
        <v>518</v>
      </c>
      <c r="U8519" s="7" t="str">
        <f>IF(Table10[[#This Row],[count]]=1,Table10[[#This Row],[locality]],Table10[[#This Row],[locality]]&amp;" + "&amp;Table10[[#This Row],[count]]&amp;" other localities")</f>
        <v>MUCKATAH + 7 other localities</v>
      </c>
      <c r="V8519" s="7">
        <f>COUNTIF(R:R,Table10[[#This Row],[postcode]])</f>
        <v>7</v>
      </c>
    </row>
    <row r="8520" spans="17:22" x14ac:dyDescent="0.2">
      <c r="Q8520" s="7">
        <v>7167</v>
      </c>
      <c r="R8520" s="7">
        <v>3644</v>
      </c>
      <c r="S8520" s="7" t="s">
        <v>8239</v>
      </c>
      <c r="T8520" s="7" t="s">
        <v>518</v>
      </c>
      <c r="U8520" s="7" t="str">
        <f>IF(Table10[[#This Row],[count]]=1,Table10[[#This Row],[locality]],Table10[[#This Row],[locality]]&amp;" + "&amp;Table10[[#This Row],[count]]&amp;" other localities")</f>
        <v>YARROWEYAH + 7 other localities</v>
      </c>
      <c r="V8520" s="7">
        <f>COUNTIF(R:R,Table10[[#This Row],[postcode]])</f>
        <v>7</v>
      </c>
    </row>
    <row r="8521" spans="17:22" x14ac:dyDescent="0.2">
      <c r="Q8521" s="7">
        <v>7168</v>
      </c>
      <c r="R8521" s="7">
        <v>3646</v>
      </c>
      <c r="S8521" s="7" t="s">
        <v>8240</v>
      </c>
      <c r="T8521" s="7" t="s">
        <v>518</v>
      </c>
      <c r="U8521" s="7" t="str">
        <f>IF(Table10[[#This Row],[count]]=1,Table10[[#This Row],[locality]],Table10[[#This Row],[locality]]&amp;" + "&amp;Table10[[#This Row],[count]]&amp;" other localities")</f>
        <v>DOOKIE + 8 other localities</v>
      </c>
      <c r="V8521" s="7">
        <f>COUNTIF(R:R,Table10[[#This Row],[postcode]])</f>
        <v>8</v>
      </c>
    </row>
    <row r="8522" spans="17:22" x14ac:dyDescent="0.2">
      <c r="Q8522" s="7">
        <v>7169</v>
      </c>
      <c r="R8522" s="7">
        <v>3646</v>
      </c>
      <c r="S8522" s="7" t="s">
        <v>8241</v>
      </c>
      <c r="T8522" s="7" t="s">
        <v>518</v>
      </c>
      <c r="U8522" s="7" t="str">
        <f>IF(Table10[[#This Row],[count]]=1,Table10[[#This Row],[locality]],Table10[[#This Row],[locality]]&amp;" + "&amp;Table10[[#This Row],[count]]&amp;" other localities")</f>
        <v>MOUNT MAJOR + 8 other localities</v>
      </c>
      <c r="V8522" s="7">
        <f>COUNTIF(R:R,Table10[[#This Row],[postcode]])</f>
        <v>8</v>
      </c>
    </row>
    <row r="8523" spans="17:22" x14ac:dyDescent="0.2">
      <c r="Q8523" s="7">
        <v>7170</v>
      </c>
      <c r="R8523" s="7">
        <v>3646</v>
      </c>
      <c r="S8523" s="7" t="s">
        <v>8242</v>
      </c>
      <c r="T8523" s="7" t="s">
        <v>518</v>
      </c>
      <c r="U8523" s="7" t="str">
        <f>IF(Table10[[#This Row],[count]]=1,Table10[[#This Row],[locality]],Table10[[#This Row],[locality]]&amp;" + "&amp;Table10[[#This Row],[count]]&amp;" other localities")</f>
        <v>NALINGA + 8 other localities</v>
      </c>
      <c r="V8523" s="7">
        <f>COUNTIF(R:R,Table10[[#This Row],[postcode]])</f>
        <v>8</v>
      </c>
    </row>
    <row r="8524" spans="17:22" x14ac:dyDescent="0.2">
      <c r="Q8524" s="7">
        <v>20913</v>
      </c>
      <c r="R8524" s="7">
        <v>3646</v>
      </c>
      <c r="S8524" s="7" t="s">
        <v>8243</v>
      </c>
      <c r="T8524" s="7" t="s">
        <v>518</v>
      </c>
      <c r="U8524" s="7" t="str">
        <f>IF(Table10[[#This Row],[count]]=1,Table10[[#This Row],[locality]],Table10[[#This Row],[locality]]&amp;" + "&amp;Table10[[#This Row],[count]]&amp;" other localities")</f>
        <v>WAGGARANDALL + 8 other localities</v>
      </c>
      <c r="V8524" s="7">
        <f>COUNTIF(R:R,Table10[[#This Row],[postcode]])</f>
        <v>8</v>
      </c>
    </row>
    <row r="8525" spans="17:22" x14ac:dyDescent="0.2">
      <c r="Q8525" s="7">
        <v>7171</v>
      </c>
      <c r="R8525" s="7">
        <v>3646</v>
      </c>
      <c r="S8525" s="7" t="s">
        <v>8244</v>
      </c>
      <c r="T8525" s="7" t="s">
        <v>518</v>
      </c>
      <c r="U8525" s="7" t="str">
        <f>IF(Table10[[#This Row],[count]]=1,Table10[[#This Row],[locality]],Table10[[#This Row],[locality]]&amp;" + "&amp;Table10[[#This Row],[count]]&amp;" other localities")</f>
        <v>WATTVILLE + 8 other localities</v>
      </c>
      <c r="V8525" s="7">
        <f>COUNTIF(R:R,Table10[[#This Row],[postcode]])</f>
        <v>8</v>
      </c>
    </row>
    <row r="8526" spans="17:22" x14ac:dyDescent="0.2">
      <c r="Q8526" s="7">
        <v>7172</v>
      </c>
      <c r="R8526" s="7">
        <v>3646</v>
      </c>
      <c r="S8526" s="7" t="s">
        <v>8245</v>
      </c>
      <c r="T8526" s="7" t="s">
        <v>518</v>
      </c>
      <c r="U8526" s="7" t="str">
        <f>IF(Table10[[#This Row],[count]]=1,Table10[[#This Row],[locality]],Table10[[#This Row],[locality]]&amp;" + "&amp;Table10[[#This Row],[count]]&amp;" other localities")</f>
        <v>YABBA NORTH + 8 other localities</v>
      </c>
      <c r="V8526" s="7">
        <f>COUNTIF(R:R,Table10[[#This Row],[postcode]])</f>
        <v>8</v>
      </c>
    </row>
    <row r="8527" spans="17:22" x14ac:dyDescent="0.2">
      <c r="Q8527" s="7">
        <v>7173</v>
      </c>
      <c r="R8527" s="7">
        <v>3646</v>
      </c>
      <c r="S8527" s="7" t="s">
        <v>8246</v>
      </c>
      <c r="T8527" s="7" t="s">
        <v>518</v>
      </c>
      <c r="U8527" s="7" t="str">
        <f>IF(Table10[[#This Row],[count]]=1,Table10[[#This Row],[locality]],Table10[[#This Row],[locality]]&amp;" + "&amp;Table10[[#This Row],[count]]&amp;" other localities")</f>
        <v>YABBA SOUTH + 8 other localities</v>
      </c>
      <c r="V8527" s="7">
        <f>COUNTIF(R:R,Table10[[#This Row],[postcode]])</f>
        <v>8</v>
      </c>
    </row>
    <row r="8528" spans="17:22" x14ac:dyDescent="0.2">
      <c r="Q8528" s="7">
        <v>7174</v>
      </c>
      <c r="R8528" s="7">
        <v>3646</v>
      </c>
      <c r="S8528" s="7" t="s">
        <v>8247</v>
      </c>
      <c r="T8528" s="7" t="s">
        <v>518</v>
      </c>
      <c r="U8528" s="7" t="str">
        <f>IF(Table10[[#This Row],[count]]=1,Table10[[#This Row],[locality]],Table10[[#This Row],[locality]]&amp;" + "&amp;Table10[[#This Row],[count]]&amp;" other localities")</f>
        <v>YOUANMITE + 8 other localities</v>
      </c>
      <c r="V8528" s="7">
        <f>COUNTIF(R:R,Table10[[#This Row],[postcode]])</f>
        <v>8</v>
      </c>
    </row>
    <row r="8529" spans="17:22" x14ac:dyDescent="0.2">
      <c r="Q8529" s="7">
        <v>7175</v>
      </c>
      <c r="R8529" s="7">
        <v>3647</v>
      </c>
      <c r="S8529" s="7" t="s">
        <v>8248</v>
      </c>
      <c r="T8529" s="7" t="s">
        <v>518</v>
      </c>
      <c r="U8529" s="7" t="str">
        <f>IF(Table10[[#This Row],[count]]=1,Table10[[#This Row],[locality]],Table10[[#This Row],[locality]]&amp;" + "&amp;Table10[[#This Row],[count]]&amp;" other localities")</f>
        <v>DOOKIE COLLEGE</v>
      </c>
      <c r="V8529" s="7">
        <f>COUNTIF(R:R,Table10[[#This Row],[postcode]])</f>
        <v>1</v>
      </c>
    </row>
    <row r="8530" spans="17:22" x14ac:dyDescent="0.2">
      <c r="Q8530" s="7">
        <v>7176</v>
      </c>
      <c r="R8530" s="7">
        <v>3649</v>
      </c>
      <c r="S8530" s="7" t="s">
        <v>8249</v>
      </c>
      <c r="T8530" s="7" t="s">
        <v>518</v>
      </c>
      <c r="U8530" s="7" t="str">
        <f>IF(Table10[[#This Row],[count]]=1,Table10[[#This Row],[locality]],Table10[[#This Row],[locality]]&amp;" + "&amp;Table10[[#This Row],[count]]&amp;" other localities")</f>
        <v>KATAMATITE + 2 other localities</v>
      </c>
      <c r="V8530" s="7">
        <f>COUNTIF(R:R,Table10[[#This Row],[postcode]])</f>
        <v>2</v>
      </c>
    </row>
    <row r="8531" spans="17:22" x14ac:dyDescent="0.2">
      <c r="Q8531" s="7">
        <v>7177</v>
      </c>
      <c r="R8531" s="7">
        <v>3649</v>
      </c>
      <c r="S8531" s="7" t="s">
        <v>8250</v>
      </c>
      <c r="T8531" s="7" t="s">
        <v>518</v>
      </c>
      <c r="U8531" s="7" t="str">
        <f>IF(Table10[[#This Row],[count]]=1,Table10[[#This Row],[locality]],Table10[[#This Row],[locality]]&amp;" + "&amp;Table10[[#This Row],[count]]&amp;" other localities")</f>
        <v>KATAMATITE EAST + 2 other localities</v>
      </c>
      <c r="V8531" s="7">
        <f>COUNTIF(R:R,Table10[[#This Row],[postcode]])</f>
        <v>2</v>
      </c>
    </row>
    <row r="8532" spans="17:22" x14ac:dyDescent="0.2">
      <c r="Q8532" s="7">
        <v>7178</v>
      </c>
      <c r="R8532" s="7">
        <v>3658</v>
      </c>
      <c r="S8532" s="7" t="s">
        <v>8251</v>
      </c>
      <c r="T8532" s="7" t="s">
        <v>518</v>
      </c>
      <c r="U8532" s="7" t="str">
        <f>IF(Table10[[#This Row],[count]]=1,Table10[[#This Row],[locality]],Table10[[#This Row],[locality]]&amp;" + "&amp;Table10[[#This Row],[count]]&amp;" other localities")</f>
        <v>BROADFORD + 11 other localities</v>
      </c>
      <c r="V8532" s="7">
        <f>COUNTIF(R:R,Table10[[#This Row],[postcode]])</f>
        <v>11</v>
      </c>
    </row>
    <row r="8533" spans="17:22" x14ac:dyDescent="0.2">
      <c r="Q8533" s="7">
        <v>7179</v>
      </c>
      <c r="R8533" s="7">
        <v>3658</v>
      </c>
      <c r="S8533" s="7" t="s">
        <v>8252</v>
      </c>
      <c r="T8533" s="7" t="s">
        <v>518</v>
      </c>
      <c r="U8533" s="7" t="str">
        <f>IF(Table10[[#This Row],[count]]=1,Table10[[#This Row],[locality]],Table10[[#This Row],[locality]]&amp;" + "&amp;Table10[[#This Row],[count]]&amp;" other localities")</f>
        <v>CLONBINANE + 11 other localities</v>
      </c>
      <c r="V8533" s="7">
        <f>COUNTIF(R:R,Table10[[#This Row],[postcode]])</f>
        <v>11</v>
      </c>
    </row>
    <row r="8534" spans="17:22" x14ac:dyDescent="0.2">
      <c r="Q8534" s="7">
        <v>23917</v>
      </c>
      <c r="R8534" s="7">
        <v>3658</v>
      </c>
      <c r="S8534" s="7" t="s">
        <v>8252</v>
      </c>
      <c r="T8534" s="7" t="s">
        <v>518</v>
      </c>
      <c r="U8534" s="7" t="str">
        <f>IF(Table10[[#This Row],[count]]=1,Table10[[#This Row],[locality]],Table10[[#This Row],[locality]]&amp;" + "&amp;Table10[[#This Row],[count]]&amp;" other localities")</f>
        <v>CLONBINANE + 11 other localities</v>
      </c>
      <c r="V8534" s="7">
        <f>COUNTIF(R:R,Table10[[#This Row],[postcode]])</f>
        <v>11</v>
      </c>
    </row>
    <row r="8535" spans="17:22" x14ac:dyDescent="0.2">
      <c r="Q8535" s="7">
        <v>7180</v>
      </c>
      <c r="R8535" s="7">
        <v>3658</v>
      </c>
      <c r="S8535" s="7" t="s">
        <v>8253</v>
      </c>
      <c r="T8535" s="7" t="s">
        <v>518</v>
      </c>
      <c r="U8535" s="7" t="str">
        <f>IF(Table10[[#This Row],[count]]=1,Table10[[#This Row],[locality]],Table10[[#This Row],[locality]]&amp;" + "&amp;Table10[[#This Row],[count]]&amp;" other localities")</f>
        <v>FLOWERDALE + 11 other localities</v>
      </c>
      <c r="V8535" s="7">
        <f>COUNTIF(R:R,Table10[[#This Row],[postcode]])</f>
        <v>11</v>
      </c>
    </row>
    <row r="8536" spans="17:22" x14ac:dyDescent="0.2">
      <c r="Q8536" s="7">
        <v>7181</v>
      </c>
      <c r="R8536" s="7">
        <v>3658</v>
      </c>
      <c r="S8536" s="7" t="s">
        <v>8254</v>
      </c>
      <c r="T8536" s="7" t="s">
        <v>518</v>
      </c>
      <c r="U8536" s="7" t="str">
        <f>IF(Table10[[#This Row],[count]]=1,Table10[[#This Row],[locality]],Table10[[#This Row],[locality]]&amp;" + "&amp;Table10[[#This Row],[count]]&amp;" other localities")</f>
        <v>HAZELDENE + 11 other localities</v>
      </c>
      <c r="V8536" s="7">
        <f>COUNTIF(R:R,Table10[[#This Row],[postcode]])</f>
        <v>11</v>
      </c>
    </row>
    <row r="8537" spans="17:22" x14ac:dyDescent="0.2">
      <c r="Q8537" s="7">
        <v>7182</v>
      </c>
      <c r="R8537" s="7">
        <v>3658</v>
      </c>
      <c r="S8537" s="7" t="s">
        <v>2201</v>
      </c>
      <c r="T8537" s="7" t="s">
        <v>518</v>
      </c>
      <c r="U8537" s="7" t="str">
        <f>IF(Table10[[#This Row],[count]]=1,Table10[[#This Row],[locality]],Table10[[#This Row],[locality]]&amp;" + "&amp;Table10[[#This Row],[count]]&amp;" other localities")</f>
        <v>REEDY CREEK + 11 other localities</v>
      </c>
      <c r="V8537" s="7">
        <f>COUNTIF(R:R,Table10[[#This Row],[postcode]])</f>
        <v>11</v>
      </c>
    </row>
    <row r="8538" spans="17:22" x14ac:dyDescent="0.2">
      <c r="Q8538" s="7">
        <v>7183</v>
      </c>
      <c r="R8538" s="7">
        <v>3658</v>
      </c>
      <c r="S8538" s="7" t="s">
        <v>8255</v>
      </c>
      <c r="T8538" s="7" t="s">
        <v>518</v>
      </c>
      <c r="U8538" s="7" t="str">
        <f>IF(Table10[[#This Row],[count]]=1,Table10[[#This Row],[locality]],Table10[[#This Row],[locality]]&amp;" + "&amp;Table10[[#This Row],[count]]&amp;" other localities")</f>
        <v>STRATH CREEK + 11 other localities</v>
      </c>
      <c r="V8538" s="7">
        <f>COUNTIF(R:R,Table10[[#This Row],[postcode]])</f>
        <v>11</v>
      </c>
    </row>
    <row r="8539" spans="17:22" x14ac:dyDescent="0.2">
      <c r="Q8539" s="7">
        <v>20914</v>
      </c>
      <c r="R8539" s="7">
        <v>3658</v>
      </c>
      <c r="S8539" s="7" t="s">
        <v>8256</v>
      </c>
      <c r="T8539" s="7" t="s">
        <v>518</v>
      </c>
      <c r="U8539" s="7" t="str">
        <f>IF(Table10[[#This Row],[count]]=1,Table10[[#This Row],[locality]],Table10[[#This Row],[locality]]&amp;" + "&amp;Table10[[#This Row],[count]]&amp;" other localities")</f>
        <v>SUGARLOAF CREEK + 11 other localities</v>
      </c>
      <c r="V8539" s="7">
        <f>COUNTIF(R:R,Table10[[#This Row],[postcode]])</f>
        <v>11</v>
      </c>
    </row>
    <row r="8540" spans="17:22" x14ac:dyDescent="0.2">
      <c r="Q8540" s="7">
        <v>7184</v>
      </c>
      <c r="R8540" s="7">
        <v>3658</v>
      </c>
      <c r="S8540" s="7" t="s">
        <v>8257</v>
      </c>
      <c r="T8540" s="7" t="s">
        <v>518</v>
      </c>
      <c r="U8540" s="7" t="str">
        <f>IF(Table10[[#This Row],[count]]=1,Table10[[#This Row],[locality]],Table10[[#This Row],[locality]]&amp;" + "&amp;Table10[[#This Row],[count]]&amp;" other localities")</f>
        <v>SUNDAY CREEK + 11 other localities</v>
      </c>
      <c r="V8540" s="7">
        <f>COUNTIF(R:R,Table10[[#This Row],[postcode]])</f>
        <v>11</v>
      </c>
    </row>
    <row r="8541" spans="17:22" x14ac:dyDescent="0.2">
      <c r="Q8541" s="7">
        <v>7185</v>
      </c>
      <c r="R8541" s="7">
        <v>3658</v>
      </c>
      <c r="S8541" s="7" t="s">
        <v>8258</v>
      </c>
      <c r="T8541" s="7" t="s">
        <v>518</v>
      </c>
      <c r="U8541" s="7" t="str">
        <f>IF(Table10[[#This Row],[count]]=1,Table10[[#This Row],[locality]],Table10[[#This Row],[locality]]&amp;" + "&amp;Table10[[#This Row],[count]]&amp;" other localities")</f>
        <v>TYAAK + 11 other localities</v>
      </c>
      <c r="V8541" s="7">
        <f>COUNTIF(R:R,Table10[[#This Row],[postcode]])</f>
        <v>11</v>
      </c>
    </row>
    <row r="8542" spans="17:22" x14ac:dyDescent="0.2">
      <c r="Q8542" s="7">
        <v>7186</v>
      </c>
      <c r="R8542" s="7">
        <v>3658</v>
      </c>
      <c r="S8542" s="7" t="s">
        <v>8259</v>
      </c>
      <c r="T8542" s="7" t="s">
        <v>518</v>
      </c>
      <c r="U8542" s="7" t="str">
        <f>IF(Table10[[#This Row],[count]]=1,Table10[[#This Row],[locality]],Table10[[#This Row],[locality]]&amp;" + "&amp;Table10[[#This Row],[count]]&amp;" other localities")</f>
        <v>WATERFORD PARK + 11 other localities</v>
      </c>
      <c r="V8542" s="7">
        <f>COUNTIF(R:R,Table10[[#This Row],[postcode]])</f>
        <v>11</v>
      </c>
    </row>
    <row r="8543" spans="17:22" x14ac:dyDescent="0.2">
      <c r="Q8543" s="7">
        <v>7187</v>
      </c>
      <c r="R8543" s="7">
        <v>3659</v>
      </c>
      <c r="S8543" s="7" t="s">
        <v>8256</v>
      </c>
      <c r="T8543" s="7" t="s">
        <v>518</v>
      </c>
      <c r="U8543" s="7" t="str">
        <f>IF(Table10[[#This Row],[count]]=1,Table10[[#This Row],[locality]],Table10[[#This Row],[locality]]&amp;" + "&amp;Table10[[#This Row],[count]]&amp;" other localities")</f>
        <v>SUGARLOAF CREEK + 2 other localities</v>
      </c>
      <c r="V8543" s="7">
        <f>COUNTIF(R:R,Table10[[#This Row],[postcode]])</f>
        <v>2</v>
      </c>
    </row>
    <row r="8544" spans="17:22" x14ac:dyDescent="0.2">
      <c r="Q8544" s="7">
        <v>7188</v>
      </c>
      <c r="R8544" s="7">
        <v>3659</v>
      </c>
      <c r="S8544" s="7" t="s">
        <v>8260</v>
      </c>
      <c r="T8544" s="7" t="s">
        <v>518</v>
      </c>
      <c r="U8544" s="7" t="str">
        <f>IF(Table10[[#This Row],[count]]=1,Table10[[#This Row],[locality]],Table10[[#This Row],[locality]]&amp;" + "&amp;Table10[[#This Row],[count]]&amp;" other localities")</f>
        <v>TALLAROOK + 2 other localities</v>
      </c>
      <c r="V8544" s="7">
        <f>COUNTIF(R:R,Table10[[#This Row],[postcode]])</f>
        <v>2</v>
      </c>
    </row>
    <row r="8545" spans="17:22" x14ac:dyDescent="0.2">
      <c r="Q8545" s="7">
        <v>7189</v>
      </c>
      <c r="R8545" s="7">
        <v>3660</v>
      </c>
      <c r="S8545" s="7" t="s">
        <v>8261</v>
      </c>
      <c r="T8545" s="7" t="s">
        <v>518</v>
      </c>
      <c r="U8545" s="7" t="str">
        <f>IF(Table10[[#This Row],[count]]=1,Table10[[#This Row],[locality]],Table10[[#This Row],[locality]]&amp;" + "&amp;Table10[[#This Row],[count]]&amp;" other localities")</f>
        <v>CAVEAT + 12 other localities</v>
      </c>
      <c r="V8545" s="7">
        <f>COUNTIF(R:R,Table10[[#This Row],[postcode]])</f>
        <v>12</v>
      </c>
    </row>
    <row r="8546" spans="17:22" x14ac:dyDescent="0.2">
      <c r="Q8546" s="7">
        <v>7190</v>
      </c>
      <c r="R8546" s="7">
        <v>3660</v>
      </c>
      <c r="S8546" s="7" t="s">
        <v>8262</v>
      </c>
      <c r="T8546" s="7" t="s">
        <v>518</v>
      </c>
      <c r="U8546" s="7" t="str">
        <f>IF(Table10[[#This Row],[count]]=1,Table10[[#This Row],[locality]],Table10[[#This Row],[locality]]&amp;" + "&amp;Table10[[#This Row],[count]]&amp;" other localities")</f>
        <v>DROPMORE + 12 other localities</v>
      </c>
      <c r="V8546" s="7">
        <f>COUNTIF(R:R,Table10[[#This Row],[postcode]])</f>
        <v>12</v>
      </c>
    </row>
    <row r="8547" spans="17:22" x14ac:dyDescent="0.2">
      <c r="Q8547" s="7">
        <v>7191</v>
      </c>
      <c r="R8547" s="7">
        <v>3660</v>
      </c>
      <c r="S8547" s="7" t="s">
        <v>8263</v>
      </c>
      <c r="T8547" s="7" t="s">
        <v>518</v>
      </c>
      <c r="U8547" s="7" t="str">
        <f>IF(Table10[[#This Row],[count]]=1,Table10[[#This Row],[locality]],Table10[[#This Row],[locality]]&amp;" + "&amp;Table10[[#This Row],[count]]&amp;" other localities")</f>
        <v>DYSART + 12 other localities</v>
      </c>
      <c r="V8547" s="7">
        <f>COUNTIF(R:R,Table10[[#This Row],[postcode]])</f>
        <v>12</v>
      </c>
    </row>
    <row r="8548" spans="17:22" x14ac:dyDescent="0.2">
      <c r="Q8548" s="7">
        <v>7192</v>
      </c>
      <c r="R8548" s="7">
        <v>3660</v>
      </c>
      <c r="S8548" s="7" t="s">
        <v>8264</v>
      </c>
      <c r="T8548" s="7" t="s">
        <v>518</v>
      </c>
      <c r="U8548" s="7" t="str">
        <f>IF(Table10[[#This Row],[count]]=1,Table10[[#This Row],[locality]],Table10[[#This Row],[locality]]&amp;" + "&amp;Table10[[#This Row],[count]]&amp;" other localities")</f>
        <v>HIGHLANDS + 12 other localities</v>
      </c>
      <c r="V8548" s="7">
        <f>COUNTIF(R:R,Table10[[#This Row],[postcode]])</f>
        <v>12</v>
      </c>
    </row>
    <row r="8549" spans="17:22" x14ac:dyDescent="0.2">
      <c r="Q8549" s="7">
        <v>20915</v>
      </c>
      <c r="R8549" s="7">
        <v>3660</v>
      </c>
      <c r="S8549" s="7" t="s">
        <v>8265</v>
      </c>
      <c r="T8549" s="7" t="s">
        <v>518</v>
      </c>
      <c r="U8549" s="7" t="str">
        <f>IF(Table10[[#This Row],[count]]=1,Table10[[#This Row],[locality]],Table10[[#This Row],[locality]]&amp;" + "&amp;Table10[[#This Row],[count]]&amp;" other localities")</f>
        <v>HILLDENE + 12 other localities</v>
      </c>
      <c r="V8549" s="7">
        <f>COUNTIF(R:R,Table10[[#This Row],[postcode]])</f>
        <v>12</v>
      </c>
    </row>
    <row r="8550" spans="17:22" x14ac:dyDescent="0.2">
      <c r="Q8550" s="7">
        <v>7193</v>
      </c>
      <c r="R8550" s="7">
        <v>3660</v>
      </c>
      <c r="S8550" s="7" t="s">
        <v>8266</v>
      </c>
      <c r="T8550" s="7" t="s">
        <v>518</v>
      </c>
      <c r="U8550" s="7" t="str">
        <f>IF(Table10[[#This Row],[count]]=1,Table10[[#This Row],[locality]],Table10[[#This Row],[locality]]&amp;" + "&amp;Table10[[#This Row],[count]]&amp;" other localities")</f>
        <v>KERRISDALE + 12 other localities</v>
      </c>
      <c r="V8550" s="7">
        <f>COUNTIF(R:R,Table10[[#This Row],[postcode]])</f>
        <v>12</v>
      </c>
    </row>
    <row r="8551" spans="17:22" x14ac:dyDescent="0.2">
      <c r="Q8551" s="7">
        <v>7194</v>
      </c>
      <c r="R8551" s="7">
        <v>3660</v>
      </c>
      <c r="S8551" s="7" t="s">
        <v>8267</v>
      </c>
      <c r="T8551" s="7" t="s">
        <v>518</v>
      </c>
      <c r="U8551" s="7" t="str">
        <f>IF(Table10[[#This Row],[count]]=1,Table10[[#This Row],[locality]],Table10[[#This Row],[locality]]&amp;" + "&amp;Table10[[#This Row],[count]]&amp;" other localities")</f>
        <v>KOBYBOYN + 12 other localities</v>
      </c>
      <c r="V8551" s="7">
        <f>COUNTIF(R:R,Table10[[#This Row],[postcode]])</f>
        <v>12</v>
      </c>
    </row>
    <row r="8552" spans="17:22" x14ac:dyDescent="0.2">
      <c r="Q8552" s="7">
        <v>7195</v>
      </c>
      <c r="R8552" s="7">
        <v>3660</v>
      </c>
      <c r="S8552" s="7" t="s">
        <v>1193</v>
      </c>
      <c r="T8552" s="7" t="s">
        <v>518</v>
      </c>
      <c r="U8552" s="7" t="str">
        <f>IF(Table10[[#This Row],[count]]=1,Table10[[#This Row],[locality]],Table10[[#This Row],[locality]]&amp;" + "&amp;Table10[[#This Row],[count]]&amp;" other localities")</f>
        <v>NORTHWOOD + 12 other localities</v>
      </c>
      <c r="V8552" s="7">
        <f>COUNTIF(R:R,Table10[[#This Row],[postcode]])</f>
        <v>12</v>
      </c>
    </row>
    <row r="8553" spans="17:22" x14ac:dyDescent="0.2">
      <c r="Q8553" s="7">
        <v>7196</v>
      </c>
      <c r="R8553" s="7">
        <v>3660</v>
      </c>
      <c r="S8553" s="7" t="s">
        <v>8268</v>
      </c>
      <c r="T8553" s="7" t="s">
        <v>518</v>
      </c>
      <c r="U8553" s="7" t="str">
        <f>IF(Table10[[#This Row],[count]]=1,Table10[[#This Row],[locality]],Table10[[#This Row],[locality]]&amp;" + "&amp;Table10[[#This Row],[count]]&amp;" other localities")</f>
        <v>SEYMOUR + 12 other localities</v>
      </c>
      <c r="V8553" s="7">
        <f>COUNTIF(R:R,Table10[[#This Row],[postcode]])</f>
        <v>12</v>
      </c>
    </row>
    <row r="8554" spans="17:22" x14ac:dyDescent="0.2">
      <c r="Q8554" s="7">
        <v>7197</v>
      </c>
      <c r="R8554" s="7">
        <v>3660</v>
      </c>
      <c r="S8554" s="7" t="s">
        <v>8269</v>
      </c>
      <c r="T8554" s="7" t="s">
        <v>518</v>
      </c>
      <c r="U8554" s="7" t="str">
        <f>IF(Table10[[#This Row],[count]]=1,Table10[[#This Row],[locality]],Table10[[#This Row],[locality]]&amp;" + "&amp;Table10[[#This Row],[count]]&amp;" other localities")</f>
        <v>SEYMOUR SOUTH + 12 other localities</v>
      </c>
      <c r="V8554" s="7">
        <f>COUNTIF(R:R,Table10[[#This Row],[postcode]])</f>
        <v>12</v>
      </c>
    </row>
    <row r="8555" spans="17:22" x14ac:dyDescent="0.2">
      <c r="Q8555" s="7">
        <v>7198</v>
      </c>
      <c r="R8555" s="7">
        <v>3660</v>
      </c>
      <c r="S8555" s="7" t="s">
        <v>8270</v>
      </c>
      <c r="T8555" s="7" t="s">
        <v>518</v>
      </c>
      <c r="U8555" s="7" t="str">
        <f>IF(Table10[[#This Row],[count]]=1,Table10[[#This Row],[locality]],Table10[[#This Row],[locality]]&amp;" + "&amp;Table10[[#This Row],[count]]&amp;" other localities")</f>
        <v>TRAWOOL + 12 other localities</v>
      </c>
      <c r="V8555" s="7">
        <f>COUNTIF(R:R,Table10[[#This Row],[postcode]])</f>
        <v>12</v>
      </c>
    </row>
    <row r="8556" spans="17:22" x14ac:dyDescent="0.2">
      <c r="Q8556" s="7">
        <v>7199</v>
      </c>
      <c r="R8556" s="7">
        <v>3660</v>
      </c>
      <c r="S8556" s="7" t="s">
        <v>8271</v>
      </c>
      <c r="T8556" s="7" t="s">
        <v>518</v>
      </c>
      <c r="U8556" s="7" t="str">
        <f>IF(Table10[[#This Row],[count]]=1,Table10[[#This Row],[locality]],Table10[[#This Row],[locality]]&amp;" + "&amp;Table10[[#This Row],[count]]&amp;" other localities")</f>
        <v>WHITEHEADS CREEK + 12 other localities</v>
      </c>
      <c r="V8556" s="7">
        <f>COUNTIF(R:R,Table10[[#This Row],[postcode]])</f>
        <v>12</v>
      </c>
    </row>
    <row r="8557" spans="17:22" x14ac:dyDescent="0.2">
      <c r="Q8557" s="7">
        <v>7200</v>
      </c>
      <c r="R8557" s="7">
        <v>3661</v>
      </c>
      <c r="S8557" s="7" t="s">
        <v>8268</v>
      </c>
      <c r="T8557" s="7" t="s">
        <v>518</v>
      </c>
      <c r="U8557" s="7" t="str">
        <f>IF(Table10[[#This Row],[count]]=1,Table10[[#This Row],[locality]],Table10[[#This Row],[locality]]&amp;" + "&amp;Table10[[#This Row],[count]]&amp;" other localities")</f>
        <v>SEYMOUR</v>
      </c>
      <c r="V8557" s="7">
        <f>COUNTIF(R:R,Table10[[#This Row],[postcode]])</f>
        <v>1</v>
      </c>
    </row>
    <row r="8558" spans="17:22" x14ac:dyDescent="0.2">
      <c r="Q8558" s="7">
        <v>20916</v>
      </c>
      <c r="R8558" s="7">
        <v>3662</v>
      </c>
      <c r="S8558" s="7" t="s">
        <v>8272</v>
      </c>
      <c r="T8558" s="7" t="s">
        <v>518</v>
      </c>
      <c r="U8558" s="7" t="str">
        <f>IF(Table10[[#This Row],[count]]=1,Table10[[#This Row],[locality]],Table10[[#This Row],[locality]]&amp;" + "&amp;Table10[[#This Row],[count]]&amp;" other localities")</f>
        <v>PUCKAPUNYAL + 2 other localities</v>
      </c>
      <c r="V8558" s="7">
        <f>COUNTIF(R:R,Table10[[#This Row],[postcode]])</f>
        <v>2</v>
      </c>
    </row>
    <row r="8559" spans="17:22" x14ac:dyDescent="0.2">
      <c r="Q8559" s="7">
        <v>7201</v>
      </c>
      <c r="R8559" s="7">
        <v>3662</v>
      </c>
      <c r="S8559" s="7" t="s">
        <v>8273</v>
      </c>
      <c r="T8559" s="7" t="s">
        <v>518</v>
      </c>
      <c r="U8559" s="7" t="str">
        <f>IF(Table10[[#This Row],[count]]=1,Table10[[#This Row],[locality]],Table10[[#This Row],[locality]]&amp;" + "&amp;Table10[[#This Row],[count]]&amp;" other localities")</f>
        <v>PUCKAPUNYAL MILPO + 2 other localities</v>
      </c>
      <c r="V8559" s="7">
        <f>COUNTIF(R:R,Table10[[#This Row],[postcode]])</f>
        <v>2</v>
      </c>
    </row>
    <row r="8560" spans="17:22" x14ac:dyDescent="0.2">
      <c r="Q8560" s="7">
        <v>7202</v>
      </c>
      <c r="R8560" s="7">
        <v>3663</v>
      </c>
      <c r="S8560" s="7" t="s">
        <v>8274</v>
      </c>
      <c r="T8560" s="7" t="s">
        <v>518</v>
      </c>
      <c r="U8560" s="7" t="str">
        <f>IF(Table10[[#This Row],[count]]=1,Table10[[#This Row],[locality]],Table10[[#This Row],[locality]]&amp;" + "&amp;Table10[[#This Row],[count]]&amp;" other localities")</f>
        <v>MANGALORE</v>
      </c>
      <c r="V8560" s="7">
        <f>COUNTIF(R:R,Table10[[#This Row],[postcode]])</f>
        <v>1</v>
      </c>
    </row>
    <row r="8561" spans="17:22" x14ac:dyDescent="0.2">
      <c r="Q8561" s="7">
        <v>7203</v>
      </c>
      <c r="R8561" s="7">
        <v>3664</v>
      </c>
      <c r="S8561" s="7" t="s">
        <v>8275</v>
      </c>
      <c r="T8561" s="7" t="s">
        <v>518</v>
      </c>
      <c r="U8561" s="7" t="str">
        <f>IF(Table10[[#This Row],[count]]=1,Table10[[#This Row],[locality]],Table10[[#This Row],[locality]]&amp;" + "&amp;Table10[[#This Row],[count]]&amp;" other localities")</f>
        <v>AVENEL + 2 other localities</v>
      </c>
      <c r="V8561" s="7">
        <f>COUNTIF(R:R,Table10[[#This Row],[postcode]])</f>
        <v>2</v>
      </c>
    </row>
    <row r="8562" spans="17:22" x14ac:dyDescent="0.2">
      <c r="Q8562" s="7">
        <v>20917</v>
      </c>
      <c r="R8562" s="7">
        <v>3664</v>
      </c>
      <c r="S8562" s="7" t="s">
        <v>8276</v>
      </c>
      <c r="T8562" s="7" t="s">
        <v>518</v>
      </c>
      <c r="U8562" s="7" t="str">
        <f>IF(Table10[[#This Row],[count]]=1,Table10[[#This Row],[locality]],Table10[[#This Row],[locality]]&amp;" + "&amp;Table10[[#This Row],[count]]&amp;" other localities")</f>
        <v>UPTON HILL + 2 other localities</v>
      </c>
      <c r="V8562" s="7">
        <f>COUNTIF(R:R,Table10[[#This Row],[postcode]])</f>
        <v>2</v>
      </c>
    </row>
    <row r="8563" spans="17:22" x14ac:dyDescent="0.2">
      <c r="Q8563" s="7">
        <v>7204</v>
      </c>
      <c r="R8563" s="7">
        <v>3665</v>
      </c>
      <c r="S8563" s="7" t="s">
        <v>5614</v>
      </c>
      <c r="T8563" s="7" t="s">
        <v>518</v>
      </c>
      <c r="U8563" s="7" t="str">
        <f>IF(Table10[[#This Row],[count]]=1,Table10[[#This Row],[locality]],Table10[[#This Row],[locality]]&amp;" + "&amp;Table10[[#This Row],[count]]&amp;" other localities")</f>
        <v>LOCKSLEY + 3 other localities</v>
      </c>
      <c r="V8563" s="7">
        <f>COUNTIF(R:R,Table10[[#This Row],[postcode]])</f>
        <v>3</v>
      </c>
    </row>
    <row r="8564" spans="17:22" x14ac:dyDescent="0.2">
      <c r="Q8564" s="7">
        <v>7205</v>
      </c>
      <c r="R8564" s="7">
        <v>3665</v>
      </c>
      <c r="S8564" s="7" t="s">
        <v>8277</v>
      </c>
      <c r="T8564" s="7" t="s">
        <v>518</v>
      </c>
      <c r="U8564" s="7" t="str">
        <f>IF(Table10[[#This Row],[count]]=1,Table10[[#This Row],[locality]],Table10[[#This Row],[locality]]&amp;" + "&amp;Table10[[#This Row],[count]]&amp;" other localities")</f>
        <v>LONGWOOD + 3 other localities</v>
      </c>
      <c r="V8564" s="7">
        <f>COUNTIF(R:R,Table10[[#This Row],[postcode]])</f>
        <v>3</v>
      </c>
    </row>
    <row r="8565" spans="17:22" x14ac:dyDescent="0.2">
      <c r="Q8565" s="7">
        <v>7206</v>
      </c>
      <c r="R8565" s="7">
        <v>3665</v>
      </c>
      <c r="S8565" s="7" t="s">
        <v>8278</v>
      </c>
      <c r="T8565" s="7" t="s">
        <v>518</v>
      </c>
      <c r="U8565" s="7" t="str">
        <f>IF(Table10[[#This Row],[count]]=1,Table10[[#This Row],[locality]],Table10[[#This Row],[locality]]&amp;" + "&amp;Table10[[#This Row],[count]]&amp;" other localities")</f>
        <v>PRANJIP + 3 other localities</v>
      </c>
      <c r="V8565" s="7">
        <f>COUNTIF(R:R,Table10[[#This Row],[postcode]])</f>
        <v>3</v>
      </c>
    </row>
    <row r="8566" spans="17:22" x14ac:dyDescent="0.2">
      <c r="Q8566" s="7">
        <v>7207</v>
      </c>
      <c r="R8566" s="7">
        <v>3666</v>
      </c>
      <c r="S8566" s="7" t="s">
        <v>8279</v>
      </c>
      <c r="T8566" s="7" t="s">
        <v>518</v>
      </c>
      <c r="U8566" s="7" t="str">
        <f>IF(Table10[[#This Row],[count]]=1,Table10[[#This Row],[locality]],Table10[[#This Row],[locality]]&amp;" + "&amp;Table10[[#This Row],[count]]&amp;" other localities")</f>
        <v>BALMATTUM + 17 other localities</v>
      </c>
      <c r="V8566" s="7">
        <f>COUNTIF(R:R,Table10[[#This Row],[postcode]])</f>
        <v>17</v>
      </c>
    </row>
    <row r="8567" spans="17:22" x14ac:dyDescent="0.2">
      <c r="Q8567" s="7">
        <v>7208</v>
      </c>
      <c r="R8567" s="7">
        <v>3666</v>
      </c>
      <c r="S8567" s="7" t="s">
        <v>8280</v>
      </c>
      <c r="T8567" s="7" t="s">
        <v>518</v>
      </c>
      <c r="U8567" s="7" t="str">
        <f>IF(Table10[[#This Row],[count]]=1,Table10[[#This Row],[locality]],Table10[[#This Row],[locality]]&amp;" + "&amp;Table10[[#This Row],[count]]&amp;" other localities")</f>
        <v>CREIGHTON + 17 other localities</v>
      </c>
      <c r="V8567" s="7">
        <f>COUNTIF(R:R,Table10[[#This Row],[postcode]])</f>
        <v>17</v>
      </c>
    </row>
    <row r="8568" spans="17:22" x14ac:dyDescent="0.2">
      <c r="Q8568" s="7">
        <v>7209</v>
      </c>
      <c r="R8568" s="7">
        <v>3666</v>
      </c>
      <c r="S8568" s="7" t="s">
        <v>8281</v>
      </c>
      <c r="T8568" s="7" t="s">
        <v>518</v>
      </c>
      <c r="U8568" s="7" t="str">
        <f>IF(Table10[[#This Row],[count]]=1,Table10[[#This Row],[locality]],Table10[[#This Row],[locality]]&amp;" + "&amp;Table10[[#This Row],[count]]&amp;" other localities")</f>
        <v>CREIGHTONS CREEK + 17 other localities</v>
      </c>
      <c r="V8568" s="7">
        <f>COUNTIF(R:R,Table10[[#This Row],[postcode]])</f>
        <v>17</v>
      </c>
    </row>
    <row r="8569" spans="17:22" x14ac:dyDescent="0.2">
      <c r="Q8569" s="7">
        <v>7210</v>
      </c>
      <c r="R8569" s="7">
        <v>3666</v>
      </c>
      <c r="S8569" s="7" t="s">
        <v>8282</v>
      </c>
      <c r="T8569" s="7" t="s">
        <v>518</v>
      </c>
      <c r="U8569" s="7" t="str">
        <f>IF(Table10[[#This Row],[count]]=1,Table10[[#This Row],[locality]],Table10[[#This Row],[locality]]&amp;" + "&amp;Table10[[#This Row],[count]]&amp;" other localities")</f>
        <v>EUROA + 17 other localities</v>
      </c>
      <c r="V8569" s="7">
        <f>COUNTIF(R:R,Table10[[#This Row],[postcode]])</f>
        <v>17</v>
      </c>
    </row>
    <row r="8570" spans="17:22" x14ac:dyDescent="0.2">
      <c r="Q8570" s="7">
        <v>7211</v>
      </c>
      <c r="R8570" s="7">
        <v>3666</v>
      </c>
      <c r="S8570" s="7" t="s">
        <v>8283</v>
      </c>
      <c r="T8570" s="7" t="s">
        <v>518</v>
      </c>
      <c r="U8570" s="7" t="str">
        <f>IF(Table10[[#This Row],[count]]=1,Table10[[#This Row],[locality]],Table10[[#This Row],[locality]]&amp;" + "&amp;Table10[[#This Row],[count]]&amp;" other localities")</f>
        <v>GOORAM + 17 other localities</v>
      </c>
      <c r="V8570" s="7">
        <f>COUNTIF(R:R,Table10[[#This Row],[postcode]])</f>
        <v>17</v>
      </c>
    </row>
    <row r="8571" spans="17:22" x14ac:dyDescent="0.2">
      <c r="Q8571" s="7">
        <v>7212</v>
      </c>
      <c r="R8571" s="7">
        <v>3666</v>
      </c>
      <c r="S8571" s="7" t="s">
        <v>8284</v>
      </c>
      <c r="T8571" s="7" t="s">
        <v>518</v>
      </c>
      <c r="U8571" s="7" t="str">
        <f>IF(Table10[[#This Row],[count]]=1,Table10[[#This Row],[locality]],Table10[[#This Row],[locality]]&amp;" + "&amp;Table10[[#This Row],[count]]&amp;" other localities")</f>
        <v>KELVIN VIEW + 17 other localities</v>
      </c>
      <c r="V8571" s="7">
        <f>COUNTIF(R:R,Table10[[#This Row],[postcode]])</f>
        <v>17</v>
      </c>
    </row>
    <row r="8572" spans="17:22" x14ac:dyDescent="0.2">
      <c r="Q8572" s="7">
        <v>7213</v>
      </c>
      <c r="R8572" s="7">
        <v>3666</v>
      </c>
      <c r="S8572" s="7" t="s">
        <v>8285</v>
      </c>
      <c r="T8572" s="7" t="s">
        <v>518</v>
      </c>
      <c r="U8572" s="7" t="str">
        <f>IF(Table10[[#This Row],[count]]=1,Table10[[#This Row],[locality]],Table10[[#This Row],[locality]]&amp;" + "&amp;Table10[[#This Row],[count]]&amp;" other localities")</f>
        <v>KITHBROOK + 17 other localities</v>
      </c>
      <c r="V8572" s="7">
        <f>COUNTIF(R:R,Table10[[#This Row],[postcode]])</f>
        <v>17</v>
      </c>
    </row>
    <row r="8573" spans="17:22" x14ac:dyDescent="0.2">
      <c r="Q8573" s="7">
        <v>20918</v>
      </c>
      <c r="R8573" s="7">
        <v>3666</v>
      </c>
      <c r="S8573" s="7" t="s">
        <v>8286</v>
      </c>
      <c r="T8573" s="7" t="s">
        <v>518</v>
      </c>
      <c r="U8573" s="7" t="str">
        <f>IF(Table10[[#This Row],[count]]=1,Table10[[#This Row],[locality]],Table10[[#This Row],[locality]]&amp;" + "&amp;Table10[[#This Row],[count]]&amp;" other localities")</f>
        <v>LONGWOOD EAST + 17 other localities</v>
      </c>
      <c r="V8573" s="7">
        <f>COUNTIF(R:R,Table10[[#This Row],[postcode]])</f>
        <v>17</v>
      </c>
    </row>
    <row r="8574" spans="17:22" x14ac:dyDescent="0.2">
      <c r="Q8574" s="7">
        <v>7214</v>
      </c>
      <c r="R8574" s="7">
        <v>3666</v>
      </c>
      <c r="S8574" s="7" t="s">
        <v>8287</v>
      </c>
      <c r="T8574" s="7" t="s">
        <v>518</v>
      </c>
      <c r="U8574" s="7" t="str">
        <f>IF(Table10[[#This Row],[count]]=1,Table10[[#This Row],[locality]],Table10[[#This Row],[locality]]&amp;" + "&amp;Table10[[#This Row],[count]]&amp;" other localities")</f>
        <v>MIEPOLL + 17 other localities</v>
      </c>
      <c r="V8574" s="7">
        <f>COUNTIF(R:R,Table10[[#This Row],[postcode]])</f>
        <v>17</v>
      </c>
    </row>
    <row r="8575" spans="17:22" x14ac:dyDescent="0.2">
      <c r="Q8575" s="7">
        <v>7215</v>
      </c>
      <c r="R8575" s="7">
        <v>3666</v>
      </c>
      <c r="S8575" s="7" t="s">
        <v>8288</v>
      </c>
      <c r="T8575" s="7" t="s">
        <v>518</v>
      </c>
      <c r="U8575" s="7" t="str">
        <f>IF(Table10[[#This Row],[count]]=1,Table10[[#This Row],[locality]],Table10[[#This Row],[locality]]&amp;" + "&amp;Table10[[#This Row],[count]]&amp;" other localities")</f>
        <v>MOGLONEMBY + 17 other localities</v>
      </c>
      <c r="V8575" s="7">
        <f>COUNTIF(R:R,Table10[[#This Row],[postcode]])</f>
        <v>17</v>
      </c>
    </row>
    <row r="8576" spans="17:22" x14ac:dyDescent="0.2">
      <c r="Q8576" s="7">
        <v>7216</v>
      </c>
      <c r="R8576" s="7">
        <v>3666</v>
      </c>
      <c r="S8576" s="7" t="s">
        <v>8289</v>
      </c>
      <c r="T8576" s="7" t="s">
        <v>518</v>
      </c>
      <c r="U8576" s="7" t="str">
        <f>IF(Table10[[#This Row],[count]]=1,Table10[[#This Row],[locality]],Table10[[#This Row],[locality]]&amp;" + "&amp;Table10[[#This Row],[count]]&amp;" other localities")</f>
        <v>MOLKA + 17 other localities</v>
      </c>
      <c r="V8576" s="7">
        <f>COUNTIF(R:R,Table10[[#This Row],[postcode]])</f>
        <v>17</v>
      </c>
    </row>
    <row r="8577" spans="17:22" x14ac:dyDescent="0.2">
      <c r="Q8577" s="7">
        <v>20919</v>
      </c>
      <c r="R8577" s="7">
        <v>3666</v>
      </c>
      <c r="S8577" s="7" t="s">
        <v>8278</v>
      </c>
      <c r="T8577" s="7" t="s">
        <v>518</v>
      </c>
      <c r="U8577" s="7" t="str">
        <f>IF(Table10[[#This Row],[count]]=1,Table10[[#This Row],[locality]],Table10[[#This Row],[locality]]&amp;" + "&amp;Table10[[#This Row],[count]]&amp;" other localities")</f>
        <v>PRANJIP + 17 other localities</v>
      </c>
      <c r="V8577" s="7">
        <f>COUNTIF(R:R,Table10[[#This Row],[postcode]])</f>
        <v>17</v>
      </c>
    </row>
    <row r="8578" spans="17:22" x14ac:dyDescent="0.2">
      <c r="Q8578" s="7">
        <v>7217</v>
      </c>
      <c r="R8578" s="7">
        <v>3666</v>
      </c>
      <c r="S8578" s="7" t="s">
        <v>8290</v>
      </c>
      <c r="T8578" s="7" t="s">
        <v>518</v>
      </c>
      <c r="U8578" s="7" t="str">
        <f>IF(Table10[[#This Row],[count]]=1,Table10[[#This Row],[locality]],Table10[[#This Row],[locality]]&amp;" + "&amp;Table10[[#This Row],[count]]&amp;" other localities")</f>
        <v>RIGGS CREEK + 17 other localities</v>
      </c>
      <c r="V8578" s="7">
        <f>COUNTIF(R:R,Table10[[#This Row],[postcode]])</f>
        <v>17</v>
      </c>
    </row>
    <row r="8579" spans="17:22" x14ac:dyDescent="0.2">
      <c r="Q8579" s="7">
        <v>7218</v>
      </c>
      <c r="R8579" s="7">
        <v>3666</v>
      </c>
      <c r="S8579" s="7" t="s">
        <v>8291</v>
      </c>
      <c r="T8579" s="7" t="s">
        <v>518</v>
      </c>
      <c r="U8579" s="7" t="str">
        <f>IF(Table10[[#This Row],[count]]=1,Table10[[#This Row],[locality]],Table10[[#This Row],[locality]]&amp;" + "&amp;Table10[[#This Row],[count]]&amp;" other localities")</f>
        <v>RUFFY + 17 other localities</v>
      </c>
      <c r="V8579" s="7">
        <f>COUNTIF(R:R,Table10[[#This Row],[postcode]])</f>
        <v>17</v>
      </c>
    </row>
    <row r="8580" spans="17:22" x14ac:dyDescent="0.2">
      <c r="Q8580" s="7">
        <v>7219</v>
      </c>
      <c r="R8580" s="7">
        <v>3666</v>
      </c>
      <c r="S8580" s="7" t="s">
        <v>8292</v>
      </c>
      <c r="T8580" s="7" t="s">
        <v>518</v>
      </c>
      <c r="U8580" s="7" t="str">
        <f>IF(Table10[[#This Row],[count]]=1,Table10[[#This Row],[locality]],Table10[[#This Row],[locality]]&amp;" + "&amp;Table10[[#This Row],[count]]&amp;" other localities")</f>
        <v>SHEANS CREEK + 17 other localities</v>
      </c>
      <c r="V8580" s="7">
        <f>COUNTIF(R:R,Table10[[#This Row],[postcode]])</f>
        <v>17</v>
      </c>
    </row>
    <row r="8581" spans="17:22" x14ac:dyDescent="0.2">
      <c r="Q8581" s="7">
        <v>7220</v>
      </c>
      <c r="R8581" s="7">
        <v>3666</v>
      </c>
      <c r="S8581" s="7" t="s">
        <v>8293</v>
      </c>
      <c r="T8581" s="7" t="s">
        <v>518</v>
      </c>
      <c r="U8581" s="7" t="str">
        <f>IF(Table10[[#This Row],[count]]=1,Table10[[#This Row],[locality]],Table10[[#This Row],[locality]]&amp;" + "&amp;Table10[[#This Row],[count]]&amp;" other localities")</f>
        <v>STRATHBOGIE + 17 other localities</v>
      </c>
      <c r="V8581" s="7">
        <f>COUNTIF(R:R,Table10[[#This Row],[postcode]])</f>
        <v>17</v>
      </c>
    </row>
    <row r="8582" spans="17:22" x14ac:dyDescent="0.2">
      <c r="Q8582" s="7">
        <v>7221</v>
      </c>
      <c r="R8582" s="7">
        <v>3666</v>
      </c>
      <c r="S8582" s="7" t="s">
        <v>8294</v>
      </c>
      <c r="T8582" s="7" t="s">
        <v>518</v>
      </c>
      <c r="U8582" s="7" t="str">
        <f>IF(Table10[[#This Row],[count]]=1,Table10[[#This Row],[locality]],Table10[[#This Row],[locality]]&amp;" + "&amp;Table10[[#This Row],[count]]&amp;" other localities")</f>
        <v>TARCOMBE + 17 other localities</v>
      </c>
      <c r="V8582" s="7">
        <f>COUNTIF(R:R,Table10[[#This Row],[postcode]])</f>
        <v>17</v>
      </c>
    </row>
    <row r="8583" spans="17:22" x14ac:dyDescent="0.2">
      <c r="Q8583" s="7">
        <v>7222</v>
      </c>
      <c r="R8583" s="7">
        <v>3669</v>
      </c>
      <c r="S8583" s="7" t="s">
        <v>8295</v>
      </c>
      <c r="T8583" s="7" t="s">
        <v>518</v>
      </c>
      <c r="U8583" s="7" t="str">
        <f>IF(Table10[[#This Row],[count]]=1,Table10[[#This Row],[locality]],Table10[[#This Row],[locality]]&amp;" + "&amp;Table10[[#This Row],[count]]&amp;" other localities")</f>
        <v>BOHO + 11 other localities</v>
      </c>
      <c r="V8583" s="7">
        <f>COUNTIF(R:R,Table10[[#This Row],[postcode]])</f>
        <v>11</v>
      </c>
    </row>
    <row r="8584" spans="17:22" x14ac:dyDescent="0.2">
      <c r="Q8584" s="7">
        <v>7223</v>
      </c>
      <c r="R8584" s="7">
        <v>3669</v>
      </c>
      <c r="S8584" s="7" t="s">
        <v>8296</v>
      </c>
      <c r="T8584" s="7" t="s">
        <v>518</v>
      </c>
      <c r="U8584" s="7" t="str">
        <f>IF(Table10[[#This Row],[count]]=1,Table10[[#This Row],[locality]],Table10[[#This Row],[locality]]&amp;" + "&amp;Table10[[#This Row],[count]]&amp;" other localities")</f>
        <v>BOHO SOUTH + 11 other localities</v>
      </c>
      <c r="V8584" s="7">
        <f>COUNTIF(R:R,Table10[[#This Row],[postcode]])</f>
        <v>11</v>
      </c>
    </row>
    <row r="8585" spans="17:22" x14ac:dyDescent="0.2">
      <c r="Q8585" s="7">
        <v>7224</v>
      </c>
      <c r="R8585" s="7">
        <v>3669</v>
      </c>
      <c r="S8585" s="7" t="s">
        <v>8297</v>
      </c>
      <c r="T8585" s="7" t="s">
        <v>518</v>
      </c>
      <c r="U8585" s="7" t="str">
        <f>IF(Table10[[#This Row],[count]]=1,Table10[[#This Row],[locality]],Table10[[#This Row],[locality]]&amp;" + "&amp;Table10[[#This Row],[count]]&amp;" other localities")</f>
        <v>CREEK JUNCTION + 11 other localities</v>
      </c>
      <c r="V8585" s="7">
        <f>COUNTIF(R:R,Table10[[#This Row],[postcode]])</f>
        <v>11</v>
      </c>
    </row>
    <row r="8586" spans="17:22" x14ac:dyDescent="0.2">
      <c r="Q8586" s="7">
        <v>7225</v>
      </c>
      <c r="R8586" s="7">
        <v>3669</v>
      </c>
      <c r="S8586" s="7" t="s">
        <v>8298</v>
      </c>
      <c r="T8586" s="7" t="s">
        <v>518</v>
      </c>
      <c r="U8586" s="7" t="str">
        <f>IF(Table10[[#This Row],[count]]=1,Table10[[#This Row],[locality]],Table10[[#This Row],[locality]]&amp;" + "&amp;Table10[[#This Row],[count]]&amp;" other localities")</f>
        <v>EARLSTON + 11 other localities</v>
      </c>
      <c r="V8586" s="7">
        <f>COUNTIF(R:R,Table10[[#This Row],[postcode]])</f>
        <v>11</v>
      </c>
    </row>
    <row r="8587" spans="17:22" x14ac:dyDescent="0.2">
      <c r="Q8587" s="7">
        <v>7226</v>
      </c>
      <c r="R8587" s="7">
        <v>3669</v>
      </c>
      <c r="S8587" s="7" t="s">
        <v>8299</v>
      </c>
      <c r="T8587" s="7" t="s">
        <v>518</v>
      </c>
      <c r="U8587" s="7" t="str">
        <f>IF(Table10[[#This Row],[count]]=1,Table10[[#This Row],[locality]],Table10[[#This Row],[locality]]&amp;" + "&amp;Table10[[#This Row],[count]]&amp;" other localities")</f>
        <v>GOWANGARDIE + 11 other localities</v>
      </c>
      <c r="V8587" s="7">
        <f>COUNTIF(R:R,Table10[[#This Row],[postcode]])</f>
        <v>11</v>
      </c>
    </row>
    <row r="8588" spans="17:22" x14ac:dyDescent="0.2">
      <c r="Q8588" s="7">
        <v>7227</v>
      </c>
      <c r="R8588" s="7">
        <v>3669</v>
      </c>
      <c r="S8588" s="7" t="s">
        <v>8300</v>
      </c>
      <c r="T8588" s="7" t="s">
        <v>518</v>
      </c>
      <c r="U8588" s="7" t="str">
        <f>IF(Table10[[#This Row],[count]]=1,Table10[[#This Row],[locality]],Table10[[#This Row],[locality]]&amp;" + "&amp;Table10[[#This Row],[count]]&amp;" other localities")</f>
        <v>KOONDA + 11 other localities</v>
      </c>
      <c r="V8588" s="7">
        <f>COUNTIF(R:R,Table10[[#This Row],[postcode]])</f>
        <v>11</v>
      </c>
    </row>
    <row r="8589" spans="17:22" x14ac:dyDescent="0.2">
      <c r="Q8589" s="7">
        <v>7228</v>
      </c>
      <c r="R8589" s="7">
        <v>3669</v>
      </c>
      <c r="S8589" s="7" t="s">
        <v>8301</v>
      </c>
      <c r="T8589" s="7" t="s">
        <v>518</v>
      </c>
      <c r="U8589" s="7" t="str">
        <f>IF(Table10[[#This Row],[count]]=1,Table10[[#This Row],[locality]],Table10[[#This Row],[locality]]&amp;" + "&amp;Table10[[#This Row],[count]]&amp;" other localities")</f>
        <v>MARRAWEENEY + 11 other localities</v>
      </c>
      <c r="V8589" s="7">
        <f>COUNTIF(R:R,Table10[[#This Row],[postcode]])</f>
        <v>11</v>
      </c>
    </row>
    <row r="8590" spans="17:22" x14ac:dyDescent="0.2">
      <c r="Q8590" s="7">
        <v>7229</v>
      </c>
      <c r="R8590" s="7">
        <v>3669</v>
      </c>
      <c r="S8590" s="7" t="s">
        <v>8302</v>
      </c>
      <c r="T8590" s="7" t="s">
        <v>518</v>
      </c>
      <c r="U8590" s="7" t="str">
        <f>IF(Table10[[#This Row],[count]]=1,Table10[[#This Row],[locality]],Table10[[#This Row],[locality]]&amp;" + "&amp;Table10[[#This Row],[count]]&amp;" other localities")</f>
        <v>TAMLEUGH + 11 other localities</v>
      </c>
      <c r="V8590" s="7">
        <f>COUNTIF(R:R,Table10[[#This Row],[postcode]])</f>
        <v>11</v>
      </c>
    </row>
    <row r="8591" spans="17:22" x14ac:dyDescent="0.2">
      <c r="Q8591" s="7">
        <v>7230</v>
      </c>
      <c r="R8591" s="7">
        <v>3669</v>
      </c>
      <c r="S8591" s="7" t="s">
        <v>8303</v>
      </c>
      <c r="T8591" s="7" t="s">
        <v>518</v>
      </c>
      <c r="U8591" s="7" t="str">
        <f>IF(Table10[[#This Row],[count]]=1,Table10[[#This Row],[locality]],Table10[[#This Row],[locality]]&amp;" + "&amp;Table10[[#This Row],[count]]&amp;" other localities")</f>
        <v>TAMLEUGH NORTH + 11 other localities</v>
      </c>
      <c r="V8591" s="7">
        <f>COUNTIF(R:R,Table10[[#This Row],[postcode]])</f>
        <v>11</v>
      </c>
    </row>
    <row r="8592" spans="17:22" x14ac:dyDescent="0.2">
      <c r="Q8592" s="7">
        <v>20920</v>
      </c>
      <c r="R8592" s="7">
        <v>3669</v>
      </c>
      <c r="S8592" s="7" t="s">
        <v>8304</v>
      </c>
      <c r="T8592" s="7" t="s">
        <v>518</v>
      </c>
      <c r="U8592" s="7" t="str">
        <f>IF(Table10[[#This Row],[count]]=1,Table10[[#This Row],[locality]],Table10[[#This Row],[locality]]&amp;" + "&amp;Table10[[#This Row],[count]]&amp;" other localities")</f>
        <v>UPOTIPOTPON + 11 other localities</v>
      </c>
      <c r="V8592" s="7">
        <f>COUNTIF(R:R,Table10[[#This Row],[postcode]])</f>
        <v>11</v>
      </c>
    </row>
    <row r="8593" spans="17:22" x14ac:dyDescent="0.2">
      <c r="Q8593" s="7">
        <v>7231</v>
      </c>
      <c r="R8593" s="7">
        <v>3669</v>
      </c>
      <c r="S8593" s="7" t="s">
        <v>8305</v>
      </c>
      <c r="T8593" s="7" t="s">
        <v>518</v>
      </c>
      <c r="U8593" s="7" t="str">
        <f>IF(Table10[[#This Row],[count]]=1,Table10[[#This Row],[locality]],Table10[[#This Row],[locality]]&amp;" + "&amp;Table10[[#This Row],[count]]&amp;" other localities")</f>
        <v>VIOLET TOWN + 11 other localities</v>
      </c>
      <c r="V8593" s="7">
        <f>COUNTIF(R:R,Table10[[#This Row],[postcode]])</f>
        <v>11</v>
      </c>
    </row>
    <row r="8594" spans="17:22" x14ac:dyDescent="0.2">
      <c r="Q8594" s="7">
        <v>7232</v>
      </c>
      <c r="R8594" s="7">
        <v>3670</v>
      </c>
      <c r="S8594" s="7" t="s">
        <v>8306</v>
      </c>
      <c r="T8594" s="7" t="s">
        <v>518</v>
      </c>
      <c r="U8594" s="7" t="str">
        <f>IF(Table10[[#This Row],[count]]=1,Table10[[#This Row],[locality]],Table10[[#This Row],[locality]]&amp;" + "&amp;Table10[[#This Row],[count]]&amp;" other localities")</f>
        <v>BADDAGINNIE + 3 other localities</v>
      </c>
      <c r="V8594" s="7">
        <f>COUNTIF(R:R,Table10[[#This Row],[postcode]])</f>
        <v>3</v>
      </c>
    </row>
    <row r="8595" spans="17:22" x14ac:dyDescent="0.2">
      <c r="Q8595" s="7">
        <v>7233</v>
      </c>
      <c r="R8595" s="7">
        <v>3670</v>
      </c>
      <c r="S8595" s="7" t="s">
        <v>8307</v>
      </c>
      <c r="T8595" s="7" t="s">
        <v>518</v>
      </c>
      <c r="U8595" s="7" t="str">
        <f>IF(Table10[[#This Row],[count]]=1,Table10[[#This Row],[locality]],Table10[[#This Row],[locality]]&amp;" + "&amp;Table10[[#This Row],[count]]&amp;" other localities")</f>
        <v>TARNOOK + 3 other localities</v>
      </c>
      <c r="V8595" s="7">
        <f>COUNTIF(R:R,Table10[[#This Row],[postcode]])</f>
        <v>3</v>
      </c>
    </row>
    <row r="8596" spans="17:22" x14ac:dyDescent="0.2">
      <c r="Q8596" s="7">
        <v>7234</v>
      </c>
      <c r="R8596" s="7">
        <v>3670</v>
      </c>
      <c r="S8596" s="7" t="s">
        <v>8308</v>
      </c>
      <c r="T8596" s="7" t="s">
        <v>518</v>
      </c>
      <c r="U8596" s="7" t="str">
        <f>IF(Table10[[#This Row],[count]]=1,Table10[[#This Row],[locality]],Table10[[#This Row],[locality]]&amp;" + "&amp;Table10[[#This Row],[count]]&amp;" other localities")</f>
        <v>WARRENBAYNE + 3 other localities</v>
      </c>
      <c r="V8596" s="7">
        <f>COUNTIF(R:R,Table10[[#This Row],[postcode]])</f>
        <v>3</v>
      </c>
    </row>
    <row r="8597" spans="17:22" x14ac:dyDescent="0.2">
      <c r="Q8597" s="7">
        <v>7235</v>
      </c>
      <c r="R8597" s="7">
        <v>3671</v>
      </c>
      <c r="S8597" s="7" t="s">
        <v>8309</v>
      </c>
      <c r="T8597" s="7" t="s">
        <v>518</v>
      </c>
      <c r="U8597" s="7" t="str">
        <f>IF(Table10[[#This Row],[count]]=1,Table10[[#This Row],[locality]],Table10[[#This Row],[locality]]&amp;" + "&amp;Table10[[#This Row],[count]]&amp;" other localities")</f>
        <v>BENALLA</v>
      </c>
      <c r="V8597" s="7">
        <f>COUNTIF(R:R,Table10[[#This Row],[postcode]])</f>
        <v>1</v>
      </c>
    </row>
    <row r="8598" spans="17:22" x14ac:dyDescent="0.2">
      <c r="Q8598" s="7">
        <v>7236</v>
      </c>
      <c r="R8598" s="7">
        <v>3672</v>
      </c>
      <c r="S8598" s="7" t="s">
        <v>8309</v>
      </c>
      <c r="T8598" s="7" t="s">
        <v>518</v>
      </c>
      <c r="U8598" s="7" t="str">
        <f>IF(Table10[[#This Row],[count]]=1,Table10[[#This Row],[locality]],Table10[[#This Row],[locality]]&amp;" + "&amp;Table10[[#This Row],[count]]&amp;" other localities")</f>
        <v>BENALLA + 2 other localities</v>
      </c>
      <c r="V8598" s="7">
        <f>COUNTIF(R:R,Table10[[#This Row],[postcode]])</f>
        <v>2</v>
      </c>
    </row>
    <row r="8599" spans="17:22" x14ac:dyDescent="0.2">
      <c r="Q8599" s="7">
        <v>7237</v>
      </c>
      <c r="R8599" s="7">
        <v>3672</v>
      </c>
      <c r="S8599" s="7" t="s">
        <v>8310</v>
      </c>
      <c r="T8599" s="7" t="s">
        <v>518</v>
      </c>
      <c r="U8599" s="7" t="str">
        <f>IF(Table10[[#This Row],[count]]=1,Table10[[#This Row],[locality]],Table10[[#This Row],[locality]]&amp;" + "&amp;Table10[[#This Row],[count]]&amp;" other localities")</f>
        <v>BENALLA WEST + 2 other localities</v>
      </c>
      <c r="V8599" s="7">
        <f>COUNTIF(R:R,Table10[[#This Row],[postcode]])</f>
        <v>2</v>
      </c>
    </row>
    <row r="8600" spans="17:22" x14ac:dyDescent="0.2">
      <c r="Q8600" s="7">
        <v>7238</v>
      </c>
      <c r="R8600" s="7">
        <v>3673</v>
      </c>
      <c r="S8600" s="7" t="s">
        <v>8309</v>
      </c>
      <c r="T8600" s="7" t="s">
        <v>518</v>
      </c>
      <c r="U8600" s="7" t="str">
        <f>IF(Table10[[#This Row],[count]]=1,Table10[[#This Row],[locality]],Table10[[#This Row],[locality]]&amp;" + "&amp;Table10[[#This Row],[count]]&amp;" other localities")</f>
        <v>BENALLA + 19 other localities</v>
      </c>
      <c r="V8600" s="7">
        <f>COUNTIF(R:R,Table10[[#This Row],[postcode]])</f>
        <v>19</v>
      </c>
    </row>
    <row r="8601" spans="17:22" x14ac:dyDescent="0.2">
      <c r="Q8601" s="7">
        <v>7239</v>
      </c>
      <c r="R8601" s="7">
        <v>3673</v>
      </c>
      <c r="S8601" s="7" t="s">
        <v>8311</v>
      </c>
      <c r="T8601" s="7" t="s">
        <v>518</v>
      </c>
      <c r="U8601" s="7" t="str">
        <f>IF(Table10[[#This Row],[count]]=1,Table10[[#This Row],[locality]],Table10[[#This Row],[locality]]&amp;" + "&amp;Table10[[#This Row],[count]]&amp;" other localities")</f>
        <v>BROKEN CREEK + 19 other localities</v>
      </c>
      <c r="V8601" s="7">
        <f>COUNTIF(R:R,Table10[[#This Row],[postcode]])</f>
        <v>19</v>
      </c>
    </row>
    <row r="8602" spans="17:22" x14ac:dyDescent="0.2">
      <c r="Q8602" s="7">
        <v>7240</v>
      </c>
      <c r="R8602" s="7">
        <v>3673</v>
      </c>
      <c r="S8602" s="7" t="s">
        <v>8312</v>
      </c>
      <c r="T8602" s="7" t="s">
        <v>518</v>
      </c>
      <c r="U8602" s="7" t="str">
        <f>IF(Table10[[#This Row],[count]]=1,Table10[[#This Row],[locality]],Table10[[#This Row],[locality]]&amp;" + "&amp;Table10[[#This Row],[count]]&amp;" other localities")</f>
        <v>GOOMALIBEE + 19 other localities</v>
      </c>
      <c r="V8602" s="7">
        <f>COUNTIF(R:R,Table10[[#This Row],[postcode]])</f>
        <v>19</v>
      </c>
    </row>
    <row r="8603" spans="17:22" x14ac:dyDescent="0.2">
      <c r="Q8603" s="7">
        <v>7241</v>
      </c>
      <c r="R8603" s="7">
        <v>3673</v>
      </c>
      <c r="S8603" s="7" t="s">
        <v>8313</v>
      </c>
      <c r="T8603" s="7" t="s">
        <v>518</v>
      </c>
      <c r="U8603" s="7" t="str">
        <f>IF(Table10[[#This Row],[count]]=1,Table10[[#This Row],[locality]],Table10[[#This Row],[locality]]&amp;" + "&amp;Table10[[#This Row],[count]]&amp;" other localities")</f>
        <v>KILFEERA + 19 other localities</v>
      </c>
      <c r="V8603" s="7">
        <f>COUNTIF(R:R,Table10[[#This Row],[postcode]])</f>
        <v>19</v>
      </c>
    </row>
    <row r="8604" spans="17:22" x14ac:dyDescent="0.2">
      <c r="Q8604" s="7">
        <v>7242</v>
      </c>
      <c r="R8604" s="7">
        <v>3673</v>
      </c>
      <c r="S8604" s="7" t="s">
        <v>8314</v>
      </c>
      <c r="T8604" s="7" t="s">
        <v>518</v>
      </c>
      <c r="U8604" s="7" t="str">
        <f>IF(Table10[[#This Row],[count]]=1,Table10[[#This Row],[locality]],Table10[[#This Row],[locality]]&amp;" + "&amp;Table10[[#This Row],[count]]&amp;" other localities")</f>
        <v>LAKE MOKOAN + 19 other localities</v>
      </c>
      <c r="V8604" s="7">
        <f>COUNTIF(R:R,Table10[[#This Row],[postcode]])</f>
        <v>19</v>
      </c>
    </row>
    <row r="8605" spans="17:22" x14ac:dyDescent="0.2">
      <c r="Q8605" s="7">
        <v>7243</v>
      </c>
      <c r="R8605" s="7">
        <v>3673</v>
      </c>
      <c r="S8605" s="7" t="s">
        <v>8315</v>
      </c>
      <c r="T8605" s="7" t="s">
        <v>518</v>
      </c>
      <c r="U8605" s="7" t="str">
        <f>IF(Table10[[#This Row],[count]]=1,Table10[[#This Row],[locality]],Table10[[#This Row],[locality]]&amp;" + "&amp;Table10[[#This Row],[count]]&amp;" other localities")</f>
        <v>LIMA + 19 other localities</v>
      </c>
      <c r="V8605" s="7">
        <f>COUNTIF(R:R,Table10[[#This Row],[postcode]])</f>
        <v>19</v>
      </c>
    </row>
    <row r="8606" spans="17:22" x14ac:dyDescent="0.2">
      <c r="Q8606" s="7">
        <v>7244</v>
      </c>
      <c r="R8606" s="7">
        <v>3673</v>
      </c>
      <c r="S8606" s="7" t="s">
        <v>8316</v>
      </c>
      <c r="T8606" s="7" t="s">
        <v>518</v>
      </c>
      <c r="U8606" s="7" t="str">
        <f>IF(Table10[[#This Row],[count]]=1,Table10[[#This Row],[locality]],Table10[[#This Row],[locality]]&amp;" + "&amp;Table10[[#This Row],[count]]&amp;" other localities")</f>
        <v>LIMA EAST + 19 other localities</v>
      </c>
      <c r="V8606" s="7">
        <f>COUNTIF(R:R,Table10[[#This Row],[postcode]])</f>
        <v>19</v>
      </c>
    </row>
    <row r="8607" spans="17:22" x14ac:dyDescent="0.2">
      <c r="Q8607" s="7">
        <v>7245</v>
      </c>
      <c r="R8607" s="7">
        <v>3673</v>
      </c>
      <c r="S8607" s="7" t="s">
        <v>8317</v>
      </c>
      <c r="T8607" s="7" t="s">
        <v>518</v>
      </c>
      <c r="U8607" s="7" t="str">
        <f>IF(Table10[[#This Row],[count]]=1,Table10[[#This Row],[locality]],Table10[[#This Row],[locality]]&amp;" + "&amp;Table10[[#This Row],[count]]&amp;" other localities")</f>
        <v>LIMA SOUTH + 19 other localities</v>
      </c>
      <c r="V8607" s="7">
        <f>COUNTIF(R:R,Table10[[#This Row],[postcode]])</f>
        <v>19</v>
      </c>
    </row>
    <row r="8608" spans="17:22" x14ac:dyDescent="0.2">
      <c r="Q8608" s="7">
        <v>7246</v>
      </c>
      <c r="R8608" s="7">
        <v>3673</v>
      </c>
      <c r="S8608" s="7" t="s">
        <v>8318</v>
      </c>
      <c r="T8608" s="7" t="s">
        <v>518</v>
      </c>
      <c r="U8608" s="7" t="str">
        <f>IF(Table10[[#This Row],[count]]=1,Table10[[#This Row],[locality]],Table10[[#This Row],[locality]]&amp;" + "&amp;Table10[[#This Row],[count]]&amp;" other localities")</f>
        <v>LURG + 19 other localities</v>
      </c>
      <c r="V8608" s="7">
        <f>COUNTIF(R:R,Table10[[#This Row],[postcode]])</f>
        <v>19</v>
      </c>
    </row>
    <row r="8609" spans="17:22" x14ac:dyDescent="0.2">
      <c r="Q8609" s="7">
        <v>7247</v>
      </c>
      <c r="R8609" s="7">
        <v>3673</v>
      </c>
      <c r="S8609" s="7" t="s">
        <v>8319</v>
      </c>
      <c r="T8609" s="7" t="s">
        <v>518</v>
      </c>
      <c r="U8609" s="7" t="str">
        <f>IF(Table10[[#This Row],[count]]=1,Table10[[#This Row],[locality]],Table10[[#This Row],[locality]]&amp;" + "&amp;Table10[[#This Row],[count]]&amp;" other localities")</f>
        <v>MOLYULLAH + 19 other localities</v>
      </c>
      <c r="V8609" s="7">
        <f>COUNTIF(R:R,Table10[[#This Row],[postcode]])</f>
        <v>19</v>
      </c>
    </row>
    <row r="8610" spans="17:22" x14ac:dyDescent="0.2">
      <c r="Q8610" s="7">
        <v>7248</v>
      </c>
      <c r="R8610" s="7">
        <v>3673</v>
      </c>
      <c r="S8610" s="7" t="s">
        <v>8320</v>
      </c>
      <c r="T8610" s="7" t="s">
        <v>518</v>
      </c>
      <c r="U8610" s="7" t="str">
        <f>IF(Table10[[#This Row],[count]]=1,Table10[[#This Row],[locality]],Table10[[#This Row],[locality]]&amp;" + "&amp;Table10[[#This Row],[count]]&amp;" other localities")</f>
        <v>MOORNGAG + 19 other localities</v>
      </c>
      <c r="V8610" s="7">
        <f>COUNTIF(R:R,Table10[[#This Row],[postcode]])</f>
        <v>19</v>
      </c>
    </row>
    <row r="8611" spans="17:22" x14ac:dyDescent="0.2">
      <c r="Q8611" s="7">
        <v>7249</v>
      </c>
      <c r="R8611" s="7">
        <v>3673</v>
      </c>
      <c r="S8611" s="7" t="s">
        <v>8321</v>
      </c>
      <c r="T8611" s="7" t="s">
        <v>518</v>
      </c>
      <c r="U8611" s="7" t="str">
        <f>IF(Table10[[#This Row],[count]]=1,Table10[[#This Row],[locality]],Table10[[#This Row],[locality]]&amp;" + "&amp;Table10[[#This Row],[count]]&amp;" other localities")</f>
        <v>SAMARIA + 19 other localities</v>
      </c>
      <c r="V8611" s="7">
        <f>COUNTIF(R:R,Table10[[#This Row],[postcode]])</f>
        <v>19</v>
      </c>
    </row>
    <row r="8612" spans="17:22" x14ac:dyDescent="0.2">
      <c r="Q8612" s="7">
        <v>7250</v>
      </c>
      <c r="R8612" s="7">
        <v>3673</v>
      </c>
      <c r="S8612" s="7" t="s">
        <v>8322</v>
      </c>
      <c r="T8612" s="7" t="s">
        <v>518</v>
      </c>
      <c r="U8612" s="7" t="str">
        <f>IF(Table10[[#This Row],[count]]=1,Table10[[#This Row],[locality]],Table10[[#This Row],[locality]]&amp;" + "&amp;Table10[[#This Row],[count]]&amp;" other localities")</f>
        <v>SWANPOOL + 19 other localities</v>
      </c>
      <c r="V8612" s="7">
        <f>COUNTIF(R:R,Table10[[#This Row],[postcode]])</f>
        <v>19</v>
      </c>
    </row>
    <row r="8613" spans="17:22" x14ac:dyDescent="0.2">
      <c r="Q8613" s="7">
        <v>7251</v>
      </c>
      <c r="R8613" s="7">
        <v>3673</v>
      </c>
      <c r="S8613" s="7" t="s">
        <v>8323</v>
      </c>
      <c r="T8613" s="7" t="s">
        <v>518</v>
      </c>
      <c r="U8613" s="7" t="str">
        <f>IF(Table10[[#This Row],[count]]=1,Table10[[#This Row],[locality]],Table10[[#This Row],[locality]]&amp;" + "&amp;Table10[[#This Row],[count]]&amp;" other localities")</f>
        <v>TATONG + 19 other localities</v>
      </c>
      <c r="V8613" s="7">
        <f>COUNTIF(R:R,Table10[[#This Row],[postcode]])</f>
        <v>19</v>
      </c>
    </row>
    <row r="8614" spans="17:22" x14ac:dyDescent="0.2">
      <c r="Q8614" s="7">
        <v>7252</v>
      </c>
      <c r="R8614" s="7">
        <v>3673</v>
      </c>
      <c r="S8614" s="7" t="s">
        <v>8304</v>
      </c>
      <c r="T8614" s="7" t="s">
        <v>518</v>
      </c>
      <c r="U8614" s="7" t="str">
        <f>IF(Table10[[#This Row],[count]]=1,Table10[[#This Row],[locality]],Table10[[#This Row],[locality]]&amp;" + "&amp;Table10[[#This Row],[count]]&amp;" other localities")</f>
        <v>UPOTIPOTPON + 19 other localities</v>
      </c>
      <c r="V8614" s="7">
        <f>COUNTIF(R:R,Table10[[#This Row],[postcode]])</f>
        <v>19</v>
      </c>
    </row>
    <row r="8615" spans="17:22" x14ac:dyDescent="0.2">
      <c r="Q8615" s="7">
        <v>7253</v>
      </c>
      <c r="R8615" s="7">
        <v>3673</v>
      </c>
      <c r="S8615" s="7" t="s">
        <v>8324</v>
      </c>
      <c r="T8615" s="7" t="s">
        <v>518</v>
      </c>
      <c r="U8615" s="7" t="str">
        <f>IF(Table10[[#This Row],[count]]=1,Table10[[#This Row],[locality]],Table10[[#This Row],[locality]]&amp;" + "&amp;Table10[[#This Row],[count]]&amp;" other localities")</f>
        <v>UPPER LURG + 19 other localities</v>
      </c>
      <c r="V8615" s="7">
        <f>COUNTIF(R:R,Table10[[#This Row],[postcode]])</f>
        <v>19</v>
      </c>
    </row>
    <row r="8616" spans="17:22" x14ac:dyDescent="0.2">
      <c r="Q8616" s="7">
        <v>7254</v>
      </c>
      <c r="R8616" s="7">
        <v>3673</v>
      </c>
      <c r="S8616" s="7" t="s">
        <v>8325</v>
      </c>
      <c r="T8616" s="7" t="s">
        <v>518</v>
      </c>
      <c r="U8616" s="7" t="str">
        <f>IF(Table10[[#This Row],[count]]=1,Table10[[#This Row],[locality]],Table10[[#This Row],[locality]]&amp;" + "&amp;Table10[[#This Row],[count]]&amp;" other localities")</f>
        <v>UPPER RYANS CREEK + 19 other localities</v>
      </c>
      <c r="V8616" s="7">
        <f>COUNTIF(R:R,Table10[[#This Row],[postcode]])</f>
        <v>19</v>
      </c>
    </row>
    <row r="8617" spans="17:22" x14ac:dyDescent="0.2">
      <c r="Q8617" s="7">
        <v>7255</v>
      </c>
      <c r="R8617" s="7">
        <v>3673</v>
      </c>
      <c r="S8617" s="7" t="s">
        <v>2354</v>
      </c>
      <c r="T8617" s="7" t="s">
        <v>518</v>
      </c>
      <c r="U8617" s="7" t="str">
        <f>IF(Table10[[#This Row],[count]]=1,Table10[[#This Row],[locality]],Table10[[#This Row],[locality]]&amp;" + "&amp;Table10[[#This Row],[count]]&amp;" other localities")</f>
        <v>WINTON + 19 other localities</v>
      </c>
      <c r="V8617" s="7">
        <f>COUNTIF(R:R,Table10[[#This Row],[postcode]])</f>
        <v>19</v>
      </c>
    </row>
    <row r="8618" spans="17:22" x14ac:dyDescent="0.2">
      <c r="Q8618" s="7">
        <v>7256</v>
      </c>
      <c r="R8618" s="7">
        <v>3673</v>
      </c>
      <c r="S8618" s="7" t="s">
        <v>8326</v>
      </c>
      <c r="T8618" s="7" t="s">
        <v>518</v>
      </c>
      <c r="U8618" s="7" t="str">
        <f>IF(Table10[[#This Row],[count]]=1,Table10[[#This Row],[locality]],Table10[[#This Row],[locality]]&amp;" + "&amp;Table10[[#This Row],[count]]&amp;" other localities")</f>
        <v>WINTON NORTH + 19 other localities</v>
      </c>
      <c r="V8618" s="7">
        <f>COUNTIF(R:R,Table10[[#This Row],[postcode]])</f>
        <v>19</v>
      </c>
    </row>
    <row r="8619" spans="17:22" x14ac:dyDescent="0.2">
      <c r="Q8619" s="7">
        <v>7257</v>
      </c>
      <c r="R8619" s="7">
        <v>3675</v>
      </c>
      <c r="S8619" s="7" t="s">
        <v>8327</v>
      </c>
      <c r="T8619" s="7" t="s">
        <v>518</v>
      </c>
      <c r="U8619" s="7" t="str">
        <f>IF(Table10[[#This Row],[count]]=1,Table10[[#This Row],[locality]],Table10[[#This Row],[locality]]&amp;" + "&amp;Table10[[#This Row],[count]]&amp;" other localities")</f>
        <v>BOWEYA + 10 other localities</v>
      </c>
      <c r="V8619" s="7">
        <f>COUNTIF(R:R,Table10[[#This Row],[postcode]])</f>
        <v>10</v>
      </c>
    </row>
    <row r="8620" spans="17:22" x14ac:dyDescent="0.2">
      <c r="Q8620" s="7">
        <v>7258</v>
      </c>
      <c r="R8620" s="7">
        <v>3675</v>
      </c>
      <c r="S8620" s="7" t="s">
        <v>8328</v>
      </c>
      <c r="T8620" s="7" t="s">
        <v>518</v>
      </c>
      <c r="U8620" s="7" t="str">
        <f>IF(Table10[[#This Row],[count]]=1,Table10[[#This Row],[locality]],Table10[[#This Row],[locality]]&amp;" + "&amp;Table10[[#This Row],[count]]&amp;" other localities")</f>
        <v>BOWEYA NORTH + 10 other localities</v>
      </c>
      <c r="V8620" s="7">
        <f>COUNTIF(R:R,Table10[[#This Row],[postcode]])</f>
        <v>10</v>
      </c>
    </row>
    <row r="8621" spans="17:22" x14ac:dyDescent="0.2">
      <c r="Q8621" s="7">
        <v>7259</v>
      </c>
      <c r="R8621" s="7">
        <v>3675</v>
      </c>
      <c r="S8621" s="7" t="s">
        <v>8329</v>
      </c>
      <c r="T8621" s="7" t="s">
        <v>518</v>
      </c>
      <c r="U8621" s="7" t="str">
        <f>IF(Table10[[#This Row],[count]]=1,Table10[[#This Row],[locality]],Table10[[#This Row],[locality]]&amp;" + "&amp;Table10[[#This Row],[count]]&amp;" other localities")</f>
        <v>GLENROWAN + 10 other localities</v>
      </c>
      <c r="V8621" s="7">
        <f>COUNTIF(R:R,Table10[[#This Row],[postcode]])</f>
        <v>10</v>
      </c>
    </row>
    <row r="8622" spans="17:22" x14ac:dyDescent="0.2">
      <c r="Q8622" s="7">
        <v>7260</v>
      </c>
      <c r="R8622" s="7">
        <v>3675</v>
      </c>
      <c r="S8622" s="7" t="s">
        <v>8330</v>
      </c>
      <c r="T8622" s="7" t="s">
        <v>518</v>
      </c>
      <c r="U8622" s="7" t="str">
        <f>IF(Table10[[#This Row],[count]]=1,Table10[[#This Row],[locality]],Table10[[#This Row],[locality]]&amp;" + "&amp;Table10[[#This Row],[count]]&amp;" other localities")</f>
        <v>GLENROWAN WEST + 10 other localities</v>
      </c>
      <c r="V8622" s="7">
        <f>COUNTIF(R:R,Table10[[#This Row],[postcode]])</f>
        <v>10</v>
      </c>
    </row>
    <row r="8623" spans="17:22" x14ac:dyDescent="0.2">
      <c r="Q8623" s="7">
        <v>7261</v>
      </c>
      <c r="R8623" s="7">
        <v>3675</v>
      </c>
      <c r="S8623" s="7" t="s">
        <v>2232</v>
      </c>
      <c r="T8623" s="7" t="s">
        <v>518</v>
      </c>
      <c r="U8623" s="7" t="str">
        <f>IF(Table10[[#This Row],[count]]=1,Table10[[#This Row],[locality]],Table10[[#This Row],[locality]]&amp;" + "&amp;Table10[[#This Row],[count]]&amp;" other localities")</f>
        <v>GRETA + 10 other localities</v>
      </c>
      <c r="V8623" s="7">
        <f>COUNTIF(R:R,Table10[[#This Row],[postcode]])</f>
        <v>10</v>
      </c>
    </row>
    <row r="8624" spans="17:22" x14ac:dyDescent="0.2">
      <c r="Q8624" s="7">
        <v>7262</v>
      </c>
      <c r="R8624" s="7">
        <v>3675</v>
      </c>
      <c r="S8624" s="7" t="s">
        <v>8331</v>
      </c>
      <c r="T8624" s="7" t="s">
        <v>518</v>
      </c>
      <c r="U8624" s="7" t="str">
        <f>IF(Table10[[#This Row],[count]]=1,Table10[[#This Row],[locality]],Table10[[#This Row],[locality]]&amp;" + "&amp;Table10[[#This Row],[count]]&amp;" other localities")</f>
        <v>GRETA SOUTH + 10 other localities</v>
      </c>
      <c r="V8624" s="7">
        <f>COUNTIF(R:R,Table10[[#This Row],[postcode]])</f>
        <v>10</v>
      </c>
    </row>
    <row r="8625" spans="17:22" x14ac:dyDescent="0.2">
      <c r="Q8625" s="7">
        <v>7263</v>
      </c>
      <c r="R8625" s="7">
        <v>3675</v>
      </c>
      <c r="S8625" s="7" t="s">
        <v>8332</v>
      </c>
      <c r="T8625" s="7" t="s">
        <v>518</v>
      </c>
      <c r="U8625" s="7" t="str">
        <f>IF(Table10[[#This Row],[count]]=1,Table10[[#This Row],[locality]],Table10[[#This Row],[locality]]&amp;" + "&amp;Table10[[#This Row],[count]]&amp;" other localities")</f>
        <v>GRETA WEST + 10 other localities</v>
      </c>
      <c r="V8625" s="7">
        <f>COUNTIF(R:R,Table10[[#This Row],[postcode]])</f>
        <v>10</v>
      </c>
    </row>
    <row r="8626" spans="17:22" x14ac:dyDescent="0.2">
      <c r="Q8626" s="7">
        <v>7264</v>
      </c>
      <c r="R8626" s="7">
        <v>3675</v>
      </c>
      <c r="S8626" s="7" t="s">
        <v>8333</v>
      </c>
      <c r="T8626" s="7" t="s">
        <v>518</v>
      </c>
      <c r="U8626" s="7" t="str">
        <f>IF(Table10[[#This Row],[count]]=1,Table10[[#This Row],[locality]],Table10[[#This Row],[locality]]&amp;" + "&amp;Table10[[#This Row],[count]]&amp;" other localities")</f>
        <v>HANSONVILLE + 10 other localities</v>
      </c>
      <c r="V8626" s="7">
        <f>COUNTIF(R:R,Table10[[#This Row],[postcode]])</f>
        <v>10</v>
      </c>
    </row>
    <row r="8627" spans="17:22" x14ac:dyDescent="0.2">
      <c r="Q8627" s="7">
        <v>7265</v>
      </c>
      <c r="R8627" s="7">
        <v>3675</v>
      </c>
      <c r="S8627" s="7" t="s">
        <v>8334</v>
      </c>
      <c r="T8627" s="7" t="s">
        <v>518</v>
      </c>
      <c r="U8627" s="7" t="str">
        <f>IF(Table10[[#This Row],[count]]=1,Table10[[#This Row],[locality]],Table10[[#This Row],[locality]]&amp;" + "&amp;Table10[[#This Row],[count]]&amp;" other localities")</f>
        <v>MOUNT BRUNO + 10 other localities</v>
      </c>
      <c r="V8627" s="7">
        <f>COUNTIF(R:R,Table10[[#This Row],[postcode]])</f>
        <v>10</v>
      </c>
    </row>
    <row r="8628" spans="17:22" x14ac:dyDescent="0.2">
      <c r="Q8628" s="7">
        <v>7266</v>
      </c>
      <c r="R8628" s="7">
        <v>3675</v>
      </c>
      <c r="S8628" s="7" t="s">
        <v>8335</v>
      </c>
      <c r="T8628" s="7" t="s">
        <v>518</v>
      </c>
      <c r="U8628" s="7" t="str">
        <f>IF(Table10[[#This Row],[count]]=1,Table10[[#This Row],[locality]],Table10[[#This Row],[locality]]&amp;" + "&amp;Table10[[#This Row],[count]]&amp;" other localities")</f>
        <v>TAMINICK + 10 other localities</v>
      </c>
      <c r="V8628" s="7">
        <f>COUNTIF(R:R,Table10[[#This Row],[postcode]])</f>
        <v>10</v>
      </c>
    </row>
    <row r="8629" spans="17:22" x14ac:dyDescent="0.2">
      <c r="Q8629" s="7">
        <v>7267</v>
      </c>
      <c r="R8629" s="7">
        <v>3676</v>
      </c>
      <c r="S8629" s="7" t="s">
        <v>8336</v>
      </c>
      <c r="T8629" s="7" t="s">
        <v>518</v>
      </c>
      <c r="U8629" s="7" t="str">
        <f>IF(Table10[[#This Row],[count]]=1,Table10[[#This Row],[locality]],Table10[[#This Row],[locality]]&amp;" + "&amp;Table10[[#This Row],[count]]&amp;" other localities")</f>
        <v>WANGARATTA</v>
      </c>
      <c r="V8629" s="7">
        <f>COUNTIF(R:R,Table10[[#This Row],[postcode]])</f>
        <v>1</v>
      </c>
    </row>
    <row r="8630" spans="17:22" x14ac:dyDescent="0.2">
      <c r="Q8630" s="7">
        <v>7268</v>
      </c>
      <c r="R8630" s="7">
        <v>3677</v>
      </c>
      <c r="S8630" s="7" t="s">
        <v>8337</v>
      </c>
      <c r="T8630" s="7" t="s">
        <v>518</v>
      </c>
      <c r="U8630" s="7" t="str">
        <f>IF(Table10[[#This Row],[count]]=1,Table10[[#This Row],[locality]],Table10[[#This Row],[locality]]&amp;" + "&amp;Table10[[#This Row],[count]]&amp;" other localities")</f>
        <v>APPIN PARK + 4 other localities</v>
      </c>
      <c r="V8630" s="7">
        <f>COUNTIF(R:R,Table10[[#This Row],[postcode]])</f>
        <v>4</v>
      </c>
    </row>
    <row r="8631" spans="17:22" x14ac:dyDescent="0.2">
      <c r="Q8631" s="7">
        <v>7269</v>
      </c>
      <c r="R8631" s="7">
        <v>3677</v>
      </c>
      <c r="S8631" s="7" t="s">
        <v>8336</v>
      </c>
      <c r="T8631" s="7" t="s">
        <v>518</v>
      </c>
      <c r="U8631" s="7" t="str">
        <f>IF(Table10[[#This Row],[count]]=1,Table10[[#This Row],[locality]],Table10[[#This Row],[locality]]&amp;" + "&amp;Table10[[#This Row],[count]]&amp;" other localities")</f>
        <v>WANGARATTA + 4 other localities</v>
      </c>
      <c r="V8631" s="7">
        <f>COUNTIF(R:R,Table10[[#This Row],[postcode]])</f>
        <v>4</v>
      </c>
    </row>
    <row r="8632" spans="17:22" x14ac:dyDescent="0.2">
      <c r="Q8632" s="7">
        <v>7270</v>
      </c>
      <c r="R8632" s="7">
        <v>3677</v>
      </c>
      <c r="S8632" s="7" t="s">
        <v>8338</v>
      </c>
      <c r="T8632" s="7" t="s">
        <v>518</v>
      </c>
      <c r="U8632" s="7" t="str">
        <f>IF(Table10[[#This Row],[count]]=1,Table10[[#This Row],[locality]],Table10[[#This Row],[locality]]&amp;" + "&amp;Table10[[#This Row],[count]]&amp;" other localities")</f>
        <v>WANGARATTA WEST + 4 other localities</v>
      </c>
      <c r="V8632" s="7">
        <f>COUNTIF(R:R,Table10[[#This Row],[postcode]])</f>
        <v>4</v>
      </c>
    </row>
    <row r="8633" spans="17:22" x14ac:dyDescent="0.2">
      <c r="Q8633" s="7">
        <v>7271</v>
      </c>
      <c r="R8633" s="7">
        <v>3677</v>
      </c>
      <c r="S8633" s="7" t="s">
        <v>4291</v>
      </c>
      <c r="T8633" s="7" t="s">
        <v>518</v>
      </c>
      <c r="U8633" s="7" t="str">
        <f>IF(Table10[[#This Row],[count]]=1,Table10[[#This Row],[locality]],Table10[[#This Row],[locality]]&amp;" + "&amp;Table10[[#This Row],[count]]&amp;" other localities")</f>
        <v>YARRUNGA + 4 other localities</v>
      </c>
      <c r="V8633" s="7">
        <f>COUNTIF(R:R,Table10[[#This Row],[postcode]])</f>
        <v>4</v>
      </c>
    </row>
    <row r="8634" spans="17:22" x14ac:dyDescent="0.2">
      <c r="Q8634" s="7">
        <v>7272</v>
      </c>
      <c r="R8634" s="7">
        <v>3678</v>
      </c>
      <c r="S8634" s="7" t="s">
        <v>8339</v>
      </c>
      <c r="T8634" s="7" t="s">
        <v>518</v>
      </c>
      <c r="U8634" s="7" t="str">
        <f>IF(Table10[[#This Row],[count]]=1,Table10[[#This Row],[locality]],Table10[[#This Row],[locality]]&amp;" + "&amp;Table10[[#This Row],[count]]&amp;" other localities")</f>
        <v>BOBINAWARRAH + 35 other localities</v>
      </c>
      <c r="V8634" s="7">
        <f>COUNTIF(R:R,Table10[[#This Row],[postcode]])</f>
        <v>35</v>
      </c>
    </row>
    <row r="8635" spans="17:22" x14ac:dyDescent="0.2">
      <c r="Q8635" s="7">
        <v>7273</v>
      </c>
      <c r="R8635" s="7">
        <v>3678</v>
      </c>
      <c r="S8635" s="7" t="s">
        <v>8340</v>
      </c>
      <c r="T8635" s="7" t="s">
        <v>518</v>
      </c>
      <c r="U8635" s="7" t="str">
        <f>IF(Table10[[#This Row],[count]]=1,Table10[[#This Row],[locality]],Table10[[#This Row],[locality]]&amp;" + "&amp;Table10[[#This Row],[count]]&amp;" other localities")</f>
        <v>BOORHAMAN + 35 other localities</v>
      </c>
      <c r="V8635" s="7">
        <f>COUNTIF(R:R,Table10[[#This Row],[postcode]])</f>
        <v>35</v>
      </c>
    </row>
    <row r="8636" spans="17:22" x14ac:dyDescent="0.2">
      <c r="Q8636" s="7">
        <v>7274</v>
      </c>
      <c r="R8636" s="7">
        <v>3678</v>
      </c>
      <c r="S8636" s="7" t="s">
        <v>8341</v>
      </c>
      <c r="T8636" s="7" t="s">
        <v>518</v>
      </c>
      <c r="U8636" s="7" t="str">
        <f>IF(Table10[[#This Row],[count]]=1,Table10[[#This Row],[locality]],Table10[[#This Row],[locality]]&amp;" + "&amp;Table10[[#This Row],[count]]&amp;" other localities")</f>
        <v>BOORHAMAN EAST + 35 other localities</v>
      </c>
      <c r="V8636" s="7">
        <f>COUNTIF(R:R,Table10[[#This Row],[postcode]])</f>
        <v>35</v>
      </c>
    </row>
    <row r="8637" spans="17:22" x14ac:dyDescent="0.2">
      <c r="Q8637" s="7">
        <v>7275</v>
      </c>
      <c r="R8637" s="7">
        <v>3678</v>
      </c>
      <c r="S8637" s="7" t="s">
        <v>8342</v>
      </c>
      <c r="T8637" s="7" t="s">
        <v>518</v>
      </c>
      <c r="U8637" s="7" t="str">
        <f>IF(Table10[[#This Row],[count]]=1,Table10[[#This Row],[locality]],Table10[[#This Row],[locality]]&amp;" + "&amp;Table10[[#This Row],[count]]&amp;" other localities")</f>
        <v>BOWSER + 35 other localities</v>
      </c>
      <c r="V8637" s="7">
        <f>COUNTIF(R:R,Table10[[#This Row],[postcode]])</f>
        <v>35</v>
      </c>
    </row>
    <row r="8638" spans="17:22" x14ac:dyDescent="0.2">
      <c r="Q8638" s="7">
        <v>7276</v>
      </c>
      <c r="R8638" s="7">
        <v>3678</v>
      </c>
      <c r="S8638" s="7" t="s">
        <v>8343</v>
      </c>
      <c r="T8638" s="7" t="s">
        <v>518</v>
      </c>
      <c r="U8638" s="7" t="str">
        <f>IF(Table10[[#This Row],[count]]=1,Table10[[#This Row],[locality]],Table10[[#This Row],[locality]]&amp;" + "&amp;Table10[[#This Row],[count]]&amp;" other localities")</f>
        <v>BYAWATHA + 35 other localities</v>
      </c>
      <c r="V8638" s="7">
        <f>COUNTIF(R:R,Table10[[#This Row],[postcode]])</f>
        <v>35</v>
      </c>
    </row>
    <row r="8639" spans="17:22" x14ac:dyDescent="0.2">
      <c r="Q8639" s="7">
        <v>6993</v>
      </c>
      <c r="R8639" s="7">
        <v>3678</v>
      </c>
      <c r="S8639" s="7" t="s">
        <v>8344</v>
      </c>
      <c r="T8639" s="7" t="s">
        <v>518</v>
      </c>
      <c r="U8639" s="7" t="str">
        <f>IF(Table10[[#This Row],[count]]=1,Table10[[#This Row],[locality]],Table10[[#This Row],[locality]]&amp;" + "&amp;Table10[[#This Row],[count]]&amp;" other localities")</f>
        <v>CARBOOR + 35 other localities</v>
      </c>
      <c r="V8639" s="7">
        <f>COUNTIF(R:R,Table10[[#This Row],[postcode]])</f>
        <v>35</v>
      </c>
    </row>
    <row r="8640" spans="17:22" x14ac:dyDescent="0.2">
      <c r="Q8640" s="7">
        <v>6994</v>
      </c>
      <c r="R8640" s="7">
        <v>3678</v>
      </c>
      <c r="S8640" s="7" t="s">
        <v>8345</v>
      </c>
      <c r="T8640" s="7" t="s">
        <v>518</v>
      </c>
      <c r="U8640" s="7" t="str">
        <f>IF(Table10[[#This Row],[count]]=1,Table10[[#This Row],[locality]],Table10[[#This Row],[locality]]&amp;" + "&amp;Table10[[#This Row],[count]]&amp;" other localities")</f>
        <v>CHESHUNT + 35 other localities</v>
      </c>
      <c r="V8640" s="7">
        <f>COUNTIF(R:R,Table10[[#This Row],[postcode]])</f>
        <v>35</v>
      </c>
    </row>
    <row r="8641" spans="17:22" x14ac:dyDescent="0.2">
      <c r="Q8641" s="7">
        <v>6995</v>
      </c>
      <c r="R8641" s="7">
        <v>3678</v>
      </c>
      <c r="S8641" s="7" t="s">
        <v>8346</v>
      </c>
      <c r="T8641" s="7" t="s">
        <v>518</v>
      </c>
      <c r="U8641" s="7" t="str">
        <f>IF(Table10[[#This Row],[count]]=1,Table10[[#This Row],[locality]],Table10[[#This Row],[locality]]&amp;" + "&amp;Table10[[#This Row],[count]]&amp;" other localities")</f>
        <v>CHESHUNT SOUTH + 35 other localities</v>
      </c>
      <c r="V8641" s="7">
        <f>COUNTIF(R:R,Table10[[#This Row],[postcode]])</f>
        <v>35</v>
      </c>
    </row>
    <row r="8642" spans="17:22" x14ac:dyDescent="0.2">
      <c r="Q8642" s="7">
        <v>6996</v>
      </c>
      <c r="R8642" s="7">
        <v>3678</v>
      </c>
      <c r="S8642" s="7" t="s">
        <v>8347</v>
      </c>
      <c r="T8642" s="7" t="s">
        <v>518</v>
      </c>
      <c r="U8642" s="7" t="str">
        <f>IF(Table10[[#This Row],[count]]=1,Table10[[#This Row],[locality]],Table10[[#This Row],[locality]]&amp;" + "&amp;Table10[[#This Row],[count]]&amp;" other localities")</f>
        <v>DOCKER + 35 other localities</v>
      </c>
      <c r="V8642" s="7">
        <f>COUNTIF(R:R,Table10[[#This Row],[postcode]])</f>
        <v>35</v>
      </c>
    </row>
    <row r="8643" spans="17:22" x14ac:dyDescent="0.2">
      <c r="Q8643" s="7">
        <v>6997</v>
      </c>
      <c r="R8643" s="7">
        <v>3678</v>
      </c>
      <c r="S8643" s="7" t="s">
        <v>8348</v>
      </c>
      <c r="T8643" s="7" t="s">
        <v>518</v>
      </c>
      <c r="U8643" s="7" t="str">
        <f>IF(Table10[[#This Row],[count]]=1,Table10[[#This Row],[locality]],Table10[[#This Row],[locality]]&amp;" + "&amp;Table10[[#This Row],[count]]&amp;" other localities")</f>
        <v>DOCKERS PLAINS + 35 other localities</v>
      </c>
      <c r="V8643" s="7">
        <f>COUNTIF(R:R,Table10[[#This Row],[postcode]])</f>
        <v>35</v>
      </c>
    </row>
    <row r="8644" spans="17:22" x14ac:dyDescent="0.2">
      <c r="Q8644" s="7">
        <v>6998</v>
      </c>
      <c r="R8644" s="7">
        <v>3678</v>
      </c>
      <c r="S8644" s="7" t="s">
        <v>8349</v>
      </c>
      <c r="T8644" s="7" t="s">
        <v>518</v>
      </c>
      <c r="U8644" s="7" t="str">
        <f>IF(Table10[[#This Row],[count]]=1,Table10[[#This Row],[locality]],Table10[[#This Row],[locality]]&amp;" + "&amp;Table10[[#This Row],[count]]&amp;" other localities")</f>
        <v>EAST WANGARATTA + 35 other localities</v>
      </c>
      <c r="V8644" s="7">
        <f>COUNTIF(R:R,Table10[[#This Row],[postcode]])</f>
        <v>35</v>
      </c>
    </row>
    <row r="8645" spans="17:22" x14ac:dyDescent="0.2">
      <c r="Q8645" s="7">
        <v>6999</v>
      </c>
      <c r="R8645" s="7">
        <v>3678</v>
      </c>
      <c r="S8645" s="7" t="s">
        <v>8350</v>
      </c>
      <c r="T8645" s="7" t="s">
        <v>518</v>
      </c>
      <c r="U8645" s="7" t="str">
        <f>IF(Table10[[#This Row],[count]]=1,Table10[[#This Row],[locality]],Table10[[#This Row],[locality]]&amp;" + "&amp;Table10[[#This Row],[count]]&amp;" other localities")</f>
        <v>EDI + 35 other localities</v>
      </c>
      <c r="V8645" s="7">
        <f>COUNTIF(R:R,Table10[[#This Row],[postcode]])</f>
        <v>35</v>
      </c>
    </row>
    <row r="8646" spans="17:22" x14ac:dyDescent="0.2">
      <c r="Q8646" s="7">
        <v>7000</v>
      </c>
      <c r="R8646" s="7">
        <v>3678</v>
      </c>
      <c r="S8646" s="7" t="s">
        <v>8351</v>
      </c>
      <c r="T8646" s="7" t="s">
        <v>518</v>
      </c>
      <c r="U8646" s="7" t="str">
        <f>IF(Table10[[#This Row],[count]]=1,Table10[[#This Row],[locality]],Table10[[#This Row],[locality]]&amp;" + "&amp;Table10[[#This Row],[count]]&amp;" other localities")</f>
        <v>EDI UPPER + 35 other localities</v>
      </c>
      <c r="V8646" s="7">
        <f>COUNTIF(R:R,Table10[[#This Row],[postcode]])</f>
        <v>35</v>
      </c>
    </row>
    <row r="8647" spans="17:22" x14ac:dyDescent="0.2">
      <c r="Q8647" s="7">
        <v>7001</v>
      </c>
      <c r="R8647" s="7">
        <v>3678</v>
      </c>
      <c r="S8647" s="7" t="s">
        <v>8352</v>
      </c>
      <c r="T8647" s="7" t="s">
        <v>518</v>
      </c>
      <c r="U8647" s="7" t="str">
        <f>IF(Table10[[#This Row],[count]]=1,Table10[[#This Row],[locality]],Table10[[#This Row],[locality]]&amp;" + "&amp;Table10[[#This Row],[count]]&amp;" other localities")</f>
        <v>EVERTON + 35 other localities</v>
      </c>
      <c r="V8647" s="7">
        <f>COUNTIF(R:R,Table10[[#This Row],[postcode]])</f>
        <v>35</v>
      </c>
    </row>
    <row r="8648" spans="17:22" x14ac:dyDescent="0.2">
      <c r="Q8648" s="7">
        <v>7002</v>
      </c>
      <c r="R8648" s="7">
        <v>3678</v>
      </c>
      <c r="S8648" s="7" t="s">
        <v>8353</v>
      </c>
      <c r="T8648" s="7" t="s">
        <v>518</v>
      </c>
      <c r="U8648" s="7" t="str">
        <f>IF(Table10[[#This Row],[count]]=1,Table10[[#This Row],[locality]],Table10[[#This Row],[locality]]&amp;" + "&amp;Table10[[#This Row],[count]]&amp;" other localities")</f>
        <v>EVERTON UPPER + 35 other localities</v>
      </c>
      <c r="V8648" s="7">
        <f>COUNTIF(R:R,Table10[[#This Row],[postcode]])</f>
        <v>35</v>
      </c>
    </row>
    <row r="8649" spans="17:22" x14ac:dyDescent="0.2">
      <c r="Q8649" s="7">
        <v>7003</v>
      </c>
      <c r="R8649" s="7">
        <v>3678</v>
      </c>
      <c r="S8649" s="7" t="s">
        <v>2874</v>
      </c>
      <c r="T8649" s="7" t="s">
        <v>518</v>
      </c>
      <c r="U8649" s="7" t="str">
        <f>IF(Table10[[#This Row],[count]]=1,Table10[[#This Row],[locality]],Table10[[#This Row],[locality]]&amp;" + "&amp;Table10[[#This Row],[count]]&amp;" other localities")</f>
        <v>KILLAWARRA + 35 other localities</v>
      </c>
      <c r="V8649" s="7">
        <f>COUNTIF(R:R,Table10[[#This Row],[postcode]])</f>
        <v>35</v>
      </c>
    </row>
    <row r="8650" spans="17:22" x14ac:dyDescent="0.2">
      <c r="Q8650" s="7">
        <v>7004</v>
      </c>
      <c r="R8650" s="7">
        <v>3678</v>
      </c>
      <c r="S8650" s="7" t="s">
        <v>8354</v>
      </c>
      <c r="T8650" s="7" t="s">
        <v>518</v>
      </c>
      <c r="U8650" s="7" t="str">
        <f>IF(Table10[[#This Row],[count]]=1,Table10[[#This Row],[locality]],Table10[[#This Row],[locality]]&amp;" + "&amp;Table10[[#This Row],[count]]&amp;" other localities")</f>
        <v>KING VALLEY + 35 other localities</v>
      </c>
      <c r="V8650" s="7">
        <f>COUNTIF(R:R,Table10[[#This Row],[postcode]])</f>
        <v>35</v>
      </c>
    </row>
    <row r="8651" spans="17:22" x14ac:dyDescent="0.2">
      <c r="Q8651" s="7">
        <v>7005</v>
      </c>
      <c r="R8651" s="7">
        <v>3678</v>
      </c>
      <c r="S8651" s="7" t="s">
        <v>8355</v>
      </c>
      <c r="T8651" s="7" t="s">
        <v>518</v>
      </c>
      <c r="U8651" s="7" t="str">
        <f>IF(Table10[[#This Row],[count]]=1,Table10[[#This Row],[locality]],Table10[[#This Row],[locality]]&amp;" + "&amp;Table10[[#This Row],[count]]&amp;" other localities")</f>
        <v>LACEBY + 35 other localities</v>
      </c>
      <c r="V8651" s="7">
        <f>COUNTIF(R:R,Table10[[#This Row],[postcode]])</f>
        <v>35</v>
      </c>
    </row>
    <row r="8652" spans="17:22" x14ac:dyDescent="0.2">
      <c r="Q8652" s="7">
        <v>7006</v>
      </c>
      <c r="R8652" s="7">
        <v>3678</v>
      </c>
      <c r="S8652" s="7" t="s">
        <v>8356</v>
      </c>
      <c r="T8652" s="7" t="s">
        <v>518</v>
      </c>
      <c r="U8652" s="7" t="str">
        <f>IF(Table10[[#This Row],[count]]=1,Table10[[#This Row],[locality]],Table10[[#This Row],[locality]]&amp;" + "&amp;Table10[[#This Row],[count]]&amp;" other localities")</f>
        <v>LONDRIGAN + 35 other localities</v>
      </c>
      <c r="V8652" s="7">
        <f>COUNTIF(R:R,Table10[[#This Row],[postcode]])</f>
        <v>35</v>
      </c>
    </row>
    <row r="8653" spans="17:22" x14ac:dyDescent="0.2">
      <c r="Q8653" s="7">
        <v>7007</v>
      </c>
      <c r="R8653" s="7">
        <v>3678</v>
      </c>
      <c r="S8653" s="7" t="s">
        <v>8357</v>
      </c>
      <c r="T8653" s="7" t="s">
        <v>518</v>
      </c>
      <c r="U8653" s="7" t="str">
        <f>IF(Table10[[#This Row],[count]]=1,Table10[[#This Row],[locality]],Table10[[#This Row],[locality]]&amp;" + "&amp;Table10[[#This Row],[count]]&amp;" other localities")</f>
        <v>MARKWOOD + 35 other localities</v>
      </c>
      <c r="V8653" s="7">
        <f>COUNTIF(R:R,Table10[[#This Row],[postcode]])</f>
        <v>35</v>
      </c>
    </row>
    <row r="8654" spans="17:22" x14ac:dyDescent="0.2">
      <c r="Q8654" s="7">
        <v>7008</v>
      </c>
      <c r="R8654" s="7">
        <v>3678</v>
      </c>
      <c r="S8654" s="7" t="s">
        <v>8358</v>
      </c>
      <c r="T8654" s="7" t="s">
        <v>518</v>
      </c>
      <c r="U8654" s="7" t="str">
        <f>IF(Table10[[#This Row],[count]]=1,Table10[[#This Row],[locality]],Table10[[#This Row],[locality]]&amp;" + "&amp;Table10[[#This Row],[count]]&amp;" other localities")</f>
        <v>MEADOW CREEK + 35 other localities</v>
      </c>
      <c r="V8654" s="7">
        <f>COUNTIF(R:R,Table10[[#This Row],[postcode]])</f>
        <v>35</v>
      </c>
    </row>
    <row r="8655" spans="17:22" x14ac:dyDescent="0.2">
      <c r="Q8655" s="7">
        <v>7009</v>
      </c>
      <c r="R8655" s="7">
        <v>3678</v>
      </c>
      <c r="S8655" s="7" t="s">
        <v>8359</v>
      </c>
      <c r="T8655" s="7" t="s">
        <v>518</v>
      </c>
      <c r="U8655" s="7" t="str">
        <f>IF(Table10[[#This Row],[count]]=1,Table10[[#This Row],[locality]],Table10[[#This Row],[locality]]&amp;" + "&amp;Table10[[#This Row],[count]]&amp;" other localities")</f>
        <v>MILAWA + 35 other localities</v>
      </c>
      <c r="V8655" s="7">
        <f>COUNTIF(R:R,Table10[[#This Row],[postcode]])</f>
        <v>35</v>
      </c>
    </row>
    <row r="8656" spans="17:22" x14ac:dyDescent="0.2">
      <c r="Q8656" s="7">
        <v>7010</v>
      </c>
      <c r="R8656" s="7">
        <v>3678</v>
      </c>
      <c r="S8656" s="7" t="s">
        <v>8360</v>
      </c>
      <c r="T8656" s="7" t="s">
        <v>518</v>
      </c>
      <c r="U8656" s="7" t="str">
        <f>IF(Table10[[#This Row],[count]]=1,Table10[[#This Row],[locality]],Table10[[#This Row],[locality]]&amp;" + "&amp;Table10[[#This Row],[count]]&amp;" other localities")</f>
        <v>NORTH WANGARATTA + 35 other localities</v>
      </c>
      <c r="V8656" s="7">
        <f>COUNTIF(R:R,Table10[[#This Row],[postcode]])</f>
        <v>35</v>
      </c>
    </row>
    <row r="8657" spans="17:22" x14ac:dyDescent="0.2">
      <c r="Q8657" s="7">
        <v>7011</v>
      </c>
      <c r="R8657" s="7">
        <v>3678</v>
      </c>
      <c r="S8657" s="7" t="s">
        <v>5168</v>
      </c>
      <c r="T8657" s="7" t="s">
        <v>518</v>
      </c>
      <c r="U8657" s="7" t="str">
        <f>IF(Table10[[#This Row],[count]]=1,Table10[[#This Row],[locality]],Table10[[#This Row],[locality]]&amp;" + "&amp;Table10[[#This Row],[count]]&amp;" other localities")</f>
        <v>OXLEY + 35 other localities</v>
      </c>
      <c r="V8657" s="7">
        <f>COUNTIF(R:R,Table10[[#This Row],[postcode]])</f>
        <v>35</v>
      </c>
    </row>
    <row r="8658" spans="17:22" x14ac:dyDescent="0.2">
      <c r="Q8658" s="7">
        <v>7012</v>
      </c>
      <c r="R8658" s="7">
        <v>3678</v>
      </c>
      <c r="S8658" s="7" t="s">
        <v>8361</v>
      </c>
      <c r="T8658" s="7" t="s">
        <v>518</v>
      </c>
      <c r="U8658" s="7" t="str">
        <f>IF(Table10[[#This Row],[count]]=1,Table10[[#This Row],[locality]],Table10[[#This Row],[locality]]&amp;" + "&amp;Table10[[#This Row],[count]]&amp;" other localities")</f>
        <v>OXLEY FLATS + 35 other localities</v>
      </c>
      <c r="V8658" s="7">
        <f>COUNTIF(R:R,Table10[[#This Row],[postcode]])</f>
        <v>35</v>
      </c>
    </row>
    <row r="8659" spans="17:22" x14ac:dyDescent="0.2">
      <c r="Q8659" s="7">
        <v>7013</v>
      </c>
      <c r="R8659" s="7">
        <v>3678</v>
      </c>
      <c r="S8659" s="7" t="s">
        <v>8362</v>
      </c>
      <c r="T8659" s="7" t="s">
        <v>518</v>
      </c>
      <c r="U8659" s="7" t="str">
        <f>IF(Table10[[#This Row],[count]]=1,Table10[[#This Row],[locality]],Table10[[#This Row],[locality]]&amp;" + "&amp;Table10[[#This Row],[count]]&amp;" other localities")</f>
        <v>PEECHELBA + 35 other localities</v>
      </c>
      <c r="V8659" s="7">
        <f>COUNTIF(R:R,Table10[[#This Row],[postcode]])</f>
        <v>35</v>
      </c>
    </row>
    <row r="8660" spans="17:22" x14ac:dyDescent="0.2">
      <c r="Q8660" s="7">
        <v>7014</v>
      </c>
      <c r="R8660" s="7">
        <v>3678</v>
      </c>
      <c r="S8660" s="7" t="s">
        <v>8363</v>
      </c>
      <c r="T8660" s="7" t="s">
        <v>518</v>
      </c>
      <c r="U8660" s="7" t="str">
        <f>IF(Table10[[#This Row],[count]]=1,Table10[[#This Row],[locality]],Table10[[#This Row],[locality]]&amp;" + "&amp;Table10[[#This Row],[count]]&amp;" other localities")</f>
        <v>PEECHELBA EAST + 35 other localities</v>
      </c>
      <c r="V8660" s="7">
        <f>COUNTIF(R:R,Table10[[#This Row],[postcode]])</f>
        <v>35</v>
      </c>
    </row>
    <row r="8661" spans="17:22" x14ac:dyDescent="0.2">
      <c r="Q8661" s="7">
        <v>7015</v>
      </c>
      <c r="R8661" s="7">
        <v>3678</v>
      </c>
      <c r="S8661" s="7" t="s">
        <v>8364</v>
      </c>
      <c r="T8661" s="7" t="s">
        <v>518</v>
      </c>
      <c r="U8661" s="7" t="str">
        <f>IF(Table10[[#This Row],[count]]=1,Table10[[#This Row],[locality]],Table10[[#This Row],[locality]]&amp;" + "&amp;Table10[[#This Row],[count]]&amp;" other localities")</f>
        <v>ROSE RIVER + 35 other localities</v>
      </c>
      <c r="V8661" s="7">
        <f>COUNTIF(R:R,Table10[[#This Row],[postcode]])</f>
        <v>35</v>
      </c>
    </row>
    <row r="8662" spans="17:22" x14ac:dyDescent="0.2">
      <c r="Q8662" s="7">
        <v>7016</v>
      </c>
      <c r="R8662" s="7">
        <v>3678</v>
      </c>
      <c r="S8662" s="7" t="s">
        <v>8365</v>
      </c>
      <c r="T8662" s="7" t="s">
        <v>518</v>
      </c>
      <c r="U8662" s="7" t="str">
        <f>IF(Table10[[#This Row],[count]]=1,Table10[[#This Row],[locality]],Table10[[#This Row],[locality]]&amp;" + "&amp;Table10[[#This Row],[count]]&amp;" other localities")</f>
        <v>TARRAWINGEE + 35 other localities</v>
      </c>
      <c r="V8662" s="7">
        <f>COUNTIF(R:R,Table10[[#This Row],[postcode]])</f>
        <v>35</v>
      </c>
    </row>
    <row r="8663" spans="17:22" x14ac:dyDescent="0.2">
      <c r="Q8663" s="7">
        <v>7017</v>
      </c>
      <c r="R8663" s="7">
        <v>3678</v>
      </c>
      <c r="S8663" s="7" t="s">
        <v>8366</v>
      </c>
      <c r="T8663" s="7" t="s">
        <v>518</v>
      </c>
      <c r="U8663" s="7" t="str">
        <f>IF(Table10[[#This Row],[count]]=1,Table10[[#This Row],[locality]],Table10[[#This Row],[locality]]&amp;" + "&amp;Table10[[#This Row],[count]]&amp;" other localities")</f>
        <v>WABONGA + 35 other localities</v>
      </c>
      <c r="V8663" s="7">
        <f>COUNTIF(R:R,Table10[[#This Row],[postcode]])</f>
        <v>35</v>
      </c>
    </row>
    <row r="8664" spans="17:22" x14ac:dyDescent="0.2">
      <c r="Q8664" s="7">
        <v>7018</v>
      </c>
      <c r="R8664" s="7">
        <v>3678</v>
      </c>
      <c r="S8664" s="7" t="s">
        <v>8367</v>
      </c>
      <c r="T8664" s="7" t="s">
        <v>518</v>
      </c>
      <c r="U8664" s="7" t="str">
        <f>IF(Table10[[#This Row],[count]]=1,Table10[[#This Row],[locality]],Table10[[#This Row],[locality]]&amp;" + "&amp;Table10[[#This Row],[count]]&amp;" other localities")</f>
        <v>WALDARA + 35 other localities</v>
      </c>
      <c r="V8664" s="7">
        <f>COUNTIF(R:R,Table10[[#This Row],[postcode]])</f>
        <v>35</v>
      </c>
    </row>
    <row r="8665" spans="17:22" x14ac:dyDescent="0.2">
      <c r="Q8665" s="7">
        <v>7019</v>
      </c>
      <c r="R8665" s="7">
        <v>3678</v>
      </c>
      <c r="S8665" s="7" t="s">
        <v>8368</v>
      </c>
      <c r="T8665" s="7" t="s">
        <v>518</v>
      </c>
      <c r="U8665" s="7" t="str">
        <f>IF(Table10[[#This Row],[count]]=1,Table10[[#This Row],[locality]],Table10[[#This Row],[locality]]&amp;" + "&amp;Table10[[#This Row],[count]]&amp;" other localities")</f>
        <v>WANGANDARY + 35 other localities</v>
      </c>
      <c r="V8665" s="7">
        <f>COUNTIF(R:R,Table10[[#This Row],[postcode]])</f>
        <v>35</v>
      </c>
    </row>
    <row r="8666" spans="17:22" x14ac:dyDescent="0.2">
      <c r="Q8666" s="7">
        <v>7020</v>
      </c>
      <c r="R8666" s="7">
        <v>3678</v>
      </c>
      <c r="S8666" s="7" t="s">
        <v>8369</v>
      </c>
      <c r="T8666" s="7" t="s">
        <v>518</v>
      </c>
      <c r="U8666" s="7" t="str">
        <f>IF(Table10[[#This Row],[count]]=1,Table10[[#This Row],[locality]],Table10[[#This Row],[locality]]&amp;" + "&amp;Table10[[#This Row],[count]]&amp;" other localities")</f>
        <v>WANGARATTA FORWARD + 35 other localities</v>
      </c>
      <c r="V8666" s="7">
        <f>COUNTIF(R:R,Table10[[#This Row],[postcode]])</f>
        <v>35</v>
      </c>
    </row>
    <row r="8667" spans="17:22" x14ac:dyDescent="0.2">
      <c r="Q8667" s="7">
        <v>7021</v>
      </c>
      <c r="R8667" s="7">
        <v>3678</v>
      </c>
      <c r="S8667" s="7" t="s">
        <v>8370</v>
      </c>
      <c r="T8667" s="7" t="s">
        <v>518</v>
      </c>
      <c r="U8667" s="7" t="str">
        <f>IF(Table10[[#This Row],[count]]=1,Table10[[#This Row],[locality]],Table10[[#This Row],[locality]]&amp;" + "&amp;Table10[[#This Row],[count]]&amp;" other localities")</f>
        <v>WANGARATTA SOUTH + 35 other localities</v>
      </c>
      <c r="V8667" s="7">
        <f>COUNTIF(R:R,Table10[[#This Row],[postcode]])</f>
        <v>35</v>
      </c>
    </row>
    <row r="8668" spans="17:22" x14ac:dyDescent="0.2">
      <c r="Q8668" s="7">
        <v>7022</v>
      </c>
      <c r="R8668" s="7">
        <v>3678</v>
      </c>
      <c r="S8668" s="7" t="s">
        <v>8371</v>
      </c>
      <c r="T8668" s="7" t="s">
        <v>518</v>
      </c>
      <c r="U8668" s="7" t="str">
        <f>IF(Table10[[#This Row],[count]]=1,Table10[[#This Row],[locality]],Table10[[#This Row],[locality]]&amp;" + "&amp;Table10[[#This Row],[count]]&amp;" other localities")</f>
        <v>WHITLANDS + 35 other localities</v>
      </c>
      <c r="V8668" s="7">
        <f>COUNTIF(R:R,Table10[[#This Row],[postcode]])</f>
        <v>35</v>
      </c>
    </row>
    <row r="8669" spans="17:22" x14ac:dyDescent="0.2">
      <c r="Q8669" s="7">
        <v>7023</v>
      </c>
      <c r="R8669" s="7">
        <v>3682</v>
      </c>
      <c r="S8669" s="7" t="s">
        <v>8372</v>
      </c>
      <c r="T8669" s="7" t="s">
        <v>518</v>
      </c>
      <c r="U8669" s="7" t="str">
        <f>IF(Table10[[#This Row],[count]]=1,Table10[[#This Row],[locality]],Table10[[#This Row],[locality]]&amp;" + "&amp;Table10[[#This Row],[count]]&amp;" other localities")</f>
        <v>BORALMA + 4 other localities</v>
      </c>
      <c r="V8669" s="7">
        <f>COUNTIF(R:R,Table10[[#This Row],[postcode]])</f>
        <v>4</v>
      </c>
    </row>
    <row r="8670" spans="17:22" x14ac:dyDescent="0.2">
      <c r="Q8670" s="7">
        <v>7024</v>
      </c>
      <c r="R8670" s="7">
        <v>3682</v>
      </c>
      <c r="S8670" s="7" t="s">
        <v>8373</v>
      </c>
      <c r="T8670" s="7" t="s">
        <v>518</v>
      </c>
      <c r="U8670" s="7" t="str">
        <f>IF(Table10[[#This Row],[count]]=1,Table10[[#This Row],[locality]],Table10[[#This Row],[locality]]&amp;" + "&amp;Table10[[#This Row],[count]]&amp;" other localities")</f>
        <v>LILLIPUT + 4 other localities</v>
      </c>
      <c r="V8670" s="7">
        <f>COUNTIF(R:R,Table10[[#This Row],[postcode]])</f>
        <v>4</v>
      </c>
    </row>
    <row r="8671" spans="17:22" x14ac:dyDescent="0.2">
      <c r="Q8671" s="7">
        <v>7025</v>
      </c>
      <c r="R8671" s="7">
        <v>3682</v>
      </c>
      <c r="S8671" s="7" t="s">
        <v>8374</v>
      </c>
      <c r="T8671" s="7" t="s">
        <v>518</v>
      </c>
      <c r="U8671" s="7" t="str">
        <f>IF(Table10[[#This Row],[count]]=1,Table10[[#This Row],[locality]],Table10[[#This Row],[locality]]&amp;" + "&amp;Table10[[#This Row],[count]]&amp;" other localities")</f>
        <v>NORONG + 4 other localities</v>
      </c>
      <c r="V8671" s="7">
        <f>COUNTIF(R:R,Table10[[#This Row],[postcode]])</f>
        <v>4</v>
      </c>
    </row>
    <row r="8672" spans="17:22" x14ac:dyDescent="0.2">
      <c r="Q8672" s="7">
        <v>7026</v>
      </c>
      <c r="R8672" s="7">
        <v>3682</v>
      </c>
      <c r="S8672" s="7" t="s">
        <v>8375</v>
      </c>
      <c r="T8672" s="7" t="s">
        <v>518</v>
      </c>
      <c r="U8672" s="7" t="str">
        <f>IF(Table10[[#This Row],[count]]=1,Table10[[#This Row],[locality]],Table10[[#This Row],[locality]]&amp;" + "&amp;Table10[[#This Row],[count]]&amp;" other localities")</f>
        <v>SPRINGHURST + 4 other localities</v>
      </c>
      <c r="V8672" s="7">
        <f>COUNTIF(R:R,Table10[[#This Row],[postcode]])</f>
        <v>4</v>
      </c>
    </row>
    <row r="8673" spans="17:22" x14ac:dyDescent="0.2">
      <c r="Q8673" s="7">
        <v>7027</v>
      </c>
      <c r="R8673" s="7">
        <v>3683</v>
      </c>
      <c r="S8673" s="7" t="s">
        <v>8376</v>
      </c>
      <c r="T8673" s="7" t="s">
        <v>518</v>
      </c>
      <c r="U8673" s="7" t="str">
        <f>IF(Table10[[#This Row],[count]]=1,Table10[[#This Row],[locality]],Table10[[#This Row],[locality]]&amp;" + "&amp;Table10[[#This Row],[count]]&amp;" other localities")</f>
        <v>CHILTERN + 4 other localities</v>
      </c>
      <c r="V8673" s="7">
        <f>COUNTIF(R:R,Table10[[#This Row],[postcode]])</f>
        <v>4</v>
      </c>
    </row>
    <row r="8674" spans="17:22" x14ac:dyDescent="0.2">
      <c r="Q8674" s="7">
        <v>7028</v>
      </c>
      <c r="R8674" s="7">
        <v>3683</v>
      </c>
      <c r="S8674" s="7" t="s">
        <v>8377</v>
      </c>
      <c r="T8674" s="7" t="s">
        <v>518</v>
      </c>
      <c r="U8674" s="7" t="str">
        <f>IF(Table10[[#This Row],[count]]=1,Table10[[#This Row],[locality]],Table10[[#This Row],[locality]]&amp;" + "&amp;Table10[[#This Row],[count]]&amp;" other localities")</f>
        <v>CHILTERN VALLEY + 4 other localities</v>
      </c>
      <c r="V8674" s="7">
        <f>COUNTIF(R:R,Table10[[#This Row],[postcode]])</f>
        <v>4</v>
      </c>
    </row>
    <row r="8675" spans="17:22" x14ac:dyDescent="0.2">
      <c r="Q8675" s="7">
        <v>7029</v>
      </c>
      <c r="R8675" s="7">
        <v>3683</v>
      </c>
      <c r="S8675" s="7" t="s">
        <v>8378</v>
      </c>
      <c r="T8675" s="7" t="s">
        <v>518</v>
      </c>
      <c r="U8675" s="7" t="str">
        <f>IF(Table10[[#This Row],[count]]=1,Table10[[#This Row],[locality]],Table10[[#This Row],[locality]]&amp;" + "&amp;Table10[[#This Row],[count]]&amp;" other localities")</f>
        <v>CORNISHTOWN + 4 other localities</v>
      </c>
      <c r="V8675" s="7">
        <f>COUNTIF(R:R,Table10[[#This Row],[postcode]])</f>
        <v>4</v>
      </c>
    </row>
    <row r="8676" spans="17:22" x14ac:dyDescent="0.2">
      <c r="Q8676" s="7">
        <v>7030</v>
      </c>
      <c r="R8676" s="7">
        <v>3683</v>
      </c>
      <c r="S8676" s="7" t="s">
        <v>8379</v>
      </c>
      <c r="T8676" s="7" t="s">
        <v>518</v>
      </c>
      <c r="U8676" s="7" t="str">
        <f>IF(Table10[[#This Row],[count]]=1,Table10[[#This Row],[locality]],Table10[[#This Row],[locality]]&amp;" + "&amp;Table10[[#This Row],[count]]&amp;" other localities")</f>
        <v>INDIGO + 4 other localities</v>
      </c>
      <c r="V8676" s="7">
        <f>COUNTIF(R:R,Table10[[#This Row],[postcode]])</f>
        <v>4</v>
      </c>
    </row>
    <row r="8677" spans="17:22" x14ac:dyDescent="0.2">
      <c r="Q8677" s="7">
        <v>7031</v>
      </c>
      <c r="R8677" s="7">
        <v>3685</v>
      </c>
      <c r="S8677" s="7" t="s">
        <v>8380</v>
      </c>
      <c r="T8677" s="7" t="s">
        <v>518</v>
      </c>
      <c r="U8677" s="7" t="str">
        <f>IF(Table10[[#This Row],[count]]=1,Table10[[#This Row],[locality]],Table10[[#This Row],[locality]]&amp;" + "&amp;Table10[[#This Row],[count]]&amp;" other localities")</f>
        <v>BOORHAMAN NORTH + 11 other localities</v>
      </c>
      <c r="V8677" s="7">
        <f>COUNTIF(R:R,Table10[[#This Row],[postcode]])</f>
        <v>11</v>
      </c>
    </row>
    <row r="8678" spans="17:22" x14ac:dyDescent="0.2">
      <c r="Q8678" s="7">
        <v>7032</v>
      </c>
      <c r="R8678" s="7">
        <v>3685</v>
      </c>
      <c r="S8678" s="7" t="s">
        <v>8381</v>
      </c>
      <c r="T8678" s="7" t="s">
        <v>518</v>
      </c>
      <c r="U8678" s="7" t="str">
        <f>IF(Table10[[#This Row],[count]]=1,Table10[[#This Row],[locality]],Table10[[#This Row],[locality]]&amp;" + "&amp;Table10[[#This Row],[count]]&amp;" other localities")</f>
        <v>BRIMIN + 11 other localities</v>
      </c>
      <c r="V8678" s="7">
        <f>COUNTIF(R:R,Table10[[#This Row],[postcode]])</f>
        <v>11</v>
      </c>
    </row>
    <row r="8679" spans="17:22" x14ac:dyDescent="0.2">
      <c r="Q8679" s="7">
        <v>7033</v>
      </c>
      <c r="R8679" s="7">
        <v>3685</v>
      </c>
      <c r="S8679" s="7" t="s">
        <v>8382</v>
      </c>
      <c r="T8679" s="7" t="s">
        <v>518</v>
      </c>
      <c r="U8679" s="7" t="str">
        <f>IF(Table10[[#This Row],[count]]=1,Table10[[#This Row],[locality]],Table10[[#This Row],[locality]]&amp;" + "&amp;Table10[[#This Row],[count]]&amp;" other localities")</f>
        <v>BROWNS PLAINS + 11 other localities</v>
      </c>
      <c r="V8679" s="7">
        <f>COUNTIF(R:R,Table10[[#This Row],[postcode]])</f>
        <v>11</v>
      </c>
    </row>
    <row r="8680" spans="17:22" x14ac:dyDescent="0.2">
      <c r="Q8680" s="7">
        <v>20921</v>
      </c>
      <c r="R8680" s="7">
        <v>3685</v>
      </c>
      <c r="S8680" s="7" t="s">
        <v>8383</v>
      </c>
      <c r="T8680" s="7" t="s">
        <v>518</v>
      </c>
      <c r="U8680" s="7" t="str">
        <f>IF(Table10[[#This Row],[count]]=1,Table10[[#This Row],[locality]],Table10[[#This Row],[locality]]&amp;" + "&amp;Table10[[#This Row],[count]]&amp;" other localities")</f>
        <v>CARLYLE + 11 other localities</v>
      </c>
      <c r="V8680" s="7">
        <f>COUNTIF(R:R,Table10[[#This Row],[postcode]])</f>
        <v>11</v>
      </c>
    </row>
    <row r="8681" spans="17:22" x14ac:dyDescent="0.2">
      <c r="Q8681" s="7">
        <v>7034</v>
      </c>
      <c r="R8681" s="7">
        <v>3685</v>
      </c>
      <c r="S8681" s="7" t="s">
        <v>8384</v>
      </c>
      <c r="T8681" s="7" t="s">
        <v>518</v>
      </c>
      <c r="U8681" s="7" t="str">
        <f>IF(Table10[[#This Row],[count]]=1,Table10[[#This Row],[locality]],Table10[[#This Row],[locality]]&amp;" + "&amp;Table10[[#This Row],[count]]&amp;" other localities")</f>
        <v>DUGAYS BRIDGE + 11 other localities</v>
      </c>
      <c r="V8681" s="7">
        <f>COUNTIF(R:R,Table10[[#This Row],[postcode]])</f>
        <v>11</v>
      </c>
    </row>
    <row r="8682" spans="17:22" x14ac:dyDescent="0.2">
      <c r="Q8682" s="7">
        <v>7035</v>
      </c>
      <c r="R8682" s="7">
        <v>3685</v>
      </c>
      <c r="S8682" s="7" t="s">
        <v>8385</v>
      </c>
      <c r="T8682" s="7" t="s">
        <v>518</v>
      </c>
      <c r="U8682" s="7" t="str">
        <f>IF(Table10[[#This Row],[count]]=1,Table10[[#This Row],[locality]],Table10[[#This Row],[locality]]&amp;" + "&amp;Table10[[#This Row],[count]]&amp;" other localities")</f>
        <v>GOORAMADDA + 11 other localities</v>
      </c>
      <c r="V8682" s="7">
        <f>COUNTIF(R:R,Table10[[#This Row],[postcode]])</f>
        <v>11</v>
      </c>
    </row>
    <row r="8683" spans="17:22" x14ac:dyDescent="0.2">
      <c r="Q8683" s="7">
        <v>7036</v>
      </c>
      <c r="R8683" s="7">
        <v>3685</v>
      </c>
      <c r="S8683" s="7" t="s">
        <v>8386</v>
      </c>
      <c r="T8683" s="7" t="s">
        <v>518</v>
      </c>
      <c r="U8683" s="7" t="str">
        <f>IF(Table10[[#This Row],[count]]=1,Table10[[#This Row],[locality]],Table10[[#This Row],[locality]]&amp;" + "&amp;Table10[[#This Row],[count]]&amp;" other localities")</f>
        <v>GREAT SOUTHERN + 11 other localities</v>
      </c>
      <c r="V8683" s="7">
        <f>COUNTIF(R:R,Table10[[#This Row],[postcode]])</f>
        <v>11</v>
      </c>
    </row>
    <row r="8684" spans="17:22" x14ac:dyDescent="0.2">
      <c r="Q8684" s="7">
        <v>7037</v>
      </c>
      <c r="R8684" s="7">
        <v>3685</v>
      </c>
      <c r="S8684" s="7" t="s">
        <v>8387</v>
      </c>
      <c r="T8684" s="7" t="s">
        <v>518</v>
      </c>
      <c r="U8684" s="7" t="str">
        <f>IF(Table10[[#This Row],[count]]=1,Table10[[#This Row],[locality]],Table10[[#This Row],[locality]]&amp;" + "&amp;Table10[[#This Row],[count]]&amp;" other localities")</f>
        <v>LAKE MOODEMERE + 11 other localities</v>
      </c>
      <c r="V8684" s="7">
        <f>COUNTIF(R:R,Table10[[#This Row],[postcode]])</f>
        <v>11</v>
      </c>
    </row>
    <row r="8685" spans="17:22" x14ac:dyDescent="0.2">
      <c r="Q8685" s="7">
        <v>7038</v>
      </c>
      <c r="R8685" s="7">
        <v>3685</v>
      </c>
      <c r="S8685" s="7" t="s">
        <v>8388</v>
      </c>
      <c r="T8685" s="7" t="s">
        <v>518</v>
      </c>
      <c r="U8685" s="7" t="str">
        <f>IF(Table10[[#This Row],[count]]=1,Table10[[#This Row],[locality]],Table10[[#This Row],[locality]]&amp;" + "&amp;Table10[[#This Row],[count]]&amp;" other localities")</f>
        <v>NORONG CENTRAL + 11 other localities</v>
      </c>
      <c r="V8685" s="7">
        <f>COUNTIF(R:R,Table10[[#This Row],[postcode]])</f>
        <v>11</v>
      </c>
    </row>
    <row r="8686" spans="17:22" x14ac:dyDescent="0.2">
      <c r="Q8686" s="7">
        <v>7039</v>
      </c>
      <c r="R8686" s="7">
        <v>3685</v>
      </c>
      <c r="S8686" s="7" t="s">
        <v>8389</v>
      </c>
      <c r="T8686" s="7" t="s">
        <v>518</v>
      </c>
      <c r="U8686" s="7" t="str">
        <f>IF(Table10[[#This Row],[count]]=1,Table10[[#This Row],[locality]],Table10[[#This Row],[locality]]&amp;" + "&amp;Table10[[#This Row],[count]]&amp;" other localities")</f>
        <v>PRENTICE NORTH + 11 other localities</v>
      </c>
      <c r="V8686" s="7">
        <f>COUNTIF(R:R,Table10[[#This Row],[postcode]])</f>
        <v>11</v>
      </c>
    </row>
    <row r="8687" spans="17:22" x14ac:dyDescent="0.2">
      <c r="Q8687" s="7">
        <v>7040</v>
      </c>
      <c r="R8687" s="7">
        <v>3685</v>
      </c>
      <c r="S8687" s="7" t="s">
        <v>8390</v>
      </c>
      <c r="T8687" s="7" t="s">
        <v>518</v>
      </c>
      <c r="U8687" s="7" t="str">
        <f>IF(Table10[[#This Row],[count]]=1,Table10[[#This Row],[locality]],Table10[[#This Row],[locality]]&amp;" + "&amp;Table10[[#This Row],[count]]&amp;" other localities")</f>
        <v>RUTHERGLEN + 11 other localities</v>
      </c>
      <c r="V8687" s="7">
        <f>COUNTIF(R:R,Table10[[#This Row],[postcode]])</f>
        <v>11</v>
      </c>
    </row>
    <row r="8688" spans="17:22" x14ac:dyDescent="0.2">
      <c r="Q8688" s="7">
        <v>7041</v>
      </c>
      <c r="R8688" s="7">
        <v>3687</v>
      </c>
      <c r="S8688" s="7" t="s">
        <v>8383</v>
      </c>
      <c r="T8688" s="7" t="s">
        <v>518</v>
      </c>
      <c r="U8688" s="7" t="str">
        <f>IF(Table10[[#This Row],[count]]=1,Table10[[#This Row],[locality]],Table10[[#This Row],[locality]]&amp;" + "&amp;Table10[[#This Row],[count]]&amp;" other localities")</f>
        <v>CARLYLE + 2 other localities</v>
      </c>
      <c r="V8688" s="7">
        <f>COUNTIF(R:R,Table10[[#This Row],[postcode]])</f>
        <v>2</v>
      </c>
    </row>
    <row r="8689" spans="17:22" x14ac:dyDescent="0.2">
      <c r="Q8689" s="7">
        <v>7042</v>
      </c>
      <c r="R8689" s="7">
        <v>3687</v>
      </c>
      <c r="S8689" s="7" t="s">
        <v>8391</v>
      </c>
      <c r="T8689" s="7" t="s">
        <v>518</v>
      </c>
      <c r="U8689" s="7" t="str">
        <f>IF(Table10[[#This Row],[count]]=1,Table10[[#This Row],[locality]],Table10[[#This Row],[locality]]&amp;" + "&amp;Table10[[#This Row],[count]]&amp;" other localities")</f>
        <v>WAHGUNYAH + 2 other localities</v>
      </c>
      <c r="V8689" s="7">
        <f>COUNTIF(R:R,Table10[[#This Row],[postcode]])</f>
        <v>2</v>
      </c>
    </row>
    <row r="8690" spans="17:22" x14ac:dyDescent="0.2">
      <c r="Q8690" s="7">
        <v>7043</v>
      </c>
      <c r="R8690" s="7">
        <v>3688</v>
      </c>
      <c r="S8690" s="7" t="s">
        <v>8392</v>
      </c>
      <c r="T8690" s="7" t="s">
        <v>518</v>
      </c>
      <c r="U8690" s="7" t="str">
        <f>IF(Table10[[#This Row],[count]]=1,Table10[[#This Row],[locality]],Table10[[#This Row],[locality]]&amp;" + "&amp;Table10[[#This Row],[count]]&amp;" other localities")</f>
        <v>BARNAWARTHA + 4 other localities</v>
      </c>
      <c r="V8690" s="7">
        <f>COUNTIF(R:R,Table10[[#This Row],[postcode]])</f>
        <v>4</v>
      </c>
    </row>
    <row r="8691" spans="17:22" x14ac:dyDescent="0.2">
      <c r="Q8691" s="7">
        <v>7044</v>
      </c>
      <c r="R8691" s="7">
        <v>3688</v>
      </c>
      <c r="S8691" s="7" t="s">
        <v>8393</v>
      </c>
      <c r="T8691" s="7" t="s">
        <v>518</v>
      </c>
      <c r="U8691" s="7" t="str">
        <f>IF(Table10[[#This Row],[count]]=1,Table10[[#This Row],[locality]],Table10[[#This Row],[locality]]&amp;" + "&amp;Table10[[#This Row],[count]]&amp;" other localities")</f>
        <v>BARNAWARTHA NORTH + 4 other localities</v>
      </c>
      <c r="V8691" s="7">
        <f>COUNTIF(R:R,Table10[[#This Row],[postcode]])</f>
        <v>4</v>
      </c>
    </row>
    <row r="8692" spans="17:22" x14ac:dyDescent="0.2">
      <c r="Q8692" s="7">
        <v>7045</v>
      </c>
      <c r="R8692" s="7">
        <v>3688</v>
      </c>
      <c r="S8692" s="7" t="s">
        <v>8394</v>
      </c>
      <c r="T8692" s="7" t="s">
        <v>518</v>
      </c>
      <c r="U8692" s="7" t="str">
        <f>IF(Table10[[#This Row],[count]]=1,Table10[[#This Row],[locality]],Table10[[#This Row],[locality]]&amp;" + "&amp;Table10[[#This Row],[count]]&amp;" other localities")</f>
        <v>INDIGO UPPER + 4 other localities</v>
      </c>
      <c r="V8692" s="7">
        <f>COUNTIF(R:R,Table10[[#This Row],[postcode]])</f>
        <v>4</v>
      </c>
    </row>
    <row r="8693" spans="17:22" x14ac:dyDescent="0.2">
      <c r="Q8693" s="7">
        <v>7046</v>
      </c>
      <c r="R8693" s="7">
        <v>3688</v>
      </c>
      <c r="S8693" s="7" t="s">
        <v>8395</v>
      </c>
      <c r="T8693" s="7" t="s">
        <v>518</v>
      </c>
      <c r="U8693" s="7" t="str">
        <f>IF(Table10[[#This Row],[count]]=1,Table10[[#This Row],[locality]],Table10[[#This Row],[locality]]&amp;" + "&amp;Table10[[#This Row],[count]]&amp;" other localities")</f>
        <v>INDIGO VALLEY + 4 other localities</v>
      </c>
      <c r="V8693" s="7">
        <f>COUNTIF(R:R,Table10[[#This Row],[postcode]])</f>
        <v>4</v>
      </c>
    </row>
    <row r="8694" spans="17:22" x14ac:dyDescent="0.2">
      <c r="Q8694" s="7">
        <v>7047</v>
      </c>
      <c r="R8694" s="7">
        <v>3689</v>
      </c>
      <c r="S8694" s="7" t="s">
        <v>8396</v>
      </c>
      <c r="T8694" s="7" t="s">
        <v>518</v>
      </c>
      <c r="U8694" s="7" t="str">
        <f>IF(Table10[[#This Row],[count]]=1,Table10[[#This Row],[locality]],Table10[[#This Row],[locality]]&amp;" + "&amp;Table10[[#This Row],[count]]&amp;" other localities")</f>
        <v>WODONGA</v>
      </c>
      <c r="V8694" s="7">
        <f>COUNTIF(R:R,Table10[[#This Row],[postcode]])</f>
        <v>1</v>
      </c>
    </row>
    <row r="8695" spans="17:22" x14ac:dyDescent="0.2">
      <c r="Q8695" s="7">
        <v>7048</v>
      </c>
      <c r="R8695" s="7">
        <v>3690</v>
      </c>
      <c r="S8695" s="7" t="s">
        <v>8397</v>
      </c>
      <c r="T8695" s="7" t="s">
        <v>518</v>
      </c>
      <c r="U8695" s="7" t="str">
        <f>IF(Table10[[#This Row],[count]]=1,Table10[[#This Row],[locality]],Table10[[#This Row],[locality]]&amp;" + "&amp;Table10[[#This Row],[count]]&amp;" other localities")</f>
        <v>WEST WODONGA + 3 other localities</v>
      </c>
      <c r="V8695" s="7">
        <f>COUNTIF(R:R,Table10[[#This Row],[postcode]])</f>
        <v>3</v>
      </c>
    </row>
    <row r="8696" spans="17:22" x14ac:dyDescent="0.2">
      <c r="Q8696" s="7">
        <v>7049</v>
      </c>
      <c r="R8696" s="7">
        <v>3690</v>
      </c>
      <c r="S8696" s="7" t="s">
        <v>8396</v>
      </c>
      <c r="T8696" s="7" t="s">
        <v>518</v>
      </c>
      <c r="U8696" s="7" t="str">
        <f>IF(Table10[[#This Row],[count]]=1,Table10[[#This Row],[locality]],Table10[[#This Row],[locality]]&amp;" + "&amp;Table10[[#This Row],[count]]&amp;" other localities")</f>
        <v>WODONGA + 3 other localities</v>
      </c>
      <c r="V8696" s="7">
        <f>COUNTIF(R:R,Table10[[#This Row],[postcode]])</f>
        <v>3</v>
      </c>
    </row>
    <row r="8697" spans="17:22" x14ac:dyDescent="0.2">
      <c r="Q8697" s="7">
        <v>7050</v>
      </c>
      <c r="R8697" s="7">
        <v>3690</v>
      </c>
      <c r="S8697" s="7" t="s">
        <v>8398</v>
      </c>
      <c r="T8697" s="7" t="s">
        <v>518</v>
      </c>
      <c r="U8697" s="7" t="str">
        <f>IF(Table10[[#This Row],[count]]=1,Table10[[#This Row],[locality]],Table10[[#This Row],[locality]]&amp;" + "&amp;Table10[[#This Row],[count]]&amp;" other localities")</f>
        <v>WODONGA PLAZA + 3 other localities</v>
      </c>
      <c r="V8697" s="7">
        <f>COUNTIF(R:R,Table10[[#This Row],[postcode]])</f>
        <v>3</v>
      </c>
    </row>
    <row r="8698" spans="17:22" x14ac:dyDescent="0.2">
      <c r="Q8698" s="7">
        <v>7051</v>
      </c>
      <c r="R8698" s="7">
        <v>3691</v>
      </c>
      <c r="S8698" s="7" t="s">
        <v>8399</v>
      </c>
      <c r="T8698" s="7" t="s">
        <v>518</v>
      </c>
      <c r="U8698" s="7" t="str">
        <f>IF(Table10[[#This Row],[count]]=1,Table10[[#This Row],[locality]],Table10[[#This Row],[locality]]&amp;" + "&amp;Table10[[#This Row],[count]]&amp;" other localities")</f>
        <v>ALLANS FLAT + 38 other localities</v>
      </c>
      <c r="V8698" s="7">
        <f>COUNTIF(R:R,Table10[[#This Row],[postcode]])</f>
        <v>38</v>
      </c>
    </row>
    <row r="8699" spans="17:22" x14ac:dyDescent="0.2">
      <c r="Q8699" s="7">
        <v>20922</v>
      </c>
      <c r="R8699" s="7">
        <v>3691</v>
      </c>
      <c r="S8699" s="7" t="s">
        <v>8400</v>
      </c>
      <c r="T8699" s="7" t="s">
        <v>518</v>
      </c>
      <c r="U8699" s="7" t="str">
        <f>IF(Table10[[#This Row],[count]]=1,Table10[[#This Row],[locality]],Table10[[#This Row],[locality]]&amp;" + "&amp;Table10[[#This Row],[count]]&amp;" other localities")</f>
        <v>BANDIANA + 38 other localities</v>
      </c>
      <c r="V8699" s="7">
        <f>COUNTIF(R:R,Table10[[#This Row],[postcode]])</f>
        <v>38</v>
      </c>
    </row>
    <row r="8700" spans="17:22" x14ac:dyDescent="0.2">
      <c r="Q8700" s="7">
        <v>7052</v>
      </c>
      <c r="R8700" s="7">
        <v>3691</v>
      </c>
      <c r="S8700" s="7" t="s">
        <v>8401</v>
      </c>
      <c r="T8700" s="7" t="s">
        <v>518</v>
      </c>
      <c r="U8700" s="7" t="str">
        <f>IF(Table10[[#This Row],[count]]=1,Table10[[#This Row],[locality]],Table10[[#This Row],[locality]]&amp;" + "&amp;Table10[[#This Row],[count]]&amp;" other localities")</f>
        <v>BARANDUDA + 38 other localities</v>
      </c>
      <c r="V8700" s="7">
        <f>COUNTIF(R:R,Table10[[#This Row],[postcode]])</f>
        <v>38</v>
      </c>
    </row>
    <row r="8701" spans="17:22" x14ac:dyDescent="0.2">
      <c r="Q8701" s="7">
        <v>20923</v>
      </c>
      <c r="R8701" s="7">
        <v>3691</v>
      </c>
      <c r="S8701" s="7" t="s">
        <v>8393</v>
      </c>
      <c r="T8701" s="7" t="s">
        <v>518</v>
      </c>
      <c r="U8701" s="7" t="str">
        <f>IF(Table10[[#This Row],[count]]=1,Table10[[#This Row],[locality]],Table10[[#This Row],[locality]]&amp;" + "&amp;Table10[[#This Row],[count]]&amp;" other localities")</f>
        <v>BARNAWARTHA NORTH + 38 other localities</v>
      </c>
      <c r="V8701" s="7">
        <f>COUNTIF(R:R,Table10[[#This Row],[postcode]])</f>
        <v>38</v>
      </c>
    </row>
    <row r="8702" spans="17:22" x14ac:dyDescent="0.2">
      <c r="Q8702" s="7">
        <v>7053</v>
      </c>
      <c r="R8702" s="7">
        <v>3691</v>
      </c>
      <c r="S8702" s="7" t="s">
        <v>8402</v>
      </c>
      <c r="T8702" s="7" t="s">
        <v>518</v>
      </c>
      <c r="U8702" s="7" t="str">
        <f>IF(Table10[[#This Row],[count]]=1,Table10[[#This Row],[locality]],Table10[[#This Row],[locality]]&amp;" + "&amp;Table10[[#This Row],[count]]&amp;" other localities")</f>
        <v>BELLBRIDGE + 38 other localities</v>
      </c>
      <c r="V8702" s="7">
        <f>COUNTIF(R:R,Table10[[#This Row],[postcode]])</f>
        <v>38</v>
      </c>
    </row>
    <row r="8703" spans="17:22" x14ac:dyDescent="0.2">
      <c r="Q8703" s="7">
        <v>7054</v>
      </c>
      <c r="R8703" s="7">
        <v>3691</v>
      </c>
      <c r="S8703" s="7" t="s">
        <v>8403</v>
      </c>
      <c r="T8703" s="7" t="s">
        <v>518</v>
      </c>
      <c r="U8703" s="7" t="str">
        <f>IF(Table10[[#This Row],[count]]=1,Table10[[#This Row],[locality]],Table10[[#This Row],[locality]]&amp;" + "&amp;Table10[[#This Row],[count]]&amp;" other localities")</f>
        <v>BERRINGAMA + 38 other localities</v>
      </c>
      <c r="V8703" s="7">
        <f>COUNTIF(R:R,Table10[[#This Row],[postcode]])</f>
        <v>38</v>
      </c>
    </row>
    <row r="8704" spans="17:22" x14ac:dyDescent="0.2">
      <c r="Q8704" s="7">
        <v>7055</v>
      </c>
      <c r="R8704" s="7">
        <v>3691</v>
      </c>
      <c r="S8704" s="7" t="s">
        <v>8404</v>
      </c>
      <c r="T8704" s="7" t="s">
        <v>518</v>
      </c>
      <c r="U8704" s="7" t="str">
        <f>IF(Table10[[#This Row],[count]]=1,Table10[[#This Row],[locality]],Table10[[#This Row],[locality]]&amp;" + "&amp;Table10[[#This Row],[count]]&amp;" other localities")</f>
        <v>BETHANGA + 38 other localities</v>
      </c>
      <c r="V8704" s="7">
        <f>COUNTIF(R:R,Table10[[#This Row],[postcode]])</f>
        <v>38</v>
      </c>
    </row>
    <row r="8705" spans="17:22" x14ac:dyDescent="0.2">
      <c r="Q8705" s="7">
        <v>7056</v>
      </c>
      <c r="R8705" s="7">
        <v>3691</v>
      </c>
      <c r="S8705" s="7" t="s">
        <v>8405</v>
      </c>
      <c r="T8705" s="7" t="s">
        <v>518</v>
      </c>
      <c r="U8705" s="7" t="str">
        <f>IF(Table10[[#This Row],[count]]=1,Table10[[#This Row],[locality]],Table10[[#This Row],[locality]]&amp;" + "&amp;Table10[[#This Row],[count]]&amp;" other localities")</f>
        <v>BONEGILLA + 38 other localities</v>
      </c>
      <c r="V8705" s="7">
        <f>COUNTIF(R:R,Table10[[#This Row],[postcode]])</f>
        <v>38</v>
      </c>
    </row>
    <row r="8706" spans="17:22" x14ac:dyDescent="0.2">
      <c r="Q8706" s="7">
        <v>7057</v>
      </c>
      <c r="R8706" s="7">
        <v>3691</v>
      </c>
      <c r="S8706" s="7" t="s">
        <v>8406</v>
      </c>
      <c r="T8706" s="7" t="s">
        <v>518</v>
      </c>
      <c r="U8706" s="7" t="str">
        <f>IF(Table10[[#This Row],[count]]=1,Table10[[#This Row],[locality]],Table10[[#This Row],[locality]]&amp;" + "&amp;Table10[[#This Row],[count]]&amp;" other localities")</f>
        <v>BUNGIL + 38 other localities</v>
      </c>
      <c r="V8706" s="7">
        <f>COUNTIF(R:R,Table10[[#This Row],[postcode]])</f>
        <v>38</v>
      </c>
    </row>
    <row r="8707" spans="17:22" x14ac:dyDescent="0.2">
      <c r="Q8707" s="7">
        <v>7058</v>
      </c>
      <c r="R8707" s="7">
        <v>3691</v>
      </c>
      <c r="S8707" s="7" t="s">
        <v>8407</v>
      </c>
      <c r="T8707" s="7" t="s">
        <v>518</v>
      </c>
      <c r="U8707" s="7" t="str">
        <f>IF(Table10[[#This Row],[count]]=1,Table10[[#This Row],[locality]],Table10[[#This Row],[locality]]&amp;" + "&amp;Table10[[#This Row],[count]]&amp;" other localities")</f>
        <v>CASTLE CREEK + 38 other localities</v>
      </c>
      <c r="V8707" s="7">
        <f>COUNTIF(R:R,Table10[[#This Row],[postcode]])</f>
        <v>38</v>
      </c>
    </row>
    <row r="8708" spans="17:22" x14ac:dyDescent="0.2">
      <c r="Q8708" s="7">
        <v>7059</v>
      </c>
      <c r="R8708" s="7">
        <v>3691</v>
      </c>
      <c r="S8708" s="7" t="s">
        <v>8408</v>
      </c>
      <c r="T8708" s="7" t="s">
        <v>518</v>
      </c>
      <c r="U8708" s="7" t="str">
        <f>IF(Table10[[#This Row],[count]]=1,Table10[[#This Row],[locality]],Table10[[#This Row],[locality]]&amp;" + "&amp;Table10[[#This Row],[count]]&amp;" other localities")</f>
        <v>CORAL BANK + 38 other localities</v>
      </c>
      <c r="V8708" s="7">
        <f>COUNTIF(R:R,Table10[[#This Row],[postcode]])</f>
        <v>38</v>
      </c>
    </row>
    <row r="8709" spans="17:22" x14ac:dyDescent="0.2">
      <c r="Q8709" s="7">
        <v>7060</v>
      </c>
      <c r="R8709" s="7">
        <v>3691</v>
      </c>
      <c r="S8709" s="7" t="s">
        <v>8409</v>
      </c>
      <c r="T8709" s="7" t="s">
        <v>518</v>
      </c>
      <c r="U8709" s="7" t="str">
        <f>IF(Table10[[#This Row],[count]]=1,Table10[[#This Row],[locality]],Table10[[#This Row],[locality]]&amp;" + "&amp;Table10[[#This Row],[count]]&amp;" other localities")</f>
        <v>DEDERANG + 38 other localities</v>
      </c>
      <c r="V8709" s="7">
        <f>COUNTIF(R:R,Table10[[#This Row],[postcode]])</f>
        <v>38</v>
      </c>
    </row>
    <row r="8710" spans="17:22" x14ac:dyDescent="0.2">
      <c r="Q8710" s="7">
        <v>7061</v>
      </c>
      <c r="R8710" s="7">
        <v>3691</v>
      </c>
      <c r="S8710" s="7" t="s">
        <v>8410</v>
      </c>
      <c r="T8710" s="7" t="s">
        <v>518</v>
      </c>
      <c r="U8710" s="7" t="str">
        <f>IF(Table10[[#This Row],[count]]=1,Table10[[#This Row],[locality]],Table10[[#This Row],[locality]]&amp;" + "&amp;Table10[[#This Row],[count]]&amp;" other localities")</f>
        <v>EBDEN + 38 other localities</v>
      </c>
      <c r="V8710" s="7">
        <f>COUNTIF(R:R,Table10[[#This Row],[postcode]])</f>
        <v>38</v>
      </c>
    </row>
    <row r="8711" spans="17:22" x14ac:dyDescent="0.2">
      <c r="Q8711" s="7">
        <v>7062</v>
      </c>
      <c r="R8711" s="7">
        <v>3691</v>
      </c>
      <c r="S8711" s="7" t="s">
        <v>8411</v>
      </c>
      <c r="T8711" s="7" t="s">
        <v>518</v>
      </c>
      <c r="U8711" s="7" t="str">
        <f>IF(Table10[[#This Row],[count]]=1,Table10[[#This Row],[locality]],Table10[[#This Row],[locality]]&amp;" + "&amp;Table10[[#This Row],[count]]&amp;" other localities")</f>
        <v>GATEWAY ISLAND + 38 other localities</v>
      </c>
      <c r="V8711" s="7">
        <f>COUNTIF(R:R,Table10[[#This Row],[postcode]])</f>
        <v>38</v>
      </c>
    </row>
    <row r="8712" spans="17:22" x14ac:dyDescent="0.2">
      <c r="Q8712" s="7">
        <v>7063</v>
      </c>
      <c r="R8712" s="7">
        <v>3691</v>
      </c>
      <c r="S8712" s="7" t="s">
        <v>8412</v>
      </c>
      <c r="T8712" s="7" t="s">
        <v>518</v>
      </c>
      <c r="U8712" s="7" t="str">
        <f>IF(Table10[[#This Row],[count]]=1,Table10[[#This Row],[locality]],Table10[[#This Row],[locality]]&amp;" + "&amp;Table10[[#This Row],[count]]&amp;" other localities")</f>
        <v>GLEN CREEK + 38 other localities</v>
      </c>
      <c r="V8712" s="7">
        <f>COUNTIF(R:R,Table10[[#This Row],[postcode]])</f>
        <v>38</v>
      </c>
    </row>
    <row r="8713" spans="17:22" x14ac:dyDescent="0.2">
      <c r="Q8713" s="7">
        <v>7064</v>
      </c>
      <c r="R8713" s="7">
        <v>3691</v>
      </c>
      <c r="S8713" s="7" t="s">
        <v>8413</v>
      </c>
      <c r="T8713" s="7" t="s">
        <v>518</v>
      </c>
      <c r="U8713" s="7" t="str">
        <f>IF(Table10[[#This Row],[count]]=1,Table10[[#This Row],[locality]],Table10[[#This Row],[locality]]&amp;" + "&amp;Table10[[#This Row],[count]]&amp;" other localities")</f>
        <v>GUNDOWRING + 38 other localities</v>
      </c>
      <c r="V8713" s="7">
        <f>COUNTIF(R:R,Table10[[#This Row],[postcode]])</f>
        <v>38</v>
      </c>
    </row>
    <row r="8714" spans="17:22" x14ac:dyDescent="0.2">
      <c r="Q8714" s="7">
        <v>7065</v>
      </c>
      <c r="R8714" s="7">
        <v>3691</v>
      </c>
      <c r="S8714" s="7" t="s">
        <v>8414</v>
      </c>
      <c r="T8714" s="7" t="s">
        <v>518</v>
      </c>
      <c r="U8714" s="7" t="str">
        <f>IF(Table10[[#This Row],[count]]=1,Table10[[#This Row],[locality]],Table10[[#This Row],[locality]]&amp;" + "&amp;Table10[[#This Row],[count]]&amp;" other localities")</f>
        <v>HUME WEIR + 38 other localities</v>
      </c>
      <c r="V8714" s="7">
        <f>COUNTIF(R:R,Table10[[#This Row],[postcode]])</f>
        <v>38</v>
      </c>
    </row>
    <row r="8715" spans="17:22" x14ac:dyDescent="0.2">
      <c r="Q8715" s="7">
        <v>7066</v>
      </c>
      <c r="R8715" s="7">
        <v>3691</v>
      </c>
      <c r="S8715" s="7" t="s">
        <v>8415</v>
      </c>
      <c r="T8715" s="7" t="s">
        <v>518</v>
      </c>
      <c r="U8715" s="7" t="str">
        <f>IF(Table10[[#This Row],[count]]=1,Table10[[#This Row],[locality]],Table10[[#This Row],[locality]]&amp;" + "&amp;Table10[[#This Row],[count]]&amp;" other localities")</f>
        <v>HUON CREEK + 38 other localities</v>
      </c>
      <c r="V8715" s="7">
        <f>COUNTIF(R:R,Table10[[#This Row],[postcode]])</f>
        <v>38</v>
      </c>
    </row>
    <row r="8716" spans="17:22" x14ac:dyDescent="0.2">
      <c r="Q8716" s="7">
        <v>7067</v>
      </c>
      <c r="R8716" s="7">
        <v>3691</v>
      </c>
      <c r="S8716" s="7" t="s">
        <v>8416</v>
      </c>
      <c r="T8716" s="7" t="s">
        <v>518</v>
      </c>
      <c r="U8716" s="7" t="str">
        <f>IF(Table10[[#This Row],[count]]=1,Table10[[#This Row],[locality]],Table10[[#This Row],[locality]]&amp;" + "&amp;Table10[[#This Row],[count]]&amp;" other localities")</f>
        <v>KANCOONA + 38 other localities</v>
      </c>
      <c r="V8716" s="7">
        <f>COUNTIF(R:R,Table10[[#This Row],[postcode]])</f>
        <v>38</v>
      </c>
    </row>
    <row r="8717" spans="17:22" x14ac:dyDescent="0.2">
      <c r="Q8717" s="7">
        <v>7068</v>
      </c>
      <c r="R8717" s="7">
        <v>3691</v>
      </c>
      <c r="S8717" s="7" t="s">
        <v>8417</v>
      </c>
      <c r="T8717" s="7" t="s">
        <v>518</v>
      </c>
      <c r="U8717" s="7" t="str">
        <f>IF(Table10[[#This Row],[count]]=1,Table10[[#This Row],[locality]],Table10[[#This Row],[locality]]&amp;" + "&amp;Table10[[#This Row],[count]]&amp;" other localities")</f>
        <v>KANCOONA SOUTH + 38 other localities</v>
      </c>
      <c r="V8717" s="7">
        <f>COUNTIF(R:R,Table10[[#This Row],[postcode]])</f>
        <v>38</v>
      </c>
    </row>
    <row r="8718" spans="17:22" x14ac:dyDescent="0.2">
      <c r="Q8718" s="7">
        <v>7069</v>
      </c>
      <c r="R8718" s="7">
        <v>3691</v>
      </c>
      <c r="S8718" s="7" t="s">
        <v>8418</v>
      </c>
      <c r="T8718" s="7" t="s">
        <v>518</v>
      </c>
      <c r="U8718" s="7" t="str">
        <f>IF(Table10[[#This Row],[count]]=1,Table10[[#This Row],[locality]],Table10[[#This Row],[locality]]&amp;" + "&amp;Table10[[#This Row],[count]]&amp;" other localities")</f>
        <v>KERGUNYAH + 38 other localities</v>
      </c>
      <c r="V8718" s="7">
        <f>COUNTIF(R:R,Table10[[#This Row],[postcode]])</f>
        <v>38</v>
      </c>
    </row>
    <row r="8719" spans="17:22" x14ac:dyDescent="0.2">
      <c r="Q8719" s="7">
        <v>20924</v>
      </c>
      <c r="R8719" s="7">
        <v>3691</v>
      </c>
      <c r="S8719" s="7" t="s">
        <v>8419</v>
      </c>
      <c r="T8719" s="7" t="s">
        <v>518</v>
      </c>
      <c r="U8719" s="7" t="str">
        <f>IF(Table10[[#This Row],[count]]=1,Table10[[#This Row],[locality]],Table10[[#This Row],[locality]]&amp;" + "&amp;Table10[[#This Row],[count]]&amp;" other localities")</f>
        <v>KERGUNYAH SOUTH + 38 other localities</v>
      </c>
      <c r="V8719" s="7">
        <f>COUNTIF(R:R,Table10[[#This Row],[postcode]])</f>
        <v>38</v>
      </c>
    </row>
    <row r="8720" spans="17:22" x14ac:dyDescent="0.2">
      <c r="Q8720" s="7">
        <v>7070</v>
      </c>
      <c r="R8720" s="7">
        <v>3691</v>
      </c>
      <c r="S8720" s="7" t="s">
        <v>8420</v>
      </c>
      <c r="T8720" s="7" t="s">
        <v>518</v>
      </c>
      <c r="U8720" s="7" t="str">
        <f>IF(Table10[[#This Row],[count]]=1,Table10[[#This Row],[locality]],Table10[[#This Row],[locality]]&amp;" + "&amp;Table10[[#This Row],[count]]&amp;" other localities")</f>
        <v>KIEWA + 38 other localities</v>
      </c>
      <c r="V8720" s="7">
        <f>COUNTIF(R:R,Table10[[#This Row],[postcode]])</f>
        <v>38</v>
      </c>
    </row>
    <row r="8721" spans="17:22" x14ac:dyDescent="0.2">
      <c r="Q8721" s="7">
        <v>7071</v>
      </c>
      <c r="R8721" s="7">
        <v>3691</v>
      </c>
      <c r="S8721" s="7" t="s">
        <v>1210</v>
      </c>
      <c r="T8721" s="7" t="s">
        <v>518</v>
      </c>
      <c r="U8721" s="7" t="str">
        <f>IF(Table10[[#This Row],[count]]=1,Table10[[#This Row],[locality]],Table10[[#This Row],[locality]]&amp;" + "&amp;Table10[[#This Row],[count]]&amp;" other localities")</f>
        <v>KILLARA + 38 other localities</v>
      </c>
      <c r="V8721" s="7">
        <f>COUNTIF(R:R,Table10[[#This Row],[postcode]])</f>
        <v>38</v>
      </c>
    </row>
    <row r="8722" spans="17:22" x14ac:dyDescent="0.2">
      <c r="Q8722" s="7">
        <v>20925</v>
      </c>
      <c r="R8722" s="7">
        <v>3691</v>
      </c>
      <c r="S8722" s="7" t="s">
        <v>8421</v>
      </c>
      <c r="T8722" s="7" t="s">
        <v>442</v>
      </c>
      <c r="U8722" s="7" t="str">
        <f>IF(Table10[[#This Row],[count]]=1,Table10[[#This Row],[locality]],Table10[[#This Row],[locality]]&amp;" + "&amp;Table10[[#This Row],[count]]&amp;" other localities")</f>
        <v>LAKE HUME VILLAGE + 38 other localities</v>
      </c>
      <c r="V8722" s="7">
        <f>COUNTIF(R:R,Table10[[#This Row],[postcode]])</f>
        <v>38</v>
      </c>
    </row>
    <row r="8723" spans="17:22" x14ac:dyDescent="0.2">
      <c r="Q8723" s="7">
        <v>7072</v>
      </c>
      <c r="R8723" s="7">
        <v>3691</v>
      </c>
      <c r="S8723" s="7" t="s">
        <v>8422</v>
      </c>
      <c r="T8723" s="7" t="s">
        <v>518</v>
      </c>
      <c r="U8723" s="7" t="str">
        <f>IF(Table10[[#This Row],[count]]=1,Table10[[#This Row],[locality]],Table10[[#This Row],[locality]]&amp;" + "&amp;Table10[[#This Row],[count]]&amp;" other localities")</f>
        <v>LENEVA + 38 other localities</v>
      </c>
      <c r="V8723" s="7">
        <f>COUNTIF(R:R,Table10[[#This Row],[postcode]])</f>
        <v>38</v>
      </c>
    </row>
    <row r="8724" spans="17:22" x14ac:dyDescent="0.2">
      <c r="Q8724" s="7">
        <v>7073</v>
      </c>
      <c r="R8724" s="7">
        <v>3691</v>
      </c>
      <c r="S8724" s="7" t="s">
        <v>8423</v>
      </c>
      <c r="T8724" s="7" t="s">
        <v>518</v>
      </c>
      <c r="U8724" s="7" t="str">
        <f>IF(Table10[[#This Row],[count]]=1,Table10[[#This Row],[locality]],Table10[[#This Row],[locality]]&amp;" + "&amp;Table10[[#This Row],[count]]&amp;" other localities")</f>
        <v>LONE PINE + 38 other localities</v>
      </c>
      <c r="V8724" s="7">
        <f>COUNTIF(R:R,Table10[[#This Row],[postcode]])</f>
        <v>38</v>
      </c>
    </row>
    <row r="8725" spans="17:22" x14ac:dyDescent="0.2">
      <c r="Q8725" s="7">
        <v>7074</v>
      </c>
      <c r="R8725" s="7">
        <v>3691</v>
      </c>
      <c r="S8725" s="7" t="s">
        <v>8424</v>
      </c>
      <c r="T8725" s="7" t="s">
        <v>518</v>
      </c>
      <c r="U8725" s="7" t="str">
        <f>IF(Table10[[#This Row],[count]]=1,Table10[[#This Row],[locality]],Table10[[#This Row],[locality]]&amp;" + "&amp;Table10[[#This Row],[count]]&amp;" other localities")</f>
        <v>LUCYVALE + 38 other localities</v>
      </c>
      <c r="V8725" s="7">
        <f>COUNTIF(R:R,Table10[[#This Row],[postcode]])</f>
        <v>38</v>
      </c>
    </row>
    <row r="8726" spans="17:22" x14ac:dyDescent="0.2">
      <c r="Q8726" s="7">
        <v>7075</v>
      </c>
      <c r="R8726" s="7">
        <v>3691</v>
      </c>
      <c r="S8726" s="7" t="s">
        <v>8425</v>
      </c>
      <c r="T8726" s="7" t="s">
        <v>518</v>
      </c>
      <c r="U8726" s="7" t="str">
        <f>IF(Table10[[#This Row],[count]]=1,Table10[[#This Row],[locality]],Table10[[#This Row],[locality]]&amp;" + "&amp;Table10[[#This Row],[count]]&amp;" other localities")</f>
        <v>MONGANS BRIDGE + 38 other localities</v>
      </c>
      <c r="V8726" s="7">
        <f>COUNTIF(R:R,Table10[[#This Row],[postcode]])</f>
        <v>38</v>
      </c>
    </row>
    <row r="8727" spans="17:22" x14ac:dyDescent="0.2">
      <c r="Q8727" s="7">
        <v>7076</v>
      </c>
      <c r="R8727" s="7">
        <v>3691</v>
      </c>
      <c r="S8727" s="7" t="s">
        <v>8426</v>
      </c>
      <c r="T8727" s="7" t="s">
        <v>518</v>
      </c>
      <c r="U8727" s="7" t="str">
        <f>IF(Table10[[#This Row],[count]]=1,Table10[[#This Row],[locality]],Table10[[#This Row],[locality]]&amp;" + "&amp;Table10[[#This Row],[count]]&amp;" other localities")</f>
        <v>MOUNT ALFRED + 38 other localities</v>
      </c>
      <c r="V8727" s="7">
        <f>COUNTIF(R:R,Table10[[#This Row],[postcode]])</f>
        <v>38</v>
      </c>
    </row>
    <row r="8728" spans="17:22" x14ac:dyDescent="0.2">
      <c r="Q8728" s="7">
        <v>20926</v>
      </c>
      <c r="R8728" s="7">
        <v>3691</v>
      </c>
      <c r="S8728" s="7" t="s">
        <v>8427</v>
      </c>
      <c r="T8728" s="7" t="s">
        <v>518</v>
      </c>
      <c r="U8728" s="7" t="str">
        <f>IF(Table10[[#This Row],[count]]=1,Table10[[#This Row],[locality]],Table10[[#This Row],[locality]]&amp;" + "&amp;Table10[[#This Row],[count]]&amp;" other localities")</f>
        <v>OSBORNES FLAT + 38 other localities</v>
      </c>
      <c r="V8728" s="7">
        <f>COUNTIF(R:R,Table10[[#This Row],[postcode]])</f>
        <v>38</v>
      </c>
    </row>
    <row r="8729" spans="17:22" x14ac:dyDescent="0.2">
      <c r="Q8729" s="7">
        <v>7077</v>
      </c>
      <c r="R8729" s="7">
        <v>3691</v>
      </c>
      <c r="S8729" s="7" t="s">
        <v>8428</v>
      </c>
      <c r="T8729" s="7" t="s">
        <v>518</v>
      </c>
      <c r="U8729" s="7" t="str">
        <f>IF(Table10[[#This Row],[count]]=1,Table10[[#This Row],[locality]],Table10[[#This Row],[locality]]&amp;" + "&amp;Table10[[#This Row],[count]]&amp;" other localities")</f>
        <v>RUNNING CREEK + 38 other localities</v>
      </c>
      <c r="V8729" s="7">
        <f>COUNTIF(R:R,Table10[[#This Row],[postcode]])</f>
        <v>38</v>
      </c>
    </row>
    <row r="8730" spans="17:22" x14ac:dyDescent="0.2">
      <c r="Q8730" s="7">
        <v>7078</v>
      </c>
      <c r="R8730" s="7">
        <v>3691</v>
      </c>
      <c r="S8730" s="7" t="s">
        <v>8429</v>
      </c>
      <c r="T8730" s="7" t="s">
        <v>518</v>
      </c>
      <c r="U8730" s="7" t="str">
        <f>IF(Table10[[#This Row],[count]]=1,Table10[[#This Row],[locality]],Table10[[#This Row],[locality]]&amp;" + "&amp;Table10[[#This Row],[count]]&amp;" other localities")</f>
        <v>STAGHORN FLAT + 38 other localities</v>
      </c>
      <c r="V8730" s="7">
        <f>COUNTIF(R:R,Table10[[#This Row],[postcode]])</f>
        <v>38</v>
      </c>
    </row>
    <row r="8731" spans="17:22" x14ac:dyDescent="0.2">
      <c r="Q8731" s="7">
        <v>7079</v>
      </c>
      <c r="R8731" s="7">
        <v>3691</v>
      </c>
      <c r="S8731" s="7" t="s">
        <v>8430</v>
      </c>
      <c r="T8731" s="7" t="s">
        <v>518</v>
      </c>
      <c r="U8731" s="7" t="str">
        <f>IF(Table10[[#This Row],[count]]=1,Table10[[#This Row],[locality]],Table10[[#This Row],[locality]]&amp;" + "&amp;Table10[[#This Row],[count]]&amp;" other localities")</f>
        <v>TALGARNO + 38 other localities</v>
      </c>
      <c r="V8731" s="7">
        <f>COUNTIF(R:R,Table10[[#This Row],[postcode]])</f>
        <v>38</v>
      </c>
    </row>
    <row r="8732" spans="17:22" x14ac:dyDescent="0.2">
      <c r="Q8732" s="7">
        <v>7080</v>
      </c>
      <c r="R8732" s="7">
        <v>3691</v>
      </c>
      <c r="S8732" s="7" t="s">
        <v>8431</v>
      </c>
      <c r="T8732" s="7" t="s">
        <v>518</v>
      </c>
      <c r="U8732" s="7" t="str">
        <f>IF(Table10[[#This Row],[count]]=1,Table10[[#This Row],[locality]],Table10[[#This Row],[locality]]&amp;" + "&amp;Table10[[#This Row],[count]]&amp;" other localities")</f>
        <v>TANGAMBALANGA + 38 other localities</v>
      </c>
      <c r="V8732" s="7">
        <f>COUNTIF(R:R,Table10[[#This Row],[postcode]])</f>
        <v>38</v>
      </c>
    </row>
    <row r="8733" spans="17:22" x14ac:dyDescent="0.2">
      <c r="Q8733" s="7">
        <v>7081</v>
      </c>
      <c r="R8733" s="7">
        <v>3691</v>
      </c>
      <c r="S8733" s="7" t="s">
        <v>8432</v>
      </c>
      <c r="T8733" s="7" t="s">
        <v>518</v>
      </c>
      <c r="U8733" s="7" t="str">
        <f>IF(Table10[[#This Row],[count]]=1,Table10[[#This Row],[locality]],Table10[[#This Row],[locality]]&amp;" + "&amp;Table10[[#This Row],[count]]&amp;" other localities")</f>
        <v>THOLOGOLONG + 38 other localities</v>
      </c>
      <c r="V8733" s="7">
        <f>COUNTIF(R:R,Table10[[#This Row],[postcode]])</f>
        <v>38</v>
      </c>
    </row>
    <row r="8734" spans="17:22" x14ac:dyDescent="0.2">
      <c r="Q8734" s="7">
        <v>7082</v>
      </c>
      <c r="R8734" s="7">
        <v>3691</v>
      </c>
      <c r="S8734" s="7" t="s">
        <v>8433</v>
      </c>
      <c r="T8734" s="7" t="s">
        <v>518</v>
      </c>
      <c r="U8734" s="7" t="str">
        <f>IF(Table10[[#This Row],[count]]=1,Table10[[#This Row],[locality]],Table10[[#This Row],[locality]]&amp;" + "&amp;Table10[[#This Row],[count]]&amp;" other localities")</f>
        <v>UPPER GUNDOWRING + 38 other localities</v>
      </c>
      <c r="V8734" s="7">
        <f>COUNTIF(R:R,Table10[[#This Row],[postcode]])</f>
        <v>38</v>
      </c>
    </row>
    <row r="8735" spans="17:22" x14ac:dyDescent="0.2">
      <c r="Q8735" s="7">
        <v>7083</v>
      </c>
      <c r="R8735" s="7">
        <v>3691</v>
      </c>
      <c r="S8735" s="7" t="s">
        <v>8434</v>
      </c>
      <c r="T8735" s="7" t="s">
        <v>518</v>
      </c>
      <c r="U8735" s="7" t="str">
        <f>IF(Table10[[#This Row],[count]]=1,Table10[[#This Row],[locality]],Table10[[#This Row],[locality]]&amp;" + "&amp;Table10[[#This Row],[count]]&amp;" other localities")</f>
        <v>WODONGA FORWARD + 38 other localities</v>
      </c>
      <c r="V8735" s="7">
        <f>COUNTIF(R:R,Table10[[#This Row],[postcode]])</f>
        <v>38</v>
      </c>
    </row>
    <row r="8736" spans="17:22" x14ac:dyDescent="0.2">
      <c r="Q8736" s="7">
        <v>7084</v>
      </c>
      <c r="R8736" s="7">
        <v>3694</v>
      </c>
      <c r="S8736" s="7" t="s">
        <v>8400</v>
      </c>
      <c r="T8736" s="7" t="s">
        <v>518</v>
      </c>
      <c r="U8736" s="7" t="str">
        <f>IF(Table10[[#This Row],[count]]=1,Table10[[#This Row],[locality]],Table10[[#This Row],[locality]]&amp;" + "&amp;Table10[[#This Row],[count]]&amp;" other localities")</f>
        <v>BANDIANA + 2 other localities</v>
      </c>
      <c r="V8736" s="7">
        <f>COUNTIF(R:R,Table10[[#This Row],[postcode]])</f>
        <v>2</v>
      </c>
    </row>
    <row r="8737" spans="17:22" x14ac:dyDescent="0.2">
      <c r="Q8737" s="7">
        <v>7085</v>
      </c>
      <c r="R8737" s="7">
        <v>3694</v>
      </c>
      <c r="S8737" s="7" t="s">
        <v>8435</v>
      </c>
      <c r="T8737" s="7" t="s">
        <v>518</v>
      </c>
      <c r="U8737" s="7" t="str">
        <f>IF(Table10[[#This Row],[count]]=1,Table10[[#This Row],[locality]],Table10[[#This Row],[locality]]&amp;" + "&amp;Table10[[#This Row],[count]]&amp;" other localities")</f>
        <v>BANDIANA MILPO + 2 other localities</v>
      </c>
      <c r="V8737" s="7">
        <f>COUNTIF(R:R,Table10[[#This Row],[postcode]])</f>
        <v>2</v>
      </c>
    </row>
    <row r="8738" spans="17:22" x14ac:dyDescent="0.2">
      <c r="Q8738" s="7">
        <v>7086</v>
      </c>
      <c r="R8738" s="7">
        <v>3695</v>
      </c>
      <c r="S8738" s="7" t="s">
        <v>8436</v>
      </c>
      <c r="T8738" s="7" t="s">
        <v>518</v>
      </c>
      <c r="U8738" s="7" t="str">
        <f>IF(Table10[[#This Row],[count]]=1,Table10[[#This Row],[locality]],Table10[[#This Row],[locality]]&amp;" + "&amp;Table10[[#This Row],[count]]&amp;" other localities")</f>
        <v>CHARLEROI + 4 other localities</v>
      </c>
      <c r="V8738" s="7">
        <f>COUNTIF(R:R,Table10[[#This Row],[postcode]])</f>
        <v>4</v>
      </c>
    </row>
    <row r="8739" spans="17:22" x14ac:dyDescent="0.2">
      <c r="Q8739" s="7">
        <v>7087</v>
      </c>
      <c r="R8739" s="7">
        <v>3695</v>
      </c>
      <c r="S8739" s="7" t="s">
        <v>8437</v>
      </c>
      <c r="T8739" s="7" t="s">
        <v>518</v>
      </c>
      <c r="U8739" s="7" t="str">
        <f>IF(Table10[[#This Row],[count]]=1,Table10[[#This Row],[locality]],Table10[[#This Row],[locality]]&amp;" + "&amp;Table10[[#This Row],[count]]&amp;" other localities")</f>
        <v>HUON + 4 other localities</v>
      </c>
      <c r="V8739" s="7">
        <f>COUNTIF(R:R,Table10[[#This Row],[postcode]])</f>
        <v>4</v>
      </c>
    </row>
    <row r="8740" spans="17:22" x14ac:dyDescent="0.2">
      <c r="Q8740" s="7">
        <v>7088</v>
      </c>
      <c r="R8740" s="7">
        <v>3695</v>
      </c>
      <c r="S8740" s="7" t="s">
        <v>8438</v>
      </c>
      <c r="T8740" s="7" t="s">
        <v>518</v>
      </c>
      <c r="U8740" s="7" t="str">
        <f>IF(Table10[[#This Row],[count]]=1,Table10[[#This Row],[locality]],Table10[[#This Row],[locality]]&amp;" + "&amp;Table10[[#This Row],[count]]&amp;" other localities")</f>
        <v>RED BLUFF + 4 other localities</v>
      </c>
      <c r="V8740" s="7">
        <f>COUNTIF(R:R,Table10[[#This Row],[postcode]])</f>
        <v>4</v>
      </c>
    </row>
    <row r="8741" spans="17:22" x14ac:dyDescent="0.2">
      <c r="Q8741" s="7">
        <v>7089</v>
      </c>
      <c r="R8741" s="7">
        <v>3695</v>
      </c>
      <c r="S8741" s="7" t="s">
        <v>2283</v>
      </c>
      <c r="T8741" s="7" t="s">
        <v>518</v>
      </c>
      <c r="U8741" s="7" t="str">
        <f>IF(Table10[[#This Row],[count]]=1,Table10[[#This Row],[locality]],Table10[[#This Row],[locality]]&amp;" + "&amp;Table10[[#This Row],[count]]&amp;" other localities")</f>
        <v>SANDY CREEK + 4 other localities</v>
      </c>
      <c r="V8741" s="7">
        <f>COUNTIF(R:R,Table10[[#This Row],[postcode]])</f>
        <v>4</v>
      </c>
    </row>
    <row r="8742" spans="17:22" x14ac:dyDescent="0.2">
      <c r="Q8742" s="7">
        <v>7090</v>
      </c>
      <c r="R8742" s="7">
        <v>3697</v>
      </c>
      <c r="S8742" s="7" t="s">
        <v>8439</v>
      </c>
      <c r="T8742" s="7" t="s">
        <v>518</v>
      </c>
      <c r="U8742" s="7" t="str">
        <f>IF(Table10[[#This Row],[count]]=1,Table10[[#This Row],[locality]],Table10[[#This Row],[locality]]&amp;" + "&amp;Table10[[#This Row],[count]]&amp;" other localities")</f>
        <v>TAWONGA</v>
      </c>
      <c r="V8742" s="7">
        <f>COUNTIF(R:R,Table10[[#This Row],[postcode]])</f>
        <v>1</v>
      </c>
    </row>
    <row r="8743" spans="17:22" x14ac:dyDescent="0.2">
      <c r="Q8743" s="7">
        <v>7091</v>
      </c>
      <c r="R8743" s="7">
        <v>3698</v>
      </c>
      <c r="S8743" s="7" t="s">
        <v>8440</v>
      </c>
      <c r="T8743" s="7" t="s">
        <v>518</v>
      </c>
      <c r="U8743" s="7" t="str">
        <f>IF(Table10[[#This Row],[count]]=1,Table10[[#This Row],[locality]],Table10[[#This Row],[locality]]&amp;" + "&amp;Table10[[#This Row],[count]]&amp;" other localities")</f>
        <v>TAWONGA SOUTH</v>
      </c>
      <c r="V8743" s="7">
        <f>COUNTIF(R:R,Table10[[#This Row],[postcode]])</f>
        <v>1</v>
      </c>
    </row>
    <row r="8744" spans="17:22" x14ac:dyDescent="0.2">
      <c r="Q8744" s="7">
        <v>7092</v>
      </c>
      <c r="R8744" s="7">
        <v>3699</v>
      </c>
      <c r="S8744" s="7" t="s">
        <v>8441</v>
      </c>
      <c r="T8744" s="7" t="s">
        <v>518</v>
      </c>
      <c r="U8744" s="7" t="str">
        <f>IF(Table10[[#This Row],[count]]=1,Table10[[#This Row],[locality]],Table10[[#This Row],[locality]]&amp;" + "&amp;Table10[[#This Row],[count]]&amp;" other localities")</f>
        <v>BOGONG + 4 other localities</v>
      </c>
      <c r="V8744" s="7">
        <f>COUNTIF(R:R,Table10[[#This Row],[postcode]])</f>
        <v>4</v>
      </c>
    </row>
    <row r="8745" spans="17:22" x14ac:dyDescent="0.2">
      <c r="Q8745" s="7">
        <v>7093</v>
      </c>
      <c r="R8745" s="7">
        <v>3699</v>
      </c>
      <c r="S8745" s="7" t="s">
        <v>3987</v>
      </c>
      <c r="T8745" s="7" t="s">
        <v>518</v>
      </c>
      <c r="U8745" s="7" t="str">
        <f>IF(Table10[[#This Row],[count]]=1,Table10[[#This Row],[locality]],Table10[[#This Row],[locality]]&amp;" + "&amp;Table10[[#This Row],[count]]&amp;" other localities")</f>
        <v>FALLS CREEK + 4 other localities</v>
      </c>
      <c r="V8745" s="7">
        <f>COUNTIF(R:R,Table10[[#This Row],[postcode]])</f>
        <v>4</v>
      </c>
    </row>
    <row r="8746" spans="17:22" x14ac:dyDescent="0.2">
      <c r="Q8746" s="7">
        <v>7094</v>
      </c>
      <c r="R8746" s="7">
        <v>3699</v>
      </c>
      <c r="S8746" s="7" t="s">
        <v>8442</v>
      </c>
      <c r="T8746" s="7" t="s">
        <v>518</v>
      </c>
      <c r="U8746" s="7" t="str">
        <f>IF(Table10[[#This Row],[count]]=1,Table10[[#This Row],[locality]],Table10[[#This Row],[locality]]&amp;" + "&amp;Table10[[#This Row],[count]]&amp;" other localities")</f>
        <v>MOUNT BEAUTY + 4 other localities</v>
      </c>
      <c r="V8746" s="7">
        <f>COUNTIF(R:R,Table10[[#This Row],[postcode]])</f>
        <v>4</v>
      </c>
    </row>
    <row r="8747" spans="17:22" x14ac:dyDescent="0.2">
      <c r="Q8747" s="7">
        <v>20927</v>
      </c>
      <c r="R8747" s="7">
        <v>3699</v>
      </c>
      <c r="S8747" s="7" t="s">
        <v>8443</v>
      </c>
      <c r="T8747" s="7" t="s">
        <v>518</v>
      </c>
      <c r="U8747" s="7" t="str">
        <f>IF(Table10[[#This Row],[count]]=1,Table10[[#This Row],[locality]],Table10[[#This Row],[locality]]&amp;" + "&amp;Table10[[#This Row],[count]]&amp;" other localities")</f>
        <v>NELSE + 4 other localities</v>
      </c>
      <c r="V8747" s="7">
        <f>COUNTIF(R:R,Table10[[#This Row],[postcode]])</f>
        <v>4</v>
      </c>
    </row>
    <row r="8748" spans="17:22" x14ac:dyDescent="0.2">
      <c r="Q8748" s="7">
        <v>7095</v>
      </c>
      <c r="R8748" s="7">
        <v>3700</v>
      </c>
      <c r="S8748" s="7" t="s">
        <v>8444</v>
      </c>
      <c r="T8748" s="7" t="s">
        <v>518</v>
      </c>
      <c r="U8748" s="7" t="str">
        <f>IF(Table10[[#This Row],[count]]=1,Table10[[#This Row],[locality]],Table10[[#This Row],[locality]]&amp;" + "&amp;Table10[[#This Row],[count]]&amp;" other localities")</f>
        <v>BULLIOH + 5 other localities</v>
      </c>
      <c r="V8748" s="7">
        <f>COUNTIF(R:R,Table10[[#This Row],[postcode]])</f>
        <v>5</v>
      </c>
    </row>
    <row r="8749" spans="17:22" x14ac:dyDescent="0.2">
      <c r="Q8749" s="7">
        <v>20928</v>
      </c>
      <c r="R8749" s="7">
        <v>3700</v>
      </c>
      <c r="S8749" s="7" t="s">
        <v>2510</v>
      </c>
      <c r="T8749" s="7" t="s">
        <v>518</v>
      </c>
      <c r="U8749" s="7" t="str">
        <f>IF(Table10[[#This Row],[count]]=1,Table10[[#This Row],[locality]],Table10[[#This Row],[locality]]&amp;" + "&amp;Table10[[#This Row],[count]]&amp;" other localities")</f>
        <v>GEORGES CREEK + 5 other localities</v>
      </c>
      <c r="V8749" s="7">
        <f>COUNTIF(R:R,Table10[[#This Row],[postcode]])</f>
        <v>5</v>
      </c>
    </row>
    <row r="8750" spans="17:22" x14ac:dyDescent="0.2">
      <c r="Q8750" s="7">
        <v>7096</v>
      </c>
      <c r="R8750" s="7">
        <v>3700</v>
      </c>
      <c r="S8750" s="7" t="s">
        <v>8445</v>
      </c>
      <c r="T8750" s="7" t="s">
        <v>518</v>
      </c>
      <c r="U8750" s="7" t="str">
        <f>IF(Table10[[#This Row],[count]]=1,Table10[[#This Row],[locality]],Table10[[#This Row],[locality]]&amp;" + "&amp;Table10[[#This Row],[count]]&amp;" other localities")</f>
        <v>JARVIS CREEK + 5 other localities</v>
      </c>
      <c r="V8750" s="7">
        <f>COUNTIF(R:R,Table10[[#This Row],[postcode]])</f>
        <v>5</v>
      </c>
    </row>
    <row r="8751" spans="17:22" x14ac:dyDescent="0.2">
      <c r="Q8751" s="7">
        <v>7097</v>
      </c>
      <c r="R8751" s="7">
        <v>3700</v>
      </c>
      <c r="S8751" s="7" t="s">
        <v>8446</v>
      </c>
      <c r="T8751" s="7" t="s">
        <v>518</v>
      </c>
      <c r="U8751" s="7" t="str">
        <f>IF(Table10[[#This Row],[count]]=1,Table10[[#This Row],[locality]],Table10[[#This Row],[locality]]&amp;" + "&amp;Table10[[#This Row],[count]]&amp;" other localities")</f>
        <v>TALLANGATTA + 5 other localities</v>
      </c>
      <c r="V8751" s="7">
        <f>COUNTIF(R:R,Table10[[#This Row],[postcode]])</f>
        <v>5</v>
      </c>
    </row>
    <row r="8752" spans="17:22" x14ac:dyDescent="0.2">
      <c r="Q8752" s="7">
        <v>7098</v>
      </c>
      <c r="R8752" s="7">
        <v>3700</v>
      </c>
      <c r="S8752" s="7" t="s">
        <v>8447</v>
      </c>
      <c r="T8752" s="7" t="s">
        <v>518</v>
      </c>
      <c r="U8752" s="7" t="str">
        <f>IF(Table10[[#This Row],[count]]=1,Table10[[#This Row],[locality]],Table10[[#This Row],[locality]]&amp;" + "&amp;Table10[[#This Row],[count]]&amp;" other localities")</f>
        <v>TALLANGATTA EAST + 5 other localities</v>
      </c>
      <c r="V8752" s="7">
        <f>COUNTIF(R:R,Table10[[#This Row],[postcode]])</f>
        <v>5</v>
      </c>
    </row>
    <row r="8753" spans="17:22" x14ac:dyDescent="0.2">
      <c r="Q8753" s="7">
        <v>7099</v>
      </c>
      <c r="R8753" s="7">
        <v>3701</v>
      </c>
      <c r="S8753" s="7" t="s">
        <v>8448</v>
      </c>
      <c r="T8753" s="7" t="s">
        <v>518</v>
      </c>
      <c r="U8753" s="7" t="str">
        <f>IF(Table10[[#This Row],[count]]=1,Table10[[#This Row],[locality]],Table10[[#This Row],[locality]]&amp;" + "&amp;Table10[[#This Row],[count]]&amp;" other localities")</f>
        <v>DARTMOUTH + 11 other localities</v>
      </c>
      <c r="V8753" s="7">
        <f>COUNTIF(R:R,Table10[[#This Row],[postcode]])</f>
        <v>11</v>
      </c>
    </row>
    <row r="8754" spans="17:22" x14ac:dyDescent="0.2">
      <c r="Q8754" s="7">
        <v>7100</v>
      </c>
      <c r="R8754" s="7">
        <v>3701</v>
      </c>
      <c r="S8754" s="7" t="s">
        <v>8449</v>
      </c>
      <c r="T8754" s="7" t="s">
        <v>518</v>
      </c>
      <c r="U8754" s="7" t="str">
        <f>IF(Table10[[#This Row],[count]]=1,Table10[[#This Row],[locality]],Table10[[#This Row],[locality]]&amp;" + "&amp;Table10[[#This Row],[count]]&amp;" other localities")</f>
        <v>ESKDALE + 11 other localities</v>
      </c>
      <c r="V8754" s="7">
        <f>COUNTIF(R:R,Table10[[#This Row],[postcode]])</f>
        <v>11</v>
      </c>
    </row>
    <row r="8755" spans="17:22" x14ac:dyDescent="0.2">
      <c r="Q8755" s="7">
        <v>7101</v>
      </c>
      <c r="R8755" s="7">
        <v>3701</v>
      </c>
      <c r="S8755" s="7" t="s">
        <v>3690</v>
      </c>
      <c r="T8755" s="7" t="s">
        <v>518</v>
      </c>
      <c r="U8755" s="7" t="str">
        <f>IF(Table10[[#This Row],[count]]=1,Table10[[#This Row],[locality]],Table10[[#This Row],[locality]]&amp;" + "&amp;Table10[[#This Row],[count]]&amp;" other localities")</f>
        <v>FERNVALE + 11 other localities</v>
      </c>
      <c r="V8755" s="7">
        <f>COUNTIF(R:R,Table10[[#This Row],[postcode]])</f>
        <v>11</v>
      </c>
    </row>
    <row r="8756" spans="17:22" x14ac:dyDescent="0.2">
      <c r="Q8756" s="7">
        <v>7102</v>
      </c>
      <c r="R8756" s="7">
        <v>3701</v>
      </c>
      <c r="S8756" s="7" t="s">
        <v>7828</v>
      </c>
      <c r="T8756" s="7" t="s">
        <v>518</v>
      </c>
      <c r="U8756" s="7" t="str">
        <f>IF(Table10[[#This Row],[count]]=1,Table10[[#This Row],[locality]],Table10[[#This Row],[locality]]&amp;" + "&amp;Table10[[#This Row],[count]]&amp;" other localities")</f>
        <v>GRANITE FLAT + 11 other localities</v>
      </c>
      <c r="V8756" s="7">
        <f>COUNTIF(R:R,Table10[[#This Row],[postcode]])</f>
        <v>11</v>
      </c>
    </row>
    <row r="8757" spans="17:22" x14ac:dyDescent="0.2">
      <c r="Q8757" s="7">
        <v>7103</v>
      </c>
      <c r="R8757" s="7">
        <v>3701</v>
      </c>
      <c r="S8757" s="7" t="s">
        <v>8450</v>
      </c>
      <c r="T8757" s="7" t="s">
        <v>518</v>
      </c>
      <c r="U8757" s="7" t="str">
        <f>IF(Table10[[#This Row],[count]]=1,Table10[[#This Row],[locality]],Table10[[#This Row],[locality]]&amp;" + "&amp;Table10[[#This Row],[count]]&amp;" other localities")</f>
        <v>GRANYA + 11 other localities</v>
      </c>
      <c r="V8757" s="7">
        <f>COUNTIF(R:R,Table10[[#This Row],[postcode]])</f>
        <v>11</v>
      </c>
    </row>
    <row r="8758" spans="17:22" x14ac:dyDescent="0.2">
      <c r="Q8758" s="7">
        <v>7104</v>
      </c>
      <c r="R8758" s="7">
        <v>3701</v>
      </c>
      <c r="S8758" s="7" t="s">
        <v>8451</v>
      </c>
      <c r="T8758" s="7" t="s">
        <v>518</v>
      </c>
      <c r="U8758" s="7" t="str">
        <f>IF(Table10[[#This Row],[count]]=1,Table10[[#This Row],[locality]],Table10[[#This Row],[locality]]&amp;" + "&amp;Table10[[#This Row],[count]]&amp;" other localities")</f>
        <v>MITTA MITTA + 11 other localities</v>
      </c>
      <c r="V8758" s="7">
        <f>COUNTIF(R:R,Table10[[#This Row],[postcode]])</f>
        <v>11</v>
      </c>
    </row>
    <row r="8759" spans="17:22" x14ac:dyDescent="0.2">
      <c r="Q8759" s="7">
        <v>20929</v>
      </c>
      <c r="R8759" s="7">
        <v>3701</v>
      </c>
      <c r="S8759" s="7" t="s">
        <v>8452</v>
      </c>
      <c r="T8759" s="7" t="s">
        <v>518</v>
      </c>
      <c r="U8759" s="7" t="str">
        <f>IF(Table10[[#This Row],[count]]=1,Table10[[#This Row],[locality]],Table10[[#This Row],[locality]]&amp;" + "&amp;Table10[[#This Row],[count]]&amp;" other localities")</f>
        <v>OLD TALLANGATTA + 11 other localities</v>
      </c>
      <c r="V8759" s="7">
        <f>COUNTIF(R:R,Table10[[#This Row],[postcode]])</f>
        <v>11</v>
      </c>
    </row>
    <row r="8760" spans="17:22" x14ac:dyDescent="0.2">
      <c r="Q8760" s="7">
        <v>7105</v>
      </c>
      <c r="R8760" s="7">
        <v>3701</v>
      </c>
      <c r="S8760" s="7" t="s">
        <v>8453</v>
      </c>
      <c r="T8760" s="7" t="s">
        <v>518</v>
      </c>
      <c r="U8760" s="7" t="str">
        <f>IF(Table10[[#This Row],[count]]=1,Table10[[#This Row],[locality]],Table10[[#This Row],[locality]]&amp;" + "&amp;Table10[[#This Row],[count]]&amp;" other localities")</f>
        <v>SHELLEY + 11 other localities</v>
      </c>
      <c r="V8760" s="7">
        <f>COUNTIF(R:R,Table10[[#This Row],[postcode]])</f>
        <v>11</v>
      </c>
    </row>
    <row r="8761" spans="17:22" x14ac:dyDescent="0.2">
      <c r="Q8761" s="7">
        <v>20930</v>
      </c>
      <c r="R8761" s="7">
        <v>3701</v>
      </c>
      <c r="S8761" s="7" t="s">
        <v>8454</v>
      </c>
      <c r="T8761" s="7" t="s">
        <v>518</v>
      </c>
      <c r="U8761" s="7" t="str">
        <f>IF(Table10[[#This Row],[count]]=1,Table10[[#This Row],[locality]],Table10[[#This Row],[locality]]&amp;" + "&amp;Table10[[#This Row],[count]]&amp;" other localities")</f>
        <v>TALLANDOON + 11 other localities</v>
      </c>
      <c r="V8761" s="7">
        <f>COUNTIF(R:R,Table10[[#This Row],[postcode]])</f>
        <v>11</v>
      </c>
    </row>
    <row r="8762" spans="17:22" x14ac:dyDescent="0.2">
      <c r="Q8762" s="7">
        <v>20931</v>
      </c>
      <c r="R8762" s="7">
        <v>3701</v>
      </c>
      <c r="S8762" s="7" t="s">
        <v>8455</v>
      </c>
      <c r="T8762" s="7" t="s">
        <v>518</v>
      </c>
      <c r="U8762" s="7" t="str">
        <f>IF(Table10[[#This Row],[count]]=1,Table10[[#This Row],[locality]],Table10[[#This Row],[locality]]&amp;" + "&amp;Table10[[#This Row],[count]]&amp;" other localities")</f>
        <v>TALLANGATTA SOUTH + 11 other localities</v>
      </c>
      <c r="V8762" s="7">
        <f>COUNTIF(R:R,Table10[[#This Row],[postcode]])</f>
        <v>11</v>
      </c>
    </row>
    <row r="8763" spans="17:22" x14ac:dyDescent="0.2">
      <c r="Q8763" s="7">
        <v>7106</v>
      </c>
      <c r="R8763" s="7">
        <v>3701</v>
      </c>
      <c r="S8763" s="7" t="s">
        <v>8456</v>
      </c>
      <c r="T8763" s="7" t="s">
        <v>518</v>
      </c>
      <c r="U8763" s="7" t="str">
        <f>IF(Table10[[#This Row],[count]]=1,Table10[[#This Row],[locality]],Table10[[#This Row],[locality]]&amp;" + "&amp;Table10[[#This Row],[count]]&amp;" other localities")</f>
        <v>TALLANGATTA VALLEY + 11 other localities</v>
      </c>
      <c r="V8763" s="7">
        <f>COUNTIF(R:R,Table10[[#This Row],[postcode]])</f>
        <v>11</v>
      </c>
    </row>
    <row r="8764" spans="17:22" x14ac:dyDescent="0.2">
      <c r="Q8764" s="7">
        <v>7107</v>
      </c>
      <c r="R8764" s="7">
        <v>3704</v>
      </c>
      <c r="S8764" s="7" t="s">
        <v>8457</v>
      </c>
      <c r="T8764" s="7" t="s">
        <v>518</v>
      </c>
      <c r="U8764" s="7" t="str">
        <f>IF(Table10[[#This Row],[count]]=1,Table10[[#This Row],[locality]],Table10[[#This Row],[locality]]&amp;" + "&amp;Table10[[#This Row],[count]]&amp;" other localities")</f>
        <v>KOETONG</v>
      </c>
      <c r="V8764" s="7">
        <f>COUNTIF(R:R,Table10[[#This Row],[postcode]])</f>
        <v>1</v>
      </c>
    </row>
    <row r="8765" spans="17:22" x14ac:dyDescent="0.2">
      <c r="Q8765" s="7">
        <v>7108</v>
      </c>
      <c r="R8765" s="7">
        <v>3705</v>
      </c>
      <c r="S8765" s="7" t="s">
        <v>8458</v>
      </c>
      <c r="T8765" s="7" t="s">
        <v>518</v>
      </c>
      <c r="U8765" s="7" t="str">
        <f>IF(Table10[[#This Row],[count]]=1,Table10[[#This Row],[locality]],Table10[[#This Row],[locality]]&amp;" + "&amp;Table10[[#This Row],[count]]&amp;" other localities")</f>
        <v>CUDGEWA + 2 other localities</v>
      </c>
      <c r="V8765" s="7">
        <f>COUNTIF(R:R,Table10[[#This Row],[postcode]])</f>
        <v>2</v>
      </c>
    </row>
    <row r="8766" spans="17:22" x14ac:dyDescent="0.2">
      <c r="Q8766" s="7">
        <v>7109</v>
      </c>
      <c r="R8766" s="7">
        <v>3705</v>
      </c>
      <c r="S8766" s="7" t="s">
        <v>8459</v>
      </c>
      <c r="T8766" s="7" t="s">
        <v>518</v>
      </c>
      <c r="U8766" s="7" t="str">
        <f>IF(Table10[[#This Row],[count]]=1,Table10[[#This Row],[locality]],Table10[[#This Row],[locality]]&amp;" + "&amp;Table10[[#This Row],[count]]&amp;" other localities")</f>
        <v>NARIEL VALLEY + 2 other localities</v>
      </c>
      <c r="V8766" s="7">
        <f>COUNTIF(R:R,Table10[[#This Row],[postcode]])</f>
        <v>2</v>
      </c>
    </row>
    <row r="8767" spans="17:22" x14ac:dyDescent="0.2">
      <c r="Q8767" s="7">
        <v>7110</v>
      </c>
      <c r="R8767" s="7">
        <v>3707</v>
      </c>
      <c r="S8767" s="7" t="s">
        <v>8460</v>
      </c>
      <c r="T8767" s="7" t="s">
        <v>518</v>
      </c>
      <c r="U8767" s="7" t="str">
        <f>IF(Table10[[#This Row],[count]]=1,Table10[[#This Row],[locality]],Table10[[#This Row],[locality]]&amp;" + "&amp;Table10[[#This Row],[count]]&amp;" other localities")</f>
        <v>BIGGARA + 9 other localities</v>
      </c>
      <c r="V8767" s="7">
        <f>COUNTIF(R:R,Table10[[#This Row],[postcode]])</f>
        <v>9</v>
      </c>
    </row>
    <row r="8768" spans="17:22" x14ac:dyDescent="0.2">
      <c r="Q8768" s="7">
        <v>7111</v>
      </c>
      <c r="R8768" s="7">
        <v>3707</v>
      </c>
      <c r="S8768" s="7" t="s">
        <v>8461</v>
      </c>
      <c r="T8768" s="7" t="s">
        <v>442</v>
      </c>
      <c r="U8768" s="7" t="str">
        <f>IF(Table10[[#This Row],[count]]=1,Table10[[#This Row],[locality]],Table10[[#This Row],[locality]]&amp;" + "&amp;Table10[[#This Row],[count]]&amp;" other localities")</f>
        <v>BRINGENBRONG + 9 other localities</v>
      </c>
      <c r="V8768" s="7">
        <f>COUNTIF(R:R,Table10[[#This Row],[postcode]])</f>
        <v>9</v>
      </c>
    </row>
    <row r="8769" spans="17:22" x14ac:dyDescent="0.2">
      <c r="Q8769" s="7">
        <v>7112</v>
      </c>
      <c r="R8769" s="7">
        <v>3707</v>
      </c>
      <c r="S8769" s="7" t="s">
        <v>8462</v>
      </c>
      <c r="T8769" s="7" t="s">
        <v>518</v>
      </c>
      <c r="U8769" s="7" t="str">
        <f>IF(Table10[[#This Row],[count]]=1,Table10[[#This Row],[locality]],Table10[[#This Row],[locality]]&amp;" + "&amp;Table10[[#This Row],[count]]&amp;" other localities")</f>
        <v>COLAC COLAC + 9 other localities</v>
      </c>
      <c r="V8769" s="7">
        <f>COUNTIF(R:R,Table10[[#This Row],[postcode]])</f>
        <v>9</v>
      </c>
    </row>
    <row r="8770" spans="17:22" x14ac:dyDescent="0.2">
      <c r="Q8770" s="7">
        <v>7113</v>
      </c>
      <c r="R8770" s="7">
        <v>3707</v>
      </c>
      <c r="S8770" s="7" t="s">
        <v>8463</v>
      </c>
      <c r="T8770" s="7" t="s">
        <v>518</v>
      </c>
      <c r="U8770" s="7" t="str">
        <f>IF(Table10[[#This Row],[count]]=1,Table10[[#This Row],[locality]],Table10[[#This Row],[locality]]&amp;" + "&amp;Table10[[#This Row],[count]]&amp;" other localities")</f>
        <v>CORRYONG + 9 other localities</v>
      </c>
      <c r="V8770" s="7">
        <f>COUNTIF(R:R,Table10[[#This Row],[postcode]])</f>
        <v>9</v>
      </c>
    </row>
    <row r="8771" spans="17:22" x14ac:dyDescent="0.2">
      <c r="Q8771" s="7">
        <v>20932</v>
      </c>
      <c r="R8771" s="7">
        <v>3707</v>
      </c>
      <c r="S8771" s="7" t="s">
        <v>8459</v>
      </c>
      <c r="T8771" s="7" t="s">
        <v>518</v>
      </c>
      <c r="U8771" s="7" t="str">
        <f>IF(Table10[[#This Row],[count]]=1,Table10[[#This Row],[locality]],Table10[[#This Row],[locality]]&amp;" + "&amp;Table10[[#This Row],[count]]&amp;" other localities")</f>
        <v>NARIEL VALLEY + 9 other localities</v>
      </c>
      <c r="V8771" s="7">
        <f>COUNTIF(R:R,Table10[[#This Row],[postcode]])</f>
        <v>9</v>
      </c>
    </row>
    <row r="8772" spans="17:22" x14ac:dyDescent="0.2">
      <c r="Q8772" s="7">
        <v>7114</v>
      </c>
      <c r="R8772" s="7">
        <v>3707</v>
      </c>
      <c r="S8772" s="7" t="s">
        <v>8464</v>
      </c>
      <c r="T8772" s="7" t="s">
        <v>518</v>
      </c>
      <c r="U8772" s="7" t="str">
        <f>IF(Table10[[#This Row],[count]]=1,Table10[[#This Row],[locality]],Table10[[#This Row],[locality]]&amp;" + "&amp;Table10[[#This Row],[count]]&amp;" other localities")</f>
        <v>THOWGLA VALLEY + 9 other localities</v>
      </c>
      <c r="V8772" s="7">
        <f>COUNTIF(R:R,Table10[[#This Row],[postcode]])</f>
        <v>9</v>
      </c>
    </row>
    <row r="8773" spans="17:22" x14ac:dyDescent="0.2">
      <c r="Q8773" s="7">
        <v>20933</v>
      </c>
      <c r="R8773" s="7">
        <v>3707</v>
      </c>
      <c r="S8773" s="7" t="s">
        <v>8465</v>
      </c>
      <c r="T8773" s="7" t="s">
        <v>518</v>
      </c>
      <c r="U8773" s="7" t="str">
        <f>IF(Table10[[#This Row],[count]]=1,Table10[[#This Row],[locality]],Table10[[#This Row],[locality]]&amp;" + "&amp;Table10[[#This Row],[count]]&amp;" other localities")</f>
        <v>TOM GROGGIN + 9 other localities</v>
      </c>
      <c r="V8773" s="7">
        <f>COUNTIF(R:R,Table10[[#This Row],[postcode]])</f>
        <v>9</v>
      </c>
    </row>
    <row r="8774" spans="17:22" x14ac:dyDescent="0.2">
      <c r="Q8774" s="7">
        <v>7115</v>
      </c>
      <c r="R8774" s="7">
        <v>3707</v>
      </c>
      <c r="S8774" s="7" t="s">
        <v>8466</v>
      </c>
      <c r="T8774" s="7" t="s">
        <v>518</v>
      </c>
      <c r="U8774" s="7" t="str">
        <f>IF(Table10[[#This Row],[count]]=1,Table10[[#This Row],[locality]],Table10[[#This Row],[locality]]&amp;" + "&amp;Table10[[#This Row],[count]]&amp;" other localities")</f>
        <v>TOWONG + 9 other localities</v>
      </c>
      <c r="V8774" s="7">
        <f>COUNTIF(R:R,Table10[[#This Row],[postcode]])</f>
        <v>9</v>
      </c>
    </row>
    <row r="8775" spans="17:22" x14ac:dyDescent="0.2">
      <c r="Q8775" s="7">
        <v>7116</v>
      </c>
      <c r="R8775" s="7">
        <v>3707</v>
      </c>
      <c r="S8775" s="7" t="s">
        <v>8467</v>
      </c>
      <c r="T8775" s="7" t="s">
        <v>518</v>
      </c>
      <c r="U8775" s="7" t="str">
        <f>IF(Table10[[#This Row],[count]]=1,Table10[[#This Row],[locality]],Table10[[#This Row],[locality]]&amp;" + "&amp;Table10[[#This Row],[count]]&amp;" other localities")</f>
        <v>TOWONG UPPER + 9 other localities</v>
      </c>
      <c r="V8775" s="7">
        <f>COUNTIF(R:R,Table10[[#This Row],[postcode]])</f>
        <v>9</v>
      </c>
    </row>
    <row r="8776" spans="17:22" x14ac:dyDescent="0.2">
      <c r="Q8776" s="7">
        <v>7117</v>
      </c>
      <c r="R8776" s="7">
        <v>3708</v>
      </c>
      <c r="S8776" s="7" t="s">
        <v>8468</v>
      </c>
      <c r="T8776" s="7" t="s">
        <v>518</v>
      </c>
      <c r="U8776" s="7" t="str">
        <f>IF(Table10[[#This Row],[count]]=1,Table10[[#This Row],[locality]],Table10[[#This Row],[locality]]&amp;" + "&amp;Table10[[#This Row],[count]]&amp;" other localities")</f>
        <v>TINTALDRA</v>
      </c>
      <c r="V8776" s="7">
        <f>COUNTIF(R:R,Table10[[#This Row],[postcode]])</f>
        <v>1</v>
      </c>
    </row>
    <row r="8777" spans="17:22" x14ac:dyDescent="0.2">
      <c r="Q8777" s="7">
        <v>7118</v>
      </c>
      <c r="R8777" s="7">
        <v>3709</v>
      </c>
      <c r="S8777" s="7" t="s">
        <v>8469</v>
      </c>
      <c r="T8777" s="7" t="s">
        <v>518</v>
      </c>
      <c r="U8777" s="7" t="str">
        <f>IF(Table10[[#This Row],[count]]=1,Table10[[#This Row],[locality]],Table10[[#This Row],[locality]]&amp;" + "&amp;Table10[[#This Row],[count]]&amp;" other localities")</f>
        <v>BURROWYE + 5 other localities</v>
      </c>
      <c r="V8777" s="7">
        <f>COUNTIF(R:R,Table10[[#This Row],[postcode]])</f>
        <v>5</v>
      </c>
    </row>
    <row r="8778" spans="17:22" x14ac:dyDescent="0.2">
      <c r="Q8778" s="7">
        <v>7119</v>
      </c>
      <c r="R8778" s="7">
        <v>3709</v>
      </c>
      <c r="S8778" s="7" t="s">
        <v>8470</v>
      </c>
      <c r="T8778" s="7" t="s">
        <v>518</v>
      </c>
      <c r="U8778" s="7" t="str">
        <f>IF(Table10[[#This Row],[count]]=1,Table10[[#This Row],[locality]],Table10[[#This Row],[locality]]&amp;" + "&amp;Table10[[#This Row],[count]]&amp;" other localities")</f>
        <v>GUYS FOREST + 5 other localities</v>
      </c>
      <c r="V8778" s="7">
        <f>COUNTIF(R:R,Table10[[#This Row],[postcode]])</f>
        <v>5</v>
      </c>
    </row>
    <row r="8779" spans="17:22" x14ac:dyDescent="0.2">
      <c r="Q8779" s="7">
        <v>20934</v>
      </c>
      <c r="R8779" s="7">
        <v>3709</v>
      </c>
      <c r="S8779" s="7" t="s">
        <v>8426</v>
      </c>
      <c r="T8779" s="7" t="s">
        <v>518</v>
      </c>
      <c r="U8779" s="7" t="str">
        <f>IF(Table10[[#This Row],[count]]=1,Table10[[#This Row],[locality]],Table10[[#This Row],[locality]]&amp;" + "&amp;Table10[[#This Row],[count]]&amp;" other localities")</f>
        <v>MOUNT ALFRED + 5 other localities</v>
      </c>
      <c r="V8779" s="7">
        <f>COUNTIF(R:R,Table10[[#This Row],[postcode]])</f>
        <v>5</v>
      </c>
    </row>
    <row r="8780" spans="17:22" x14ac:dyDescent="0.2">
      <c r="Q8780" s="7">
        <v>20935</v>
      </c>
      <c r="R8780" s="7">
        <v>3709</v>
      </c>
      <c r="S8780" s="7" t="s">
        <v>8471</v>
      </c>
      <c r="T8780" s="7" t="s">
        <v>518</v>
      </c>
      <c r="U8780" s="7" t="str">
        <f>IF(Table10[[#This Row],[count]]=1,Table10[[#This Row],[locality]],Table10[[#This Row],[locality]]&amp;" + "&amp;Table10[[#This Row],[count]]&amp;" other localities")</f>
        <v>PINE MOUNTAIN + 5 other localities</v>
      </c>
      <c r="V8780" s="7">
        <f>COUNTIF(R:R,Table10[[#This Row],[postcode]])</f>
        <v>5</v>
      </c>
    </row>
    <row r="8781" spans="17:22" x14ac:dyDescent="0.2">
      <c r="Q8781" s="7">
        <v>7120</v>
      </c>
      <c r="R8781" s="7">
        <v>3709</v>
      </c>
      <c r="S8781" s="7" t="s">
        <v>8472</v>
      </c>
      <c r="T8781" s="7" t="s">
        <v>518</v>
      </c>
      <c r="U8781" s="7" t="str">
        <f>IF(Table10[[#This Row],[count]]=1,Table10[[#This Row],[locality]],Table10[[#This Row],[locality]]&amp;" + "&amp;Table10[[#This Row],[count]]&amp;" other localities")</f>
        <v>WALWA + 5 other localities</v>
      </c>
      <c r="V8781" s="7">
        <f>COUNTIF(R:R,Table10[[#This Row],[postcode]])</f>
        <v>5</v>
      </c>
    </row>
    <row r="8782" spans="17:22" x14ac:dyDescent="0.2">
      <c r="Q8782" s="7">
        <v>7121</v>
      </c>
      <c r="R8782" s="7">
        <v>3711</v>
      </c>
      <c r="S8782" s="7" t="s">
        <v>4221</v>
      </c>
      <c r="T8782" s="7" t="s">
        <v>518</v>
      </c>
      <c r="U8782" s="7" t="str">
        <f>IF(Table10[[#This Row],[count]]=1,Table10[[#This Row],[locality]],Table10[[#This Row],[locality]]&amp;" + "&amp;Table10[[#This Row],[count]]&amp;" other localities")</f>
        <v>BUXTON</v>
      </c>
      <c r="V8782" s="7">
        <f>COUNTIF(R:R,Table10[[#This Row],[postcode]])</f>
        <v>1</v>
      </c>
    </row>
    <row r="8783" spans="17:22" x14ac:dyDescent="0.2">
      <c r="Q8783" s="7">
        <v>7122</v>
      </c>
      <c r="R8783" s="7">
        <v>3712</v>
      </c>
      <c r="S8783" s="7" t="s">
        <v>8473</v>
      </c>
      <c r="T8783" s="7" t="s">
        <v>518</v>
      </c>
      <c r="U8783" s="7" t="str">
        <f>IF(Table10[[#This Row],[count]]=1,Table10[[#This Row],[locality]],Table10[[#This Row],[locality]]&amp;" + "&amp;Table10[[#This Row],[count]]&amp;" other localities")</f>
        <v>RUBICON + 2 other localities</v>
      </c>
      <c r="V8783" s="7">
        <f>COUNTIF(R:R,Table10[[#This Row],[postcode]])</f>
        <v>2</v>
      </c>
    </row>
    <row r="8784" spans="17:22" x14ac:dyDescent="0.2">
      <c r="Q8784" s="7">
        <v>7123</v>
      </c>
      <c r="R8784" s="7">
        <v>3712</v>
      </c>
      <c r="S8784" s="7" t="s">
        <v>2050</v>
      </c>
      <c r="T8784" s="7" t="s">
        <v>518</v>
      </c>
      <c r="U8784" s="7" t="str">
        <f>IF(Table10[[#This Row],[count]]=1,Table10[[#This Row],[locality]],Table10[[#This Row],[locality]]&amp;" + "&amp;Table10[[#This Row],[count]]&amp;" other localities")</f>
        <v>THORNTON + 2 other localities</v>
      </c>
      <c r="V8784" s="7">
        <f>COUNTIF(R:R,Table10[[#This Row],[postcode]])</f>
        <v>2</v>
      </c>
    </row>
    <row r="8785" spans="17:22" x14ac:dyDescent="0.2">
      <c r="Q8785" s="7">
        <v>7124</v>
      </c>
      <c r="R8785" s="7">
        <v>3713</v>
      </c>
      <c r="S8785" s="7" t="s">
        <v>8474</v>
      </c>
      <c r="T8785" s="7" t="s">
        <v>518</v>
      </c>
      <c r="U8785" s="7" t="str">
        <f>IF(Table10[[#This Row],[count]]=1,Table10[[#This Row],[locality]],Table10[[#This Row],[locality]]&amp;" + "&amp;Table10[[#This Row],[count]]&amp;" other localities")</f>
        <v>EILDON + 3 other localities</v>
      </c>
      <c r="V8785" s="7">
        <f>COUNTIF(R:R,Table10[[#This Row],[postcode]])</f>
        <v>3</v>
      </c>
    </row>
    <row r="8786" spans="17:22" x14ac:dyDescent="0.2">
      <c r="Q8786" s="7">
        <v>7125</v>
      </c>
      <c r="R8786" s="7">
        <v>3713</v>
      </c>
      <c r="S8786" s="7" t="s">
        <v>8475</v>
      </c>
      <c r="T8786" s="7" t="s">
        <v>518</v>
      </c>
      <c r="U8786" s="7" t="str">
        <f>IF(Table10[[#This Row],[count]]=1,Table10[[#This Row],[locality]],Table10[[#This Row],[locality]]&amp;" + "&amp;Table10[[#This Row],[count]]&amp;" other localities")</f>
        <v>LAKE EILDON + 3 other localities</v>
      </c>
      <c r="V8786" s="7">
        <f>COUNTIF(R:R,Table10[[#This Row],[postcode]])</f>
        <v>3</v>
      </c>
    </row>
    <row r="8787" spans="17:22" x14ac:dyDescent="0.2">
      <c r="Q8787" s="7">
        <v>20936</v>
      </c>
      <c r="R8787" s="7">
        <v>3713</v>
      </c>
      <c r="S8787" s="7" t="s">
        <v>8476</v>
      </c>
      <c r="T8787" s="7" t="s">
        <v>518</v>
      </c>
      <c r="U8787" s="7" t="str">
        <f>IF(Table10[[#This Row],[count]]=1,Table10[[#This Row],[locality]],Table10[[#This Row],[locality]]&amp;" + "&amp;Table10[[#This Row],[count]]&amp;" other localities")</f>
        <v>TAYLOR BAY + 3 other localities</v>
      </c>
      <c r="V8787" s="7">
        <f>COUNTIF(R:R,Table10[[#This Row],[postcode]])</f>
        <v>3</v>
      </c>
    </row>
    <row r="8788" spans="17:22" x14ac:dyDescent="0.2">
      <c r="Q8788" s="7">
        <v>7126</v>
      </c>
      <c r="R8788" s="7">
        <v>3714</v>
      </c>
      <c r="S8788" s="7" t="s">
        <v>8477</v>
      </c>
      <c r="T8788" s="7" t="s">
        <v>518</v>
      </c>
      <c r="U8788" s="7" t="str">
        <f>IF(Table10[[#This Row],[count]]=1,Table10[[#This Row],[locality]],Table10[[#This Row],[locality]]&amp;" + "&amp;Table10[[#This Row],[count]]&amp;" other localities")</f>
        <v>ACHERON + 10 other localities</v>
      </c>
      <c r="V8788" s="7">
        <f>COUNTIF(R:R,Table10[[#This Row],[postcode]])</f>
        <v>10</v>
      </c>
    </row>
    <row r="8789" spans="17:22" x14ac:dyDescent="0.2">
      <c r="Q8789" s="7">
        <v>7127</v>
      </c>
      <c r="R8789" s="7">
        <v>3714</v>
      </c>
      <c r="S8789" s="7" t="s">
        <v>8478</v>
      </c>
      <c r="T8789" s="7" t="s">
        <v>518</v>
      </c>
      <c r="U8789" s="7" t="str">
        <f>IF(Table10[[#This Row],[count]]=1,Table10[[#This Row],[locality]],Table10[[#This Row],[locality]]&amp;" + "&amp;Table10[[#This Row],[count]]&amp;" other localities")</f>
        <v>ALEXANDRA + 10 other localities</v>
      </c>
      <c r="V8789" s="7">
        <f>COUNTIF(R:R,Table10[[#This Row],[postcode]])</f>
        <v>10</v>
      </c>
    </row>
    <row r="8790" spans="17:22" x14ac:dyDescent="0.2">
      <c r="Q8790" s="7">
        <v>7128</v>
      </c>
      <c r="R8790" s="7">
        <v>3714</v>
      </c>
      <c r="S8790" s="7" t="s">
        <v>8479</v>
      </c>
      <c r="T8790" s="7" t="s">
        <v>518</v>
      </c>
      <c r="U8790" s="7" t="str">
        <f>IF(Table10[[#This Row],[count]]=1,Table10[[#This Row],[locality]],Table10[[#This Row],[locality]]&amp;" + "&amp;Table10[[#This Row],[count]]&amp;" other localities")</f>
        <v>CATHKIN + 10 other localities</v>
      </c>
      <c r="V8790" s="7">
        <f>COUNTIF(R:R,Table10[[#This Row],[postcode]])</f>
        <v>10</v>
      </c>
    </row>
    <row r="8791" spans="17:22" x14ac:dyDescent="0.2">
      <c r="Q8791" s="7">
        <v>7129</v>
      </c>
      <c r="R8791" s="7">
        <v>3714</v>
      </c>
      <c r="S8791" s="7" t="s">
        <v>3680</v>
      </c>
      <c r="T8791" s="7" t="s">
        <v>518</v>
      </c>
      <c r="U8791" s="7" t="str">
        <f>IF(Table10[[#This Row],[count]]=1,Table10[[#This Row],[locality]],Table10[[#This Row],[locality]]&amp;" + "&amp;Table10[[#This Row],[count]]&amp;" other localities")</f>
        <v>CRYSTAL CREEK + 10 other localities</v>
      </c>
      <c r="V8791" s="7">
        <f>COUNTIF(R:R,Table10[[#This Row],[postcode]])</f>
        <v>10</v>
      </c>
    </row>
    <row r="8792" spans="17:22" x14ac:dyDescent="0.2">
      <c r="Q8792" s="7">
        <v>20937</v>
      </c>
      <c r="R8792" s="7">
        <v>3714</v>
      </c>
      <c r="S8792" s="7" t="s">
        <v>8480</v>
      </c>
      <c r="T8792" s="7" t="s">
        <v>518</v>
      </c>
      <c r="U8792" s="7" t="str">
        <f>IF(Table10[[#This Row],[count]]=1,Table10[[#This Row],[locality]],Table10[[#This Row],[locality]]&amp;" + "&amp;Table10[[#This Row],[count]]&amp;" other localities")</f>
        <v>DEVILS RIVER + 10 other localities</v>
      </c>
      <c r="V8792" s="7">
        <f>COUNTIF(R:R,Table10[[#This Row],[postcode]])</f>
        <v>10</v>
      </c>
    </row>
    <row r="8793" spans="17:22" x14ac:dyDescent="0.2">
      <c r="Q8793" s="7">
        <v>7130</v>
      </c>
      <c r="R8793" s="7">
        <v>3714</v>
      </c>
      <c r="S8793" s="7" t="s">
        <v>8481</v>
      </c>
      <c r="T8793" s="7" t="s">
        <v>518</v>
      </c>
      <c r="U8793" s="7" t="str">
        <f>IF(Table10[[#This Row],[count]]=1,Table10[[#This Row],[locality]],Table10[[#This Row],[locality]]&amp;" + "&amp;Table10[[#This Row],[count]]&amp;" other localities")</f>
        <v>FAWCETT + 10 other localities</v>
      </c>
      <c r="V8793" s="7">
        <f>COUNTIF(R:R,Table10[[#This Row],[postcode]])</f>
        <v>10</v>
      </c>
    </row>
    <row r="8794" spans="17:22" x14ac:dyDescent="0.2">
      <c r="Q8794" s="7">
        <v>7131</v>
      </c>
      <c r="R8794" s="7">
        <v>3714</v>
      </c>
      <c r="S8794" s="7" t="s">
        <v>8482</v>
      </c>
      <c r="T8794" s="7" t="s">
        <v>518</v>
      </c>
      <c r="U8794" s="7" t="str">
        <f>IF(Table10[[#This Row],[count]]=1,Table10[[#This Row],[locality]],Table10[[#This Row],[locality]]&amp;" + "&amp;Table10[[#This Row],[count]]&amp;" other localities")</f>
        <v>KORIELLA + 10 other localities</v>
      </c>
      <c r="V8794" s="7">
        <f>COUNTIF(R:R,Table10[[#This Row],[postcode]])</f>
        <v>10</v>
      </c>
    </row>
    <row r="8795" spans="17:22" x14ac:dyDescent="0.2">
      <c r="Q8795" s="7">
        <v>20938</v>
      </c>
      <c r="R8795" s="7">
        <v>3714</v>
      </c>
      <c r="S8795" s="7" t="s">
        <v>8483</v>
      </c>
      <c r="T8795" s="7" t="s">
        <v>518</v>
      </c>
      <c r="U8795" s="7" t="str">
        <f>IF(Table10[[#This Row],[count]]=1,Table10[[#This Row],[locality]],Table10[[#This Row],[locality]]&amp;" + "&amp;Table10[[#This Row],[count]]&amp;" other localities")</f>
        <v>MAINTONGOON + 10 other localities</v>
      </c>
      <c r="V8795" s="7">
        <f>COUNTIF(R:R,Table10[[#This Row],[postcode]])</f>
        <v>10</v>
      </c>
    </row>
    <row r="8796" spans="17:22" x14ac:dyDescent="0.2">
      <c r="Q8796" s="7">
        <v>7132</v>
      </c>
      <c r="R8796" s="7">
        <v>3714</v>
      </c>
      <c r="S8796" s="7" t="s">
        <v>8484</v>
      </c>
      <c r="T8796" s="7" t="s">
        <v>518</v>
      </c>
      <c r="U8796" s="7" t="str">
        <f>IF(Table10[[#This Row],[count]]=1,Table10[[#This Row],[locality]],Table10[[#This Row],[locality]]&amp;" + "&amp;Table10[[#This Row],[count]]&amp;" other localities")</f>
        <v>TAGGERTY + 10 other localities</v>
      </c>
      <c r="V8796" s="7">
        <f>COUNTIF(R:R,Table10[[#This Row],[postcode]])</f>
        <v>10</v>
      </c>
    </row>
    <row r="8797" spans="17:22" x14ac:dyDescent="0.2">
      <c r="Q8797" s="7">
        <v>20939</v>
      </c>
      <c r="R8797" s="7">
        <v>3714</v>
      </c>
      <c r="S8797" s="7" t="s">
        <v>8485</v>
      </c>
      <c r="T8797" s="7" t="s">
        <v>518</v>
      </c>
      <c r="U8797" s="7" t="str">
        <f>IF(Table10[[#This Row],[count]]=1,Table10[[#This Row],[locality]],Table10[[#This Row],[locality]]&amp;" + "&amp;Table10[[#This Row],[count]]&amp;" other localities")</f>
        <v>WHANREGARWEN + 10 other localities</v>
      </c>
      <c r="V8797" s="7">
        <f>COUNTIF(R:R,Table10[[#This Row],[postcode]])</f>
        <v>10</v>
      </c>
    </row>
    <row r="8798" spans="17:22" x14ac:dyDescent="0.2">
      <c r="Q8798" s="7">
        <v>7133</v>
      </c>
      <c r="R8798" s="7">
        <v>3715</v>
      </c>
      <c r="S8798" s="7" t="s">
        <v>8486</v>
      </c>
      <c r="T8798" s="7" t="s">
        <v>518</v>
      </c>
      <c r="U8798" s="7" t="str">
        <f>IF(Table10[[#This Row],[count]]=1,Table10[[#This Row],[locality]],Table10[[#This Row],[locality]]&amp;" + "&amp;Table10[[#This Row],[count]]&amp;" other localities")</f>
        <v>ANCONA + 3 other localities</v>
      </c>
      <c r="V8798" s="7">
        <f>COUNTIF(R:R,Table10[[#This Row],[postcode]])</f>
        <v>3</v>
      </c>
    </row>
    <row r="8799" spans="17:22" x14ac:dyDescent="0.2">
      <c r="Q8799" s="7">
        <v>6851</v>
      </c>
      <c r="R8799" s="7">
        <v>3715</v>
      </c>
      <c r="S8799" s="7" t="s">
        <v>8487</v>
      </c>
      <c r="T8799" s="7" t="s">
        <v>518</v>
      </c>
      <c r="U8799" s="7" t="str">
        <f>IF(Table10[[#This Row],[count]]=1,Table10[[#This Row],[locality]],Table10[[#This Row],[locality]]&amp;" + "&amp;Table10[[#This Row],[count]]&amp;" other localities")</f>
        <v>MERTON + 3 other localities</v>
      </c>
      <c r="V8799" s="7">
        <f>COUNTIF(R:R,Table10[[#This Row],[postcode]])</f>
        <v>3</v>
      </c>
    </row>
    <row r="8800" spans="17:22" x14ac:dyDescent="0.2">
      <c r="Q8800" s="7">
        <v>6852</v>
      </c>
      <c r="R8800" s="7">
        <v>3715</v>
      </c>
      <c r="S8800" s="7" t="s">
        <v>8488</v>
      </c>
      <c r="T8800" s="7" t="s">
        <v>518</v>
      </c>
      <c r="U8800" s="7" t="str">
        <f>IF(Table10[[#This Row],[count]]=1,Table10[[#This Row],[locality]],Table10[[#This Row],[locality]]&amp;" + "&amp;Table10[[#This Row],[count]]&amp;" other localities")</f>
        <v>WOODFIELD + 3 other localities</v>
      </c>
      <c r="V8800" s="7">
        <f>COUNTIF(R:R,Table10[[#This Row],[postcode]])</f>
        <v>3</v>
      </c>
    </row>
    <row r="8801" spans="17:22" x14ac:dyDescent="0.2">
      <c r="Q8801" s="7">
        <v>6853</v>
      </c>
      <c r="R8801" s="7">
        <v>3717</v>
      </c>
      <c r="S8801" s="7" t="s">
        <v>8253</v>
      </c>
      <c r="T8801" s="7" t="s">
        <v>518</v>
      </c>
      <c r="U8801" s="7" t="str">
        <f>IF(Table10[[#This Row],[count]]=1,Table10[[#This Row],[locality]],Table10[[#This Row],[locality]]&amp;" + "&amp;Table10[[#This Row],[count]]&amp;" other localities")</f>
        <v>FLOWERDALE + 8 other localities</v>
      </c>
      <c r="V8801" s="7">
        <f>COUNTIF(R:R,Table10[[#This Row],[postcode]])</f>
        <v>8</v>
      </c>
    </row>
    <row r="8802" spans="17:22" x14ac:dyDescent="0.2">
      <c r="Q8802" s="7">
        <v>6854</v>
      </c>
      <c r="R8802" s="7">
        <v>3717</v>
      </c>
      <c r="S8802" s="7" t="s">
        <v>8489</v>
      </c>
      <c r="T8802" s="7" t="s">
        <v>518</v>
      </c>
      <c r="U8802" s="7" t="str">
        <f>IF(Table10[[#This Row],[count]]=1,Table10[[#This Row],[locality]],Table10[[#This Row],[locality]]&amp;" + "&amp;Table10[[#This Row],[count]]&amp;" other localities")</f>
        <v>GHIN GHIN + 8 other localities</v>
      </c>
      <c r="V8802" s="7">
        <f>COUNTIF(R:R,Table10[[#This Row],[postcode]])</f>
        <v>8</v>
      </c>
    </row>
    <row r="8803" spans="17:22" x14ac:dyDescent="0.2">
      <c r="Q8803" s="7">
        <v>6855</v>
      </c>
      <c r="R8803" s="7">
        <v>3717</v>
      </c>
      <c r="S8803" s="7" t="s">
        <v>8490</v>
      </c>
      <c r="T8803" s="7" t="s">
        <v>518</v>
      </c>
      <c r="U8803" s="7" t="str">
        <f>IF(Table10[[#This Row],[count]]=1,Table10[[#This Row],[locality]],Table10[[#This Row],[locality]]&amp;" + "&amp;Table10[[#This Row],[count]]&amp;" other localities")</f>
        <v>GLENBURN + 8 other localities</v>
      </c>
      <c r="V8803" s="7">
        <f>COUNTIF(R:R,Table10[[#This Row],[postcode]])</f>
        <v>8</v>
      </c>
    </row>
    <row r="8804" spans="17:22" x14ac:dyDescent="0.2">
      <c r="Q8804" s="7">
        <v>6856</v>
      </c>
      <c r="R8804" s="7">
        <v>3717</v>
      </c>
      <c r="S8804" s="7" t="s">
        <v>8491</v>
      </c>
      <c r="T8804" s="7" t="s">
        <v>518</v>
      </c>
      <c r="U8804" s="7" t="str">
        <f>IF(Table10[[#This Row],[count]]=1,Table10[[#This Row],[locality]],Table10[[#This Row],[locality]]&amp;" + "&amp;Table10[[#This Row],[count]]&amp;" other localities")</f>
        <v>HOMEWOOD + 8 other localities</v>
      </c>
      <c r="V8804" s="7">
        <f>COUNTIF(R:R,Table10[[#This Row],[postcode]])</f>
        <v>8</v>
      </c>
    </row>
    <row r="8805" spans="17:22" x14ac:dyDescent="0.2">
      <c r="Q8805" s="7">
        <v>6857</v>
      </c>
      <c r="R8805" s="7">
        <v>3717</v>
      </c>
      <c r="S8805" s="7" t="s">
        <v>1827</v>
      </c>
      <c r="T8805" s="7" t="s">
        <v>518</v>
      </c>
      <c r="U8805" s="7" t="str">
        <f>IF(Table10[[#This Row],[count]]=1,Table10[[#This Row],[locality]],Table10[[#This Row],[locality]]&amp;" + "&amp;Table10[[#This Row],[count]]&amp;" other localities")</f>
        <v>KILLINGWORTH + 8 other localities</v>
      </c>
      <c r="V8805" s="7">
        <f>COUNTIF(R:R,Table10[[#This Row],[postcode]])</f>
        <v>8</v>
      </c>
    </row>
    <row r="8806" spans="17:22" x14ac:dyDescent="0.2">
      <c r="Q8806" s="7">
        <v>6858</v>
      </c>
      <c r="R8806" s="7">
        <v>3717</v>
      </c>
      <c r="S8806" s="7" t="s">
        <v>2498</v>
      </c>
      <c r="T8806" s="7" t="s">
        <v>518</v>
      </c>
      <c r="U8806" s="7" t="str">
        <f>IF(Table10[[#This Row],[count]]=1,Table10[[#This Row],[locality]],Table10[[#This Row],[locality]]&amp;" + "&amp;Table10[[#This Row],[count]]&amp;" other localities")</f>
        <v>LIMESTONE + 8 other localities</v>
      </c>
      <c r="V8806" s="7">
        <f>COUNTIF(R:R,Table10[[#This Row],[postcode]])</f>
        <v>8</v>
      </c>
    </row>
    <row r="8807" spans="17:22" x14ac:dyDescent="0.2">
      <c r="Q8807" s="7">
        <v>6859</v>
      </c>
      <c r="R8807" s="7">
        <v>3717</v>
      </c>
      <c r="S8807" s="7" t="s">
        <v>8492</v>
      </c>
      <c r="T8807" s="7" t="s">
        <v>518</v>
      </c>
      <c r="U8807" s="7" t="str">
        <f>IF(Table10[[#This Row],[count]]=1,Table10[[#This Row],[locality]],Table10[[#This Row],[locality]]&amp;" + "&amp;Table10[[#This Row],[count]]&amp;" other localities")</f>
        <v>MURRINDINDI + 8 other localities</v>
      </c>
      <c r="V8807" s="7">
        <f>COUNTIF(R:R,Table10[[#This Row],[postcode]])</f>
        <v>8</v>
      </c>
    </row>
    <row r="8808" spans="17:22" x14ac:dyDescent="0.2">
      <c r="Q8808" s="7">
        <v>6860</v>
      </c>
      <c r="R8808" s="7">
        <v>3717</v>
      </c>
      <c r="S8808" s="7" t="s">
        <v>8493</v>
      </c>
      <c r="T8808" s="7" t="s">
        <v>518</v>
      </c>
      <c r="U8808" s="7" t="str">
        <f>IF(Table10[[#This Row],[count]]=1,Table10[[#This Row],[locality]],Table10[[#This Row],[locality]]&amp;" + "&amp;Table10[[#This Row],[count]]&amp;" other localities")</f>
        <v>YEA + 8 other localities</v>
      </c>
      <c r="V8808" s="7">
        <f>COUNTIF(R:R,Table10[[#This Row],[postcode]])</f>
        <v>8</v>
      </c>
    </row>
    <row r="8809" spans="17:22" x14ac:dyDescent="0.2">
      <c r="Q8809" s="7">
        <v>6861</v>
      </c>
      <c r="R8809" s="7">
        <v>3718</v>
      </c>
      <c r="S8809" s="7" t="s">
        <v>8494</v>
      </c>
      <c r="T8809" s="7" t="s">
        <v>518</v>
      </c>
      <c r="U8809" s="7" t="str">
        <f>IF(Table10[[#This Row],[count]]=1,Table10[[#This Row],[locality]],Table10[[#This Row],[locality]]&amp;" + "&amp;Table10[[#This Row],[count]]&amp;" other localities")</f>
        <v>MOLESWORTH</v>
      </c>
      <c r="V8809" s="7">
        <f>COUNTIF(R:R,Table10[[#This Row],[postcode]])</f>
        <v>1</v>
      </c>
    </row>
    <row r="8810" spans="17:22" x14ac:dyDescent="0.2">
      <c r="Q8810" s="7">
        <v>6862</v>
      </c>
      <c r="R8810" s="7">
        <v>3719</v>
      </c>
      <c r="S8810" s="7" t="s">
        <v>8495</v>
      </c>
      <c r="T8810" s="7" t="s">
        <v>518</v>
      </c>
      <c r="U8810" s="7" t="str">
        <f>IF(Table10[[#This Row],[count]]=1,Table10[[#This Row],[locality]],Table10[[#This Row],[locality]]&amp;" + "&amp;Table10[[#This Row],[count]]&amp;" other localities")</f>
        <v>GOBUR + 4 other localities</v>
      </c>
      <c r="V8810" s="7">
        <f>COUNTIF(R:R,Table10[[#This Row],[postcode]])</f>
        <v>4</v>
      </c>
    </row>
    <row r="8811" spans="17:22" x14ac:dyDescent="0.2">
      <c r="Q8811" s="7">
        <v>6863</v>
      </c>
      <c r="R8811" s="7">
        <v>3719</v>
      </c>
      <c r="S8811" s="7" t="s">
        <v>8496</v>
      </c>
      <c r="T8811" s="7" t="s">
        <v>518</v>
      </c>
      <c r="U8811" s="7" t="str">
        <f>IF(Table10[[#This Row],[count]]=1,Table10[[#This Row],[locality]],Table10[[#This Row],[locality]]&amp;" + "&amp;Table10[[#This Row],[count]]&amp;" other localities")</f>
        <v>KANUMBRA + 4 other localities</v>
      </c>
      <c r="V8811" s="7">
        <f>COUNTIF(R:R,Table10[[#This Row],[postcode]])</f>
        <v>4</v>
      </c>
    </row>
    <row r="8812" spans="17:22" x14ac:dyDescent="0.2">
      <c r="Q8812" s="7">
        <v>6864</v>
      </c>
      <c r="R8812" s="7">
        <v>3719</v>
      </c>
      <c r="S8812" s="7" t="s">
        <v>8497</v>
      </c>
      <c r="T8812" s="7" t="s">
        <v>518</v>
      </c>
      <c r="U8812" s="7" t="str">
        <f>IF(Table10[[#This Row],[count]]=1,Table10[[#This Row],[locality]],Table10[[#This Row],[locality]]&amp;" + "&amp;Table10[[#This Row],[count]]&amp;" other localities")</f>
        <v>TERIP TERIP + 4 other localities</v>
      </c>
      <c r="V8812" s="7">
        <f>COUNTIF(R:R,Table10[[#This Row],[postcode]])</f>
        <v>4</v>
      </c>
    </row>
    <row r="8813" spans="17:22" x14ac:dyDescent="0.2">
      <c r="Q8813" s="7">
        <v>6865</v>
      </c>
      <c r="R8813" s="7">
        <v>3719</v>
      </c>
      <c r="S8813" s="7" t="s">
        <v>8498</v>
      </c>
      <c r="T8813" s="7" t="s">
        <v>518</v>
      </c>
      <c r="U8813" s="7" t="str">
        <f>IF(Table10[[#This Row],[count]]=1,Table10[[#This Row],[locality]],Table10[[#This Row],[locality]]&amp;" + "&amp;Table10[[#This Row],[count]]&amp;" other localities")</f>
        <v>YARCK + 4 other localities</v>
      </c>
      <c r="V8813" s="7">
        <f>COUNTIF(R:R,Table10[[#This Row],[postcode]])</f>
        <v>4</v>
      </c>
    </row>
    <row r="8814" spans="17:22" x14ac:dyDescent="0.2">
      <c r="Q8814" s="7">
        <v>6866</v>
      </c>
      <c r="R8814" s="7">
        <v>3720</v>
      </c>
      <c r="S8814" s="7" t="s">
        <v>8499</v>
      </c>
      <c r="T8814" s="7" t="s">
        <v>518</v>
      </c>
      <c r="U8814" s="7" t="str">
        <f>IF(Table10[[#This Row],[count]]=1,Table10[[#This Row],[locality]],Table10[[#This Row],[locality]]&amp;" + "&amp;Table10[[#This Row],[count]]&amp;" other localities")</f>
        <v>BONNIE DOON</v>
      </c>
      <c r="V8814" s="7">
        <f>COUNTIF(R:R,Table10[[#This Row],[postcode]])</f>
        <v>1</v>
      </c>
    </row>
    <row r="8815" spans="17:22" x14ac:dyDescent="0.2">
      <c r="Q8815" s="7">
        <v>6867</v>
      </c>
      <c r="R8815" s="7">
        <v>3722</v>
      </c>
      <c r="S8815" s="7" t="s">
        <v>8500</v>
      </c>
      <c r="T8815" s="7" t="s">
        <v>518</v>
      </c>
      <c r="U8815" s="7" t="str">
        <f>IF(Table10[[#This Row],[count]]=1,Table10[[#This Row],[locality]],Table10[[#This Row],[locality]]&amp;" + "&amp;Table10[[#This Row],[count]]&amp;" other localities")</f>
        <v>BARWITE + 3 other localities</v>
      </c>
      <c r="V8815" s="7">
        <f>COUNTIF(R:R,Table10[[#This Row],[postcode]])</f>
        <v>3</v>
      </c>
    </row>
    <row r="8816" spans="17:22" x14ac:dyDescent="0.2">
      <c r="Q8816" s="7">
        <v>6868</v>
      </c>
      <c r="R8816" s="7">
        <v>3722</v>
      </c>
      <c r="S8816" s="7" t="s">
        <v>8501</v>
      </c>
      <c r="T8816" s="7" t="s">
        <v>518</v>
      </c>
      <c r="U8816" s="7" t="str">
        <f>IF(Table10[[#This Row],[count]]=1,Table10[[#This Row],[locality]],Table10[[#This Row],[locality]]&amp;" + "&amp;Table10[[#This Row],[count]]&amp;" other localities")</f>
        <v>MANSFIELD + 3 other localities</v>
      </c>
      <c r="V8816" s="7">
        <f>COUNTIF(R:R,Table10[[#This Row],[postcode]])</f>
        <v>3</v>
      </c>
    </row>
    <row r="8817" spans="17:22" x14ac:dyDescent="0.2">
      <c r="Q8817" s="7">
        <v>6869</v>
      </c>
      <c r="R8817" s="7">
        <v>3722</v>
      </c>
      <c r="S8817" s="7" t="s">
        <v>8502</v>
      </c>
      <c r="T8817" s="7" t="s">
        <v>518</v>
      </c>
      <c r="U8817" s="7" t="str">
        <f>IF(Table10[[#This Row],[count]]=1,Table10[[#This Row],[locality]],Table10[[#This Row],[locality]]&amp;" + "&amp;Table10[[#This Row],[count]]&amp;" other localities")</f>
        <v>MIRIMBAH + 3 other localities</v>
      </c>
      <c r="V8817" s="7">
        <f>COUNTIF(R:R,Table10[[#This Row],[postcode]])</f>
        <v>3</v>
      </c>
    </row>
    <row r="8818" spans="17:22" x14ac:dyDescent="0.2">
      <c r="Q8818" s="7">
        <v>6870</v>
      </c>
      <c r="R8818" s="7">
        <v>3723</v>
      </c>
      <c r="S8818" s="7" t="s">
        <v>8503</v>
      </c>
      <c r="T8818" s="7" t="s">
        <v>518</v>
      </c>
      <c r="U8818" s="7" t="str">
        <f>IF(Table10[[#This Row],[count]]=1,Table10[[#This Row],[locality]],Table10[[#This Row],[locality]]&amp;" + "&amp;Table10[[#This Row],[count]]&amp;" other localities")</f>
        <v>ARCHERTON + 26 other localities</v>
      </c>
      <c r="V8818" s="7">
        <f>COUNTIF(R:R,Table10[[#This Row],[postcode]])</f>
        <v>26</v>
      </c>
    </row>
    <row r="8819" spans="17:22" x14ac:dyDescent="0.2">
      <c r="Q8819" s="7">
        <v>6871</v>
      </c>
      <c r="R8819" s="7">
        <v>3723</v>
      </c>
      <c r="S8819" s="7" t="s">
        <v>8504</v>
      </c>
      <c r="T8819" s="7" t="s">
        <v>518</v>
      </c>
      <c r="U8819" s="7" t="str">
        <f>IF(Table10[[#This Row],[count]]=1,Table10[[#This Row],[locality]],Table10[[#This Row],[locality]]&amp;" + "&amp;Table10[[#This Row],[count]]&amp;" other localities")</f>
        <v>BARJARG + 26 other localities</v>
      </c>
      <c r="V8819" s="7">
        <f>COUNTIF(R:R,Table10[[#This Row],[postcode]])</f>
        <v>26</v>
      </c>
    </row>
    <row r="8820" spans="17:22" x14ac:dyDescent="0.2">
      <c r="Q8820" s="7">
        <v>6872</v>
      </c>
      <c r="R8820" s="7">
        <v>3723</v>
      </c>
      <c r="S8820" s="7" t="s">
        <v>8505</v>
      </c>
      <c r="T8820" s="7" t="s">
        <v>518</v>
      </c>
      <c r="U8820" s="7" t="str">
        <f>IF(Table10[[#This Row],[count]]=1,Table10[[#This Row],[locality]],Table10[[#This Row],[locality]]&amp;" + "&amp;Table10[[#This Row],[count]]&amp;" other localities")</f>
        <v>BOOROLITE + 26 other localities</v>
      </c>
      <c r="V8820" s="7">
        <f>COUNTIF(R:R,Table10[[#This Row],[postcode]])</f>
        <v>26</v>
      </c>
    </row>
    <row r="8821" spans="17:22" x14ac:dyDescent="0.2">
      <c r="Q8821" s="7">
        <v>6873</v>
      </c>
      <c r="R8821" s="7">
        <v>3723</v>
      </c>
      <c r="S8821" s="7" t="s">
        <v>8506</v>
      </c>
      <c r="T8821" s="7" t="s">
        <v>518</v>
      </c>
      <c r="U8821" s="7" t="str">
        <f>IF(Table10[[#This Row],[count]]=1,Table10[[#This Row],[locality]],Table10[[#This Row],[locality]]&amp;" + "&amp;Table10[[#This Row],[count]]&amp;" other localities")</f>
        <v>BRIDGE CREEK + 26 other localities</v>
      </c>
      <c r="V8821" s="7">
        <f>COUNTIF(R:R,Table10[[#This Row],[postcode]])</f>
        <v>26</v>
      </c>
    </row>
    <row r="8822" spans="17:22" x14ac:dyDescent="0.2">
      <c r="Q8822" s="7">
        <v>6874</v>
      </c>
      <c r="R8822" s="7">
        <v>3723</v>
      </c>
      <c r="S8822" s="7" t="s">
        <v>8507</v>
      </c>
      <c r="T8822" s="7" t="s">
        <v>518</v>
      </c>
      <c r="U8822" s="7" t="str">
        <f>IF(Table10[[#This Row],[count]]=1,Table10[[#This Row],[locality]],Table10[[#This Row],[locality]]&amp;" + "&amp;Table10[[#This Row],[count]]&amp;" other localities")</f>
        <v>DELATITE + 26 other localities</v>
      </c>
      <c r="V8822" s="7">
        <f>COUNTIF(R:R,Table10[[#This Row],[postcode]])</f>
        <v>26</v>
      </c>
    </row>
    <row r="8823" spans="17:22" x14ac:dyDescent="0.2">
      <c r="Q8823" s="7">
        <v>20940</v>
      </c>
      <c r="R8823" s="7">
        <v>3723</v>
      </c>
      <c r="S8823" s="7" t="s">
        <v>8508</v>
      </c>
      <c r="T8823" s="7" t="s">
        <v>518</v>
      </c>
      <c r="U8823" s="7" t="str">
        <f>IF(Table10[[#This Row],[count]]=1,Table10[[#This Row],[locality]],Table10[[#This Row],[locality]]&amp;" + "&amp;Table10[[#This Row],[count]]&amp;" other localities")</f>
        <v>ENOCHS POINT + 26 other localities</v>
      </c>
      <c r="V8823" s="7">
        <f>COUNTIF(R:R,Table10[[#This Row],[postcode]])</f>
        <v>26</v>
      </c>
    </row>
    <row r="8824" spans="17:22" x14ac:dyDescent="0.2">
      <c r="Q8824" s="7">
        <v>6875</v>
      </c>
      <c r="R8824" s="7">
        <v>3723</v>
      </c>
      <c r="S8824" s="7" t="s">
        <v>8509</v>
      </c>
      <c r="T8824" s="7" t="s">
        <v>518</v>
      </c>
      <c r="U8824" s="7" t="str">
        <f>IF(Table10[[#This Row],[count]]=1,Table10[[#This Row],[locality]],Table10[[#This Row],[locality]]&amp;" + "&amp;Table10[[#This Row],[count]]&amp;" other localities")</f>
        <v>GAFFNEYS CREEK + 26 other localities</v>
      </c>
      <c r="V8824" s="7">
        <f>COUNTIF(R:R,Table10[[#This Row],[postcode]])</f>
        <v>26</v>
      </c>
    </row>
    <row r="8825" spans="17:22" x14ac:dyDescent="0.2">
      <c r="Q8825" s="7">
        <v>6876</v>
      </c>
      <c r="R8825" s="7">
        <v>3723</v>
      </c>
      <c r="S8825" s="7" t="s">
        <v>8510</v>
      </c>
      <c r="T8825" s="7" t="s">
        <v>518</v>
      </c>
      <c r="U8825" s="7" t="str">
        <f>IF(Table10[[#This Row],[count]]=1,Table10[[#This Row],[locality]],Table10[[#This Row],[locality]]&amp;" + "&amp;Table10[[#This Row],[count]]&amp;" other localities")</f>
        <v>GOUGHS BAY + 26 other localities</v>
      </c>
      <c r="V8825" s="7">
        <f>COUNTIF(R:R,Table10[[#This Row],[postcode]])</f>
        <v>26</v>
      </c>
    </row>
    <row r="8826" spans="17:22" x14ac:dyDescent="0.2">
      <c r="Q8826" s="7">
        <v>6877</v>
      </c>
      <c r="R8826" s="7">
        <v>3723</v>
      </c>
      <c r="S8826" s="7" t="s">
        <v>8511</v>
      </c>
      <c r="T8826" s="7" t="s">
        <v>518</v>
      </c>
      <c r="U8826" s="7" t="str">
        <f>IF(Table10[[#This Row],[count]]=1,Table10[[#This Row],[locality]],Table10[[#This Row],[locality]]&amp;" + "&amp;Table10[[#This Row],[count]]&amp;" other localities")</f>
        <v>HOWES CREEK + 26 other localities</v>
      </c>
      <c r="V8826" s="7">
        <f>COUNTIF(R:R,Table10[[#This Row],[postcode]])</f>
        <v>26</v>
      </c>
    </row>
    <row r="8827" spans="17:22" x14ac:dyDescent="0.2">
      <c r="Q8827" s="7">
        <v>6878</v>
      </c>
      <c r="R8827" s="7">
        <v>3723</v>
      </c>
      <c r="S8827" s="7" t="s">
        <v>8512</v>
      </c>
      <c r="T8827" s="7" t="s">
        <v>518</v>
      </c>
      <c r="U8827" s="7" t="str">
        <f>IF(Table10[[#This Row],[count]]=1,Table10[[#This Row],[locality]],Table10[[#This Row],[locality]]&amp;" + "&amp;Table10[[#This Row],[count]]&amp;" other localities")</f>
        <v>HOWQUA + 26 other localities</v>
      </c>
      <c r="V8827" s="7">
        <f>COUNTIF(R:R,Table10[[#This Row],[postcode]])</f>
        <v>26</v>
      </c>
    </row>
    <row r="8828" spans="17:22" x14ac:dyDescent="0.2">
      <c r="Q8828" s="7">
        <v>6879</v>
      </c>
      <c r="R8828" s="7">
        <v>3723</v>
      </c>
      <c r="S8828" s="7" t="s">
        <v>8513</v>
      </c>
      <c r="T8828" s="7" t="s">
        <v>518</v>
      </c>
      <c r="U8828" s="7" t="str">
        <f>IF(Table10[[#This Row],[count]]=1,Table10[[#This Row],[locality]],Table10[[#This Row],[locality]]&amp;" + "&amp;Table10[[#This Row],[count]]&amp;" other localities")</f>
        <v>HOWQUA HILLS + 26 other localities</v>
      </c>
      <c r="V8828" s="7">
        <f>COUNTIF(R:R,Table10[[#This Row],[postcode]])</f>
        <v>26</v>
      </c>
    </row>
    <row r="8829" spans="17:22" x14ac:dyDescent="0.2">
      <c r="Q8829" s="7">
        <v>6880</v>
      </c>
      <c r="R8829" s="7">
        <v>3723</v>
      </c>
      <c r="S8829" s="7" t="s">
        <v>8514</v>
      </c>
      <c r="T8829" s="7" t="s">
        <v>518</v>
      </c>
      <c r="U8829" s="7" t="str">
        <f>IF(Table10[[#This Row],[count]]=1,Table10[[#This Row],[locality]],Table10[[#This Row],[locality]]&amp;" + "&amp;Table10[[#This Row],[count]]&amp;" other localities")</f>
        <v>HOWQUA INLET + 26 other localities</v>
      </c>
      <c r="V8829" s="7">
        <f>COUNTIF(R:R,Table10[[#This Row],[postcode]])</f>
        <v>26</v>
      </c>
    </row>
    <row r="8830" spans="17:22" x14ac:dyDescent="0.2">
      <c r="Q8830" s="7">
        <v>6881</v>
      </c>
      <c r="R8830" s="7">
        <v>3723</v>
      </c>
      <c r="S8830" s="7" t="s">
        <v>8515</v>
      </c>
      <c r="T8830" s="7" t="s">
        <v>518</v>
      </c>
      <c r="U8830" s="7" t="str">
        <f>IF(Table10[[#This Row],[count]]=1,Table10[[#This Row],[locality]],Table10[[#This Row],[locality]]&amp;" + "&amp;Table10[[#This Row],[count]]&amp;" other localities")</f>
        <v>JAMIESON + 26 other localities</v>
      </c>
      <c r="V8830" s="7">
        <f>COUNTIF(R:R,Table10[[#This Row],[postcode]])</f>
        <v>26</v>
      </c>
    </row>
    <row r="8831" spans="17:22" x14ac:dyDescent="0.2">
      <c r="Q8831" s="7">
        <v>6882</v>
      </c>
      <c r="R8831" s="7">
        <v>3723</v>
      </c>
      <c r="S8831" s="7" t="s">
        <v>8516</v>
      </c>
      <c r="T8831" s="7" t="s">
        <v>518</v>
      </c>
      <c r="U8831" s="7" t="str">
        <f>IF(Table10[[#This Row],[count]]=1,Table10[[#This Row],[locality]],Table10[[#This Row],[locality]]&amp;" + "&amp;Table10[[#This Row],[count]]&amp;" other localities")</f>
        <v>KEVINGTON + 26 other localities</v>
      </c>
      <c r="V8831" s="7">
        <f>COUNTIF(R:R,Table10[[#This Row],[postcode]])</f>
        <v>26</v>
      </c>
    </row>
    <row r="8832" spans="17:22" x14ac:dyDescent="0.2">
      <c r="Q8832" s="7">
        <v>20941</v>
      </c>
      <c r="R8832" s="7">
        <v>3723</v>
      </c>
      <c r="S8832" s="7" t="s">
        <v>8517</v>
      </c>
      <c r="T8832" s="7" t="s">
        <v>518</v>
      </c>
      <c r="U8832" s="7" t="str">
        <f>IF(Table10[[#This Row],[count]]=1,Table10[[#This Row],[locality]],Table10[[#This Row],[locality]]&amp;" + "&amp;Table10[[#This Row],[count]]&amp;" other localities")</f>
        <v>KNOCKWOOD + 26 other localities</v>
      </c>
      <c r="V8832" s="7">
        <f>COUNTIF(R:R,Table10[[#This Row],[postcode]])</f>
        <v>26</v>
      </c>
    </row>
    <row r="8833" spans="17:22" x14ac:dyDescent="0.2">
      <c r="Q8833" s="7">
        <v>6883</v>
      </c>
      <c r="R8833" s="7">
        <v>3723</v>
      </c>
      <c r="S8833" s="7" t="s">
        <v>8518</v>
      </c>
      <c r="T8833" s="7" t="s">
        <v>518</v>
      </c>
      <c r="U8833" s="7" t="str">
        <f>IF(Table10[[#This Row],[count]]=1,Table10[[#This Row],[locality]],Table10[[#This Row],[locality]]&amp;" + "&amp;Table10[[#This Row],[count]]&amp;" other localities")</f>
        <v>MACS COVE + 26 other localities</v>
      </c>
      <c r="V8833" s="7">
        <f>COUNTIF(R:R,Table10[[#This Row],[postcode]])</f>
        <v>26</v>
      </c>
    </row>
    <row r="8834" spans="17:22" x14ac:dyDescent="0.2">
      <c r="Q8834" s="7">
        <v>6884</v>
      </c>
      <c r="R8834" s="7">
        <v>3723</v>
      </c>
      <c r="S8834" s="7" t="s">
        <v>8519</v>
      </c>
      <c r="T8834" s="7" t="s">
        <v>518</v>
      </c>
      <c r="U8834" s="7" t="str">
        <f>IF(Table10[[#This Row],[count]]=1,Table10[[#This Row],[locality]],Table10[[#This Row],[locality]]&amp;" + "&amp;Table10[[#This Row],[count]]&amp;" other localities")</f>
        <v>MAINDAMPLE + 26 other localities</v>
      </c>
      <c r="V8834" s="7">
        <f>COUNTIF(R:R,Table10[[#This Row],[postcode]])</f>
        <v>26</v>
      </c>
    </row>
    <row r="8835" spans="17:22" x14ac:dyDescent="0.2">
      <c r="Q8835" s="7">
        <v>6885</v>
      </c>
      <c r="R8835" s="7">
        <v>3723</v>
      </c>
      <c r="S8835" s="7" t="s">
        <v>8520</v>
      </c>
      <c r="T8835" s="7" t="s">
        <v>518</v>
      </c>
      <c r="U8835" s="7" t="str">
        <f>IF(Table10[[#This Row],[count]]=1,Table10[[#This Row],[locality]],Table10[[#This Row],[locality]]&amp;" + "&amp;Table10[[#This Row],[count]]&amp;" other localities")</f>
        <v>MATLOCK + 26 other localities</v>
      </c>
      <c r="V8835" s="7">
        <f>COUNTIF(R:R,Table10[[#This Row],[postcode]])</f>
        <v>26</v>
      </c>
    </row>
    <row r="8836" spans="17:22" x14ac:dyDescent="0.2">
      <c r="Q8836" s="7">
        <v>6886</v>
      </c>
      <c r="R8836" s="7">
        <v>3723</v>
      </c>
      <c r="S8836" s="7" t="s">
        <v>8521</v>
      </c>
      <c r="T8836" s="7" t="s">
        <v>518</v>
      </c>
      <c r="U8836" s="7" t="str">
        <f>IF(Table10[[#This Row],[count]]=1,Table10[[#This Row],[locality]],Table10[[#This Row],[locality]]&amp;" + "&amp;Table10[[#This Row],[count]]&amp;" other localities")</f>
        <v>MERRIJIG + 26 other localities</v>
      </c>
      <c r="V8836" s="7">
        <f>COUNTIF(R:R,Table10[[#This Row],[postcode]])</f>
        <v>26</v>
      </c>
    </row>
    <row r="8837" spans="17:22" x14ac:dyDescent="0.2">
      <c r="Q8837" s="7">
        <v>6887</v>
      </c>
      <c r="R8837" s="7">
        <v>3723</v>
      </c>
      <c r="S8837" s="7" t="s">
        <v>8522</v>
      </c>
      <c r="T8837" s="7" t="s">
        <v>518</v>
      </c>
      <c r="U8837" s="7" t="str">
        <f>IF(Table10[[#This Row],[count]]=1,Table10[[#This Row],[locality]],Table10[[#This Row],[locality]]&amp;" + "&amp;Table10[[#This Row],[count]]&amp;" other localities")</f>
        <v>MOUNT BULLER + 26 other localities</v>
      </c>
      <c r="V8837" s="7">
        <f>COUNTIF(R:R,Table10[[#This Row],[postcode]])</f>
        <v>26</v>
      </c>
    </row>
    <row r="8838" spans="17:22" x14ac:dyDescent="0.2">
      <c r="Q8838" s="7">
        <v>6888</v>
      </c>
      <c r="R8838" s="7">
        <v>3723</v>
      </c>
      <c r="S8838" s="7" t="s">
        <v>8523</v>
      </c>
      <c r="T8838" s="7" t="s">
        <v>518</v>
      </c>
      <c r="U8838" s="7" t="str">
        <f>IF(Table10[[#This Row],[count]]=1,Table10[[#This Row],[locality]],Table10[[#This Row],[locality]]&amp;" + "&amp;Table10[[#This Row],[count]]&amp;" other localities")</f>
        <v>MOUNTAIN BAY + 26 other localities</v>
      </c>
      <c r="V8838" s="7">
        <f>COUNTIF(R:R,Table10[[#This Row],[postcode]])</f>
        <v>26</v>
      </c>
    </row>
    <row r="8839" spans="17:22" x14ac:dyDescent="0.2">
      <c r="Q8839" s="7">
        <v>6889</v>
      </c>
      <c r="R8839" s="7">
        <v>3723</v>
      </c>
      <c r="S8839" s="7" t="s">
        <v>8524</v>
      </c>
      <c r="T8839" s="7" t="s">
        <v>518</v>
      </c>
      <c r="U8839" s="7" t="str">
        <f>IF(Table10[[#This Row],[count]]=1,Table10[[#This Row],[locality]],Table10[[#This Row],[locality]]&amp;" + "&amp;Table10[[#This Row],[count]]&amp;" other localities")</f>
        <v>NILLAHCOOTIE + 26 other localities</v>
      </c>
      <c r="V8839" s="7">
        <f>COUNTIF(R:R,Table10[[#This Row],[postcode]])</f>
        <v>26</v>
      </c>
    </row>
    <row r="8840" spans="17:22" x14ac:dyDescent="0.2">
      <c r="Q8840" s="7">
        <v>6890</v>
      </c>
      <c r="R8840" s="7">
        <v>3723</v>
      </c>
      <c r="S8840" s="7" t="s">
        <v>8525</v>
      </c>
      <c r="T8840" s="7" t="s">
        <v>518</v>
      </c>
      <c r="U8840" s="7" t="str">
        <f>IF(Table10[[#This Row],[count]]=1,Table10[[#This Row],[locality]],Table10[[#This Row],[locality]]&amp;" + "&amp;Table10[[#This Row],[count]]&amp;" other localities")</f>
        <v>PIRIES + 26 other localities</v>
      </c>
      <c r="V8840" s="7">
        <f>COUNTIF(R:R,Table10[[#This Row],[postcode]])</f>
        <v>26</v>
      </c>
    </row>
    <row r="8841" spans="17:22" x14ac:dyDescent="0.2">
      <c r="Q8841" s="7">
        <v>6891</v>
      </c>
      <c r="R8841" s="7">
        <v>3723</v>
      </c>
      <c r="S8841" s="7" t="s">
        <v>8526</v>
      </c>
      <c r="T8841" s="7" t="s">
        <v>518</v>
      </c>
      <c r="U8841" s="7" t="str">
        <f>IF(Table10[[#This Row],[count]]=1,Table10[[#This Row],[locality]],Table10[[#This Row],[locality]]&amp;" + "&amp;Table10[[#This Row],[count]]&amp;" other localities")</f>
        <v>SAWMILL SETTLEMENT + 26 other localities</v>
      </c>
      <c r="V8841" s="7">
        <f>COUNTIF(R:R,Table10[[#This Row],[postcode]])</f>
        <v>26</v>
      </c>
    </row>
    <row r="8842" spans="17:22" x14ac:dyDescent="0.2">
      <c r="Q8842" s="7">
        <v>6892</v>
      </c>
      <c r="R8842" s="7">
        <v>3723</v>
      </c>
      <c r="S8842" s="7" t="s">
        <v>8527</v>
      </c>
      <c r="T8842" s="7" t="s">
        <v>518</v>
      </c>
      <c r="U8842" s="7" t="str">
        <f>IF(Table10[[#This Row],[count]]=1,Table10[[#This Row],[locality]],Table10[[#This Row],[locality]]&amp;" + "&amp;Table10[[#This Row],[count]]&amp;" other localities")</f>
        <v>TOLMIE + 26 other localities</v>
      </c>
      <c r="V8842" s="7">
        <f>COUNTIF(R:R,Table10[[#This Row],[postcode]])</f>
        <v>26</v>
      </c>
    </row>
    <row r="8843" spans="17:22" x14ac:dyDescent="0.2">
      <c r="Q8843" s="7">
        <v>6893</v>
      </c>
      <c r="R8843" s="7">
        <v>3723</v>
      </c>
      <c r="S8843" s="7" t="s">
        <v>8528</v>
      </c>
      <c r="T8843" s="7" t="s">
        <v>518</v>
      </c>
      <c r="U8843" s="7" t="str">
        <f>IF(Table10[[#This Row],[count]]=1,Table10[[#This Row],[locality]],Table10[[#This Row],[locality]]&amp;" + "&amp;Table10[[#This Row],[count]]&amp;" other localities")</f>
        <v>WOODS POINT + 26 other localities</v>
      </c>
      <c r="V8843" s="7">
        <f>COUNTIF(R:R,Table10[[#This Row],[postcode]])</f>
        <v>26</v>
      </c>
    </row>
    <row r="8844" spans="17:22" x14ac:dyDescent="0.2">
      <c r="Q8844" s="7">
        <v>6894</v>
      </c>
      <c r="R8844" s="7">
        <v>3724</v>
      </c>
      <c r="S8844" s="7" t="s">
        <v>8501</v>
      </c>
      <c r="T8844" s="7" t="s">
        <v>518</v>
      </c>
      <c r="U8844" s="7" t="str">
        <f>IF(Table10[[#This Row],[count]]=1,Table10[[#This Row],[locality]],Table10[[#This Row],[locality]]&amp;" + "&amp;Table10[[#This Row],[count]]&amp;" other localities")</f>
        <v>MANSFIELD</v>
      </c>
      <c r="V8844" s="7">
        <f>COUNTIF(R:R,Table10[[#This Row],[postcode]])</f>
        <v>1</v>
      </c>
    </row>
    <row r="8845" spans="17:22" x14ac:dyDescent="0.2">
      <c r="Q8845" s="7">
        <v>6895</v>
      </c>
      <c r="R8845" s="7">
        <v>3725</v>
      </c>
      <c r="S8845" s="7" t="s">
        <v>8529</v>
      </c>
      <c r="T8845" s="7" t="s">
        <v>518</v>
      </c>
      <c r="U8845" s="7" t="str">
        <f>IF(Table10[[#This Row],[count]]=1,Table10[[#This Row],[locality]],Table10[[#This Row],[locality]]&amp;" + "&amp;Table10[[#This Row],[count]]&amp;" other localities")</f>
        <v>BOXWOOD + 5 other localities</v>
      </c>
      <c r="V8845" s="7">
        <f>COUNTIF(R:R,Table10[[#This Row],[postcode]])</f>
        <v>5</v>
      </c>
    </row>
    <row r="8846" spans="17:22" x14ac:dyDescent="0.2">
      <c r="Q8846" s="7">
        <v>6896</v>
      </c>
      <c r="R8846" s="7">
        <v>3725</v>
      </c>
      <c r="S8846" s="7" t="s">
        <v>8530</v>
      </c>
      <c r="T8846" s="7" t="s">
        <v>518</v>
      </c>
      <c r="U8846" s="7" t="str">
        <f>IF(Table10[[#This Row],[count]]=1,Table10[[#This Row],[locality]],Table10[[#This Row],[locality]]&amp;" + "&amp;Table10[[#This Row],[count]]&amp;" other localities")</f>
        <v>CHESNEY VALE + 5 other localities</v>
      </c>
      <c r="V8846" s="7">
        <f>COUNTIF(R:R,Table10[[#This Row],[postcode]])</f>
        <v>5</v>
      </c>
    </row>
    <row r="8847" spans="17:22" x14ac:dyDescent="0.2">
      <c r="Q8847" s="7">
        <v>6897</v>
      </c>
      <c r="R8847" s="7">
        <v>3725</v>
      </c>
      <c r="S8847" s="7" t="s">
        <v>8531</v>
      </c>
      <c r="T8847" s="7" t="s">
        <v>518</v>
      </c>
      <c r="U8847" s="7" t="str">
        <f>IF(Table10[[#This Row],[count]]=1,Table10[[#This Row],[locality]],Table10[[#This Row],[locality]]&amp;" + "&amp;Table10[[#This Row],[count]]&amp;" other localities")</f>
        <v>GOORAMBAT + 5 other localities</v>
      </c>
      <c r="V8847" s="7">
        <f>COUNTIF(R:R,Table10[[#This Row],[postcode]])</f>
        <v>5</v>
      </c>
    </row>
    <row r="8848" spans="17:22" x14ac:dyDescent="0.2">
      <c r="Q8848" s="7">
        <v>6898</v>
      </c>
      <c r="R8848" s="7">
        <v>3725</v>
      </c>
      <c r="S8848" s="7" t="s">
        <v>8532</v>
      </c>
      <c r="T8848" s="7" t="s">
        <v>518</v>
      </c>
      <c r="U8848" s="7" t="str">
        <f>IF(Table10[[#This Row],[count]]=1,Table10[[#This Row],[locality]],Table10[[#This Row],[locality]]&amp;" + "&amp;Table10[[#This Row],[count]]&amp;" other localities")</f>
        <v>MAJOR PLAINS + 5 other localities</v>
      </c>
      <c r="V8848" s="7">
        <f>COUNTIF(R:R,Table10[[#This Row],[postcode]])</f>
        <v>5</v>
      </c>
    </row>
    <row r="8849" spans="17:22" x14ac:dyDescent="0.2">
      <c r="Q8849" s="7">
        <v>6899</v>
      </c>
      <c r="R8849" s="7">
        <v>3725</v>
      </c>
      <c r="S8849" s="7" t="s">
        <v>8533</v>
      </c>
      <c r="T8849" s="7" t="s">
        <v>518</v>
      </c>
      <c r="U8849" s="7" t="str">
        <f>IF(Table10[[#This Row],[count]]=1,Table10[[#This Row],[locality]],Table10[[#This Row],[locality]]&amp;" + "&amp;Table10[[#This Row],[count]]&amp;" other localities")</f>
        <v>STEWARTON + 5 other localities</v>
      </c>
      <c r="V8849" s="7">
        <f>COUNTIF(R:R,Table10[[#This Row],[postcode]])</f>
        <v>5</v>
      </c>
    </row>
    <row r="8850" spans="17:22" x14ac:dyDescent="0.2">
      <c r="Q8850" s="7">
        <v>6900</v>
      </c>
      <c r="R8850" s="7">
        <v>3726</v>
      </c>
      <c r="S8850" s="7" t="s">
        <v>8534</v>
      </c>
      <c r="T8850" s="7" t="s">
        <v>518</v>
      </c>
      <c r="U8850" s="7" t="str">
        <f>IF(Table10[[#This Row],[count]]=1,Table10[[#This Row],[locality]],Table10[[#This Row],[locality]]&amp;" + "&amp;Table10[[#This Row],[count]]&amp;" other localities")</f>
        <v>BUNGEET + 4 other localities</v>
      </c>
      <c r="V8850" s="7">
        <f>COUNTIF(R:R,Table10[[#This Row],[postcode]])</f>
        <v>4</v>
      </c>
    </row>
    <row r="8851" spans="17:22" x14ac:dyDescent="0.2">
      <c r="Q8851" s="7">
        <v>6901</v>
      </c>
      <c r="R8851" s="7">
        <v>3726</v>
      </c>
      <c r="S8851" s="7" t="s">
        <v>8535</v>
      </c>
      <c r="T8851" s="7" t="s">
        <v>518</v>
      </c>
      <c r="U8851" s="7" t="str">
        <f>IF(Table10[[#This Row],[count]]=1,Table10[[#This Row],[locality]],Table10[[#This Row],[locality]]&amp;" + "&amp;Table10[[#This Row],[count]]&amp;" other localities")</f>
        <v>BUNGEET WEST + 4 other localities</v>
      </c>
      <c r="V8851" s="7">
        <f>COUNTIF(R:R,Table10[[#This Row],[postcode]])</f>
        <v>4</v>
      </c>
    </row>
    <row r="8852" spans="17:22" x14ac:dyDescent="0.2">
      <c r="Q8852" s="7">
        <v>6902</v>
      </c>
      <c r="R8852" s="7">
        <v>3726</v>
      </c>
      <c r="S8852" s="7" t="s">
        <v>8536</v>
      </c>
      <c r="T8852" s="7" t="s">
        <v>518</v>
      </c>
      <c r="U8852" s="7" t="str">
        <f>IF(Table10[[#This Row],[count]]=1,Table10[[#This Row],[locality]],Table10[[#This Row],[locality]]&amp;" + "&amp;Table10[[#This Row],[count]]&amp;" other localities")</f>
        <v>DEVENISH + 4 other localities</v>
      </c>
      <c r="V8852" s="7">
        <f>COUNTIF(R:R,Table10[[#This Row],[postcode]])</f>
        <v>4</v>
      </c>
    </row>
    <row r="8853" spans="17:22" x14ac:dyDescent="0.2">
      <c r="Q8853" s="7">
        <v>6903</v>
      </c>
      <c r="R8853" s="7">
        <v>3726</v>
      </c>
      <c r="S8853" s="7" t="s">
        <v>8537</v>
      </c>
      <c r="T8853" s="7" t="s">
        <v>518</v>
      </c>
      <c r="U8853" s="7" t="str">
        <f>IF(Table10[[#This Row],[count]]=1,Table10[[#This Row],[locality]],Table10[[#This Row],[locality]]&amp;" + "&amp;Table10[[#This Row],[count]]&amp;" other localities")</f>
        <v>THOONA + 4 other localities</v>
      </c>
      <c r="V8853" s="7">
        <f>COUNTIF(R:R,Table10[[#This Row],[postcode]])</f>
        <v>4</v>
      </c>
    </row>
    <row r="8854" spans="17:22" x14ac:dyDescent="0.2">
      <c r="Q8854" s="7">
        <v>6904</v>
      </c>
      <c r="R8854" s="7">
        <v>3727</v>
      </c>
      <c r="S8854" s="7" t="s">
        <v>8538</v>
      </c>
      <c r="T8854" s="7" t="s">
        <v>518</v>
      </c>
      <c r="U8854" s="7" t="str">
        <f>IF(Table10[[#This Row],[count]]=1,Table10[[#This Row],[locality]],Table10[[#This Row],[locality]]&amp;" + "&amp;Table10[[#This Row],[count]]&amp;" other localities")</f>
        <v>ALMONDS + 6 other localities</v>
      </c>
      <c r="V8854" s="7">
        <f>COUNTIF(R:R,Table10[[#This Row],[postcode]])</f>
        <v>6</v>
      </c>
    </row>
    <row r="8855" spans="17:22" x14ac:dyDescent="0.2">
      <c r="Q8855" s="7">
        <v>6905</v>
      </c>
      <c r="R8855" s="7">
        <v>3727</v>
      </c>
      <c r="S8855" s="7" t="s">
        <v>8539</v>
      </c>
      <c r="T8855" s="7" t="s">
        <v>518</v>
      </c>
      <c r="U8855" s="7" t="str">
        <f>IF(Table10[[#This Row],[count]]=1,Table10[[#This Row],[locality]],Table10[[#This Row],[locality]]&amp;" + "&amp;Table10[[#This Row],[count]]&amp;" other localities")</f>
        <v>LAKE ROWAN + 6 other localities</v>
      </c>
      <c r="V8855" s="7">
        <f>COUNTIF(R:R,Table10[[#This Row],[postcode]])</f>
        <v>6</v>
      </c>
    </row>
    <row r="8856" spans="17:22" x14ac:dyDescent="0.2">
      <c r="Q8856" s="7">
        <v>6906</v>
      </c>
      <c r="R8856" s="7">
        <v>3727</v>
      </c>
      <c r="S8856" s="7" t="s">
        <v>8540</v>
      </c>
      <c r="T8856" s="7" t="s">
        <v>518</v>
      </c>
      <c r="U8856" s="7" t="str">
        <f>IF(Table10[[#This Row],[count]]=1,Table10[[#This Row],[locality]],Table10[[#This Row],[locality]]&amp;" + "&amp;Table10[[#This Row],[count]]&amp;" other localities")</f>
        <v>PELLUEBLA + 6 other localities</v>
      </c>
      <c r="V8856" s="7">
        <f>COUNTIF(R:R,Table10[[#This Row],[postcode]])</f>
        <v>6</v>
      </c>
    </row>
    <row r="8857" spans="17:22" x14ac:dyDescent="0.2">
      <c r="Q8857" s="7">
        <v>6907</v>
      </c>
      <c r="R8857" s="7">
        <v>3727</v>
      </c>
      <c r="S8857" s="7" t="s">
        <v>8541</v>
      </c>
      <c r="T8857" s="7" t="s">
        <v>518</v>
      </c>
      <c r="U8857" s="7" t="str">
        <f>IF(Table10[[#This Row],[count]]=1,Table10[[#This Row],[locality]],Table10[[#This Row],[locality]]&amp;" + "&amp;Table10[[#This Row],[count]]&amp;" other localities")</f>
        <v>ST JAMES + 6 other localities</v>
      </c>
      <c r="V8857" s="7">
        <f>COUNTIF(R:R,Table10[[#This Row],[postcode]])</f>
        <v>6</v>
      </c>
    </row>
    <row r="8858" spans="17:22" x14ac:dyDescent="0.2">
      <c r="Q8858" s="7">
        <v>6908</v>
      </c>
      <c r="R8858" s="7">
        <v>3727</v>
      </c>
      <c r="S8858" s="7" t="s">
        <v>8243</v>
      </c>
      <c r="T8858" s="7" t="s">
        <v>518</v>
      </c>
      <c r="U8858" s="7" t="str">
        <f>IF(Table10[[#This Row],[count]]=1,Table10[[#This Row],[locality]],Table10[[#This Row],[locality]]&amp;" + "&amp;Table10[[#This Row],[count]]&amp;" other localities")</f>
        <v>WAGGARANDALL + 6 other localities</v>
      </c>
      <c r="V8858" s="7">
        <f>COUNTIF(R:R,Table10[[#This Row],[postcode]])</f>
        <v>6</v>
      </c>
    </row>
    <row r="8859" spans="17:22" x14ac:dyDescent="0.2">
      <c r="Q8859" s="7">
        <v>6909</v>
      </c>
      <c r="R8859" s="7">
        <v>3727</v>
      </c>
      <c r="S8859" s="7" t="s">
        <v>8542</v>
      </c>
      <c r="T8859" s="7" t="s">
        <v>518</v>
      </c>
      <c r="U8859" s="7" t="str">
        <f>IF(Table10[[#This Row],[count]]=1,Table10[[#This Row],[locality]],Table10[[#This Row],[locality]]&amp;" + "&amp;Table10[[#This Row],[count]]&amp;" other localities")</f>
        <v>YUNDOOL + 6 other localities</v>
      </c>
      <c r="V8859" s="7">
        <f>COUNTIF(R:R,Table10[[#This Row],[postcode]])</f>
        <v>6</v>
      </c>
    </row>
    <row r="8860" spans="17:22" x14ac:dyDescent="0.2">
      <c r="Q8860" s="7">
        <v>6910</v>
      </c>
      <c r="R8860" s="7">
        <v>3728</v>
      </c>
      <c r="S8860" s="7" t="s">
        <v>8543</v>
      </c>
      <c r="T8860" s="7" t="s">
        <v>518</v>
      </c>
      <c r="U8860" s="7" t="str">
        <f>IF(Table10[[#This Row],[count]]=1,Table10[[#This Row],[locality]],Table10[[#This Row],[locality]]&amp;" + "&amp;Table10[[#This Row],[count]]&amp;" other localities")</f>
        <v>BOOMAHNOOMOONAH + 4 other localities</v>
      </c>
      <c r="V8860" s="7">
        <f>COUNTIF(R:R,Table10[[#This Row],[postcode]])</f>
        <v>4</v>
      </c>
    </row>
    <row r="8861" spans="17:22" x14ac:dyDescent="0.2">
      <c r="Q8861" s="7">
        <v>6911</v>
      </c>
      <c r="R8861" s="7">
        <v>3728</v>
      </c>
      <c r="S8861" s="7" t="s">
        <v>8544</v>
      </c>
      <c r="T8861" s="7" t="s">
        <v>518</v>
      </c>
      <c r="U8861" s="7" t="str">
        <f>IF(Table10[[#This Row],[count]]=1,Table10[[#This Row],[locality]],Table10[[#This Row],[locality]]&amp;" + "&amp;Table10[[#This Row],[count]]&amp;" other localities")</f>
        <v>TUNGAMAH + 4 other localities</v>
      </c>
      <c r="V8861" s="7">
        <f>COUNTIF(R:R,Table10[[#This Row],[postcode]])</f>
        <v>4</v>
      </c>
    </row>
    <row r="8862" spans="17:22" x14ac:dyDescent="0.2">
      <c r="Q8862" s="7">
        <v>6912</v>
      </c>
      <c r="R8862" s="7">
        <v>3728</v>
      </c>
      <c r="S8862" s="7" t="s">
        <v>8545</v>
      </c>
      <c r="T8862" s="7" t="s">
        <v>518</v>
      </c>
      <c r="U8862" s="7" t="str">
        <f>IF(Table10[[#This Row],[count]]=1,Table10[[#This Row],[locality]],Table10[[#This Row],[locality]]&amp;" + "&amp;Table10[[#This Row],[count]]&amp;" other localities")</f>
        <v>WILBY + 4 other localities</v>
      </c>
      <c r="V8862" s="7">
        <f>COUNTIF(R:R,Table10[[#This Row],[postcode]])</f>
        <v>4</v>
      </c>
    </row>
    <row r="8863" spans="17:22" x14ac:dyDescent="0.2">
      <c r="Q8863" s="7">
        <v>6913</v>
      </c>
      <c r="R8863" s="7">
        <v>3728</v>
      </c>
      <c r="S8863" s="7" t="s">
        <v>8546</v>
      </c>
      <c r="T8863" s="7" t="s">
        <v>518</v>
      </c>
      <c r="U8863" s="7" t="str">
        <f>IF(Table10[[#This Row],[count]]=1,Table10[[#This Row],[locality]],Table10[[#This Row],[locality]]&amp;" + "&amp;Table10[[#This Row],[count]]&amp;" other localities")</f>
        <v>YOUARANG + 4 other localities</v>
      </c>
      <c r="V8863" s="7">
        <f>COUNTIF(R:R,Table10[[#This Row],[postcode]])</f>
        <v>4</v>
      </c>
    </row>
    <row r="8864" spans="17:22" x14ac:dyDescent="0.2">
      <c r="Q8864" s="7">
        <v>6914</v>
      </c>
      <c r="R8864" s="7">
        <v>3730</v>
      </c>
      <c r="S8864" s="7" t="s">
        <v>8547</v>
      </c>
      <c r="T8864" s="7" t="s">
        <v>518</v>
      </c>
      <c r="U8864" s="7" t="str">
        <f>IF(Table10[[#This Row],[count]]=1,Table10[[#This Row],[locality]],Table10[[#This Row],[locality]]&amp;" + "&amp;Table10[[#This Row],[count]]&amp;" other localities")</f>
        <v>BATHUMI + 10 other localities</v>
      </c>
      <c r="V8864" s="7">
        <f>COUNTIF(R:R,Table10[[#This Row],[postcode]])</f>
        <v>10</v>
      </c>
    </row>
    <row r="8865" spans="17:22" x14ac:dyDescent="0.2">
      <c r="Q8865" s="7">
        <v>6915</v>
      </c>
      <c r="R8865" s="7">
        <v>3730</v>
      </c>
      <c r="S8865" s="7" t="s">
        <v>8548</v>
      </c>
      <c r="T8865" s="7" t="s">
        <v>518</v>
      </c>
      <c r="U8865" s="7" t="str">
        <f>IF(Table10[[#This Row],[count]]=1,Table10[[#This Row],[locality]],Table10[[#This Row],[locality]]&amp;" + "&amp;Table10[[#This Row],[count]]&amp;" other localities")</f>
        <v>BOOSEY + 10 other localities</v>
      </c>
      <c r="V8865" s="7">
        <f>COUNTIF(R:R,Table10[[#This Row],[postcode]])</f>
        <v>10</v>
      </c>
    </row>
    <row r="8866" spans="17:22" x14ac:dyDescent="0.2">
      <c r="Q8866" s="7">
        <v>6916</v>
      </c>
      <c r="R8866" s="7">
        <v>3730</v>
      </c>
      <c r="S8866" s="7" t="s">
        <v>8549</v>
      </c>
      <c r="T8866" s="7" t="s">
        <v>518</v>
      </c>
      <c r="U8866" s="7" t="str">
        <f>IF(Table10[[#This Row],[count]]=1,Table10[[#This Row],[locality]],Table10[[#This Row],[locality]]&amp;" + "&amp;Table10[[#This Row],[count]]&amp;" other localities")</f>
        <v>BUNDALONG + 10 other localities</v>
      </c>
      <c r="V8866" s="7">
        <f>COUNTIF(R:R,Table10[[#This Row],[postcode]])</f>
        <v>10</v>
      </c>
    </row>
    <row r="8867" spans="17:22" x14ac:dyDescent="0.2">
      <c r="Q8867" s="7">
        <v>6917</v>
      </c>
      <c r="R8867" s="7">
        <v>3730</v>
      </c>
      <c r="S8867" s="7" t="s">
        <v>8550</v>
      </c>
      <c r="T8867" s="7" t="s">
        <v>518</v>
      </c>
      <c r="U8867" s="7" t="str">
        <f>IF(Table10[[#This Row],[count]]=1,Table10[[#This Row],[locality]],Table10[[#This Row],[locality]]&amp;" + "&amp;Table10[[#This Row],[count]]&amp;" other localities")</f>
        <v>BUNDALONG SOUTH + 10 other localities</v>
      </c>
      <c r="V8867" s="7">
        <f>COUNTIF(R:R,Table10[[#This Row],[postcode]])</f>
        <v>10</v>
      </c>
    </row>
    <row r="8868" spans="17:22" x14ac:dyDescent="0.2">
      <c r="Q8868" s="7">
        <v>20942</v>
      </c>
      <c r="R8868" s="7">
        <v>3730</v>
      </c>
      <c r="S8868" s="7" t="s">
        <v>8551</v>
      </c>
      <c r="T8868" s="7" t="s">
        <v>518</v>
      </c>
      <c r="U8868" s="7" t="str">
        <f>IF(Table10[[#This Row],[count]]=1,Table10[[#This Row],[locality]],Table10[[#This Row],[locality]]&amp;" + "&amp;Table10[[#This Row],[count]]&amp;" other localities")</f>
        <v>BURRAMINE + 10 other localities</v>
      </c>
      <c r="V8868" s="7">
        <f>COUNTIF(R:R,Table10[[#This Row],[postcode]])</f>
        <v>10</v>
      </c>
    </row>
    <row r="8869" spans="17:22" x14ac:dyDescent="0.2">
      <c r="Q8869" s="7">
        <v>20943</v>
      </c>
      <c r="R8869" s="7">
        <v>3730</v>
      </c>
      <c r="S8869" s="7" t="s">
        <v>8552</v>
      </c>
      <c r="T8869" s="7" t="s">
        <v>518</v>
      </c>
      <c r="U8869" s="7" t="str">
        <f>IF(Table10[[#This Row],[count]]=1,Table10[[#This Row],[locality]],Table10[[#This Row],[locality]]&amp;" + "&amp;Table10[[#This Row],[count]]&amp;" other localities")</f>
        <v>BURRAMINE SOUTH + 10 other localities</v>
      </c>
      <c r="V8869" s="7">
        <f>COUNTIF(R:R,Table10[[#This Row],[postcode]])</f>
        <v>10</v>
      </c>
    </row>
    <row r="8870" spans="17:22" x14ac:dyDescent="0.2">
      <c r="Q8870" s="7">
        <v>6918</v>
      </c>
      <c r="R8870" s="7">
        <v>3730</v>
      </c>
      <c r="S8870" s="7" t="s">
        <v>8553</v>
      </c>
      <c r="T8870" s="7" t="s">
        <v>518</v>
      </c>
      <c r="U8870" s="7" t="str">
        <f>IF(Table10[[#This Row],[count]]=1,Table10[[#This Row],[locality]],Table10[[#This Row],[locality]]&amp;" + "&amp;Table10[[#This Row],[count]]&amp;" other localities")</f>
        <v>ESMOND + 10 other localities</v>
      </c>
      <c r="V8870" s="7">
        <f>COUNTIF(R:R,Table10[[#This Row],[postcode]])</f>
        <v>10</v>
      </c>
    </row>
    <row r="8871" spans="17:22" x14ac:dyDescent="0.2">
      <c r="Q8871" s="7">
        <v>6919</v>
      </c>
      <c r="R8871" s="7">
        <v>3730</v>
      </c>
      <c r="S8871" s="7" t="s">
        <v>8554</v>
      </c>
      <c r="T8871" s="7" t="s">
        <v>518</v>
      </c>
      <c r="U8871" s="7" t="str">
        <f>IF(Table10[[#This Row],[count]]=1,Table10[[#This Row],[locality]],Table10[[#This Row],[locality]]&amp;" + "&amp;Table10[[#This Row],[count]]&amp;" other localities")</f>
        <v>TELFORD + 10 other localities</v>
      </c>
      <c r="V8871" s="7">
        <f>COUNTIF(R:R,Table10[[#This Row],[postcode]])</f>
        <v>10</v>
      </c>
    </row>
    <row r="8872" spans="17:22" x14ac:dyDescent="0.2">
      <c r="Q8872" s="7">
        <v>6920</v>
      </c>
      <c r="R8872" s="7">
        <v>3730</v>
      </c>
      <c r="S8872" s="7" t="s">
        <v>743</v>
      </c>
      <c r="T8872" s="7" t="s">
        <v>518</v>
      </c>
      <c r="U8872" s="7" t="str">
        <f>IF(Table10[[#This Row],[count]]=1,Table10[[#This Row],[locality]],Table10[[#This Row],[locality]]&amp;" + "&amp;Table10[[#This Row],[count]]&amp;" other localities")</f>
        <v>YARRAWONGA + 10 other localities</v>
      </c>
      <c r="V8872" s="7">
        <f>COUNTIF(R:R,Table10[[#This Row],[postcode]])</f>
        <v>10</v>
      </c>
    </row>
    <row r="8873" spans="17:22" x14ac:dyDescent="0.2">
      <c r="Q8873" s="7">
        <v>6921</v>
      </c>
      <c r="R8873" s="7">
        <v>3730</v>
      </c>
      <c r="S8873" s="7" t="s">
        <v>8555</v>
      </c>
      <c r="T8873" s="7" t="s">
        <v>518</v>
      </c>
      <c r="U8873" s="7" t="str">
        <f>IF(Table10[[#This Row],[count]]=1,Table10[[#This Row],[locality]],Table10[[#This Row],[locality]]&amp;" + "&amp;Table10[[#This Row],[count]]&amp;" other localities")</f>
        <v>YARRAWONGA SOUTH + 10 other localities</v>
      </c>
      <c r="V8873" s="7">
        <f>COUNTIF(R:R,Table10[[#This Row],[postcode]])</f>
        <v>10</v>
      </c>
    </row>
    <row r="8874" spans="17:22" x14ac:dyDescent="0.2">
      <c r="Q8874" s="7">
        <v>6922</v>
      </c>
      <c r="R8874" s="7">
        <v>3732</v>
      </c>
      <c r="S8874" s="7" t="s">
        <v>8556</v>
      </c>
      <c r="T8874" s="7" t="s">
        <v>518</v>
      </c>
      <c r="U8874" s="7" t="str">
        <f>IF(Table10[[#This Row],[count]]=1,Table10[[#This Row],[locality]],Table10[[#This Row],[locality]]&amp;" + "&amp;Table10[[#This Row],[count]]&amp;" other localities")</f>
        <v>MOYHU + 2 other localities</v>
      </c>
      <c r="V8874" s="7">
        <f>COUNTIF(R:R,Table10[[#This Row],[postcode]])</f>
        <v>2</v>
      </c>
    </row>
    <row r="8875" spans="17:22" x14ac:dyDescent="0.2">
      <c r="Q8875" s="7">
        <v>6923</v>
      </c>
      <c r="R8875" s="7">
        <v>3732</v>
      </c>
      <c r="S8875" s="7" t="s">
        <v>8557</v>
      </c>
      <c r="T8875" s="7" t="s">
        <v>518</v>
      </c>
      <c r="U8875" s="7" t="str">
        <f>IF(Table10[[#This Row],[count]]=1,Table10[[#This Row],[locality]],Table10[[#This Row],[locality]]&amp;" + "&amp;Table10[[#This Row],[count]]&amp;" other localities")</f>
        <v>MYRRHEE + 2 other localities</v>
      </c>
      <c r="V8875" s="7">
        <f>COUNTIF(R:R,Table10[[#This Row],[postcode]])</f>
        <v>2</v>
      </c>
    </row>
    <row r="8876" spans="17:22" x14ac:dyDescent="0.2">
      <c r="Q8876" s="7">
        <v>6924</v>
      </c>
      <c r="R8876" s="7">
        <v>3733</v>
      </c>
      <c r="S8876" s="7" t="s">
        <v>8558</v>
      </c>
      <c r="T8876" s="7" t="s">
        <v>518</v>
      </c>
      <c r="U8876" s="7" t="str">
        <f>IF(Table10[[#This Row],[count]]=1,Table10[[#This Row],[locality]],Table10[[#This Row],[locality]]&amp;" + "&amp;Table10[[#This Row],[count]]&amp;" other localities")</f>
        <v>WHITFIELD</v>
      </c>
      <c r="V8876" s="7">
        <f>COUNTIF(R:R,Table10[[#This Row],[postcode]])</f>
        <v>1</v>
      </c>
    </row>
    <row r="8877" spans="17:22" x14ac:dyDescent="0.2">
      <c r="Q8877" s="7">
        <v>6925</v>
      </c>
      <c r="R8877" s="7">
        <v>3735</v>
      </c>
      <c r="S8877" s="7" t="s">
        <v>8559</v>
      </c>
      <c r="T8877" s="7" t="s">
        <v>518</v>
      </c>
      <c r="U8877" s="7" t="str">
        <f>IF(Table10[[#This Row],[count]]=1,Table10[[#This Row],[locality]],Table10[[#This Row],[locality]]&amp;" + "&amp;Table10[[#This Row],[count]]&amp;" other localities")</f>
        <v>BOWMANS FOREST + 4 other localities</v>
      </c>
      <c r="V8877" s="7">
        <f>COUNTIF(R:R,Table10[[#This Row],[postcode]])</f>
        <v>4</v>
      </c>
    </row>
    <row r="8878" spans="17:22" x14ac:dyDescent="0.2">
      <c r="Q8878" s="7">
        <v>6926</v>
      </c>
      <c r="R8878" s="7">
        <v>3735</v>
      </c>
      <c r="S8878" s="7" t="s">
        <v>8560</v>
      </c>
      <c r="T8878" s="7" t="s">
        <v>518</v>
      </c>
      <c r="U8878" s="7" t="str">
        <f>IF(Table10[[#This Row],[count]]=1,Table10[[#This Row],[locality]],Table10[[#This Row],[locality]]&amp;" + "&amp;Table10[[#This Row],[count]]&amp;" other localities")</f>
        <v>WHOROULY + 4 other localities</v>
      </c>
      <c r="V8878" s="7">
        <f>COUNTIF(R:R,Table10[[#This Row],[postcode]])</f>
        <v>4</v>
      </c>
    </row>
    <row r="8879" spans="17:22" x14ac:dyDescent="0.2">
      <c r="Q8879" s="7">
        <v>6927</v>
      </c>
      <c r="R8879" s="7">
        <v>3735</v>
      </c>
      <c r="S8879" s="7" t="s">
        <v>8561</v>
      </c>
      <c r="T8879" s="7" t="s">
        <v>518</v>
      </c>
      <c r="U8879" s="7" t="str">
        <f>IF(Table10[[#This Row],[count]]=1,Table10[[#This Row],[locality]],Table10[[#This Row],[locality]]&amp;" + "&amp;Table10[[#This Row],[count]]&amp;" other localities")</f>
        <v>WHOROULY EAST + 4 other localities</v>
      </c>
      <c r="V8879" s="7">
        <f>COUNTIF(R:R,Table10[[#This Row],[postcode]])</f>
        <v>4</v>
      </c>
    </row>
    <row r="8880" spans="17:22" x14ac:dyDescent="0.2">
      <c r="Q8880" s="7">
        <v>6928</v>
      </c>
      <c r="R8880" s="7">
        <v>3735</v>
      </c>
      <c r="S8880" s="7" t="s">
        <v>8562</v>
      </c>
      <c r="T8880" s="7" t="s">
        <v>518</v>
      </c>
      <c r="U8880" s="7" t="str">
        <f>IF(Table10[[#This Row],[count]]=1,Table10[[#This Row],[locality]],Table10[[#This Row],[locality]]&amp;" + "&amp;Table10[[#This Row],[count]]&amp;" other localities")</f>
        <v>WHOROULY SOUTH + 4 other localities</v>
      </c>
      <c r="V8880" s="7">
        <f>COUNTIF(R:R,Table10[[#This Row],[postcode]])</f>
        <v>4</v>
      </c>
    </row>
    <row r="8881" spans="17:22" x14ac:dyDescent="0.2">
      <c r="Q8881" s="7">
        <v>6929</v>
      </c>
      <c r="R8881" s="7">
        <v>3736</v>
      </c>
      <c r="S8881" s="7" t="s">
        <v>8563</v>
      </c>
      <c r="T8881" s="7" t="s">
        <v>518</v>
      </c>
      <c r="U8881" s="7" t="str">
        <f>IF(Table10[[#This Row],[count]]=1,Table10[[#This Row],[locality]],Table10[[#This Row],[locality]]&amp;" + "&amp;Table10[[#This Row],[count]]&amp;" other localities")</f>
        <v>MYRTLEFORD</v>
      </c>
      <c r="V8881" s="7">
        <f>COUNTIF(R:R,Table10[[#This Row],[postcode]])</f>
        <v>1</v>
      </c>
    </row>
    <row r="8882" spans="17:22" x14ac:dyDescent="0.2">
      <c r="Q8882" s="7">
        <v>6930</v>
      </c>
      <c r="R8882" s="7">
        <v>3737</v>
      </c>
      <c r="S8882" s="7" t="s">
        <v>8564</v>
      </c>
      <c r="T8882" s="7" t="s">
        <v>518</v>
      </c>
      <c r="U8882" s="7" t="str">
        <f>IF(Table10[[#This Row],[count]]=1,Table10[[#This Row],[locality]],Table10[[#This Row],[locality]]&amp;" + "&amp;Table10[[#This Row],[count]]&amp;" other localities")</f>
        <v>ABBEYARD + 15 other localities</v>
      </c>
      <c r="V8882" s="7">
        <f>COUNTIF(R:R,Table10[[#This Row],[postcode]])</f>
        <v>15</v>
      </c>
    </row>
    <row r="8883" spans="17:22" x14ac:dyDescent="0.2">
      <c r="Q8883" s="7">
        <v>6931</v>
      </c>
      <c r="R8883" s="7">
        <v>3737</v>
      </c>
      <c r="S8883" s="7" t="s">
        <v>8565</v>
      </c>
      <c r="T8883" s="7" t="s">
        <v>518</v>
      </c>
      <c r="U8883" s="7" t="str">
        <f>IF(Table10[[#This Row],[count]]=1,Table10[[#This Row],[locality]],Table10[[#This Row],[locality]]&amp;" + "&amp;Table10[[#This Row],[count]]&amp;" other localities")</f>
        <v>BARWIDGEE + 15 other localities</v>
      </c>
      <c r="V8883" s="7">
        <f>COUNTIF(R:R,Table10[[#This Row],[postcode]])</f>
        <v>15</v>
      </c>
    </row>
    <row r="8884" spans="17:22" x14ac:dyDescent="0.2">
      <c r="Q8884" s="7">
        <v>6932</v>
      </c>
      <c r="R8884" s="7">
        <v>3737</v>
      </c>
      <c r="S8884" s="7" t="s">
        <v>8566</v>
      </c>
      <c r="T8884" s="7" t="s">
        <v>518</v>
      </c>
      <c r="U8884" s="7" t="str">
        <f>IF(Table10[[#This Row],[count]]=1,Table10[[#This Row],[locality]],Table10[[#This Row],[locality]]&amp;" + "&amp;Table10[[#This Row],[count]]&amp;" other localities")</f>
        <v>BUFFALO RIVER + 15 other localities</v>
      </c>
      <c r="V8884" s="7">
        <f>COUNTIF(R:R,Table10[[#This Row],[postcode]])</f>
        <v>15</v>
      </c>
    </row>
    <row r="8885" spans="17:22" x14ac:dyDescent="0.2">
      <c r="Q8885" s="7">
        <v>6933</v>
      </c>
      <c r="R8885" s="7">
        <v>3737</v>
      </c>
      <c r="S8885" s="7" t="s">
        <v>8567</v>
      </c>
      <c r="T8885" s="7" t="s">
        <v>518</v>
      </c>
      <c r="U8885" s="7" t="str">
        <f>IF(Table10[[#This Row],[count]]=1,Table10[[#This Row],[locality]],Table10[[#This Row],[locality]]&amp;" + "&amp;Table10[[#This Row],[count]]&amp;" other localities")</f>
        <v>DANDONGADALE + 15 other localities</v>
      </c>
      <c r="V8885" s="7">
        <f>COUNTIF(R:R,Table10[[#This Row],[postcode]])</f>
        <v>15</v>
      </c>
    </row>
    <row r="8886" spans="17:22" x14ac:dyDescent="0.2">
      <c r="Q8886" s="7">
        <v>6934</v>
      </c>
      <c r="R8886" s="7">
        <v>3737</v>
      </c>
      <c r="S8886" s="7" t="s">
        <v>8568</v>
      </c>
      <c r="T8886" s="7" t="s">
        <v>518</v>
      </c>
      <c r="U8886" s="7" t="str">
        <f>IF(Table10[[#This Row],[count]]=1,Table10[[#This Row],[locality]],Table10[[#This Row],[locality]]&amp;" + "&amp;Table10[[#This Row],[count]]&amp;" other localities")</f>
        <v>GAPSTED + 15 other localities</v>
      </c>
      <c r="V8886" s="7">
        <f>COUNTIF(R:R,Table10[[#This Row],[postcode]])</f>
        <v>15</v>
      </c>
    </row>
    <row r="8887" spans="17:22" x14ac:dyDescent="0.2">
      <c r="Q8887" s="7">
        <v>20944</v>
      </c>
      <c r="R8887" s="7">
        <v>3737</v>
      </c>
      <c r="S8887" s="7" t="s">
        <v>6002</v>
      </c>
      <c r="T8887" s="7" t="s">
        <v>518</v>
      </c>
      <c r="U8887" s="7" t="str">
        <f>IF(Table10[[#This Row],[count]]=1,Table10[[#This Row],[locality]],Table10[[#This Row],[locality]]&amp;" + "&amp;Table10[[#This Row],[count]]&amp;" other localities")</f>
        <v>HAVILAH + 15 other localities</v>
      </c>
      <c r="V8887" s="7">
        <f>COUNTIF(R:R,Table10[[#This Row],[postcode]])</f>
        <v>15</v>
      </c>
    </row>
    <row r="8888" spans="17:22" x14ac:dyDescent="0.2">
      <c r="Q8888" s="7">
        <v>6935</v>
      </c>
      <c r="R8888" s="7">
        <v>3737</v>
      </c>
      <c r="S8888" s="7" t="s">
        <v>8569</v>
      </c>
      <c r="T8888" s="7" t="s">
        <v>518</v>
      </c>
      <c r="U8888" s="7" t="str">
        <f>IF(Table10[[#This Row],[count]]=1,Table10[[#This Row],[locality]],Table10[[#This Row],[locality]]&amp;" + "&amp;Table10[[#This Row],[count]]&amp;" other localities")</f>
        <v>HAVILLAH + 15 other localities</v>
      </c>
      <c r="V8888" s="7">
        <f>COUNTIF(R:R,Table10[[#This Row],[postcode]])</f>
        <v>15</v>
      </c>
    </row>
    <row r="8889" spans="17:22" x14ac:dyDescent="0.2">
      <c r="Q8889" s="7">
        <v>6936</v>
      </c>
      <c r="R8889" s="7">
        <v>3737</v>
      </c>
      <c r="S8889" s="7" t="s">
        <v>8570</v>
      </c>
      <c r="T8889" s="7" t="s">
        <v>518</v>
      </c>
      <c r="U8889" s="7" t="str">
        <f>IF(Table10[[#This Row],[count]]=1,Table10[[#This Row],[locality]],Table10[[#This Row],[locality]]&amp;" + "&amp;Table10[[#This Row],[count]]&amp;" other localities")</f>
        <v>MERRIANG + 15 other localities</v>
      </c>
      <c r="V8889" s="7">
        <f>COUNTIF(R:R,Table10[[#This Row],[postcode]])</f>
        <v>15</v>
      </c>
    </row>
    <row r="8890" spans="17:22" x14ac:dyDescent="0.2">
      <c r="Q8890" s="7">
        <v>6937</v>
      </c>
      <c r="R8890" s="7">
        <v>3737</v>
      </c>
      <c r="S8890" s="7" t="s">
        <v>8571</v>
      </c>
      <c r="T8890" s="7" t="s">
        <v>518</v>
      </c>
      <c r="U8890" s="7" t="str">
        <f>IF(Table10[[#This Row],[count]]=1,Table10[[#This Row],[locality]],Table10[[#This Row],[locality]]&amp;" + "&amp;Table10[[#This Row],[count]]&amp;" other localities")</f>
        <v>MERRIANG SOUTH + 15 other localities</v>
      </c>
      <c r="V8890" s="7">
        <f>COUNTIF(R:R,Table10[[#This Row],[postcode]])</f>
        <v>15</v>
      </c>
    </row>
    <row r="8891" spans="17:22" x14ac:dyDescent="0.2">
      <c r="Q8891" s="7">
        <v>6938</v>
      </c>
      <c r="R8891" s="7">
        <v>3737</v>
      </c>
      <c r="S8891" s="7" t="s">
        <v>8572</v>
      </c>
      <c r="T8891" s="7" t="s">
        <v>518</v>
      </c>
      <c r="U8891" s="7" t="str">
        <f>IF(Table10[[#This Row],[count]]=1,Table10[[#This Row],[locality]],Table10[[#This Row],[locality]]&amp;" + "&amp;Table10[[#This Row],[count]]&amp;" other localities")</f>
        <v>MUDGEGONGA + 15 other localities</v>
      </c>
      <c r="V8891" s="7">
        <f>COUNTIF(R:R,Table10[[#This Row],[postcode]])</f>
        <v>15</v>
      </c>
    </row>
    <row r="8892" spans="17:22" x14ac:dyDescent="0.2">
      <c r="Q8892" s="7">
        <v>6939</v>
      </c>
      <c r="R8892" s="7">
        <v>3737</v>
      </c>
      <c r="S8892" s="7" t="s">
        <v>8563</v>
      </c>
      <c r="T8892" s="7" t="s">
        <v>518</v>
      </c>
      <c r="U8892" s="7" t="str">
        <f>IF(Table10[[#This Row],[count]]=1,Table10[[#This Row],[locality]],Table10[[#This Row],[locality]]&amp;" + "&amp;Table10[[#This Row],[count]]&amp;" other localities")</f>
        <v>MYRTLEFORD + 15 other localities</v>
      </c>
      <c r="V8892" s="7">
        <f>COUNTIF(R:R,Table10[[#This Row],[postcode]])</f>
        <v>15</v>
      </c>
    </row>
    <row r="8893" spans="17:22" x14ac:dyDescent="0.2">
      <c r="Q8893" s="7">
        <v>6940</v>
      </c>
      <c r="R8893" s="7">
        <v>3737</v>
      </c>
      <c r="S8893" s="7" t="s">
        <v>8573</v>
      </c>
      <c r="T8893" s="7" t="s">
        <v>518</v>
      </c>
      <c r="U8893" s="7" t="str">
        <f>IF(Table10[[#This Row],[count]]=1,Table10[[#This Row],[locality]],Table10[[#This Row],[locality]]&amp;" + "&amp;Table10[[#This Row],[count]]&amp;" other localities")</f>
        <v>NUG NUG + 15 other localities</v>
      </c>
      <c r="V8893" s="7">
        <f>COUNTIF(R:R,Table10[[#This Row],[postcode]])</f>
        <v>15</v>
      </c>
    </row>
    <row r="8894" spans="17:22" x14ac:dyDescent="0.2">
      <c r="Q8894" s="7">
        <v>6941</v>
      </c>
      <c r="R8894" s="7">
        <v>3737</v>
      </c>
      <c r="S8894" s="7" t="s">
        <v>8574</v>
      </c>
      <c r="T8894" s="7" t="s">
        <v>518</v>
      </c>
      <c r="U8894" s="7" t="str">
        <f>IF(Table10[[#This Row],[count]]=1,Table10[[#This Row],[locality]],Table10[[#This Row],[locality]]&amp;" + "&amp;Table10[[#This Row],[count]]&amp;" other localities")</f>
        <v>ROSEWHITE + 15 other localities</v>
      </c>
      <c r="V8894" s="7">
        <f>COUNTIF(R:R,Table10[[#This Row],[postcode]])</f>
        <v>15</v>
      </c>
    </row>
    <row r="8895" spans="17:22" x14ac:dyDescent="0.2">
      <c r="Q8895" s="7">
        <v>20945</v>
      </c>
      <c r="R8895" s="7">
        <v>3737</v>
      </c>
      <c r="S8895" s="7" t="s">
        <v>8575</v>
      </c>
      <c r="T8895" s="7" t="s">
        <v>518</v>
      </c>
      <c r="U8895" s="7" t="str">
        <f>IF(Table10[[#This Row],[count]]=1,Table10[[#This Row],[locality]],Table10[[#This Row],[locality]]&amp;" + "&amp;Table10[[#This Row],[count]]&amp;" other localities")</f>
        <v>SELWYN + 15 other localities</v>
      </c>
      <c r="V8895" s="7">
        <f>COUNTIF(R:R,Table10[[#This Row],[postcode]])</f>
        <v>15</v>
      </c>
    </row>
    <row r="8896" spans="17:22" x14ac:dyDescent="0.2">
      <c r="Q8896" s="7">
        <v>20946</v>
      </c>
      <c r="R8896" s="7">
        <v>3737</v>
      </c>
      <c r="S8896" s="7" t="s">
        <v>8576</v>
      </c>
      <c r="T8896" s="7" t="s">
        <v>518</v>
      </c>
      <c r="U8896" s="7" t="str">
        <f>IF(Table10[[#This Row],[count]]=1,Table10[[#This Row],[locality]],Table10[[#This Row],[locality]]&amp;" + "&amp;Table10[[#This Row],[count]]&amp;" other localities")</f>
        <v>WONNANGATTA + 15 other localities</v>
      </c>
      <c r="V8896" s="7">
        <f>COUNTIF(R:R,Table10[[#This Row],[postcode]])</f>
        <v>15</v>
      </c>
    </row>
    <row r="8897" spans="17:22" x14ac:dyDescent="0.2">
      <c r="Q8897" s="7">
        <v>6942</v>
      </c>
      <c r="R8897" s="7">
        <v>3738</v>
      </c>
      <c r="S8897" s="7" t="s">
        <v>8577</v>
      </c>
      <c r="T8897" s="7" t="s">
        <v>518</v>
      </c>
      <c r="U8897" s="7" t="str">
        <f>IF(Table10[[#This Row],[count]]=1,Table10[[#This Row],[locality]],Table10[[#This Row],[locality]]&amp;" + "&amp;Table10[[#This Row],[count]]&amp;" other localities")</f>
        <v>OVENS</v>
      </c>
      <c r="V8897" s="7">
        <f>COUNTIF(R:R,Table10[[#This Row],[postcode]])</f>
        <v>1</v>
      </c>
    </row>
    <row r="8898" spans="17:22" x14ac:dyDescent="0.2">
      <c r="Q8898" s="7">
        <v>6943</v>
      </c>
      <c r="R8898" s="7">
        <v>3739</v>
      </c>
      <c r="S8898" s="7" t="s">
        <v>8578</v>
      </c>
      <c r="T8898" s="7" t="s">
        <v>518</v>
      </c>
      <c r="U8898" s="7" t="str">
        <f>IF(Table10[[#This Row],[count]]=1,Table10[[#This Row],[locality]],Table10[[#This Row],[locality]]&amp;" + "&amp;Table10[[#This Row],[count]]&amp;" other localities")</f>
        <v>EUROBIN</v>
      </c>
      <c r="V8898" s="7">
        <f>COUNTIF(R:R,Table10[[#This Row],[postcode]])</f>
        <v>1</v>
      </c>
    </row>
    <row r="8899" spans="17:22" x14ac:dyDescent="0.2">
      <c r="Q8899" s="7">
        <v>6944</v>
      </c>
      <c r="R8899" s="7">
        <v>3740</v>
      </c>
      <c r="S8899" s="7" t="s">
        <v>8579</v>
      </c>
      <c r="T8899" s="7" t="s">
        <v>518</v>
      </c>
      <c r="U8899" s="7" t="str">
        <f>IF(Table10[[#This Row],[count]]=1,Table10[[#This Row],[locality]],Table10[[#This Row],[locality]]&amp;" + "&amp;Table10[[#This Row],[count]]&amp;" other localities")</f>
        <v>BUCKLAND + 3 other localities</v>
      </c>
      <c r="V8899" s="7">
        <f>COUNTIF(R:R,Table10[[#This Row],[postcode]])</f>
        <v>3</v>
      </c>
    </row>
    <row r="8900" spans="17:22" x14ac:dyDescent="0.2">
      <c r="Q8900" s="7">
        <v>6945</v>
      </c>
      <c r="R8900" s="7">
        <v>3740</v>
      </c>
      <c r="S8900" s="7" t="s">
        <v>8580</v>
      </c>
      <c r="T8900" s="7" t="s">
        <v>518</v>
      </c>
      <c r="U8900" s="7" t="str">
        <f>IF(Table10[[#This Row],[count]]=1,Table10[[#This Row],[locality]],Table10[[#This Row],[locality]]&amp;" + "&amp;Table10[[#This Row],[count]]&amp;" other localities")</f>
        <v>MOUNT BUFFALO + 3 other localities</v>
      </c>
      <c r="V8900" s="7">
        <f>COUNTIF(R:R,Table10[[#This Row],[postcode]])</f>
        <v>3</v>
      </c>
    </row>
    <row r="8901" spans="17:22" x14ac:dyDescent="0.2">
      <c r="Q8901" s="7">
        <v>6946</v>
      </c>
      <c r="R8901" s="7">
        <v>3740</v>
      </c>
      <c r="S8901" s="7" t="s">
        <v>8581</v>
      </c>
      <c r="T8901" s="7" t="s">
        <v>518</v>
      </c>
      <c r="U8901" s="7" t="str">
        <f>IF(Table10[[#This Row],[count]]=1,Table10[[#This Row],[locality]],Table10[[#This Row],[locality]]&amp;" + "&amp;Table10[[#This Row],[count]]&amp;" other localities")</f>
        <v>POREPUNKAH + 3 other localities</v>
      </c>
      <c r="V8901" s="7">
        <f>COUNTIF(R:R,Table10[[#This Row],[postcode]])</f>
        <v>3</v>
      </c>
    </row>
    <row r="8902" spans="17:22" x14ac:dyDescent="0.2">
      <c r="Q8902" s="7">
        <v>6947</v>
      </c>
      <c r="R8902" s="7">
        <v>3741</v>
      </c>
      <c r="S8902" s="7" t="s">
        <v>8582</v>
      </c>
      <c r="T8902" s="7" t="s">
        <v>518</v>
      </c>
      <c r="U8902" s="7" t="str">
        <f>IF(Table10[[#This Row],[count]]=1,Table10[[#This Row],[locality]],Table10[[#This Row],[locality]]&amp;" + "&amp;Table10[[#This Row],[count]]&amp;" other localities")</f>
        <v>BRIGHT + 7 other localities</v>
      </c>
      <c r="V8902" s="7">
        <f>COUNTIF(R:R,Table10[[#This Row],[postcode]])</f>
        <v>7</v>
      </c>
    </row>
    <row r="8903" spans="17:22" x14ac:dyDescent="0.2">
      <c r="Q8903" s="7">
        <v>6948</v>
      </c>
      <c r="R8903" s="7">
        <v>3741</v>
      </c>
      <c r="S8903" s="7" t="s">
        <v>8583</v>
      </c>
      <c r="T8903" s="7" t="s">
        <v>518</v>
      </c>
      <c r="U8903" s="7" t="str">
        <f>IF(Table10[[#This Row],[count]]=1,Table10[[#This Row],[locality]],Table10[[#This Row],[locality]]&amp;" + "&amp;Table10[[#This Row],[count]]&amp;" other localities")</f>
        <v>FREEBURGH + 7 other localities</v>
      </c>
      <c r="V8903" s="7">
        <f>COUNTIF(R:R,Table10[[#This Row],[postcode]])</f>
        <v>7</v>
      </c>
    </row>
    <row r="8904" spans="17:22" x14ac:dyDescent="0.2">
      <c r="Q8904" s="7">
        <v>6949</v>
      </c>
      <c r="R8904" s="7">
        <v>3741</v>
      </c>
      <c r="S8904" s="7" t="s">
        <v>8584</v>
      </c>
      <c r="T8904" s="7" t="s">
        <v>518</v>
      </c>
      <c r="U8904" s="7" t="str">
        <f>IF(Table10[[#This Row],[count]]=1,Table10[[#This Row],[locality]],Table10[[#This Row],[locality]]&amp;" + "&amp;Table10[[#This Row],[count]]&amp;" other localities")</f>
        <v>GERMANTOWN + 7 other localities</v>
      </c>
      <c r="V8904" s="7">
        <f>COUNTIF(R:R,Table10[[#This Row],[postcode]])</f>
        <v>7</v>
      </c>
    </row>
    <row r="8905" spans="17:22" x14ac:dyDescent="0.2">
      <c r="Q8905" s="7">
        <v>6950</v>
      </c>
      <c r="R8905" s="7">
        <v>3741</v>
      </c>
      <c r="S8905" s="7" t="s">
        <v>8585</v>
      </c>
      <c r="T8905" s="7" t="s">
        <v>518</v>
      </c>
      <c r="U8905" s="7" t="str">
        <f>IF(Table10[[#This Row],[count]]=1,Table10[[#This Row],[locality]],Table10[[#This Row],[locality]]&amp;" + "&amp;Table10[[#This Row],[count]]&amp;" other localities")</f>
        <v>HARRIETVILLE + 7 other localities</v>
      </c>
      <c r="V8905" s="7">
        <f>COUNTIF(R:R,Table10[[#This Row],[postcode]])</f>
        <v>7</v>
      </c>
    </row>
    <row r="8906" spans="17:22" x14ac:dyDescent="0.2">
      <c r="Q8906" s="7">
        <v>6951</v>
      </c>
      <c r="R8906" s="7">
        <v>3741</v>
      </c>
      <c r="S8906" s="7" t="s">
        <v>8586</v>
      </c>
      <c r="T8906" s="7" t="s">
        <v>518</v>
      </c>
      <c r="U8906" s="7" t="str">
        <f>IF(Table10[[#This Row],[count]]=1,Table10[[#This Row],[locality]],Table10[[#This Row],[locality]]&amp;" + "&amp;Table10[[#This Row],[count]]&amp;" other localities")</f>
        <v>HOTHAM HEIGHTS + 7 other localities</v>
      </c>
      <c r="V8906" s="7">
        <f>COUNTIF(R:R,Table10[[#This Row],[postcode]])</f>
        <v>7</v>
      </c>
    </row>
    <row r="8907" spans="17:22" x14ac:dyDescent="0.2">
      <c r="Q8907" s="7">
        <v>6952</v>
      </c>
      <c r="R8907" s="7">
        <v>3741</v>
      </c>
      <c r="S8907" s="7" t="s">
        <v>8587</v>
      </c>
      <c r="T8907" s="7" t="s">
        <v>518</v>
      </c>
      <c r="U8907" s="7" t="str">
        <f>IF(Table10[[#This Row],[count]]=1,Table10[[#This Row],[locality]],Table10[[#This Row],[locality]]&amp;" + "&amp;Table10[[#This Row],[count]]&amp;" other localities")</f>
        <v>MOUNT HOTHAM + 7 other localities</v>
      </c>
      <c r="V8907" s="7">
        <f>COUNTIF(R:R,Table10[[#This Row],[postcode]])</f>
        <v>7</v>
      </c>
    </row>
    <row r="8908" spans="17:22" x14ac:dyDescent="0.2">
      <c r="Q8908" s="7">
        <v>6953</v>
      </c>
      <c r="R8908" s="7">
        <v>3741</v>
      </c>
      <c r="S8908" s="7" t="s">
        <v>8588</v>
      </c>
      <c r="T8908" s="7" t="s">
        <v>518</v>
      </c>
      <c r="U8908" s="7" t="str">
        <f>IF(Table10[[#This Row],[count]]=1,Table10[[#This Row],[locality]],Table10[[#This Row],[locality]]&amp;" + "&amp;Table10[[#This Row],[count]]&amp;" other localities")</f>
        <v>SMOKO + 7 other localities</v>
      </c>
      <c r="V8908" s="7">
        <f>COUNTIF(R:R,Table10[[#This Row],[postcode]])</f>
        <v>7</v>
      </c>
    </row>
    <row r="8909" spans="17:22" x14ac:dyDescent="0.2">
      <c r="Q8909" s="7">
        <v>6954</v>
      </c>
      <c r="R8909" s="7">
        <v>3744</v>
      </c>
      <c r="S8909" s="7" t="s">
        <v>8589</v>
      </c>
      <c r="T8909" s="7" t="s">
        <v>518</v>
      </c>
      <c r="U8909" s="7" t="str">
        <f>IF(Table10[[#This Row],[count]]=1,Table10[[#This Row],[locality]],Table10[[#This Row],[locality]]&amp;" + "&amp;Table10[[#This Row],[count]]&amp;" other localities")</f>
        <v>WANDILIGONG</v>
      </c>
      <c r="V8909" s="7">
        <f>COUNTIF(R:R,Table10[[#This Row],[postcode]])</f>
        <v>1</v>
      </c>
    </row>
    <row r="8910" spans="17:22" x14ac:dyDescent="0.2">
      <c r="Q8910" s="7">
        <v>6955</v>
      </c>
      <c r="R8910" s="7">
        <v>3746</v>
      </c>
      <c r="S8910" s="7" t="s">
        <v>8590</v>
      </c>
      <c r="T8910" s="7" t="s">
        <v>518</v>
      </c>
      <c r="U8910" s="7" t="str">
        <f>IF(Table10[[#This Row],[count]]=1,Table10[[#This Row],[locality]],Table10[[#This Row],[locality]]&amp;" + "&amp;Table10[[#This Row],[count]]&amp;" other localities")</f>
        <v>ELDORADO</v>
      </c>
      <c r="V8910" s="7">
        <f>COUNTIF(R:R,Table10[[#This Row],[postcode]])</f>
        <v>1</v>
      </c>
    </row>
    <row r="8911" spans="17:22" x14ac:dyDescent="0.2">
      <c r="Q8911" s="7">
        <v>6956</v>
      </c>
      <c r="R8911" s="7">
        <v>3747</v>
      </c>
      <c r="S8911" s="7" t="s">
        <v>8591</v>
      </c>
      <c r="T8911" s="7" t="s">
        <v>518</v>
      </c>
      <c r="U8911" s="7" t="str">
        <f>IF(Table10[[#This Row],[count]]=1,Table10[[#This Row],[locality]],Table10[[#This Row],[locality]]&amp;" + "&amp;Table10[[#This Row],[count]]&amp;" other localities")</f>
        <v>BAARMUTHA + 8 other localities</v>
      </c>
      <c r="V8911" s="7">
        <f>COUNTIF(R:R,Table10[[#This Row],[postcode]])</f>
        <v>8</v>
      </c>
    </row>
    <row r="8912" spans="17:22" x14ac:dyDescent="0.2">
      <c r="Q8912" s="7">
        <v>6957</v>
      </c>
      <c r="R8912" s="7">
        <v>3747</v>
      </c>
      <c r="S8912" s="7" t="s">
        <v>8592</v>
      </c>
      <c r="T8912" s="7" t="s">
        <v>518</v>
      </c>
      <c r="U8912" s="7" t="str">
        <f>IF(Table10[[#This Row],[count]]=1,Table10[[#This Row],[locality]],Table10[[#This Row],[locality]]&amp;" + "&amp;Table10[[#This Row],[count]]&amp;" other localities")</f>
        <v>BEECHWORTH + 8 other localities</v>
      </c>
      <c r="V8912" s="7">
        <f>COUNTIF(R:R,Table10[[#This Row],[postcode]])</f>
        <v>8</v>
      </c>
    </row>
    <row r="8913" spans="17:22" x14ac:dyDescent="0.2">
      <c r="Q8913" s="7">
        <v>6958</v>
      </c>
      <c r="R8913" s="7">
        <v>3747</v>
      </c>
      <c r="S8913" s="7" t="s">
        <v>8593</v>
      </c>
      <c r="T8913" s="7" t="s">
        <v>518</v>
      </c>
      <c r="U8913" s="7" t="str">
        <f>IF(Table10[[#This Row],[count]]=1,Table10[[#This Row],[locality]],Table10[[#This Row],[locality]]&amp;" + "&amp;Table10[[#This Row],[count]]&amp;" other localities")</f>
        <v>HURDLE FLAT + 8 other localities</v>
      </c>
      <c r="V8913" s="7">
        <f>COUNTIF(R:R,Table10[[#This Row],[postcode]])</f>
        <v>8</v>
      </c>
    </row>
    <row r="8914" spans="17:22" x14ac:dyDescent="0.2">
      <c r="Q8914" s="7">
        <v>6959</v>
      </c>
      <c r="R8914" s="7">
        <v>3747</v>
      </c>
      <c r="S8914" s="7" t="s">
        <v>8594</v>
      </c>
      <c r="T8914" s="7" t="s">
        <v>518</v>
      </c>
      <c r="U8914" s="7" t="str">
        <f>IF(Table10[[#This Row],[count]]=1,Table10[[#This Row],[locality]],Table10[[#This Row],[locality]]&amp;" + "&amp;Table10[[#This Row],[count]]&amp;" other localities")</f>
        <v>MURMUNGEE + 8 other localities</v>
      </c>
      <c r="V8914" s="7">
        <f>COUNTIF(R:R,Table10[[#This Row],[postcode]])</f>
        <v>8</v>
      </c>
    </row>
    <row r="8915" spans="17:22" x14ac:dyDescent="0.2">
      <c r="Q8915" s="7">
        <v>6960</v>
      </c>
      <c r="R8915" s="7">
        <v>3747</v>
      </c>
      <c r="S8915" s="7" t="s">
        <v>8595</v>
      </c>
      <c r="T8915" s="7" t="s">
        <v>518</v>
      </c>
      <c r="U8915" s="7" t="str">
        <f>IF(Table10[[#This Row],[count]]=1,Table10[[#This Row],[locality]],Table10[[#This Row],[locality]]&amp;" + "&amp;Table10[[#This Row],[count]]&amp;" other localities")</f>
        <v>SILVER CREEK + 8 other localities</v>
      </c>
      <c r="V8915" s="7">
        <f>COUNTIF(R:R,Table10[[#This Row],[postcode]])</f>
        <v>8</v>
      </c>
    </row>
    <row r="8916" spans="17:22" x14ac:dyDescent="0.2">
      <c r="Q8916" s="7">
        <v>6961</v>
      </c>
      <c r="R8916" s="7">
        <v>3747</v>
      </c>
      <c r="S8916" s="7" t="s">
        <v>8596</v>
      </c>
      <c r="T8916" s="7" t="s">
        <v>518</v>
      </c>
      <c r="U8916" s="7" t="str">
        <f>IF(Table10[[#This Row],[count]]=1,Table10[[#This Row],[locality]],Table10[[#This Row],[locality]]&amp;" + "&amp;Table10[[#This Row],[count]]&amp;" other localities")</f>
        <v>STANLEY + 8 other localities</v>
      </c>
      <c r="V8916" s="7">
        <f>COUNTIF(R:R,Table10[[#This Row],[postcode]])</f>
        <v>8</v>
      </c>
    </row>
    <row r="8917" spans="17:22" x14ac:dyDescent="0.2">
      <c r="Q8917" s="7">
        <v>6962</v>
      </c>
      <c r="R8917" s="7">
        <v>3747</v>
      </c>
      <c r="S8917" s="7" t="s">
        <v>8597</v>
      </c>
      <c r="T8917" s="7" t="s">
        <v>518</v>
      </c>
      <c r="U8917" s="7" t="str">
        <f>IF(Table10[[#This Row],[count]]=1,Table10[[#This Row],[locality]],Table10[[#This Row],[locality]]&amp;" + "&amp;Table10[[#This Row],[count]]&amp;" other localities")</f>
        <v>WOOLSHED + 8 other localities</v>
      </c>
      <c r="V8917" s="7">
        <f>COUNTIF(R:R,Table10[[#This Row],[postcode]])</f>
        <v>8</v>
      </c>
    </row>
    <row r="8918" spans="17:22" x14ac:dyDescent="0.2">
      <c r="Q8918" s="7">
        <v>6963</v>
      </c>
      <c r="R8918" s="7">
        <v>3747</v>
      </c>
      <c r="S8918" s="7" t="s">
        <v>8598</v>
      </c>
      <c r="T8918" s="7" t="s">
        <v>518</v>
      </c>
      <c r="U8918" s="7" t="str">
        <f>IF(Table10[[#This Row],[count]]=1,Table10[[#This Row],[locality]],Table10[[#This Row],[locality]]&amp;" + "&amp;Table10[[#This Row],[count]]&amp;" other localities")</f>
        <v>WOORAGEE + 8 other localities</v>
      </c>
      <c r="V8918" s="7">
        <f>COUNTIF(R:R,Table10[[#This Row],[postcode]])</f>
        <v>8</v>
      </c>
    </row>
    <row r="8919" spans="17:22" x14ac:dyDescent="0.2">
      <c r="Q8919" s="7">
        <v>20947</v>
      </c>
      <c r="R8919" s="7">
        <v>3749</v>
      </c>
      <c r="S8919" s="7" t="s">
        <v>8599</v>
      </c>
      <c r="T8919" s="7" t="s">
        <v>518</v>
      </c>
      <c r="U8919" s="7" t="str">
        <f>IF(Table10[[#This Row],[count]]=1,Table10[[#This Row],[locality]],Table10[[#This Row],[locality]]&amp;" + "&amp;Table10[[#This Row],[count]]&amp;" other localities")</f>
        <v>BRUARONG + 2 other localities</v>
      </c>
      <c r="V8919" s="7">
        <f>COUNTIF(R:R,Table10[[#This Row],[postcode]])</f>
        <v>2</v>
      </c>
    </row>
    <row r="8920" spans="17:22" x14ac:dyDescent="0.2">
      <c r="Q8920" s="7">
        <v>6964</v>
      </c>
      <c r="R8920" s="7">
        <v>3749</v>
      </c>
      <c r="S8920" s="7" t="s">
        <v>8600</v>
      </c>
      <c r="T8920" s="7" t="s">
        <v>518</v>
      </c>
      <c r="U8920" s="7" t="str">
        <f>IF(Table10[[#This Row],[count]]=1,Table10[[#This Row],[locality]],Table10[[#This Row],[locality]]&amp;" + "&amp;Table10[[#This Row],[count]]&amp;" other localities")</f>
        <v>YACKANDANDAH + 2 other localities</v>
      </c>
      <c r="V8920" s="7">
        <f>COUNTIF(R:R,Table10[[#This Row],[postcode]])</f>
        <v>2</v>
      </c>
    </row>
    <row r="8921" spans="17:22" x14ac:dyDescent="0.2">
      <c r="Q8921" s="7">
        <v>6965</v>
      </c>
      <c r="R8921" s="7">
        <v>3750</v>
      </c>
      <c r="S8921" s="7" t="s">
        <v>8601</v>
      </c>
      <c r="T8921" s="7" t="s">
        <v>518</v>
      </c>
      <c r="U8921" s="7" t="str">
        <f>IF(Table10[[#This Row],[count]]=1,Table10[[#This Row],[locality]],Table10[[#This Row],[locality]]&amp;" + "&amp;Table10[[#This Row],[count]]&amp;" other localities")</f>
        <v>WOLLERT</v>
      </c>
      <c r="V8921" s="7">
        <f>COUNTIF(R:R,Table10[[#This Row],[postcode]])</f>
        <v>1</v>
      </c>
    </row>
    <row r="8922" spans="17:22" x14ac:dyDescent="0.2">
      <c r="Q8922" s="7">
        <v>6966</v>
      </c>
      <c r="R8922" s="7">
        <v>3751</v>
      </c>
      <c r="S8922" s="7" t="s">
        <v>2494</v>
      </c>
      <c r="T8922" s="7" t="s">
        <v>518</v>
      </c>
      <c r="U8922" s="7" t="str">
        <f>IF(Table10[[#This Row],[count]]=1,Table10[[#This Row],[locality]],Table10[[#This Row],[locality]]&amp;" + "&amp;Table10[[#This Row],[count]]&amp;" other localities")</f>
        <v>WOODSTOCK</v>
      </c>
      <c r="V8922" s="7">
        <f>COUNTIF(R:R,Table10[[#This Row],[postcode]])</f>
        <v>1</v>
      </c>
    </row>
    <row r="8923" spans="17:22" x14ac:dyDescent="0.2">
      <c r="Q8923" s="7">
        <v>6967</v>
      </c>
      <c r="R8923" s="7">
        <v>3752</v>
      </c>
      <c r="S8923" s="7" t="s">
        <v>8602</v>
      </c>
      <c r="T8923" s="7" t="s">
        <v>518</v>
      </c>
      <c r="U8923" s="7" t="str">
        <f>IF(Table10[[#This Row],[count]]=1,Table10[[#This Row],[locality]],Table10[[#This Row],[locality]]&amp;" + "&amp;Table10[[#This Row],[count]]&amp;" other localities")</f>
        <v>MORANG SOUTH + 2 other localities</v>
      </c>
      <c r="V8923" s="7">
        <f>COUNTIF(R:R,Table10[[#This Row],[postcode]])</f>
        <v>2</v>
      </c>
    </row>
    <row r="8924" spans="17:22" x14ac:dyDescent="0.2">
      <c r="Q8924" s="7">
        <v>6968</v>
      </c>
      <c r="R8924" s="7">
        <v>3752</v>
      </c>
      <c r="S8924" s="7" t="s">
        <v>8603</v>
      </c>
      <c r="T8924" s="7" t="s">
        <v>518</v>
      </c>
      <c r="U8924" s="7" t="str">
        <f>IF(Table10[[#This Row],[count]]=1,Table10[[#This Row],[locality]],Table10[[#This Row],[locality]]&amp;" + "&amp;Table10[[#This Row],[count]]&amp;" other localities")</f>
        <v>SOUTH MORANG + 2 other localities</v>
      </c>
      <c r="V8924" s="7">
        <f>COUNTIF(R:R,Table10[[#This Row],[postcode]])</f>
        <v>2</v>
      </c>
    </row>
    <row r="8925" spans="17:22" x14ac:dyDescent="0.2">
      <c r="Q8925" s="7">
        <v>6969</v>
      </c>
      <c r="R8925" s="7">
        <v>3753</v>
      </c>
      <c r="S8925" s="7" t="s">
        <v>8604</v>
      </c>
      <c r="T8925" s="7" t="s">
        <v>518</v>
      </c>
      <c r="U8925" s="7" t="str">
        <f>IF(Table10[[#This Row],[count]]=1,Table10[[#This Row],[locality]],Table10[[#This Row],[locality]]&amp;" + "&amp;Table10[[#This Row],[count]]&amp;" other localities")</f>
        <v>BEVERIDGE</v>
      </c>
      <c r="V8925" s="7">
        <f>COUNTIF(R:R,Table10[[#This Row],[postcode]])</f>
        <v>1</v>
      </c>
    </row>
    <row r="8926" spans="17:22" x14ac:dyDescent="0.2">
      <c r="Q8926" s="7">
        <v>6970</v>
      </c>
      <c r="R8926" s="7">
        <v>3754</v>
      </c>
      <c r="S8926" s="7" t="s">
        <v>8605</v>
      </c>
      <c r="T8926" s="7" t="s">
        <v>518</v>
      </c>
      <c r="U8926" s="7" t="str">
        <f>IF(Table10[[#This Row],[count]]=1,Table10[[#This Row],[locality]],Table10[[#This Row],[locality]]&amp;" + "&amp;Table10[[#This Row],[count]]&amp;" other localities")</f>
        <v>DOREEN + 2 other localities</v>
      </c>
      <c r="V8926" s="7">
        <f>COUNTIF(R:R,Table10[[#This Row],[postcode]])</f>
        <v>2</v>
      </c>
    </row>
    <row r="8927" spans="17:22" x14ac:dyDescent="0.2">
      <c r="Q8927" s="7">
        <v>6971</v>
      </c>
      <c r="R8927" s="7">
        <v>3754</v>
      </c>
      <c r="S8927" s="7" t="s">
        <v>8606</v>
      </c>
      <c r="T8927" s="7" t="s">
        <v>518</v>
      </c>
      <c r="U8927" s="7" t="str">
        <f>IF(Table10[[#This Row],[count]]=1,Table10[[#This Row],[locality]],Table10[[#This Row],[locality]]&amp;" + "&amp;Table10[[#This Row],[count]]&amp;" other localities")</f>
        <v>MERNDA + 2 other localities</v>
      </c>
      <c r="V8927" s="7">
        <f>COUNTIF(R:R,Table10[[#This Row],[postcode]])</f>
        <v>2</v>
      </c>
    </row>
    <row r="8928" spans="17:22" x14ac:dyDescent="0.2">
      <c r="Q8928" s="7">
        <v>6972</v>
      </c>
      <c r="R8928" s="7">
        <v>3755</v>
      </c>
      <c r="S8928" s="7" t="s">
        <v>8607</v>
      </c>
      <c r="T8928" s="7" t="s">
        <v>518</v>
      </c>
      <c r="U8928" s="7" t="str">
        <f>IF(Table10[[#This Row],[count]]=1,Table10[[#This Row],[locality]],Table10[[#This Row],[locality]]&amp;" + "&amp;Table10[[#This Row],[count]]&amp;" other localities")</f>
        <v>YAN YEAN</v>
      </c>
      <c r="V8928" s="7">
        <f>COUNTIF(R:R,Table10[[#This Row],[postcode]])</f>
        <v>1</v>
      </c>
    </row>
    <row r="8929" spans="17:22" x14ac:dyDescent="0.2">
      <c r="Q8929" s="7">
        <v>6973</v>
      </c>
      <c r="R8929" s="7">
        <v>3756</v>
      </c>
      <c r="S8929" s="7" t="s">
        <v>8608</v>
      </c>
      <c r="T8929" s="7" t="s">
        <v>518</v>
      </c>
      <c r="U8929" s="7" t="str">
        <f>IF(Table10[[#This Row],[count]]=1,Table10[[#This Row],[locality]],Table10[[#This Row],[locality]]&amp;" + "&amp;Table10[[#This Row],[count]]&amp;" other localities")</f>
        <v>CHINTIN + 6 other localities</v>
      </c>
      <c r="V8929" s="7">
        <f>COUNTIF(R:R,Table10[[#This Row],[postcode]])</f>
        <v>6</v>
      </c>
    </row>
    <row r="8930" spans="17:22" x14ac:dyDescent="0.2">
      <c r="Q8930" s="7">
        <v>6974</v>
      </c>
      <c r="R8930" s="7">
        <v>3756</v>
      </c>
      <c r="S8930" s="7" t="s">
        <v>8609</v>
      </c>
      <c r="T8930" s="7" t="s">
        <v>518</v>
      </c>
      <c r="U8930" s="7" t="str">
        <f>IF(Table10[[#This Row],[count]]=1,Table10[[#This Row],[locality]],Table10[[#This Row],[locality]]&amp;" + "&amp;Table10[[#This Row],[count]]&amp;" other localities")</f>
        <v>DARRAWEIT GUIM + 6 other localities</v>
      </c>
      <c r="V8930" s="7">
        <f>COUNTIF(R:R,Table10[[#This Row],[postcode]])</f>
        <v>6</v>
      </c>
    </row>
    <row r="8931" spans="17:22" x14ac:dyDescent="0.2">
      <c r="Q8931" s="7">
        <v>6975</v>
      </c>
      <c r="R8931" s="7">
        <v>3756</v>
      </c>
      <c r="S8931" s="7" t="s">
        <v>665</v>
      </c>
      <c r="T8931" s="7" t="s">
        <v>518</v>
      </c>
      <c r="U8931" s="7" t="str">
        <f>IF(Table10[[#This Row],[count]]=1,Table10[[#This Row],[locality]],Table10[[#This Row],[locality]]&amp;" + "&amp;Table10[[#This Row],[count]]&amp;" other localities")</f>
        <v>HIDDEN VALLEY + 6 other localities</v>
      </c>
      <c r="V8931" s="7">
        <f>COUNTIF(R:R,Table10[[#This Row],[postcode]])</f>
        <v>6</v>
      </c>
    </row>
    <row r="8932" spans="17:22" x14ac:dyDescent="0.2">
      <c r="Q8932" s="7">
        <v>6976</v>
      </c>
      <c r="R8932" s="7">
        <v>3756</v>
      </c>
      <c r="S8932" s="7" t="s">
        <v>8610</v>
      </c>
      <c r="T8932" s="7" t="s">
        <v>518</v>
      </c>
      <c r="U8932" s="7" t="str">
        <f>IF(Table10[[#This Row],[count]]=1,Table10[[#This Row],[locality]],Table10[[#This Row],[locality]]&amp;" + "&amp;Table10[[#This Row],[count]]&amp;" other localities")</f>
        <v>UPPER PLENTY + 6 other localities</v>
      </c>
      <c r="V8932" s="7">
        <f>COUNTIF(R:R,Table10[[#This Row],[postcode]])</f>
        <v>6</v>
      </c>
    </row>
    <row r="8933" spans="17:22" x14ac:dyDescent="0.2">
      <c r="Q8933" s="7">
        <v>6977</v>
      </c>
      <c r="R8933" s="7">
        <v>3756</v>
      </c>
      <c r="S8933" s="7" t="s">
        <v>8611</v>
      </c>
      <c r="T8933" s="7" t="s">
        <v>518</v>
      </c>
      <c r="U8933" s="7" t="str">
        <f>IF(Table10[[#This Row],[count]]=1,Table10[[#This Row],[locality]],Table10[[#This Row],[locality]]&amp;" + "&amp;Table10[[#This Row],[count]]&amp;" other localities")</f>
        <v>WALLAN + 6 other localities</v>
      </c>
      <c r="V8933" s="7">
        <f>COUNTIF(R:R,Table10[[#This Row],[postcode]])</f>
        <v>6</v>
      </c>
    </row>
    <row r="8934" spans="17:22" x14ac:dyDescent="0.2">
      <c r="Q8934" s="7">
        <v>6978</v>
      </c>
      <c r="R8934" s="7">
        <v>3756</v>
      </c>
      <c r="S8934" s="7" t="s">
        <v>8612</v>
      </c>
      <c r="T8934" s="7" t="s">
        <v>518</v>
      </c>
      <c r="U8934" s="7" t="str">
        <f>IF(Table10[[#This Row],[count]]=1,Table10[[#This Row],[locality]],Table10[[#This Row],[locality]]&amp;" + "&amp;Table10[[#This Row],[count]]&amp;" other localities")</f>
        <v>WALLAN EAST + 6 other localities</v>
      </c>
      <c r="V8934" s="7">
        <f>COUNTIF(R:R,Table10[[#This Row],[postcode]])</f>
        <v>6</v>
      </c>
    </row>
    <row r="8935" spans="17:22" x14ac:dyDescent="0.2">
      <c r="Q8935" s="7">
        <v>6979</v>
      </c>
      <c r="R8935" s="7">
        <v>3757</v>
      </c>
      <c r="S8935" s="7" t="s">
        <v>8613</v>
      </c>
      <c r="T8935" s="7" t="s">
        <v>518</v>
      </c>
      <c r="U8935" s="7" t="str">
        <f>IF(Table10[[#This Row],[count]]=1,Table10[[#This Row],[locality]],Table10[[#This Row],[locality]]&amp;" + "&amp;Table10[[#This Row],[count]]&amp;" other localities")</f>
        <v>BRUCES CREEK + 7 other localities</v>
      </c>
      <c r="V8935" s="7">
        <f>COUNTIF(R:R,Table10[[#This Row],[postcode]])</f>
        <v>7</v>
      </c>
    </row>
    <row r="8936" spans="17:22" x14ac:dyDescent="0.2">
      <c r="Q8936" s="7">
        <v>6980</v>
      </c>
      <c r="R8936" s="7">
        <v>3757</v>
      </c>
      <c r="S8936" s="7" t="s">
        <v>8614</v>
      </c>
      <c r="T8936" s="7" t="s">
        <v>518</v>
      </c>
      <c r="U8936" s="7" t="str">
        <f>IF(Table10[[#This Row],[count]]=1,Table10[[#This Row],[locality]],Table10[[#This Row],[locality]]&amp;" + "&amp;Table10[[#This Row],[count]]&amp;" other localities")</f>
        <v>EDEN PARK + 7 other localities</v>
      </c>
      <c r="V8936" s="7">
        <f>COUNTIF(R:R,Table10[[#This Row],[postcode]])</f>
        <v>7</v>
      </c>
    </row>
    <row r="8937" spans="17:22" x14ac:dyDescent="0.2">
      <c r="Q8937" s="7">
        <v>6981</v>
      </c>
      <c r="R8937" s="7">
        <v>3757</v>
      </c>
      <c r="S8937" s="7" t="s">
        <v>8615</v>
      </c>
      <c r="T8937" s="7" t="s">
        <v>518</v>
      </c>
      <c r="U8937" s="7" t="str">
        <f>IF(Table10[[#This Row],[count]]=1,Table10[[#This Row],[locality]],Table10[[#This Row],[locality]]&amp;" + "&amp;Table10[[#This Row],[count]]&amp;" other localities")</f>
        <v>HUMEVALE + 7 other localities</v>
      </c>
      <c r="V8937" s="7">
        <f>COUNTIF(R:R,Table10[[#This Row],[postcode]])</f>
        <v>7</v>
      </c>
    </row>
    <row r="8938" spans="17:22" x14ac:dyDescent="0.2">
      <c r="Q8938" s="7">
        <v>6982</v>
      </c>
      <c r="R8938" s="7">
        <v>3757</v>
      </c>
      <c r="S8938" s="7" t="s">
        <v>8616</v>
      </c>
      <c r="T8938" s="7" t="s">
        <v>518</v>
      </c>
      <c r="U8938" s="7" t="str">
        <f>IF(Table10[[#This Row],[count]]=1,Table10[[#This Row],[locality]],Table10[[#This Row],[locality]]&amp;" + "&amp;Table10[[#This Row],[count]]&amp;" other localities")</f>
        <v>KINGLAKE CENTRAL + 7 other localities</v>
      </c>
      <c r="V8938" s="7">
        <f>COUNTIF(R:R,Table10[[#This Row],[postcode]])</f>
        <v>7</v>
      </c>
    </row>
    <row r="8939" spans="17:22" x14ac:dyDescent="0.2">
      <c r="Q8939" s="7">
        <v>6983</v>
      </c>
      <c r="R8939" s="7">
        <v>3757</v>
      </c>
      <c r="S8939" s="7" t="s">
        <v>8617</v>
      </c>
      <c r="T8939" s="7" t="s">
        <v>518</v>
      </c>
      <c r="U8939" s="7" t="str">
        <f>IF(Table10[[#This Row],[count]]=1,Table10[[#This Row],[locality]],Table10[[#This Row],[locality]]&amp;" + "&amp;Table10[[#This Row],[count]]&amp;" other localities")</f>
        <v>KINGLAKE WEST + 7 other localities</v>
      </c>
      <c r="V8939" s="7">
        <f>COUNTIF(R:R,Table10[[#This Row],[postcode]])</f>
        <v>7</v>
      </c>
    </row>
    <row r="8940" spans="17:22" x14ac:dyDescent="0.2">
      <c r="Q8940" s="7">
        <v>6984</v>
      </c>
      <c r="R8940" s="7">
        <v>3757</v>
      </c>
      <c r="S8940" s="7" t="s">
        <v>8618</v>
      </c>
      <c r="T8940" s="7" t="s">
        <v>518</v>
      </c>
      <c r="U8940" s="7" t="str">
        <f>IF(Table10[[#This Row],[count]]=1,Table10[[#This Row],[locality]],Table10[[#This Row],[locality]]&amp;" + "&amp;Table10[[#This Row],[count]]&amp;" other localities")</f>
        <v>PHEASANT CREEK + 7 other localities</v>
      </c>
      <c r="V8940" s="7">
        <f>COUNTIF(R:R,Table10[[#This Row],[postcode]])</f>
        <v>7</v>
      </c>
    </row>
    <row r="8941" spans="17:22" x14ac:dyDescent="0.2">
      <c r="Q8941" s="7">
        <v>6985</v>
      </c>
      <c r="R8941" s="7">
        <v>3757</v>
      </c>
      <c r="S8941" s="7" t="s">
        <v>8619</v>
      </c>
      <c r="T8941" s="7" t="s">
        <v>518</v>
      </c>
      <c r="U8941" s="7" t="str">
        <f>IF(Table10[[#This Row],[count]]=1,Table10[[#This Row],[locality]],Table10[[#This Row],[locality]]&amp;" + "&amp;Table10[[#This Row],[count]]&amp;" other localities")</f>
        <v>WHITTLESEA + 7 other localities</v>
      </c>
      <c r="V8941" s="7">
        <f>COUNTIF(R:R,Table10[[#This Row],[postcode]])</f>
        <v>7</v>
      </c>
    </row>
    <row r="8942" spans="17:22" x14ac:dyDescent="0.2">
      <c r="Q8942" s="7">
        <v>6986</v>
      </c>
      <c r="R8942" s="7">
        <v>3758</v>
      </c>
      <c r="S8942" s="7" t="s">
        <v>8620</v>
      </c>
      <c r="T8942" s="7" t="s">
        <v>518</v>
      </c>
      <c r="U8942" s="7" t="str">
        <f>IF(Table10[[#This Row],[count]]=1,Table10[[#This Row],[locality]],Table10[[#This Row],[locality]]&amp;" + "&amp;Table10[[#This Row],[count]]&amp;" other localities")</f>
        <v>HEATHCOTE JUNCTION + 2 other localities</v>
      </c>
      <c r="V8942" s="7">
        <f>COUNTIF(R:R,Table10[[#This Row],[postcode]])</f>
        <v>2</v>
      </c>
    </row>
    <row r="8943" spans="17:22" x14ac:dyDescent="0.2">
      <c r="Q8943" s="7">
        <v>6987</v>
      </c>
      <c r="R8943" s="7">
        <v>3758</v>
      </c>
      <c r="S8943" s="7" t="s">
        <v>8621</v>
      </c>
      <c r="T8943" s="7" t="s">
        <v>518</v>
      </c>
      <c r="U8943" s="7" t="str">
        <f>IF(Table10[[#This Row],[count]]=1,Table10[[#This Row],[locality]],Table10[[#This Row],[locality]]&amp;" + "&amp;Table10[[#This Row],[count]]&amp;" other localities")</f>
        <v>WANDONG + 2 other localities</v>
      </c>
      <c r="V8943" s="7">
        <f>COUNTIF(R:R,Table10[[#This Row],[postcode]])</f>
        <v>2</v>
      </c>
    </row>
    <row r="8944" spans="17:22" x14ac:dyDescent="0.2">
      <c r="Q8944" s="7">
        <v>6988</v>
      </c>
      <c r="R8944" s="7">
        <v>3759</v>
      </c>
      <c r="S8944" s="7" t="s">
        <v>8622</v>
      </c>
      <c r="T8944" s="7" t="s">
        <v>518</v>
      </c>
      <c r="U8944" s="7" t="str">
        <f>IF(Table10[[#This Row],[count]]=1,Table10[[#This Row],[locality]],Table10[[#This Row],[locality]]&amp;" + "&amp;Table10[[#This Row],[count]]&amp;" other localities")</f>
        <v>PANTON HILL</v>
      </c>
      <c r="V8944" s="7">
        <f>COUNTIF(R:R,Table10[[#This Row],[postcode]])</f>
        <v>1</v>
      </c>
    </row>
    <row r="8945" spans="17:22" x14ac:dyDescent="0.2">
      <c r="Q8945" s="7">
        <v>6989</v>
      </c>
      <c r="R8945" s="7">
        <v>3760</v>
      </c>
      <c r="S8945" s="7" t="s">
        <v>8623</v>
      </c>
      <c r="T8945" s="7" t="s">
        <v>518</v>
      </c>
      <c r="U8945" s="7" t="str">
        <f>IF(Table10[[#This Row],[count]]=1,Table10[[#This Row],[locality]],Table10[[#This Row],[locality]]&amp;" + "&amp;Table10[[#This Row],[count]]&amp;" other localities")</f>
        <v>SMITHS GULLY + 2 other localities</v>
      </c>
      <c r="V8945" s="7">
        <f>COUNTIF(R:R,Table10[[#This Row],[postcode]])</f>
        <v>2</v>
      </c>
    </row>
    <row r="8946" spans="17:22" x14ac:dyDescent="0.2">
      <c r="Q8946" s="7">
        <v>24021</v>
      </c>
      <c r="R8946" s="7">
        <v>3760</v>
      </c>
      <c r="S8946" s="7" t="s">
        <v>8623</v>
      </c>
      <c r="T8946" s="7" t="s">
        <v>518</v>
      </c>
      <c r="U8946" s="7" t="str">
        <f>IF(Table10[[#This Row],[count]]=1,Table10[[#This Row],[locality]],Table10[[#This Row],[locality]]&amp;" + "&amp;Table10[[#This Row],[count]]&amp;" other localities")</f>
        <v>SMITHS GULLY + 2 other localities</v>
      </c>
      <c r="V8946" s="7">
        <f>COUNTIF(R:R,Table10[[#This Row],[postcode]])</f>
        <v>2</v>
      </c>
    </row>
    <row r="8947" spans="17:22" x14ac:dyDescent="0.2">
      <c r="Q8947" s="7">
        <v>6990</v>
      </c>
      <c r="R8947" s="7">
        <v>3761</v>
      </c>
      <c r="S8947" s="7" t="s">
        <v>4187</v>
      </c>
      <c r="T8947" s="7" t="s">
        <v>518</v>
      </c>
      <c r="U8947" s="7" t="str">
        <f>IF(Table10[[#This Row],[count]]=1,Table10[[#This Row],[locality]],Table10[[#This Row],[locality]]&amp;" + "&amp;Table10[[#This Row],[count]]&amp;" other localities")</f>
        <v>ST ANDREWS</v>
      </c>
      <c r="V8947" s="7">
        <f>COUNTIF(R:R,Table10[[#This Row],[postcode]])</f>
        <v>1</v>
      </c>
    </row>
    <row r="8948" spans="17:22" x14ac:dyDescent="0.2">
      <c r="Q8948" s="7">
        <v>6991</v>
      </c>
      <c r="R8948" s="7">
        <v>3762</v>
      </c>
      <c r="S8948" s="7" t="s">
        <v>8624</v>
      </c>
      <c r="T8948" s="7" t="s">
        <v>518</v>
      </c>
      <c r="U8948" s="7" t="str">
        <f>IF(Table10[[#This Row],[count]]=1,Table10[[#This Row],[locality]],Table10[[#This Row],[locality]]&amp;" + "&amp;Table10[[#This Row],[count]]&amp;" other localities")</f>
        <v>BYLANDS</v>
      </c>
      <c r="V8948" s="7">
        <f>COUNTIF(R:R,Table10[[#This Row],[postcode]])</f>
        <v>1</v>
      </c>
    </row>
    <row r="8949" spans="17:22" x14ac:dyDescent="0.2">
      <c r="Q8949" s="7">
        <v>6992</v>
      </c>
      <c r="R8949" s="7">
        <v>3763</v>
      </c>
      <c r="S8949" s="7" t="s">
        <v>8625</v>
      </c>
      <c r="T8949" s="7" t="s">
        <v>518</v>
      </c>
      <c r="U8949" s="7" t="str">
        <f>IF(Table10[[#This Row],[count]]=1,Table10[[#This Row],[locality]],Table10[[#This Row],[locality]]&amp;" + "&amp;Table10[[#This Row],[count]]&amp;" other localities")</f>
        <v>KINGLAKE + 2 other localities</v>
      </c>
      <c r="V8949" s="7">
        <f>COUNTIF(R:R,Table10[[#This Row],[postcode]])</f>
        <v>2</v>
      </c>
    </row>
    <row r="8950" spans="17:22" x14ac:dyDescent="0.2">
      <c r="Q8950" s="7">
        <v>8960</v>
      </c>
      <c r="R8950" s="7">
        <v>3763</v>
      </c>
      <c r="S8950" s="7" t="s">
        <v>8626</v>
      </c>
      <c r="T8950" s="7" t="s">
        <v>518</v>
      </c>
      <c r="U8950" s="7" t="str">
        <f>IF(Table10[[#This Row],[count]]=1,Table10[[#This Row],[locality]],Table10[[#This Row],[locality]]&amp;" + "&amp;Table10[[#This Row],[count]]&amp;" other localities")</f>
        <v>MOUNT SLIDE + 2 other localities</v>
      </c>
      <c r="V8950" s="7">
        <f>COUNTIF(R:R,Table10[[#This Row],[postcode]])</f>
        <v>2</v>
      </c>
    </row>
    <row r="8951" spans="17:22" x14ac:dyDescent="0.2">
      <c r="Q8951" s="7">
        <v>8961</v>
      </c>
      <c r="R8951" s="7">
        <v>3764</v>
      </c>
      <c r="S8951" s="7" t="s">
        <v>6115</v>
      </c>
      <c r="T8951" s="7" t="s">
        <v>518</v>
      </c>
      <c r="U8951" s="7" t="str">
        <f>IF(Table10[[#This Row],[count]]=1,Table10[[#This Row],[locality]],Table10[[#This Row],[locality]]&amp;" + "&amp;Table10[[#This Row],[count]]&amp;" other localities")</f>
        <v>FORBES + 8 other localities</v>
      </c>
      <c r="V8951" s="7">
        <f>COUNTIF(R:R,Table10[[#This Row],[postcode]])</f>
        <v>8</v>
      </c>
    </row>
    <row r="8952" spans="17:22" x14ac:dyDescent="0.2">
      <c r="Q8952" s="7">
        <v>8962</v>
      </c>
      <c r="R8952" s="7">
        <v>3764</v>
      </c>
      <c r="S8952" s="7" t="s">
        <v>8627</v>
      </c>
      <c r="T8952" s="7" t="s">
        <v>518</v>
      </c>
      <c r="U8952" s="7" t="str">
        <f>IF(Table10[[#This Row],[count]]=1,Table10[[#This Row],[locality]],Table10[[#This Row],[locality]]&amp;" + "&amp;Table10[[#This Row],[count]]&amp;" other localities")</f>
        <v>GLENAROUA + 8 other localities</v>
      </c>
      <c r="V8952" s="7">
        <f>COUNTIF(R:R,Table10[[#This Row],[postcode]])</f>
        <v>8</v>
      </c>
    </row>
    <row r="8953" spans="17:22" x14ac:dyDescent="0.2">
      <c r="Q8953" s="7">
        <v>8963</v>
      </c>
      <c r="R8953" s="7">
        <v>3764</v>
      </c>
      <c r="S8953" s="7" t="s">
        <v>8628</v>
      </c>
      <c r="T8953" s="7" t="s">
        <v>518</v>
      </c>
      <c r="U8953" s="7" t="str">
        <f>IF(Table10[[#This Row],[count]]=1,Table10[[#This Row],[locality]],Table10[[#This Row],[locality]]&amp;" + "&amp;Table10[[#This Row],[count]]&amp;" other localities")</f>
        <v>HIGH CAMP + 8 other localities</v>
      </c>
      <c r="V8953" s="7">
        <f>COUNTIF(R:R,Table10[[#This Row],[postcode]])</f>
        <v>8</v>
      </c>
    </row>
    <row r="8954" spans="17:22" x14ac:dyDescent="0.2">
      <c r="Q8954" s="7">
        <v>8964</v>
      </c>
      <c r="R8954" s="7">
        <v>3764</v>
      </c>
      <c r="S8954" s="7" t="s">
        <v>8629</v>
      </c>
      <c r="T8954" s="7" t="s">
        <v>518</v>
      </c>
      <c r="U8954" s="7" t="str">
        <f>IF(Table10[[#This Row],[count]]=1,Table10[[#This Row],[locality]],Table10[[#This Row],[locality]]&amp;" + "&amp;Table10[[#This Row],[count]]&amp;" other localities")</f>
        <v>KILMORE + 8 other localities</v>
      </c>
      <c r="V8954" s="7">
        <f>COUNTIF(R:R,Table10[[#This Row],[postcode]])</f>
        <v>8</v>
      </c>
    </row>
    <row r="8955" spans="17:22" x14ac:dyDescent="0.2">
      <c r="Q8955" s="7">
        <v>8965</v>
      </c>
      <c r="R8955" s="7">
        <v>3764</v>
      </c>
      <c r="S8955" s="7" t="s">
        <v>8630</v>
      </c>
      <c r="T8955" s="7" t="s">
        <v>518</v>
      </c>
      <c r="U8955" s="7" t="str">
        <f>IF(Table10[[#This Row],[count]]=1,Table10[[#This Row],[locality]],Table10[[#This Row],[locality]]&amp;" + "&amp;Table10[[#This Row],[count]]&amp;" other localities")</f>
        <v>KILMORE EAST + 8 other localities</v>
      </c>
      <c r="V8955" s="7">
        <f>COUNTIF(R:R,Table10[[#This Row],[postcode]])</f>
        <v>8</v>
      </c>
    </row>
    <row r="8956" spans="17:22" x14ac:dyDescent="0.2">
      <c r="Q8956" s="7">
        <v>8966</v>
      </c>
      <c r="R8956" s="7">
        <v>3764</v>
      </c>
      <c r="S8956" s="7" t="s">
        <v>8631</v>
      </c>
      <c r="T8956" s="7" t="s">
        <v>518</v>
      </c>
      <c r="U8956" s="7" t="str">
        <f>IF(Table10[[#This Row],[count]]=1,Table10[[#This Row],[locality]],Table10[[#This Row],[locality]]&amp;" + "&amp;Table10[[#This Row],[count]]&amp;" other localities")</f>
        <v>MORANDING + 8 other localities</v>
      </c>
      <c r="V8956" s="7">
        <f>COUNTIF(R:R,Table10[[#This Row],[postcode]])</f>
        <v>8</v>
      </c>
    </row>
    <row r="8957" spans="17:22" x14ac:dyDescent="0.2">
      <c r="Q8957" s="7">
        <v>8967</v>
      </c>
      <c r="R8957" s="7">
        <v>3764</v>
      </c>
      <c r="S8957" s="7" t="s">
        <v>8632</v>
      </c>
      <c r="T8957" s="7" t="s">
        <v>518</v>
      </c>
      <c r="U8957" s="7" t="str">
        <f>IF(Table10[[#This Row],[count]]=1,Table10[[#This Row],[locality]],Table10[[#This Row],[locality]]&amp;" + "&amp;Table10[[#This Row],[count]]&amp;" other localities")</f>
        <v>TANTARABOO + 8 other localities</v>
      </c>
      <c r="V8957" s="7">
        <f>COUNTIF(R:R,Table10[[#This Row],[postcode]])</f>
        <v>8</v>
      </c>
    </row>
    <row r="8958" spans="17:22" x14ac:dyDescent="0.2">
      <c r="Q8958" s="7">
        <v>8968</v>
      </c>
      <c r="R8958" s="7">
        <v>3764</v>
      </c>
      <c r="S8958" s="7" t="s">
        <v>8633</v>
      </c>
      <c r="T8958" s="7" t="s">
        <v>518</v>
      </c>
      <c r="U8958" s="7" t="str">
        <f>IF(Table10[[#This Row],[count]]=1,Table10[[#This Row],[locality]],Table10[[#This Row],[locality]]&amp;" + "&amp;Table10[[#This Row],[count]]&amp;" other localities")</f>
        <v>WILLOWMAVIN + 8 other localities</v>
      </c>
      <c r="V8958" s="7">
        <f>COUNTIF(R:R,Table10[[#This Row],[postcode]])</f>
        <v>8</v>
      </c>
    </row>
    <row r="8959" spans="17:22" x14ac:dyDescent="0.2">
      <c r="Q8959" s="7">
        <v>8969</v>
      </c>
      <c r="R8959" s="7">
        <v>3765</v>
      </c>
      <c r="S8959" s="7" t="s">
        <v>8634</v>
      </c>
      <c r="T8959" s="7" t="s">
        <v>518</v>
      </c>
      <c r="U8959" s="7" t="str">
        <f>IF(Table10[[#This Row],[count]]=1,Table10[[#This Row],[locality]],Table10[[#This Row],[locality]]&amp;" + "&amp;Table10[[#This Row],[count]]&amp;" other localities")</f>
        <v>MONTROSE</v>
      </c>
      <c r="V8959" s="7">
        <f>COUNTIF(R:R,Table10[[#This Row],[postcode]])</f>
        <v>1</v>
      </c>
    </row>
    <row r="8960" spans="17:22" x14ac:dyDescent="0.2">
      <c r="Q8960" s="7">
        <v>8970</v>
      </c>
      <c r="R8960" s="7">
        <v>3766</v>
      </c>
      <c r="S8960" s="7" t="s">
        <v>8635</v>
      </c>
      <c r="T8960" s="7" t="s">
        <v>518</v>
      </c>
      <c r="U8960" s="7" t="str">
        <f>IF(Table10[[#This Row],[count]]=1,Table10[[#This Row],[locality]],Table10[[#This Row],[locality]]&amp;" + "&amp;Table10[[#This Row],[count]]&amp;" other localities")</f>
        <v>KALORAMA</v>
      </c>
      <c r="V8960" s="7">
        <f>COUNTIF(R:R,Table10[[#This Row],[postcode]])</f>
        <v>1</v>
      </c>
    </row>
    <row r="8961" spans="17:22" x14ac:dyDescent="0.2">
      <c r="Q8961" s="7">
        <v>8971</v>
      </c>
      <c r="R8961" s="7">
        <v>3767</v>
      </c>
      <c r="S8961" s="7" t="s">
        <v>8636</v>
      </c>
      <c r="T8961" s="7" t="s">
        <v>518</v>
      </c>
      <c r="U8961" s="7" t="str">
        <f>IF(Table10[[#This Row],[count]]=1,Table10[[#This Row],[locality]],Table10[[#This Row],[locality]]&amp;" + "&amp;Table10[[#This Row],[count]]&amp;" other localities")</f>
        <v>MOUNT DANDENONG</v>
      </c>
      <c r="V8961" s="7">
        <f>COUNTIF(R:R,Table10[[#This Row],[postcode]])</f>
        <v>1</v>
      </c>
    </row>
    <row r="8962" spans="17:22" x14ac:dyDescent="0.2">
      <c r="Q8962" s="7">
        <v>8972</v>
      </c>
      <c r="R8962" s="7">
        <v>3770</v>
      </c>
      <c r="S8962" s="7" t="s">
        <v>3303</v>
      </c>
      <c r="T8962" s="7" t="s">
        <v>518</v>
      </c>
      <c r="U8962" s="7" t="str">
        <f>IF(Table10[[#This Row],[count]]=1,Table10[[#This Row],[locality]],Table10[[#This Row],[locality]]&amp;" + "&amp;Table10[[#This Row],[count]]&amp;" other localities")</f>
        <v>COLDSTREAM + 3 other localities</v>
      </c>
      <c r="V8962" s="7">
        <f>COUNTIF(R:R,Table10[[#This Row],[postcode]])</f>
        <v>3</v>
      </c>
    </row>
    <row r="8963" spans="17:22" x14ac:dyDescent="0.2">
      <c r="Q8963" s="7">
        <v>8973</v>
      </c>
      <c r="R8963" s="7">
        <v>3770</v>
      </c>
      <c r="S8963" s="7" t="s">
        <v>8637</v>
      </c>
      <c r="T8963" s="7" t="s">
        <v>518</v>
      </c>
      <c r="U8963" s="7" t="str">
        <f>IF(Table10[[#This Row],[count]]=1,Table10[[#This Row],[locality]],Table10[[#This Row],[locality]]&amp;" + "&amp;Table10[[#This Row],[count]]&amp;" other localities")</f>
        <v>GRUYERE + 3 other localities</v>
      </c>
      <c r="V8963" s="7">
        <f>COUNTIF(R:R,Table10[[#This Row],[postcode]])</f>
        <v>3</v>
      </c>
    </row>
    <row r="8964" spans="17:22" x14ac:dyDescent="0.2">
      <c r="Q8964" s="7">
        <v>8974</v>
      </c>
      <c r="R8964" s="7">
        <v>3770</v>
      </c>
      <c r="S8964" s="7" t="s">
        <v>8638</v>
      </c>
      <c r="T8964" s="7" t="s">
        <v>518</v>
      </c>
      <c r="U8964" s="7" t="str">
        <f>IF(Table10[[#This Row],[count]]=1,Table10[[#This Row],[locality]],Table10[[#This Row],[locality]]&amp;" + "&amp;Table10[[#This Row],[count]]&amp;" other localities")</f>
        <v>YERING + 3 other localities</v>
      </c>
      <c r="V8964" s="7">
        <f>COUNTIF(R:R,Table10[[#This Row],[postcode]])</f>
        <v>3</v>
      </c>
    </row>
    <row r="8965" spans="17:22" x14ac:dyDescent="0.2">
      <c r="Q8965" s="7">
        <v>8975</v>
      </c>
      <c r="R8965" s="7">
        <v>3775</v>
      </c>
      <c r="S8965" s="7" t="s">
        <v>8639</v>
      </c>
      <c r="T8965" s="7" t="s">
        <v>518</v>
      </c>
      <c r="U8965" s="7" t="str">
        <f>IF(Table10[[#This Row],[count]]=1,Table10[[#This Row],[locality]],Table10[[#This Row],[locality]]&amp;" + "&amp;Table10[[#This Row],[count]]&amp;" other localities")</f>
        <v>CHRISTMAS HILLS + 5 other localities</v>
      </c>
      <c r="V8965" s="7">
        <f>COUNTIF(R:R,Table10[[#This Row],[postcode]])</f>
        <v>5</v>
      </c>
    </row>
    <row r="8966" spans="17:22" x14ac:dyDescent="0.2">
      <c r="Q8966" s="7">
        <v>8976</v>
      </c>
      <c r="R8966" s="7">
        <v>3775</v>
      </c>
      <c r="S8966" s="7" t="s">
        <v>8640</v>
      </c>
      <c r="T8966" s="7" t="s">
        <v>518</v>
      </c>
      <c r="U8966" s="7" t="str">
        <f>IF(Table10[[#This Row],[count]]=1,Table10[[#This Row],[locality]],Table10[[#This Row],[locality]]&amp;" + "&amp;Table10[[#This Row],[count]]&amp;" other localities")</f>
        <v>DIXONS CREEK + 5 other localities</v>
      </c>
      <c r="V8966" s="7">
        <f>COUNTIF(R:R,Table10[[#This Row],[postcode]])</f>
        <v>5</v>
      </c>
    </row>
    <row r="8967" spans="17:22" x14ac:dyDescent="0.2">
      <c r="Q8967" s="7">
        <v>8977</v>
      </c>
      <c r="R8967" s="7">
        <v>3775</v>
      </c>
      <c r="S8967" s="7" t="s">
        <v>8641</v>
      </c>
      <c r="T8967" s="7" t="s">
        <v>518</v>
      </c>
      <c r="U8967" s="7" t="str">
        <f>IF(Table10[[#This Row],[count]]=1,Table10[[#This Row],[locality]],Table10[[#This Row],[locality]]&amp;" + "&amp;Table10[[#This Row],[count]]&amp;" other localities")</f>
        <v>STEELS CREEK + 5 other localities</v>
      </c>
      <c r="V8967" s="7">
        <f>COUNTIF(R:R,Table10[[#This Row],[postcode]])</f>
        <v>5</v>
      </c>
    </row>
    <row r="8968" spans="17:22" x14ac:dyDescent="0.2">
      <c r="Q8968" s="7">
        <v>8978</v>
      </c>
      <c r="R8968" s="7">
        <v>3775</v>
      </c>
      <c r="S8968" s="7" t="s">
        <v>8642</v>
      </c>
      <c r="T8968" s="7" t="s">
        <v>518</v>
      </c>
      <c r="U8968" s="7" t="str">
        <f>IF(Table10[[#This Row],[count]]=1,Table10[[#This Row],[locality]],Table10[[#This Row],[locality]]&amp;" + "&amp;Table10[[#This Row],[count]]&amp;" other localities")</f>
        <v>TARRAWARRA + 5 other localities</v>
      </c>
      <c r="V8968" s="7">
        <f>COUNTIF(R:R,Table10[[#This Row],[postcode]])</f>
        <v>5</v>
      </c>
    </row>
    <row r="8969" spans="17:22" x14ac:dyDescent="0.2">
      <c r="Q8969" s="7">
        <v>8979</v>
      </c>
      <c r="R8969" s="7">
        <v>3775</v>
      </c>
      <c r="S8969" s="7" t="s">
        <v>8643</v>
      </c>
      <c r="T8969" s="7" t="s">
        <v>518</v>
      </c>
      <c r="U8969" s="7" t="str">
        <f>IF(Table10[[#This Row],[count]]=1,Table10[[#This Row],[locality]],Table10[[#This Row],[locality]]&amp;" + "&amp;Table10[[#This Row],[count]]&amp;" other localities")</f>
        <v>YARRA GLEN + 5 other localities</v>
      </c>
      <c r="V8969" s="7">
        <f>COUNTIF(R:R,Table10[[#This Row],[postcode]])</f>
        <v>5</v>
      </c>
    </row>
    <row r="8970" spans="17:22" x14ac:dyDescent="0.2">
      <c r="Q8970" s="7">
        <v>8980</v>
      </c>
      <c r="R8970" s="7">
        <v>3777</v>
      </c>
      <c r="S8970" s="7" t="s">
        <v>8644</v>
      </c>
      <c r="T8970" s="7" t="s">
        <v>518</v>
      </c>
      <c r="U8970" s="7" t="str">
        <f>IF(Table10[[#This Row],[count]]=1,Table10[[#This Row],[locality]],Table10[[#This Row],[locality]]&amp;" + "&amp;Table10[[#This Row],[count]]&amp;" other localities")</f>
        <v>BADGER CREEK + 8 other localities</v>
      </c>
      <c r="V8970" s="7">
        <f>COUNTIF(R:R,Table10[[#This Row],[postcode]])</f>
        <v>8</v>
      </c>
    </row>
    <row r="8971" spans="17:22" x14ac:dyDescent="0.2">
      <c r="Q8971" s="7">
        <v>8981</v>
      </c>
      <c r="R8971" s="7">
        <v>3777</v>
      </c>
      <c r="S8971" s="7" t="s">
        <v>8645</v>
      </c>
      <c r="T8971" s="7" t="s">
        <v>518</v>
      </c>
      <c r="U8971" s="7" t="str">
        <f>IF(Table10[[#This Row],[count]]=1,Table10[[#This Row],[locality]],Table10[[#This Row],[locality]]&amp;" + "&amp;Table10[[#This Row],[count]]&amp;" other localities")</f>
        <v>CASTELLA + 8 other localities</v>
      </c>
      <c r="V8971" s="7">
        <f>COUNTIF(R:R,Table10[[#This Row],[postcode]])</f>
        <v>8</v>
      </c>
    </row>
    <row r="8972" spans="17:22" x14ac:dyDescent="0.2">
      <c r="Q8972" s="7">
        <v>8982</v>
      </c>
      <c r="R8972" s="7">
        <v>3777</v>
      </c>
      <c r="S8972" s="7" t="s">
        <v>8646</v>
      </c>
      <c r="T8972" s="7" t="s">
        <v>518</v>
      </c>
      <c r="U8972" s="7" t="str">
        <f>IF(Table10[[#This Row],[count]]=1,Table10[[#This Row],[locality]],Table10[[#This Row],[locality]]&amp;" + "&amp;Table10[[#This Row],[count]]&amp;" other localities")</f>
        <v>CHUM CREEK + 8 other localities</v>
      </c>
      <c r="V8972" s="7">
        <f>COUNTIF(R:R,Table10[[#This Row],[postcode]])</f>
        <v>8</v>
      </c>
    </row>
    <row r="8973" spans="17:22" x14ac:dyDescent="0.2">
      <c r="Q8973" s="7">
        <v>8983</v>
      </c>
      <c r="R8973" s="7">
        <v>3777</v>
      </c>
      <c r="S8973" s="7" t="s">
        <v>8647</v>
      </c>
      <c r="T8973" s="7" t="s">
        <v>518</v>
      </c>
      <c r="U8973" s="7" t="str">
        <f>IF(Table10[[#This Row],[count]]=1,Table10[[#This Row],[locality]],Table10[[#This Row],[locality]]&amp;" + "&amp;Table10[[#This Row],[count]]&amp;" other localities")</f>
        <v>HEALESVILLE + 8 other localities</v>
      </c>
      <c r="V8973" s="7">
        <f>COUNTIF(R:R,Table10[[#This Row],[postcode]])</f>
        <v>8</v>
      </c>
    </row>
    <row r="8974" spans="17:22" x14ac:dyDescent="0.2">
      <c r="Q8974" s="7">
        <v>8984</v>
      </c>
      <c r="R8974" s="7">
        <v>3777</v>
      </c>
      <c r="S8974" s="7" t="s">
        <v>8648</v>
      </c>
      <c r="T8974" s="7" t="s">
        <v>518</v>
      </c>
      <c r="U8974" s="7" t="str">
        <f>IF(Table10[[#This Row],[count]]=1,Table10[[#This Row],[locality]],Table10[[#This Row],[locality]]&amp;" + "&amp;Table10[[#This Row],[count]]&amp;" other localities")</f>
        <v>HEALESVILLE MAIN STREET + 8 other localities</v>
      </c>
      <c r="V8974" s="7">
        <f>COUNTIF(R:R,Table10[[#This Row],[postcode]])</f>
        <v>8</v>
      </c>
    </row>
    <row r="8975" spans="17:22" x14ac:dyDescent="0.2">
      <c r="Q8975" s="7">
        <v>8985</v>
      </c>
      <c r="R8975" s="7">
        <v>3777</v>
      </c>
      <c r="S8975" s="7" t="s">
        <v>8649</v>
      </c>
      <c r="T8975" s="7" t="s">
        <v>518</v>
      </c>
      <c r="U8975" s="7" t="str">
        <f>IF(Table10[[#This Row],[count]]=1,Table10[[#This Row],[locality]],Table10[[#This Row],[locality]]&amp;" + "&amp;Table10[[#This Row],[count]]&amp;" other localities")</f>
        <v>HEALESVILLE POST SHOP + 8 other localities</v>
      </c>
      <c r="V8975" s="7">
        <f>COUNTIF(R:R,Table10[[#This Row],[postcode]])</f>
        <v>8</v>
      </c>
    </row>
    <row r="8976" spans="17:22" x14ac:dyDescent="0.2">
      <c r="Q8976" s="7">
        <v>8986</v>
      </c>
      <c r="R8976" s="7">
        <v>3777</v>
      </c>
      <c r="S8976" s="7" t="s">
        <v>8650</v>
      </c>
      <c r="T8976" s="7" t="s">
        <v>518</v>
      </c>
      <c r="U8976" s="7" t="str">
        <f>IF(Table10[[#This Row],[count]]=1,Table10[[#This Row],[locality]],Table10[[#This Row],[locality]]&amp;" + "&amp;Table10[[#This Row],[count]]&amp;" other localities")</f>
        <v>MOUNT TOOLEBEWONG + 8 other localities</v>
      </c>
      <c r="V8976" s="7">
        <f>COUNTIF(R:R,Table10[[#This Row],[postcode]])</f>
        <v>8</v>
      </c>
    </row>
    <row r="8977" spans="17:22" x14ac:dyDescent="0.2">
      <c r="Q8977" s="7">
        <v>8987</v>
      </c>
      <c r="R8977" s="7">
        <v>3777</v>
      </c>
      <c r="S8977" s="7" t="s">
        <v>8651</v>
      </c>
      <c r="T8977" s="7" t="s">
        <v>518</v>
      </c>
      <c r="U8977" s="7" t="str">
        <f>IF(Table10[[#This Row],[count]]=1,Table10[[#This Row],[locality]],Table10[[#This Row],[locality]]&amp;" + "&amp;Table10[[#This Row],[count]]&amp;" other localities")</f>
        <v>TOOLANGI + 8 other localities</v>
      </c>
      <c r="V8977" s="7">
        <f>COUNTIF(R:R,Table10[[#This Row],[postcode]])</f>
        <v>8</v>
      </c>
    </row>
    <row r="8978" spans="17:22" x14ac:dyDescent="0.2">
      <c r="Q8978" s="7">
        <v>8988</v>
      </c>
      <c r="R8978" s="7">
        <v>3778</v>
      </c>
      <c r="S8978" s="7" t="s">
        <v>8652</v>
      </c>
      <c r="T8978" s="7" t="s">
        <v>518</v>
      </c>
      <c r="U8978" s="7" t="str">
        <f>IF(Table10[[#This Row],[count]]=1,Table10[[#This Row],[locality]],Table10[[#This Row],[locality]]&amp;" + "&amp;Table10[[#This Row],[count]]&amp;" other localities")</f>
        <v>FERNSHAW + 2 other localities</v>
      </c>
      <c r="V8978" s="7">
        <f>COUNTIF(R:R,Table10[[#This Row],[postcode]])</f>
        <v>2</v>
      </c>
    </row>
    <row r="8979" spans="17:22" x14ac:dyDescent="0.2">
      <c r="Q8979" s="7">
        <v>8989</v>
      </c>
      <c r="R8979" s="7">
        <v>3778</v>
      </c>
      <c r="S8979" s="7" t="s">
        <v>8653</v>
      </c>
      <c r="T8979" s="7" t="s">
        <v>518</v>
      </c>
      <c r="U8979" s="7" t="str">
        <f>IF(Table10[[#This Row],[count]]=1,Table10[[#This Row],[locality]],Table10[[#This Row],[locality]]&amp;" + "&amp;Table10[[#This Row],[count]]&amp;" other localities")</f>
        <v>NARBETHONG + 2 other localities</v>
      </c>
      <c r="V8979" s="7">
        <f>COUNTIF(R:R,Table10[[#This Row],[postcode]])</f>
        <v>2</v>
      </c>
    </row>
    <row r="8980" spans="17:22" x14ac:dyDescent="0.2">
      <c r="Q8980" s="7">
        <v>8990</v>
      </c>
      <c r="R8980" s="7">
        <v>3779</v>
      </c>
      <c r="S8980" s="7" t="s">
        <v>8654</v>
      </c>
      <c r="T8980" s="7" t="s">
        <v>518</v>
      </c>
      <c r="U8980" s="7" t="str">
        <f>IF(Table10[[#This Row],[count]]=1,Table10[[#This Row],[locality]],Table10[[#This Row],[locality]]&amp;" + "&amp;Table10[[#This Row],[count]]&amp;" other localities")</f>
        <v>CAMBARVILLE + 2 other localities</v>
      </c>
      <c r="V8980" s="7">
        <f>COUNTIF(R:R,Table10[[#This Row],[postcode]])</f>
        <v>2</v>
      </c>
    </row>
    <row r="8981" spans="17:22" x14ac:dyDescent="0.2">
      <c r="Q8981" s="7">
        <v>8991</v>
      </c>
      <c r="R8981" s="7">
        <v>3779</v>
      </c>
      <c r="S8981" s="7" t="s">
        <v>8655</v>
      </c>
      <c r="T8981" s="7" t="s">
        <v>518</v>
      </c>
      <c r="U8981" s="7" t="str">
        <f>IF(Table10[[#This Row],[count]]=1,Table10[[#This Row],[locality]],Table10[[#This Row],[locality]]&amp;" + "&amp;Table10[[#This Row],[count]]&amp;" other localities")</f>
        <v>MARYSVILLE + 2 other localities</v>
      </c>
      <c r="V8981" s="7">
        <f>COUNTIF(R:R,Table10[[#This Row],[postcode]])</f>
        <v>2</v>
      </c>
    </row>
    <row r="8982" spans="17:22" x14ac:dyDescent="0.2">
      <c r="Q8982" s="7">
        <v>8992</v>
      </c>
      <c r="R8982" s="7">
        <v>3781</v>
      </c>
      <c r="S8982" s="7" t="s">
        <v>8656</v>
      </c>
      <c r="T8982" s="7" t="s">
        <v>518</v>
      </c>
      <c r="U8982" s="7" t="str">
        <f>IF(Table10[[#This Row],[count]]=1,Table10[[#This Row],[locality]],Table10[[#This Row],[locality]]&amp;" + "&amp;Table10[[#This Row],[count]]&amp;" other localities")</f>
        <v>COCKATOO + 3 other localities</v>
      </c>
      <c r="V8982" s="7">
        <f>COUNTIF(R:R,Table10[[#This Row],[postcode]])</f>
        <v>3</v>
      </c>
    </row>
    <row r="8983" spans="17:22" x14ac:dyDescent="0.2">
      <c r="Q8983" s="7">
        <v>8993</v>
      </c>
      <c r="R8983" s="7">
        <v>3781</v>
      </c>
      <c r="S8983" s="7" t="s">
        <v>8657</v>
      </c>
      <c r="T8983" s="7" t="s">
        <v>518</v>
      </c>
      <c r="U8983" s="7" t="str">
        <f>IF(Table10[[#This Row],[count]]=1,Table10[[#This Row],[locality]],Table10[[#This Row],[locality]]&amp;" + "&amp;Table10[[#This Row],[count]]&amp;" other localities")</f>
        <v>MOUNT BURNETT + 3 other localities</v>
      </c>
      <c r="V8983" s="7">
        <f>COUNTIF(R:R,Table10[[#This Row],[postcode]])</f>
        <v>3</v>
      </c>
    </row>
    <row r="8984" spans="17:22" x14ac:dyDescent="0.2">
      <c r="Q8984" s="7">
        <v>8994</v>
      </c>
      <c r="R8984" s="7">
        <v>3781</v>
      </c>
      <c r="S8984" s="7" t="s">
        <v>8658</v>
      </c>
      <c r="T8984" s="7" t="s">
        <v>518</v>
      </c>
      <c r="U8984" s="7" t="str">
        <f>IF(Table10[[#This Row],[count]]=1,Table10[[#This Row],[locality]],Table10[[#This Row],[locality]]&amp;" + "&amp;Table10[[#This Row],[count]]&amp;" other localities")</f>
        <v>NANGANA + 3 other localities</v>
      </c>
      <c r="V8984" s="7">
        <f>COUNTIF(R:R,Table10[[#This Row],[postcode]])</f>
        <v>3</v>
      </c>
    </row>
    <row r="8985" spans="17:22" x14ac:dyDescent="0.2">
      <c r="Q8985" s="7">
        <v>8995</v>
      </c>
      <c r="R8985" s="7">
        <v>3782</v>
      </c>
      <c r="S8985" s="7" t="s">
        <v>8659</v>
      </c>
      <c r="T8985" s="7" t="s">
        <v>518</v>
      </c>
      <c r="U8985" s="7" t="str">
        <f>IF(Table10[[#This Row],[count]]=1,Table10[[#This Row],[locality]],Table10[[#This Row],[locality]]&amp;" + "&amp;Table10[[#This Row],[count]]&amp;" other localities")</f>
        <v>AVONSLEIGH + 4 other localities</v>
      </c>
      <c r="V8985" s="7">
        <f>COUNTIF(R:R,Table10[[#This Row],[postcode]])</f>
        <v>4</v>
      </c>
    </row>
    <row r="8986" spans="17:22" x14ac:dyDescent="0.2">
      <c r="Q8986" s="7">
        <v>8996</v>
      </c>
      <c r="R8986" s="7">
        <v>3782</v>
      </c>
      <c r="S8986" s="7" t="s">
        <v>8660</v>
      </c>
      <c r="T8986" s="7" t="s">
        <v>518</v>
      </c>
      <c r="U8986" s="7" t="str">
        <f>IF(Table10[[#This Row],[count]]=1,Table10[[#This Row],[locality]],Table10[[#This Row],[locality]]&amp;" + "&amp;Table10[[#This Row],[count]]&amp;" other localities")</f>
        <v>CLEMATIS + 4 other localities</v>
      </c>
      <c r="V8986" s="7">
        <f>COUNTIF(R:R,Table10[[#This Row],[postcode]])</f>
        <v>4</v>
      </c>
    </row>
    <row r="8987" spans="17:22" x14ac:dyDescent="0.2">
      <c r="Q8987" s="7">
        <v>8997</v>
      </c>
      <c r="R8987" s="7">
        <v>3782</v>
      </c>
      <c r="S8987" s="7" t="s">
        <v>8661</v>
      </c>
      <c r="T8987" s="7" t="s">
        <v>518</v>
      </c>
      <c r="U8987" s="7" t="str">
        <f>IF(Table10[[#This Row],[count]]=1,Table10[[#This Row],[locality]],Table10[[#This Row],[locality]]&amp;" + "&amp;Table10[[#This Row],[count]]&amp;" other localities")</f>
        <v>EMERALD + 4 other localities</v>
      </c>
      <c r="V8987" s="7">
        <f>COUNTIF(R:R,Table10[[#This Row],[postcode]])</f>
        <v>4</v>
      </c>
    </row>
    <row r="8988" spans="17:22" x14ac:dyDescent="0.2">
      <c r="Q8988" s="7">
        <v>8998</v>
      </c>
      <c r="R8988" s="7">
        <v>3782</v>
      </c>
      <c r="S8988" s="7" t="s">
        <v>8662</v>
      </c>
      <c r="T8988" s="7" t="s">
        <v>518</v>
      </c>
      <c r="U8988" s="7" t="str">
        <f>IF(Table10[[#This Row],[count]]=1,Table10[[#This Row],[locality]],Table10[[#This Row],[locality]]&amp;" + "&amp;Table10[[#This Row],[count]]&amp;" other localities")</f>
        <v>MACCLESFIELD + 4 other localities</v>
      </c>
      <c r="V8988" s="7">
        <f>COUNTIF(R:R,Table10[[#This Row],[postcode]])</f>
        <v>4</v>
      </c>
    </row>
    <row r="8989" spans="17:22" x14ac:dyDescent="0.2">
      <c r="Q8989" s="7">
        <v>8999</v>
      </c>
      <c r="R8989" s="7">
        <v>3783</v>
      </c>
      <c r="S8989" s="7" t="s">
        <v>8663</v>
      </c>
      <c r="T8989" s="7" t="s">
        <v>518</v>
      </c>
      <c r="U8989" s="7" t="str">
        <f>IF(Table10[[#This Row],[count]]=1,Table10[[#This Row],[locality]],Table10[[#This Row],[locality]]&amp;" + "&amp;Table10[[#This Row],[count]]&amp;" other localities")</f>
        <v>GEMBROOK</v>
      </c>
      <c r="V8989" s="7">
        <f>COUNTIF(R:R,Table10[[#This Row],[postcode]])</f>
        <v>1</v>
      </c>
    </row>
    <row r="8990" spans="17:22" x14ac:dyDescent="0.2">
      <c r="Q8990" s="7">
        <v>9000</v>
      </c>
      <c r="R8990" s="7">
        <v>3785</v>
      </c>
      <c r="S8990" s="7" t="s">
        <v>8664</v>
      </c>
      <c r="T8990" s="7" t="s">
        <v>518</v>
      </c>
      <c r="U8990" s="7" t="str">
        <f>IF(Table10[[#This Row],[count]]=1,Table10[[#This Row],[locality]],Table10[[#This Row],[locality]]&amp;" + "&amp;Table10[[#This Row],[count]]&amp;" other localities")</f>
        <v>TREMONT</v>
      </c>
      <c r="V8990" s="7">
        <f>COUNTIF(R:R,Table10[[#This Row],[postcode]])</f>
        <v>1</v>
      </c>
    </row>
    <row r="8991" spans="17:22" x14ac:dyDescent="0.2">
      <c r="Q8991" s="7">
        <v>9001</v>
      </c>
      <c r="R8991" s="7">
        <v>3786</v>
      </c>
      <c r="S8991" s="7" t="s">
        <v>8665</v>
      </c>
      <c r="T8991" s="7" t="s">
        <v>518</v>
      </c>
      <c r="U8991" s="7" t="str">
        <f>IF(Table10[[#This Row],[count]]=1,Table10[[#This Row],[locality]],Table10[[#This Row],[locality]]&amp;" + "&amp;Table10[[#This Row],[count]]&amp;" other localities")</f>
        <v>FERNY CREEK</v>
      </c>
      <c r="V8991" s="7">
        <f>COUNTIF(R:R,Table10[[#This Row],[postcode]])</f>
        <v>1</v>
      </c>
    </row>
    <row r="8992" spans="17:22" x14ac:dyDescent="0.2">
      <c r="Q8992" s="7">
        <v>9002</v>
      </c>
      <c r="R8992" s="7">
        <v>3787</v>
      </c>
      <c r="S8992" s="7" t="s">
        <v>4659</v>
      </c>
      <c r="T8992" s="7" t="s">
        <v>518</v>
      </c>
      <c r="U8992" s="7" t="str">
        <f>IF(Table10[[#This Row],[count]]=1,Table10[[#This Row],[locality]],Table10[[#This Row],[locality]]&amp;" + "&amp;Table10[[#This Row],[count]]&amp;" other localities")</f>
        <v>SASSAFRAS + 2 other localities</v>
      </c>
      <c r="V8992" s="7">
        <f>COUNTIF(R:R,Table10[[#This Row],[postcode]])</f>
        <v>2</v>
      </c>
    </row>
    <row r="8993" spans="17:22" x14ac:dyDescent="0.2">
      <c r="Q8993" s="7">
        <v>9003</v>
      </c>
      <c r="R8993" s="7">
        <v>3787</v>
      </c>
      <c r="S8993" s="7" t="s">
        <v>8666</v>
      </c>
      <c r="T8993" s="7" t="s">
        <v>518</v>
      </c>
      <c r="U8993" s="7" t="str">
        <f>IF(Table10[[#This Row],[count]]=1,Table10[[#This Row],[locality]],Table10[[#This Row],[locality]]&amp;" + "&amp;Table10[[#This Row],[count]]&amp;" other localities")</f>
        <v>SASSAFRAS GULLY + 2 other localities</v>
      </c>
      <c r="V8993" s="7">
        <f>COUNTIF(R:R,Table10[[#This Row],[postcode]])</f>
        <v>2</v>
      </c>
    </row>
    <row r="8994" spans="17:22" x14ac:dyDescent="0.2">
      <c r="Q8994" s="7">
        <v>9004</v>
      </c>
      <c r="R8994" s="7">
        <v>3788</v>
      </c>
      <c r="S8994" s="7" t="s">
        <v>5963</v>
      </c>
      <c r="T8994" s="7" t="s">
        <v>518</v>
      </c>
      <c r="U8994" s="7" t="str">
        <f>IF(Table10[[#This Row],[count]]=1,Table10[[#This Row],[locality]],Table10[[#This Row],[locality]]&amp;" + "&amp;Table10[[#This Row],[count]]&amp;" other localities")</f>
        <v>OLINDA</v>
      </c>
      <c r="V8994" s="7">
        <f>COUNTIF(R:R,Table10[[#This Row],[postcode]])</f>
        <v>1</v>
      </c>
    </row>
    <row r="8995" spans="17:22" x14ac:dyDescent="0.2">
      <c r="Q8995" s="7">
        <v>9005</v>
      </c>
      <c r="R8995" s="7">
        <v>3789</v>
      </c>
      <c r="S8995" s="7" t="s">
        <v>8667</v>
      </c>
      <c r="T8995" s="7" t="s">
        <v>518</v>
      </c>
      <c r="U8995" s="7" t="str">
        <f>IF(Table10[[#This Row],[count]]=1,Table10[[#This Row],[locality]],Table10[[#This Row],[locality]]&amp;" + "&amp;Table10[[#This Row],[count]]&amp;" other localities")</f>
        <v>SHERBROOKE</v>
      </c>
      <c r="V8995" s="7">
        <f>COUNTIF(R:R,Table10[[#This Row],[postcode]])</f>
        <v>1</v>
      </c>
    </row>
    <row r="8996" spans="17:22" x14ac:dyDescent="0.2">
      <c r="Q8996" s="7">
        <v>9006</v>
      </c>
      <c r="R8996" s="7">
        <v>3791</v>
      </c>
      <c r="S8996" s="7" t="s">
        <v>8668</v>
      </c>
      <c r="T8996" s="7" t="s">
        <v>518</v>
      </c>
      <c r="U8996" s="7" t="str">
        <f>IF(Table10[[#This Row],[count]]=1,Table10[[#This Row],[locality]],Table10[[#This Row],[locality]]&amp;" + "&amp;Table10[[#This Row],[count]]&amp;" other localities")</f>
        <v>KALLISTA</v>
      </c>
      <c r="V8996" s="7">
        <f>COUNTIF(R:R,Table10[[#This Row],[postcode]])</f>
        <v>1</v>
      </c>
    </row>
    <row r="8997" spans="17:22" x14ac:dyDescent="0.2">
      <c r="Q8997" s="7">
        <v>9007</v>
      </c>
      <c r="R8997" s="7">
        <v>3792</v>
      </c>
      <c r="S8997" s="7" t="s">
        <v>8669</v>
      </c>
      <c r="T8997" s="7" t="s">
        <v>518</v>
      </c>
      <c r="U8997" s="7" t="str">
        <f>IF(Table10[[#This Row],[count]]=1,Table10[[#This Row],[locality]],Table10[[#This Row],[locality]]&amp;" + "&amp;Table10[[#This Row],[count]]&amp;" other localities")</f>
        <v>THE PATCH</v>
      </c>
      <c r="V8997" s="7">
        <f>COUNTIF(R:R,Table10[[#This Row],[postcode]])</f>
        <v>1</v>
      </c>
    </row>
    <row r="8998" spans="17:22" x14ac:dyDescent="0.2">
      <c r="Q8998" s="7">
        <v>9008</v>
      </c>
      <c r="R8998" s="7">
        <v>3793</v>
      </c>
      <c r="S8998" s="7" t="s">
        <v>8670</v>
      </c>
      <c r="T8998" s="7" t="s">
        <v>518</v>
      </c>
      <c r="U8998" s="7" t="str">
        <f>IF(Table10[[#This Row],[count]]=1,Table10[[#This Row],[locality]],Table10[[#This Row],[locality]]&amp;" + "&amp;Table10[[#This Row],[count]]&amp;" other localities")</f>
        <v>MONBULK</v>
      </c>
      <c r="V8998" s="7">
        <f>COUNTIF(R:R,Table10[[#This Row],[postcode]])</f>
        <v>1</v>
      </c>
    </row>
    <row r="8999" spans="17:22" x14ac:dyDescent="0.2">
      <c r="Q8999" s="7">
        <v>9009</v>
      </c>
      <c r="R8999" s="7">
        <v>3795</v>
      </c>
      <c r="S8999" s="7" t="s">
        <v>8671</v>
      </c>
      <c r="T8999" s="7" t="s">
        <v>518</v>
      </c>
      <c r="U8999" s="7" t="str">
        <f>IF(Table10[[#This Row],[count]]=1,Table10[[#This Row],[locality]],Table10[[#This Row],[locality]]&amp;" + "&amp;Table10[[#This Row],[count]]&amp;" other localities")</f>
        <v>SILVAN</v>
      </c>
      <c r="V8999" s="7">
        <f>COUNTIF(R:R,Table10[[#This Row],[postcode]])</f>
        <v>1</v>
      </c>
    </row>
    <row r="9000" spans="17:22" x14ac:dyDescent="0.2">
      <c r="Q9000" s="7">
        <v>9010</v>
      </c>
      <c r="R9000" s="7">
        <v>3796</v>
      </c>
      <c r="S9000" s="7" t="s">
        <v>8672</v>
      </c>
      <c r="T9000" s="7" t="s">
        <v>518</v>
      </c>
      <c r="U9000" s="7" t="str">
        <f>IF(Table10[[#This Row],[count]]=1,Table10[[#This Row],[locality]],Table10[[#This Row],[locality]]&amp;" + "&amp;Table10[[#This Row],[count]]&amp;" other localities")</f>
        <v>MOUNT EVELYN</v>
      </c>
      <c r="V9000" s="7">
        <f>COUNTIF(R:R,Table10[[#This Row],[postcode]])</f>
        <v>1</v>
      </c>
    </row>
    <row r="9001" spans="17:22" x14ac:dyDescent="0.2">
      <c r="Q9001" s="7">
        <v>9011</v>
      </c>
      <c r="R9001" s="7">
        <v>3797</v>
      </c>
      <c r="S9001" s="7" t="s">
        <v>8673</v>
      </c>
      <c r="T9001" s="7" t="s">
        <v>518</v>
      </c>
      <c r="U9001" s="7" t="str">
        <f>IF(Table10[[#This Row],[count]]=1,Table10[[#This Row],[locality]],Table10[[#This Row],[locality]]&amp;" + "&amp;Table10[[#This Row],[count]]&amp;" other localities")</f>
        <v>GILDEROY + 5 other localities</v>
      </c>
      <c r="V9001" s="7">
        <f>COUNTIF(R:R,Table10[[#This Row],[postcode]])</f>
        <v>5</v>
      </c>
    </row>
    <row r="9002" spans="17:22" x14ac:dyDescent="0.2">
      <c r="Q9002" s="7">
        <v>9012</v>
      </c>
      <c r="R9002" s="7">
        <v>3797</v>
      </c>
      <c r="S9002" s="7" t="s">
        <v>8674</v>
      </c>
      <c r="T9002" s="7" t="s">
        <v>518</v>
      </c>
      <c r="U9002" s="7" t="str">
        <f>IF(Table10[[#This Row],[count]]=1,Table10[[#This Row],[locality]],Table10[[#This Row],[locality]]&amp;" + "&amp;Table10[[#This Row],[count]]&amp;" other localities")</f>
        <v>GLADYSDALE + 5 other localities</v>
      </c>
      <c r="V9002" s="7">
        <f>COUNTIF(R:R,Table10[[#This Row],[postcode]])</f>
        <v>5</v>
      </c>
    </row>
    <row r="9003" spans="17:22" x14ac:dyDescent="0.2">
      <c r="Q9003" s="7">
        <v>9013</v>
      </c>
      <c r="R9003" s="7">
        <v>3797</v>
      </c>
      <c r="S9003" s="7" t="s">
        <v>8675</v>
      </c>
      <c r="T9003" s="7" t="s">
        <v>518</v>
      </c>
      <c r="U9003" s="7" t="str">
        <f>IF(Table10[[#This Row],[count]]=1,Table10[[#This Row],[locality]],Table10[[#This Row],[locality]]&amp;" + "&amp;Table10[[#This Row],[count]]&amp;" other localities")</f>
        <v>POWELLTOWN + 5 other localities</v>
      </c>
      <c r="V9003" s="7">
        <f>COUNTIF(R:R,Table10[[#This Row],[postcode]])</f>
        <v>5</v>
      </c>
    </row>
    <row r="9004" spans="17:22" x14ac:dyDescent="0.2">
      <c r="Q9004" s="7">
        <v>9014</v>
      </c>
      <c r="R9004" s="7">
        <v>3797</v>
      </c>
      <c r="S9004" s="7" t="s">
        <v>8676</v>
      </c>
      <c r="T9004" s="7" t="s">
        <v>518</v>
      </c>
      <c r="U9004" s="7" t="str">
        <f>IF(Table10[[#This Row],[count]]=1,Table10[[#This Row],[locality]],Table10[[#This Row],[locality]]&amp;" + "&amp;Table10[[#This Row],[count]]&amp;" other localities")</f>
        <v>THREE BRIDGES + 5 other localities</v>
      </c>
      <c r="V9004" s="7">
        <f>COUNTIF(R:R,Table10[[#This Row],[postcode]])</f>
        <v>5</v>
      </c>
    </row>
    <row r="9005" spans="17:22" x14ac:dyDescent="0.2">
      <c r="Q9005" s="7">
        <v>9015</v>
      </c>
      <c r="R9005" s="7">
        <v>3797</v>
      </c>
      <c r="S9005" s="7" t="s">
        <v>8677</v>
      </c>
      <c r="T9005" s="7" t="s">
        <v>518</v>
      </c>
      <c r="U9005" s="7" t="str">
        <f>IF(Table10[[#This Row],[count]]=1,Table10[[#This Row],[locality]],Table10[[#This Row],[locality]]&amp;" + "&amp;Table10[[#This Row],[count]]&amp;" other localities")</f>
        <v>YARRA JUNCTION + 5 other localities</v>
      </c>
      <c r="V9005" s="7">
        <f>COUNTIF(R:R,Table10[[#This Row],[postcode]])</f>
        <v>5</v>
      </c>
    </row>
    <row r="9006" spans="17:22" x14ac:dyDescent="0.2">
      <c r="Q9006" s="7">
        <v>9016</v>
      </c>
      <c r="R9006" s="7">
        <v>3799</v>
      </c>
      <c r="S9006" s="7" t="s">
        <v>8678</v>
      </c>
      <c r="T9006" s="7" t="s">
        <v>518</v>
      </c>
      <c r="U9006" s="7" t="str">
        <f>IF(Table10[[#This Row],[count]]=1,Table10[[#This Row],[locality]],Table10[[#This Row],[locality]]&amp;" + "&amp;Table10[[#This Row],[count]]&amp;" other localities")</f>
        <v>BIG PATS CREEK + 7 other localities</v>
      </c>
      <c r="V9006" s="7">
        <f>COUNTIF(R:R,Table10[[#This Row],[postcode]])</f>
        <v>7</v>
      </c>
    </row>
    <row r="9007" spans="17:22" x14ac:dyDescent="0.2">
      <c r="Q9007" s="7">
        <v>9017</v>
      </c>
      <c r="R9007" s="7">
        <v>3799</v>
      </c>
      <c r="S9007" s="7" t="s">
        <v>8679</v>
      </c>
      <c r="T9007" s="7" t="s">
        <v>518</v>
      </c>
      <c r="U9007" s="7" t="str">
        <f>IF(Table10[[#This Row],[count]]=1,Table10[[#This Row],[locality]],Table10[[#This Row],[locality]]&amp;" + "&amp;Table10[[#This Row],[count]]&amp;" other localities")</f>
        <v>EAST WARBURTON + 7 other localities</v>
      </c>
      <c r="V9007" s="7">
        <f>COUNTIF(R:R,Table10[[#This Row],[postcode]])</f>
        <v>7</v>
      </c>
    </row>
    <row r="9008" spans="17:22" x14ac:dyDescent="0.2">
      <c r="Q9008" s="7">
        <v>9018</v>
      </c>
      <c r="R9008" s="7">
        <v>3799</v>
      </c>
      <c r="S9008" s="7" t="s">
        <v>8680</v>
      </c>
      <c r="T9008" s="7" t="s">
        <v>518</v>
      </c>
      <c r="U9008" s="7" t="str">
        <f>IF(Table10[[#This Row],[count]]=1,Table10[[#This Row],[locality]],Table10[[#This Row],[locality]]&amp;" + "&amp;Table10[[#This Row],[count]]&amp;" other localities")</f>
        <v>MCMAHONS CREEK + 7 other localities</v>
      </c>
      <c r="V9008" s="7">
        <f>COUNTIF(R:R,Table10[[#This Row],[postcode]])</f>
        <v>7</v>
      </c>
    </row>
    <row r="9009" spans="17:22" x14ac:dyDescent="0.2">
      <c r="Q9009" s="7">
        <v>9019</v>
      </c>
      <c r="R9009" s="7">
        <v>3799</v>
      </c>
      <c r="S9009" s="7" t="s">
        <v>8681</v>
      </c>
      <c r="T9009" s="7" t="s">
        <v>518</v>
      </c>
      <c r="U9009" s="7" t="str">
        <f>IF(Table10[[#This Row],[count]]=1,Table10[[#This Row],[locality]],Table10[[#This Row],[locality]]&amp;" + "&amp;Table10[[#This Row],[count]]&amp;" other localities")</f>
        <v>MILLGROVE + 7 other localities</v>
      </c>
      <c r="V9009" s="7">
        <f>COUNTIF(R:R,Table10[[#This Row],[postcode]])</f>
        <v>7</v>
      </c>
    </row>
    <row r="9010" spans="17:22" x14ac:dyDescent="0.2">
      <c r="Q9010" s="7">
        <v>9020</v>
      </c>
      <c r="R9010" s="7">
        <v>3799</v>
      </c>
      <c r="S9010" s="7" t="s">
        <v>5034</v>
      </c>
      <c r="T9010" s="7" t="s">
        <v>518</v>
      </c>
      <c r="U9010" s="7" t="str">
        <f>IF(Table10[[#This Row],[count]]=1,Table10[[#This Row],[locality]],Table10[[#This Row],[locality]]&amp;" + "&amp;Table10[[#This Row],[count]]&amp;" other localities")</f>
        <v>REEFTON + 7 other localities</v>
      </c>
      <c r="V9010" s="7">
        <f>COUNTIF(R:R,Table10[[#This Row],[postcode]])</f>
        <v>7</v>
      </c>
    </row>
    <row r="9011" spans="17:22" x14ac:dyDescent="0.2">
      <c r="Q9011" s="7">
        <v>9021</v>
      </c>
      <c r="R9011" s="7">
        <v>3799</v>
      </c>
      <c r="S9011" s="7" t="s">
        <v>8682</v>
      </c>
      <c r="T9011" s="7" t="s">
        <v>518</v>
      </c>
      <c r="U9011" s="7" t="str">
        <f>IF(Table10[[#This Row],[count]]=1,Table10[[#This Row],[locality]],Table10[[#This Row],[locality]]&amp;" + "&amp;Table10[[#This Row],[count]]&amp;" other localities")</f>
        <v>WARBURTON + 7 other localities</v>
      </c>
      <c r="V9011" s="7">
        <f>COUNTIF(R:R,Table10[[#This Row],[postcode]])</f>
        <v>7</v>
      </c>
    </row>
    <row r="9012" spans="17:22" x14ac:dyDescent="0.2">
      <c r="Q9012" s="7">
        <v>9022</v>
      </c>
      <c r="R9012" s="7">
        <v>3799</v>
      </c>
      <c r="S9012" s="7" t="s">
        <v>8683</v>
      </c>
      <c r="T9012" s="7" t="s">
        <v>518</v>
      </c>
      <c r="U9012" s="7" t="str">
        <f>IF(Table10[[#This Row],[count]]=1,Table10[[#This Row],[locality]],Table10[[#This Row],[locality]]&amp;" + "&amp;Table10[[#This Row],[count]]&amp;" other localities")</f>
        <v>WESBURN + 7 other localities</v>
      </c>
      <c r="V9012" s="7">
        <f>COUNTIF(R:R,Table10[[#This Row],[postcode]])</f>
        <v>7</v>
      </c>
    </row>
    <row r="9013" spans="17:22" x14ac:dyDescent="0.2">
      <c r="Q9013" s="7">
        <v>9023</v>
      </c>
      <c r="R9013" s="7">
        <v>3800</v>
      </c>
      <c r="S9013" s="7" t="s">
        <v>8684</v>
      </c>
      <c r="T9013" s="7" t="s">
        <v>518</v>
      </c>
      <c r="U9013" s="7" t="str">
        <f>IF(Table10[[#This Row],[count]]=1,Table10[[#This Row],[locality]],Table10[[#This Row],[locality]]&amp;" + "&amp;Table10[[#This Row],[count]]&amp;" other localities")</f>
        <v>MONASH UNIVERSITY</v>
      </c>
      <c r="V9013" s="7">
        <f>COUNTIF(R:R,Table10[[#This Row],[postcode]])</f>
        <v>1</v>
      </c>
    </row>
    <row r="9014" spans="17:22" x14ac:dyDescent="0.2">
      <c r="Q9014" s="7">
        <v>9024</v>
      </c>
      <c r="R9014" s="7">
        <v>3802</v>
      </c>
      <c r="S9014" s="7" t="s">
        <v>8685</v>
      </c>
      <c r="T9014" s="7" t="s">
        <v>518</v>
      </c>
      <c r="U9014" s="7" t="str">
        <f>IF(Table10[[#This Row],[count]]=1,Table10[[#This Row],[locality]],Table10[[#This Row],[locality]]&amp;" + "&amp;Table10[[#This Row],[count]]&amp;" other localities")</f>
        <v>ENDEAVOUR HILLS</v>
      </c>
      <c r="V9014" s="7">
        <f>COUNTIF(R:R,Table10[[#This Row],[postcode]])</f>
        <v>1</v>
      </c>
    </row>
    <row r="9015" spans="17:22" x14ac:dyDescent="0.2">
      <c r="Q9015" s="7">
        <v>9025</v>
      </c>
      <c r="R9015" s="7">
        <v>3803</v>
      </c>
      <c r="S9015" s="7" t="s">
        <v>8686</v>
      </c>
      <c r="T9015" s="7" t="s">
        <v>518</v>
      </c>
      <c r="U9015" s="7" t="str">
        <f>IF(Table10[[#This Row],[count]]=1,Table10[[#This Row],[locality]],Table10[[#This Row],[locality]]&amp;" + "&amp;Table10[[#This Row],[count]]&amp;" other localities")</f>
        <v>HALLAM</v>
      </c>
      <c r="V9015" s="7">
        <f>COUNTIF(R:R,Table10[[#This Row],[postcode]])</f>
        <v>1</v>
      </c>
    </row>
    <row r="9016" spans="17:22" x14ac:dyDescent="0.2">
      <c r="Q9016" s="7">
        <v>9026</v>
      </c>
      <c r="R9016" s="7">
        <v>3804</v>
      </c>
      <c r="S9016" s="7" t="s">
        <v>8687</v>
      </c>
      <c r="T9016" s="7" t="s">
        <v>518</v>
      </c>
      <c r="U9016" s="7" t="str">
        <f>IF(Table10[[#This Row],[count]]=1,Table10[[#This Row],[locality]],Table10[[#This Row],[locality]]&amp;" + "&amp;Table10[[#This Row],[count]]&amp;" other localities")</f>
        <v>NARRE WARREN EAST + 2 other localities</v>
      </c>
      <c r="V9016" s="7">
        <f>COUNTIF(R:R,Table10[[#This Row],[postcode]])</f>
        <v>2</v>
      </c>
    </row>
    <row r="9017" spans="17:22" x14ac:dyDescent="0.2">
      <c r="Q9017" s="7">
        <v>9027</v>
      </c>
      <c r="R9017" s="7">
        <v>3804</v>
      </c>
      <c r="S9017" s="7" t="s">
        <v>8688</v>
      </c>
      <c r="T9017" s="7" t="s">
        <v>518</v>
      </c>
      <c r="U9017" s="7" t="str">
        <f>IF(Table10[[#This Row],[count]]=1,Table10[[#This Row],[locality]],Table10[[#This Row],[locality]]&amp;" + "&amp;Table10[[#This Row],[count]]&amp;" other localities")</f>
        <v>NARRE WARREN NORTH + 2 other localities</v>
      </c>
      <c r="V9017" s="7">
        <f>COUNTIF(R:R,Table10[[#This Row],[postcode]])</f>
        <v>2</v>
      </c>
    </row>
    <row r="9018" spans="17:22" x14ac:dyDescent="0.2">
      <c r="Q9018" s="7">
        <v>9028</v>
      </c>
      <c r="R9018" s="7">
        <v>3805</v>
      </c>
      <c r="S9018" s="7" t="s">
        <v>8689</v>
      </c>
      <c r="T9018" s="7" t="s">
        <v>518</v>
      </c>
      <c r="U9018" s="7" t="str">
        <f>IF(Table10[[#This Row],[count]]=1,Table10[[#This Row],[locality]],Table10[[#This Row],[locality]]&amp;" + "&amp;Table10[[#This Row],[count]]&amp;" other localities")</f>
        <v>FOUNTAIN GATE + 3 other localities</v>
      </c>
      <c r="V9018" s="7">
        <f>COUNTIF(R:R,Table10[[#This Row],[postcode]])</f>
        <v>3</v>
      </c>
    </row>
    <row r="9019" spans="17:22" x14ac:dyDescent="0.2">
      <c r="Q9019" s="7">
        <v>9029</v>
      </c>
      <c r="R9019" s="7">
        <v>3805</v>
      </c>
      <c r="S9019" s="7" t="s">
        <v>8690</v>
      </c>
      <c r="T9019" s="7" t="s">
        <v>518</v>
      </c>
      <c r="U9019" s="7" t="str">
        <f>IF(Table10[[#This Row],[count]]=1,Table10[[#This Row],[locality]],Table10[[#This Row],[locality]]&amp;" + "&amp;Table10[[#This Row],[count]]&amp;" other localities")</f>
        <v>NARRE WARREN + 3 other localities</v>
      </c>
      <c r="V9019" s="7">
        <f>COUNTIF(R:R,Table10[[#This Row],[postcode]])</f>
        <v>3</v>
      </c>
    </row>
    <row r="9020" spans="17:22" x14ac:dyDescent="0.2">
      <c r="Q9020" s="7">
        <v>9030</v>
      </c>
      <c r="R9020" s="7">
        <v>3805</v>
      </c>
      <c r="S9020" s="7" t="s">
        <v>8691</v>
      </c>
      <c r="T9020" s="7" t="s">
        <v>518</v>
      </c>
      <c r="U9020" s="7" t="str">
        <f>IF(Table10[[#This Row],[count]]=1,Table10[[#This Row],[locality]],Table10[[#This Row],[locality]]&amp;" + "&amp;Table10[[#This Row],[count]]&amp;" other localities")</f>
        <v>NARRE WARREN SOUTH + 3 other localities</v>
      </c>
      <c r="V9020" s="7">
        <f>COUNTIF(R:R,Table10[[#This Row],[postcode]])</f>
        <v>3</v>
      </c>
    </row>
    <row r="9021" spans="17:22" x14ac:dyDescent="0.2">
      <c r="Q9021" s="7">
        <v>9031</v>
      </c>
      <c r="R9021" s="7">
        <v>3806</v>
      </c>
      <c r="S9021" s="7" t="s">
        <v>8692</v>
      </c>
      <c r="T9021" s="7" t="s">
        <v>518</v>
      </c>
      <c r="U9021" s="7" t="str">
        <f>IF(Table10[[#This Row],[count]]=1,Table10[[#This Row],[locality]],Table10[[#This Row],[locality]]&amp;" + "&amp;Table10[[#This Row],[count]]&amp;" other localities")</f>
        <v>BERWICK + 2 other localities</v>
      </c>
      <c r="V9021" s="7">
        <f>COUNTIF(R:R,Table10[[#This Row],[postcode]])</f>
        <v>2</v>
      </c>
    </row>
    <row r="9022" spans="17:22" x14ac:dyDescent="0.2">
      <c r="Q9022" s="7">
        <v>9032</v>
      </c>
      <c r="R9022" s="7">
        <v>3806</v>
      </c>
      <c r="S9022" s="7" t="s">
        <v>8693</v>
      </c>
      <c r="T9022" s="7" t="s">
        <v>518</v>
      </c>
      <c r="U9022" s="7" t="str">
        <f>IF(Table10[[#This Row],[count]]=1,Table10[[#This Row],[locality]],Table10[[#This Row],[locality]]&amp;" + "&amp;Table10[[#This Row],[count]]&amp;" other localities")</f>
        <v>HARKAWAY + 2 other localities</v>
      </c>
      <c r="V9022" s="7">
        <f>COUNTIF(R:R,Table10[[#This Row],[postcode]])</f>
        <v>2</v>
      </c>
    </row>
    <row r="9023" spans="17:22" x14ac:dyDescent="0.2">
      <c r="Q9023" s="7">
        <v>9033</v>
      </c>
      <c r="R9023" s="7">
        <v>3807</v>
      </c>
      <c r="S9023" s="7" t="s">
        <v>1088</v>
      </c>
      <c r="T9023" s="7" t="s">
        <v>518</v>
      </c>
      <c r="U9023" s="7" t="str">
        <f>IF(Table10[[#This Row],[count]]=1,Table10[[#This Row],[locality]],Table10[[#This Row],[locality]]&amp;" + "&amp;Table10[[#This Row],[count]]&amp;" other localities")</f>
        <v>BEACONSFIELD + 2 other localities</v>
      </c>
      <c r="V9023" s="7">
        <f>COUNTIF(R:R,Table10[[#This Row],[postcode]])</f>
        <v>2</v>
      </c>
    </row>
    <row r="9024" spans="17:22" x14ac:dyDescent="0.2">
      <c r="Q9024" s="7">
        <v>9034</v>
      </c>
      <c r="R9024" s="7">
        <v>3807</v>
      </c>
      <c r="S9024" s="7" t="s">
        <v>8694</v>
      </c>
      <c r="T9024" s="7" t="s">
        <v>518</v>
      </c>
      <c r="U9024" s="7" t="str">
        <f>IF(Table10[[#This Row],[count]]=1,Table10[[#This Row],[locality]],Table10[[#This Row],[locality]]&amp;" + "&amp;Table10[[#This Row],[count]]&amp;" other localities")</f>
        <v>GUYS HILL + 2 other localities</v>
      </c>
      <c r="V9024" s="7">
        <f>COUNTIF(R:R,Table10[[#This Row],[postcode]])</f>
        <v>2</v>
      </c>
    </row>
    <row r="9025" spans="17:22" x14ac:dyDescent="0.2">
      <c r="Q9025" s="7">
        <v>9035</v>
      </c>
      <c r="R9025" s="7">
        <v>3808</v>
      </c>
      <c r="S9025" s="7" t="s">
        <v>8695</v>
      </c>
      <c r="T9025" s="7" t="s">
        <v>518</v>
      </c>
      <c r="U9025" s="7" t="str">
        <f>IF(Table10[[#This Row],[count]]=1,Table10[[#This Row],[locality]],Table10[[#This Row],[locality]]&amp;" + "&amp;Table10[[#This Row],[count]]&amp;" other localities")</f>
        <v>BEACONSFIELD UPPER + 2 other localities</v>
      </c>
      <c r="V9025" s="7">
        <f>COUNTIF(R:R,Table10[[#This Row],[postcode]])</f>
        <v>2</v>
      </c>
    </row>
    <row r="9026" spans="17:22" x14ac:dyDescent="0.2">
      <c r="Q9026" s="7">
        <v>9036</v>
      </c>
      <c r="R9026" s="7">
        <v>3808</v>
      </c>
      <c r="S9026" s="7" t="s">
        <v>8696</v>
      </c>
      <c r="T9026" s="7" t="s">
        <v>518</v>
      </c>
      <c r="U9026" s="7" t="str">
        <f>IF(Table10[[#This Row],[count]]=1,Table10[[#This Row],[locality]],Table10[[#This Row],[locality]]&amp;" + "&amp;Table10[[#This Row],[count]]&amp;" other localities")</f>
        <v>DEWHURST + 2 other localities</v>
      </c>
      <c r="V9026" s="7">
        <f>COUNTIF(R:R,Table10[[#This Row],[postcode]])</f>
        <v>2</v>
      </c>
    </row>
    <row r="9027" spans="17:22" x14ac:dyDescent="0.2">
      <c r="Q9027" s="7">
        <v>9037</v>
      </c>
      <c r="R9027" s="7">
        <v>3809</v>
      </c>
      <c r="S9027" s="7" t="s">
        <v>8697</v>
      </c>
      <c r="T9027" s="7" t="s">
        <v>518</v>
      </c>
      <c r="U9027" s="7" t="str">
        <f>IF(Table10[[#This Row],[count]]=1,Table10[[#This Row],[locality]],Table10[[#This Row],[locality]]&amp;" + "&amp;Table10[[#This Row],[count]]&amp;" other localities")</f>
        <v>OFFICER + 2 other localities</v>
      </c>
      <c r="V9027" s="7">
        <f>COUNTIF(R:R,Table10[[#This Row],[postcode]])</f>
        <v>2</v>
      </c>
    </row>
    <row r="9028" spans="17:22" x14ac:dyDescent="0.2">
      <c r="Q9028" s="7">
        <v>9038</v>
      </c>
      <c r="R9028" s="7">
        <v>3809</v>
      </c>
      <c r="S9028" s="7" t="s">
        <v>8698</v>
      </c>
      <c r="T9028" s="7" t="s">
        <v>518</v>
      </c>
      <c r="U9028" s="7" t="str">
        <f>IF(Table10[[#This Row],[count]]=1,Table10[[#This Row],[locality]],Table10[[#This Row],[locality]]&amp;" + "&amp;Table10[[#This Row],[count]]&amp;" other localities")</f>
        <v>OFFICER SOUTH + 2 other localities</v>
      </c>
      <c r="V9028" s="7">
        <f>COUNTIF(R:R,Table10[[#This Row],[postcode]])</f>
        <v>2</v>
      </c>
    </row>
    <row r="9029" spans="17:22" x14ac:dyDescent="0.2">
      <c r="Q9029" s="7">
        <v>9039</v>
      </c>
      <c r="R9029" s="7">
        <v>3810</v>
      </c>
      <c r="S9029" s="7" t="s">
        <v>8699</v>
      </c>
      <c r="T9029" s="7" t="s">
        <v>518</v>
      </c>
      <c r="U9029" s="7" t="str">
        <f>IF(Table10[[#This Row],[count]]=1,Table10[[#This Row],[locality]],Table10[[#This Row],[locality]]&amp;" + "&amp;Table10[[#This Row],[count]]&amp;" other localities")</f>
        <v>PAKENHAM + 4 other localities</v>
      </c>
      <c r="V9029" s="7">
        <f>COUNTIF(R:R,Table10[[#This Row],[postcode]])</f>
        <v>4</v>
      </c>
    </row>
    <row r="9030" spans="17:22" x14ac:dyDescent="0.2">
      <c r="Q9030" s="7">
        <v>9040</v>
      </c>
      <c r="R9030" s="7">
        <v>3810</v>
      </c>
      <c r="S9030" s="7" t="s">
        <v>8700</v>
      </c>
      <c r="T9030" s="7" t="s">
        <v>518</v>
      </c>
      <c r="U9030" s="7" t="str">
        <f>IF(Table10[[#This Row],[count]]=1,Table10[[#This Row],[locality]],Table10[[#This Row],[locality]]&amp;" + "&amp;Table10[[#This Row],[count]]&amp;" other localities")</f>
        <v>PAKENHAM SOUTH + 4 other localities</v>
      </c>
      <c r="V9030" s="7">
        <f>COUNTIF(R:R,Table10[[#This Row],[postcode]])</f>
        <v>4</v>
      </c>
    </row>
    <row r="9031" spans="17:22" x14ac:dyDescent="0.2">
      <c r="Q9031" s="7">
        <v>9041</v>
      </c>
      <c r="R9031" s="7">
        <v>3810</v>
      </c>
      <c r="S9031" s="7" t="s">
        <v>8701</v>
      </c>
      <c r="T9031" s="7" t="s">
        <v>518</v>
      </c>
      <c r="U9031" s="7" t="str">
        <f>IF(Table10[[#This Row],[count]]=1,Table10[[#This Row],[locality]],Table10[[#This Row],[locality]]&amp;" + "&amp;Table10[[#This Row],[count]]&amp;" other localities")</f>
        <v>PAKENHAM UPPER + 4 other localities</v>
      </c>
      <c r="V9031" s="7">
        <f>COUNTIF(R:R,Table10[[#This Row],[postcode]])</f>
        <v>4</v>
      </c>
    </row>
    <row r="9032" spans="17:22" x14ac:dyDescent="0.2">
      <c r="Q9032" s="7">
        <v>9042</v>
      </c>
      <c r="R9032" s="7">
        <v>3810</v>
      </c>
      <c r="S9032" s="7" t="s">
        <v>8702</v>
      </c>
      <c r="T9032" s="7" t="s">
        <v>518</v>
      </c>
      <c r="U9032" s="7" t="str">
        <f>IF(Table10[[#This Row],[count]]=1,Table10[[#This Row],[locality]],Table10[[#This Row],[locality]]&amp;" + "&amp;Table10[[#This Row],[count]]&amp;" other localities")</f>
        <v>RYTHDALE + 4 other localities</v>
      </c>
      <c r="V9032" s="7">
        <f>COUNTIF(R:R,Table10[[#This Row],[postcode]])</f>
        <v>4</v>
      </c>
    </row>
    <row r="9033" spans="17:22" x14ac:dyDescent="0.2">
      <c r="Q9033" s="7">
        <v>9043</v>
      </c>
      <c r="R9033" s="7">
        <v>3812</v>
      </c>
      <c r="S9033" s="7" t="s">
        <v>8703</v>
      </c>
      <c r="T9033" s="7" t="s">
        <v>518</v>
      </c>
      <c r="U9033" s="7" t="str">
        <f>IF(Table10[[#This Row],[count]]=1,Table10[[#This Row],[locality]],Table10[[#This Row],[locality]]&amp;" + "&amp;Table10[[#This Row],[count]]&amp;" other localities")</f>
        <v>MARYKNOLL + 3 other localities</v>
      </c>
      <c r="V9033" s="7">
        <f>COUNTIF(R:R,Table10[[#This Row],[postcode]])</f>
        <v>3</v>
      </c>
    </row>
    <row r="9034" spans="17:22" x14ac:dyDescent="0.2">
      <c r="Q9034" s="7">
        <v>9044</v>
      </c>
      <c r="R9034" s="7">
        <v>3812</v>
      </c>
      <c r="S9034" s="7" t="s">
        <v>8704</v>
      </c>
      <c r="T9034" s="7" t="s">
        <v>518</v>
      </c>
      <c r="U9034" s="7" t="str">
        <f>IF(Table10[[#This Row],[count]]=1,Table10[[#This Row],[locality]],Table10[[#This Row],[locality]]&amp;" + "&amp;Table10[[#This Row],[count]]&amp;" other localities")</f>
        <v>NAR NAR GOON + 3 other localities</v>
      </c>
      <c r="V9034" s="7">
        <f>COUNTIF(R:R,Table10[[#This Row],[postcode]])</f>
        <v>3</v>
      </c>
    </row>
    <row r="9035" spans="17:22" x14ac:dyDescent="0.2">
      <c r="Q9035" s="7">
        <v>9045</v>
      </c>
      <c r="R9035" s="7">
        <v>3812</v>
      </c>
      <c r="S9035" s="7" t="s">
        <v>8705</v>
      </c>
      <c r="T9035" s="7" t="s">
        <v>518</v>
      </c>
      <c r="U9035" s="7" t="str">
        <f>IF(Table10[[#This Row],[count]]=1,Table10[[#This Row],[locality]],Table10[[#This Row],[locality]]&amp;" + "&amp;Table10[[#This Row],[count]]&amp;" other localities")</f>
        <v>NAR NAR GOON NORTH + 3 other localities</v>
      </c>
      <c r="V9035" s="7">
        <f>COUNTIF(R:R,Table10[[#This Row],[postcode]])</f>
        <v>3</v>
      </c>
    </row>
    <row r="9036" spans="17:22" x14ac:dyDescent="0.2">
      <c r="Q9036" s="7">
        <v>9046</v>
      </c>
      <c r="R9036" s="7">
        <v>3813</v>
      </c>
      <c r="S9036" s="7" t="s">
        <v>8706</v>
      </c>
      <c r="T9036" s="7" t="s">
        <v>518</v>
      </c>
      <c r="U9036" s="7" t="str">
        <f>IF(Table10[[#This Row],[count]]=1,Table10[[#This Row],[locality]],Table10[[#This Row],[locality]]&amp;" + "&amp;Table10[[#This Row],[count]]&amp;" other localities")</f>
        <v>TYNONG + 2 other localities</v>
      </c>
      <c r="V9036" s="7">
        <f>COUNTIF(R:R,Table10[[#This Row],[postcode]])</f>
        <v>2</v>
      </c>
    </row>
    <row r="9037" spans="17:22" x14ac:dyDescent="0.2">
      <c r="Q9037" s="7">
        <v>9047</v>
      </c>
      <c r="R9037" s="7">
        <v>3813</v>
      </c>
      <c r="S9037" s="7" t="s">
        <v>8707</v>
      </c>
      <c r="T9037" s="7" t="s">
        <v>518</v>
      </c>
      <c r="U9037" s="7" t="str">
        <f>IF(Table10[[#This Row],[count]]=1,Table10[[#This Row],[locality]],Table10[[#This Row],[locality]]&amp;" + "&amp;Table10[[#This Row],[count]]&amp;" other localities")</f>
        <v>TYNONG NORTH + 2 other localities</v>
      </c>
      <c r="V9037" s="7">
        <f>COUNTIF(R:R,Table10[[#This Row],[postcode]])</f>
        <v>2</v>
      </c>
    </row>
    <row r="9038" spans="17:22" x14ac:dyDescent="0.2">
      <c r="Q9038" s="7">
        <v>9048</v>
      </c>
      <c r="R9038" s="7">
        <v>3814</v>
      </c>
      <c r="S9038" s="7" t="s">
        <v>8708</v>
      </c>
      <c r="T9038" s="7" t="s">
        <v>518</v>
      </c>
      <c r="U9038" s="7" t="str">
        <f>IF(Table10[[#This Row],[count]]=1,Table10[[#This Row],[locality]],Table10[[#This Row],[locality]]&amp;" + "&amp;Table10[[#This Row],[count]]&amp;" other localities")</f>
        <v>CORA LYNN + 4 other localities</v>
      </c>
      <c r="V9038" s="7">
        <f>COUNTIF(R:R,Table10[[#This Row],[postcode]])</f>
        <v>4</v>
      </c>
    </row>
    <row r="9039" spans="17:22" x14ac:dyDescent="0.2">
      <c r="Q9039" s="7">
        <v>9049</v>
      </c>
      <c r="R9039" s="7">
        <v>3814</v>
      </c>
      <c r="S9039" s="7" t="s">
        <v>8709</v>
      </c>
      <c r="T9039" s="7" t="s">
        <v>518</v>
      </c>
      <c r="U9039" s="7" t="str">
        <f>IF(Table10[[#This Row],[count]]=1,Table10[[#This Row],[locality]],Table10[[#This Row],[locality]]&amp;" + "&amp;Table10[[#This Row],[count]]&amp;" other localities")</f>
        <v>GARFIELD + 4 other localities</v>
      </c>
      <c r="V9039" s="7">
        <f>COUNTIF(R:R,Table10[[#This Row],[postcode]])</f>
        <v>4</v>
      </c>
    </row>
    <row r="9040" spans="17:22" x14ac:dyDescent="0.2">
      <c r="Q9040" s="7">
        <v>9050</v>
      </c>
      <c r="R9040" s="7">
        <v>3814</v>
      </c>
      <c r="S9040" s="7" t="s">
        <v>8710</v>
      </c>
      <c r="T9040" s="7" t="s">
        <v>518</v>
      </c>
      <c r="U9040" s="7" t="str">
        <f>IF(Table10[[#This Row],[count]]=1,Table10[[#This Row],[locality]],Table10[[#This Row],[locality]]&amp;" + "&amp;Table10[[#This Row],[count]]&amp;" other localities")</f>
        <v>GARFIELD NORTH + 4 other localities</v>
      </c>
      <c r="V9040" s="7">
        <f>COUNTIF(R:R,Table10[[#This Row],[postcode]])</f>
        <v>4</v>
      </c>
    </row>
    <row r="9041" spans="17:22" x14ac:dyDescent="0.2">
      <c r="Q9041" s="7">
        <v>9051</v>
      </c>
      <c r="R9041" s="7">
        <v>3814</v>
      </c>
      <c r="S9041" s="7" t="s">
        <v>8711</v>
      </c>
      <c r="T9041" s="7" t="s">
        <v>518</v>
      </c>
      <c r="U9041" s="7" t="str">
        <f>IF(Table10[[#This Row],[count]]=1,Table10[[#This Row],[locality]],Table10[[#This Row],[locality]]&amp;" + "&amp;Table10[[#This Row],[count]]&amp;" other localities")</f>
        <v>VERVALE + 4 other localities</v>
      </c>
      <c r="V9041" s="7">
        <f>COUNTIF(R:R,Table10[[#This Row],[postcode]])</f>
        <v>4</v>
      </c>
    </row>
    <row r="9042" spans="17:22" x14ac:dyDescent="0.2">
      <c r="Q9042" s="7">
        <v>9052</v>
      </c>
      <c r="R9042" s="7">
        <v>3815</v>
      </c>
      <c r="S9042" s="7" t="s">
        <v>8712</v>
      </c>
      <c r="T9042" s="7" t="s">
        <v>518</v>
      </c>
      <c r="U9042" s="7" t="str">
        <f>IF(Table10[[#This Row],[count]]=1,Table10[[#This Row],[locality]],Table10[[#This Row],[locality]]&amp;" + "&amp;Table10[[#This Row],[count]]&amp;" other localities")</f>
        <v>BUNYIP + 4 other localities</v>
      </c>
      <c r="V9042" s="7">
        <f>COUNTIF(R:R,Table10[[#This Row],[postcode]])</f>
        <v>4</v>
      </c>
    </row>
    <row r="9043" spans="17:22" x14ac:dyDescent="0.2">
      <c r="Q9043" s="7">
        <v>9053</v>
      </c>
      <c r="R9043" s="7">
        <v>3815</v>
      </c>
      <c r="S9043" s="7" t="s">
        <v>8713</v>
      </c>
      <c r="T9043" s="7" t="s">
        <v>518</v>
      </c>
      <c r="U9043" s="7" t="str">
        <f>IF(Table10[[#This Row],[count]]=1,Table10[[#This Row],[locality]],Table10[[#This Row],[locality]]&amp;" + "&amp;Table10[[#This Row],[count]]&amp;" other localities")</f>
        <v>BUNYIP NORTH + 4 other localities</v>
      </c>
      <c r="V9043" s="7">
        <f>COUNTIF(R:R,Table10[[#This Row],[postcode]])</f>
        <v>4</v>
      </c>
    </row>
    <row r="9044" spans="17:22" x14ac:dyDescent="0.2">
      <c r="Q9044" s="7">
        <v>9054</v>
      </c>
      <c r="R9044" s="7">
        <v>3815</v>
      </c>
      <c r="S9044" s="7" t="s">
        <v>2033</v>
      </c>
      <c r="T9044" s="7" t="s">
        <v>518</v>
      </c>
      <c r="U9044" s="7" t="str">
        <f>IF(Table10[[#This Row],[count]]=1,Table10[[#This Row],[locality]],Table10[[#This Row],[locality]]&amp;" + "&amp;Table10[[#This Row],[count]]&amp;" other localities")</f>
        <v>IONA + 4 other localities</v>
      </c>
      <c r="V9044" s="7">
        <f>COUNTIF(R:R,Table10[[#This Row],[postcode]])</f>
        <v>4</v>
      </c>
    </row>
    <row r="9045" spans="17:22" x14ac:dyDescent="0.2">
      <c r="Q9045" s="7">
        <v>9055</v>
      </c>
      <c r="R9045" s="7">
        <v>3815</v>
      </c>
      <c r="S9045" s="7" t="s">
        <v>8714</v>
      </c>
      <c r="T9045" s="7" t="s">
        <v>518</v>
      </c>
      <c r="U9045" s="7" t="str">
        <f>IF(Table10[[#This Row],[count]]=1,Table10[[#This Row],[locality]],Table10[[#This Row],[locality]]&amp;" + "&amp;Table10[[#This Row],[count]]&amp;" other localities")</f>
        <v>TONIMBUK + 4 other localities</v>
      </c>
      <c r="V9045" s="7">
        <f>COUNTIF(R:R,Table10[[#This Row],[postcode]])</f>
        <v>4</v>
      </c>
    </row>
    <row r="9046" spans="17:22" x14ac:dyDescent="0.2">
      <c r="Q9046" s="7">
        <v>9056</v>
      </c>
      <c r="R9046" s="7">
        <v>3816</v>
      </c>
      <c r="S9046" s="7" t="s">
        <v>8715</v>
      </c>
      <c r="T9046" s="7" t="s">
        <v>518</v>
      </c>
      <c r="U9046" s="7" t="str">
        <f>IF(Table10[[#This Row],[count]]=1,Table10[[#This Row],[locality]],Table10[[#This Row],[locality]]&amp;" + "&amp;Table10[[#This Row],[count]]&amp;" other localities")</f>
        <v>LABERTOUCHE + 4 other localities</v>
      </c>
      <c r="V9046" s="7">
        <f>COUNTIF(R:R,Table10[[#This Row],[postcode]])</f>
        <v>4</v>
      </c>
    </row>
    <row r="9047" spans="17:22" x14ac:dyDescent="0.2">
      <c r="Q9047" s="7">
        <v>9057</v>
      </c>
      <c r="R9047" s="7">
        <v>3816</v>
      </c>
      <c r="S9047" s="7" t="s">
        <v>8716</v>
      </c>
      <c r="T9047" s="7" t="s">
        <v>518</v>
      </c>
      <c r="U9047" s="7" t="str">
        <f>IF(Table10[[#This Row],[count]]=1,Table10[[#This Row],[locality]],Table10[[#This Row],[locality]]&amp;" + "&amp;Table10[[#This Row],[count]]&amp;" other localities")</f>
        <v>LONGWARRY + 4 other localities</v>
      </c>
      <c r="V9047" s="7">
        <f>COUNTIF(R:R,Table10[[#This Row],[postcode]])</f>
        <v>4</v>
      </c>
    </row>
    <row r="9048" spans="17:22" x14ac:dyDescent="0.2">
      <c r="Q9048" s="7">
        <v>9058</v>
      </c>
      <c r="R9048" s="7">
        <v>3816</v>
      </c>
      <c r="S9048" s="7" t="s">
        <v>8717</v>
      </c>
      <c r="T9048" s="7" t="s">
        <v>518</v>
      </c>
      <c r="U9048" s="7" t="str">
        <f>IF(Table10[[#This Row],[count]]=1,Table10[[#This Row],[locality]],Table10[[#This Row],[locality]]&amp;" + "&amp;Table10[[#This Row],[count]]&amp;" other localities")</f>
        <v>LONGWARRY NORTH + 4 other localities</v>
      </c>
      <c r="V9048" s="7">
        <f>COUNTIF(R:R,Table10[[#This Row],[postcode]])</f>
        <v>4</v>
      </c>
    </row>
    <row r="9049" spans="17:22" x14ac:dyDescent="0.2">
      <c r="Q9049" s="7">
        <v>9059</v>
      </c>
      <c r="R9049" s="7">
        <v>3816</v>
      </c>
      <c r="S9049" s="7" t="s">
        <v>8718</v>
      </c>
      <c r="T9049" s="7" t="s">
        <v>518</v>
      </c>
      <c r="U9049" s="7" t="str">
        <f>IF(Table10[[#This Row],[count]]=1,Table10[[#This Row],[locality]],Table10[[#This Row],[locality]]&amp;" + "&amp;Table10[[#This Row],[count]]&amp;" other localities")</f>
        <v>MODELLA + 4 other localities</v>
      </c>
      <c r="V9049" s="7">
        <f>COUNTIF(R:R,Table10[[#This Row],[postcode]])</f>
        <v>4</v>
      </c>
    </row>
    <row r="9050" spans="17:22" x14ac:dyDescent="0.2">
      <c r="Q9050" s="7">
        <v>9060</v>
      </c>
      <c r="R9050" s="7">
        <v>3818</v>
      </c>
      <c r="S9050" s="7" t="s">
        <v>8719</v>
      </c>
      <c r="T9050" s="7" t="s">
        <v>518</v>
      </c>
      <c r="U9050" s="7" t="str">
        <f>IF(Table10[[#This Row],[count]]=1,Table10[[#This Row],[locality]],Table10[[#This Row],[locality]]&amp;" + "&amp;Table10[[#This Row],[count]]&amp;" other localities")</f>
        <v>ATHLONE + 9 other localities</v>
      </c>
      <c r="V9050" s="7">
        <f>COUNTIF(R:R,Table10[[#This Row],[postcode]])</f>
        <v>9</v>
      </c>
    </row>
    <row r="9051" spans="17:22" x14ac:dyDescent="0.2">
      <c r="Q9051" s="7">
        <v>9061</v>
      </c>
      <c r="R9051" s="7">
        <v>3818</v>
      </c>
      <c r="S9051" s="7" t="s">
        <v>8720</v>
      </c>
      <c r="T9051" s="7" t="s">
        <v>518</v>
      </c>
      <c r="U9051" s="7" t="str">
        <f>IF(Table10[[#This Row],[count]]=1,Table10[[#This Row],[locality]],Table10[[#This Row],[locality]]&amp;" + "&amp;Table10[[#This Row],[count]]&amp;" other localities")</f>
        <v>DROUIN + 9 other localities</v>
      </c>
      <c r="V9051" s="7">
        <f>COUNTIF(R:R,Table10[[#This Row],[postcode]])</f>
        <v>9</v>
      </c>
    </row>
    <row r="9052" spans="17:22" x14ac:dyDescent="0.2">
      <c r="Q9052" s="7">
        <v>9062</v>
      </c>
      <c r="R9052" s="7">
        <v>3818</v>
      </c>
      <c r="S9052" s="7" t="s">
        <v>8721</v>
      </c>
      <c r="T9052" s="7" t="s">
        <v>518</v>
      </c>
      <c r="U9052" s="7" t="str">
        <f>IF(Table10[[#This Row],[count]]=1,Table10[[#This Row],[locality]],Table10[[#This Row],[locality]]&amp;" + "&amp;Table10[[#This Row],[count]]&amp;" other localities")</f>
        <v>DROUIN EAST + 9 other localities</v>
      </c>
      <c r="V9052" s="7">
        <f>COUNTIF(R:R,Table10[[#This Row],[postcode]])</f>
        <v>9</v>
      </c>
    </row>
    <row r="9053" spans="17:22" x14ac:dyDescent="0.2">
      <c r="Q9053" s="7">
        <v>9063</v>
      </c>
      <c r="R9053" s="7">
        <v>3818</v>
      </c>
      <c r="S9053" s="7" t="s">
        <v>8722</v>
      </c>
      <c r="T9053" s="7" t="s">
        <v>518</v>
      </c>
      <c r="U9053" s="7" t="str">
        <f>IF(Table10[[#This Row],[count]]=1,Table10[[#This Row],[locality]],Table10[[#This Row],[locality]]&amp;" + "&amp;Table10[[#This Row],[count]]&amp;" other localities")</f>
        <v>DROUIN SOUTH + 9 other localities</v>
      </c>
      <c r="V9053" s="7">
        <f>COUNTIF(R:R,Table10[[#This Row],[postcode]])</f>
        <v>9</v>
      </c>
    </row>
    <row r="9054" spans="17:22" x14ac:dyDescent="0.2">
      <c r="Q9054" s="7">
        <v>9064</v>
      </c>
      <c r="R9054" s="7">
        <v>3818</v>
      </c>
      <c r="S9054" s="7" t="s">
        <v>8723</v>
      </c>
      <c r="T9054" s="7" t="s">
        <v>518</v>
      </c>
      <c r="U9054" s="7" t="str">
        <f>IF(Table10[[#This Row],[count]]=1,Table10[[#This Row],[locality]],Table10[[#This Row],[locality]]&amp;" + "&amp;Table10[[#This Row],[count]]&amp;" other localities")</f>
        <v>DROUIN WEST + 9 other localities</v>
      </c>
      <c r="V9054" s="7">
        <f>COUNTIF(R:R,Table10[[#This Row],[postcode]])</f>
        <v>9</v>
      </c>
    </row>
    <row r="9055" spans="17:22" x14ac:dyDescent="0.2">
      <c r="Q9055" s="7">
        <v>9065</v>
      </c>
      <c r="R9055" s="7">
        <v>3818</v>
      </c>
      <c r="S9055" s="7" t="s">
        <v>8724</v>
      </c>
      <c r="T9055" s="7" t="s">
        <v>518</v>
      </c>
      <c r="U9055" s="7" t="str">
        <f>IF(Table10[[#This Row],[count]]=1,Table10[[#This Row],[locality]],Table10[[#This Row],[locality]]&amp;" + "&amp;Table10[[#This Row],[count]]&amp;" other localities")</f>
        <v>HALLORA + 9 other localities</v>
      </c>
      <c r="V9055" s="7">
        <f>COUNTIF(R:R,Table10[[#This Row],[postcode]])</f>
        <v>9</v>
      </c>
    </row>
    <row r="9056" spans="17:22" x14ac:dyDescent="0.2">
      <c r="Q9056" s="7">
        <v>9066</v>
      </c>
      <c r="R9056" s="7">
        <v>3818</v>
      </c>
      <c r="S9056" s="7" t="s">
        <v>8725</v>
      </c>
      <c r="T9056" s="7" t="s">
        <v>518</v>
      </c>
      <c r="U9056" s="7" t="str">
        <f>IF(Table10[[#This Row],[count]]=1,Table10[[#This Row],[locality]],Table10[[#This Row],[locality]]&amp;" + "&amp;Table10[[#This Row],[count]]&amp;" other localities")</f>
        <v>JINDIVICK + 9 other localities</v>
      </c>
      <c r="V9056" s="7">
        <f>COUNTIF(R:R,Table10[[#This Row],[postcode]])</f>
        <v>9</v>
      </c>
    </row>
    <row r="9057" spans="17:22" x14ac:dyDescent="0.2">
      <c r="Q9057" s="7">
        <v>9067</v>
      </c>
      <c r="R9057" s="7">
        <v>3818</v>
      </c>
      <c r="S9057" s="7" t="s">
        <v>8726</v>
      </c>
      <c r="T9057" s="7" t="s">
        <v>518</v>
      </c>
      <c r="U9057" s="7" t="str">
        <f>IF(Table10[[#This Row],[count]]=1,Table10[[#This Row],[locality]],Table10[[#This Row],[locality]]&amp;" + "&amp;Table10[[#This Row],[count]]&amp;" other localities")</f>
        <v>RIPPLEBROOK + 9 other localities</v>
      </c>
      <c r="V9057" s="7">
        <f>COUNTIF(R:R,Table10[[#This Row],[postcode]])</f>
        <v>9</v>
      </c>
    </row>
    <row r="9058" spans="17:22" x14ac:dyDescent="0.2">
      <c r="Q9058" s="7">
        <v>9068</v>
      </c>
      <c r="R9058" s="7">
        <v>3818</v>
      </c>
      <c r="S9058" s="7" t="s">
        <v>4339</v>
      </c>
      <c r="T9058" s="7" t="s">
        <v>518</v>
      </c>
      <c r="U9058" s="7" t="str">
        <f>IF(Table10[[#This Row],[count]]=1,Table10[[#This Row],[locality]],Table10[[#This Row],[locality]]&amp;" + "&amp;Table10[[#This Row],[count]]&amp;" other localities")</f>
        <v>TARAGO + 9 other localities</v>
      </c>
      <c r="V9058" s="7">
        <f>COUNTIF(R:R,Table10[[#This Row],[postcode]])</f>
        <v>9</v>
      </c>
    </row>
    <row r="9059" spans="17:22" x14ac:dyDescent="0.2">
      <c r="Q9059" s="7">
        <v>9069</v>
      </c>
      <c r="R9059" s="7">
        <v>3820</v>
      </c>
      <c r="S9059" s="7" t="s">
        <v>2392</v>
      </c>
      <c r="T9059" s="7" t="s">
        <v>518</v>
      </c>
      <c r="U9059" s="7" t="str">
        <f>IF(Table10[[#This Row],[count]]=1,Table10[[#This Row],[locality]],Table10[[#This Row],[locality]]&amp;" + "&amp;Table10[[#This Row],[count]]&amp;" other localities")</f>
        <v>BONA VISTA + 3 other localities</v>
      </c>
      <c r="V9059" s="7">
        <f>COUNTIF(R:R,Table10[[#This Row],[postcode]])</f>
        <v>3</v>
      </c>
    </row>
    <row r="9060" spans="17:22" x14ac:dyDescent="0.2">
      <c r="Q9060" s="7">
        <v>9070</v>
      </c>
      <c r="R9060" s="7">
        <v>3820</v>
      </c>
      <c r="S9060" s="7" t="s">
        <v>8727</v>
      </c>
      <c r="T9060" s="7" t="s">
        <v>518</v>
      </c>
      <c r="U9060" s="7" t="str">
        <f>IF(Table10[[#This Row],[count]]=1,Table10[[#This Row],[locality]],Table10[[#This Row],[locality]]&amp;" + "&amp;Table10[[#This Row],[count]]&amp;" other localities")</f>
        <v>LILLICO + 3 other localities</v>
      </c>
      <c r="V9060" s="7">
        <f>COUNTIF(R:R,Table10[[#This Row],[postcode]])</f>
        <v>3</v>
      </c>
    </row>
    <row r="9061" spans="17:22" x14ac:dyDescent="0.2">
      <c r="Q9061" s="7">
        <v>9071</v>
      </c>
      <c r="R9061" s="7">
        <v>3820</v>
      </c>
      <c r="S9061" s="7" t="s">
        <v>8728</v>
      </c>
      <c r="T9061" s="7" t="s">
        <v>518</v>
      </c>
      <c r="U9061" s="7" t="str">
        <f>IF(Table10[[#This Row],[count]]=1,Table10[[#This Row],[locality]],Table10[[#This Row],[locality]]&amp;" + "&amp;Table10[[#This Row],[count]]&amp;" other localities")</f>
        <v>WARRAGUL + 3 other localities</v>
      </c>
      <c r="V9061" s="7">
        <f>COUNTIF(R:R,Table10[[#This Row],[postcode]])</f>
        <v>3</v>
      </c>
    </row>
    <row r="9062" spans="17:22" x14ac:dyDescent="0.2">
      <c r="Q9062" s="7">
        <v>9072</v>
      </c>
      <c r="R9062" s="7">
        <v>3821</v>
      </c>
      <c r="S9062" s="7" t="s">
        <v>8729</v>
      </c>
      <c r="T9062" s="7" t="s">
        <v>518</v>
      </c>
      <c r="U9062" s="7" t="str">
        <f>IF(Table10[[#This Row],[count]]=1,Table10[[#This Row],[locality]],Table10[[#This Row],[locality]]&amp;" + "&amp;Table10[[#This Row],[count]]&amp;" other localities")</f>
        <v>BRANDY CREEK + 20 other localities</v>
      </c>
      <c r="V9062" s="7">
        <f>COUNTIF(R:R,Table10[[#This Row],[postcode]])</f>
        <v>20</v>
      </c>
    </row>
    <row r="9063" spans="17:22" x14ac:dyDescent="0.2">
      <c r="Q9063" s="7">
        <v>20948</v>
      </c>
      <c r="R9063" s="7">
        <v>3821</v>
      </c>
      <c r="S9063" s="7" t="s">
        <v>8730</v>
      </c>
      <c r="T9063" s="7" t="s">
        <v>518</v>
      </c>
      <c r="U9063" s="7" t="str">
        <f>IF(Table10[[#This Row],[count]]=1,Table10[[#This Row],[locality]],Table10[[#This Row],[locality]]&amp;" + "&amp;Table10[[#This Row],[count]]&amp;" other localities")</f>
        <v>BRAVINGTON + 20 other localities</v>
      </c>
      <c r="V9063" s="7">
        <f>COUNTIF(R:R,Table10[[#This Row],[postcode]])</f>
        <v>20</v>
      </c>
    </row>
    <row r="9064" spans="17:22" x14ac:dyDescent="0.2">
      <c r="Q9064" s="7">
        <v>9073</v>
      </c>
      <c r="R9064" s="7">
        <v>3821</v>
      </c>
      <c r="S9064" s="7" t="s">
        <v>8731</v>
      </c>
      <c r="T9064" s="7" t="s">
        <v>518</v>
      </c>
      <c r="U9064" s="7" t="str">
        <f>IF(Table10[[#This Row],[count]]=1,Table10[[#This Row],[locality]],Table10[[#This Row],[locality]]&amp;" + "&amp;Table10[[#This Row],[count]]&amp;" other localities")</f>
        <v>BULN BULN + 20 other localities</v>
      </c>
      <c r="V9064" s="7">
        <f>COUNTIF(R:R,Table10[[#This Row],[postcode]])</f>
        <v>20</v>
      </c>
    </row>
    <row r="9065" spans="17:22" x14ac:dyDescent="0.2">
      <c r="Q9065" s="7">
        <v>9074</v>
      </c>
      <c r="R9065" s="7">
        <v>3821</v>
      </c>
      <c r="S9065" s="7" t="s">
        <v>8732</v>
      </c>
      <c r="T9065" s="7" t="s">
        <v>518</v>
      </c>
      <c r="U9065" s="7" t="str">
        <f>IF(Table10[[#This Row],[count]]=1,Table10[[#This Row],[locality]],Table10[[#This Row],[locality]]&amp;" + "&amp;Table10[[#This Row],[count]]&amp;" other localities")</f>
        <v>BULN BULN EAST + 20 other localities</v>
      </c>
      <c r="V9065" s="7">
        <f>COUNTIF(R:R,Table10[[#This Row],[postcode]])</f>
        <v>20</v>
      </c>
    </row>
    <row r="9066" spans="17:22" x14ac:dyDescent="0.2">
      <c r="Q9066" s="7">
        <v>9075</v>
      </c>
      <c r="R9066" s="7">
        <v>3821</v>
      </c>
      <c r="S9066" s="7" t="s">
        <v>8733</v>
      </c>
      <c r="T9066" s="7" t="s">
        <v>518</v>
      </c>
      <c r="U9066" s="7" t="str">
        <f>IF(Table10[[#This Row],[count]]=1,Table10[[#This Row],[locality]],Table10[[#This Row],[locality]]&amp;" + "&amp;Table10[[#This Row],[count]]&amp;" other localities")</f>
        <v>CROSSOVER + 20 other localities</v>
      </c>
      <c r="V9066" s="7">
        <f>COUNTIF(R:R,Table10[[#This Row],[postcode]])</f>
        <v>20</v>
      </c>
    </row>
    <row r="9067" spans="17:22" x14ac:dyDescent="0.2">
      <c r="Q9067" s="7">
        <v>9076</v>
      </c>
      <c r="R9067" s="7">
        <v>3821</v>
      </c>
      <c r="S9067" s="7" t="s">
        <v>8734</v>
      </c>
      <c r="T9067" s="7" t="s">
        <v>518</v>
      </c>
      <c r="U9067" s="7" t="str">
        <f>IF(Table10[[#This Row],[count]]=1,Table10[[#This Row],[locality]],Table10[[#This Row],[locality]]&amp;" + "&amp;Table10[[#This Row],[count]]&amp;" other localities")</f>
        <v>ELLINBANK + 20 other localities</v>
      </c>
      <c r="V9067" s="7">
        <f>COUNTIF(R:R,Table10[[#This Row],[postcode]])</f>
        <v>20</v>
      </c>
    </row>
    <row r="9068" spans="17:22" x14ac:dyDescent="0.2">
      <c r="Q9068" s="7">
        <v>9077</v>
      </c>
      <c r="R9068" s="7">
        <v>3821</v>
      </c>
      <c r="S9068" s="7" t="s">
        <v>8735</v>
      </c>
      <c r="T9068" s="7" t="s">
        <v>518</v>
      </c>
      <c r="U9068" s="7" t="str">
        <f>IF(Table10[[#This Row],[count]]=1,Table10[[#This Row],[locality]],Table10[[#This Row],[locality]]&amp;" + "&amp;Table10[[#This Row],[count]]&amp;" other localities")</f>
        <v>FERNDALE + 20 other localities</v>
      </c>
      <c r="V9068" s="7">
        <f>COUNTIF(R:R,Table10[[#This Row],[postcode]])</f>
        <v>20</v>
      </c>
    </row>
    <row r="9069" spans="17:22" x14ac:dyDescent="0.2">
      <c r="Q9069" s="7">
        <v>9078</v>
      </c>
      <c r="R9069" s="7">
        <v>3821</v>
      </c>
      <c r="S9069" s="7" t="s">
        <v>8736</v>
      </c>
      <c r="T9069" s="7" t="s">
        <v>518</v>
      </c>
      <c r="U9069" s="7" t="str">
        <f>IF(Table10[[#This Row],[count]]=1,Table10[[#This Row],[locality]],Table10[[#This Row],[locality]]&amp;" + "&amp;Table10[[#This Row],[count]]&amp;" other localities")</f>
        <v>LARDNER + 20 other localities</v>
      </c>
      <c r="V9069" s="7">
        <f>COUNTIF(R:R,Table10[[#This Row],[postcode]])</f>
        <v>20</v>
      </c>
    </row>
    <row r="9070" spans="17:22" x14ac:dyDescent="0.2">
      <c r="Q9070" s="7">
        <v>9079</v>
      </c>
      <c r="R9070" s="7">
        <v>3821</v>
      </c>
      <c r="S9070" s="7" t="s">
        <v>8737</v>
      </c>
      <c r="T9070" s="7" t="s">
        <v>518</v>
      </c>
      <c r="U9070" s="7" t="str">
        <f>IF(Table10[[#This Row],[count]]=1,Table10[[#This Row],[locality]],Table10[[#This Row],[locality]]&amp;" + "&amp;Table10[[#This Row],[count]]&amp;" other localities")</f>
        <v>NAYOOK + 20 other localities</v>
      </c>
      <c r="V9070" s="7">
        <f>COUNTIF(R:R,Table10[[#This Row],[postcode]])</f>
        <v>20</v>
      </c>
    </row>
    <row r="9071" spans="17:22" x14ac:dyDescent="0.2">
      <c r="Q9071" s="7">
        <v>9080</v>
      </c>
      <c r="R9071" s="7">
        <v>3821</v>
      </c>
      <c r="S9071" s="7" t="s">
        <v>8738</v>
      </c>
      <c r="T9071" s="7" t="s">
        <v>518</v>
      </c>
      <c r="U9071" s="7" t="str">
        <f>IF(Table10[[#This Row],[count]]=1,Table10[[#This Row],[locality]],Table10[[#This Row],[locality]]&amp;" + "&amp;Table10[[#This Row],[count]]&amp;" other localities")</f>
        <v>NEERIM JUNCTION + 20 other localities</v>
      </c>
      <c r="V9071" s="7">
        <f>COUNTIF(R:R,Table10[[#This Row],[postcode]])</f>
        <v>20</v>
      </c>
    </row>
    <row r="9072" spans="17:22" x14ac:dyDescent="0.2">
      <c r="Q9072" s="7">
        <v>9081</v>
      </c>
      <c r="R9072" s="7">
        <v>3821</v>
      </c>
      <c r="S9072" s="7" t="s">
        <v>8739</v>
      </c>
      <c r="T9072" s="7" t="s">
        <v>518</v>
      </c>
      <c r="U9072" s="7" t="str">
        <f>IF(Table10[[#This Row],[count]]=1,Table10[[#This Row],[locality]],Table10[[#This Row],[locality]]&amp;" + "&amp;Table10[[#This Row],[count]]&amp;" other localities")</f>
        <v>NEERIM NORTH + 20 other localities</v>
      </c>
      <c r="V9072" s="7">
        <f>COUNTIF(R:R,Table10[[#This Row],[postcode]])</f>
        <v>20</v>
      </c>
    </row>
    <row r="9073" spans="17:22" x14ac:dyDescent="0.2">
      <c r="Q9073" s="7">
        <v>9082</v>
      </c>
      <c r="R9073" s="7">
        <v>3821</v>
      </c>
      <c r="S9073" s="7" t="s">
        <v>8740</v>
      </c>
      <c r="T9073" s="7" t="s">
        <v>518</v>
      </c>
      <c r="U9073" s="7" t="str">
        <f>IF(Table10[[#This Row],[count]]=1,Table10[[#This Row],[locality]],Table10[[#This Row],[locality]]&amp;" + "&amp;Table10[[#This Row],[count]]&amp;" other localities")</f>
        <v>NILMA + 20 other localities</v>
      </c>
      <c r="V9073" s="7">
        <f>COUNTIF(R:R,Table10[[#This Row],[postcode]])</f>
        <v>20</v>
      </c>
    </row>
    <row r="9074" spans="17:22" x14ac:dyDescent="0.2">
      <c r="Q9074" s="7">
        <v>9083</v>
      </c>
      <c r="R9074" s="7">
        <v>3821</v>
      </c>
      <c r="S9074" s="7" t="s">
        <v>8741</v>
      </c>
      <c r="T9074" s="7" t="s">
        <v>518</v>
      </c>
      <c r="U9074" s="7" t="str">
        <f>IF(Table10[[#This Row],[count]]=1,Table10[[#This Row],[locality]],Table10[[#This Row],[locality]]&amp;" + "&amp;Table10[[#This Row],[count]]&amp;" other localities")</f>
        <v>NILMA NORTH + 20 other localities</v>
      </c>
      <c r="V9074" s="7">
        <f>COUNTIF(R:R,Table10[[#This Row],[postcode]])</f>
        <v>20</v>
      </c>
    </row>
    <row r="9075" spans="17:22" x14ac:dyDescent="0.2">
      <c r="Q9075" s="7">
        <v>9084</v>
      </c>
      <c r="R9075" s="7">
        <v>3821</v>
      </c>
      <c r="S9075" s="7" t="s">
        <v>8742</v>
      </c>
      <c r="T9075" s="7" t="s">
        <v>518</v>
      </c>
      <c r="U9075" s="7" t="str">
        <f>IF(Table10[[#This Row],[count]]=1,Table10[[#This Row],[locality]],Table10[[#This Row],[locality]]&amp;" + "&amp;Table10[[#This Row],[count]]&amp;" other localities")</f>
        <v>ROKEBY + 20 other localities</v>
      </c>
      <c r="V9075" s="7">
        <f>COUNTIF(R:R,Table10[[#This Row],[postcode]])</f>
        <v>20</v>
      </c>
    </row>
    <row r="9076" spans="17:22" x14ac:dyDescent="0.2">
      <c r="Q9076" s="7">
        <v>9085</v>
      </c>
      <c r="R9076" s="7">
        <v>3821</v>
      </c>
      <c r="S9076" s="7" t="s">
        <v>8743</v>
      </c>
      <c r="T9076" s="7" t="s">
        <v>518</v>
      </c>
      <c r="U9076" s="7" t="str">
        <f>IF(Table10[[#This Row],[count]]=1,Table10[[#This Row],[locality]],Table10[[#This Row],[locality]]&amp;" + "&amp;Table10[[#This Row],[count]]&amp;" other localities")</f>
        <v>SEAVIEW + 20 other localities</v>
      </c>
      <c r="V9076" s="7">
        <f>COUNTIF(R:R,Table10[[#This Row],[postcode]])</f>
        <v>20</v>
      </c>
    </row>
    <row r="9077" spans="17:22" x14ac:dyDescent="0.2">
      <c r="Q9077" s="7">
        <v>9086</v>
      </c>
      <c r="R9077" s="7">
        <v>3821</v>
      </c>
      <c r="S9077" s="7" t="s">
        <v>8744</v>
      </c>
      <c r="T9077" s="7" t="s">
        <v>518</v>
      </c>
      <c r="U9077" s="7" t="str">
        <f>IF(Table10[[#This Row],[count]]=1,Table10[[#This Row],[locality]],Table10[[#This Row],[locality]]&amp;" + "&amp;Table10[[#This Row],[count]]&amp;" other localities")</f>
        <v>SHADY CREEK + 20 other localities</v>
      </c>
      <c r="V9077" s="7">
        <f>COUNTIF(R:R,Table10[[#This Row],[postcode]])</f>
        <v>20</v>
      </c>
    </row>
    <row r="9078" spans="17:22" x14ac:dyDescent="0.2">
      <c r="Q9078" s="7">
        <v>9087</v>
      </c>
      <c r="R9078" s="7">
        <v>3821</v>
      </c>
      <c r="S9078" s="7" t="s">
        <v>8745</v>
      </c>
      <c r="T9078" s="7" t="s">
        <v>518</v>
      </c>
      <c r="U9078" s="7" t="str">
        <f>IF(Table10[[#This Row],[count]]=1,Table10[[#This Row],[locality]],Table10[[#This Row],[locality]]&amp;" + "&amp;Table10[[#This Row],[count]]&amp;" other localities")</f>
        <v>TETOORA ROAD + 20 other localities</v>
      </c>
      <c r="V9078" s="7">
        <f>COUNTIF(R:R,Table10[[#This Row],[postcode]])</f>
        <v>20</v>
      </c>
    </row>
    <row r="9079" spans="17:22" x14ac:dyDescent="0.2">
      <c r="Q9079" s="7">
        <v>20949</v>
      </c>
      <c r="R9079" s="7">
        <v>3821</v>
      </c>
      <c r="S9079" s="7" t="s">
        <v>8746</v>
      </c>
      <c r="T9079" s="7" t="s">
        <v>518</v>
      </c>
      <c r="U9079" s="7" t="str">
        <f>IF(Table10[[#This Row],[count]]=1,Table10[[#This Row],[locality]],Table10[[#This Row],[locality]]&amp;" + "&amp;Table10[[#This Row],[count]]&amp;" other localities")</f>
        <v>TORWOOD + 20 other localities</v>
      </c>
      <c r="V9079" s="7">
        <f>COUNTIF(R:R,Table10[[#This Row],[postcode]])</f>
        <v>20</v>
      </c>
    </row>
    <row r="9080" spans="17:22" x14ac:dyDescent="0.2">
      <c r="Q9080" s="7">
        <v>9088</v>
      </c>
      <c r="R9080" s="7">
        <v>3821</v>
      </c>
      <c r="S9080" s="7" t="s">
        <v>8747</v>
      </c>
      <c r="T9080" s="7" t="s">
        <v>518</v>
      </c>
      <c r="U9080" s="7" t="str">
        <f>IF(Table10[[#This Row],[count]]=1,Table10[[#This Row],[locality]],Table10[[#This Row],[locality]]&amp;" + "&amp;Table10[[#This Row],[count]]&amp;" other localities")</f>
        <v>WARRAGUL SOUTH + 20 other localities</v>
      </c>
      <c r="V9080" s="7">
        <f>COUNTIF(R:R,Table10[[#This Row],[postcode]])</f>
        <v>20</v>
      </c>
    </row>
    <row r="9081" spans="17:22" x14ac:dyDescent="0.2">
      <c r="Q9081" s="7">
        <v>9089</v>
      </c>
      <c r="R9081" s="7">
        <v>3821</v>
      </c>
      <c r="S9081" s="7" t="s">
        <v>8748</v>
      </c>
      <c r="T9081" s="7" t="s">
        <v>518</v>
      </c>
      <c r="U9081" s="7" t="str">
        <f>IF(Table10[[#This Row],[count]]=1,Table10[[#This Row],[locality]],Table10[[#This Row],[locality]]&amp;" + "&amp;Table10[[#This Row],[count]]&amp;" other localities")</f>
        <v>WARRAGUL WEST + 20 other localities</v>
      </c>
      <c r="V9081" s="7">
        <f>COUNTIF(R:R,Table10[[#This Row],[postcode]])</f>
        <v>20</v>
      </c>
    </row>
    <row r="9082" spans="17:22" x14ac:dyDescent="0.2">
      <c r="Q9082" s="7">
        <v>9090</v>
      </c>
      <c r="R9082" s="7">
        <v>3822</v>
      </c>
      <c r="S9082" s="7" t="s">
        <v>8749</v>
      </c>
      <c r="T9082" s="7" t="s">
        <v>518</v>
      </c>
      <c r="U9082" s="7" t="str">
        <f>IF(Table10[[#This Row],[count]]=1,Table10[[#This Row],[locality]],Table10[[#This Row],[locality]]&amp;" + "&amp;Table10[[#This Row],[count]]&amp;" other localities")</f>
        <v>CLOVERLEA + 3 other localities</v>
      </c>
      <c r="V9082" s="7">
        <f>COUNTIF(R:R,Table10[[#This Row],[postcode]])</f>
        <v>3</v>
      </c>
    </row>
    <row r="9083" spans="17:22" x14ac:dyDescent="0.2">
      <c r="Q9083" s="7">
        <v>9091</v>
      </c>
      <c r="R9083" s="7">
        <v>3822</v>
      </c>
      <c r="S9083" s="7" t="s">
        <v>8750</v>
      </c>
      <c r="T9083" s="7" t="s">
        <v>518</v>
      </c>
      <c r="U9083" s="7" t="str">
        <f>IF(Table10[[#This Row],[count]]=1,Table10[[#This Row],[locality]],Table10[[#This Row],[locality]]&amp;" + "&amp;Table10[[#This Row],[count]]&amp;" other localities")</f>
        <v>DARNUM + 3 other localities</v>
      </c>
      <c r="V9083" s="7">
        <f>COUNTIF(R:R,Table10[[#This Row],[postcode]])</f>
        <v>3</v>
      </c>
    </row>
    <row r="9084" spans="17:22" x14ac:dyDescent="0.2">
      <c r="Q9084" s="7">
        <v>9092</v>
      </c>
      <c r="R9084" s="7">
        <v>3822</v>
      </c>
      <c r="S9084" s="7" t="s">
        <v>8751</v>
      </c>
      <c r="T9084" s="7" t="s">
        <v>518</v>
      </c>
      <c r="U9084" s="7" t="str">
        <f>IF(Table10[[#This Row],[count]]=1,Table10[[#This Row],[locality]],Table10[[#This Row],[locality]]&amp;" + "&amp;Table10[[#This Row],[count]]&amp;" other localities")</f>
        <v>GAINSBOROUGH + 3 other localities</v>
      </c>
      <c r="V9084" s="7">
        <f>COUNTIF(R:R,Table10[[#This Row],[postcode]])</f>
        <v>3</v>
      </c>
    </row>
    <row r="9085" spans="17:22" x14ac:dyDescent="0.2">
      <c r="Q9085" s="7">
        <v>9093</v>
      </c>
      <c r="R9085" s="7">
        <v>3823</v>
      </c>
      <c r="S9085" s="7" t="s">
        <v>8752</v>
      </c>
      <c r="T9085" s="7" t="s">
        <v>518</v>
      </c>
      <c r="U9085" s="7" t="str">
        <f>IF(Table10[[#This Row],[count]]=1,Table10[[#This Row],[locality]],Table10[[#This Row],[locality]]&amp;" + "&amp;Table10[[#This Row],[count]]&amp;" other localities")</f>
        <v>ALLAMBEE + 3 other localities</v>
      </c>
      <c r="V9085" s="7">
        <f>COUNTIF(R:R,Table10[[#This Row],[postcode]])</f>
        <v>3</v>
      </c>
    </row>
    <row r="9086" spans="17:22" x14ac:dyDescent="0.2">
      <c r="Q9086" s="7">
        <v>9094</v>
      </c>
      <c r="R9086" s="7">
        <v>3823</v>
      </c>
      <c r="S9086" s="7" t="s">
        <v>8753</v>
      </c>
      <c r="T9086" s="7" t="s">
        <v>518</v>
      </c>
      <c r="U9086" s="7" t="str">
        <f>IF(Table10[[#This Row],[count]]=1,Table10[[#This Row],[locality]],Table10[[#This Row],[locality]]&amp;" + "&amp;Table10[[#This Row],[count]]&amp;" other localities")</f>
        <v>YARRAGON + 3 other localities</v>
      </c>
      <c r="V9086" s="7">
        <f>COUNTIF(R:R,Table10[[#This Row],[postcode]])</f>
        <v>3</v>
      </c>
    </row>
    <row r="9087" spans="17:22" x14ac:dyDescent="0.2">
      <c r="Q9087" s="7">
        <v>9095</v>
      </c>
      <c r="R9087" s="7">
        <v>3823</v>
      </c>
      <c r="S9087" s="7" t="s">
        <v>8754</v>
      </c>
      <c r="T9087" s="7" t="s">
        <v>518</v>
      </c>
      <c r="U9087" s="7" t="str">
        <f>IF(Table10[[#This Row],[count]]=1,Table10[[#This Row],[locality]],Table10[[#This Row],[locality]]&amp;" + "&amp;Table10[[#This Row],[count]]&amp;" other localities")</f>
        <v>YARRAGON SOUTH + 3 other localities</v>
      </c>
      <c r="V9087" s="7">
        <f>COUNTIF(R:R,Table10[[#This Row],[postcode]])</f>
        <v>3</v>
      </c>
    </row>
    <row r="9088" spans="17:22" x14ac:dyDescent="0.2">
      <c r="Q9088" s="7">
        <v>9096</v>
      </c>
      <c r="R9088" s="7">
        <v>3824</v>
      </c>
      <c r="S9088" s="7" t="s">
        <v>8755</v>
      </c>
      <c r="T9088" s="7" t="s">
        <v>518</v>
      </c>
      <c r="U9088" s="7" t="str">
        <f>IF(Table10[[#This Row],[count]]=1,Table10[[#This Row],[locality]],Table10[[#This Row],[locality]]&amp;" + "&amp;Table10[[#This Row],[count]]&amp;" other localities")</f>
        <v>CHILDERS + 6 other localities</v>
      </c>
      <c r="V9088" s="7">
        <f>COUNTIF(R:R,Table10[[#This Row],[postcode]])</f>
        <v>6</v>
      </c>
    </row>
    <row r="9089" spans="17:22" x14ac:dyDescent="0.2">
      <c r="Q9089" s="7">
        <v>9097</v>
      </c>
      <c r="R9089" s="7">
        <v>3824</v>
      </c>
      <c r="S9089" s="7" t="s">
        <v>8756</v>
      </c>
      <c r="T9089" s="7" t="s">
        <v>518</v>
      </c>
      <c r="U9089" s="7" t="str">
        <f>IF(Table10[[#This Row],[count]]=1,Table10[[#This Row],[locality]],Table10[[#This Row],[locality]]&amp;" + "&amp;Table10[[#This Row],[count]]&amp;" other localities")</f>
        <v>NARRACAN + 6 other localities</v>
      </c>
      <c r="V9089" s="7">
        <f>COUNTIF(R:R,Table10[[#This Row],[postcode]])</f>
        <v>6</v>
      </c>
    </row>
    <row r="9090" spans="17:22" x14ac:dyDescent="0.2">
      <c r="Q9090" s="7">
        <v>9098</v>
      </c>
      <c r="R9090" s="7">
        <v>3824</v>
      </c>
      <c r="S9090" s="7" t="s">
        <v>8757</v>
      </c>
      <c r="T9090" s="7" t="s">
        <v>518</v>
      </c>
      <c r="U9090" s="7" t="str">
        <f>IF(Table10[[#This Row],[count]]=1,Table10[[#This Row],[locality]],Table10[[#This Row],[locality]]&amp;" + "&amp;Table10[[#This Row],[count]]&amp;" other localities")</f>
        <v>THORPDALE SOUTH + 6 other localities</v>
      </c>
      <c r="V9090" s="7">
        <f>COUNTIF(R:R,Table10[[#This Row],[postcode]])</f>
        <v>6</v>
      </c>
    </row>
    <row r="9091" spans="17:22" x14ac:dyDescent="0.2">
      <c r="Q9091" s="7">
        <v>9099</v>
      </c>
      <c r="R9091" s="7">
        <v>3824</v>
      </c>
      <c r="S9091" s="7" t="s">
        <v>8758</v>
      </c>
      <c r="T9091" s="7" t="s">
        <v>518</v>
      </c>
      <c r="U9091" s="7" t="str">
        <f>IF(Table10[[#This Row],[count]]=1,Table10[[#This Row],[locality]],Table10[[#This Row],[locality]]&amp;" + "&amp;Table10[[#This Row],[count]]&amp;" other localities")</f>
        <v>TRAFALGAR + 6 other localities</v>
      </c>
      <c r="V9091" s="7">
        <f>COUNTIF(R:R,Table10[[#This Row],[postcode]])</f>
        <v>6</v>
      </c>
    </row>
    <row r="9092" spans="17:22" x14ac:dyDescent="0.2">
      <c r="Q9092" s="7">
        <v>8818</v>
      </c>
      <c r="R9092" s="7">
        <v>3824</v>
      </c>
      <c r="S9092" s="7" t="s">
        <v>8759</v>
      </c>
      <c r="T9092" s="7" t="s">
        <v>518</v>
      </c>
      <c r="U9092" s="7" t="str">
        <f>IF(Table10[[#This Row],[count]]=1,Table10[[#This Row],[locality]],Table10[[#This Row],[locality]]&amp;" + "&amp;Table10[[#This Row],[count]]&amp;" other localities")</f>
        <v>TRAFALGAR EAST + 6 other localities</v>
      </c>
      <c r="V9092" s="7">
        <f>COUNTIF(R:R,Table10[[#This Row],[postcode]])</f>
        <v>6</v>
      </c>
    </row>
    <row r="9093" spans="17:22" x14ac:dyDescent="0.2">
      <c r="Q9093" s="7">
        <v>8819</v>
      </c>
      <c r="R9093" s="7">
        <v>3824</v>
      </c>
      <c r="S9093" s="7" t="s">
        <v>8760</v>
      </c>
      <c r="T9093" s="7" t="s">
        <v>518</v>
      </c>
      <c r="U9093" s="7" t="str">
        <f>IF(Table10[[#This Row],[count]]=1,Table10[[#This Row],[locality]],Table10[[#This Row],[locality]]&amp;" + "&amp;Table10[[#This Row],[count]]&amp;" other localities")</f>
        <v>TRAFALGAR SOUTH + 6 other localities</v>
      </c>
      <c r="V9093" s="7">
        <f>COUNTIF(R:R,Table10[[#This Row],[postcode]])</f>
        <v>6</v>
      </c>
    </row>
    <row r="9094" spans="17:22" x14ac:dyDescent="0.2">
      <c r="Q9094" s="7">
        <v>8820</v>
      </c>
      <c r="R9094" s="7">
        <v>3825</v>
      </c>
      <c r="S9094" s="7" t="s">
        <v>8761</v>
      </c>
      <c r="T9094" s="7" t="s">
        <v>518</v>
      </c>
      <c r="U9094" s="7" t="str">
        <f>IF(Table10[[#This Row],[count]]=1,Table10[[#This Row],[locality]],Table10[[#This Row],[locality]]&amp;" + "&amp;Table10[[#This Row],[count]]&amp;" other localities")</f>
        <v>ABERFELDY + 31 other localities</v>
      </c>
      <c r="V9094" s="7">
        <f>COUNTIF(R:R,Table10[[#This Row],[postcode]])</f>
        <v>31</v>
      </c>
    </row>
    <row r="9095" spans="17:22" x14ac:dyDescent="0.2">
      <c r="Q9095" s="7">
        <v>8821</v>
      </c>
      <c r="R9095" s="7">
        <v>3825</v>
      </c>
      <c r="S9095" s="7" t="s">
        <v>8762</v>
      </c>
      <c r="T9095" s="7" t="s">
        <v>518</v>
      </c>
      <c r="U9095" s="7" t="str">
        <f>IF(Table10[[#This Row],[count]]=1,Table10[[#This Row],[locality]],Table10[[#This Row],[locality]]&amp;" + "&amp;Table10[[#This Row],[count]]&amp;" other localities")</f>
        <v>AMOR + 31 other localities</v>
      </c>
      <c r="V9095" s="7">
        <f>COUNTIF(R:R,Table10[[#This Row],[postcode]])</f>
        <v>31</v>
      </c>
    </row>
    <row r="9096" spans="17:22" x14ac:dyDescent="0.2">
      <c r="Q9096" s="7">
        <v>20950</v>
      </c>
      <c r="R9096" s="7">
        <v>3825</v>
      </c>
      <c r="S9096" s="7" t="s">
        <v>8763</v>
      </c>
      <c r="T9096" s="7" t="s">
        <v>518</v>
      </c>
      <c r="U9096" s="7" t="str">
        <f>IF(Table10[[#This Row],[count]]=1,Table10[[#This Row],[locality]],Table10[[#This Row],[locality]]&amp;" + "&amp;Table10[[#This Row],[count]]&amp;" other localities")</f>
        <v>BOOLA + 31 other localities</v>
      </c>
      <c r="V9096" s="7">
        <f>COUNTIF(R:R,Table10[[#This Row],[postcode]])</f>
        <v>31</v>
      </c>
    </row>
    <row r="9097" spans="17:22" x14ac:dyDescent="0.2">
      <c r="Q9097" s="7">
        <v>8822</v>
      </c>
      <c r="R9097" s="7">
        <v>3825</v>
      </c>
      <c r="S9097" s="7" t="s">
        <v>8764</v>
      </c>
      <c r="T9097" s="7" t="s">
        <v>518</v>
      </c>
      <c r="U9097" s="7" t="str">
        <f>IF(Table10[[#This Row],[count]]=1,Table10[[#This Row],[locality]],Table10[[#This Row],[locality]]&amp;" + "&amp;Table10[[#This Row],[count]]&amp;" other localities")</f>
        <v>CARINGAL + 31 other localities</v>
      </c>
      <c r="V9097" s="7">
        <f>COUNTIF(R:R,Table10[[#This Row],[postcode]])</f>
        <v>31</v>
      </c>
    </row>
    <row r="9098" spans="17:22" x14ac:dyDescent="0.2">
      <c r="Q9098" s="7">
        <v>8823</v>
      </c>
      <c r="R9098" s="7">
        <v>3825</v>
      </c>
      <c r="S9098" s="7" t="s">
        <v>8765</v>
      </c>
      <c r="T9098" s="7" t="s">
        <v>518</v>
      </c>
      <c r="U9098" s="7" t="str">
        <f>IF(Table10[[#This Row],[count]]=1,Table10[[#This Row],[locality]],Table10[[#This Row],[locality]]&amp;" + "&amp;Table10[[#This Row],[count]]&amp;" other localities")</f>
        <v>COALVILLE + 31 other localities</v>
      </c>
      <c r="V9098" s="7">
        <f>COUNTIF(R:R,Table10[[#This Row],[postcode]])</f>
        <v>31</v>
      </c>
    </row>
    <row r="9099" spans="17:22" x14ac:dyDescent="0.2">
      <c r="Q9099" s="7">
        <v>8824</v>
      </c>
      <c r="R9099" s="7">
        <v>3825</v>
      </c>
      <c r="S9099" s="7" t="s">
        <v>8766</v>
      </c>
      <c r="T9099" s="7" t="s">
        <v>518</v>
      </c>
      <c r="U9099" s="7" t="str">
        <f>IF(Table10[[#This Row],[count]]=1,Table10[[#This Row],[locality]],Table10[[#This Row],[locality]]&amp;" + "&amp;Table10[[#This Row],[count]]&amp;" other localities")</f>
        <v>COOPERS CREEK + 31 other localities</v>
      </c>
      <c r="V9099" s="7">
        <f>COUNTIF(R:R,Table10[[#This Row],[postcode]])</f>
        <v>31</v>
      </c>
    </row>
    <row r="9100" spans="17:22" x14ac:dyDescent="0.2">
      <c r="Q9100" s="7">
        <v>8825</v>
      </c>
      <c r="R9100" s="7">
        <v>3825</v>
      </c>
      <c r="S9100" s="7" t="s">
        <v>8767</v>
      </c>
      <c r="T9100" s="7" t="s">
        <v>518</v>
      </c>
      <c r="U9100" s="7" t="str">
        <f>IF(Table10[[#This Row],[count]]=1,Table10[[#This Row],[locality]],Table10[[#This Row],[locality]]&amp;" + "&amp;Table10[[#This Row],[count]]&amp;" other localities")</f>
        <v>ERICA + 31 other localities</v>
      </c>
      <c r="V9100" s="7">
        <f>COUNTIF(R:R,Table10[[#This Row],[postcode]])</f>
        <v>31</v>
      </c>
    </row>
    <row r="9101" spans="17:22" x14ac:dyDescent="0.2">
      <c r="Q9101" s="7">
        <v>8826</v>
      </c>
      <c r="R9101" s="7">
        <v>3825</v>
      </c>
      <c r="S9101" s="7" t="s">
        <v>8768</v>
      </c>
      <c r="T9101" s="7" t="s">
        <v>518</v>
      </c>
      <c r="U9101" s="7" t="str">
        <f>IF(Table10[[#This Row],[count]]=1,Table10[[#This Row],[locality]],Table10[[#This Row],[locality]]&amp;" + "&amp;Table10[[#This Row],[count]]&amp;" other localities")</f>
        <v>FUMINA + 31 other localities</v>
      </c>
      <c r="V9101" s="7">
        <f>COUNTIF(R:R,Table10[[#This Row],[postcode]])</f>
        <v>31</v>
      </c>
    </row>
    <row r="9102" spans="17:22" x14ac:dyDescent="0.2">
      <c r="Q9102" s="7">
        <v>8827</v>
      </c>
      <c r="R9102" s="7">
        <v>3825</v>
      </c>
      <c r="S9102" s="7" t="s">
        <v>8769</v>
      </c>
      <c r="T9102" s="7" t="s">
        <v>518</v>
      </c>
      <c r="U9102" s="7" t="str">
        <f>IF(Table10[[#This Row],[count]]=1,Table10[[#This Row],[locality]],Table10[[#This Row],[locality]]&amp;" + "&amp;Table10[[#This Row],[count]]&amp;" other localities")</f>
        <v>FUMINA SOUTH + 31 other localities</v>
      </c>
      <c r="V9102" s="7">
        <f>COUNTIF(R:R,Table10[[#This Row],[postcode]])</f>
        <v>31</v>
      </c>
    </row>
    <row r="9103" spans="17:22" x14ac:dyDescent="0.2">
      <c r="Q9103" s="7">
        <v>8828</v>
      </c>
      <c r="R9103" s="7">
        <v>3825</v>
      </c>
      <c r="S9103" s="7" t="s">
        <v>8770</v>
      </c>
      <c r="T9103" s="7" t="s">
        <v>518</v>
      </c>
      <c r="U9103" s="7" t="str">
        <f>IF(Table10[[#This Row],[count]]=1,Table10[[#This Row],[locality]],Table10[[#This Row],[locality]]&amp;" + "&amp;Table10[[#This Row],[count]]&amp;" other localities")</f>
        <v>HERNES OAK + 31 other localities</v>
      </c>
      <c r="V9103" s="7">
        <f>COUNTIF(R:R,Table10[[#This Row],[postcode]])</f>
        <v>31</v>
      </c>
    </row>
    <row r="9104" spans="17:22" x14ac:dyDescent="0.2">
      <c r="Q9104" s="7">
        <v>8829</v>
      </c>
      <c r="R9104" s="7">
        <v>3825</v>
      </c>
      <c r="S9104" s="7" t="s">
        <v>6004</v>
      </c>
      <c r="T9104" s="7" t="s">
        <v>518</v>
      </c>
      <c r="U9104" s="7" t="str">
        <f>IF(Table10[[#This Row],[count]]=1,Table10[[#This Row],[locality]],Table10[[#This Row],[locality]]&amp;" + "&amp;Table10[[#This Row],[count]]&amp;" other localities")</f>
        <v>HILL END + 31 other localities</v>
      </c>
      <c r="V9104" s="7">
        <f>COUNTIF(R:R,Table10[[#This Row],[postcode]])</f>
        <v>31</v>
      </c>
    </row>
    <row r="9105" spans="17:22" x14ac:dyDescent="0.2">
      <c r="Q9105" s="7">
        <v>8830</v>
      </c>
      <c r="R9105" s="7">
        <v>3825</v>
      </c>
      <c r="S9105" s="7" t="s">
        <v>8771</v>
      </c>
      <c r="T9105" s="7" t="s">
        <v>518</v>
      </c>
      <c r="U9105" s="7" t="str">
        <f>IF(Table10[[#This Row],[count]]=1,Table10[[#This Row],[locality]],Table10[[#This Row],[locality]]&amp;" + "&amp;Table10[[#This Row],[count]]&amp;" other localities")</f>
        <v>JACOB CREEK + 31 other localities</v>
      </c>
      <c r="V9105" s="7">
        <f>COUNTIF(R:R,Table10[[#This Row],[postcode]])</f>
        <v>31</v>
      </c>
    </row>
    <row r="9106" spans="17:22" x14ac:dyDescent="0.2">
      <c r="Q9106" s="7">
        <v>20951</v>
      </c>
      <c r="R9106" s="7">
        <v>3825</v>
      </c>
      <c r="S9106" s="7" t="s">
        <v>8772</v>
      </c>
      <c r="T9106" s="7" t="s">
        <v>518</v>
      </c>
      <c r="U9106" s="7" t="str">
        <f>IF(Table10[[#This Row],[count]]=1,Table10[[#This Row],[locality]],Table10[[#This Row],[locality]]&amp;" + "&amp;Table10[[#This Row],[count]]&amp;" other localities")</f>
        <v>JERICHO + 31 other localities</v>
      </c>
      <c r="V9106" s="7">
        <f>COUNTIF(R:R,Table10[[#This Row],[postcode]])</f>
        <v>31</v>
      </c>
    </row>
    <row r="9107" spans="17:22" x14ac:dyDescent="0.2">
      <c r="Q9107" s="7">
        <v>8831</v>
      </c>
      <c r="R9107" s="7">
        <v>3825</v>
      </c>
      <c r="S9107" s="7" t="s">
        <v>8773</v>
      </c>
      <c r="T9107" s="7" t="s">
        <v>518</v>
      </c>
      <c r="U9107" s="7" t="str">
        <f>IF(Table10[[#This Row],[count]]=1,Table10[[#This Row],[locality]],Table10[[#This Row],[locality]]&amp;" + "&amp;Table10[[#This Row],[count]]&amp;" other localities")</f>
        <v>MOE + 31 other localities</v>
      </c>
      <c r="V9107" s="7">
        <f>COUNTIF(R:R,Table10[[#This Row],[postcode]])</f>
        <v>31</v>
      </c>
    </row>
    <row r="9108" spans="17:22" x14ac:dyDescent="0.2">
      <c r="Q9108" s="7">
        <v>8832</v>
      </c>
      <c r="R9108" s="7">
        <v>3825</v>
      </c>
      <c r="S9108" s="7" t="s">
        <v>8774</v>
      </c>
      <c r="T9108" s="7" t="s">
        <v>518</v>
      </c>
      <c r="U9108" s="7" t="str">
        <f>IF(Table10[[#This Row],[count]]=1,Table10[[#This Row],[locality]],Table10[[#This Row],[locality]]&amp;" + "&amp;Table10[[#This Row],[count]]&amp;" other localities")</f>
        <v>MOE SOUTH + 31 other localities</v>
      </c>
      <c r="V9108" s="7">
        <f>COUNTIF(R:R,Table10[[#This Row],[postcode]])</f>
        <v>31</v>
      </c>
    </row>
    <row r="9109" spans="17:22" x14ac:dyDescent="0.2">
      <c r="Q9109" s="7">
        <v>8833</v>
      </c>
      <c r="R9109" s="7">
        <v>3825</v>
      </c>
      <c r="S9109" s="7" t="s">
        <v>8775</v>
      </c>
      <c r="T9109" s="7" t="s">
        <v>518</v>
      </c>
      <c r="U9109" s="7" t="str">
        <f>IF(Table10[[#This Row],[count]]=1,Table10[[#This Row],[locality]],Table10[[#This Row],[locality]]&amp;" + "&amp;Table10[[#This Row],[count]]&amp;" other localities")</f>
        <v>MOONDARRA + 31 other localities</v>
      </c>
      <c r="V9109" s="7">
        <f>COUNTIF(R:R,Table10[[#This Row],[postcode]])</f>
        <v>31</v>
      </c>
    </row>
    <row r="9110" spans="17:22" x14ac:dyDescent="0.2">
      <c r="Q9110" s="7">
        <v>8834</v>
      </c>
      <c r="R9110" s="7">
        <v>3825</v>
      </c>
      <c r="S9110" s="7" t="s">
        <v>8776</v>
      </c>
      <c r="T9110" s="7" t="s">
        <v>518</v>
      </c>
      <c r="U9110" s="7" t="str">
        <f>IF(Table10[[#This Row],[count]]=1,Table10[[#This Row],[locality]],Table10[[#This Row],[locality]]&amp;" + "&amp;Table10[[#This Row],[count]]&amp;" other localities")</f>
        <v>NEWBOROUGH + 31 other localities</v>
      </c>
      <c r="V9110" s="7">
        <f>COUNTIF(R:R,Table10[[#This Row],[postcode]])</f>
        <v>31</v>
      </c>
    </row>
    <row r="9111" spans="17:22" x14ac:dyDescent="0.2">
      <c r="Q9111" s="7">
        <v>8835</v>
      </c>
      <c r="R9111" s="7">
        <v>3825</v>
      </c>
      <c r="S9111" s="7" t="s">
        <v>8777</v>
      </c>
      <c r="T9111" s="7" t="s">
        <v>518</v>
      </c>
      <c r="U9111" s="7" t="str">
        <f>IF(Table10[[#This Row],[count]]=1,Table10[[#This Row],[locality]],Table10[[#This Row],[locality]]&amp;" + "&amp;Table10[[#This Row],[count]]&amp;" other localities")</f>
        <v>NEWBOROUGH EAST + 31 other localities</v>
      </c>
      <c r="V9111" s="7">
        <f>COUNTIF(R:R,Table10[[#This Row],[postcode]])</f>
        <v>31</v>
      </c>
    </row>
    <row r="9112" spans="17:22" x14ac:dyDescent="0.2">
      <c r="Q9112" s="7">
        <v>8836</v>
      </c>
      <c r="R9112" s="7">
        <v>3825</v>
      </c>
      <c r="S9112" s="7" t="s">
        <v>8778</v>
      </c>
      <c r="T9112" s="7" t="s">
        <v>518</v>
      </c>
      <c r="U9112" s="7" t="str">
        <f>IF(Table10[[#This Row],[count]]=1,Table10[[#This Row],[locality]],Table10[[#This Row],[locality]]&amp;" + "&amp;Table10[[#This Row],[count]]&amp;" other localities")</f>
        <v>RAWSON + 31 other localities</v>
      </c>
      <c r="V9112" s="7">
        <f>COUNTIF(R:R,Table10[[#This Row],[postcode]])</f>
        <v>31</v>
      </c>
    </row>
    <row r="9113" spans="17:22" x14ac:dyDescent="0.2">
      <c r="Q9113" s="7">
        <v>8837</v>
      </c>
      <c r="R9113" s="7">
        <v>3825</v>
      </c>
      <c r="S9113" s="7" t="s">
        <v>8779</v>
      </c>
      <c r="T9113" s="7" t="s">
        <v>518</v>
      </c>
      <c r="U9113" s="7" t="str">
        <f>IF(Table10[[#This Row],[count]]=1,Table10[[#This Row],[locality]],Table10[[#This Row],[locality]]&amp;" + "&amp;Table10[[#This Row],[count]]&amp;" other localities")</f>
        <v>TANJIL + 31 other localities</v>
      </c>
      <c r="V9113" s="7">
        <f>COUNTIF(R:R,Table10[[#This Row],[postcode]])</f>
        <v>31</v>
      </c>
    </row>
    <row r="9114" spans="17:22" x14ac:dyDescent="0.2">
      <c r="Q9114" s="7">
        <v>8838</v>
      </c>
      <c r="R9114" s="7">
        <v>3825</v>
      </c>
      <c r="S9114" s="7" t="s">
        <v>8780</v>
      </c>
      <c r="T9114" s="7" t="s">
        <v>518</v>
      </c>
      <c r="U9114" s="7" t="str">
        <f>IF(Table10[[#This Row],[count]]=1,Table10[[#This Row],[locality]],Table10[[#This Row],[locality]]&amp;" + "&amp;Table10[[#This Row],[count]]&amp;" other localities")</f>
        <v>TANJIL SOUTH + 31 other localities</v>
      </c>
      <c r="V9114" s="7">
        <f>COUNTIF(R:R,Table10[[#This Row],[postcode]])</f>
        <v>31</v>
      </c>
    </row>
    <row r="9115" spans="17:22" x14ac:dyDescent="0.2">
      <c r="Q9115" s="7">
        <v>20952</v>
      </c>
      <c r="R9115" s="7">
        <v>3825</v>
      </c>
      <c r="S9115" s="7" t="s">
        <v>8781</v>
      </c>
      <c r="T9115" s="7" t="s">
        <v>518</v>
      </c>
      <c r="U9115" s="7" t="str">
        <f>IF(Table10[[#This Row],[count]]=1,Table10[[#This Row],[locality]],Table10[[#This Row],[locality]]&amp;" + "&amp;Table10[[#This Row],[count]]&amp;" other localities")</f>
        <v>THALLOO + 31 other localities</v>
      </c>
      <c r="V9115" s="7">
        <f>COUNTIF(R:R,Table10[[#This Row],[postcode]])</f>
        <v>31</v>
      </c>
    </row>
    <row r="9116" spans="17:22" x14ac:dyDescent="0.2">
      <c r="Q9116" s="7">
        <v>8839</v>
      </c>
      <c r="R9116" s="7">
        <v>3825</v>
      </c>
      <c r="S9116" s="7" t="s">
        <v>8782</v>
      </c>
      <c r="T9116" s="7" t="s">
        <v>518</v>
      </c>
      <c r="U9116" s="7" t="str">
        <f>IF(Table10[[#This Row],[count]]=1,Table10[[#This Row],[locality]],Table10[[#This Row],[locality]]&amp;" + "&amp;Table10[[#This Row],[count]]&amp;" other localities")</f>
        <v>THALOO + 31 other localities</v>
      </c>
      <c r="V9116" s="7">
        <f>COUNTIF(R:R,Table10[[#This Row],[postcode]])</f>
        <v>31</v>
      </c>
    </row>
    <row r="9117" spans="17:22" x14ac:dyDescent="0.2">
      <c r="Q9117" s="7">
        <v>8840</v>
      </c>
      <c r="R9117" s="7">
        <v>3825</v>
      </c>
      <c r="S9117" s="7" t="s">
        <v>6706</v>
      </c>
      <c r="T9117" s="7" t="s">
        <v>518</v>
      </c>
      <c r="U9117" s="7" t="str">
        <f>IF(Table10[[#This Row],[count]]=1,Table10[[#This Row],[locality]],Table10[[#This Row],[locality]]&amp;" + "&amp;Table10[[#This Row],[count]]&amp;" other localities")</f>
        <v>THOMSON + 31 other localities</v>
      </c>
      <c r="V9117" s="7">
        <f>COUNTIF(R:R,Table10[[#This Row],[postcode]])</f>
        <v>31</v>
      </c>
    </row>
    <row r="9118" spans="17:22" x14ac:dyDescent="0.2">
      <c r="Q9118" s="7">
        <v>20953</v>
      </c>
      <c r="R9118" s="7">
        <v>3825</v>
      </c>
      <c r="S9118" s="7" t="s">
        <v>8783</v>
      </c>
      <c r="T9118" s="7" t="s">
        <v>518</v>
      </c>
      <c r="U9118" s="7" t="str">
        <f>IF(Table10[[#This Row],[count]]=1,Table10[[#This Row],[locality]],Table10[[#This Row],[locality]]&amp;" + "&amp;Table10[[#This Row],[count]]&amp;" other localities")</f>
        <v>TOOMBON + 31 other localities</v>
      </c>
      <c r="V9118" s="7">
        <f>COUNTIF(R:R,Table10[[#This Row],[postcode]])</f>
        <v>31</v>
      </c>
    </row>
    <row r="9119" spans="17:22" x14ac:dyDescent="0.2">
      <c r="Q9119" s="7">
        <v>8841</v>
      </c>
      <c r="R9119" s="7">
        <v>3825</v>
      </c>
      <c r="S9119" s="7" t="s">
        <v>8784</v>
      </c>
      <c r="T9119" s="7" t="s">
        <v>518</v>
      </c>
      <c r="U9119" s="7" t="str">
        <f>IF(Table10[[#This Row],[count]]=1,Table10[[#This Row],[locality]],Table10[[#This Row],[locality]]&amp;" + "&amp;Table10[[#This Row],[count]]&amp;" other localities")</f>
        <v>WALHALLA + 31 other localities</v>
      </c>
      <c r="V9119" s="7">
        <f>COUNTIF(R:R,Table10[[#This Row],[postcode]])</f>
        <v>31</v>
      </c>
    </row>
    <row r="9120" spans="17:22" x14ac:dyDescent="0.2">
      <c r="Q9120" s="7">
        <v>20954</v>
      </c>
      <c r="R9120" s="7">
        <v>3825</v>
      </c>
      <c r="S9120" s="7" t="s">
        <v>8785</v>
      </c>
      <c r="T9120" s="7" t="s">
        <v>518</v>
      </c>
      <c r="U9120" s="7" t="str">
        <f>IF(Table10[[#This Row],[count]]=1,Table10[[#This Row],[locality]],Table10[[#This Row],[locality]]&amp;" + "&amp;Table10[[#This Row],[count]]&amp;" other localities")</f>
        <v>WALHALLA EAST + 31 other localities</v>
      </c>
      <c r="V9120" s="7">
        <f>COUNTIF(R:R,Table10[[#This Row],[postcode]])</f>
        <v>31</v>
      </c>
    </row>
    <row r="9121" spans="17:22" x14ac:dyDescent="0.2">
      <c r="Q9121" s="7">
        <v>8842</v>
      </c>
      <c r="R9121" s="7">
        <v>3825</v>
      </c>
      <c r="S9121" s="7" t="s">
        <v>8786</v>
      </c>
      <c r="T9121" s="7" t="s">
        <v>518</v>
      </c>
      <c r="U9121" s="7" t="str">
        <f>IF(Table10[[#This Row],[count]]=1,Table10[[#This Row],[locality]],Table10[[#This Row],[locality]]&amp;" + "&amp;Table10[[#This Row],[count]]&amp;" other localities")</f>
        <v>WESTBURY + 31 other localities</v>
      </c>
      <c r="V9121" s="7">
        <f>COUNTIF(R:R,Table10[[#This Row],[postcode]])</f>
        <v>31</v>
      </c>
    </row>
    <row r="9122" spans="17:22" x14ac:dyDescent="0.2">
      <c r="Q9122" s="7">
        <v>8843</v>
      </c>
      <c r="R9122" s="7">
        <v>3825</v>
      </c>
      <c r="S9122" s="7" t="s">
        <v>8787</v>
      </c>
      <c r="T9122" s="7" t="s">
        <v>518</v>
      </c>
      <c r="U9122" s="7" t="str">
        <f>IF(Table10[[#This Row],[count]]=1,Table10[[#This Row],[locality]],Table10[[#This Row],[locality]]&amp;" + "&amp;Table10[[#This Row],[count]]&amp;" other localities")</f>
        <v>WILLOW GROVE + 31 other localities</v>
      </c>
      <c r="V9122" s="7">
        <f>COUNTIF(R:R,Table10[[#This Row],[postcode]])</f>
        <v>31</v>
      </c>
    </row>
    <row r="9123" spans="17:22" x14ac:dyDescent="0.2">
      <c r="Q9123" s="7">
        <v>8844</v>
      </c>
      <c r="R9123" s="7">
        <v>3825</v>
      </c>
      <c r="S9123" s="7" t="s">
        <v>8788</v>
      </c>
      <c r="T9123" s="7" t="s">
        <v>518</v>
      </c>
      <c r="U9123" s="7" t="str">
        <f>IF(Table10[[#This Row],[count]]=1,Table10[[#This Row],[locality]],Table10[[#This Row],[locality]]&amp;" + "&amp;Table10[[#This Row],[count]]&amp;" other localities")</f>
        <v>YALLOURN + 31 other localities</v>
      </c>
      <c r="V9123" s="7">
        <f>COUNTIF(R:R,Table10[[#This Row],[postcode]])</f>
        <v>31</v>
      </c>
    </row>
    <row r="9124" spans="17:22" x14ac:dyDescent="0.2">
      <c r="Q9124" s="7">
        <v>8845</v>
      </c>
      <c r="R9124" s="7">
        <v>3825</v>
      </c>
      <c r="S9124" s="7" t="s">
        <v>8789</v>
      </c>
      <c r="T9124" s="7" t="s">
        <v>518</v>
      </c>
      <c r="U9124" s="7" t="str">
        <f>IF(Table10[[#This Row],[count]]=1,Table10[[#This Row],[locality]],Table10[[#This Row],[locality]]&amp;" + "&amp;Table10[[#This Row],[count]]&amp;" other localities")</f>
        <v>YALLOURN NORTH + 31 other localities</v>
      </c>
      <c r="V9124" s="7">
        <f>COUNTIF(R:R,Table10[[#This Row],[postcode]])</f>
        <v>31</v>
      </c>
    </row>
    <row r="9125" spans="17:22" x14ac:dyDescent="0.2">
      <c r="Q9125" s="7">
        <v>8846</v>
      </c>
      <c r="R9125" s="7">
        <v>3831</v>
      </c>
      <c r="S9125" s="7" t="s">
        <v>8790</v>
      </c>
      <c r="T9125" s="7" t="s">
        <v>518</v>
      </c>
      <c r="U9125" s="7" t="str">
        <f>IF(Table10[[#This Row],[count]]=1,Table10[[#This Row],[locality]],Table10[[#This Row],[locality]]&amp;" + "&amp;Table10[[#This Row],[count]]&amp;" other localities")</f>
        <v>NEERIM + 3 other localities</v>
      </c>
      <c r="V9125" s="7">
        <f>COUNTIF(R:R,Table10[[#This Row],[postcode]])</f>
        <v>3</v>
      </c>
    </row>
    <row r="9126" spans="17:22" x14ac:dyDescent="0.2">
      <c r="Q9126" s="7">
        <v>8847</v>
      </c>
      <c r="R9126" s="7">
        <v>3831</v>
      </c>
      <c r="S9126" s="7" t="s">
        <v>8791</v>
      </c>
      <c r="T9126" s="7" t="s">
        <v>518</v>
      </c>
      <c r="U9126" s="7" t="str">
        <f>IF(Table10[[#This Row],[count]]=1,Table10[[#This Row],[locality]],Table10[[#This Row],[locality]]&amp;" + "&amp;Table10[[#This Row],[count]]&amp;" other localities")</f>
        <v>NEERIM EAST + 3 other localities</v>
      </c>
      <c r="V9126" s="7">
        <f>COUNTIF(R:R,Table10[[#This Row],[postcode]])</f>
        <v>3</v>
      </c>
    </row>
    <row r="9127" spans="17:22" x14ac:dyDescent="0.2">
      <c r="Q9127" s="7">
        <v>8848</v>
      </c>
      <c r="R9127" s="7">
        <v>3831</v>
      </c>
      <c r="S9127" s="7" t="s">
        <v>8792</v>
      </c>
      <c r="T9127" s="7" t="s">
        <v>518</v>
      </c>
      <c r="U9127" s="7" t="str">
        <f>IF(Table10[[#This Row],[count]]=1,Table10[[#This Row],[locality]],Table10[[#This Row],[locality]]&amp;" + "&amp;Table10[[#This Row],[count]]&amp;" other localities")</f>
        <v>NEERIM SOUTH + 3 other localities</v>
      </c>
      <c r="V9127" s="7">
        <f>COUNTIF(R:R,Table10[[#This Row],[postcode]])</f>
        <v>3</v>
      </c>
    </row>
    <row r="9128" spans="17:22" x14ac:dyDescent="0.2">
      <c r="Q9128" s="7">
        <v>37</v>
      </c>
      <c r="R9128" s="7">
        <v>3832</v>
      </c>
      <c r="S9128" s="7" t="s">
        <v>8737</v>
      </c>
      <c r="T9128" s="7" t="s">
        <v>518</v>
      </c>
      <c r="U9128" s="7" t="str">
        <f>IF(Table10[[#This Row],[count]]=1,Table10[[#This Row],[locality]],Table10[[#This Row],[locality]]&amp;" + "&amp;Table10[[#This Row],[count]]&amp;" other localities")</f>
        <v>NAYOOK + 3 other localities</v>
      </c>
      <c r="V9128" s="7">
        <f>COUNTIF(R:R,Table10[[#This Row],[postcode]])</f>
        <v>3</v>
      </c>
    </row>
    <row r="9129" spans="17:22" x14ac:dyDescent="0.2">
      <c r="Q9129" s="7">
        <v>38</v>
      </c>
      <c r="R9129" s="7">
        <v>3832</v>
      </c>
      <c r="S9129" s="7" t="s">
        <v>8738</v>
      </c>
      <c r="T9129" s="7" t="s">
        <v>518</v>
      </c>
      <c r="U9129" s="7" t="str">
        <f>IF(Table10[[#This Row],[count]]=1,Table10[[#This Row],[locality]],Table10[[#This Row],[locality]]&amp;" + "&amp;Table10[[#This Row],[count]]&amp;" other localities")</f>
        <v>NEERIM JUNCTION + 3 other localities</v>
      </c>
      <c r="V9129" s="7">
        <f>COUNTIF(R:R,Table10[[#This Row],[postcode]])</f>
        <v>3</v>
      </c>
    </row>
    <row r="9130" spans="17:22" x14ac:dyDescent="0.2">
      <c r="Q9130" s="7">
        <v>39</v>
      </c>
      <c r="R9130" s="7">
        <v>3832</v>
      </c>
      <c r="S9130" s="7" t="s">
        <v>8739</v>
      </c>
      <c r="T9130" s="7" t="s">
        <v>518</v>
      </c>
      <c r="U9130" s="7" t="str">
        <f>IF(Table10[[#This Row],[count]]=1,Table10[[#This Row],[locality]],Table10[[#This Row],[locality]]&amp;" + "&amp;Table10[[#This Row],[count]]&amp;" other localities")</f>
        <v>NEERIM NORTH + 3 other localities</v>
      </c>
      <c r="V9130" s="7">
        <f>COUNTIF(R:R,Table10[[#This Row],[postcode]])</f>
        <v>3</v>
      </c>
    </row>
    <row r="9131" spans="17:22" x14ac:dyDescent="0.2">
      <c r="Q9131" s="7">
        <v>20955</v>
      </c>
      <c r="R9131" s="7">
        <v>3833</v>
      </c>
      <c r="S9131" s="7" t="s">
        <v>8793</v>
      </c>
      <c r="T9131" s="7" t="s">
        <v>518</v>
      </c>
      <c r="U9131" s="7" t="str">
        <f>IF(Table10[[#This Row],[count]]=1,Table10[[#This Row],[locality]],Table10[[#This Row],[locality]]&amp;" + "&amp;Table10[[#This Row],[count]]&amp;" other localities")</f>
        <v>ADA + 12 other localities</v>
      </c>
      <c r="V9131" s="7">
        <f>COUNTIF(R:R,Table10[[#This Row],[postcode]])</f>
        <v>12</v>
      </c>
    </row>
    <row r="9132" spans="17:22" x14ac:dyDescent="0.2">
      <c r="Q9132" s="7">
        <v>8849</v>
      </c>
      <c r="R9132" s="7">
        <v>3833</v>
      </c>
      <c r="S9132" s="7" t="s">
        <v>4303</v>
      </c>
      <c r="T9132" s="7" t="s">
        <v>518</v>
      </c>
      <c r="U9132" s="7" t="str">
        <f>IF(Table10[[#This Row],[count]]=1,Table10[[#This Row],[locality]],Table10[[#This Row],[locality]]&amp;" + "&amp;Table10[[#This Row],[count]]&amp;" other localities")</f>
        <v>BAW BAW + 12 other localities</v>
      </c>
      <c r="V9132" s="7">
        <f>COUNTIF(R:R,Table10[[#This Row],[postcode]])</f>
        <v>12</v>
      </c>
    </row>
    <row r="9133" spans="17:22" x14ac:dyDescent="0.2">
      <c r="Q9133" s="7">
        <v>8850</v>
      </c>
      <c r="R9133" s="7">
        <v>3833</v>
      </c>
      <c r="S9133" s="7" t="s">
        <v>8794</v>
      </c>
      <c r="T9133" s="7" t="s">
        <v>518</v>
      </c>
      <c r="U9133" s="7" t="str">
        <f>IF(Table10[[#This Row],[count]]=1,Table10[[#This Row],[locality]],Table10[[#This Row],[locality]]&amp;" + "&amp;Table10[[#This Row],[count]]&amp;" other localities")</f>
        <v>BAW BAW VILLAGE + 12 other localities</v>
      </c>
      <c r="V9133" s="7">
        <f>COUNTIF(R:R,Table10[[#This Row],[postcode]])</f>
        <v>12</v>
      </c>
    </row>
    <row r="9134" spans="17:22" x14ac:dyDescent="0.2">
      <c r="Q9134" s="7">
        <v>20956</v>
      </c>
      <c r="R9134" s="7">
        <v>3833</v>
      </c>
      <c r="S9134" s="7" t="s">
        <v>8795</v>
      </c>
      <c r="T9134" s="7" t="s">
        <v>518</v>
      </c>
      <c r="U9134" s="7" t="str">
        <f>IF(Table10[[#This Row],[count]]=1,Table10[[#This Row],[locality]],Table10[[#This Row],[locality]]&amp;" + "&amp;Table10[[#This Row],[count]]&amp;" other localities")</f>
        <v>GENTLE ANNIE + 12 other localities</v>
      </c>
      <c r="V9134" s="7">
        <f>COUNTIF(R:R,Table10[[#This Row],[postcode]])</f>
        <v>12</v>
      </c>
    </row>
    <row r="9135" spans="17:22" x14ac:dyDescent="0.2">
      <c r="Q9135" s="7">
        <v>8851</v>
      </c>
      <c r="R9135" s="7">
        <v>3833</v>
      </c>
      <c r="S9135" s="7" t="s">
        <v>8796</v>
      </c>
      <c r="T9135" s="7" t="s">
        <v>518</v>
      </c>
      <c r="U9135" s="7" t="str">
        <f>IF(Table10[[#This Row],[count]]=1,Table10[[#This Row],[locality]],Table10[[#This Row],[locality]]&amp;" + "&amp;Table10[[#This Row],[count]]&amp;" other localities")</f>
        <v>ICY CREEK + 12 other localities</v>
      </c>
      <c r="V9135" s="7">
        <f>COUNTIF(R:R,Table10[[#This Row],[postcode]])</f>
        <v>12</v>
      </c>
    </row>
    <row r="9136" spans="17:22" x14ac:dyDescent="0.2">
      <c r="Q9136" s="7">
        <v>8852</v>
      </c>
      <c r="R9136" s="7">
        <v>3833</v>
      </c>
      <c r="S9136" s="7" t="s">
        <v>8797</v>
      </c>
      <c r="T9136" s="7" t="s">
        <v>518</v>
      </c>
      <c r="U9136" s="7" t="str">
        <f>IF(Table10[[#This Row],[count]]=1,Table10[[#This Row],[locality]],Table10[[#This Row],[locality]]&amp;" + "&amp;Table10[[#This Row],[count]]&amp;" other localities")</f>
        <v>LOCH VALLEY + 12 other localities</v>
      </c>
      <c r="V9136" s="7">
        <f>COUNTIF(R:R,Table10[[#This Row],[postcode]])</f>
        <v>12</v>
      </c>
    </row>
    <row r="9137" spans="17:22" x14ac:dyDescent="0.2">
      <c r="Q9137" s="7">
        <v>8853</v>
      </c>
      <c r="R9137" s="7">
        <v>3833</v>
      </c>
      <c r="S9137" s="7" t="s">
        <v>8798</v>
      </c>
      <c r="T9137" s="7" t="s">
        <v>518</v>
      </c>
      <c r="U9137" s="7" t="str">
        <f>IF(Table10[[#This Row],[count]]=1,Table10[[#This Row],[locality]],Table10[[#This Row],[locality]]&amp;" + "&amp;Table10[[#This Row],[count]]&amp;" other localities")</f>
        <v>MT BAW BAW + 12 other localities</v>
      </c>
      <c r="V9137" s="7">
        <f>COUNTIF(R:R,Table10[[#This Row],[postcode]])</f>
        <v>12</v>
      </c>
    </row>
    <row r="9138" spans="17:22" x14ac:dyDescent="0.2">
      <c r="Q9138" s="7">
        <v>8854</v>
      </c>
      <c r="R9138" s="7">
        <v>3833</v>
      </c>
      <c r="S9138" s="7" t="s">
        <v>8799</v>
      </c>
      <c r="T9138" s="7" t="s">
        <v>518</v>
      </c>
      <c r="U9138" s="7" t="str">
        <f>IF(Table10[[#This Row],[count]]=1,Table10[[#This Row],[locality]],Table10[[#This Row],[locality]]&amp;" + "&amp;Table10[[#This Row],[count]]&amp;" other localities")</f>
        <v>NOOJEE + 12 other localities</v>
      </c>
      <c r="V9138" s="7">
        <f>COUNTIF(R:R,Table10[[#This Row],[postcode]])</f>
        <v>12</v>
      </c>
    </row>
    <row r="9139" spans="17:22" x14ac:dyDescent="0.2">
      <c r="Q9139" s="7">
        <v>8855</v>
      </c>
      <c r="R9139" s="7">
        <v>3833</v>
      </c>
      <c r="S9139" s="7" t="s">
        <v>8800</v>
      </c>
      <c r="T9139" s="7" t="s">
        <v>518</v>
      </c>
      <c r="U9139" s="7" t="str">
        <f>IF(Table10[[#This Row],[count]]=1,Table10[[#This Row],[locality]],Table10[[#This Row],[locality]]&amp;" + "&amp;Table10[[#This Row],[count]]&amp;" other localities")</f>
        <v>PIEDMONT + 12 other localities</v>
      </c>
      <c r="V9139" s="7">
        <f>COUNTIF(R:R,Table10[[#This Row],[postcode]])</f>
        <v>12</v>
      </c>
    </row>
    <row r="9140" spans="17:22" x14ac:dyDescent="0.2">
      <c r="Q9140" s="7">
        <v>8856</v>
      </c>
      <c r="R9140" s="7">
        <v>3833</v>
      </c>
      <c r="S9140" s="7" t="s">
        <v>8801</v>
      </c>
      <c r="T9140" s="7" t="s">
        <v>518</v>
      </c>
      <c r="U9140" s="7" t="str">
        <f>IF(Table10[[#This Row],[count]]=1,Table10[[#This Row],[locality]],Table10[[#This Row],[locality]]&amp;" + "&amp;Table10[[#This Row],[count]]&amp;" other localities")</f>
        <v>TANJIL BREN + 12 other localities</v>
      </c>
      <c r="V9140" s="7">
        <f>COUNTIF(R:R,Table10[[#This Row],[postcode]])</f>
        <v>12</v>
      </c>
    </row>
    <row r="9141" spans="17:22" x14ac:dyDescent="0.2">
      <c r="Q9141" s="7">
        <v>8857</v>
      </c>
      <c r="R9141" s="7">
        <v>3833</v>
      </c>
      <c r="S9141" s="7" t="s">
        <v>8802</v>
      </c>
      <c r="T9141" s="7" t="s">
        <v>518</v>
      </c>
      <c r="U9141" s="7" t="str">
        <f>IF(Table10[[#This Row],[count]]=1,Table10[[#This Row],[locality]],Table10[[#This Row],[locality]]&amp;" + "&amp;Table10[[#This Row],[count]]&amp;" other localities")</f>
        <v>TOORONGO + 12 other localities</v>
      </c>
      <c r="V9141" s="7">
        <f>COUNTIF(R:R,Table10[[#This Row],[postcode]])</f>
        <v>12</v>
      </c>
    </row>
    <row r="9142" spans="17:22" x14ac:dyDescent="0.2">
      <c r="Q9142" s="7">
        <v>8858</v>
      </c>
      <c r="R9142" s="7">
        <v>3833</v>
      </c>
      <c r="S9142" s="7" t="s">
        <v>8803</v>
      </c>
      <c r="T9142" s="7" t="s">
        <v>518</v>
      </c>
      <c r="U9142" s="7" t="str">
        <f>IF(Table10[[#This Row],[count]]=1,Table10[[#This Row],[locality]],Table10[[#This Row],[locality]]&amp;" + "&amp;Table10[[#This Row],[count]]&amp;" other localities")</f>
        <v>VESPER + 12 other localities</v>
      </c>
      <c r="V9142" s="7">
        <f>COUNTIF(R:R,Table10[[#This Row],[postcode]])</f>
        <v>12</v>
      </c>
    </row>
    <row r="9143" spans="17:22" x14ac:dyDescent="0.2">
      <c r="Q9143" s="7">
        <v>8859</v>
      </c>
      <c r="R9143" s="7">
        <v>3835</v>
      </c>
      <c r="S9143" s="7" t="s">
        <v>8804</v>
      </c>
      <c r="T9143" s="7" t="s">
        <v>518</v>
      </c>
      <c r="U9143" s="7" t="str">
        <f>IF(Table10[[#This Row],[count]]=1,Table10[[#This Row],[locality]],Table10[[#This Row],[locality]]&amp;" + "&amp;Table10[[#This Row],[count]]&amp;" other localities")</f>
        <v>THORPDALE</v>
      </c>
      <c r="V9143" s="7">
        <f>COUNTIF(R:R,Table10[[#This Row],[postcode]])</f>
        <v>1</v>
      </c>
    </row>
    <row r="9144" spans="17:22" x14ac:dyDescent="0.2">
      <c r="Q9144" s="7">
        <v>8860</v>
      </c>
      <c r="R9144" s="7">
        <v>3840</v>
      </c>
      <c r="S9144" s="7" t="s">
        <v>8805</v>
      </c>
      <c r="T9144" s="7" t="s">
        <v>518</v>
      </c>
      <c r="U9144" s="7" t="str">
        <f>IF(Table10[[#This Row],[count]]=1,Table10[[#This Row],[locality]],Table10[[#This Row],[locality]]&amp;" + "&amp;Table10[[#This Row],[count]]&amp;" other localities")</f>
        <v>DRIFFIELD + 11 other localities</v>
      </c>
      <c r="V9144" s="7">
        <f>COUNTIF(R:R,Table10[[#This Row],[postcode]])</f>
        <v>11</v>
      </c>
    </row>
    <row r="9145" spans="17:22" x14ac:dyDescent="0.2">
      <c r="Q9145" s="7">
        <v>8861</v>
      </c>
      <c r="R9145" s="7">
        <v>3840</v>
      </c>
      <c r="S9145" s="7" t="s">
        <v>8806</v>
      </c>
      <c r="T9145" s="7" t="s">
        <v>518</v>
      </c>
      <c r="U9145" s="7" t="str">
        <f>IF(Table10[[#This Row],[count]]=1,Table10[[#This Row],[locality]],Table10[[#This Row],[locality]]&amp;" + "&amp;Table10[[#This Row],[count]]&amp;" other localities")</f>
        <v>HAZELWOOD + 11 other localities</v>
      </c>
      <c r="V9145" s="7">
        <f>COUNTIF(R:R,Table10[[#This Row],[postcode]])</f>
        <v>11</v>
      </c>
    </row>
    <row r="9146" spans="17:22" x14ac:dyDescent="0.2">
      <c r="Q9146" s="7">
        <v>8862</v>
      </c>
      <c r="R9146" s="7">
        <v>3840</v>
      </c>
      <c r="S9146" s="7" t="s">
        <v>8807</v>
      </c>
      <c r="T9146" s="7" t="s">
        <v>518</v>
      </c>
      <c r="U9146" s="7" t="str">
        <f>IF(Table10[[#This Row],[count]]=1,Table10[[#This Row],[locality]],Table10[[#This Row],[locality]]&amp;" + "&amp;Table10[[#This Row],[count]]&amp;" other localities")</f>
        <v>HAZELWOOD NORTH + 11 other localities</v>
      </c>
      <c r="V9146" s="7">
        <f>COUNTIF(R:R,Table10[[#This Row],[postcode]])</f>
        <v>11</v>
      </c>
    </row>
    <row r="9147" spans="17:22" x14ac:dyDescent="0.2">
      <c r="Q9147" s="7">
        <v>8863</v>
      </c>
      <c r="R9147" s="7">
        <v>3840</v>
      </c>
      <c r="S9147" s="7" t="s">
        <v>8808</v>
      </c>
      <c r="T9147" s="7" t="s">
        <v>518</v>
      </c>
      <c r="U9147" s="7" t="str">
        <f>IF(Table10[[#This Row],[count]]=1,Table10[[#This Row],[locality]],Table10[[#This Row],[locality]]&amp;" + "&amp;Table10[[#This Row],[count]]&amp;" other localities")</f>
        <v>HAZELWOOD SOUTH + 11 other localities</v>
      </c>
      <c r="V9147" s="7">
        <f>COUNTIF(R:R,Table10[[#This Row],[postcode]])</f>
        <v>11</v>
      </c>
    </row>
    <row r="9148" spans="17:22" x14ac:dyDescent="0.2">
      <c r="Q9148" s="7">
        <v>8864</v>
      </c>
      <c r="R9148" s="7">
        <v>3840</v>
      </c>
      <c r="S9148" s="7" t="s">
        <v>8809</v>
      </c>
      <c r="T9148" s="7" t="s">
        <v>518</v>
      </c>
      <c r="U9148" s="7" t="str">
        <f>IF(Table10[[#This Row],[count]]=1,Table10[[#This Row],[locality]],Table10[[#This Row],[locality]]&amp;" + "&amp;Table10[[#This Row],[count]]&amp;" other localities")</f>
        <v>JEERALANG + 11 other localities</v>
      </c>
      <c r="V9148" s="7">
        <f>COUNTIF(R:R,Table10[[#This Row],[postcode]])</f>
        <v>11</v>
      </c>
    </row>
    <row r="9149" spans="17:22" x14ac:dyDescent="0.2">
      <c r="Q9149" s="7">
        <v>8865</v>
      </c>
      <c r="R9149" s="7">
        <v>3840</v>
      </c>
      <c r="S9149" s="7" t="s">
        <v>8810</v>
      </c>
      <c r="T9149" s="7" t="s">
        <v>518</v>
      </c>
      <c r="U9149" s="7" t="str">
        <f>IF(Table10[[#This Row],[count]]=1,Table10[[#This Row],[locality]],Table10[[#This Row],[locality]]&amp;" + "&amp;Table10[[#This Row],[count]]&amp;" other localities")</f>
        <v>JEERALANG JUNCTION + 11 other localities</v>
      </c>
      <c r="V9149" s="7">
        <f>COUNTIF(R:R,Table10[[#This Row],[postcode]])</f>
        <v>11</v>
      </c>
    </row>
    <row r="9150" spans="17:22" x14ac:dyDescent="0.2">
      <c r="Q9150" s="7">
        <v>8866</v>
      </c>
      <c r="R9150" s="7">
        <v>3840</v>
      </c>
      <c r="S9150" s="7" t="s">
        <v>5756</v>
      </c>
      <c r="T9150" s="7" t="s">
        <v>518</v>
      </c>
      <c r="U9150" s="7" t="str">
        <f>IF(Table10[[#This Row],[count]]=1,Table10[[#This Row],[locality]],Table10[[#This Row],[locality]]&amp;" + "&amp;Table10[[#This Row],[count]]&amp;" other localities")</f>
        <v>MARYVALE + 11 other localities</v>
      </c>
      <c r="V9150" s="7">
        <f>COUNTIF(R:R,Table10[[#This Row],[postcode]])</f>
        <v>11</v>
      </c>
    </row>
    <row r="9151" spans="17:22" x14ac:dyDescent="0.2">
      <c r="Q9151" s="7">
        <v>8867</v>
      </c>
      <c r="R9151" s="7">
        <v>3840</v>
      </c>
      <c r="S9151" s="7" t="s">
        <v>8811</v>
      </c>
      <c r="T9151" s="7" t="s">
        <v>518</v>
      </c>
      <c r="U9151" s="7" t="str">
        <f>IF(Table10[[#This Row],[count]]=1,Table10[[#This Row],[locality]],Table10[[#This Row],[locality]]&amp;" + "&amp;Table10[[#This Row],[count]]&amp;" other localities")</f>
        <v>MID VALLEY + 11 other localities</v>
      </c>
      <c r="V9151" s="7">
        <f>COUNTIF(R:R,Table10[[#This Row],[postcode]])</f>
        <v>11</v>
      </c>
    </row>
    <row r="9152" spans="17:22" x14ac:dyDescent="0.2">
      <c r="Q9152" s="7">
        <v>8868</v>
      </c>
      <c r="R9152" s="7">
        <v>3840</v>
      </c>
      <c r="S9152" s="7" t="s">
        <v>8812</v>
      </c>
      <c r="T9152" s="7" t="s">
        <v>518</v>
      </c>
      <c r="U9152" s="7" t="str">
        <f>IF(Table10[[#This Row],[count]]=1,Table10[[#This Row],[locality]],Table10[[#This Row],[locality]]&amp;" + "&amp;Table10[[#This Row],[count]]&amp;" other localities")</f>
        <v>MORWELL + 11 other localities</v>
      </c>
      <c r="V9152" s="7">
        <f>COUNTIF(R:R,Table10[[#This Row],[postcode]])</f>
        <v>11</v>
      </c>
    </row>
    <row r="9153" spans="17:22" x14ac:dyDescent="0.2">
      <c r="Q9153" s="7">
        <v>8869</v>
      </c>
      <c r="R9153" s="7">
        <v>3840</v>
      </c>
      <c r="S9153" s="7" t="s">
        <v>8813</v>
      </c>
      <c r="T9153" s="7" t="s">
        <v>518</v>
      </c>
      <c r="U9153" s="7" t="str">
        <f>IF(Table10[[#This Row],[count]]=1,Table10[[#This Row],[locality]],Table10[[#This Row],[locality]]&amp;" + "&amp;Table10[[#This Row],[count]]&amp;" other localities")</f>
        <v>MORWELL EAST + 11 other localities</v>
      </c>
      <c r="V9153" s="7">
        <f>COUNTIF(R:R,Table10[[#This Row],[postcode]])</f>
        <v>11</v>
      </c>
    </row>
    <row r="9154" spans="17:22" x14ac:dyDescent="0.2">
      <c r="Q9154" s="7">
        <v>8870</v>
      </c>
      <c r="R9154" s="7">
        <v>3840</v>
      </c>
      <c r="S9154" s="7" t="s">
        <v>8814</v>
      </c>
      <c r="T9154" s="7" t="s">
        <v>518</v>
      </c>
      <c r="U9154" s="7" t="str">
        <f>IF(Table10[[#This Row],[count]]=1,Table10[[#This Row],[locality]],Table10[[#This Row],[locality]]&amp;" + "&amp;Table10[[#This Row],[count]]&amp;" other localities")</f>
        <v>MORWELL UPPER + 11 other localities</v>
      </c>
      <c r="V9154" s="7">
        <f>COUNTIF(R:R,Table10[[#This Row],[postcode]])</f>
        <v>11</v>
      </c>
    </row>
    <row r="9155" spans="17:22" x14ac:dyDescent="0.2">
      <c r="Q9155" s="7">
        <v>8871</v>
      </c>
      <c r="R9155" s="7">
        <v>3841</v>
      </c>
      <c r="S9155" s="7" t="s">
        <v>8815</v>
      </c>
      <c r="T9155" s="7" t="s">
        <v>518</v>
      </c>
      <c r="U9155" s="7" t="str">
        <f>IF(Table10[[#This Row],[count]]=1,Table10[[#This Row],[locality]],Table10[[#This Row],[locality]]&amp;" + "&amp;Table10[[#This Row],[count]]&amp;" other localities")</f>
        <v>GIPPSLAND MC</v>
      </c>
      <c r="V9155" s="7">
        <f>COUNTIF(R:R,Table10[[#This Row],[postcode]])</f>
        <v>1</v>
      </c>
    </row>
    <row r="9156" spans="17:22" x14ac:dyDescent="0.2">
      <c r="Q9156" s="7">
        <v>8872</v>
      </c>
      <c r="R9156" s="7">
        <v>3842</v>
      </c>
      <c r="S9156" s="7" t="s">
        <v>8816</v>
      </c>
      <c r="T9156" s="7" t="s">
        <v>518</v>
      </c>
      <c r="U9156" s="7" t="str">
        <f>IF(Table10[[#This Row],[count]]=1,Table10[[#This Row],[locality]],Table10[[#This Row],[locality]]&amp;" + "&amp;Table10[[#This Row],[count]]&amp;" other localities")</f>
        <v>CHURCHILL</v>
      </c>
      <c r="V9156" s="7">
        <f>COUNTIF(R:R,Table10[[#This Row],[postcode]])</f>
        <v>1</v>
      </c>
    </row>
    <row r="9157" spans="17:22" x14ac:dyDescent="0.2">
      <c r="Q9157" s="7">
        <v>8873</v>
      </c>
      <c r="R9157" s="7">
        <v>3844</v>
      </c>
      <c r="S9157" s="7" t="s">
        <v>8817</v>
      </c>
      <c r="T9157" s="7" t="s">
        <v>518</v>
      </c>
      <c r="U9157" s="7" t="str">
        <f>IF(Table10[[#This Row],[count]]=1,Table10[[#This Row],[locality]],Table10[[#This Row],[locality]]&amp;" + "&amp;Table10[[#This Row],[count]]&amp;" other localities")</f>
        <v>BLACKWARRY + 17 other localities</v>
      </c>
      <c r="V9157" s="7">
        <f>COUNTIF(R:R,Table10[[#This Row],[postcode]])</f>
        <v>17</v>
      </c>
    </row>
    <row r="9158" spans="17:22" x14ac:dyDescent="0.2">
      <c r="Q9158" s="7">
        <v>8874</v>
      </c>
      <c r="R9158" s="7">
        <v>3844</v>
      </c>
      <c r="S9158" s="7" t="s">
        <v>8818</v>
      </c>
      <c r="T9158" s="7" t="s">
        <v>518</v>
      </c>
      <c r="U9158" s="7" t="str">
        <f>IF(Table10[[#This Row],[count]]=1,Table10[[#This Row],[locality]],Table10[[#This Row],[locality]]&amp;" + "&amp;Table10[[#This Row],[count]]&amp;" other localities")</f>
        <v>CALLIGNEE + 17 other localities</v>
      </c>
      <c r="V9158" s="7">
        <f>COUNTIF(R:R,Table10[[#This Row],[postcode]])</f>
        <v>17</v>
      </c>
    </row>
    <row r="9159" spans="17:22" x14ac:dyDescent="0.2">
      <c r="Q9159" s="7">
        <v>8875</v>
      </c>
      <c r="R9159" s="7">
        <v>3844</v>
      </c>
      <c r="S9159" s="7" t="s">
        <v>8819</v>
      </c>
      <c r="T9159" s="7" t="s">
        <v>518</v>
      </c>
      <c r="U9159" s="7" t="str">
        <f>IF(Table10[[#This Row],[count]]=1,Table10[[#This Row],[locality]],Table10[[#This Row],[locality]]&amp;" + "&amp;Table10[[#This Row],[count]]&amp;" other localities")</f>
        <v>CALLIGNEE NORTH + 17 other localities</v>
      </c>
      <c r="V9159" s="7">
        <f>COUNTIF(R:R,Table10[[#This Row],[postcode]])</f>
        <v>17</v>
      </c>
    </row>
    <row r="9160" spans="17:22" x14ac:dyDescent="0.2">
      <c r="Q9160" s="7">
        <v>20957</v>
      </c>
      <c r="R9160" s="7">
        <v>3844</v>
      </c>
      <c r="S9160" s="7" t="s">
        <v>8820</v>
      </c>
      <c r="T9160" s="7" t="s">
        <v>518</v>
      </c>
      <c r="U9160" s="7" t="str">
        <f>IF(Table10[[#This Row],[count]]=1,Table10[[#This Row],[locality]],Table10[[#This Row],[locality]]&amp;" + "&amp;Table10[[#This Row],[count]]&amp;" other localities")</f>
        <v>CALLIGNEE SOUTH + 17 other localities</v>
      </c>
      <c r="V9160" s="7">
        <f>COUNTIF(R:R,Table10[[#This Row],[postcode]])</f>
        <v>17</v>
      </c>
    </row>
    <row r="9161" spans="17:22" x14ac:dyDescent="0.2">
      <c r="Q9161" s="7">
        <v>8876</v>
      </c>
      <c r="R9161" s="7">
        <v>3844</v>
      </c>
      <c r="S9161" s="7" t="s">
        <v>8821</v>
      </c>
      <c r="T9161" s="7" t="s">
        <v>518</v>
      </c>
      <c r="U9161" s="7" t="str">
        <f>IF(Table10[[#This Row],[count]]=1,Table10[[#This Row],[locality]],Table10[[#This Row],[locality]]&amp;" + "&amp;Table10[[#This Row],[count]]&amp;" other localities")</f>
        <v>CARRAJUNG + 17 other localities</v>
      </c>
      <c r="V9161" s="7">
        <f>COUNTIF(R:R,Table10[[#This Row],[postcode]])</f>
        <v>17</v>
      </c>
    </row>
    <row r="9162" spans="17:22" x14ac:dyDescent="0.2">
      <c r="Q9162" s="7">
        <v>20958</v>
      </c>
      <c r="R9162" s="7">
        <v>3844</v>
      </c>
      <c r="S9162" s="7" t="s">
        <v>8822</v>
      </c>
      <c r="T9162" s="7" t="s">
        <v>518</v>
      </c>
      <c r="U9162" s="7" t="str">
        <f>IF(Table10[[#This Row],[count]]=1,Table10[[#This Row],[locality]],Table10[[#This Row],[locality]]&amp;" + "&amp;Table10[[#This Row],[count]]&amp;" other localities")</f>
        <v>CARRAJUNG LOWER + 17 other localities</v>
      </c>
      <c r="V9162" s="7">
        <f>COUNTIF(R:R,Table10[[#This Row],[postcode]])</f>
        <v>17</v>
      </c>
    </row>
    <row r="9163" spans="17:22" x14ac:dyDescent="0.2">
      <c r="Q9163" s="7">
        <v>20959</v>
      </c>
      <c r="R9163" s="7">
        <v>3844</v>
      </c>
      <c r="S9163" s="7" t="s">
        <v>8823</v>
      </c>
      <c r="T9163" s="7" t="s">
        <v>518</v>
      </c>
      <c r="U9163" s="7" t="str">
        <f>IF(Table10[[#This Row],[count]]=1,Table10[[#This Row],[locality]],Table10[[#This Row],[locality]]&amp;" + "&amp;Table10[[#This Row],[count]]&amp;" other localities")</f>
        <v>CARRAJUNG SOUTH + 17 other localities</v>
      </c>
      <c r="V9163" s="7">
        <f>COUNTIF(R:R,Table10[[#This Row],[postcode]])</f>
        <v>17</v>
      </c>
    </row>
    <row r="9164" spans="17:22" x14ac:dyDescent="0.2">
      <c r="Q9164" s="7">
        <v>8877</v>
      </c>
      <c r="R9164" s="7">
        <v>3844</v>
      </c>
      <c r="S9164" s="7" t="s">
        <v>978</v>
      </c>
      <c r="T9164" s="7" t="s">
        <v>518</v>
      </c>
      <c r="U9164" s="7" t="str">
        <f>IF(Table10[[#This Row],[count]]=1,Table10[[#This Row],[locality]],Table10[[#This Row],[locality]]&amp;" + "&amp;Table10[[#This Row],[count]]&amp;" other localities")</f>
        <v>FLYNN + 17 other localities</v>
      </c>
      <c r="V9164" s="7">
        <f>COUNTIF(R:R,Table10[[#This Row],[postcode]])</f>
        <v>17</v>
      </c>
    </row>
    <row r="9165" spans="17:22" x14ac:dyDescent="0.2">
      <c r="Q9165" s="7">
        <v>8878</v>
      </c>
      <c r="R9165" s="7">
        <v>3844</v>
      </c>
      <c r="S9165" s="7" t="s">
        <v>8824</v>
      </c>
      <c r="T9165" s="7" t="s">
        <v>518</v>
      </c>
      <c r="U9165" s="7" t="str">
        <f>IF(Table10[[#This Row],[count]]=1,Table10[[#This Row],[locality]],Table10[[#This Row],[locality]]&amp;" + "&amp;Table10[[#This Row],[count]]&amp;" other localities")</f>
        <v>FLYNNS CREEK + 17 other localities</v>
      </c>
      <c r="V9165" s="7">
        <f>COUNTIF(R:R,Table10[[#This Row],[postcode]])</f>
        <v>17</v>
      </c>
    </row>
    <row r="9166" spans="17:22" x14ac:dyDescent="0.2">
      <c r="Q9166" s="7">
        <v>8879</v>
      </c>
      <c r="R9166" s="7">
        <v>3844</v>
      </c>
      <c r="S9166" s="7" t="s">
        <v>8825</v>
      </c>
      <c r="T9166" s="7" t="s">
        <v>518</v>
      </c>
      <c r="U9166" s="7" t="str">
        <f>IF(Table10[[#This Row],[count]]=1,Table10[[#This Row],[locality]],Table10[[#This Row],[locality]]&amp;" + "&amp;Table10[[#This Row],[count]]&amp;" other localities")</f>
        <v>KOORNALLA + 17 other localities</v>
      </c>
      <c r="V9166" s="7">
        <f>COUNTIF(R:R,Table10[[#This Row],[postcode]])</f>
        <v>17</v>
      </c>
    </row>
    <row r="9167" spans="17:22" x14ac:dyDescent="0.2">
      <c r="Q9167" s="7">
        <v>8880</v>
      </c>
      <c r="R9167" s="7">
        <v>3844</v>
      </c>
      <c r="S9167" s="7" t="s">
        <v>8826</v>
      </c>
      <c r="T9167" s="7" t="s">
        <v>518</v>
      </c>
      <c r="U9167" s="7" t="str">
        <f>IF(Table10[[#This Row],[count]]=1,Table10[[#This Row],[locality]],Table10[[#This Row],[locality]]&amp;" + "&amp;Table10[[#This Row],[count]]&amp;" other localities")</f>
        <v>LOY YANG + 17 other localities</v>
      </c>
      <c r="V9167" s="7">
        <f>COUNTIF(R:R,Table10[[#This Row],[postcode]])</f>
        <v>17</v>
      </c>
    </row>
    <row r="9168" spans="17:22" x14ac:dyDescent="0.2">
      <c r="Q9168" s="7">
        <v>20960</v>
      </c>
      <c r="R9168" s="7">
        <v>3844</v>
      </c>
      <c r="S9168" s="7" t="s">
        <v>8827</v>
      </c>
      <c r="T9168" s="7" t="s">
        <v>518</v>
      </c>
      <c r="U9168" s="7" t="str">
        <f>IF(Table10[[#This Row],[count]]=1,Table10[[#This Row],[locality]],Table10[[#This Row],[locality]]&amp;" + "&amp;Table10[[#This Row],[count]]&amp;" other localities")</f>
        <v>MOUNT TASSIE + 17 other localities</v>
      </c>
      <c r="V9168" s="7">
        <f>COUNTIF(R:R,Table10[[#This Row],[postcode]])</f>
        <v>17</v>
      </c>
    </row>
    <row r="9169" spans="17:22" x14ac:dyDescent="0.2">
      <c r="Q9169" s="7">
        <v>8881</v>
      </c>
      <c r="R9169" s="7">
        <v>3844</v>
      </c>
      <c r="S9169" s="7" t="s">
        <v>8828</v>
      </c>
      <c r="T9169" s="7" t="s">
        <v>518</v>
      </c>
      <c r="U9169" s="7" t="str">
        <f>IF(Table10[[#This Row],[count]]=1,Table10[[#This Row],[locality]],Table10[[#This Row],[locality]]&amp;" + "&amp;Table10[[#This Row],[count]]&amp;" other localities")</f>
        <v>TRARALGON + 17 other localities</v>
      </c>
      <c r="V9169" s="7">
        <f>COUNTIF(R:R,Table10[[#This Row],[postcode]])</f>
        <v>17</v>
      </c>
    </row>
    <row r="9170" spans="17:22" x14ac:dyDescent="0.2">
      <c r="Q9170" s="7">
        <v>8882</v>
      </c>
      <c r="R9170" s="7">
        <v>3844</v>
      </c>
      <c r="S9170" s="7" t="s">
        <v>8829</v>
      </c>
      <c r="T9170" s="7" t="s">
        <v>518</v>
      </c>
      <c r="U9170" s="7" t="str">
        <f>IF(Table10[[#This Row],[count]]=1,Table10[[#This Row],[locality]],Table10[[#This Row],[locality]]&amp;" + "&amp;Table10[[#This Row],[count]]&amp;" other localities")</f>
        <v>TRARALGON EAST + 17 other localities</v>
      </c>
      <c r="V9170" s="7">
        <f>COUNTIF(R:R,Table10[[#This Row],[postcode]])</f>
        <v>17</v>
      </c>
    </row>
    <row r="9171" spans="17:22" x14ac:dyDescent="0.2">
      <c r="Q9171" s="7">
        <v>8883</v>
      </c>
      <c r="R9171" s="7">
        <v>3844</v>
      </c>
      <c r="S9171" s="7" t="s">
        <v>8830</v>
      </c>
      <c r="T9171" s="7" t="s">
        <v>518</v>
      </c>
      <c r="U9171" s="7" t="str">
        <f>IF(Table10[[#This Row],[count]]=1,Table10[[#This Row],[locality]],Table10[[#This Row],[locality]]&amp;" + "&amp;Table10[[#This Row],[count]]&amp;" other localities")</f>
        <v>TRARALGON SOUTH + 17 other localities</v>
      </c>
      <c r="V9171" s="7">
        <f>COUNTIF(R:R,Table10[[#This Row],[postcode]])</f>
        <v>17</v>
      </c>
    </row>
    <row r="9172" spans="17:22" x14ac:dyDescent="0.2">
      <c r="Q9172" s="7">
        <v>8884</v>
      </c>
      <c r="R9172" s="7">
        <v>3844</v>
      </c>
      <c r="S9172" s="7" t="s">
        <v>8831</v>
      </c>
      <c r="T9172" s="7" t="s">
        <v>518</v>
      </c>
      <c r="U9172" s="7" t="str">
        <f>IF(Table10[[#This Row],[count]]=1,Table10[[#This Row],[locality]],Table10[[#This Row],[locality]]&amp;" + "&amp;Table10[[#This Row],[count]]&amp;" other localities")</f>
        <v>TYERS + 17 other localities</v>
      </c>
      <c r="V9172" s="7">
        <f>COUNTIF(R:R,Table10[[#This Row],[postcode]])</f>
        <v>17</v>
      </c>
    </row>
    <row r="9173" spans="17:22" x14ac:dyDescent="0.2">
      <c r="Q9173" s="7">
        <v>8885</v>
      </c>
      <c r="R9173" s="7">
        <v>3844</v>
      </c>
      <c r="S9173" s="7" t="s">
        <v>8832</v>
      </c>
      <c r="T9173" s="7" t="s">
        <v>518</v>
      </c>
      <c r="U9173" s="7" t="str">
        <f>IF(Table10[[#This Row],[count]]=1,Table10[[#This Row],[locality]],Table10[[#This Row],[locality]]&amp;" + "&amp;Table10[[#This Row],[count]]&amp;" other localities")</f>
        <v>WILLUNG SOUTH + 17 other localities</v>
      </c>
      <c r="V9173" s="7">
        <f>COUNTIF(R:R,Table10[[#This Row],[postcode]])</f>
        <v>17</v>
      </c>
    </row>
    <row r="9174" spans="17:22" x14ac:dyDescent="0.2">
      <c r="Q9174" s="7">
        <v>8886</v>
      </c>
      <c r="R9174" s="7">
        <v>3847</v>
      </c>
      <c r="S9174" s="7" t="s">
        <v>8833</v>
      </c>
      <c r="T9174" s="7" t="s">
        <v>518</v>
      </c>
      <c r="U9174" s="7" t="str">
        <f>IF(Table10[[#This Row],[count]]=1,Table10[[#This Row],[locality]],Table10[[#This Row],[locality]]&amp;" + "&amp;Table10[[#This Row],[count]]&amp;" other localities")</f>
        <v>HIAMDALE + 5 other localities</v>
      </c>
      <c r="V9174" s="7">
        <f>COUNTIF(R:R,Table10[[#This Row],[postcode]])</f>
        <v>5</v>
      </c>
    </row>
    <row r="9175" spans="17:22" x14ac:dyDescent="0.2">
      <c r="Q9175" s="7">
        <v>8887</v>
      </c>
      <c r="R9175" s="7">
        <v>3847</v>
      </c>
      <c r="S9175" s="7" t="s">
        <v>8834</v>
      </c>
      <c r="T9175" s="7" t="s">
        <v>518</v>
      </c>
      <c r="U9175" s="7" t="str">
        <f>IF(Table10[[#This Row],[count]]=1,Table10[[#This Row],[locality]],Table10[[#This Row],[locality]]&amp;" + "&amp;Table10[[#This Row],[count]]&amp;" other localities")</f>
        <v>NAMBROK + 5 other localities</v>
      </c>
      <c r="V9175" s="7">
        <f>COUNTIF(R:R,Table10[[#This Row],[postcode]])</f>
        <v>5</v>
      </c>
    </row>
    <row r="9176" spans="17:22" x14ac:dyDescent="0.2">
      <c r="Q9176" s="7">
        <v>8888</v>
      </c>
      <c r="R9176" s="7">
        <v>3847</v>
      </c>
      <c r="S9176" s="7" t="s">
        <v>3908</v>
      </c>
      <c r="T9176" s="7" t="s">
        <v>518</v>
      </c>
      <c r="U9176" s="7" t="str">
        <f>IF(Table10[[#This Row],[count]]=1,Table10[[#This Row],[locality]],Table10[[#This Row],[locality]]&amp;" + "&amp;Table10[[#This Row],[count]]&amp;" other localities")</f>
        <v>ROSEDALE + 5 other localities</v>
      </c>
      <c r="V9176" s="7">
        <f>COUNTIF(R:R,Table10[[#This Row],[postcode]])</f>
        <v>5</v>
      </c>
    </row>
    <row r="9177" spans="17:22" x14ac:dyDescent="0.2">
      <c r="Q9177" s="7">
        <v>8889</v>
      </c>
      <c r="R9177" s="7">
        <v>3847</v>
      </c>
      <c r="S9177" s="7" t="s">
        <v>8835</v>
      </c>
      <c r="T9177" s="7" t="s">
        <v>518</v>
      </c>
      <c r="U9177" s="7" t="str">
        <f>IF(Table10[[#This Row],[count]]=1,Table10[[#This Row],[locality]],Table10[[#This Row],[locality]]&amp;" + "&amp;Table10[[#This Row],[count]]&amp;" other localities")</f>
        <v>WILLUNG + 5 other localities</v>
      </c>
      <c r="V9177" s="7">
        <f>COUNTIF(R:R,Table10[[#This Row],[postcode]])</f>
        <v>5</v>
      </c>
    </row>
    <row r="9178" spans="17:22" x14ac:dyDescent="0.2">
      <c r="Q9178" s="7">
        <v>20961</v>
      </c>
      <c r="R9178" s="7">
        <v>3847</v>
      </c>
      <c r="S9178" s="7" t="s">
        <v>8832</v>
      </c>
      <c r="T9178" s="7" t="s">
        <v>518</v>
      </c>
      <c r="U9178" s="7" t="str">
        <f>IF(Table10[[#This Row],[count]]=1,Table10[[#This Row],[locality]],Table10[[#This Row],[locality]]&amp;" + "&amp;Table10[[#This Row],[count]]&amp;" other localities")</f>
        <v>WILLUNG SOUTH + 5 other localities</v>
      </c>
      <c r="V9178" s="7">
        <f>COUNTIF(R:R,Table10[[#This Row],[postcode]])</f>
        <v>5</v>
      </c>
    </row>
    <row r="9179" spans="17:22" x14ac:dyDescent="0.2">
      <c r="Q9179" s="7">
        <v>8890</v>
      </c>
      <c r="R9179" s="7">
        <v>3850</v>
      </c>
      <c r="S9179" s="7" t="s">
        <v>8836</v>
      </c>
      <c r="T9179" s="7" t="s">
        <v>518</v>
      </c>
      <c r="U9179" s="7" t="str">
        <f>IF(Table10[[#This Row],[count]]=1,Table10[[#This Row],[locality]],Table10[[#This Row],[locality]]&amp;" + "&amp;Table10[[#This Row],[count]]&amp;" other localities")</f>
        <v>GIFFARD + 5 other localities</v>
      </c>
      <c r="V9179" s="7">
        <f>COUNTIF(R:R,Table10[[#This Row],[postcode]])</f>
        <v>5</v>
      </c>
    </row>
    <row r="9180" spans="17:22" x14ac:dyDescent="0.2">
      <c r="Q9180" s="7">
        <v>8891</v>
      </c>
      <c r="R9180" s="7">
        <v>3850</v>
      </c>
      <c r="S9180" s="7" t="s">
        <v>8837</v>
      </c>
      <c r="T9180" s="7" t="s">
        <v>518</v>
      </c>
      <c r="U9180" s="7" t="str">
        <f>IF(Table10[[#This Row],[count]]=1,Table10[[#This Row],[locality]],Table10[[#This Row],[locality]]&amp;" + "&amp;Table10[[#This Row],[count]]&amp;" other localities")</f>
        <v>GUTHRIDGE + 5 other localities</v>
      </c>
      <c r="V9180" s="7">
        <f>COUNTIF(R:R,Table10[[#This Row],[postcode]])</f>
        <v>5</v>
      </c>
    </row>
    <row r="9181" spans="17:22" x14ac:dyDescent="0.2">
      <c r="Q9181" s="7">
        <v>8892</v>
      </c>
      <c r="R9181" s="7">
        <v>3850</v>
      </c>
      <c r="S9181" s="7" t="s">
        <v>8838</v>
      </c>
      <c r="T9181" s="7" t="s">
        <v>518</v>
      </c>
      <c r="U9181" s="7" t="str">
        <f>IF(Table10[[#This Row],[count]]=1,Table10[[#This Row],[locality]],Table10[[#This Row],[locality]]&amp;" + "&amp;Table10[[#This Row],[count]]&amp;" other localities")</f>
        <v>SALE + 5 other localities</v>
      </c>
      <c r="V9181" s="7">
        <f>COUNTIF(R:R,Table10[[#This Row],[postcode]])</f>
        <v>5</v>
      </c>
    </row>
    <row r="9182" spans="17:22" x14ac:dyDescent="0.2">
      <c r="Q9182" s="7">
        <v>8893</v>
      </c>
      <c r="R9182" s="7">
        <v>3850</v>
      </c>
      <c r="S9182" s="7" t="s">
        <v>8839</v>
      </c>
      <c r="T9182" s="7" t="s">
        <v>518</v>
      </c>
      <c r="U9182" s="7" t="str">
        <f>IF(Table10[[#This Row],[count]]=1,Table10[[#This Row],[locality]],Table10[[#This Row],[locality]]&amp;" + "&amp;Table10[[#This Row],[count]]&amp;" other localities")</f>
        <v>SALE NORTH + 5 other localities</v>
      </c>
      <c r="V9182" s="7">
        <f>COUNTIF(R:R,Table10[[#This Row],[postcode]])</f>
        <v>5</v>
      </c>
    </row>
    <row r="9183" spans="17:22" x14ac:dyDescent="0.2">
      <c r="Q9183" s="7">
        <v>8894</v>
      </c>
      <c r="R9183" s="7">
        <v>3850</v>
      </c>
      <c r="S9183" s="7" t="s">
        <v>8840</v>
      </c>
      <c r="T9183" s="7" t="s">
        <v>518</v>
      </c>
      <c r="U9183" s="7" t="str">
        <f>IF(Table10[[#This Row],[count]]=1,Table10[[#This Row],[locality]],Table10[[#This Row],[locality]]&amp;" + "&amp;Table10[[#This Row],[count]]&amp;" other localities")</f>
        <v>WURRUK + 5 other localities</v>
      </c>
      <c r="V9183" s="7">
        <f>COUNTIF(R:R,Table10[[#This Row],[postcode]])</f>
        <v>5</v>
      </c>
    </row>
    <row r="9184" spans="17:22" x14ac:dyDescent="0.2">
      <c r="Q9184" s="7">
        <v>8895</v>
      </c>
      <c r="R9184" s="7">
        <v>3851</v>
      </c>
      <c r="S9184" s="7" t="s">
        <v>5932</v>
      </c>
      <c r="T9184" s="7" t="s">
        <v>518</v>
      </c>
      <c r="U9184" s="7" t="str">
        <f>IF(Table10[[#This Row],[count]]=1,Table10[[#This Row],[locality]],Table10[[#This Row],[locality]]&amp;" + "&amp;Table10[[#This Row],[count]]&amp;" other localities")</f>
        <v>AIRLY + 27 other localities</v>
      </c>
      <c r="V9184" s="7">
        <f>COUNTIF(R:R,Table10[[#This Row],[postcode]])</f>
        <v>27</v>
      </c>
    </row>
    <row r="9185" spans="17:22" x14ac:dyDescent="0.2">
      <c r="Q9185" s="7">
        <v>8896</v>
      </c>
      <c r="R9185" s="7">
        <v>3851</v>
      </c>
      <c r="S9185" s="7" t="s">
        <v>8841</v>
      </c>
      <c r="T9185" s="7" t="s">
        <v>518</v>
      </c>
      <c r="U9185" s="7" t="str">
        <f>IF(Table10[[#This Row],[count]]=1,Table10[[#This Row],[locality]],Table10[[#This Row],[locality]]&amp;" + "&amp;Table10[[#This Row],[count]]&amp;" other localities")</f>
        <v>BUNDALAGUAH + 27 other localities</v>
      </c>
      <c r="V9185" s="7">
        <f>COUNTIF(R:R,Table10[[#This Row],[postcode]])</f>
        <v>27</v>
      </c>
    </row>
    <row r="9186" spans="17:22" x14ac:dyDescent="0.2">
      <c r="Q9186" s="7">
        <v>8897</v>
      </c>
      <c r="R9186" s="7">
        <v>3851</v>
      </c>
      <c r="S9186" s="7" t="s">
        <v>8842</v>
      </c>
      <c r="T9186" s="7" t="s">
        <v>518</v>
      </c>
      <c r="U9186" s="7" t="str">
        <f>IF(Table10[[#This Row],[count]]=1,Table10[[#This Row],[locality]],Table10[[#This Row],[locality]]&amp;" + "&amp;Table10[[#This Row],[count]]&amp;" other localities")</f>
        <v>CLYDEBANK + 27 other localities</v>
      </c>
      <c r="V9186" s="7">
        <f>COUNTIF(R:R,Table10[[#This Row],[postcode]])</f>
        <v>27</v>
      </c>
    </row>
    <row r="9187" spans="17:22" x14ac:dyDescent="0.2">
      <c r="Q9187" s="7">
        <v>8898</v>
      </c>
      <c r="R9187" s="7">
        <v>3851</v>
      </c>
      <c r="S9187" s="7" t="s">
        <v>8843</v>
      </c>
      <c r="T9187" s="7" t="s">
        <v>518</v>
      </c>
      <c r="U9187" s="7" t="str">
        <f>IF(Table10[[#This Row],[count]]=1,Table10[[#This Row],[locality]],Table10[[#This Row],[locality]]&amp;" + "&amp;Table10[[#This Row],[count]]&amp;" other localities")</f>
        <v>COBAINS + 27 other localities</v>
      </c>
      <c r="V9187" s="7">
        <f>COUNTIF(R:R,Table10[[#This Row],[postcode]])</f>
        <v>27</v>
      </c>
    </row>
    <row r="9188" spans="17:22" x14ac:dyDescent="0.2">
      <c r="Q9188" s="7">
        <v>8899</v>
      </c>
      <c r="R9188" s="7">
        <v>3851</v>
      </c>
      <c r="S9188" s="7" t="s">
        <v>8844</v>
      </c>
      <c r="T9188" s="7" t="s">
        <v>518</v>
      </c>
      <c r="U9188" s="7" t="str">
        <f>IF(Table10[[#This Row],[count]]=1,Table10[[#This Row],[locality]],Table10[[#This Row],[locality]]&amp;" + "&amp;Table10[[#This Row],[count]]&amp;" other localities")</f>
        <v>DARRIMAN + 27 other localities</v>
      </c>
      <c r="V9188" s="7">
        <f>COUNTIF(R:R,Table10[[#This Row],[postcode]])</f>
        <v>27</v>
      </c>
    </row>
    <row r="9189" spans="17:22" x14ac:dyDescent="0.2">
      <c r="Q9189" s="7">
        <v>8900</v>
      </c>
      <c r="R9189" s="7">
        <v>3851</v>
      </c>
      <c r="S9189" s="7" t="s">
        <v>8845</v>
      </c>
      <c r="T9189" s="7" t="s">
        <v>518</v>
      </c>
      <c r="U9189" s="7" t="str">
        <f>IF(Table10[[#This Row],[count]]=1,Table10[[#This Row],[locality]],Table10[[#This Row],[locality]]&amp;" + "&amp;Table10[[#This Row],[count]]&amp;" other localities")</f>
        <v>DUTSON + 27 other localities</v>
      </c>
      <c r="V9189" s="7">
        <f>COUNTIF(R:R,Table10[[#This Row],[postcode]])</f>
        <v>27</v>
      </c>
    </row>
    <row r="9190" spans="17:22" x14ac:dyDescent="0.2">
      <c r="Q9190" s="7">
        <v>8901</v>
      </c>
      <c r="R9190" s="7">
        <v>3851</v>
      </c>
      <c r="S9190" s="7" t="s">
        <v>8846</v>
      </c>
      <c r="T9190" s="7" t="s">
        <v>518</v>
      </c>
      <c r="U9190" s="7" t="str">
        <f>IF(Table10[[#This Row],[count]]=1,Table10[[#This Row],[locality]],Table10[[#This Row],[locality]]&amp;" + "&amp;Table10[[#This Row],[count]]&amp;" other localities")</f>
        <v>DUTSON DOWNS + 27 other localities</v>
      </c>
      <c r="V9190" s="7">
        <f>COUNTIF(R:R,Table10[[#This Row],[postcode]])</f>
        <v>27</v>
      </c>
    </row>
    <row r="9191" spans="17:22" x14ac:dyDescent="0.2">
      <c r="Q9191" s="7">
        <v>8902</v>
      </c>
      <c r="R9191" s="7">
        <v>3851</v>
      </c>
      <c r="S9191" s="7" t="s">
        <v>8847</v>
      </c>
      <c r="T9191" s="7" t="s">
        <v>518</v>
      </c>
      <c r="U9191" s="7" t="str">
        <f>IF(Table10[[#This Row],[count]]=1,Table10[[#This Row],[locality]],Table10[[#This Row],[locality]]&amp;" + "&amp;Table10[[#This Row],[count]]&amp;" other localities")</f>
        <v>FLAMINGO BEACH + 27 other localities</v>
      </c>
      <c r="V9191" s="7">
        <f>COUNTIF(R:R,Table10[[#This Row],[postcode]])</f>
        <v>27</v>
      </c>
    </row>
    <row r="9192" spans="17:22" x14ac:dyDescent="0.2">
      <c r="Q9192" s="7">
        <v>8903</v>
      </c>
      <c r="R9192" s="7">
        <v>3851</v>
      </c>
      <c r="S9192" s="7" t="s">
        <v>8848</v>
      </c>
      <c r="T9192" s="7" t="s">
        <v>518</v>
      </c>
      <c r="U9192" s="7" t="str">
        <f>IF(Table10[[#This Row],[count]]=1,Table10[[#This Row],[locality]],Table10[[#This Row],[locality]]&amp;" + "&amp;Table10[[#This Row],[count]]&amp;" other localities")</f>
        <v>FULHAM + 27 other localities</v>
      </c>
      <c r="V9192" s="7">
        <f>COUNTIF(R:R,Table10[[#This Row],[postcode]])</f>
        <v>27</v>
      </c>
    </row>
    <row r="9193" spans="17:22" x14ac:dyDescent="0.2">
      <c r="Q9193" s="7">
        <v>20962</v>
      </c>
      <c r="R9193" s="7">
        <v>3851</v>
      </c>
      <c r="S9193" s="7" t="s">
        <v>8836</v>
      </c>
      <c r="T9193" s="7" t="s">
        <v>518</v>
      </c>
      <c r="U9193" s="7" t="str">
        <f>IF(Table10[[#This Row],[count]]=1,Table10[[#This Row],[locality]],Table10[[#This Row],[locality]]&amp;" + "&amp;Table10[[#This Row],[count]]&amp;" other localities")</f>
        <v>GIFFARD + 27 other localities</v>
      </c>
      <c r="V9193" s="7">
        <f>COUNTIF(R:R,Table10[[#This Row],[postcode]])</f>
        <v>27</v>
      </c>
    </row>
    <row r="9194" spans="17:22" x14ac:dyDescent="0.2">
      <c r="Q9194" s="7">
        <v>8904</v>
      </c>
      <c r="R9194" s="7">
        <v>3851</v>
      </c>
      <c r="S9194" s="7" t="s">
        <v>8849</v>
      </c>
      <c r="T9194" s="7" t="s">
        <v>518</v>
      </c>
      <c r="U9194" s="7" t="str">
        <f>IF(Table10[[#This Row],[count]]=1,Table10[[#This Row],[locality]],Table10[[#This Row],[locality]]&amp;" + "&amp;Table10[[#This Row],[count]]&amp;" other localities")</f>
        <v>GIFFARD WEST + 27 other localities</v>
      </c>
      <c r="V9194" s="7">
        <f>COUNTIF(R:R,Table10[[#This Row],[postcode]])</f>
        <v>27</v>
      </c>
    </row>
    <row r="9195" spans="17:22" x14ac:dyDescent="0.2">
      <c r="Q9195" s="7">
        <v>8905</v>
      </c>
      <c r="R9195" s="7">
        <v>3851</v>
      </c>
      <c r="S9195" s="7" t="s">
        <v>8850</v>
      </c>
      <c r="T9195" s="7" t="s">
        <v>518</v>
      </c>
      <c r="U9195" s="7" t="str">
        <f>IF(Table10[[#This Row],[count]]=1,Table10[[#This Row],[locality]],Table10[[#This Row],[locality]]&amp;" + "&amp;Table10[[#This Row],[count]]&amp;" other localities")</f>
        <v>GLOMAR BEACH + 27 other localities</v>
      </c>
      <c r="V9195" s="7">
        <f>COUNTIF(R:R,Table10[[#This Row],[postcode]])</f>
        <v>27</v>
      </c>
    </row>
    <row r="9196" spans="17:22" x14ac:dyDescent="0.2">
      <c r="Q9196" s="7">
        <v>8906</v>
      </c>
      <c r="R9196" s="7">
        <v>3851</v>
      </c>
      <c r="S9196" s="7" t="s">
        <v>8851</v>
      </c>
      <c r="T9196" s="7" t="s">
        <v>518</v>
      </c>
      <c r="U9196" s="7" t="str">
        <f>IF(Table10[[#This Row],[count]]=1,Table10[[#This Row],[locality]],Table10[[#This Row],[locality]]&amp;" + "&amp;Table10[[#This Row],[count]]&amp;" other localities")</f>
        <v>GOLDEN BEACH + 27 other localities</v>
      </c>
      <c r="V9196" s="7">
        <f>COUNTIF(R:R,Table10[[#This Row],[postcode]])</f>
        <v>27</v>
      </c>
    </row>
    <row r="9197" spans="17:22" x14ac:dyDescent="0.2">
      <c r="Q9197" s="7">
        <v>8907</v>
      </c>
      <c r="R9197" s="7">
        <v>3851</v>
      </c>
      <c r="S9197" s="7" t="s">
        <v>8852</v>
      </c>
      <c r="T9197" s="7" t="s">
        <v>518</v>
      </c>
      <c r="U9197" s="7" t="str">
        <f>IF(Table10[[#This Row],[count]]=1,Table10[[#This Row],[locality]],Table10[[#This Row],[locality]]&amp;" + "&amp;Table10[[#This Row],[count]]&amp;" other localities")</f>
        <v>KILMANY + 27 other localities</v>
      </c>
      <c r="V9197" s="7">
        <f>COUNTIF(R:R,Table10[[#This Row],[postcode]])</f>
        <v>27</v>
      </c>
    </row>
    <row r="9198" spans="17:22" x14ac:dyDescent="0.2">
      <c r="Q9198" s="7">
        <v>8908</v>
      </c>
      <c r="R9198" s="7">
        <v>3851</v>
      </c>
      <c r="S9198" s="7" t="s">
        <v>8853</v>
      </c>
      <c r="T9198" s="7" t="s">
        <v>518</v>
      </c>
      <c r="U9198" s="7" t="str">
        <f>IF(Table10[[#This Row],[count]]=1,Table10[[#This Row],[locality]],Table10[[#This Row],[locality]]&amp;" + "&amp;Table10[[#This Row],[count]]&amp;" other localities")</f>
        <v>LAKE WELLINGTON + 27 other localities</v>
      </c>
      <c r="V9198" s="7">
        <f>COUNTIF(R:R,Table10[[#This Row],[postcode]])</f>
        <v>27</v>
      </c>
    </row>
    <row r="9199" spans="17:22" x14ac:dyDescent="0.2">
      <c r="Q9199" s="7">
        <v>8909</v>
      </c>
      <c r="R9199" s="7">
        <v>3851</v>
      </c>
      <c r="S9199" s="7" t="s">
        <v>8854</v>
      </c>
      <c r="T9199" s="7" t="s">
        <v>518</v>
      </c>
      <c r="U9199" s="7" t="str">
        <f>IF(Table10[[#This Row],[count]]=1,Table10[[#This Row],[locality]],Table10[[#This Row],[locality]]&amp;" + "&amp;Table10[[#This Row],[count]]&amp;" other localities")</f>
        <v>LOCH SPORT + 27 other localities</v>
      </c>
      <c r="V9199" s="7">
        <f>COUNTIF(R:R,Table10[[#This Row],[postcode]])</f>
        <v>27</v>
      </c>
    </row>
    <row r="9200" spans="17:22" x14ac:dyDescent="0.2">
      <c r="Q9200" s="7">
        <v>8910</v>
      </c>
      <c r="R9200" s="7">
        <v>3851</v>
      </c>
      <c r="S9200" s="7" t="s">
        <v>8855</v>
      </c>
      <c r="T9200" s="7" t="s">
        <v>518</v>
      </c>
      <c r="U9200" s="7" t="str">
        <f>IF(Table10[[#This Row],[count]]=1,Table10[[#This Row],[locality]],Table10[[#This Row],[locality]]&amp;" + "&amp;Table10[[#This Row],[count]]&amp;" other localities")</f>
        <v>LONGFORD + 27 other localities</v>
      </c>
      <c r="V9200" s="7">
        <f>COUNTIF(R:R,Table10[[#This Row],[postcode]])</f>
        <v>27</v>
      </c>
    </row>
    <row r="9201" spans="17:22" x14ac:dyDescent="0.2">
      <c r="Q9201" s="7">
        <v>8911</v>
      </c>
      <c r="R9201" s="7">
        <v>3851</v>
      </c>
      <c r="S9201" s="7" t="s">
        <v>8856</v>
      </c>
      <c r="T9201" s="7" t="s">
        <v>518</v>
      </c>
      <c r="U9201" s="7" t="str">
        <f>IF(Table10[[#This Row],[count]]=1,Table10[[#This Row],[locality]],Table10[[#This Row],[locality]]&amp;" + "&amp;Table10[[#This Row],[count]]&amp;" other localities")</f>
        <v>MONTGOMERY + 27 other localities</v>
      </c>
      <c r="V9201" s="7">
        <f>COUNTIF(R:R,Table10[[#This Row],[postcode]])</f>
        <v>27</v>
      </c>
    </row>
    <row r="9202" spans="17:22" x14ac:dyDescent="0.2">
      <c r="Q9202" s="7">
        <v>8912</v>
      </c>
      <c r="R9202" s="7">
        <v>3851</v>
      </c>
      <c r="S9202" s="7" t="s">
        <v>8857</v>
      </c>
      <c r="T9202" s="7" t="s">
        <v>518</v>
      </c>
      <c r="U9202" s="7" t="str">
        <f>IF(Table10[[#This Row],[count]]=1,Table10[[#This Row],[locality]],Table10[[#This Row],[locality]]&amp;" + "&amp;Table10[[#This Row],[count]]&amp;" other localities")</f>
        <v>MYRTLEBANK + 27 other localities</v>
      </c>
      <c r="V9202" s="7">
        <f>COUNTIF(R:R,Table10[[#This Row],[postcode]])</f>
        <v>27</v>
      </c>
    </row>
    <row r="9203" spans="17:22" x14ac:dyDescent="0.2">
      <c r="Q9203" s="7">
        <v>8913</v>
      </c>
      <c r="R9203" s="7">
        <v>3851</v>
      </c>
      <c r="S9203" s="7" t="s">
        <v>1316</v>
      </c>
      <c r="T9203" s="7" t="s">
        <v>518</v>
      </c>
      <c r="U9203" s="7" t="str">
        <f>IF(Table10[[#This Row],[count]]=1,Table10[[#This Row],[locality]],Table10[[#This Row],[locality]]&amp;" + "&amp;Table10[[#This Row],[count]]&amp;" other localities")</f>
        <v>PARADISE BEACH + 27 other localities</v>
      </c>
      <c r="V9203" s="7">
        <f>COUNTIF(R:R,Table10[[#This Row],[postcode]])</f>
        <v>27</v>
      </c>
    </row>
    <row r="9204" spans="17:22" x14ac:dyDescent="0.2">
      <c r="Q9204" s="7">
        <v>8914</v>
      </c>
      <c r="R9204" s="7">
        <v>3851</v>
      </c>
      <c r="S9204" s="7" t="s">
        <v>8858</v>
      </c>
      <c r="T9204" s="7" t="s">
        <v>518</v>
      </c>
      <c r="U9204" s="7" t="str">
        <f>IF(Table10[[#This Row],[count]]=1,Table10[[#This Row],[locality]],Table10[[#This Row],[locality]]&amp;" + "&amp;Table10[[#This Row],[count]]&amp;" other localities")</f>
        <v>PEARSONDALE + 27 other localities</v>
      </c>
      <c r="V9204" s="7">
        <f>COUNTIF(R:R,Table10[[#This Row],[postcode]])</f>
        <v>27</v>
      </c>
    </row>
    <row r="9205" spans="17:22" x14ac:dyDescent="0.2">
      <c r="Q9205" s="7">
        <v>8915</v>
      </c>
      <c r="R9205" s="7">
        <v>3851</v>
      </c>
      <c r="S9205" s="7" t="s">
        <v>8859</v>
      </c>
      <c r="T9205" s="7" t="s">
        <v>518</v>
      </c>
      <c r="U9205" s="7" t="str">
        <f>IF(Table10[[#This Row],[count]]=1,Table10[[#This Row],[locality]],Table10[[#This Row],[locality]]&amp;" + "&amp;Table10[[#This Row],[count]]&amp;" other localities")</f>
        <v>SEACOMBE + 27 other localities</v>
      </c>
      <c r="V9205" s="7">
        <f>COUNTIF(R:R,Table10[[#This Row],[postcode]])</f>
        <v>27</v>
      </c>
    </row>
    <row r="9206" spans="17:22" x14ac:dyDescent="0.2">
      <c r="Q9206" s="7">
        <v>8916</v>
      </c>
      <c r="R9206" s="7">
        <v>3851</v>
      </c>
      <c r="S9206" s="7" t="s">
        <v>8860</v>
      </c>
      <c r="T9206" s="7" t="s">
        <v>518</v>
      </c>
      <c r="U9206" s="7" t="str">
        <f>IF(Table10[[#This Row],[count]]=1,Table10[[#This Row],[locality]],Table10[[#This Row],[locality]]&amp;" + "&amp;Table10[[#This Row],[count]]&amp;" other localities")</f>
        <v>SEASPRAY + 27 other localities</v>
      </c>
      <c r="V9206" s="7">
        <f>COUNTIF(R:R,Table10[[#This Row],[postcode]])</f>
        <v>27</v>
      </c>
    </row>
    <row r="9207" spans="17:22" x14ac:dyDescent="0.2">
      <c r="Q9207" s="7">
        <v>8917</v>
      </c>
      <c r="R9207" s="7">
        <v>3851</v>
      </c>
      <c r="S9207" s="7" t="s">
        <v>8861</v>
      </c>
      <c r="T9207" s="7" t="s">
        <v>518</v>
      </c>
      <c r="U9207" s="7" t="str">
        <f>IF(Table10[[#This Row],[count]]=1,Table10[[#This Row],[locality]],Table10[[#This Row],[locality]]&amp;" + "&amp;Table10[[#This Row],[count]]&amp;" other localities")</f>
        <v>SOMERTON PARK + 27 other localities</v>
      </c>
      <c r="V9207" s="7">
        <f>COUNTIF(R:R,Table10[[#This Row],[postcode]])</f>
        <v>27</v>
      </c>
    </row>
    <row r="9208" spans="17:22" x14ac:dyDescent="0.2">
      <c r="Q9208" s="7">
        <v>8918</v>
      </c>
      <c r="R9208" s="7">
        <v>3851</v>
      </c>
      <c r="S9208" s="7" t="s">
        <v>8862</v>
      </c>
      <c r="T9208" s="7" t="s">
        <v>518</v>
      </c>
      <c r="U9208" s="7" t="str">
        <f>IF(Table10[[#This Row],[count]]=1,Table10[[#This Row],[locality]],Table10[[#This Row],[locality]]&amp;" + "&amp;Table10[[#This Row],[count]]&amp;" other localities")</f>
        <v>STRADBROKE + 27 other localities</v>
      </c>
      <c r="V9208" s="7">
        <f>COUNTIF(R:R,Table10[[#This Row],[postcode]])</f>
        <v>27</v>
      </c>
    </row>
    <row r="9209" spans="17:22" x14ac:dyDescent="0.2">
      <c r="Q9209" s="7">
        <v>8919</v>
      </c>
      <c r="R9209" s="7">
        <v>3851</v>
      </c>
      <c r="S9209" s="7" t="s">
        <v>8863</v>
      </c>
      <c r="T9209" s="7" t="s">
        <v>518</v>
      </c>
      <c r="U9209" s="7" t="str">
        <f>IF(Table10[[#This Row],[count]]=1,Table10[[#This Row],[locality]],Table10[[#This Row],[locality]]&amp;" + "&amp;Table10[[#This Row],[count]]&amp;" other localities")</f>
        <v>THE HEART + 27 other localities</v>
      </c>
      <c r="V9209" s="7">
        <f>COUNTIF(R:R,Table10[[#This Row],[postcode]])</f>
        <v>27</v>
      </c>
    </row>
    <row r="9210" spans="17:22" x14ac:dyDescent="0.2">
      <c r="Q9210" s="7">
        <v>8920</v>
      </c>
      <c r="R9210" s="7">
        <v>3851</v>
      </c>
      <c r="S9210" s="7" t="s">
        <v>8864</v>
      </c>
      <c r="T9210" s="7" t="s">
        <v>518</v>
      </c>
      <c r="U9210" s="7" t="str">
        <f>IF(Table10[[#This Row],[count]]=1,Table10[[#This Row],[locality]],Table10[[#This Row],[locality]]&amp;" + "&amp;Table10[[#This Row],[count]]&amp;" other localities")</f>
        <v>THE HONEYSUCKLES + 27 other localities</v>
      </c>
      <c r="V9210" s="7">
        <f>COUNTIF(R:R,Table10[[#This Row],[postcode]])</f>
        <v>27</v>
      </c>
    </row>
    <row r="9211" spans="17:22" x14ac:dyDescent="0.2">
      <c r="Q9211" s="7">
        <v>20963</v>
      </c>
      <c r="R9211" s="7">
        <v>3852</v>
      </c>
      <c r="S9211" s="7" t="s">
        <v>8865</v>
      </c>
      <c r="T9211" s="7" t="s">
        <v>518</v>
      </c>
      <c r="U9211" s="7" t="str">
        <f>IF(Table10[[#This Row],[count]]=1,Table10[[#This Row],[locality]],Table10[[#This Row],[locality]]&amp;" + "&amp;Table10[[#This Row],[count]]&amp;" other localities")</f>
        <v>EAST SALE + 3 other localities</v>
      </c>
      <c r="V9211" s="7">
        <f>COUNTIF(R:R,Table10[[#This Row],[postcode]])</f>
        <v>3</v>
      </c>
    </row>
    <row r="9212" spans="17:22" x14ac:dyDescent="0.2">
      <c r="Q9212" s="7">
        <v>8921</v>
      </c>
      <c r="R9212" s="7">
        <v>3852</v>
      </c>
      <c r="S9212" s="7" t="s">
        <v>8866</v>
      </c>
      <c r="T9212" s="7" t="s">
        <v>518</v>
      </c>
      <c r="U9212" s="7" t="str">
        <f>IF(Table10[[#This Row],[count]]=1,Table10[[#This Row],[locality]],Table10[[#This Row],[locality]]&amp;" + "&amp;Table10[[#This Row],[count]]&amp;" other localities")</f>
        <v>EAST SALE RAAF + 3 other localities</v>
      </c>
      <c r="V9212" s="7">
        <f>COUNTIF(R:R,Table10[[#This Row],[postcode]])</f>
        <v>3</v>
      </c>
    </row>
    <row r="9213" spans="17:22" x14ac:dyDescent="0.2">
      <c r="Q9213" s="7">
        <v>20964</v>
      </c>
      <c r="R9213" s="7">
        <v>3852</v>
      </c>
      <c r="S9213" s="7" t="s">
        <v>8867</v>
      </c>
      <c r="T9213" s="7" t="s">
        <v>518</v>
      </c>
      <c r="U9213" s="7" t="str">
        <f>IF(Table10[[#This Row],[count]]=1,Table10[[#This Row],[locality]],Table10[[#This Row],[locality]]&amp;" + "&amp;Table10[[#This Row],[count]]&amp;" other localities")</f>
        <v>SALE EAST RAAF + 3 other localities</v>
      </c>
      <c r="V9213" s="7">
        <f>COUNTIF(R:R,Table10[[#This Row],[postcode]])</f>
        <v>3</v>
      </c>
    </row>
    <row r="9214" spans="17:22" x14ac:dyDescent="0.2">
      <c r="Q9214" s="7">
        <v>8922</v>
      </c>
      <c r="R9214" s="7">
        <v>3853</v>
      </c>
      <c r="S9214" s="7" t="s">
        <v>8838</v>
      </c>
      <c r="T9214" s="7" t="s">
        <v>518</v>
      </c>
      <c r="U9214" s="7" t="str">
        <f>IF(Table10[[#This Row],[count]]=1,Table10[[#This Row],[locality]],Table10[[#This Row],[locality]]&amp;" + "&amp;Table10[[#This Row],[count]]&amp;" other localities")</f>
        <v>SALE</v>
      </c>
      <c r="V9214" s="7">
        <f>COUNTIF(R:R,Table10[[#This Row],[postcode]])</f>
        <v>1</v>
      </c>
    </row>
    <row r="9215" spans="17:22" x14ac:dyDescent="0.2">
      <c r="Q9215" s="7">
        <v>8923</v>
      </c>
      <c r="R9215" s="7">
        <v>3854</v>
      </c>
      <c r="S9215" s="7" t="s">
        <v>8868</v>
      </c>
      <c r="T9215" s="7" t="s">
        <v>518</v>
      </c>
      <c r="U9215" s="7" t="str">
        <f>IF(Table10[[#This Row],[count]]=1,Table10[[#This Row],[locality]],Table10[[#This Row],[locality]]&amp;" + "&amp;Table10[[#This Row],[count]]&amp;" other localities")</f>
        <v>GLENGARRY + 3 other localities</v>
      </c>
      <c r="V9215" s="7">
        <f>COUNTIF(R:R,Table10[[#This Row],[postcode]])</f>
        <v>3</v>
      </c>
    </row>
    <row r="9216" spans="17:22" x14ac:dyDescent="0.2">
      <c r="Q9216" s="7">
        <v>8924</v>
      </c>
      <c r="R9216" s="7">
        <v>3854</v>
      </c>
      <c r="S9216" s="7" t="s">
        <v>8869</v>
      </c>
      <c r="T9216" s="7" t="s">
        <v>518</v>
      </c>
      <c r="U9216" s="7" t="str">
        <f>IF(Table10[[#This Row],[count]]=1,Table10[[#This Row],[locality]],Table10[[#This Row],[locality]]&amp;" + "&amp;Table10[[#This Row],[count]]&amp;" other localities")</f>
        <v>GLENGARRY NORTH + 3 other localities</v>
      </c>
      <c r="V9216" s="7">
        <f>COUNTIF(R:R,Table10[[#This Row],[postcode]])</f>
        <v>3</v>
      </c>
    </row>
    <row r="9217" spans="17:22" x14ac:dyDescent="0.2">
      <c r="Q9217" s="7">
        <v>8925</v>
      </c>
      <c r="R9217" s="7">
        <v>3854</v>
      </c>
      <c r="S9217" s="7" t="s">
        <v>8870</v>
      </c>
      <c r="T9217" s="7" t="s">
        <v>518</v>
      </c>
      <c r="U9217" s="7" t="str">
        <f>IF(Table10[[#This Row],[count]]=1,Table10[[#This Row],[locality]],Table10[[#This Row],[locality]]&amp;" + "&amp;Table10[[#This Row],[count]]&amp;" other localities")</f>
        <v>GLENGARRY WEST + 3 other localities</v>
      </c>
      <c r="V9217" s="7">
        <f>COUNTIF(R:R,Table10[[#This Row],[postcode]])</f>
        <v>3</v>
      </c>
    </row>
    <row r="9218" spans="17:22" x14ac:dyDescent="0.2">
      <c r="Q9218" s="7">
        <v>8926</v>
      </c>
      <c r="R9218" s="7">
        <v>3856</v>
      </c>
      <c r="S9218" s="7" t="s">
        <v>1411</v>
      </c>
      <c r="T9218" s="7" t="s">
        <v>518</v>
      </c>
      <c r="U9218" s="7" t="str">
        <f>IF(Table10[[#This Row],[count]]=1,Table10[[#This Row],[locality]],Table10[[#This Row],[locality]]&amp;" + "&amp;Table10[[#This Row],[count]]&amp;" other localities")</f>
        <v>TOONGABBIE</v>
      </c>
      <c r="V9218" s="7">
        <f>COUNTIF(R:R,Table10[[#This Row],[postcode]])</f>
        <v>1</v>
      </c>
    </row>
    <row r="9219" spans="17:22" x14ac:dyDescent="0.2">
      <c r="Q9219" s="7">
        <v>8927</v>
      </c>
      <c r="R9219" s="7">
        <v>3857</v>
      </c>
      <c r="S9219" s="7" t="s">
        <v>8871</v>
      </c>
      <c r="T9219" s="7" t="s">
        <v>518</v>
      </c>
      <c r="U9219" s="7" t="str">
        <f>IF(Table10[[#This Row],[count]]=1,Table10[[#This Row],[locality]],Table10[[#This Row],[locality]]&amp;" + "&amp;Table10[[#This Row],[count]]&amp;" other localities")</f>
        <v>COWWARR</v>
      </c>
      <c r="V9219" s="7">
        <f>COUNTIF(R:R,Table10[[#This Row],[postcode]])</f>
        <v>1</v>
      </c>
    </row>
    <row r="9220" spans="17:22" x14ac:dyDescent="0.2">
      <c r="Q9220" s="7">
        <v>20965</v>
      </c>
      <c r="R9220" s="7">
        <v>3858</v>
      </c>
      <c r="S9220" s="7" t="s">
        <v>8872</v>
      </c>
      <c r="T9220" s="7" t="s">
        <v>518</v>
      </c>
      <c r="U9220" s="7" t="str">
        <f>IF(Table10[[#This Row],[count]]=1,Table10[[#This Row],[locality]],Table10[[#This Row],[locality]]&amp;" + "&amp;Table10[[#This Row],[count]]&amp;" other localities")</f>
        <v>ARBUCKLE + 21 other localities</v>
      </c>
      <c r="V9220" s="7">
        <f>COUNTIF(R:R,Table10[[#This Row],[postcode]])</f>
        <v>21</v>
      </c>
    </row>
    <row r="9221" spans="17:22" x14ac:dyDescent="0.2">
      <c r="Q9221" s="7">
        <v>20966</v>
      </c>
      <c r="R9221" s="7">
        <v>3858</v>
      </c>
      <c r="S9221" s="7" t="s">
        <v>8873</v>
      </c>
      <c r="T9221" s="7" t="s">
        <v>518</v>
      </c>
      <c r="U9221" s="7" t="str">
        <f>IF(Table10[[#This Row],[count]]=1,Table10[[#This Row],[locality]],Table10[[#This Row],[locality]]&amp;" + "&amp;Table10[[#This Row],[count]]&amp;" other localities")</f>
        <v>BILLABONG + 21 other localities</v>
      </c>
      <c r="V9221" s="7">
        <f>COUNTIF(R:R,Table10[[#This Row],[postcode]])</f>
        <v>21</v>
      </c>
    </row>
    <row r="9222" spans="17:22" x14ac:dyDescent="0.2">
      <c r="Q9222" s="7">
        <v>20967</v>
      </c>
      <c r="R9222" s="7">
        <v>3858</v>
      </c>
      <c r="S9222" s="7" t="s">
        <v>8874</v>
      </c>
      <c r="T9222" s="7" t="s">
        <v>518</v>
      </c>
      <c r="U9222" s="7" t="str">
        <f>IF(Table10[[#This Row],[count]]=1,Table10[[#This Row],[locality]],Table10[[#This Row],[locality]]&amp;" + "&amp;Table10[[#This Row],[count]]&amp;" other localities")</f>
        <v>BURAGWONDUC + 21 other localities</v>
      </c>
      <c r="V9222" s="7">
        <f>COUNTIF(R:R,Table10[[#This Row],[postcode]])</f>
        <v>21</v>
      </c>
    </row>
    <row r="9223" spans="17:22" x14ac:dyDescent="0.2">
      <c r="Q9223" s="7">
        <v>20968</v>
      </c>
      <c r="R9223" s="7">
        <v>3858</v>
      </c>
      <c r="S9223" s="7" t="s">
        <v>8875</v>
      </c>
      <c r="T9223" s="7" t="s">
        <v>518</v>
      </c>
      <c r="U9223" s="7" t="str">
        <f>IF(Table10[[#This Row],[count]]=1,Table10[[#This Row],[locality]],Table10[[#This Row],[locality]]&amp;" + "&amp;Table10[[#This Row],[count]]&amp;" other localities")</f>
        <v>CROOKAYAN + 21 other localities</v>
      </c>
      <c r="V9223" s="7">
        <f>COUNTIF(R:R,Table10[[#This Row],[postcode]])</f>
        <v>21</v>
      </c>
    </row>
    <row r="9224" spans="17:22" x14ac:dyDescent="0.2">
      <c r="Q9224" s="7">
        <v>8928</v>
      </c>
      <c r="R9224" s="7">
        <v>3858</v>
      </c>
      <c r="S9224" s="7" t="s">
        <v>8876</v>
      </c>
      <c r="T9224" s="7" t="s">
        <v>518</v>
      </c>
      <c r="U9224" s="7" t="str">
        <f>IF(Table10[[#This Row],[count]]=1,Table10[[#This Row],[locality]],Table10[[#This Row],[locality]]&amp;" + "&amp;Table10[[#This Row],[count]]&amp;" other localities")</f>
        <v>DAWSON + 21 other localities</v>
      </c>
      <c r="V9224" s="7">
        <f>COUNTIF(R:R,Table10[[#This Row],[postcode]])</f>
        <v>21</v>
      </c>
    </row>
    <row r="9225" spans="17:22" x14ac:dyDescent="0.2">
      <c r="Q9225" s="7">
        <v>8929</v>
      </c>
      <c r="R9225" s="7">
        <v>3858</v>
      </c>
      <c r="S9225" s="7" t="s">
        <v>8877</v>
      </c>
      <c r="T9225" s="7" t="s">
        <v>518</v>
      </c>
      <c r="U9225" s="7" t="str">
        <f>IF(Table10[[#This Row],[count]]=1,Table10[[#This Row],[locality]],Table10[[#This Row],[locality]]&amp;" + "&amp;Table10[[#This Row],[count]]&amp;" other localities")</f>
        <v>DENISON + 21 other localities</v>
      </c>
      <c r="V9225" s="7">
        <f>COUNTIF(R:R,Table10[[#This Row],[postcode]])</f>
        <v>21</v>
      </c>
    </row>
    <row r="9226" spans="17:22" x14ac:dyDescent="0.2">
      <c r="Q9226" s="7">
        <v>20969</v>
      </c>
      <c r="R9226" s="7">
        <v>3858</v>
      </c>
      <c r="S9226" s="7" t="s">
        <v>8878</v>
      </c>
      <c r="T9226" s="7" t="s">
        <v>518</v>
      </c>
      <c r="U9226" s="7" t="str">
        <f>IF(Table10[[#This Row],[count]]=1,Table10[[#This Row],[locality]],Table10[[#This Row],[locality]]&amp;" + "&amp;Table10[[#This Row],[count]]&amp;" other localities")</f>
        <v>GILLUM + 21 other localities</v>
      </c>
      <c r="V9226" s="7">
        <f>COUNTIF(R:R,Table10[[#This Row],[postcode]])</f>
        <v>21</v>
      </c>
    </row>
    <row r="9227" spans="17:22" x14ac:dyDescent="0.2">
      <c r="Q9227" s="7">
        <v>8930</v>
      </c>
      <c r="R9227" s="7">
        <v>3858</v>
      </c>
      <c r="S9227" s="7" t="s">
        <v>8879</v>
      </c>
      <c r="T9227" s="7" t="s">
        <v>518</v>
      </c>
      <c r="U9227" s="7" t="str">
        <f>IF(Table10[[#This Row],[count]]=1,Table10[[#This Row],[locality]],Table10[[#This Row],[locality]]&amp;" + "&amp;Table10[[#This Row],[count]]&amp;" other localities")</f>
        <v>GLEN FALLOCH + 21 other localities</v>
      </c>
      <c r="V9227" s="7">
        <f>COUNTIF(R:R,Table10[[#This Row],[postcode]])</f>
        <v>21</v>
      </c>
    </row>
    <row r="9228" spans="17:22" x14ac:dyDescent="0.2">
      <c r="Q9228" s="7">
        <v>20970</v>
      </c>
      <c r="R9228" s="7">
        <v>3858</v>
      </c>
      <c r="S9228" s="7" t="s">
        <v>8880</v>
      </c>
      <c r="T9228" s="7" t="s">
        <v>518</v>
      </c>
      <c r="U9228" s="7" t="str">
        <f>IF(Table10[[#This Row],[count]]=1,Table10[[#This Row],[locality]],Table10[[#This Row],[locality]]&amp;" + "&amp;Table10[[#This Row],[count]]&amp;" other localities")</f>
        <v>GLENFALLOCH + 21 other localities</v>
      </c>
      <c r="V9228" s="7">
        <f>COUNTIF(R:R,Table10[[#This Row],[postcode]])</f>
        <v>21</v>
      </c>
    </row>
    <row r="9229" spans="17:22" x14ac:dyDescent="0.2">
      <c r="Q9229" s="7">
        <v>8931</v>
      </c>
      <c r="R9229" s="7">
        <v>3858</v>
      </c>
      <c r="S9229" s="7" t="s">
        <v>8881</v>
      </c>
      <c r="T9229" s="7" t="s">
        <v>518</v>
      </c>
      <c r="U9229" s="7" t="str">
        <f>IF(Table10[[#This Row],[count]]=1,Table10[[#This Row],[locality]],Table10[[#This Row],[locality]]&amp;" + "&amp;Table10[[#This Row],[count]]&amp;" other localities")</f>
        <v>GLENMAGGIE + 21 other localities</v>
      </c>
      <c r="V9229" s="7">
        <f>COUNTIF(R:R,Table10[[#This Row],[postcode]])</f>
        <v>21</v>
      </c>
    </row>
    <row r="9230" spans="17:22" x14ac:dyDescent="0.2">
      <c r="Q9230" s="7">
        <v>8932</v>
      </c>
      <c r="R9230" s="7">
        <v>3858</v>
      </c>
      <c r="S9230" s="7" t="s">
        <v>8882</v>
      </c>
      <c r="T9230" s="7" t="s">
        <v>518</v>
      </c>
      <c r="U9230" s="7" t="str">
        <f>IF(Table10[[#This Row],[count]]=1,Table10[[#This Row],[locality]],Table10[[#This Row],[locality]]&amp;" + "&amp;Table10[[#This Row],[count]]&amp;" other localities")</f>
        <v>HEYFIELD + 21 other localities</v>
      </c>
      <c r="V9230" s="7">
        <f>COUNTIF(R:R,Table10[[#This Row],[postcode]])</f>
        <v>21</v>
      </c>
    </row>
    <row r="9231" spans="17:22" x14ac:dyDescent="0.2">
      <c r="Q9231" s="7">
        <v>20971</v>
      </c>
      <c r="R9231" s="7">
        <v>3858</v>
      </c>
      <c r="S9231" s="7" t="s">
        <v>8883</v>
      </c>
      <c r="T9231" s="7" t="s">
        <v>518</v>
      </c>
      <c r="U9231" s="7" t="str">
        <f>IF(Table10[[#This Row],[count]]=1,Table10[[#This Row],[locality]],Table10[[#This Row],[locality]]&amp;" + "&amp;Table10[[#This Row],[count]]&amp;" other localities")</f>
        <v>HOWITT PLAINS + 21 other localities</v>
      </c>
      <c r="V9231" s="7">
        <f>COUNTIF(R:R,Table10[[#This Row],[postcode]])</f>
        <v>21</v>
      </c>
    </row>
    <row r="9232" spans="17:22" x14ac:dyDescent="0.2">
      <c r="Q9232" s="7">
        <v>8933</v>
      </c>
      <c r="R9232" s="7">
        <v>3858</v>
      </c>
      <c r="S9232" s="7" t="s">
        <v>8884</v>
      </c>
      <c r="T9232" s="7" t="s">
        <v>518</v>
      </c>
      <c r="U9232" s="7" t="str">
        <f>IF(Table10[[#This Row],[count]]=1,Table10[[#This Row],[locality]],Table10[[#This Row],[locality]]&amp;" + "&amp;Table10[[#This Row],[count]]&amp;" other localities")</f>
        <v>LICOLA + 21 other localities</v>
      </c>
      <c r="V9232" s="7">
        <f>COUNTIF(R:R,Table10[[#This Row],[postcode]])</f>
        <v>21</v>
      </c>
    </row>
    <row r="9233" spans="17:22" x14ac:dyDescent="0.2">
      <c r="Q9233" s="7">
        <v>8934</v>
      </c>
      <c r="R9233" s="7">
        <v>3858</v>
      </c>
      <c r="S9233" s="7" t="s">
        <v>8885</v>
      </c>
      <c r="T9233" s="7" t="s">
        <v>518</v>
      </c>
      <c r="U9233" s="7" t="str">
        <f>IF(Table10[[#This Row],[count]]=1,Table10[[#This Row],[locality]],Table10[[#This Row],[locality]]&amp;" + "&amp;Table10[[#This Row],[count]]&amp;" other localities")</f>
        <v>LICOLA NORTH + 21 other localities</v>
      </c>
      <c r="V9233" s="7">
        <f>COUNTIF(R:R,Table10[[#This Row],[postcode]])</f>
        <v>21</v>
      </c>
    </row>
    <row r="9234" spans="17:22" x14ac:dyDescent="0.2">
      <c r="Q9234" s="7">
        <v>20972</v>
      </c>
      <c r="R9234" s="7">
        <v>3858</v>
      </c>
      <c r="S9234" s="7" t="s">
        <v>8886</v>
      </c>
      <c r="T9234" s="7" t="s">
        <v>518</v>
      </c>
      <c r="U9234" s="7" t="str">
        <f>IF(Table10[[#This Row],[count]]=1,Table10[[#This Row],[locality]],Table10[[#This Row],[locality]]&amp;" + "&amp;Table10[[#This Row],[count]]&amp;" other localities")</f>
        <v>REYNARD + 21 other localities</v>
      </c>
      <c r="V9234" s="7">
        <f>COUNTIF(R:R,Table10[[#This Row],[postcode]])</f>
        <v>21</v>
      </c>
    </row>
    <row r="9235" spans="17:22" x14ac:dyDescent="0.2">
      <c r="Q9235" s="7">
        <v>20973</v>
      </c>
      <c r="R9235" s="7">
        <v>3858</v>
      </c>
      <c r="S9235" s="7" t="s">
        <v>8887</v>
      </c>
      <c r="T9235" s="7" t="s">
        <v>518</v>
      </c>
      <c r="U9235" s="7" t="str">
        <f>IF(Table10[[#This Row],[count]]=1,Table10[[#This Row],[locality]],Table10[[#This Row],[locality]]&amp;" + "&amp;Table10[[#This Row],[count]]&amp;" other localities")</f>
        <v>SARGOOD + 21 other localities</v>
      </c>
      <c r="V9235" s="7">
        <f>COUNTIF(R:R,Table10[[#This Row],[postcode]])</f>
        <v>21</v>
      </c>
    </row>
    <row r="9236" spans="17:22" x14ac:dyDescent="0.2">
      <c r="Q9236" s="7">
        <v>8935</v>
      </c>
      <c r="R9236" s="7">
        <v>3858</v>
      </c>
      <c r="S9236" s="7" t="s">
        <v>8888</v>
      </c>
      <c r="T9236" s="7" t="s">
        <v>518</v>
      </c>
      <c r="U9236" s="7" t="str">
        <f>IF(Table10[[#This Row],[count]]=1,Table10[[#This Row],[locality]],Table10[[#This Row],[locality]]&amp;" + "&amp;Table10[[#This Row],[count]]&amp;" other localities")</f>
        <v>SEATON + 21 other localities</v>
      </c>
      <c r="V9236" s="7">
        <f>COUNTIF(R:R,Table10[[#This Row],[postcode]])</f>
        <v>21</v>
      </c>
    </row>
    <row r="9237" spans="17:22" x14ac:dyDescent="0.2">
      <c r="Q9237" s="7">
        <v>8936</v>
      </c>
      <c r="R9237" s="7">
        <v>3858</v>
      </c>
      <c r="S9237" s="7" t="s">
        <v>8889</v>
      </c>
      <c r="T9237" s="7" t="s">
        <v>518</v>
      </c>
      <c r="U9237" s="7" t="str">
        <f>IF(Table10[[#This Row],[count]]=1,Table10[[#This Row],[locality]],Table10[[#This Row],[locality]]&amp;" + "&amp;Table10[[#This Row],[count]]&amp;" other localities")</f>
        <v>TAMBORITHA + 21 other localities</v>
      </c>
      <c r="V9237" s="7">
        <f>COUNTIF(R:R,Table10[[#This Row],[postcode]])</f>
        <v>21</v>
      </c>
    </row>
    <row r="9238" spans="17:22" x14ac:dyDescent="0.2">
      <c r="Q9238" s="7">
        <v>8937</v>
      </c>
      <c r="R9238" s="7">
        <v>3858</v>
      </c>
      <c r="S9238" s="7" t="s">
        <v>8890</v>
      </c>
      <c r="T9238" s="7" t="s">
        <v>518</v>
      </c>
      <c r="U9238" s="7" t="str">
        <f>IF(Table10[[#This Row],[count]]=1,Table10[[#This Row],[locality]],Table10[[#This Row],[locality]]&amp;" + "&amp;Table10[[#This Row],[count]]&amp;" other localities")</f>
        <v>WINNINDOO + 21 other localities</v>
      </c>
      <c r="V9238" s="7">
        <f>COUNTIF(R:R,Table10[[#This Row],[postcode]])</f>
        <v>21</v>
      </c>
    </row>
    <row r="9239" spans="17:22" x14ac:dyDescent="0.2">
      <c r="Q9239" s="7">
        <v>20974</v>
      </c>
      <c r="R9239" s="7">
        <v>3858</v>
      </c>
      <c r="S9239" s="7" t="s">
        <v>8891</v>
      </c>
      <c r="T9239" s="7" t="s">
        <v>518</v>
      </c>
      <c r="U9239" s="7" t="str">
        <f>IF(Table10[[#This Row],[count]]=1,Table10[[#This Row],[locality]],Table10[[#This Row],[locality]]&amp;" + "&amp;Table10[[#This Row],[count]]&amp;" other localities")</f>
        <v>WORROWING + 21 other localities</v>
      </c>
      <c r="V9239" s="7">
        <f>COUNTIF(R:R,Table10[[#This Row],[postcode]])</f>
        <v>21</v>
      </c>
    </row>
    <row r="9240" spans="17:22" x14ac:dyDescent="0.2">
      <c r="Q9240" s="7">
        <v>20975</v>
      </c>
      <c r="R9240" s="7">
        <v>3858</v>
      </c>
      <c r="S9240" s="7" t="s">
        <v>8892</v>
      </c>
      <c r="T9240" s="7" t="s">
        <v>518</v>
      </c>
      <c r="U9240" s="7" t="str">
        <f>IF(Table10[[#This Row],[count]]=1,Table10[[#This Row],[locality]],Table10[[#This Row],[locality]]&amp;" + "&amp;Table10[[#This Row],[count]]&amp;" other localities")</f>
        <v>YANGOURA + 21 other localities</v>
      </c>
      <c r="V9240" s="7">
        <f>COUNTIF(R:R,Table10[[#This Row],[postcode]])</f>
        <v>21</v>
      </c>
    </row>
    <row r="9241" spans="17:22" x14ac:dyDescent="0.2">
      <c r="Q9241" s="7">
        <v>8938</v>
      </c>
      <c r="R9241" s="7">
        <v>3859</v>
      </c>
      <c r="S9241" s="7" t="s">
        <v>8893</v>
      </c>
      <c r="T9241" s="7" t="s">
        <v>518</v>
      </c>
      <c r="U9241" s="7" t="str">
        <f>IF(Table10[[#This Row],[count]]=1,Table10[[#This Row],[locality]],Table10[[#This Row],[locality]]&amp;" + "&amp;Table10[[#This Row],[count]]&amp;" other localities")</f>
        <v>MAFFRA WEST UPPER + 5 other localities</v>
      </c>
      <c r="V9241" s="7">
        <f>COUNTIF(R:R,Table10[[#This Row],[postcode]])</f>
        <v>5</v>
      </c>
    </row>
    <row r="9242" spans="17:22" x14ac:dyDescent="0.2">
      <c r="Q9242" s="7">
        <v>8939</v>
      </c>
      <c r="R9242" s="7">
        <v>3859</v>
      </c>
      <c r="S9242" s="7" t="s">
        <v>8894</v>
      </c>
      <c r="T9242" s="7" t="s">
        <v>518</v>
      </c>
      <c r="U9242" s="7" t="str">
        <f>IF(Table10[[#This Row],[count]]=1,Table10[[#This Row],[locality]],Table10[[#This Row],[locality]]&amp;" + "&amp;Table10[[#This Row],[count]]&amp;" other localities")</f>
        <v>MEWBURN PARK + 5 other localities</v>
      </c>
      <c r="V9242" s="7">
        <f>COUNTIF(R:R,Table10[[#This Row],[postcode]])</f>
        <v>5</v>
      </c>
    </row>
    <row r="9243" spans="17:22" x14ac:dyDescent="0.2">
      <c r="Q9243" s="7">
        <v>8940</v>
      </c>
      <c r="R9243" s="7">
        <v>3859</v>
      </c>
      <c r="S9243" s="7" t="s">
        <v>8895</v>
      </c>
      <c r="T9243" s="7" t="s">
        <v>518</v>
      </c>
      <c r="U9243" s="7" t="str">
        <f>IF(Table10[[#This Row],[count]]=1,Table10[[#This Row],[locality]],Table10[[#This Row],[locality]]&amp;" + "&amp;Table10[[#This Row],[count]]&amp;" other localities")</f>
        <v>NEWRY + 5 other localities</v>
      </c>
      <c r="V9243" s="7">
        <f>COUNTIF(R:R,Table10[[#This Row],[postcode]])</f>
        <v>5</v>
      </c>
    </row>
    <row r="9244" spans="17:22" x14ac:dyDescent="0.2">
      <c r="Q9244" s="7">
        <v>8941</v>
      </c>
      <c r="R9244" s="7">
        <v>3859</v>
      </c>
      <c r="S9244" s="7" t="s">
        <v>8896</v>
      </c>
      <c r="T9244" s="7" t="s">
        <v>518</v>
      </c>
      <c r="U9244" s="7" t="str">
        <f>IF(Table10[[#This Row],[count]]=1,Table10[[#This Row],[locality]],Table10[[#This Row],[locality]]&amp;" + "&amp;Table10[[#This Row],[count]]&amp;" other localities")</f>
        <v>TINAMBA + 5 other localities</v>
      </c>
      <c r="V9244" s="7">
        <f>COUNTIF(R:R,Table10[[#This Row],[postcode]])</f>
        <v>5</v>
      </c>
    </row>
    <row r="9245" spans="17:22" x14ac:dyDescent="0.2">
      <c r="Q9245" s="7">
        <v>8942</v>
      </c>
      <c r="R9245" s="7">
        <v>3859</v>
      </c>
      <c r="S9245" s="7" t="s">
        <v>8897</v>
      </c>
      <c r="T9245" s="7" t="s">
        <v>518</v>
      </c>
      <c r="U9245" s="7" t="str">
        <f>IF(Table10[[#This Row],[count]]=1,Table10[[#This Row],[locality]],Table10[[#This Row],[locality]]&amp;" + "&amp;Table10[[#This Row],[count]]&amp;" other localities")</f>
        <v>TINAMBA WEST + 5 other localities</v>
      </c>
      <c r="V9245" s="7">
        <f>COUNTIF(R:R,Table10[[#This Row],[postcode]])</f>
        <v>5</v>
      </c>
    </row>
    <row r="9246" spans="17:22" x14ac:dyDescent="0.2">
      <c r="Q9246" s="7">
        <v>8943</v>
      </c>
      <c r="R9246" s="7">
        <v>3860</v>
      </c>
      <c r="S9246" s="7" t="s">
        <v>8898</v>
      </c>
      <c r="T9246" s="7" t="s">
        <v>518</v>
      </c>
      <c r="U9246" s="7" t="str">
        <f>IF(Table10[[#This Row],[count]]=1,Table10[[#This Row],[locality]],Table10[[#This Row],[locality]]&amp;" + "&amp;Table10[[#This Row],[count]]&amp;" other localities")</f>
        <v>BOISDALE + 16 other localities</v>
      </c>
      <c r="V9246" s="7">
        <f>COUNTIF(R:R,Table10[[#This Row],[postcode]])</f>
        <v>16</v>
      </c>
    </row>
    <row r="9247" spans="17:22" x14ac:dyDescent="0.2">
      <c r="Q9247" s="7">
        <v>8944</v>
      </c>
      <c r="R9247" s="7">
        <v>3860</v>
      </c>
      <c r="S9247" s="7" t="s">
        <v>8899</v>
      </c>
      <c r="T9247" s="7" t="s">
        <v>518</v>
      </c>
      <c r="U9247" s="7" t="str">
        <f>IF(Table10[[#This Row],[count]]=1,Table10[[#This Row],[locality]],Table10[[#This Row],[locality]]&amp;" + "&amp;Table10[[#This Row],[count]]&amp;" other localities")</f>
        <v>BRIAGOLONG + 16 other localities</v>
      </c>
      <c r="V9247" s="7">
        <f>COUNTIF(R:R,Table10[[#This Row],[postcode]])</f>
        <v>16</v>
      </c>
    </row>
    <row r="9248" spans="17:22" x14ac:dyDescent="0.2">
      <c r="Q9248" s="7">
        <v>8945</v>
      </c>
      <c r="R9248" s="7">
        <v>3860</v>
      </c>
      <c r="S9248" s="7" t="s">
        <v>8900</v>
      </c>
      <c r="T9248" s="7" t="s">
        <v>518</v>
      </c>
      <c r="U9248" s="7" t="str">
        <f>IF(Table10[[#This Row],[count]]=1,Table10[[#This Row],[locality]],Table10[[#This Row],[locality]]&amp;" + "&amp;Table10[[#This Row],[count]]&amp;" other localities")</f>
        <v>BUSHY PARK + 16 other localities</v>
      </c>
      <c r="V9248" s="7">
        <f>COUNTIF(R:R,Table10[[#This Row],[postcode]])</f>
        <v>16</v>
      </c>
    </row>
    <row r="9249" spans="17:22" x14ac:dyDescent="0.2">
      <c r="Q9249" s="7">
        <v>8946</v>
      </c>
      <c r="R9249" s="7">
        <v>3860</v>
      </c>
      <c r="S9249" s="7" t="s">
        <v>8901</v>
      </c>
      <c r="T9249" s="7" t="s">
        <v>518</v>
      </c>
      <c r="U9249" s="7" t="str">
        <f>IF(Table10[[#This Row],[count]]=1,Table10[[#This Row],[locality]],Table10[[#This Row],[locality]]&amp;" + "&amp;Table10[[#This Row],[count]]&amp;" other localities")</f>
        <v>COONGULLA + 16 other localities</v>
      </c>
      <c r="V9249" s="7">
        <f>COUNTIF(R:R,Table10[[#This Row],[postcode]])</f>
        <v>16</v>
      </c>
    </row>
    <row r="9250" spans="17:22" x14ac:dyDescent="0.2">
      <c r="Q9250" s="7">
        <v>20976</v>
      </c>
      <c r="R9250" s="7">
        <v>3860</v>
      </c>
      <c r="S9250" s="7" t="s">
        <v>8902</v>
      </c>
      <c r="T9250" s="7" t="s">
        <v>518</v>
      </c>
      <c r="U9250" s="7" t="str">
        <f>IF(Table10[[#This Row],[count]]=1,Table10[[#This Row],[locality]],Table10[[#This Row],[locality]]&amp;" + "&amp;Table10[[#This Row],[count]]&amp;" other localities")</f>
        <v>KOOROOL + 16 other localities</v>
      </c>
      <c r="V9250" s="7">
        <f>COUNTIF(R:R,Table10[[#This Row],[postcode]])</f>
        <v>16</v>
      </c>
    </row>
    <row r="9251" spans="17:22" x14ac:dyDescent="0.2">
      <c r="Q9251" s="7">
        <v>8947</v>
      </c>
      <c r="R9251" s="7">
        <v>3860</v>
      </c>
      <c r="S9251" s="7" t="s">
        <v>4753</v>
      </c>
      <c r="T9251" s="7" t="s">
        <v>518</v>
      </c>
      <c r="U9251" s="7" t="str">
        <f>IF(Table10[[#This Row],[count]]=1,Table10[[#This Row],[locality]],Table10[[#This Row],[locality]]&amp;" + "&amp;Table10[[#This Row],[count]]&amp;" other localities")</f>
        <v>MAFFRA + 16 other localities</v>
      </c>
      <c r="V9251" s="7">
        <f>COUNTIF(R:R,Table10[[#This Row],[postcode]])</f>
        <v>16</v>
      </c>
    </row>
    <row r="9252" spans="17:22" x14ac:dyDescent="0.2">
      <c r="Q9252" s="7">
        <v>20977</v>
      </c>
      <c r="R9252" s="7">
        <v>3860</v>
      </c>
      <c r="S9252" s="7" t="s">
        <v>8903</v>
      </c>
      <c r="T9252" s="7" t="s">
        <v>518</v>
      </c>
      <c r="U9252" s="7" t="str">
        <f>IF(Table10[[#This Row],[count]]=1,Table10[[#This Row],[locality]],Table10[[#This Row],[locality]]&amp;" + "&amp;Table10[[#This Row],[count]]&amp;" other localities")</f>
        <v>MONOMAK + 16 other localities</v>
      </c>
      <c r="V9252" s="7">
        <f>COUNTIF(R:R,Table10[[#This Row],[postcode]])</f>
        <v>16</v>
      </c>
    </row>
    <row r="9253" spans="17:22" x14ac:dyDescent="0.2">
      <c r="Q9253" s="7">
        <v>20978</v>
      </c>
      <c r="R9253" s="7">
        <v>3860</v>
      </c>
      <c r="S9253" s="7" t="s">
        <v>8904</v>
      </c>
      <c r="T9253" s="7" t="s">
        <v>518</v>
      </c>
      <c r="U9253" s="7" t="str">
        <f>IF(Table10[[#This Row],[count]]=1,Table10[[#This Row],[locality]],Table10[[#This Row],[locality]]&amp;" + "&amp;Table10[[#This Row],[count]]&amp;" other localities")</f>
        <v>MOROKA + 16 other localities</v>
      </c>
      <c r="V9253" s="7">
        <f>COUNTIF(R:R,Table10[[#This Row],[postcode]])</f>
        <v>16</v>
      </c>
    </row>
    <row r="9254" spans="17:22" x14ac:dyDescent="0.2">
      <c r="Q9254" s="7">
        <v>20979</v>
      </c>
      <c r="R9254" s="7">
        <v>3860</v>
      </c>
      <c r="S9254" s="7" t="s">
        <v>8905</v>
      </c>
      <c r="T9254" s="7" t="s">
        <v>518</v>
      </c>
      <c r="U9254" s="7" t="str">
        <f>IF(Table10[[#This Row],[count]]=1,Table10[[#This Row],[locality]],Table10[[#This Row],[locality]]&amp;" + "&amp;Table10[[#This Row],[count]]&amp;" other localities")</f>
        <v>NAP NAP MARRA + 16 other localities</v>
      </c>
      <c r="V9254" s="7">
        <f>COUNTIF(R:R,Table10[[#This Row],[postcode]])</f>
        <v>16</v>
      </c>
    </row>
    <row r="9255" spans="17:22" x14ac:dyDescent="0.2">
      <c r="Q9255" s="7">
        <v>8948</v>
      </c>
      <c r="R9255" s="7">
        <v>3860</v>
      </c>
      <c r="S9255" s="7" t="s">
        <v>8906</v>
      </c>
      <c r="T9255" s="7" t="s">
        <v>518</v>
      </c>
      <c r="U9255" s="7" t="str">
        <f>IF(Table10[[#This Row],[count]]=1,Table10[[#This Row],[locality]],Table10[[#This Row],[locality]]&amp;" + "&amp;Table10[[#This Row],[count]]&amp;" other localities")</f>
        <v>NUNTIN + 16 other localities</v>
      </c>
      <c r="V9255" s="7">
        <f>COUNTIF(R:R,Table10[[#This Row],[postcode]])</f>
        <v>16</v>
      </c>
    </row>
    <row r="9256" spans="17:22" x14ac:dyDescent="0.2">
      <c r="Q9256" s="7">
        <v>8949</v>
      </c>
      <c r="R9256" s="7">
        <v>3860</v>
      </c>
      <c r="S9256" s="7" t="s">
        <v>8907</v>
      </c>
      <c r="T9256" s="7" t="s">
        <v>518</v>
      </c>
      <c r="U9256" s="7" t="str">
        <f>IF(Table10[[#This Row],[count]]=1,Table10[[#This Row],[locality]],Table10[[#This Row],[locality]]&amp;" + "&amp;Table10[[#This Row],[count]]&amp;" other localities")</f>
        <v>RIVERSLEA + 16 other localities</v>
      </c>
      <c r="V9256" s="7">
        <f>COUNTIF(R:R,Table10[[#This Row],[postcode]])</f>
        <v>16</v>
      </c>
    </row>
    <row r="9257" spans="17:22" x14ac:dyDescent="0.2">
      <c r="Q9257" s="7">
        <v>20980</v>
      </c>
      <c r="R9257" s="7">
        <v>3860</v>
      </c>
      <c r="S9257" s="7" t="s">
        <v>8908</v>
      </c>
      <c r="T9257" s="7" t="s">
        <v>518</v>
      </c>
      <c r="U9257" s="7" t="str">
        <f>IF(Table10[[#This Row],[count]]=1,Table10[[#This Row],[locality]],Table10[[#This Row],[locality]]&amp;" + "&amp;Table10[[#This Row],[count]]&amp;" other localities")</f>
        <v>TOOLOME + 16 other localities</v>
      </c>
      <c r="V9257" s="7">
        <f>COUNTIF(R:R,Table10[[#This Row],[postcode]])</f>
        <v>16</v>
      </c>
    </row>
    <row r="9258" spans="17:22" x14ac:dyDescent="0.2">
      <c r="Q9258" s="7">
        <v>8950</v>
      </c>
      <c r="R9258" s="7">
        <v>3860</v>
      </c>
      <c r="S9258" s="7" t="s">
        <v>8909</v>
      </c>
      <c r="T9258" s="7" t="s">
        <v>518</v>
      </c>
      <c r="U9258" s="7" t="str">
        <f>IF(Table10[[#This Row],[count]]=1,Table10[[#This Row],[locality]],Table10[[#This Row],[locality]]&amp;" + "&amp;Table10[[#This Row],[count]]&amp;" other localities")</f>
        <v>VALENCIA CREEK + 16 other localities</v>
      </c>
      <c r="V9258" s="7">
        <f>COUNTIF(R:R,Table10[[#This Row],[postcode]])</f>
        <v>16</v>
      </c>
    </row>
    <row r="9259" spans="17:22" x14ac:dyDescent="0.2">
      <c r="Q9259" s="7">
        <v>20981</v>
      </c>
      <c r="R9259" s="7">
        <v>3860</v>
      </c>
      <c r="S9259" s="7" t="s">
        <v>8910</v>
      </c>
      <c r="T9259" s="7" t="s">
        <v>518</v>
      </c>
      <c r="U9259" s="7" t="str">
        <f>IF(Table10[[#This Row],[count]]=1,Table10[[#This Row],[locality]],Table10[[#This Row],[locality]]&amp;" + "&amp;Table10[[#This Row],[count]]&amp;" other localities")</f>
        <v>WOOLENOOK + 16 other localities</v>
      </c>
      <c r="V9259" s="7">
        <f>COUNTIF(R:R,Table10[[#This Row],[postcode]])</f>
        <v>16</v>
      </c>
    </row>
    <row r="9260" spans="17:22" x14ac:dyDescent="0.2">
      <c r="Q9260" s="7">
        <v>20982</v>
      </c>
      <c r="R9260" s="7">
        <v>3860</v>
      </c>
      <c r="S9260" s="7" t="s">
        <v>8911</v>
      </c>
      <c r="T9260" s="7" t="s">
        <v>518</v>
      </c>
      <c r="U9260" s="7" t="str">
        <f>IF(Table10[[#This Row],[count]]=1,Table10[[#This Row],[locality]],Table10[[#This Row],[locality]]&amp;" + "&amp;Table10[[#This Row],[count]]&amp;" other localities")</f>
        <v>WRATHUNG + 16 other localities</v>
      </c>
      <c r="V9260" s="7">
        <f>COUNTIF(R:R,Table10[[#This Row],[postcode]])</f>
        <v>16</v>
      </c>
    </row>
    <row r="9261" spans="17:22" x14ac:dyDescent="0.2">
      <c r="Q9261" s="7">
        <v>20983</v>
      </c>
      <c r="R9261" s="7">
        <v>3860</v>
      </c>
      <c r="S9261" s="7" t="s">
        <v>8912</v>
      </c>
      <c r="T9261" s="7" t="s">
        <v>518</v>
      </c>
      <c r="U9261" s="7" t="str">
        <f>IF(Table10[[#This Row],[count]]=1,Table10[[#This Row],[locality]],Table10[[#This Row],[locality]]&amp;" + "&amp;Table10[[#This Row],[count]]&amp;" other localities")</f>
        <v>WRIXON + 16 other localities</v>
      </c>
      <c r="V9261" s="7">
        <f>COUNTIF(R:R,Table10[[#This Row],[postcode]])</f>
        <v>16</v>
      </c>
    </row>
    <row r="9262" spans="17:22" x14ac:dyDescent="0.2">
      <c r="Q9262" s="7">
        <v>20984</v>
      </c>
      <c r="R9262" s="7">
        <v>3862</v>
      </c>
      <c r="S9262" s="7" t="s">
        <v>5981</v>
      </c>
      <c r="T9262" s="7" t="s">
        <v>518</v>
      </c>
      <c r="U9262" s="7" t="str">
        <f>IF(Table10[[#This Row],[count]]=1,Table10[[#This Row],[locality]],Table10[[#This Row],[locality]]&amp;" + "&amp;Table10[[#This Row],[count]]&amp;" other localities")</f>
        <v>BUDGEE BUDGEE + 18 other localities</v>
      </c>
      <c r="V9262" s="7">
        <f>COUNTIF(R:R,Table10[[#This Row],[postcode]])</f>
        <v>18</v>
      </c>
    </row>
    <row r="9263" spans="17:22" x14ac:dyDescent="0.2">
      <c r="Q9263" s="7">
        <v>8951</v>
      </c>
      <c r="R9263" s="7">
        <v>3862</v>
      </c>
      <c r="S9263" s="7" t="s">
        <v>8913</v>
      </c>
      <c r="T9263" s="7" t="s">
        <v>518</v>
      </c>
      <c r="U9263" s="7" t="str">
        <f>IF(Table10[[#This Row],[count]]=1,Table10[[#This Row],[locality]],Table10[[#This Row],[locality]]&amp;" + "&amp;Table10[[#This Row],[count]]&amp;" other localities")</f>
        <v>CASTLEBURN + 18 other localities</v>
      </c>
      <c r="V9263" s="7">
        <f>COUNTIF(R:R,Table10[[#This Row],[postcode]])</f>
        <v>18</v>
      </c>
    </row>
    <row r="9264" spans="17:22" x14ac:dyDescent="0.2">
      <c r="Q9264" s="7">
        <v>8952</v>
      </c>
      <c r="R9264" s="7">
        <v>3862</v>
      </c>
      <c r="S9264" s="7" t="s">
        <v>8914</v>
      </c>
      <c r="T9264" s="7" t="s">
        <v>518</v>
      </c>
      <c r="U9264" s="7" t="str">
        <f>IF(Table10[[#This Row],[count]]=1,Table10[[#This Row],[locality]],Table10[[#This Row],[locality]]&amp;" + "&amp;Table10[[#This Row],[count]]&amp;" other localities")</f>
        <v>COBBANNAH + 18 other localities</v>
      </c>
      <c r="V9264" s="7">
        <f>COUNTIF(R:R,Table10[[#This Row],[postcode]])</f>
        <v>18</v>
      </c>
    </row>
    <row r="9265" spans="17:22" x14ac:dyDescent="0.2">
      <c r="Q9265" s="7">
        <v>20985</v>
      </c>
      <c r="R9265" s="7">
        <v>3862</v>
      </c>
      <c r="S9265" s="7" t="s">
        <v>8915</v>
      </c>
      <c r="T9265" s="7" t="s">
        <v>518</v>
      </c>
      <c r="U9265" s="7" t="str">
        <f>IF(Table10[[#This Row],[count]]=1,Table10[[#This Row],[locality]],Table10[[#This Row],[locality]]&amp;" + "&amp;Table10[[#This Row],[count]]&amp;" other localities")</f>
        <v>COWA + 18 other localities</v>
      </c>
      <c r="V9265" s="7">
        <f>COUNTIF(R:R,Table10[[#This Row],[postcode]])</f>
        <v>18</v>
      </c>
    </row>
    <row r="9266" spans="17:22" x14ac:dyDescent="0.2">
      <c r="Q9266" s="7">
        <v>8953</v>
      </c>
      <c r="R9266" s="7">
        <v>3862</v>
      </c>
      <c r="S9266" s="7" t="s">
        <v>8916</v>
      </c>
      <c r="T9266" s="7" t="s">
        <v>518</v>
      </c>
      <c r="U9266" s="7" t="str">
        <f>IF(Table10[[#This Row],[count]]=1,Table10[[#This Row],[locality]],Table10[[#This Row],[locality]]&amp;" + "&amp;Table10[[#This Row],[count]]&amp;" other localities")</f>
        <v>CROOKED RIVER + 18 other localities</v>
      </c>
      <c r="V9266" s="7">
        <f>COUNTIF(R:R,Table10[[#This Row],[postcode]])</f>
        <v>18</v>
      </c>
    </row>
    <row r="9267" spans="17:22" x14ac:dyDescent="0.2">
      <c r="Q9267" s="7">
        <v>8954</v>
      </c>
      <c r="R9267" s="7">
        <v>3862</v>
      </c>
      <c r="S9267" s="7" t="s">
        <v>8917</v>
      </c>
      <c r="T9267" s="7" t="s">
        <v>518</v>
      </c>
      <c r="U9267" s="7" t="str">
        <f>IF(Table10[[#This Row],[count]]=1,Table10[[#This Row],[locality]],Table10[[#This Row],[locality]]&amp;" + "&amp;Table10[[#This Row],[count]]&amp;" other localities")</f>
        <v>DARGO + 18 other localities</v>
      </c>
      <c r="V9267" s="7">
        <f>COUNTIF(R:R,Table10[[#This Row],[postcode]])</f>
        <v>18</v>
      </c>
    </row>
    <row r="9268" spans="17:22" x14ac:dyDescent="0.2">
      <c r="Q9268" s="7">
        <v>8955</v>
      </c>
      <c r="R9268" s="7">
        <v>3862</v>
      </c>
      <c r="S9268" s="7" t="s">
        <v>8918</v>
      </c>
      <c r="T9268" s="7" t="s">
        <v>518</v>
      </c>
      <c r="U9268" s="7" t="str">
        <f>IF(Table10[[#This Row],[count]]=1,Table10[[#This Row],[locality]],Table10[[#This Row],[locality]]&amp;" + "&amp;Table10[[#This Row],[count]]&amp;" other localities")</f>
        <v>HAWKHURST + 18 other localities</v>
      </c>
      <c r="V9268" s="7">
        <f>COUNTIF(R:R,Table10[[#This Row],[postcode]])</f>
        <v>18</v>
      </c>
    </row>
    <row r="9269" spans="17:22" x14ac:dyDescent="0.2">
      <c r="Q9269" s="7">
        <v>20986</v>
      </c>
      <c r="R9269" s="7">
        <v>3862</v>
      </c>
      <c r="S9269" s="7" t="s">
        <v>8919</v>
      </c>
      <c r="T9269" s="7" t="s">
        <v>518</v>
      </c>
      <c r="U9269" s="7" t="str">
        <f>IF(Table10[[#This Row],[count]]=1,Table10[[#This Row],[locality]],Table10[[#This Row],[locality]]&amp;" + "&amp;Table10[[#This Row],[count]]&amp;" other localities")</f>
        <v>HOLLANDS LANDING + 18 other localities</v>
      </c>
      <c r="V9269" s="7">
        <f>COUNTIF(R:R,Table10[[#This Row],[postcode]])</f>
        <v>18</v>
      </c>
    </row>
    <row r="9270" spans="17:22" x14ac:dyDescent="0.2">
      <c r="Q9270" s="7">
        <v>8956</v>
      </c>
      <c r="R9270" s="7">
        <v>3862</v>
      </c>
      <c r="S9270" s="7" t="s">
        <v>8920</v>
      </c>
      <c r="T9270" s="7" t="s">
        <v>518</v>
      </c>
      <c r="U9270" s="7" t="str">
        <f>IF(Table10[[#This Row],[count]]=1,Table10[[#This Row],[locality]],Table10[[#This Row],[locality]]&amp;" + "&amp;Table10[[#This Row],[count]]&amp;" other localities")</f>
        <v>LLOWALONG + 18 other localities</v>
      </c>
      <c r="V9270" s="7">
        <f>COUNTIF(R:R,Table10[[#This Row],[postcode]])</f>
        <v>18</v>
      </c>
    </row>
    <row r="9271" spans="17:22" x14ac:dyDescent="0.2">
      <c r="Q9271" s="7">
        <v>8957</v>
      </c>
      <c r="R9271" s="7">
        <v>3862</v>
      </c>
      <c r="S9271" s="7" t="s">
        <v>8921</v>
      </c>
      <c r="T9271" s="7" t="s">
        <v>518</v>
      </c>
      <c r="U9271" s="7" t="str">
        <f>IF(Table10[[#This Row],[count]]=1,Table10[[#This Row],[locality]],Table10[[#This Row],[locality]]&amp;" + "&amp;Table10[[#This Row],[count]]&amp;" other localities")</f>
        <v>MEERLIEU + 18 other localities</v>
      </c>
      <c r="V9271" s="7">
        <f>COUNTIF(R:R,Table10[[#This Row],[postcode]])</f>
        <v>18</v>
      </c>
    </row>
    <row r="9272" spans="17:22" x14ac:dyDescent="0.2">
      <c r="Q9272" s="7">
        <v>20987</v>
      </c>
      <c r="R9272" s="7">
        <v>3862</v>
      </c>
      <c r="S9272" s="7" t="s">
        <v>8922</v>
      </c>
      <c r="T9272" s="7" t="s">
        <v>518</v>
      </c>
      <c r="U9272" s="7" t="str">
        <f>IF(Table10[[#This Row],[count]]=1,Table10[[#This Row],[locality]],Table10[[#This Row],[locality]]&amp;" + "&amp;Table10[[#This Row],[count]]&amp;" other localities")</f>
        <v>MIOWERA + 18 other localities</v>
      </c>
      <c r="V9272" s="7">
        <f>COUNTIF(R:R,Table10[[#This Row],[postcode]])</f>
        <v>18</v>
      </c>
    </row>
    <row r="9273" spans="17:22" x14ac:dyDescent="0.2">
      <c r="Q9273" s="7">
        <v>20988</v>
      </c>
      <c r="R9273" s="7">
        <v>3862</v>
      </c>
      <c r="S9273" s="7" t="s">
        <v>8923</v>
      </c>
      <c r="T9273" s="7" t="s">
        <v>518</v>
      </c>
      <c r="U9273" s="7" t="str">
        <f>IF(Table10[[#This Row],[count]]=1,Table10[[#This Row],[locality]],Table10[[#This Row],[locality]]&amp;" + "&amp;Table10[[#This Row],[count]]&amp;" other localities")</f>
        <v>MOORNAPA + 18 other localities</v>
      </c>
      <c r="V9273" s="7">
        <f>COUNTIF(R:R,Table10[[#This Row],[postcode]])</f>
        <v>18</v>
      </c>
    </row>
    <row r="9274" spans="17:22" x14ac:dyDescent="0.2">
      <c r="Q9274" s="7">
        <v>8958</v>
      </c>
      <c r="R9274" s="7">
        <v>3862</v>
      </c>
      <c r="S9274" s="7" t="s">
        <v>8924</v>
      </c>
      <c r="T9274" s="7" t="s">
        <v>518</v>
      </c>
      <c r="U9274" s="7" t="str">
        <f>IF(Table10[[#This Row],[count]]=1,Table10[[#This Row],[locality]],Table10[[#This Row],[locality]]&amp;" + "&amp;Table10[[#This Row],[count]]&amp;" other localities")</f>
        <v>MUNRO + 18 other localities</v>
      </c>
      <c r="V9274" s="7">
        <f>COUNTIF(R:R,Table10[[#This Row],[postcode]])</f>
        <v>18</v>
      </c>
    </row>
    <row r="9275" spans="17:22" x14ac:dyDescent="0.2">
      <c r="Q9275" s="7">
        <v>8959</v>
      </c>
      <c r="R9275" s="7">
        <v>3862</v>
      </c>
      <c r="S9275" s="7" t="s">
        <v>8925</v>
      </c>
      <c r="T9275" s="7" t="s">
        <v>518</v>
      </c>
      <c r="U9275" s="7" t="str">
        <f>IF(Table10[[#This Row],[count]]=1,Table10[[#This Row],[locality]],Table10[[#This Row],[locality]]&amp;" + "&amp;Table10[[#This Row],[count]]&amp;" other localities")</f>
        <v>PERRY BRIDGE + 18 other localities</v>
      </c>
      <c r="V9275" s="7">
        <f>COUNTIF(R:R,Table10[[#This Row],[postcode]])</f>
        <v>18</v>
      </c>
    </row>
    <row r="9276" spans="17:22" x14ac:dyDescent="0.2">
      <c r="Q9276" s="7">
        <v>8679</v>
      </c>
      <c r="R9276" s="7">
        <v>3862</v>
      </c>
      <c r="S9276" s="7" t="s">
        <v>8926</v>
      </c>
      <c r="T9276" s="7" t="s">
        <v>518</v>
      </c>
      <c r="U9276" s="7" t="str">
        <f>IF(Table10[[#This Row],[count]]=1,Table10[[#This Row],[locality]],Table10[[#This Row],[locality]]&amp;" + "&amp;Table10[[#This Row],[count]]&amp;" other localities")</f>
        <v>STOCKDALE + 18 other localities</v>
      </c>
      <c r="V9276" s="7">
        <f>COUNTIF(R:R,Table10[[#This Row],[postcode]])</f>
        <v>18</v>
      </c>
    </row>
    <row r="9277" spans="17:22" x14ac:dyDescent="0.2">
      <c r="Q9277" s="7">
        <v>8680</v>
      </c>
      <c r="R9277" s="7">
        <v>3862</v>
      </c>
      <c r="S9277" s="7" t="s">
        <v>2782</v>
      </c>
      <c r="T9277" s="7" t="s">
        <v>518</v>
      </c>
      <c r="U9277" s="7" t="str">
        <f>IF(Table10[[#This Row],[count]]=1,Table10[[#This Row],[locality]],Table10[[#This Row],[locality]]&amp;" + "&amp;Table10[[#This Row],[count]]&amp;" other localities")</f>
        <v>STRATFORD + 18 other localities</v>
      </c>
      <c r="V9277" s="7">
        <f>COUNTIF(R:R,Table10[[#This Row],[postcode]])</f>
        <v>18</v>
      </c>
    </row>
    <row r="9278" spans="17:22" x14ac:dyDescent="0.2">
      <c r="Q9278" s="7">
        <v>8681</v>
      </c>
      <c r="R9278" s="7">
        <v>3862</v>
      </c>
      <c r="S9278" s="7" t="s">
        <v>8927</v>
      </c>
      <c r="T9278" s="7" t="s">
        <v>518</v>
      </c>
      <c r="U9278" s="7" t="str">
        <f>IF(Table10[[#This Row],[count]]=1,Table10[[#This Row],[locality]],Table10[[#This Row],[locality]]&amp;" + "&amp;Table10[[#This Row],[count]]&amp;" other localities")</f>
        <v>WATERFORD + 18 other localities</v>
      </c>
      <c r="V9278" s="7">
        <f>COUNTIF(R:R,Table10[[#This Row],[postcode]])</f>
        <v>18</v>
      </c>
    </row>
    <row r="9279" spans="17:22" x14ac:dyDescent="0.2">
      <c r="Q9279" s="7">
        <v>20989</v>
      </c>
      <c r="R9279" s="7">
        <v>3862</v>
      </c>
      <c r="S9279" s="7" t="s">
        <v>8928</v>
      </c>
      <c r="T9279" s="7" t="s">
        <v>518</v>
      </c>
      <c r="U9279" s="7" t="str">
        <f>IF(Table10[[#This Row],[count]]=1,Table10[[#This Row],[locality]],Table10[[#This Row],[locality]]&amp;" + "&amp;Table10[[#This Row],[count]]&amp;" other localities")</f>
        <v>WONGUNGARRA + 18 other localities</v>
      </c>
      <c r="V9279" s="7">
        <f>COUNTIF(R:R,Table10[[#This Row],[postcode]])</f>
        <v>18</v>
      </c>
    </row>
    <row r="9280" spans="17:22" x14ac:dyDescent="0.2">
      <c r="Q9280" s="7">
        <v>8682</v>
      </c>
      <c r="R9280" s="7">
        <v>3864</v>
      </c>
      <c r="S9280" s="7" t="s">
        <v>8929</v>
      </c>
      <c r="T9280" s="7" t="s">
        <v>518</v>
      </c>
      <c r="U9280" s="7" t="str">
        <f>IF(Table10[[#This Row],[count]]=1,Table10[[#This Row],[locality]],Table10[[#This Row],[locality]]&amp;" + "&amp;Table10[[#This Row],[count]]&amp;" other localities")</f>
        <v>FERNBANK + 3 other localities</v>
      </c>
      <c r="V9280" s="7">
        <f>COUNTIF(R:R,Table10[[#This Row],[postcode]])</f>
        <v>3</v>
      </c>
    </row>
    <row r="9281" spans="17:22" x14ac:dyDescent="0.2">
      <c r="Q9281" s="7">
        <v>8683</v>
      </c>
      <c r="R9281" s="7">
        <v>3864</v>
      </c>
      <c r="S9281" s="7" t="s">
        <v>8930</v>
      </c>
      <c r="T9281" s="7" t="s">
        <v>518</v>
      </c>
      <c r="U9281" s="7" t="str">
        <f>IF(Table10[[#This Row],[count]]=1,Table10[[#This Row],[locality]],Table10[[#This Row],[locality]]&amp;" + "&amp;Table10[[#This Row],[count]]&amp;" other localities")</f>
        <v>GLENALADALE + 3 other localities</v>
      </c>
      <c r="V9281" s="7">
        <f>COUNTIF(R:R,Table10[[#This Row],[postcode]])</f>
        <v>3</v>
      </c>
    </row>
    <row r="9282" spans="17:22" x14ac:dyDescent="0.2">
      <c r="Q9282" s="7">
        <v>8684</v>
      </c>
      <c r="R9282" s="7">
        <v>3864</v>
      </c>
      <c r="S9282" s="7" t="s">
        <v>8931</v>
      </c>
      <c r="T9282" s="7" t="s">
        <v>518</v>
      </c>
      <c r="U9282" s="7" t="str">
        <f>IF(Table10[[#This Row],[count]]=1,Table10[[#This Row],[locality]],Table10[[#This Row],[locality]]&amp;" + "&amp;Table10[[#This Row],[count]]&amp;" other localities")</f>
        <v>THE FINGERBOARD + 3 other localities</v>
      </c>
      <c r="V9282" s="7">
        <f>COUNTIF(R:R,Table10[[#This Row],[postcode]])</f>
        <v>3</v>
      </c>
    </row>
    <row r="9283" spans="17:22" x14ac:dyDescent="0.2">
      <c r="Q9283" s="7">
        <v>8685</v>
      </c>
      <c r="R9283" s="7">
        <v>3865</v>
      </c>
      <c r="S9283" s="7" t="s">
        <v>8932</v>
      </c>
      <c r="T9283" s="7" t="s">
        <v>518</v>
      </c>
      <c r="U9283" s="7" t="str">
        <f>IF(Table10[[#This Row],[count]]=1,Table10[[#This Row],[locality]],Table10[[#This Row],[locality]]&amp;" + "&amp;Table10[[#This Row],[count]]&amp;" other localities")</f>
        <v>LINDENOW</v>
      </c>
      <c r="V9283" s="7">
        <f>COUNTIF(R:R,Table10[[#This Row],[postcode]])</f>
        <v>1</v>
      </c>
    </row>
    <row r="9284" spans="17:22" x14ac:dyDescent="0.2">
      <c r="Q9284" s="7">
        <v>8686</v>
      </c>
      <c r="R9284" s="7">
        <v>3869</v>
      </c>
      <c r="S9284" s="7" t="s">
        <v>8933</v>
      </c>
      <c r="T9284" s="7" t="s">
        <v>518</v>
      </c>
      <c r="U9284" s="7" t="str">
        <f>IF(Table10[[#This Row],[count]]=1,Table10[[#This Row],[locality]],Table10[[#This Row],[locality]]&amp;" + "&amp;Table10[[#This Row],[count]]&amp;" other localities")</f>
        <v>JUMBUK + 3 other localities</v>
      </c>
      <c r="V9284" s="7">
        <f>COUNTIF(R:R,Table10[[#This Row],[postcode]])</f>
        <v>3</v>
      </c>
    </row>
    <row r="9285" spans="17:22" x14ac:dyDescent="0.2">
      <c r="Q9285" s="7">
        <v>8687</v>
      </c>
      <c r="R9285" s="7">
        <v>3869</v>
      </c>
      <c r="S9285" s="7" t="s">
        <v>8934</v>
      </c>
      <c r="T9285" s="7" t="s">
        <v>518</v>
      </c>
      <c r="U9285" s="7" t="str">
        <f>IF(Table10[[#This Row],[count]]=1,Table10[[#This Row],[locality]],Table10[[#This Row],[locality]]&amp;" + "&amp;Table10[[#This Row],[count]]&amp;" other localities")</f>
        <v>YINNAR + 3 other localities</v>
      </c>
      <c r="V9285" s="7">
        <f>COUNTIF(R:R,Table10[[#This Row],[postcode]])</f>
        <v>3</v>
      </c>
    </row>
    <row r="9286" spans="17:22" x14ac:dyDescent="0.2">
      <c r="Q9286" s="7">
        <v>8688</v>
      </c>
      <c r="R9286" s="7">
        <v>3869</v>
      </c>
      <c r="S9286" s="7" t="s">
        <v>8935</v>
      </c>
      <c r="T9286" s="7" t="s">
        <v>518</v>
      </c>
      <c r="U9286" s="7" t="str">
        <f>IF(Table10[[#This Row],[count]]=1,Table10[[#This Row],[locality]],Table10[[#This Row],[locality]]&amp;" + "&amp;Table10[[#This Row],[count]]&amp;" other localities")</f>
        <v>YINNAR SOUTH + 3 other localities</v>
      </c>
      <c r="V9286" s="7">
        <f>COUNTIF(R:R,Table10[[#This Row],[postcode]])</f>
        <v>3</v>
      </c>
    </row>
    <row r="9287" spans="17:22" x14ac:dyDescent="0.2">
      <c r="Q9287" s="7">
        <v>8689</v>
      </c>
      <c r="R9287" s="7">
        <v>3870</v>
      </c>
      <c r="S9287" s="7" t="s">
        <v>8936</v>
      </c>
      <c r="T9287" s="7" t="s">
        <v>518</v>
      </c>
      <c r="U9287" s="7" t="str">
        <f>IF(Table10[[#This Row],[count]]=1,Table10[[#This Row],[locality]],Table10[[#This Row],[locality]]&amp;" + "&amp;Table10[[#This Row],[count]]&amp;" other localities")</f>
        <v>BOOLARRA + 7 other localities</v>
      </c>
      <c r="V9287" s="7">
        <f>COUNTIF(R:R,Table10[[#This Row],[postcode]])</f>
        <v>7</v>
      </c>
    </row>
    <row r="9288" spans="17:22" x14ac:dyDescent="0.2">
      <c r="Q9288" s="7">
        <v>8690</v>
      </c>
      <c r="R9288" s="7">
        <v>3870</v>
      </c>
      <c r="S9288" s="7" t="s">
        <v>8937</v>
      </c>
      <c r="T9288" s="7" t="s">
        <v>518</v>
      </c>
      <c r="U9288" s="7" t="str">
        <f>IF(Table10[[#This Row],[count]]=1,Table10[[#This Row],[locality]],Table10[[#This Row],[locality]]&amp;" + "&amp;Table10[[#This Row],[count]]&amp;" other localities")</f>
        <v>BOOLARRA SOUTH + 7 other localities</v>
      </c>
      <c r="V9288" s="7">
        <f>COUNTIF(R:R,Table10[[#This Row],[postcode]])</f>
        <v>7</v>
      </c>
    </row>
    <row r="9289" spans="17:22" x14ac:dyDescent="0.2">
      <c r="Q9289" s="7">
        <v>8691</v>
      </c>
      <c r="R9289" s="7">
        <v>3870</v>
      </c>
      <c r="S9289" s="7" t="s">
        <v>8938</v>
      </c>
      <c r="T9289" s="7" t="s">
        <v>518</v>
      </c>
      <c r="U9289" s="7" t="str">
        <f>IF(Table10[[#This Row],[count]]=1,Table10[[#This Row],[locality]],Table10[[#This Row],[locality]]&amp;" + "&amp;Table10[[#This Row],[count]]&amp;" other localities")</f>
        <v>BUDGEREE + 7 other localities</v>
      </c>
      <c r="V9289" s="7">
        <f>COUNTIF(R:R,Table10[[#This Row],[postcode]])</f>
        <v>7</v>
      </c>
    </row>
    <row r="9290" spans="17:22" x14ac:dyDescent="0.2">
      <c r="Q9290" s="7">
        <v>8692</v>
      </c>
      <c r="R9290" s="7">
        <v>3870</v>
      </c>
      <c r="S9290" s="7" t="s">
        <v>8939</v>
      </c>
      <c r="T9290" s="7" t="s">
        <v>518</v>
      </c>
      <c r="U9290" s="7" t="str">
        <f>IF(Table10[[#This Row],[count]]=1,Table10[[#This Row],[locality]],Table10[[#This Row],[locality]]&amp;" + "&amp;Table10[[#This Row],[count]]&amp;" other localities")</f>
        <v>BUDGEREE EAST + 7 other localities</v>
      </c>
      <c r="V9290" s="7">
        <f>COUNTIF(R:R,Table10[[#This Row],[postcode]])</f>
        <v>7</v>
      </c>
    </row>
    <row r="9291" spans="17:22" x14ac:dyDescent="0.2">
      <c r="Q9291" s="7">
        <v>20994</v>
      </c>
      <c r="R9291" s="7">
        <v>3870</v>
      </c>
      <c r="S9291" s="7" t="s">
        <v>8940</v>
      </c>
      <c r="T9291" s="7" t="s">
        <v>518</v>
      </c>
      <c r="U9291" s="7" t="str">
        <f>IF(Table10[[#This Row],[count]]=1,Table10[[#This Row],[locality]],Table10[[#This Row],[locality]]&amp;" + "&amp;Table10[[#This Row],[count]]&amp;" other localities")</f>
        <v>GRAND RIDGE + 7 other localities</v>
      </c>
      <c r="V9291" s="7">
        <f>COUNTIF(R:R,Table10[[#This Row],[postcode]])</f>
        <v>7</v>
      </c>
    </row>
    <row r="9292" spans="17:22" x14ac:dyDescent="0.2">
      <c r="Q9292" s="7">
        <v>8693</v>
      </c>
      <c r="R9292" s="7">
        <v>3870</v>
      </c>
      <c r="S9292" s="7" t="s">
        <v>8941</v>
      </c>
      <c r="T9292" s="7" t="s">
        <v>518</v>
      </c>
      <c r="U9292" s="7" t="str">
        <f>IF(Table10[[#This Row],[count]]=1,Table10[[#This Row],[locality]],Table10[[#This Row],[locality]]&amp;" + "&amp;Table10[[#This Row],[count]]&amp;" other localities")</f>
        <v>JOHNSTONES HILL + 7 other localities</v>
      </c>
      <c r="V9292" s="7">
        <f>COUNTIF(R:R,Table10[[#This Row],[postcode]])</f>
        <v>7</v>
      </c>
    </row>
    <row r="9293" spans="17:22" x14ac:dyDescent="0.2">
      <c r="Q9293" s="7">
        <v>8694</v>
      </c>
      <c r="R9293" s="7">
        <v>3870</v>
      </c>
      <c r="S9293" s="7" t="s">
        <v>8942</v>
      </c>
      <c r="T9293" s="7" t="s">
        <v>518</v>
      </c>
      <c r="U9293" s="7" t="str">
        <f>IF(Table10[[#This Row],[count]]=1,Table10[[#This Row],[locality]],Table10[[#This Row],[locality]]&amp;" + "&amp;Table10[[#This Row],[count]]&amp;" other localities")</f>
        <v>MIRBOO EAST + 7 other localities</v>
      </c>
      <c r="V9293" s="7">
        <f>COUNTIF(R:R,Table10[[#This Row],[postcode]])</f>
        <v>7</v>
      </c>
    </row>
    <row r="9294" spans="17:22" x14ac:dyDescent="0.2">
      <c r="Q9294" s="7">
        <v>8695</v>
      </c>
      <c r="R9294" s="7">
        <v>3871</v>
      </c>
      <c r="S9294" s="7" t="s">
        <v>8943</v>
      </c>
      <c r="T9294" s="7" t="s">
        <v>518</v>
      </c>
      <c r="U9294" s="7" t="str">
        <f>IF(Table10[[#This Row],[count]]=1,Table10[[#This Row],[locality]],Table10[[#This Row],[locality]]&amp;" + "&amp;Table10[[#This Row],[count]]&amp;" other localities")</f>
        <v>ALLAMBEE RESERVE + 10 other localities</v>
      </c>
      <c r="V9294" s="7">
        <f>COUNTIF(R:R,Table10[[#This Row],[postcode]])</f>
        <v>10</v>
      </c>
    </row>
    <row r="9295" spans="17:22" x14ac:dyDescent="0.2">
      <c r="Q9295" s="7">
        <v>8696</v>
      </c>
      <c r="R9295" s="7">
        <v>3871</v>
      </c>
      <c r="S9295" s="7" t="s">
        <v>8944</v>
      </c>
      <c r="T9295" s="7" t="s">
        <v>518</v>
      </c>
      <c r="U9295" s="7" t="str">
        <f>IF(Table10[[#This Row],[count]]=1,Table10[[#This Row],[locality]],Table10[[#This Row],[locality]]&amp;" + "&amp;Table10[[#This Row],[count]]&amp;" other localities")</f>
        <v>ALLAMBEE SOUTH + 10 other localities</v>
      </c>
      <c r="V9295" s="7">
        <f>COUNTIF(R:R,Table10[[#This Row],[postcode]])</f>
        <v>10</v>
      </c>
    </row>
    <row r="9296" spans="17:22" x14ac:dyDescent="0.2">
      <c r="Q9296" s="7">
        <v>20995</v>
      </c>
      <c r="R9296" s="7">
        <v>3871</v>
      </c>
      <c r="S9296" s="7" t="s">
        <v>8945</v>
      </c>
      <c r="T9296" s="7" t="s">
        <v>518</v>
      </c>
      <c r="U9296" s="7" t="str">
        <f>IF(Table10[[#This Row],[count]]=1,Table10[[#This Row],[locality]],Table10[[#This Row],[locality]]&amp;" + "&amp;Table10[[#This Row],[count]]&amp;" other localities")</f>
        <v>BAROMI + 10 other localities</v>
      </c>
      <c r="V9296" s="7">
        <f>COUNTIF(R:R,Table10[[#This Row],[postcode]])</f>
        <v>10</v>
      </c>
    </row>
    <row r="9297" spans="17:22" x14ac:dyDescent="0.2">
      <c r="Q9297" s="7">
        <v>8697</v>
      </c>
      <c r="R9297" s="7">
        <v>3871</v>
      </c>
      <c r="S9297" s="7" t="s">
        <v>8946</v>
      </c>
      <c r="T9297" s="7" t="s">
        <v>518</v>
      </c>
      <c r="U9297" s="7" t="str">
        <f>IF(Table10[[#This Row],[count]]=1,Table10[[#This Row],[locality]],Table10[[#This Row],[locality]]&amp;" + "&amp;Table10[[#This Row],[count]]&amp;" other localities")</f>
        <v>DARLIMURLA + 10 other localities</v>
      </c>
      <c r="V9297" s="7">
        <f>COUNTIF(R:R,Table10[[#This Row],[postcode]])</f>
        <v>10</v>
      </c>
    </row>
    <row r="9298" spans="17:22" x14ac:dyDescent="0.2">
      <c r="Q9298" s="7">
        <v>8698</v>
      </c>
      <c r="R9298" s="7">
        <v>3871</v>
      </c>
      <c r="S9298" s="7" t="s">
        <v>8947</v>
      </c>
      <c r="T9298" s="7" t="s">
        <v>518</v>
      </c>
      <c r="U9298" s="7" t="str">
        <f>IF(Table10[[#This Row],[count]]=1,Table10[[#This Row],[locality]],Table10[[#This Row],[locality]]&amp;" + "&amp;Table10[[#This Row],[count]]&amp;" other localities")</f>
        <v>DELBURN + 10 other localities</v>
      </c>
      <c r="V9298" s="7">
        <f>COUNTIF(R:R,Table10[[#This Row],[postcode]])</f>
        <v>10</v>
      </c>
    </row>
    <row r="9299" spans="17:22" x14ac:dyDescent="0.2">
      <c r="Q9299" s="7">
        <v>8699</v>
      </c>
      <c r="R9299" s="7">
        <v>3871</v>
      </c>
      <c r="S9299" s="7" t="s">
        <v>8948</v>
      </c>
      <c r="T9299" s="7" t="s">
        <v>518</v>
      </c>
      <c r="U9299" s="7" t="str">
        <f>IF(Table10[[#This Row],[count]]=1,Table10[[#This Row],[locality]],Table10[[#This Row],[locality]]&amp;" + "&amp;Table10[[#This Row],[count]]&amp;" other localities")</f>
        <v>DOLLAR + 10 other localities</v>
      </c>
      <c r="V9299" s="7">
        <f>COUNTIF(R:R,Table10[[#This Row],[postcode]])</f>
        <v>10</v>
      </c>
    </row>
    <row r="9300" spans="17:22" x14ac:dyDescent="0.2">
      <c r="Q9300" s="7">
        <v>8700</v>
      </c>
      <c r="R9300" s="7">
        <v>3871</v>
      </c>
      <c r="S9300" s="7" t="s">
        <v>8949</v>
      </c>
      <c r="T9300" s="7" t="s">
        <v>518</v>
      </c>
      <c r="U9300" s="7" t="str">
        <f>IF(Table10[[#This Row],[count]]=1,Table10[[#This Row],[locality]],Table10[[#This Row],[locality]]&amp;" + "&amp;Table10[[#This Row],[count]]&amp;" other localities")</f>
        <v>LIMONITE + 10 other localities</v>
      </c>
      <c r="V9300" s="7">
        <f>COUNTIF(R:R,Table10[[#This Row],[postcode]])</f>
        <v>10</v>
      </c>
    </row>
    <row r="9301" spans="17:22" x14ac:dyDescent="0.2">
      <c r="Q9301" s="7">
        <v>8701</v>
      </c>
      <c r="R9301" s="7">
        <v>3871</v>
      </c>
      <c r="S9301" s="7" t="s">
        <v>8950</v>
      </c>
      <c r="T9301" s="7" t="s">
        <v>518</v>
      </c>
      <c r="U9301" s="7" t="str">
        <f>IF(Table10[[#This Row],[count]]=1,Table10[[#This Row],[locality]],Table10[[#This Row],[locality]]&amp;" + "&amp;Table10[[#This Row],[count]]&amp;" other localities")</f>
        <v>MIRBOO + 10 other localities</v>
      </c>
      <c r="V9301" s="7">
        <f>COUNTIF(R:R,Table10[[#This Row],[postcode]])</f>
        <v>10</v>
      </c>
    </row>
    <row r="9302" spans="17:22" x14ac:dyDescent="0.2">
      <c r="Q9302" s="7">
        <v>8702</v>
      </c>
      <c r="R9302" s="7">
        <v>3871</v>
      </c>
      <c r="S9302" s="7" t="s">
        <v>8951</v>
      </c>
      <c r="T9302" s="7" t="s">
        <v>518</v>
      </c>
      <c r="U9302" s="7" t="str">
        <f>IF(Table10[[#This Row],[count]]=1,Table10[[#This Row],[locality]],Table10[[#This Row],[locality]]&amp;" + "&amp;Table10[[#This Row],[count]]&amp;" other localities")</f>
        <v>MIRBOO NORTH + 10 other localities</v>
      </c>
      <c r="V9302" s="7">
        <f>COUNTIF(R:R,Table10[[#This Row],[postcode]])</f>
        <v>10</v>
      </c>
    </row>
    <row r="9303" spans="17:22" x14ac:dyDescent="0.2">
      <c r="Q9303" s="7">
        <v>8703</v>
      </c>
      <c r="R9303" s="7">
        <v>3871</v>
      </c>
      <c r="S9303" s="7" t="s">
        <v>8952</v>
      </c>
      <c r="T9303" s="7" t="s">
        <v>518</v>
      </c>
      <c r="U9303" s="7" t="str">
        <f>IF(Table10[[#This Row],[count]]=1,Table10[[#This Row],[locality]],Table10[[#This Row],[locality]]&amp;" + "&amp;Table10[[#This Row],[count]]&amp;" other localities")</f>
        <v>TARWIN EAST + 10 other localities</v>
      </c>
      <c r="V9303" s="7">
        <f>COUNTIF(R:R,Table10[[#This Row],[postcode]])</f>
        <v>10</v>
      </c>
    </row>
    <row r="9304" spans="17:22" x14ac:dyDescent="0.2">
      <c r="Q9304" s="7">
        <v>8704</v>
      </c>
      <c r="R9304" s="7">
        <v>3873</v>
      </c>
      <c r="S9304" s="7" t="s">
        <v>8953</v>
      </c>
      <c r="T9304" s="7" t="s">
        <v>518</v>
      </c>
      <c r="U9304" s="7" t="str">
        <f>IF(Table10[[#This Row],[count]]=1,Table10[[#This Row],[locality]],Table10[[#This Row],[locality]]&amp;" + "&amp;Table10[[#This Row],[count]]&amp;" other localities")</f>
        <v>GORMANDALE</v>
      </c>
      <c r="V9304" s="7">
        <f>COUNTIF(R:R,Table10[[#This Row],[postcode]])</f>
        <v>1</v>
      </c>
    </row>
    <row r="9305" spans="17:22" x14ac:dyDescent="0.2">
      <c r="Q9305" s="7">
        <v>8705</v>
      </c>
      <c r="R9305" s="7">
        <v>3874</v>
      </c>
      <c r="S9305" s="7" t="s">
        <v>8823</v>
      </c>
      <c r="T9305" s="7" t="s">
        <v>518</v>
      </c>
      <c r="U9305" s="7" t="str">
        <f>IF(Table10[[#This Row],[count]]=1,Table10[[#This Row],[locality]],Table10[[#This Row],[locality]]&amp;" + "&amp;Table10[[#This Row],[count]]&amp;" other localities")</f>
        <v>CARRAJUNG SOUTH + 6 other localities</v>
      </c>
      <c r="V9305" s="7">
        <f>COUNTIF(R:R,Table10[[#This Row],[postcode]])</f>
        <v>6</v>
      </c>
    </row>
    <row r="9306" spans="17:22" x14ac:dyDescent="0.2">
      <c r="Q9306" s="7">
        <v>8706</v>
      </c>
      <c r="R9306" s="7">
        <v>3874</v>
      </c>
      <c r="S9306" s="7" t="s">
        <v>8954</v>
      </c>
      <c r="T9306" s="7" t="s">
        <v>518</v>
      </c>
      <c r="U9306" s="7" t="str">
        <f>IF(Table10[[#This Row],[count]]=1,Table10[[#This Row],[locality]],Table10[[#This Row],[locality]]&amp;" + "&amp;Table10[[#This Row],[count]]&amp;" other localities")</f>
        <v>CHERRILONG + 6 other localities</v>
      </c>
      <c r="V9306" s="7">
        <f>COUNTIF(R:R,Table10[[#This Row],[postcode]])</f>
        <v>6</v>
      </c>
    </row>
    <row r="9307" spans="17:22" x14ac:dyDescent="0.2">
      <c r="Q9307" s="7">
        <v>8707</v>
      </c>
      <c r="R9307" s="7">
        <v>3874</v>
      </c>
      <c r="S9307" s="7" t="s">
        <v>8955</v>
      </c>
      <c r="T9307" s="7" t="s">
        <v>518</v>
      </c>
      <c r="U9307" s="7" t="str">
        <f>IF(Table10[[#This Row],[count]]=1,Table10[[#This Row],[locality]],Table10[[#This Row],[locality]]&amp;" + "&amp;Table10[[#This Row],[count]]&amp;" other localities")</f>
        <v>MCLOUGHLINS BEACH + 6 other localities</v>
      </c>
      <c r="V9307" s="7">
        <f>COUNTIF(R:R,Table10[[#This Row],[postcode]])</f>
        <v>6</v>
      </c>
    </row>
    <row r="9308" spans="17:22" x14ac:dyDescent="0.2">
      <c r="Q9308" s="7">
        <v>8708</v>
      </c>
      <c r="R9308" s="7">
        <v>3874</v>
      </c>
      <c r="S9308" s="7" t="s">
        <v>2590</v>
      </c>
      <c r="T9308" s="7" t="s">
        <v>518</v>
      </c>
      <c r="U9308" s="7" t="str">
        <f>IF(Table10[[#This Row],[count]]=1,Table10[[#This Row],[locality]],Table10[[#This Row],[locality]]&amp;" + "&amp;Table10[[#This Row],[count]]&amp;" other localities")</f>
        <v>WOODSIDE + 6 other localities</v>
      </c>
      <c r="V9308" s="7">
        <f>COUNTIF(R:R,Table10[[#This Row],[postcode]])</f>
        <v>6</v>
      </c>
    </row>
    <row r="9309" spans="17:22" x14ac:dyDescent="0.2">
      <c r="Q9309" s="7">
        <v>8709</v>
      </c>
      <c r="R9309" s="7">
        <v>3874</v>
      </c>
      <c r="S9309" s="7" t="s">
        <v>8956</v>
      </c>
      <c r="T9309" s="7" t="s">
        <v>518</v>
      </c>
      <c r="U9309" s="7" t="str">
        <f>IF(Table10[[#This Row],[count]]=1,Table10[[#This Row],[locality]],Table10[[#This Row],[locality]]&amp;" + "&amp;Table10[[#This Row],[count]]&amp;" other localities")</f>
        <v>WOODSIDE BEACH + 6 other localities</v>
      </c>
      <c r="V9309" s="7">
        <f>COUNTIF(R:R,Table10[[#This Row],[postcode]])</f>
        <v>6</v>
      </c>
    </row>
    <row r="9310" spans="17:22" x14ac:dyDescent="0.2">
      <c r="Q9310" s="7">
        <v>8710</v>
      </c>
      <c r="R9310" s="7">
        <v>3874</v>
      </c>
      <c r="S9310" s="7" t="s">
        <v>8957</v>
      </c>
      <c r="T9310" s="7" t="s">
        <v>518</v>
      </c>
      <c r="U9310" s="7" t="str">
        <f>IF(Table10[[#This Row],[count]]=1,Table10[[#This Row],[locality]],Table10[[#This Row],[locality]]&amp;" + "&amp;Table10[[#This Row],[count]]&amp;" other localities")</f>
        <v>WOODSIDE NORTH + 6 other localities</v>
      </c>
      <c r="V9310" s="7">
        <f>COUNTIF(R:R,Table10[[#This Row],[postcode]])</f>
        <v>6</v>
      </c>
    </row>
    <row r="9311" spans="17:22" x14ac:dyDescent="0.2">
      <c r="Q9311" s="7">
        <v>8711</v>
      </c>
      <c r="R9311" s="7">
        <v>3875</v>
      </c>
      <c r="S9311" s="7" t="s">
        <v>8958</v>
      </c>
      <c r="T9311" s="7" t="s">
        <v>518</v>
      </c>
      <c r="U9311" s="7" t="str">
        <f>IF(Table10[[#This Row],[count]]=1,Table10[[#This Row],[locality]],Table10[[#This Row],[locality]]&amp;" + "&amp;Table10[[#This Row],[count]]&amp;" other localities")</f>
        <v>BAIRNSDALE + 35 other localities</v>
      </c>
      <c r="V9311" s="7">
        <f>COUNTIF(R:R,Table10[[#This Row],[postcode]])</f>
        <v>35</v>
      </c>
    </row>
    <row r="9312" spans="17:22" x14ac:dyDescent="0.2">
      <c r="Q9312" s="7">
        <v>20996</v>
      </c>
      <c r="R9312" s="7">
        <v>3875</v>
      </c>
      <c r="S9312" s="7" t="s">
        <v>8959</v>
      </c>
      <c r="T9312" s="7" t="s">
        <v>518</v>
      </c>
      <c r="U9312" s="7" t="str">
        <f>IF(Table10[[#This Row],[count]]=1,Table10[[#This Row],[locality]],Table10[[#This Row],[locality]]&amp;" + "&amp;Table10[[#This Row],[count]]&amp;" other localities")</f>
        <v>BANKSIA PENINSULA + 35 other localities</v>
      </c>
      <c r="V9312" s="7">
        <f>COUNTIF(R:R,Table10[[#This Row],[postcode]])</f>
        <v>35</v>
      </c>
    </row>
    <row r="9313" spans="17:22" x14ac:dyDescent="0.2">
      <c r="Q9313" s="7">
        <v>8712</v>
      </c>
      <c r="R9313" s="7">
        <v>3875</v>
      </c>
      <c r="S9313" s="7" t="s">
        <v>8960</v>
      </c>
      <c r="T9313" s="7" t="s">
        <v>518</v>
      </c>
      <c r="U9313" s="7" t="str">
        <f>IF(Table10[[#This Row],[count]]=1,Table10[[#This Row],[locality]],Table10[[#This Row],[locality]]&amp;" + "&amp;Table10[[#This Row],[count]]&amp;" other localities")</f>
        <v>BENGWORDEN + 35 other localities</v>
      </c>
      <c r="V9313" s="7">
        <f>COUNTIF(R:R,Table10[[#This Row],[postcode]])</f>
        <v>35</v>
      </c>
    </row>
    <row r="9314" spans="17:22" x14ac:dyDescent="0.2">
      <c r="Q9314" s="7">
        <v>8713</v>
      </c>
      <c r="R9314" s="7">
        <v>3875</v>
      </c>
      <c r="S9314" s="7" t="s">
        <v>8961</v>
      </c>
      <c r="T9314" s="7" t="s">
        <v>518</v>
      </c>
      <c r="U9314" s="7" t="str">
        <f>IF(Table10[[#This Row],[count]]=1,Table10[[#This Row],[locality]],Table10[[#This Row],[locality]]&amp;" + "&amp;Table10[[#This Row],[count]]&amp;" other localities")</f>
        <v>BROADLANDS + 35 other localities</v>
      </c>
      <c r="V9314" s="7">
        <f>COUNTIF(R:R,Table10[[#This Row],[postcode]])</f>
        <v>35</v>
      </c>
    </row>
    <row r="9315" spans="17:22" x14ac:dyDescent="0.2">
      <c r="Q9315" s="7">
        <v>8714</v>
      </c>
      <c r="R9315" s="7">
        <v>3875</v>
      </c>
      <c r="S9315" s="7" t="s">
        <v>8962</v>
      </c>
      <c r="T9315" s="7" t="s">
        <v>518</v>
      </c>
      <c r="U9315" s="7" t="str">
        <f>IF(Table10[[#This Row],[count]]=1,Table10[[#This Row],[locality]],Table10[[#This Row],[locality]]&amp;" + "&amp;Table10[[#This Row],[count]]&amp;" other localities")</f>
        <v>BULLUMWAAL + 35 other localities</v>
      </c>
      <c r="V9315" s="7">
        <f>COUNTIF(R:R,Table10[[#This Row],[postcode]])</f>
        <v>35</v>
      </c>
    </row>
    <row r="9316" spans="17:22" x14ac:dyDescent="0.2">
      <c r="Q9316" s="7">
        <v>8715</v>
      </c>
      <c r="R9316" s="7">
        <v>3875</v>
      </c>
      <c r="S9316" s="7" t="s">
        <v>8963</v>
      </c>
      <c r="T9316" s="7" t="s">
        <v>518</v>
      </c>
      <c r="U9316" s="7" t="str">
        <f>IF(Table10[[#This Row],[count]]=1,Table10[[#This Row],[locality]],Table10[[#This Row],[locality]]&amp;" + "&amp;Table10[[#This Row],[count]]&amp;" other localities")</f>
        <v>CALULU + 35 other localities</v>
      </c>
      <c r="V9316" s="7">
        <f>COUNTIF(R:R,Table10[[#This Row],[postcode]])</f>
        <v>35</v>
      </c>
    </row>
    <row r="9317" spans="17:22" x14ac:dyDescent="0.2">
      <c r="Q9317" s="7">
        <v>8716</v>
      </c>
      <c r="R9317" s="7">
        <v>3875</v>
      </c>
      <c r="S9317" s="7" t="s">
        <v>8964</v>
      </c>
      <c r="T9317" s="7" t="s">
        <v>518</v>
      </c>
      <c r="U9317" s="7" t="str">
        <f>IF(Table10[[#This Row],[count]]=1,Table10[[#This Row],[locality]],Table10[[#This Row],[locality]]&amp;" + "&amp;Table10[[#This Row],[count]]&amp;" other localities")</f>
        <v>CLIFTON CREEK + 35 other localities</v>
      </c>
      <c r="V9317" s="7">
        <f>COUNTIF(R:R,Table10[[#This Row],[postcode]])</f>
        <v>35</v>
      </c>
    </row>
    <row r="9318" spans="17:22" x14ac:dyDescent="0.2">
      <c r="Q9318" s="7">
        <v>8717</v>
      </c>
      <c r="R9318" s="7">
        <v>3875</v>
      </c>
      <c r="S9318" s="7" t="s">
        <v>8965</v>
      </c>
      <c r="T9318" s="7" t="s">
        <v>518</v>
      </c>
      <c r="U9318" s="7" t="str">
        <f>IF(Table10[[#This Row],[count]]=1,Table10[[#This Row],[locality]],Table10[[#This Row],[locality]]&amp;" + "&amp;Table10[[#This Row],[count]]&amp;" other localities")</f>
        <v>DEPTFORD + 35 other localities</v>
      </c>
      <c r="V9318" s="7">
        <f>COUNTIF(R:R,Table10[[#This Row],[postcode]])</f>
        <v>35</v>
      </c>
    </row>
    <row r="9319" spans="17:22" x14ac:dyDescent="0.2">
      <c r="Q9319" s="7">
        <v>8718</v>
      </c>
      <c r="R9319" s="7">
        <v>3875</v>
      </c>
      <c r="S9319" s="7" t="s">
        <v>8966</v>
      </c>
      <c r="T9319" s="7" t="s">
        <v>518</v>
      </c>
      <c r="U9319" s="7" t="str">
        <f>IF(Table10[[#This Row],[count]]=1,Table10[[#This Row],[locality]],Table10[[#This Row],[locality]]&amp;" + "&amp;Table10[[#This Row],[count]]&amp;" other localities")</f>
        <v>EAST BAIRNSDALE + 35 other localities</v>
      </c>
      <c r="V9319" s="7">
        <f>COUNTIF(R:R,Table10[[#This Row],[postcode]])</f>
        <v>35</v>
      </c>
    </row>
    <row r="9320" spans="17:22" x14ac:dyDescent="0.2">
      <c r="Q9320" s="7">
        <v>20997</v>
      </c>
      <c r="R9320" s="7">
        <v>3875</v>
      </c>
      <c r="S9320" s="7" t="s">
        <v>1358</v>
      </c>
      <c r="T9320" s="7" t="s">
        <v>518</v>
      </c>
      <c r="U9320" s="7" t="str">
        <f>IF(Table10[[#This Row],[count]]=1,Table10[[#This Row],[locality]],Table10[[#This Row],[locality]]&amp;" + "&amp;Table10[[#This Row],[count]]&amp;" other localities")</f>
        <v>EASTWOOD + 35 other localities</v>
      </c>
      <c r="V9320" s="7">
        <f>COUNTIF(R:R,Table10[[#This Row],[postcode]])</f>
        <v>35</v>
      </c>
    </row>
    <row r="9321" spans="17:22" x14ac:dyDescent="0.2">
      <c r="Q9321" s="7">
        <v>8719</v>
      </c>
      <c r="R9321" s="7">
        <v>3875</v>
      </c>
      <c r="S9321" s="7" t="s">
        <v>8967</v>
      </c>
      <c r="T9321" s="7" t="s">
        <v>518</v>
      </c>
      <c r="U9321" s="7" t="str">
        <f>IF(Table10[[#This Row],[count]]=1,Table10[[#This Row],[locality]],Table10[[#This Row],[locality]]&amp;" + "&amp;Table10[[#This Row],[count]]&amp;" other localities")</f>
        <v>ELLASWOOD + 35 other localities</v>
      </c>
      <c r="V9321" s="7">
        <f>COUNTIF(R:R,Table10[[#This Row],[postcode]])</f>
        <v>35</v>
      </c>
    </row>
    <row r="9322" spans="17:22" x14ac:dyDescent="0.2">
      <c r="Q9322" s="7">
        <v>8720</v>
      </c>
      <c r="R9322" s="7">
        <v>3875</v>
      </c>
      <c r="S9322" s="7" t="s">
        <v>7998</v>
      </c>
      <c r="T9322" s="7" t="s">
        <v>518</v>
      </c>
      <c r="U9322" s="7" t="str">
        <f>IF(Table10[[#This Row],[count]]=1,Table10[[#This Row],[locality]],Table10[[#This Row],[locality]]&amp;" + "&amp;Table10[[#This Row],[count]]&amp;" other localities")</f>
        <v>FAIRY DELL + 35 other localities</v>
      </c>
      <c r="V9322" s="7">
        <f>COUNTIF(R:R,Table10[[#This Row],[postcode]])</f>
        <v>35</v>
      </c>
    </row>
    <row r="9323" spans="17:22" x14ac:dyDescent="0.2">
      <c r="Q9323" s="7">
        <v>8721</v>
      </c>
      <c r="R9323" s="7">
        <v>3875</v>
      </c>
      <c r="S9323" s="7" t="s">
        <v>8968</v>
      </c>
      <c r="T9323" s="7" t="s">
        <v>518</v>
      </c>
      <c r="U9323" s="7" t="str">
        <f>IF(Table10[[#This Row],[count]]=1,Table10[[#This Row],[locality]],Table10[[#This Row],[locality]]&amp;" + "&amp;Table10[[#This Row],[count]]&amp;" other localities")</f>
        <v>FLAGGY CREEK + 35 other localities</v>
      </c>
      <c r="V9323" s="7">
        <f>COUNTIF(R:R,Table10[[#This Row],[postcode]])</f>
        <v>35</v>
      </c>
    </row>
    <row r="9324" spans="17:22" x14ac:dyDescent="0.2">
      <c r="Q9324" s="7">
        <v>8722</v>
      </c>
      <c r="R9324" s="7">
        <v>3875</v>
      </c>
      <c r="S9324" s="7" t="s">
        <v>8969</v>
      </c>
      <c r="T9324" s="7" t="s">
        <v>518</v>
      </c>
      <c r="U9324" s="7" t="str">
        <f>IF(Table10[[#This Row],[count]]=1,Table10[[#This Row],[locality]],Table10[[#This Row],[locality]]&amp;" + "&amp;Table10[[#This Row],[count]]&amp;" other localities")</f>
        <v>FORGE CREEK + 35 other localities</v>
      </c>
      <c r="V9324" s="7">
        <f>COUNTIF(R:R,Table10[[#This Row],[postcode]])</f>
        <v>35</v>
      </c>
    </row>
    <row r="9325" spans="17:22" x14ac:dyDescent="0.2">
      <c r="Q9325" s="7">
        <v>8723</v>
      </c>
      <c r="R9325" s="7">
        <v>3875</v>
      </c>
      <c r="S9325" s="7" t="s">
        <v>8970</v>
      </c>
      <c r="T9325" s="7" t="s">
        <v>518</v>
      </c>
      <c r="U9325" s="7" t="str">
        <f>IF(Table10[[#This Row],[count]]=1,Table10[[#This Row],[locality]],Table10[[#This Row],[locality]]&amp;" + "&amp;Table10[[#This Row],[count]]&amp;" other localities")</f>
        <v>GOON NURE + 35 other localities</v>
      </c>
      <c r="V9325" s="7">
        <f>COUNTIF(R:R,Table10[[#This Row],[postcode]])</f>
        <v>35</v>
      </c>
    </row>
    <row r="9326" spans="17:22" x14ac:dyDescent="0.2">
      <c r="Q9326" s="7">
        <v>8724</v>
      </c>
      <c r="R9326" s="7">
        <v>3875</v>
      </c>
      <c r="S9326" s="7" t="s">
        <v>8971</v>
      </c>
      <c r="T9326" s="7" t="s">
        <v>518</v>
      </c>
      <c r="U9326" s="7" t="str">
        <f>IF(Table10[[#This Row],[count]]=1,Table10[[#This Row],[locality]],Table10[[#This Row],[locality]]&amp;" + "&amp;Table10[[#This Row],[count]]&amp;" other localities")</f>
        <v>GRANITE ROCK + 35 other localities</v>
      </c>
      <c r="V9326" s="7">
        <f>COUNTIF(R:R,Table10[[#This Row],[postcode]])</f>
        <v>35</v>
      </c>
    </row>
    <row r="9327" spans="17:22" x14ac:dyDescent="0.2">
      <c r="Q9327" s="7">
        <v>8725</v>
      </c>
      <c r="R9327" s="7">
        <v>3875</v>
      </c>
      <c r="S9327" s="7" t="s">
        <v>1442</v>
      </c>
      <c r="T9327" s="7" t="s">
        <v>518</v>
      </c>
      <c r="U9327" s="7" t="str">
        <f>IF(Table10[[#This Row],[count]]=1,Table10[[#This Row],[locality]],Table10[[#This Row],[locality]]&amp;" + "&amp;Table10[[#This Row],[count]]&amp;" other localities")</f>
        <v>HILLSIDE + 35 other localities</v>
      </c>
      <c r="V9327" s="7">
        <f>COUNTIF(R:R,Table10[[#This Row],[postcode]])</f>
        <v>35</v>
      </c>
    </row>
    <row r="9328" spans="17:22" x14ac:dyDescent="0.2">
      <c r="Q9328" s="7">
        <v>8726</v>
      </c>
      <c r="R9328" s="7">
        <v>3875</v>
      </c>
      <c r="S9328" s="7" t="s">
        <v>8919</v>
      </c>
      <c r="T9328" s="7" t="s">
        <v>518</v>
      </c>
      <c r="U9328" s="7" t="str">
        <f>IF(Table10[[#This Row],[count]]=1,Table10[[#This Row],[locality]],Table10[[#This Row],[locality]]&amp;" + "&amp;Table10[[#This Row],[count]]&amp;" other localities")</f>
        <v>HOLLANDS LANDING + 35 other localities</v>
      </c>
      <c r="V9328" s="7">
        <f>COUNTIF(R:R,Table10[[#This Row],[postcode]])</f>
        <v>35</v>
      </c>
    </row>
    <row r="9329" spans="17:22" x14ac:dyDescent="0.2">
      <c r="Q9329" s="7">
        <v>8727</v>
      </c>
      <c r="R9329" s="7">
        <v>3875</v>
      </c>
      <c r="S9329" s="7" t="s">
        <v>8972</v>
      </c>
      <c r="T9329" s="7" t="s">
        <v>518</v>
      </c>
      <c r="U9329" s="7" t="str">
        <f>IF(Table10[[#This Row],[count]]=1,Table10[[#This Row],[locality]],Table10[[#This Row],[locality]]&amp;" + "&amp;Table10[[#This Row],[count]]&amp;" other localities")</f>
        <v>IGUANA CREEK + 35 other localities</v>
      </c>
      <c r="V9329" s="7">
        <f>COUNTIF(R:R,Table10[[#This Row],[postcode]])</f>
        <v>35</v>
      </c>
    </row>
    <row r="9330" spans="17:22" x14ac:dyDescent="0.2">
      <c r="Q9330" s="7">
        <v>8728</v>
      </c>
      <c r="R9330" s="7">
        <v>3875</v>
      </c>
      <c r="S9330" s="7" t="s">
        <v>8973</v>
      </c>
      <c r="T9330" s="7" t="s">
        <v>518</v>
      </c>
      <c r="U9330" s="7" t="str">
        <f>IF(Table10[[#This Row],[count]]=1,Table10[[#This Row],[locality]],Table10[[#This Row],[locality]]&amp;" + "&amp;Table10[[#This Row],[count]]&amp;" other localities")</f>
        <v>LINDENOW SOUTH + 35 other localities</v>
      </c>
      <c r="V9330" s="7">
        <f>COUNTIF(R:R,Table10[[#This Row],[postcode]])</f>
        <v>35</v>
      </c>
    </row>
    <row r="9331" spans="17:22" x14ac:dyDescent="0.2">
      <c r="Q9331" s="7">
        <v>8729</v>
      </c>
      <c r="R9331" s="7">
        <v>3875</v>
      </c>
      <c r="S9331" s="7" t="s">
        <v>5697</v>
      </c>
      <c r="T9331" s="7" t="s">
        <v>518</v>
      </c>
      <c r="U9331" s="7" t="str">
        <f>IF(Table10[[#This Row],[count]]=1,Table10[[#This Row],[locality]],Table10[[#This Row],[locality]]&amp;" + "&amp;Table10[[#This Row],[count]]&amp;" other localities")</f>
        <v>LUCKNOW + 35 other localities</v>
      </c>
      <c r="V9331" s="7">
        <f>COUNTIF(R:R,Table10[[#This Row],[postcode]])</f>
        <v>35</v>
      </c>
    </row>
    <row r="9332" spans="17:22" x14ac:dyDescent="0.2">
      <c r="Q9332" s="7">
        <v>20998</v>
      </c>
      <c r="R9332" s="7">
        <v>3875</v>
      </c>
      <c r="S9332" s="7" t="s">
        <v>8974</v>
      </c>
      <c r="T9332" s="7" t="s">
        <v>518</v>
      </c>
      <c r="U9332" s="7" t="str">
        <f>IF(Table10[[#This Row],[count]]=1,Table10[[#This Row],[locality]],Table10[[#This Row],[locality]]&amp;" + "&amp;Table10[[#This Row],[count]]&amp;" other localities")</f>
        <v>MARTHAVALE + 35 other localities</v>
      </c>
      <c r="V9332" s="7">
        <f>COUNTIF(R:R,Table10[[#This Row],[postcode]])</f>
        <v>35</v>
      </c>
    </row>
    <row r="9333" spans="17:22" x14ac:dyDescent="0.2">
      <c r="Q9333" s="7">
        <v>8730</v>
      </c>
      <c r="R9333" s="7">
        <v>3875</v>
      </c>
      <c r="S9333" s="7" t="s">
        <v>8975</v>
      </c>
      <c r="T9333" s="7" t="s">
        <v>518</v>
      </c>
      <c r="U9333" s="7" t="str">
        <f>IF(Table10[[#This Row],[count]]=1,Table10[[#This Row],[locality]],Table10[[#This Row],[locality]]&amp;" + "&amp;Table10[[#This Row],[count]]&amp;" other localities")</f>
        <v>MELWOOD + 35 other localities</v>
      </c>
      <c r="V9333" s="7">
        <f>COUNTIF(R:R,Table10[[#This Row],[postcode]])</f>
        <v>35</v>
      </c>
    </row>
    <row r="9334" spans="17:22" x14ac:dyDescent="0.2">
      <c r="Q9334" s="7">
        <v>8731</v>
      </c>
      <c r="R9334" s="7">
        <v>3875</v>
      </c>
      <c r="S9334" s="7" t="s">
        <v>8521</v>
      </c>
      <c r="T9334" s="7" t="s">
        <v>518</v>
      </c>
      <c r="U9334" s="7" t="str">
        <f>IF(Table10[[#This Row],[count]]=1,Table10[[#This Row],[locality]],Table10[[#This Row],[locality]]&amp;" + "&amp;Table10[[#This Row],[count]]&amp;" other localities")</f>
        <v>MERRIJIG + 35 other localities</v>
      </c>
      <c r="V9334" s="7">
        <f>COUNTIF(R:R,Table10[[#This Row],[postcode]])</f>
        <v>35</v>
      </c>
    </row>
    <row r="9335" spans="17:22" x14ac:dyDescent="0.2">
      <c r="Q9335" s="7">
        <v>8732</v>
      </c>
      <c r="R9335" s="7">
        <v>3875</v>
      </c>
      <c r="S9335" s="7" t="s">
        <v>8976</v>
      </c>
      <c r="T9335" s="7" t="s">
        <v>518</v>
      </c>
      <c r="U9335" s="7" t="str">
        <f>IF(Table10[[#This Row],[count]]=1,Table10[[#This Row],[locality]],Table10[[#This Row],[locality]]&amp;" + "&amp;Table10[[#This Row],[count]]&amp;" other localities")</f>
        <v>MOUNT TAYLOR + 35 other localities</v>
      </c>
      <c r="V9335" s="7">
        <f>COUNTIF(R:R,Table10[[#This Row],[postcode]])</f>
        <v>35</v>
      </c>
    </row>
    <row r="9336" spans="17:22" x14ac:dyDescent="0.2">
      <c r="Q9336" s="7">
        <v>8733</v>
      </c>
      <c r="R9336" s="7">
        <v>3875</v>
      </c>
      <c r="S9336" s="7" t="s">
        <v>8977</v>
      </c>
      <c r="T9336" s="7" t="s">
        <v>518</v>
      </c>
      <c r="U9336" s="7" t="str">
        <f>IF(Table10[[#This Row],[count]]=1,Table10[[#This Row],[locality]],Table10[[#This Row],[locality]]&amp;" + "&amp;Table10[[#This Row],[count]]&amp;" other localities")</f>
        <v>NEWLANDS ARM + 35 other localities</v>
      </c>
      <c r="V9336" s="7">
        <f>COUNTIF(R:R,Table10[[#This Row],[postcode]])</f>
        <v>35</v>
      </c>
    </row>
    <row r="9337" spans="17:22" x14ac:dyDescent="0.2">
      <c r="Q9337" s="7">
        <v>20999</v>
      </c>
      <c r="R9337" s="7">
        <v>3875</v>
      </c>
      <c r="S9337" s="7" t="s">
        <v>8978</v>
      </c>
      <c r="T9337" s="7" t="s">
        <v>518</v>
      </c>
      <c r="U9337" s="7" t="str">
        <f>IF(Table10[[#This Row],[count]]=1,Table10[[#This Row],[locality]],Table10[[#This Row],[locality]]&amp;" + "&amp;Table10[[#This Row],[count]]&amp;" other localities")</f>
        <v>RYANS + 35 other localities</v>
      </c>
      <c r="V9337" s="7">
        <f>COUNTIF(R:R,Table10[[#This Row],[postcode]])</f>
        <v>35</v>
      </c>
    </row>
    <row r="9338" spans="17:22" x14ac:dyDescent="0.2">
      <c r="Q9338" s="7">
        <v>8734</v>
      </c>
      <c r="R9338" s="7">
        <v>3875</v>
      </c>
      <c r="S9338" s="7" t="s">
        <v>8979</v>
      </c>
      <c r="T9338" s="7" t="s">
        <v>518</v>
      </c>
      <c r="U9338" s="7" t="str">
        <f>IF(Table10[[#This Row],[count]]=1,Table10[[#This Row],[locality]],Table10[[#This Row],[locality]]&amp;" + "&amp;Table10[[#This Row],[count]]&amp;" other localities")</f>
        <v>SARSFIELD + 35 other localities</v>
      </c>
      <c r="V9338" s="7">
        <f>COUNTIF(R:R,Table10[[#This Row],[postcode]])</f>
        <v>35</v>
      </c>
    </row>
    <row r="9339" spans="17:22" x14ac:dyDescent="0.2">
      <c r="Q9339" s="7">
        <v>8735</v>
      </c>
      <c r="R9339" s="7">
        <v>3875</v>
      </c>
      <c r="S9339" s="7" t="s">
        <v>8980</v>
      </c>
      <c r="T9339" s="7" t="s">
        <v>518</v>
      </c>
      <c r="U9339" s="7" t="str">
        <f>IF(Table10[[#This Row],[count]]=1,Table10[[#This Row],[locality]],Table10[[#This Row],[locality]]&amp;" + "&amp;Table10[[#This Row],[count]]&amp;" other localities")</f>
        <v>TABBERABBERA + 35 other localities</v>
      </c>
      <c r="V9339" s="7">
        <f>COUNTIF(R:R,Table10[[#This Row],[postcode]])</f>
        <v>35</v>
      </c>
    </row>
    <row r="9340" spans="17:22" x14ac:dyDescent="0.2">
      <c r="Q9340" s="7">
        <v>8736</v>
      </c>
      <c r="R9340" s="7">
        <v>3875</v>
      </c>
      <c r="S9340" s="7" t="s">
        <v>8981</v>
      </c>
      <c r="T9340" s="7" t="s">
        <v>518</v>
      </c>
      <c r="U9340" s="7" t="str">
        <f>IF(Table10[[#This Row],[count]]=1,Table10[[#This Row],[locality]],Table10[[#This Row],[locality]]&amp;" + "&amp;Table10[[#This Row],[count]]&amp;" other localities")</f>
        <v>WALPA + 35 other localities</v>
      </c>
      <c r="V9340" s="7">
        <f>COUNTIF(R:R,Table10[[#This Row],[postcode]])</f>
        <v>35</v>
      </c>
    </row>
    <row r="9341" spans="17:22" x14ac:dyDescent="0.2">
      <c r="Q9341" s="7">
        <v>8737</v>
      </c>
      <c r="R9341" s="7">
        <v>3875</v>
      </c>
      <c r="S9341" s="7" t="s">
        <v>8982</v>
      </c>
      <c r="T9341" s="7" t="s">
        <v>518</v>
      </c>
      <c r="U9341" s="7" t="str">
        <f>IF(Table10[[#This Row],[count]]=1,Table10[[#This Row],[locality]],Table10[[#This Row],[locality]]&amp;" + "&amp;Table10[[#This Row],[count]]&amp;" other localities")</f>
        <v>WATERHOLES + 35 other localities</v>
      </c>
      <c r="V9341" s="7">
        <f>COUNTIF(R:R,Table10[[#This Row],[postcode]])</f>
        <v>35</v>
      </c>
    </row>
    <row r="9342" spans="17:22" x14ac:dyDescent="0.2">
      <c r="Q9342" s="7">
        <v>21000</v>
      </c>
      <c r="R9342" s="7">
        <v>3875</v>
      </c>
      <c r="S9342" s="7" t="s">
        <v>4893</v>
      </c>
      <c r="T9342" s="7" t="s">
        <v>518</v>
      </c>
      <c r="U9342" s="7" t="str">
        <f>IF(Table10[[#This Row],[count]]=1,Table10[[#This Row],[locality]],Table10[[#This Row],[locality]]&amp;" + "&amp;Table10[[#This Row],[count]]&amp;" other localities")</f>
        <v>WENTWORTH + 35 other localities</v>
      </c>
      <c r="V9342" s="7">
        <f>COUNTIF(R:R,Table10[[#This Row],[postcode]])</f>
        <v>35</v>
      </c>
    </row>
    <row r="9343" spans="17:22" x14ac:dyDescent="0.2">
      <c r="Q9343" s="7">
        <v>8738</v>
      </c>
      <c r="R9343" s="7">
        <v>3875</v>
      </c>
      <c r="S9343" s="7" t="s">
        <v>8983</v>
      </c>
      <c r="T9343" s="7" t="s">
        <v>518</v>
      </c>
      <c r="U9343" s="7" t="str">
        <f>IF(Table10[[#This Row],[count]]=1,Table10[[#This Row],[locality]],Table10[[#This Row],[locality]]&amp;" + "&amp;Table10[[#This Row],[count]]&amp;" other localities")</f>
        <v>WOODGLEN + 35 other localities</v>
      </c>
      <c r="V9343" s="7">
        <f>COUNTIF(R:R,Table10[[#This Row],[postcode]])</f>
        <v>35</v>
      </c>
    </row>
    <row r="9344" spans="17:22" x14ac:dyDescent="0.2">
      <c r="Q9344" s="7">
        <v>8739</v>
      </c>
      <c r="R9344" s="7">
        <v>3875</v>
      </c>
      <c r="S9344" s="7" t="s">
        <v>8984</v>
      </c>
      <c r="T9344" s="7" t="s">
        <v>518</v>
      </c>
      <c r="U9344" s="7" t="str">
        <f>IF(Table10[[#This Row],[count]]=1,Table10[[#This Row],[locality]],Table10[[#This Row],[locality]]&amp;" + "&amp;Table10[[#This Row],[count]]&amp;" other localities")</f>
        <v>WUK WUK + 35 other localities</v>
      </c>
      <c r="V9344" s="7">
        <f>COUNTIF(R:R,Table10[[#This Row],[postcode]])</f>
        <v>35</v>
      </c>
    </row>
    <row r="9345" spans="17:22" x14ac:dyDescent="0.2">
      <c r="Q9345" s="7">
        <v>8740</v>
      </c>
      <c r="R9345" s="7">
        <v>3875</v>
      </c>
      <c r="S9345" s="7" t="s">
        <v>8985</v>
      </c>
      <c r="T9345" s="7" t="s">
        <v>518</v>
      </c>
      <c r="U9345" s="7" t="str">
        <f>IF(Table10[[#This Row],[count]]=1,Table10[[#This Row],[locality]],Table10[[#This Row],[locality]]&amp;" + "&amp;Table10[[#This Row],[count]]&amp;" other localities")</f>
        <v>WY YUNG + 35 other localities</v>
      </c>
      <c r="V9345" s="7">
        <f>COUNTIF(R:R,Table10[[#This Row],[postcode]])</f>
        <v>35</v>
      </c>
    </row>
    <row r="9346" spans="17:22" x14ac:dyDescent="0.2">
      <c r="Q9346" s="7">
        <v>8741</v>
      </c>
      <c r="R9346" s="7">
        <v>3878</v>
      </c>
      <c r="S9346" s="7" t="s">
        <v>8986</v>
      </c>
      <c r="T9346" s="7" t="s">
        <v>518</v>
      </c>
      <c r="U9346" s="7" t="str">
        <f>IF(Table10[[#This Row],[count]]=1,Table10[[#This Row],[locality]],Table10[[#This Row],[locality]]&amp;" + "&amp;Table10[[#This Row],[count]]&amp;" other localities")</f>
        <v>EAGLE POINT</v>
      </c>
      <c r="V9346" s="7">
        <f>COUNTIF(R:R,Table10[[#This Row],[postcode]])</f>
        <v>1</v>
      </c>
    </row>
    <row r="9347" spans="17:22" x14ac:dyDescent="0.2">
      <c r="Q9347" s="7">
        <v>8742</v>
      </c>
      <c r="R9347" s="7">
        <v>3880</v>
      </c>
      <c r="S9347" s="7" t="s">
        <v>8987</v>
      </c>
      <c r="T9347" s="7" t="s">
        <v>518</v>
      </c>
      <c r="U9347" s="7" t="str">
        <f>IF(Table10[[#This Row],[count]]=1,Table10[[#This Row],[locality]],Table10[[#This Row],[locality]]&amp;" + "&amp;Table10[[#This Row],[count]]&amp;" other localities")</f>
        <v>BOOLE POOLE + 4 other localities</v>
      </c>
      <c r="V9347" s="7">
        <f>COUNTIF(R:R,Table10[[#This Row],[postcode]])</f>
        <v>4</v>
      </c>
    </row>
    <row r="9348" spans="17:22" x14ac:dyDescent="0.2">
      <c r="Q9348" s="7">
        <v>8743</v>
      </c>
      <c r="R9348" s="7">
        <v>3880</v>
      </c>
      <c r="S9348" s="7" t="s">
        <v>8988</v>
      </c>
      <c r="T9348" s="7" t="s">
        <v>518</v>
      </c>
      <c r="U9348" s="7" t="str">
        <f>IF(Table10[[#This Row],[count]]=1,Table10[[#This Row],[locality]],Table10[[#This Row],[locality]]&amp;" + "&amp;Table10[[#This Row],[count]]&amp;" other localities")</f>
        <v>OCEAN GRANGE + 4 other localities</v>
      </c>
      <c r="V9348" s="7">
        <f>COUNTIF(R:R,Table10[[#This Row],[postcode]])</f>
        <v>4</v>
      </c>
    </row>
    <row r="9349" spans="17:22" x14ac:dyDescent="0.2">
      <c r="Q9349" s="7">
        <v>8744</v>
      </c>
      <c r="R9349" s="7">
        <v>3880</v>
      </c>
      <c r="S9349" s="7" t="s">
        <v>8989</v>
      </c>
      <c r="T9349" s="7" t="s">
        <v>518</v>
      </c>
      <c r="U9349" s="7" t="str">
        <f>IF(Table10[[#This Row],[count]]=1,Table10[[#This Row],[locality]],Table10[[#This Row],[locality]]&amp;" + "&amp;Table10[[#This Row],[count]]&amp;" other localities")</f>
        <v>PAYNESVILLE + 4 other localities</v>
      </c>
      <c r="V9349" s="7">
        <f>COUNTIF(R:R,Table10[[#This Row],[postcode]])</f>
        <v>4</v>
      </c>
    </row>
    <row r="9350" spans="17:22" x14ac:dyDescent="0.2">
      <c r="Q9350" s="7">
        <v>8745</v>
      </c>
      <c r="R9350" s="7">
        <v>3880</v>
      </c>
      <c r="S9350" s="7" t="s">
        <v>8990</v>
      </c>
      <c r="T9350" s="7" t="s">
        <v>518</v>
      </c>
      <c r="U9350" s="7" t="str">
        <f>IF(Table10[[#This Row],[count]]=1,Table10[[#This Row],[locality]],Table10[[#This Row],[locality]]&amp;" + "&amp;Table10[[#This Row],[count]]&amp;" other localities")</f>
        <v>RAYMOND ISLAND + 4 other localities</v>
      </c>
      <c r="V9350" s="7">
        <f>COUNTIF(R:R,Table10[[#This Row],[postcode]])</f>
        <v>4</v>
      </c>
    </row>
    <row r="9351" spans="17:22" x14ac:dyDescent="0.2">
      <c r="Q9351" s="7">
        <v>8746</v>
      </c>
      <c r="R9351" s="7">
        <v>3882</v>
      </c>
      <c r="S9351" s="7" t="s">
        <v>841</v>
      </c>
      <c r="T9351" s="7" t="s">
        <v>518</v>
      </c>
      <c r="U9351" s="7" t="str">
        <f>IF(Table10[[#This Row],[count]]=1,Table10[[#This Row],[locality]],Table10[[#This Row],[locality]]&amp;" + "&amp;Table10[[#This Row],[count]]&amp;" other localities")</f>
        <v>NICHOLSON</v>
      </c>
      <c r="V9351" s="7">
        <f>COUNTIF(R:R,Table10[[#This Row],[postcode]])</f>
        <v>1</v>
      </c>
    </row>
    <row r="9352" spans="17:22" x14ac:dyDescent="0.2">
      <c r="Q9352" s="7">
        <v>21001</v>
      </c>
      <c r="R9352" s="7">
        <v>3885</v>
      </c>
      <c r="S9352" s="7" t="s">
        <v>8991</v>
      </c>
      <c r="T9352" s="7" t="s">
        <v>518</v>
      </c>
      <c r="U9352" s="7" t="str">
        <f>IF(Table10[[#This Row],[count]]=1,Table10[[#This Row],[locality]],Table10[[#This Row],[locality]]&amp;" + "&amp;Table10[[#This Row],[count]]&amp;" other localities")</f>
        <v>BRUMBY + 17 other localities</v>
      </c>
      <c r="V9352" s="7">
        <f>COUNTIF(R:R,Table10[[#This Row],[postcode]])</f>
        <v>17</v>
      </c>
    </row>
    <row r="9353" spans="17:22" x14ac:dyDescent="0.2">
      <c r="Q9353" s="7">
        <v>8747</v>
      </c>
      <c r="R9353" s="7">
        <v>3885</v>
      </c>
      <c r="S9353" s="7" t="s">
        <v>8992</v>
      </c>
      <c r="T9353" s="7" t="s">
        <v>518</v>
      </c>
      <c r="U9353" s="7" t="str">
        <f>IF(Table10[[#This Row],[count]]=1,Table10[[#This Row],[locality]],Table10[[#This Row],[locality]]&amp;" + "&amp;Table10[[#This Row],[count]]&amp;" other localities")</f>
        <v>BRUTHEN + 17 other localities</v>
      </c>
      <c r="V9353" s="7">
        <f>COUNTIF(R:R,Table10[[#This Row],[postcode]])</f>
        <v>17</v>
      </c>
    </row>
    <row r="9354" spans="17:22" x14ac:dyDescent="0.2">
      <c r="Q9354" s="7">
        <v>8748</v>
      </c>
      <c r="R9354" s="7">
        <v>3885</v>
      </c>
      <c r="S9354" s="7" t="s">
        <v>8993</v>
      </c>
      <c r="T9354" s="7" t="s">
        <v>518</v>
      </c>
      <c r="U9354" s="7" t="str">
        <f>IF(Table10[[#This Row],[count]]=1,Table10[[#This Row],[locality]],Table10[[#This Row],[locality]]&amp;" + "&amp;Table10[[#This Row],[count]]&amp;" other localities")</f>
        <v>BUCHAN + 17 other localities</v>
      </c>
      <c r="V9354" s="7">
        <f>COUNTIF(R:R,Table10[[#This Row],[postcode]])</f>
        <v>17</v>
      </c>
    </row>
    <row r="9355" spans="17:22" x14ac:dyDescent="0.2">
      <c r="Q9355" s="7">
        <v>8749</v>
      </c>
      <c r="R9355" s="7">
        <v>3885</v>
      </c>
      <c r="S9355" s="7" t="s">
        <v>8994</v>
      </c>
      <c r="T9355" s="7" t="s">
        <v>518</v>
      </c>
      <c r="U9355" s="7" t="str">
        <f>IF(Table10[[#This Row],[count]]=1,Table10[[#This Row],[locality]],Table10[[#This Row],[locality]]&amp;" + "&amp;Table10[[#This Row],[count]]&amp;" other localities")</f>
        <v>BUCHAN SOUTH + 17 other localities</v>
      </c>
      <c r="V9355" s="7">
        <f>COUNTIF(R:R,Table10[[#This Row],[postcode]])</f>
        <v>17</v>
      </c>
    </row>
    <row r="9356" spans="17:22" x14ac:dyDescent="0.2">
      <c r="Q9356" s="7">
        <v>8750</v>
      </c>
      <c r="R9356" s="7">
        <v>3885</v>
      </c>
      <c r="S9356" s="7" t="s">
        <v>8995</v>
      </c>
      <c r="T9356" s="7" t="s">
        <v>518</v>
      </c>
      <c r="U9356" s="7" t="str">
        <f>IF(Table10[[#This Row],[count]]=1,Table10[[#This Row],[locality]],Table10[[#This Row],[locality]]&amp;" + "&amp;Table10[[#This Row],[count]]&amp;" other localities")</f>
        <v>BUTCHERS RIDGE + 17 other localities</v>
      </c>
      <c r="V9356" s="7">
        <f>COUNTIF(R:R,Table10[[#This Row],[postcode]])</f>
        <v>17</v>
      </c>
    </row>
    <row r="9357" spans="17:22" x14ac:dyDescent="0.2">
      <c r="Q9357" s="7">
        <v>8751</v>
      </c>
      <c r="R9357" s="7">
        <v>3885</v>
      </c>
      <c r="S9357" s="7" t="s">
        <v>8996</v>
      </c>
      <c r="T9357" s="7" t="s">
        <v>518</v>
      </c>
      <c r="U9357" s="7" t="str">
        <f>IF(Table10[[#This Row],[count]]=1,Table10[[#This Row],[locality]],Table10[[#This Row],[locality]]&amp;" + "&amp;Table10[[#This Row],[count]]&amp;" other localities")</f>
        <v>GELANTIPY + 17 other localities</v>
      </c>
      <c r="V9357" s="7">
        <f>COUNTIF(R:R,Table10[[#This Row],[postcode]])</f>
        <v>17</v>
      </c>
    </row>
    <row r="9358" spans="17:22" x14ac:dyDescent="0.2">
      <c r="Q9358" s="7">
        <v>8752</v>
      </c>
      <c r="R9358" s="7">
        <v>3885</v>
      </c>
      <c r="S9358" s="7" t="s">
        <v>8997</v>
      </c>
      <c r="T9358" s="7" t="s">
        <v>518</v>
      </c>
      <c r="U9358" s="7" t="str">
        <f>IF(Table10[[#This Row],[count]]=1,Table10[[#This Row],[locality]],Table10[[#This Row],[locality]]&amp;" + "&amp;Table10[[#This Row],[count]]&amp;" other localities")</f>
        <v>MOSSIFACE + 17 other localities</v>
      </c>
      <c r="V9358" s="7">
        <f>COUNTIF(R:R,Table10[[#This Row],[postcode]])</f>
        <v>17</v>
      </c>
    </row>
    <row r="9359" spans="17:22" x14ac:dyDescent="0.2">
      <c r="Q9359" s="7">
        <v>8753</v>
      </c>
      <c r="R9359" s="7">
        <v>3885</v>
      </c>
      <c r="S9359" s="7" t="s">
        <v>8998</v>
      </c>
      <c r="T9359" s="7" t="s">
        <v>518</v>
      </c>
      <c r="U9359" s="7" t="str">
        <f>IF(Table10[[#This Row],[count]]=1,Table10[[#This Row],[locality]],Table10[[#This Row],[locality]]&amp;" + "&amp;Table10[[#This Row],[count]]&amp;" other localities")</f>
        <v>MURRINDAL + 17 other localities</v>
      </c>
      <c r="V9359" s="7">
        <f>COUNTIF(R:R,Table10[[#This Row],[postcode]])</f>
        <v>17</v>
      </c>
    </row>
    <row r="9360" spans="17:22" x14ac:dyDescent="0.2">
      <c r="Q9360" s="7">
        <v>8754</v>
      </c>
      <c r="R9360" s="7">
        <v>3885</v>
      </c>
      <c r="S9360" s="7" t="s">
        <v>8999</v>
      </c>
      <c r="T9360" s="7" t="s">
        <v>518</v>
      </c>
      <c r="U9360" s="7" t="str">
        <f>IF(Table10[[#This Row],[count]]=1,Table10[[#This Row],[locality]],Table10[[#This Row],[locality]]&amp;" + "&amp;Table10[[#This Row],[count]]&amp;" other localities")</f>
        <v>SUGGAN BUGGAN + 17 other localities</v>
      </c>
      <c r="V9360" s="7">
        <f>COUNTIF(R:R,Table10[[#This Row],[postcode]])</f>
        <v>17</v>
      </c>
    </row>
    <row r="9361" spans="17:22" x14ac:dyDescent="0.2">
      <c r="Q9361" s="7">
        <v>8755</v>
      </c>
      <c r="R9361" s="7">
        <v>3885</v>
      </c>
      <c r="S9361" s="7" t="s">
        <v>9000</v>
      </c>
      <c r="T9361" s="7" t="s">
        <v>518</v>
      </c>
      <c r="U9361" s="7" t="str">
        <f>IF(Table10[[#This Row],[count]]=1,Table10[[#This Row],[locality]],Table10[[#This Row],[locality]]&amp;" + "&amp;Table10[[#This Row],[count]]&amp;" other localities")</f>
        <v>TAMBO UPPER + 17 other localities</v>
      </c>
      <c r="V9361" s="7">
        <f>COUNTIF(R:R,Table10[[#This Row],[postcode]])</f>
        <v>17</v>
      </c>
    </row>
    <row r="9362" spans="17:22" x14ac:dyDescent="0.2">
      <c r="Q9362" s="7">
        <v>8756</v>
      </c>
      <c r="R9362" s="7">
        <v>3885</v>
      </c>
      <c r="S9362" s="7" t="s">
        <v>2588</v>
      </c>
      <c r="T9362" s="7" t="s">
        <v>518</v>
      </c>
      <c r="U9362" s="7" t="str">
        <f>IF(Table10[[#This Row],[count]]=1,Table10[[#This Row],[locality]],Table10[[#This Row],[locality]]&amp;" + "&amp;Table10[[#This Row],[count]]&amp;" other localities")</f>
        <v>TIMBARRA + 17 other localities</v>
      </c>
      <c r="V9362" s="7">
        <f>COUNTIF(R:R,Table10[[#This Row],[postcode]])</f>
        <v>17</v>
      </c>
    </row>
    <row r="9363" spans="17:22" x14ac:dyDescent="0.2">
      <c r="Q9363" s="7">
        <v>8757</v>
      </c>
      <c r="R9363" s="7">
        <v>3885</v>
      </c>
      <c r="S9363" s="7" t="s">
        <v>9001</v>
      </c>
      <c r="T9363" s="7" t="s">
        <v>518</v>
      </c>
      <c r="U9363" s="7" t="str">
        <f>IF(Table10[[#This Row],[count]]=1,Table10[[#This Row],[locality]],Table10[[#This Row],[locality]]&amp;" + "&amp;Table10[[#This Row],[count]]&amp;" other localities")</f>
        <v>W TREE + 17 other localities</v>
      </c>
      <c r="V9363" s="7">
        <f>COUNTIF(R:R,Table10[[#This Row],[postcode]])</f>
        <v>17</v>
      </c>
    </row>
    <row r="9364" spans="17:22" x14ac:dyDescent="0.2">
      <c r="Q9364" s="7">
        <v>8758</v>
      </c>
      <c r="R9364" s="7">
        <v>3885</v>
      </c>
      <c r="S9364" s="7" t="s">
        <v>9002</v>
      </c>
      <c r="T9364" s="7" t="s">
        <v>518</v>
      </c>
      <c r="U9364" s="7" t="str">
        <f>IF(Table10[[#This Row],[count]]=1,Table10[[#This Row],[locality]],Table10[[#This Row],[locality]]&amp;" + "&amp;Table10[[#This Row],[count]]&amp;" other localities")</f>
        <v>WISELEIGH + 17 other localities</v>
      </c>
      <c r="V9364" s="7">
        <f>COUNTIF(R:R,Table10[[#This Row],[postcode]])</f>
        <v>17</v>
      </c>
    </row>
    <row r="9365" spans="17:22" x14ac:dyDescent="0.2">
      <c r="Q9365" s="7">
        <v>8759</v>
      </c>
      <c r="R9365" s="7">
        <v>3885</v>
      </c>
      <c r="S9365" s="7" t="s">
        <v>9003</v>
      </c>
      <c r="T9365" s="7" t="s">
        <v>518</v>
      </c>
      <c r="U9365" s="7" t="str">
        <f>IF(Table10[[#This Row],[count]]=1,Table10[[#This Row],[locality]],Table10[[#This Row],[locality]]&amp;" + "&amp;Table10[[#This Row],[count]]&amp;" other localities")</f>
        <v>WULGULMERANG + 17 other localities</v>
      </c>
      <c r="V9365" s="7">
        <f>COUNTIF(R:R,Table10[[#This Row],[postcode]])</f>
        <v>17</v>
      </c>
    </row>
    <row r="9366" spans="17:22" x14ac:dyDescent="0.2">
      <c r="Q9366" s="7">
        <v>8760</v>
      </c>
      <c r="R9366" s="7">
        <v>3885</v>
      </c>
      <c r="S9366" s="7" t="s">
        <v>9004</v>
      </c>
      <c r="T9366" s="7" t="s">
        <v>518</v>
      </c>
      <c r="U9366" s="7" t="str">
        <f>IF(Table10[[#This Row],[count]]=1,Table10[[#This Row],[locality]],Table10[[#This Row],[locality]]&amp;" + "&amp;Table10[[#This Row],[count]]&amp;" other localities")</f>
        <v>WULGULMERANG EAST + 17 other localities</v>
      </c>
      <c r="V9366" s="7">
        <f>COUNTIF(R:R,Table10[[#This Row],[postcode]])</f>
        <v>17</v>
      </c>
    </row>
    <row r="9367" spans="17:22" x14ac:dyDescent="0.2">
      <c r="Q9367" s="7">
        <v>8761</v>
      </c>
      <c r="R9367" s="7">
        <v>3885</v>
      </c>
      <c r="S9367" s="7" t="s">
        <v>9005</v>
      </c>
      <c r="T9367" s="7" t="s">
        <v>518</v>
      </c>
      <c r="U9367" s="7" t="str">
        <f>IF(Table10[[#This Row],[count]]=1,Table10[[#This Row],[locality]],Table10[[#This Row],[locality]]&amp;" + "&amp;Table10[[#This Row],[count]]&amp;" other localities")</f>
        <v>WULGULMERANG WEST + 17 other localities</v>
      </c>
      <c r="V9367" s="7">
        <f>COUNTIF(R:R,Table10[[#This Row],[postcode]])</f>
        <v>17</v>
      </c>
    </row>
    <row r="9368" spans="17:22" x14ac:dyDescent="0.2">
      <c r="Q9368" s="7">
        <v>8762</v>
      </c>
      <c r="R9368" s="7">
        <v>3885</v>
      </c>
      <c r="S9368" s="7" t="s">
        <v>9006</v>
      </c>
      <c r="T9368" s="7" t="s">
        <v>518</v>
      </c>
      <c r="U9368" s="7" t="str">
        <f>IF(Table10[[#This Row],[count]]=1,Table10[[#This Row],[locality]],Table10[[#This Row],[locality]]&amp;" + "&amp;Table10[[#This Row],[count]]&amp;" other localities")</f>
        <v>YALMY + 17 other localities</v>
      </c>
      <c r="V9368" s="7">
        <f>COUNTIF(R:R,Table10[[#This Row],[postcode]])</f>
        <v>17</v>
      </c>
    </row>
    <row r="9369" spans="17:22" x14ac:dyDescent="0.2">
      <c r="Q9369" s="7">
        <v>8763</v>
      </c>
      <c r="R9369" s="7">
        <v>3886</v>
      </c>
      <c r="S9369" s="7" t="s">
        <v>9007</v>
      </c>
      <c r="T9369" s="7" t="s">
        <v>518</v>
      </c>
      <c r="U9369" s="7" t="str">
        <f>IF(Table10[[#This Row],[count]]=1,Table10[[#This Row],[locality]],Table10[[#This Row],[locality]]&amp;" + "&amp;Table10[[#This Row],[count]]&amp;" other localities")</f>
        <v>NEWMERELLA</v>
      </c>
      <c r="V9369" s="7">
        <f>COUNTIF(R:R,Table10[[#This Row],[postcode]])</f>
        <v>1</v>
      </c>
    </row>
    <row r="9370" spans="17:22" x14ac:dyDescent="0.2">
      <c r="Q9370" s="7">
        <v>8764</v>
      </c>
      <c r="R9370" s="7">
        <v>3887</v>
      </c>
      <c r="S9370" s="7" t="s">
        <v>9008</v>
      </c>
      <c r="T9370" s="7" t="s">
        <v>518</v>
      </c>
      <c r="U9370" s="7" t="str">
        <f>IF(Table10[[#This Row],[count]]=1,Table10[[#This Row],[locality]],Table10[[#This Row],[locality]]&amp;" + "&amp;Table10[[#This Row],[count]]&amp;" other localities")</f>
        <v>LAKE TYERS + 3 other localities</v>
      </c>
      <c r="V9370" s="7">
        <f>COUNTIF(R:R,Table10[[#This Row],[postcode]])</f>
        <v>3</v>
      </c>
    </row>
    <row r="9371" spans="17:22" x14ac:dyDescent="0.2">
      <c r="Q9371" s="7">
        <v>8765</v>
      </c>
      <c r="R9371" s="7">
        <v>3887</v>
      </c>
      <c r="S9371" s="7" t="s">
        <v>9009</v>
      </c>
      <c r="T9371" s="7" t="s">
        <v>518</v>
      </c>
      <c r="U9371" s="7" t="str">
        <f>IF(Table10[[#This Row],[count]]=1,Table10[[#This Row],[locality]],Table10[[#This Row],[locality]]&amp;" + "&amp;Table10[[#This Row],[count]]&amp;" other localities")</f>
        <v>NOWA NOWA + 3 other localities</v>
      </c>
      <c r="V9371" s="7">
        <f>COUNTIF(R:R,Table10[[#This Row],[postcode]])</f>
        <v>3</v>
      </c>
    </row>
    <row r="9372" spans="17:22" x14ac:dyDescent="0.2">
      <c r="Q9372" s="7">
        <v>8766</v>
      </c>
      <c r="R9372" s="7">
        <v>3887</v>
      </c>
      <c r="S9372" s="7" t="s">
        <v>9010</v>
      </c>
      <c r="T9372" s="7" t="s">
        <v>518</v>
      </c>
      <c r="U9372" s="7" t="str">
        <f>IF(Table10[[#This Row],[count]]=1,Table10[[#This Row],[locality]],Table10[[#This Row],[locality]]&amp;" + "&amp;Table10[[#This Row],[count]]&amp;" other localities")</f>
        <v>WAIREWA + 3 other localities</v>
      </c>
      <c r="V9372" s="7">
        <f>COUNTIF(R:R,Table10[[#This Row],[postcode]])</f>
        <v>3</v>
      </c>
    </row>
    <row r="9373" spans="17:22" x14ac:dyDescent="0.2">
      <c r="Q9373" s="7">
        <v>8767</v>
      </c>
      <c r="R9373" s="7">
        <v>3888</v>
      </c>
      <c r="S9373" s="7" t="s">
        <v>9011</v>
      </c>
      <c r="T9373" s="7" t="s">
        <v>518</v>
      </c>
      <c r="U9373" s="7" t="str">
        <f>IF(Table10[[#This Row],[count]]=1,Table10[[#This Row],[locality]],Table10[[#This Row],[locality]]&amp;" + "&amp;Table10[[#This Row],[count]]&amp;" other localities")</f>
        <v>BENDOC + 26 other localities</v>
      </c>
      <c r="V9373" s="7">
        <f>COUNTIF(R:R,Table10[[#This Row],[postcode]])</f>
        <v>26</v>
      </c>
    </row>
    <row r="9374" spans="17:22" x14ac:dyDescent="0.2">
      <c r="Q9374" s="7">
        <v>8768</v>
      </c>
      <c r="R9374" s="7">
        <v>3888</v>
      </c>
      <c r="S9374" s="7" t="s">
        <v>9012</v>
      </c>
      <c r="T9374" s="7" t="s">
        <v>518</v>
      </c>
      <c r="U9374" s="7" t="str">
        <f>IF(Table10[[#This Row],[count]]=1,Table10[[#This Row],[locality]],Table10[[#This Row],[locality]]&amp;" + "&amp;Table10[[#This Row],[count]]&amp;" other localities")</f>
        <v>BETE BOLONG + 26 other localities</v>
      </c>
      <c r="V9374" s="7">
        <f>COUNTIF(R:R,Table10[[#This Row],[postcode]])</f>
        <v>26</v>
      </c>
    </row>
    <row r="9375" spans="17:22" x14ac:dyDescent="0.2">
      <c r="Q9375" s="7">
        <v>8769</v>
      </c>
      <c r="R9375" s="7">
        <v>3888</v>
      </c>
      <c r="S9375" s="7" t="s">
        <v>9013</v>
      </c>
      <c r="T9375" s="7" t="s">
        <v>518</v>
      </c>
      <c r="U9375" s="7" t="str">
        <f>IF(Table10[[#This Row],[count]]=1,Table10[[#This Row],[locality]],Table10[[#This Row],[locality]]&amp;" + "&amp;Table10[[#This Row],[count]]&amp;" other localities")</f>
        <v>BETE BOLONG NORTH + 26 other localities</v>
      </c>
      <c r="V9375" s="7">
        <f>COUNTIF(R:R,Table10[[#This Row],[postcode]])</f>
        <v>26</v>
      </c>
    </row>
    <row r="9376" spans="17:22" x14ac:dyDescent="0.2">
      <c r="Q9376" s="7">
        <v>8770</v>
      </c>
      <c r="R9376" s="7">
        <v>3888</v>
      </c>
      <c r="S9376" s="7" t="s">
        <v>9014</v>
      </c>
      <c r="T9376" s="7" t="s">
        <v>518</v>
      </c>
      <c r="U9376" s="7" t="str">
        <f>IF(Table10[[#This Row],[count]]=1,Table10[[#This Row],[locality]],Table10[[#This Row],[locality]]&amp;" + "&amp;Table10[[#This Row],[count]]&amp;" other localities")</f>
        <v>BONANG + 26 other localities</v>
      </c>
      <c r="V9376" s="7">
        <f>COUNTIF(R:R,Table10[[#This Row],[postcode]])</f>
        <v>26</v>
      </c>
    </row>
    <row r="9377" spans="17:22" x14ac:dyDescent="0.2">
      <c r="Q9377" s="7">
        <v>8771</v>
      </c>
      <c r="R9377" s="7">
        <v>3888</v>
      </c>
      <c r="S9377" s="7" t="s">
        <v>9015</v>
      </c>
      <c r="T9377" s="7" t="s">
        <v>518</v>
      </c>
      <c r="U9377" s="7" t="str">
        <f>IF(Table10[[#This Row],[count]]=1,Table10[[#This Row],[locality]],Table10[[#This Row],[locality]]&amp;" + "&amp;Table10[[#This Row],[count]]&amp;" other localities")</f>
        <v>BRODRIBB RIVER + 26 other localities</v>
      </c>
      <c r="V9377" s="7">
        <f>COUNTIF(R:R,Table10[[#This Row],[postcode]])</f>
        <v>26</v>
      </c>
    </row>
    <row r="9378" spans="17:22" x14ac:dyDescent="0.2">
      <c r="Q9378" s="7">
        <v>8772</v>
      </c>
      <c r="R9378" s="7">
        <v>3888</v>
      </c>
      <c r="S9378" s="7" t="s">
        <v>9016</v>
      </c>
      <c r="T9378" s="7" t="s">
        <v>518</v>
      </c>
      <c r="U9378" s="7" t="str">
        <f>IF(Table10[[#This Row],[count]]=1,Table10[[#This Row],[locality]],Table10[[#This Row],[locality]]&amp;" + "&amp;Table10[[#This Row],[count]]&amp;" other localities")</f>
        <v>CABANANDRA + 26 other localities</v>
      </c>
      <c r="V9378" s="7">
        <f>COUNTIF(R:R,Table10[[#This Row],[postcode]])</f>
        <v>26</v>
      </c>
    </row>
    <row r="9379" spans="17:22" x14ac:dyDescent="0.2">
      <c r="Q9379" s="7">
        <v>8773</v>
      </c>
      <c r="R9379" s="7">
        <v>3888</v>
      </c>
      <c r="S9379" s="7" t="s">
        <v>9017</v>
      </c>
      <c r="T9379" s="7" t="s">
        <v>518</v>
      </c>
      <c r="U9379" s="7" t="str">
        <f>IF(Table10[[#This Row],[count]]=1,Table10[[#This Row],[locality]],Table10[[#This Row],[locality]]&amp;" + "&amp;Table10[[#This Row],[count]]&amp;" other localities")</f>
        <v>CAPE CONRAN + 26 other localities</v>
      </c>
      <c r="V9379" s="7">
        <f>COUNTIF(R:R,Table10[[#This Row],[postcode]])</f>
        <v>26</v>
      </c>
    </row>
    <row r="9380" spans="17:22" x14ac:dyDescent="0.2">
      <c r="Q9380" s="7">
        <v>8774</v>
      </c>
      <c r="R9380" s="7">
        <v>3888</v>
      </c>
      <c r="S9380" s="7" t="s">
        <v>9018</v>
      </c>
      <c r="T9380" s="7" t="s">
        <v>518</v>
      </c>
      <c r="U9380" s="7" t="str">
        <f>IF(Table10[[#This Row],[count]]=1,Table10[[#This Row],[locality]],Table10[[#This Row],[locality]]&amp;" + "&amp;Table10[[#This Row],[count]]&amp;" other localities")</f>
        <v>CORRINGLE + 26 other localities</v>
      </c>
      <c r="V9380" s="7">
        <f>COUNTIF(R:R,Table10[[#This Row],[postcode]])</f>
        <v>26</v>
      </c>
    </row>
    <row r="9381" spans="17:22" x14ac:dyDescent="0.2">
      <c r="Q9381" s="7">
        <v>21002</v>
      </c>
      <c r="R9381" s="7">
        <v>3888</v>
      </c>
      <c r="S9381" s="7" t="s">
        <v>9019</v>
      </c>
      <c r="T9381" s="7" t="s">
        <v>518</v>
      </c>
      <c r="U9381" s="7" t="str">
        <f>IF(Table10[[#This Row],[count]]=1,Table10[[#This Row],[locality]],Table10[[#This Row],[locality]]&amp;" + "&amp;Table10[[#This Row],[count]]&amp;" other localities")</f>
        <v>DEDDICK VALLEY + 26 other localities</v>
      </c>
      <c r="V9381" s="7">
        <f>COUNTIF(R:R,Table10[[#This Row],[postcode]])</f>
        <v>26</v>
      </c>
    </row>
    <row r="9382" spans="17:22" x14ac:dyDescent="0.2">
      <c r="Q9382" s="7">
        <v>21003</v>
      </c>
      <c r="R9382" s="7">
        <v>3888</v>
      </c>
      <c r="S9382" s="7" t="s">
        <v>9020</v>
      </c>
      <c r="T9382" s="7" t="s">
        <v>518</v>
      </c>
      <c r="U9382" s="7" t="str">
        <f>IF(Table10[[#This Row],[count]]=1,Table10[[#This Row],[locality]],Table10[[#This Row],[locality]]&amp;" + "&amp;Table10[[#This Row],[count]]&amp;" other localities")</f>
        <v>DELEGATE RIVER + 26 other localities</v>
      </c>
      <c r="V9382" s="7">
        <f>COUNTIF(R:R,Table10[[#This Row],[postcode]])</f>
        <v>26</v>
      </c>
    </row>
    <row r="9383" spans="17:22" x14ac:dyDescent="0.2">
      <c r="Q9383" s="7">
        <v>8775</v>
      </c>
      <c r="R9383" s="7">
        <v>3888</v>
      </c>
      <c r="S9383" s="7" t="s">
        <v>9021</v>
      </c>
      <c r="T9383" s="7" t="s">
        <v>518</v>
      </c>
      <c r="U9383" s="7" t="str">
        <f>IF(Table10[[#This Row],[count]]=1,Table10[[#This Row],[locality]],Table10[[#This Row],[locality]]&amp;" + "&amp;Table10[[#This Row],[count]]&amp;" other localities")</f>
        <v>DELEGATE RIVER EAST + 26 other localities</v>
      </c>
      <c r="V9383" s="7">
        <f>COUNTIF(R:R,Table10[[#This Row],[postcode]])</f>
        <v>26</v>
      </c>
    </row>
    <row r="9384" spans="17:22" x14ac:dyDescent="0.2">
      <c r="Q9384" s="7">
        <v>8776</v>
      </c>
      <c r="R9384" s="7">
        <v>3888</v>
      </c>
      <c r="S9384" s="7" t="s">
        <v>9022</v>
      </c>
      <c r="T9384" s="7" t="s">
        <v>518</v>
      </c>
      <c r="U9384" s="7" t="str">
        <f>IF(Table10[[#This Row],[count]]=1,Table10[[#This Row],[locality]],Table10[[#This Row],[locality]]&amp;" + "&amp;Table10[[#This Row],[count]]&amp;" other localities")</f>
        <v>DELLICKNORA + 26 other localities</v>
      </c>
      <c r="V9384" s="7">
        <f>COUNTIF(R:R,Table10[[#This Row],[postcode]])</f>
        <v>26</v>
      </c>
    </row>
    <row r="9385" spans="17:22" x14ac:dyDescent="0.2">
      <c r="Q9385" s="7">
        <v>8777</v>
      </c>
      <c r="R9385" s="7">
        <v>3888</v>
      </c>
      <c r="S9385" s="7" t="s">
        <v>9023</v>
      </c>
      <c r="T9385" s="7" t="s">
        <v>518</v>
      </c>
      <c r="U9385" s="7" t="str">
        <f>IF(Table10[[#This Row],[count]]=1,Table10[[#This Row],[locality]],Table10[[#This Row],[locality]]&amp;" + "&amp;Table10[[#This Row],[count]]&amp;" other localities")</f>
        <v>GOONGERAH + 26 other localities</v>
      </c>
      <c r="V9385" s="7">
        <f>COUNTIF(R:R,Table10[[#This Row],[postcode]])</f>
        <v>26</v>
      </c>
    </row>
    <row r="9386" spans="17:22" x14ac:dyDescent="0.2">
      <c r="Q9386" s="7">
        <v>8778</v>
      </c>
      <c r="R9386" s="7">
        <v>3888</v>
      </c>
      <c r="S9386" s="7" t="s">
        <v>9024</v>
      </c>
      <c r="T9386" s="7" t="s">
        <v>518</v>
      </c>
      <c r="U9386" s="7" t="str">
        <f>IF(Table10[[#This Row],[count]]=1,Table10[[#This Row],[locality]],Table10[[#This Row],[locality]]&amp;" + "&amp;Table10[[#This Row],[count]]&amp;" other localities")</f>
        <v>HAYDENS BOG + 26 other localities</v>
      </c>
      <c r="V9386" s="7">
        <f>COUNTIF(R:R,Table10[[#This Row],[postcode]])</f>
        <v>26</v>
      </c>
    </row>
    <row r="9387" spans="17:22" x14ac:dyDescent="0.2">
      <c r="Q9387" s="7">
        <v>8779</v>
      </c>
      <c r="R9387" s="7">
        <v>3888</v>
      </c>
      <c r="S9387" s="7" t="s">
        <v>9025</v>
      </c>
      <c r="T9387" s="7" t="s">
        <v>518</v>
      </c>
      <c r="U9387" s="7" t="str">
        <f>IF(Table10[[#This Row],[count]]=1,Table10[[#This Row],[locality]],Table10[[#This Row],[locality]]&amp;" + "&amp;Table10[[#This Row],[count]]&amp;" other localities")</f>
        <v>JARRAHMOND + 26 other localities</v>
      </c>
      <c r="V9387" s="7">
        <f>COUNTIF(R:R,Table10[[#This Row],[postcode]])</f>
        <v>26</v>
      </c>
    </row>
    <row r="9388" spans="17:22" x14ac:dyDescent="0.2">
      <c r="Q9388" s="7">
        <v>8780</v>
      </c>
      <c r="R9388" s="7">
        <v>3888</v>
      </c>
      <c r="S9388" s="7" t="s">
        <v>9026</v>
      </c>
      <c r="T9388" s="7" t="s">
        <v>518</v>
      </c>
      <c r="U9388" s="7" t="str">
        <f>IF(Table10[[#This Row],[count]]=1,Table10[[#This Row],[locality]],Table10[[#This Row],[locality]]&amp;" + "&amp;Table10[[#This Row],[count]]&amp;" other localities")</f>
        <v>LOCHEND + 26 other localities</v>
      </c>
      <c r="V9388" s="7">
        <f>COUNTIF(R:R,Table10[[#This Row],[postcode]])</f>
        <v>26</v>
      </c>
    </row>
    <row r="9389" spans="17:22" x14ac:dyDescent="0.2">
      <c r="Q9389" s="7">
        <v>8781</v>
      </c>
      <c r="R9389" s="7">
        <v>3888</v>
      </c>
      <c r="S9389" s="7" t="s">
        <v>9027</v>
      </c>
      <c r="T9389" s="7" t="s">
        <v>518</v>
      </c>
      <c r="U9389" s="7" t="str">
        <f>IF(Table10[[#This Row],[count]]=1,Table10[[#This Row],[locality]],Table10[[#This Row],[locality]]&amp;" + "&amp;Table10[[#This Row],[count]]&amp;" other localities")</f>
        <v>MARLO + 26 other localities</v>
      </c>
      <c r="V9389" s="7">
        <f>COUNTIF(R:R,Table10[[#This Row],[postcode]])</f>
        <v>26</v>
      </c>
    </row>
    <row r="9390" spans="17:22" x14ac:dyDescent="0.2">
      <c r="Q9390" s="7">
        <v>8782</v>
      </c>
      <c r="R9390" s="7">
        <v>3888</v>
      </c>
      <c r="S9390" s="7" t="s">
        <v>2723</v>
      </c>
      <c r="T9390" s="7" t="s">
        <v>518</v>
      </c>
      <c r="U9390" s="7" t="str">
        <f>IF(Table10[[#This Row],[count]]=1,Table10[[#This Row],[locality]],Table10[[#This Row],[locality]]&amp;" + "&amp;Table10[[#This Row],[count]]&amp;" other localities")</f>
        <v>MARTINS CREEK + 26 other localities</v>
      </c>
      <c r="V9390" s="7">
        <f>COUNTIF(R:R,Table10[[#This Row],[postcode]])</f>
        <v>26</v>
      </c>
    </row>
    <row r="9391" spans="17:22" x14ac:dyDescent="0.2">
      <c r="Q9391" s="7">
        <v>8783</v>
      </c>
      <c r="R9391" s="7">
        <v>3888</v>
      </c>
      <c r="S9391" s="7" t="s">
        <v>9028</v>
      </c>
      <c r="T9391" s="7" t="s">
        <v>518</v>
      </c>
      <c r="U9391" s="7" t="str">
        <f>IF(Table10[[#This Row],[count]]=1,Table10[[#This Row],[locality]],Table10[[#This Row],[locality]]&amp;" + "&amp;Table10[[#This Row],[count]]&amp;" other localities")</f>
        <v>NURRAN + 26 other localities</v>
      </c>
      <c r="V9391" s="7">
        <f>COUNTIF(R:R,Table10[[#This Row],[postcode]])</f>
        <v>26</v>
      </c>
    </row>
    <row r="9392" spans="17:22" x14ac:dyDescent="0.2">
      <c r="Q9392" s="7">
        <v>8784</v>
      </c>
      <c r="R9392" s="7">
        <v>3888</v>
      </c>
      <c r="S9392" s="7" t="s">
        <v>9029</v>
      </c>
      <c r="T9392" s="7" t="s">
        <v>518</v>
      </c>
      <c r="U9392" s="7" t="str">
        <f>IF(Table10[[#This Row],[count]]=1,Table10[[#This Row],[locality]],Table10[[#This Row],[locality]]&amp;" + "&amp;Table10[[#This Row],[count]]&amp;" other localities")</f>
        <v>OMEO VALLEY + 26 other localities</v>
      </c>
      <c r="V9392" s="7">
        <f>COUNTIF(R:R,Table10[[#This Row],[postcode]])</f>
        <v>26</v>
      </c>
    </row>
    <row r="9393" spans="17:22" x14ac:dyDescent="0.2">
      <c r="Q9393" s="7">
        <v>8785</v>
      </c>
      <c r="R9393" s="7">
        <v>3888</v>
      </c>
      <c r="S9393" s="7" t="s">
        <v>9030</v>
      </c>
      <c r="T9393" s="7" t="s">
        <v>518</v>
      </c>
      <c r="U9393" s="7" t="str">
        <f>IF(Table10[[#This Row],[count]]=1,Table10[[#This Row],[locality]],Table10[[#This Row],[locality]]&amp;" + "&amp;Table10[[#This Row],[count]]&amp;" other localities")</f>
        <v>ORBOST + 26 other localities</v>
      </c>
      <c r="V9393" s="7">
        <f>COUNTIF(R:R,Table10[[#This Row],[postcode]])</f>
        <v>26</v>
      </c>
    </row>
    <row r="9394" spans="17:22" x14ac:dyDescent="0.2">
      <c r="Q9394" s="7">
        <v>8786</v>
      </c>
      <c r="R9394" s="7">
        <v>3888</v>
      </c>
      <c r="S9394" s="7" t="s">
        <v>9031</v>
      </c>
      <c r="T9394" s="7" t="s">
        <v>518</v>
      </c>
      <c r="U9394" s="7" t="str">
        <f>IF(Table10[[#This Row],[count]]=1,Table10[[#This Row],[locality]],Table10[[#This Row],[locality]]&amp;" + "&amp;Table10[[#This Row],[count]]&amp;" other localities")</f>
        <v>SIMPSONS CREEK + 26 other localities</v>
      </c>
      <c r="V9394" s="7">
        <f>COUNTIF(R:R,Table10[[#This Row],[postcode]])</f>
        <v>26</v>
      </c>
    </row>
    <row r="9395" spans="17:22" x14ac:dyDescent="0.2">
      <c r="Q9395" s="7">
        <v>8787</v>
      </c>
      <c r="R9395" s="7">
        <v>3888</v>
      </c>
      <c r="S9395" s="7" t="s">
        <v>9032</v>
      </c>
      <c r="T9395" s="7" t="s">
        <v>518</v>
      </c>
      <c r="U9395" s="7" t="str">
        <f>IF(Table10[[#This Row],[count]]=1,Table10[[#This Row],[locality]],Table10[[#This Row],[locality]]&amp;" + "&amp;Table10[[#This Row],[count]]&amp;" other localities")</f>
        <v>TOSTAREE + 26 other localities</v>
      </c>
      <c r="V9395" s="7">
        <f>COUNTIF(R:R,Table10[[#This Row],[postcode]])</f>
        <v>26</v>
      </c>
    </row>
    <row r="9396" spans="17:22" x14ac:dyDescent="0.2">
      <c r="Q9396" s="7">
        <v>8788</v>
      </c>
      <c r="R9396" s="7">
        <v>3888</v>
      </c>
      <c r="S9396" s="7" t="s">
        <v>9033</v>
      </c>
      <c r="T9396" s="7" t="s">
        <v>518</v>
      </c>
      <c r="U9396" s="7" t="str">
        <f>IF(Table10[[#This Row],[count]]=1,Table10[[#This Row],[locality]],Table10[[#This Row],[locality]]&amp;" + "&amp;Table10[[#This Row],[count]]&amp;" other localities")</f>
        <v>TUBBUT + 26 other localities</v>
      </c>
      <c r="V9396" s="7">
        <f>COUNTIF(R:R,Table10[[#This Row],[postcode]])</f>
        <v>26</v>
      </c>
    </row>
    <row r="9397" spans="17:22" x14ac:dyDescent="0.2">
      <c r="Q9397" s="7">
        <v>8789</v>
      </c>
      <c r="R9397" s="7">
        <v>3888</v>
      </c>
      <c r="S9397" s="7" t="s">
        <v>9034</v>
      </c>
      <c r="T9397" s="7" t="s">
        <v>518</v>
      </c>
      <c r="U9397" s="7" t="str">
        <f>IF(Table10[[#This Row],[count]]=1,Table10[[#This Row],[locality]],Table10[[#This Row],[locality]]&amp;" + "&amp;Table10[[#This Row],[count]]&amp;" other localities")</f>
        <v>WAYGARA + 26 other localities</v>
      </c>
      <c r="V9397" s="7">
        <f>COUNTIF(R:R,Table10[[#This Row],[postcode]])</f>
        <v>26</v>
      </c>
    </row>
    <row r="9398" spans="17:22" x14ac:dyDescent="0.2">
      <c r="Q9398" s="7">
        <v>8790</v>
      </c>
      <c r="R9398" s="7">
        <v>3888</v>
      </c>
      <c r="S9398" s="7" t="s">
        <v>3301</v>
      </c>
      <c r="T9398" s="7" t="s">
        <v>518</v>
      </c>
      <c r="U9398" s="7" t="str">
        <f>IF(Table10[[#This Row],[count]]=1,Table10[[#This Row],[locality]],Table10[[#This Row],[locality]]&amp;" + "&amp;Table10[[#This Row],[count]]&amp;" other localities")</f>
        <v>WOMBAT CREEK + 26 other localities</v>
      </c>
      <c r="V9398" s="7">
        <f>COUNTIF(R:R,Table10[[#This Row],[postcode]])</f>
        <v>26</v>
      </c>
    </row>
    <row r="9399" spans="17:22" x14ac:dyDescent="0.2">
      <c r="Q9399" s="7">
        <v>8791</v>
      </c>
      <c r="R9399" s="7">
        <v>3889</v>
      </c>
      <c r="S9399" s="7" t="s">
        <v>9035</v>
      </c>
      <c r="T9399" s="7" t="s">
        <v>518</v>
      </c>
      <c r="U9399" s="7" t="str">
        <f>IF(Table10[[#This Row],[count]]=1,Table10[[#This Row],[locality]],Table10[[#This Row],[locality]]&amp;" + "&amp;Table10[[#This Row],[count]]&amp;" other localities")</f>
        <v>BELL BIRD CREEK + 8 other localities</v>
      </c>
      <c r="V9399" s="7">
        <f>COUNTIF(R:R,Table10[[#This Row],[postcode]])</f>
        <v>8</v>
      </c>
    </row>
    <row r="9400" spans="17:22" x14ac:dyDescent="0.2">
      <c r="Q9400" s="7">
        <v>21004</v>
      </c>
      <c r="R9400" s="7">
        <v>3889</v>
      </c>
      <c r="S9400" s="7" t="s">
        <v>9036</v>
      </c>
      <c r="T9400" s="7" t="s">
        <v>518</v>
      </c>
      <c r="U9400" s="7" t="str">
        <f>IF(Table10[[#This Row],[count]]=1,Table10[[#This Row],[locality]],Table10[[#This Row],[locality]]&amp;" + "&amp;Table10[[#This Row],[count]]&amp;" other localities")</f>
        <v>BELLBIRD CREEK + 8 other localities</v>
      </c>
      <c r="V9400" s="7">
        <f>COUNTIF(R:R,Table10[[#This Row],[postcode]])</f>
        <v>8</v>
      </c>
    </row>
    <row r="9401" spans="17:22" x14ac:dyDescent="0.2">
      <c r="Q9401" s="7">
        <v>8792</v>
      </c>
      <c r="R9401" s="7">
        <v>3889</v>
      </c>
      <c r="S9401" s="7" t="s">
        <v>9037</v>
      </c>
      <c r="T9401" s="7" t="s">
        <v>518</v>
      </c>
      <c r="U9401" s="7" t="str">
        <f>IF(Table10[[#This Row],[count]]=1,Table10[[#This Row],[locality]],Table10[[#This Row],[locality]]&amp;" + "&amp;Table10[[#This Row],[count]]&amp;" other localities")</f>
        <v>BEMM RIVER + 8 other localities</v>
      </c>
      <c r="V9401" s="7">
        <f>COUNTIF(R:R,Table10[[#This Row],[postcode]])</f>
        <v>8</v>
      </c>
    </row>
    <row r="9402" spans="17:22" x14ac:dyDescent="0.2">
      <c r="Q9402" s="7">
        <v>8793</v>
      </c>
      <c r="R9402" s="7">
        <v>3889</v>
      </c>
      <c r="S9402" s="7" t="s">
        <v>9038</v>
      </c>
      <c r="T9402" s="7" t="s">
        <v>518</v>
      </c>
      <c r="U9402" s="7" t="str">
        <f>IF(Table10[[#This Row],[count]]=1,Table10[[#This Row],[locality]],Table10[[#This Row],[locality]]&amp;" + "&amp;Table10[[#This Row],[count]]&amp;" other localities")</f>
        <v>CABBAGE TREE CREEK + 8 other localities</v>
      </c>
      <c r="V9402" s="7">
        <f>COUNTIF(R:R,Table10[[#This Row],[postcode]])</f>
        <v>8</v>
      </c>
    </row>
    <row r="9403" spans="17:22" x14ac:dyDescent="0.2">
      <c r="Q9403" s="7">
        <v>8794</v>
      </c>
      <c r="R9403" s="7">
        <v>3889</v>
      </c>
      <c r="S9403" s="7" t="s">
        <v>9039</v>
      </c>
      <c r="T9403" s="7" t="s">
        <v>518</v>
      </c>
      <c r="U9403" s="7" t="str">
        <f>IF(Table10[[#This Row],[count]]=1,Table10[[#This Row],[locality]],Table10[[#This Row],[locality]]&amp;" + "&amp;Table10[[#This Row],[count]]&amp;" other localities")</f>
        <v>CLUB TERRACE + 8 other localities</v>
      </c>
      <c r="V9403" s="7">
        <f>COUNTIF(R:R,Table10[[#This Row],[postcode]])</f>
        <v>8</v>
      </c>
    </row>
    <row r="9404" spans="17:22" x14ac:dyDescent="0.2">
      <c r="Q9404" s="7">
        <v>8795</v>
      </c>
      <c r="R9404" s="7">
        <v>3889</v>
      </c>
      <c r="S9404" s="7" t="s">
        <v>9040</v>
      </c>
      <c r="T9404" s="7" t="s">
        <v>518</v>
      </c>
      <c r="U9404" s="7" t="str">
        <f>IF(Table10[[#This Row],[count]]=1,Table10[[#This Row],[locality]],Table10[[#This Row],[locality]]&amp;" + "&amp;Table10[[#This Row],[count]]&amp;" other localities")</f>
        <v>COMBIENBAR + 8 other localities</v>
      </c>
      <c r="V9404" s="7">
        <f>COUNTIF(R:R,Table10[[#This Row],[postcode]])</f>
        <v>8</v>
      </c>
    </row>
    <row r="9405" spans="17:22" x14ac:dyDescent="0.2">
      <c r="Q9405" s="7">
        <v>8796</v>
      </c>
      <c r="R9405" s="7">
        <v>3889</v>
      </c>
      <c r="S9405" s="7" t="s">
        <v>9041</v>
      </c>
      <c r="T9405" s="7" t="s">
        <v>518</v>
      </c>
      <c r="U9405" s="7" t="str">
        <f>IF(Table10[[#This Row],[count]]=1,Table10[[#This Row],[locality]],Table10[[#This Row],[locality]]&amp;" + "&amp;Table10[[#This Row],[count]]&amp;" other localities")</f>
        <v>ERRINUNDRA + 8 other localities</v>
      </c>
      <c r="V9405" s="7">
        <f>COUNTIF(R:R,Table10[[#This Row],[postcode]])</f>
        <v>8</v>
      </c>
    </row>
    <row r="9406" spans="17:22" x14ac:dyDescent="0.2">
      <c r="Q9406" s="7">
        <v>8797</v>
      </c>
      <c r="R9406" s="7">
        <v>3889</v>
      </c>
      <c r="S9406" s="7" t="s">
        <v>9042</v>
      </c>
      <c r="T9406" s="7" t="s">
        <v>518</v>
      </c>
      <c r="U9406" s="7" t="str">
        <f>IF(Table10[[#This Row],[count]]=1,Table10[[#This Row],[locality]],Table10[[#This Row],[locality]]&amp;" + "&amp;Table10[[#This Row],[count]]&amp;" other localities")</f>
        <v>MANORINA + 8 other localities</v>
      </c>
      <c r="V9406" s="7">
        <f>COUNTIF(R:R,Table10[[#This Row],[postcode]])</f>
        <v>8</v>
      </c>
    </row>
    <row r="9407" spans="17:22" x14ac:dyDescent="0.2">
      <c r="Q9407" s="7">
        <v>8798</v>
      </c>
      <c r="R9407" s="7">
        <v>3890</v>
      </c>
      <c r="S9407" s="7" t="s">
        <v>9043</v>
      </c>
      <c r="T9407" s="7" t="s">
        <v>518</v>
      </c>
      <c r="U9407" s="7" t="str">
        <f>IF(Table10[[#This Row],[count]]=1,Table10[[#This Row],[locality]],Table10[[#This Row],[locality]]&amp;" + "&amp;Table10[[#This Row],[count]]&amp;" other localities")</f>
        <v>BULDAH + 8 other localities</v>
      </c>
      <c r="V9407" s="7">
        <f>COUNTIF(R:R,Table10[[#This Row],[postcode]])</f>
        <v>8</v>
      </c>
    </row>
    <row r="9408" spans="17:22" x14ac:dyDescent="0.2">
      <c r="Q9408" s="7">
        <v>8799</v>
      </c>
      <c r="R9408" s="7">
        <v>3890</v>
      </c>
      <c r="S9408" s="7" t="s">
        <v>9044</v>
      </c>
      <c r="T9408" s="7" t="s">
        <v>518</v>
      </c>
      <c r="U9408" s="7" t="str">
        <f>IF(Table10[[#This Row],[count]]=1,Table10[[#This Row],[locality]],Table10[[#This Row],[locality]]&amp;" + "&amp;Table10[[#This Row],[count]]&amp;" other localities")</f>
        <v>CANN RIVER + 8 other localities</v>
      </c>
      <c r="V9408" s="7">
        <f>COUNTIF(R:R,Table10[[#This Row],[postcode]])</f>
        <v>8</v>
      </c>
    </row>
    <row r="9409" spans="17:22" x14ac:dyDescent="0.2">
      <c r="Q9409" s="7">
        <v>8800</v>
      </c>
      <c r="R9409" s="7">
        <v>3890</v>
      </c>
      <c r="S9409" s="7" t="s">
        <v>9045</v>
      </c>
      <c r="T9409" s="7" t="s">
        <v>518</v>
      </c>
      <c r="U9409" s="7" t="str">
        <f>IF(Table10[[#This Row],[count]]=1,Table10[[#This Row],[locality]],Table10[[#This Row],[locality]]&amp;" + "&amp;Table10[[#This Row],[count]]&amp;" other localities")</f>
        <v>CHANDLERS CREEK + 8 other localities</v>
      </c>
      <c r="V9409" s="7">
        <f>COUNTIF(R:R,Table10[[#This Row],[postcode]])</f>
        <v>8</v>
      </c>
    </row>
    <row r="9410" spans="17:22" x14ac:dyDescent="0.2">
      <c r="Q9410" s="7">
        <v>8801</v>
      </c>
      <c r="R9410" s="7">
        <v>3890</v>
      </c>
      <c r="S9410" s="7" t="s">
        <v>9046</v>
      </c>
      <c r="T9410" s="7" t="s">
        <v>518</v>
      </c>
      <c r="U9410" s="7" t="str">
        <f>IF(Table10[[#This Row],[count]]=1,Table10[[#This Row],[locality]],Table10[[#This Row],[locality]]&amp;" + "&amp;Table10[[#This Row],[count]]&amp;" other localities")</f>
        <v>NOORINBEE + 8 other localities</v>
      </c>
      <c r="V9410" s="7">
        <f>COUNTIF(R:R,Table10[[#This Row],[postcode]])</f>
        <v>8</v>
      </c>
    </row>
    <row r="9411" spans="17:22" x14ac:dyDescent="0.2">
      <c r="Q9411" s="7">
        <v>8802</v>
      </c>
      <c r="R9411" s="7">
        <v>3890</v>
      </c>
      <c r="S9411" s="7" t="s">
        <v>9047</v>
      </c>
      <c r="T9411" s="7" t="s">
        <v>518</v>
      </c>
      <c r="U9411" s="7" t="str">
        <f>IF(Table10[[#This Row],[count]]=1,Table10[[#This Row],[locality]],Table10[[#This Row],[locality]]&amp;" + "&amp;Table10[[#This Row],[count]]&amp;" other localities")</f>
        <v>NOORINBEE NORTH + 8 other localities</v>
      </c>
      <c r="V9411" s="7">
        <f>COUNTIF(R:R,Table10[[#This Row],[postcode]])</f>
        <v>8</v>
      </c>
    </row>
    <row r="9412" spans="17:22" x14ac:dyDescent="0.2">
      <c r="Q9412" s="7">
        <v>8803</v>
      </c>
      <c r="R9412" s="7">
        <v>3890</v>
      </c>
      <c r="S9412" s="7" t="s">
        <v>9048</v>
      </c>
      <c r="T9412" s="7" t="s">
        <v>518</v>
      </c>
      <c r="U9412" s="7" t="str">
        <f>IF(Table10[[#This Row],[count]]=1,Table10[[#This Row],[locality]],Table10[[#This Row],[locality]]&amp;" + "&amp;Table10[[#This Row],[count]]&amp;" other localities")</f>
        <v>TAMBOON + 8 other localities</v>
      </c>
      <c r="V9412" s="7">
        <f>COUNTIF(R:R,Table10[[#This Row],[postcode]])</f>
        <v>8</v>
      </c>
    </row>
    <row r="9413" spans="17:22" x14ac:dyDescent="0.2">
      <c r="Q9413" s="7">
        <v>8804</v>
      </c>
      <c r="R9413" s="7">
        <v>3890</v>
      </c>
      <c r="S9413" s="7" t="s">
        <v>9049</v>
      </c>
      <c r="T9413" s="7" t="s">
        <v>518</v>
      </c>
      <c r="U9413" s="7" t="str">
        <f>IF(Table10[[#This Row],[count]]=1,Table10[[#This Row],[locality]],Table10[[#This Row],[locality]]&amp;" + "&amp;Table10[[#This Row],[count]]&amp;" other localities")</f>
        <v>TONGHI CREEK + 8 other localities</v>
      </c>
      <c r="V9413" s="7">
        <f>COUNTIF(R:R,Table10[[#This Row],[postcode]])</f>
        <v>8</v>
      </c>
    </row>
    <row r="9414" spans="17:22" x14ac:dyDescent="0.2">
      <c r="Q9414" s="7">
        <v>8805</v>
      </c>
      <c r="R9414" s="7">
        <v>3890</v>
      </c>
      <c r="S9414" s="7" t="s">
        <v>9050</v>
      </c>
      <c r="T9414" s="7" t="s">
        <v>518</v>
      </c>
      <c r="U9414" s="7" t="str">
        <f>IF(Table10[[#This Row],[count]]=1,Table10[[#This Row],[locality]],Table10[[#This Row],[locality]]&amp;" + "&amp;Table10[[#This Row],[count]]&amp;" other localities")</f>
        <v>WEERAGUA + 8 other localities</v>
      </c>
      <c r="V9414" s="7">
        <f>COUNTIF(R:R,Table10[[#This Row],[postcode]])</f>
        <v>8</v>
      </c>
    </row>
    <row r="9415" spans="17:22" x14ac:dyDescent="0.2">
      <c r="Q9415" s="7">
        <v>8806</v>
      </c>
      <c r="R9415" s="7">
        <v>3891</v>
      </c>
      <c r="S9415" s="7" t="s">
        <v>9051</v>
      </c>
      <c r="T9415" s="7" t="s">
        <v>518</v>
      </c>
      <c r="U9415" s="7" t="str">
        <f>IF(Table10[[#This Row],[count]]=1,Table10[[#This Row],[locality]],Table10[[#This Row],[locality]]&amp;" + "&amp;Table10[[#This Row],[count]]&amp;" other localities")</f>
        <v>GENOA + 7 other localities</v>
      </c>
      <c r="V9415" s="7">
        <f>COUNTIF(R:R,Table10[[#This Row],[postcode]])</f>
        <v>7</v>
      </c>
    </row>
    <row r="9416" spans="17:22" x14ac:dyDescent="0.2">
      <c r="Q9416" s="7">
        <v>8807</v>
      </c>
      <c r="R9416" s="7">
        <v>3891</v>
      </c>
      <c r="S9416" s="7" t="s">
        <v>9052</v>
      </c>
      <c r="T9416" s="7" t="s">
        <v>518</v>
      </c>
      <c r="U9416" s="7" t="str">
        <f>IF(Table10[[#This Row],[count]]=1,Table10[[#This Row],[locality]],Table10[[#This Row],[locality]]&amp;" + "&amp;Table10[[#This Row],[count]]&amp;" other localities")</f>
        <v>GIPSY POINT + 7 other localities</v>
      </c>
      <c r="V9416" s="7">
        <f>COUNTIF(R:R,Table10[[#This Row],[postcode]])</f>
        <v>7</v>
      </c>
    </row>
    <row r="9417" spans="17:22" x14ac:dyDescent="0.2">
      <c r="Q9417" s="7">
        <v>8808</v>
      </c>
      <c r="R9417" s="7">
        <v>3891</v>
      </c>
      <c r="S9417" s="7" t="s">
        <v>9053</v>
      </c>
      <c r="T9417" s="7" t="s">
        <v>518</v>
      </c>
      <c r="U9417" s="7" t="str">
        <f>IF(Table10[[#This Row],[count]]=1,Table10[[#This Row],[locality]],Table10[[#This Row],[locality]]&amp;" + "&amp;Table10[[#This Row],[count]]&amp;" other localities")</f>
        <v>MARAMINGO CREEK + 7 other localities</v>
      </c>
      <c r="V9417" s="7">
        <f>COUNTIF(R:R,Table10[[#This Row],[postcode]])</f>
        <v>7</v>
      </c>
    </row>
    <row r="9418" spans="17:22" x14ac:dyDescent="0.2">
      <c r="Q9418" s="7">
        <v>8809</v>
      </c>
      <c r="R9418" s="7">
        <v>3891</v>
      </c>
      <c r="S9418" s="7" t="s">
        <v>9054</v>
      </c>
      <c r="T9418" s="7" t="s">
        <v>518</v>
      </c>
      <c r="U9418" s="7" t="str">
        <f>IF(Table10[[#This Row],[count]]=1,Table10[[#This Row],[locality]],Table10[[#This Row],[locality]]&amp;" + "&amp;Table10[[#This Row],[count]]&amp;" other localities")</f>
        <v>WALLAGARAUGH + 7 other localities</v>
      </c>
      <c r="V9418" s="7">
        <f>COUNTIF(R:R,Table10[[#This Row],[postcode]])</f>
        <v>7</v>
      </c>
    </row>
    <row r="9419" spans="17:22" x14ac:dyDescent="0.2">
      <c r="Q9419" s="7">
        <v>8810</v>
      </c>
      <c r="R9419" s="7">
        <v>3891</v>
      </c>
      <c r="S9419" s="7" t="s">
        <v>9055</v>
      </c>
      <c r="T9419" s="7" t="s">
        <v>518</v>
      </c>
      <c r="U9419" s="7" t="str">
        <f>IF(Table10[[#This Row],[count]]=1,Table10[[#This Row],[locality]],Table10[[#This Row],[locality]]&amp;" + "&amp;Table10[[#This Row],[count]]&amp;" other localities")</f>
        <v>WANGARABELL + 7 other localities</v>
      </c>
      <c r="V9419" s="7">
        <f>COUNTIF(R:R,Table10[[#This Row],[postcode]])</f>
        <v>7</v>
      </c>
    </row>
    <row r="9420" spans="17:22" x14ac:dyDescent="0.2">
      <c r="Q9420" s="7">
        <v>8811</v>
      </c>
      <c r="R9420" s="7">
        <v>3891</v>
      </c>
      <c r="S9420" s="7" t="s">
        <v>9056</v>
      </c>
      <c r="T9420" s="7" t="s">
        <v>518</v>
      </c>
      <c r="U9420" s="7" t="str">
        <f>IF(Table10[[#This Row],[count]]=1,Table10[[#This Row],[locality]],Table10[[#This Row],[locality]]&amp;" + "&amp;Table10[[#This Row],[count]]&amp;" other localities")</f>
        <v>WINGAN RIVER + 7 other localities</v>
      </c>
      <c r="V9420" s="7">
        <f>COUNTIF(R:R,Table10[[#This Row],[postcode]])</f>
        <v>7</v>
      </c>
    </row>
    <row r="9421" spans="17:22" x14ac:dyDescent="0.2">
      <c r="Q9421" s="7">
        <v>8812</v>
      </c>
      <c r="R9421" s="7">
        <v>3891</v>
      </c>
      <c r="S9421" s="7" t="s">
        <v>9057</v>
      </c>
      <c r="T9421" s="7" t="s">
        <v>518</v>
      </c>
      <c r="U9421" s="7" t="str">
        <f>IF(Table10[[#This Row],[count]]=1,Table10[[#This Row],[locality]],Table10[[#This Row],[locality]]&amp;" + "&amp;Table10[[#This Row],[count]]&amp;" other localities")</f>
        <v>WROXHAM + 7 other localities</v>
      </c>
      <c r="V9421" s="7">
        <f>COUNTIF(R:R,Table10[[#This Row],[postcode]])</f>
        <v>7</v>
      </c>
    </row>
    <row r="9422" spans="17:22" x14ac:dyDescent="0.2">
      <c r="Q9422" s="7">
        <v>8813</v>
      </c>
      <c r="R9422" s="7">
        <v>3892</v>
      </c>
      <c r="S9422" s="7" t="s">
        <v>9058</v>
      </c>
      <c r="T9422" s="7" t="s">
        <v>518</v>
      </c>
      <c r="U9422" s="7" t="str">
        <f>IF(Table10[[#This Row],[count]]=1,Table10[[#This Row],[locality]],Table10[[#This Row],[locality]]&amp;" + "&amp;Table10[[#This Row],[count]]&amp;" other localities")</f>
        <v>MALLACOOTA</v>
      </c>
      <c r="V9422" s="7">
        <f>COUNTIF(R:R,Table10[[#This Row],[postcode]])</f>
        <v>1</v>
      </c>
    </row>
    <row r="9423" spans="17:22" x14ac:dyDescent="0.2">
      <c r="Q9423" s="7">
        <v>8814</v>
      </c>
      <c r="R9423" s="7">
        <v>3893</v>
      </c>
      <c r="S9423" s="7" t="s">
        <v>9059</v>
      </c>
      <c r="T9423" s="7" t="s">
        <v>518</v>
      </c>
      <c r="U9423" s="7" t="str">
        <f>IF(Table10[[#This Row],[count]]=1,Table10[[#This Row],[locality]],Table10[[#This Row],[locality]]&amp;" + "&amp;Table10[[#This Row],[count]]&amp;" other localities")</f>
        <v>DOUBLE BRIDGES + 3 other localities</v>
      </c>
      <c r="V9423" s="7">
        <f>COUNTIF(R:R,Table10[[#This Row],[postcode]])</f>
        <v>3</v>
      </c>
    </row>
    <row r="9424" spans="17:22" x14ac:dyDescent="0.2">
      <c r="Q9424" s="7">
        <v>8815</v>
      </c>
      <c r="R9424" s="7">
        <v>3893</v>
      </c>
      <c r="S9424" s="7" t="s">
        <v>4530</v>
      </c>
      <c r="T9424" s="7" t="s">
        <v>518</v>
      </c>
      <c r="U9424" s="7" t="str">
        <f>IF(Table10[[#This Row],[count]]=1,Table10[[#This Row],[locality]],Table10[[#This Row],[locality]]&amp;" + "&amp;Table10[[#This Row],[count]]&amp;" other localities")</f>
        <v>STIRLING + 3 other localities</v>
      </c>
      <c r="V9424" s="7">
        <f>COUNTIF(R:R,Table10[[#This Row],[postcode]])</f>
        <v>3</v>
      </c>
    </row>
    <row r="9425" spans="17:22" x14ac:dyDescent="0.2">
      <c r="Q9425" s="7">
        <v>8816</v>
      </c>
      <c r="R9425" s="7">
        <v>3893</v>
      </c>
      <c r="S9425" s="7" t="s">
        <v>9060</v>
      </c>
      <c r="T9425" s="7" t="s">
        <v>518</v>
      </c>
      <c r="U9425" s="7" t="str">
        <f>IF(Table10[[#This Row],[count]]=1,Table10[[#This Row],[locality]],Table10[[#This Row],[locality]]&amp;" + "&amp;Table10[[#This Row],[count]]&amp;" other localities")</f>
        <v>TAMBO CROSSING + 3 other localities</v>
      </c>
      <c r="V9425" s="7">
        <f>COUNTIF(R:R,Table10[[#This Row],[postcode]])</f>
        <v>3</v>
      </c>
    </row>
    <row r="9426" spans="17:22" x14ac:dyDescent="0.2">
      <c r="Q9426" s="7">
        <v>8817</v>
      </c>
      <c r="R9426" s="7">
        <v>3895</v>
      </c>
      <c r="S9426" s="7" t="s">
        <v>9061</v>
      </c>
      <c r="T9426" s="7" t="s">
        <v>518</v>
      </c>
      <c r="U9426" s="7" t="str">
        <f>IF(Table10[[#This Row],[count]]=1,Table10[[#This Row],[locality]],Table10[[#This Row],[locality]]&amp;" + "&amp;Table10[[#This Row],[count]]&amp;" other localities")</f>
        <v>DOCTORS FLAT + 5 other localities</v>
      </c>
      <c r="V9426" s="7">
        <f>COUNTIF(R:R,Table10[[#This Row],[postcode]])</f>
        <v>5</v>
      </c>
    </row>
    <row r="9427" spans="17:22" x14ac:dyDescent="0.2">
      <c r="Q9427" s="7">
        <v>8538</v>
      </c>
      <c r="R9427" s="7">
        <v>3895</v>
      </c>
      <c r="S9427" s="7" t="s">
        <v>9062</v>
      </c>
      <c r="T9427" s="7" t="s">
        <v>518</v>
      </c>
      <c r="U9427" s="7" t="str">
        <f>IF(Table10[[#This Row],[count]]=1,Table10[[#This Row],[locality]],Table10[[#This Row],[locality]]&amp;" + "&amp;Table10[[#This Row],[count]]&amp;" other localities")</f>
        <v>ENSAY + 5 other localities</v>
      </c>
      <c r="V9427" s="7">
        <f>COUNTIF(R:R,Table10[[#This Row],[postcode]])</f>
        <v>5</v>
      </c>
    </row>
    <row r="9428" spans="17:22" x14ac:dyDescent="0.2">
      <c r="Q9428" s="7">
        <v>8539</v>
      </c>
      <c r="R9428" s="7">
        <v>3895</v>
      </c>
      <c r="S9428" s="7" t="s">
        <v>9063</v>
      </c>
      <c r="T9428" s="7" t="s">
        <v>518</v>
      </c>
      <c r="U9428" s="7" t="str">
        <f>IF(Table10[[#This Row],[count]]=1,Table10[[#This Row],[locality]],Table10[[#This Row],[locality]]&amp;" + "&amp;Table10[[#This Row],[count]]&amp;" other localities")</f>
        <v>ENSAY NORTH + 5 other localities</v>
      </c>
      <c r="V9428" s="7">
        <f>COUNTIF(R:R,Table10[[#This Row],[postcode]])</f>
        <v>5</v>
      </c>
    </row>
    <row r="9429" spans="17:22" x14ac:dyDescent="0.2">
      <c r="Q9429" s="7">
        <v>8540</v>
      </c>
      <c r="R9429" s="7">
        <v>3895</v>
      </c>
      <c r="S9429" s="7" t="s">
        <v>2201</v>
      </c>
      <c r="T9429" s="7" t="s">
        <v>518</v>
      </c>
      <c r="U9429" s="7" t="str">
        <f>IF(Table10[[#This Row],[count]]=1,Table10[[#This Row],[locality]],Table10[[#This Row],[locality]]&amp;" + "&amp;Table10[[#This Row],[count]]&amp;" other localities")</f>
        <v>REEDY CREEK + 5 other localities</v>
      </c>
      <c r="V9429" s="7">
        <f>COUNTIF(R:R,Table10[[#This Row],[postcode]])</f>
        <v>5</v>
      </c>
    </row>
    <row r="9430" spans="17:22" x14ac:dyDescent="0.2">
      <c r="Q9430" s="7">
        <v>21005</v>
      </c>
      <c r="R9430" s="7">
        <v>3895</v>
      </c>
      <c r="S9430" s="7" t="s">
        <v>9064</v>
      </c>
      <c r="T9430" s="7" t="s">
        <v>518</v>
      </c>
      <c r="U9430" s="7" t="str">
        <f>IF(Table10[[#This Row],[count]]=1,Table10[[#This Row],[locality]],Table10[[#This Row],[locality]]&amp;" + "&amp;Table10[[#This Row],[count]]&amp;" other localities")</f>
        <v>REEDY FLAT + 5 other localities</v>
      </c>
      <c r="V9430" s="7">
        <f>COUNTIF(R:R,Table10[[#This Row],[postcode]])</f>
        <v>5</v>
      </c>
    </row>
    <row r="9431" spans="17:22" x14ac:dyDescent="0.2">
      <c r="Q9431" s="7">
        <v>8541</v>
      </c>
      <c r="R9431" s="7">
        <v>3896</v>
      </c>
      <c r="S9431" s="7" t="s">
        <v>9065</v>
      </c>
      <c r="T9431" s="7" t="s">
        <v>518</v>
      </c>
      <c r="U9431" s="7" t="str">
        <f>IF(Table10[[#This Row],[count]]=1,Table10[[#This Row],[locality]],Table10[[#This Row],[locality]]&amp;" + "&amp;Table10[[#This Row],[count]]&amp;" other localities")</f>
        <v>BINDI + 5 other localities</v>
      </c>
      <c r="V9431" s="7">
        <f>COUNTIF(R:R,Table10[[#This Row],[postcode]])</f>
        <v>5</v>
      </c>
    </row>
    <row r="9432" spans="17:22" x14ac:dyDescent="0.2">
      <c r="Q9432" s="7">
        <v>8542</v>
      </c>
      <c r="R9432" s="7">
        <v>3896</v>
      </c>
      <c r="S9432" s="7" t="s">
        <v>9066</v>
      </c>
      <c r="T9432" s="7" t="s">
        <v>518</v>
      </c>
      <c r="U9432" s="7" t="str">
        <f>IF(Table10[[#This Row],[count]]=1,Table10[[#This Row],[locality]],Table10[[#This Row],[locality]]&amp;" + "&amp;Table10[[#This Row],[count]]&amp;" other localities")</f>
        <v>BROOKVILLE + 5 other localities</v>
      </c>
      <c r="V9432" s="7">
        <f>COUNTIF(R:R,Table10[[#This Row],[postcode]])</f>
        <v>5</v>
      </c>
    </row>
    <row r="9433" spans="17:22" x14ac:dyDescent="0.2">
      <c r="Q9433" s="7">
        <v>8543</v>
      </c>
      <c r="R9433" s="7">
        <v>3896</v>
      </c>
      <c r="S9433" s="7" t="s">
        <v>9067</v>
      </c>
      <c r="T9433" s="7" t="s">
        <v>518</v>
      </c>
      <c r="U9433" s="7" t="str">
        <f>IF(Table10[[#This Row],[count]]=1,Table10[[#This Row],[locality]],Table10[[#This Row],[locality]]&amp;" + "&amp;Table10[[#This Row],[count]]&amp;" other localities")</f>
        <v>NUNNIONG + 5 other localities</v>
      </c>
      <c r="V9433" s="7">
        <f>COUNTIF(R:R,Table10[[#This Row],[postcode]])</f>
        <v>5</v>
      </c>
    </row>
    <row r="9434" spans="17:22" x14ac:dyDescent="0.2">
      <c r="Q9434" s="7">
        <v>8544</v>
      </c>
      <c r="R9434" s="7">
        <v>3896</v>
      </c>
      <c r="S9434" s="7" t="s">
        <v>9068</v>
      </c>
      <c r="T9434" s="7" t="s">
        <v>518</v>
      </c>
      <c r="U9434" s="7" t="str">
        <f>IF(Table10[[#This Row],[count]]=1,Table10[[#This Row],[locality]],Table10[[#This Row],[locality]]&amp;" + "&amp;Table10[[#This Row],[count]]&amp;" other localities")</f>
        <v>SWIFTS CREEK + 5 other localities</v>
      </c>
      <c r="V9434" s="7">
        <f>COUNTIF(R:R,Table10[[#This Row],[postcode]])</f>
        <v>5</v>
      </c>
    </row>
    <row r="9435" spans="17:22" x14ac:dyDescent="0.2">
      <c r="Q9435" s="7">
        <v>8545</v>
      </c>
      <c r="R9435" s="7">
        <v>3896</v>
      </c>
      <c r="S9435" s="7" t="s">
        <v>9069</v>
      </c>
      <c r="T9435" s="7" t="s">
        <v>518</v>
      </c>
      <c r="U9435" s="7" t="str">
        <f>IF(Table10[[#This Row],[count]]=1,Table10[[#This Row],[locality]],Table10[[#This Row],[locality]]&amp;" + "&amp;Table10[[#This Row],[count]]&amp;" other localities")</f>
        <v>TONGIO + 5 other localities</v>
      </c>
      <c r="V9435" s="7">
        <f>COUNTIF(R:R,Table10[[#This Row],[postcode]])</f>
        <v>5</v>
      </c>
    </row>
    <row r="9436" spans="17:22" x14ac:dyDescent="0.2">
      <c r="Q9436" s="7">
        <v>8546</v>
      </c>
      <c r="R9436" s="7">
        <v>3898</v>
      </c>
      <c r="S9436" s="7" t="s">
        <v>9070</v>
      </c>
      <c r="T9436" s="7" t="s">
        <v>518</v>
      </c>
      <c r="U9436" s="7" t="str">
        <f>IF(Table10[[#This Row],[count]]=1,Table10[[#This Row],[locality]],Table10[[#This Row],[locality]]&amp;" + "&amp;Table10[[#This Row],[count]]&amp;" other localities")</f>
        <v>ANGLERS REST + 13 other localities</v>
      </c>
      <c r="V9436" s="7">
        <f>COUNTIF(R:R,Table10[[#This Row],[postcode]])</f>
        <v>13</v>
      </c>
    </row>
    <row r="9437" spans="17:22" x14ac:dyDescent="0.2">
      <c r="Q9437" s="7">
        <v>8547</v>
      </c>
      <c r="R9437" s="7">
        <v>3898</v>
      </c>
      <c r="S9437" s="7" t="s">
        <v>9071</v>
      </c>
      <c r="T9437" s="7" t="s">
        <v>518</v>
      </c>
      <c r="U9437" s="7" t="str">
        <f>IF(Table10[[#This Row],[count]]=1,Table10[[#This Row],[locality]],Table10[[#This Row],[locality]]&amp;" + "&amp;Table10[[#This Row],[count]]&amp;" other localities")</f>
        <v>BINGO + 13 other localities</v>
      </c>
      <c r="V9437" s="7">
        <f>COUNTIF(R:R,Table10[[#This Row],[postcode]])</f>
        <v>13</v>
      </c>
    </row>
    <row r="9438" spans="17:22" x14ac:dyDescent="0.2">
      <c r="Q9438" s="7">
        <v>8548</v>
      </c>
      <c r="R9438" s="7">
        <v>3898</v>
      </c>
      <c r="S9438" s="7" t="s">
        <v>9072</v>
      </c>
      <c r="T9438" s="7" t="s">
        <v>518</v>
      </c>
      <c r="U9438" s="7" t="str">
        <f>IF(Table10[[#This Row],[count]]=1,Table10[[#This Row],[locality]],Table10[[#This Row],[locality]]&amp;" + "&amp;Table10[[#This Row],[count]]&amp;" other localities")</f>
        <v>BINGO MUNJIE + 13 other localities</v>
      </c>
      <c r="V9438" s="7">
        <f>COUNTIF(R:R,Table10[[#This Row],[postcode]])</f>
        <v>13</v>
      </c>
    </row>
    <row r="9439" spans="17:22" x14ac:dyDescent="0.2">
      <c r="Q9439" s="7">
        <v>8549</v>
      </c>
      <c r="R9439" s="7">
        <v>3898</v>
      </c>
      <c r="S9439" s="7" t="s">
        <v>9073</v>
      </c>
      <c r="T9439" s="7" t="s">
        <v>518</v>
      </c>
      <c r="U9439" s="7" t="str">
        <f>IF(Table10[[#This Row],[count]]=1,Table10[[#This Row],[locality]],Table10[[#This Row],[locality]]&amp;" + "&amp;Table10[[#This Row],[count]]&amp;" other localities")</f>
        <v>BUNDARA + 13 other localities</v>
      </c>
      <c r="V9439" s="7">
        <f>COUNTIF(R:R,Table10[[#This Row],[postcode]])</f>
        <v>13</v>
      </c>
    </row>
    <row r="9440" spans="17:22" x14ac:dyDescent="0.2">
      <c r="Q9440" s="7">
        <v>8550</v>
      </c>
      <c r="R9440" s="7">
        <v>3898</v>
      </c>
      <c r="S9440" s="7" t="s">
        <v>2150</v>
      </c>
      <c r="T9440" s="7" t="s">
        <v>518</v>
      </c>
      <c r="U9440" s="7" t="str">
        <f>IF(Table10[[#This Row],[count]]=1,Table10[[#This Row],[locality]],Table10[[#This Row],[locality]]&amp;" + "&amp;Table10[[#This Row],[count]]&amp;" other localities")</f>
        <v>CASSILIS + 13 other localities</v>
      </c>
      <c r="V9440" s="7">
        <f>COUNTIF(R:R,Table10[[#This Row],[postcode]])</f>
        <v>13</v>
      </c>
    </row>
    <row r="9441" spans="17:22" x14ac:dyDescent="0.2">
      <c r="Q9441" s="7">
        <v>8551</v>
      </c>
      <c r="R9441" s="7">
        <v>3898</v>
      </c>
      <c r="S9441" s="7" t="s">
        <v>9074</v>
      </c>
      <c r="T9441" s="7" t="s">
        <v>518</v>
      </c>
      <c r="U9441" s="7" t="str">
        <f>IF(Table10[[#This Row],[count]]=1,Table10[[#This Row],[locality]],Table10[[#This Row],[locality]]&amp;" + "&amp;Table10[[#This Row],[count]]&amp;" other localities")</f>
        <v>COBUNGRA + 13 other localities</v>
      </c>
      <c r="V9441" s="7">
        <f>COUNTIF(R:R,Table10[[#This Row],[postcode]])</f>
        <v>13</v>
      </c>
    </row>
    <row r="9442" spans="17:22" x14ac:dyDescent="0.2">
      <c r="Q9442" s="7">
        <v>8552</v>
      </c>
      <c r="R9442" s="7">
        <v>3898</v>
      </c>
      <c r="S9442" s="7" t="s">
        <v>9075</v>
      </c>
      <c r="T9442" s="7" t="s">
        <v>518</v>
      </c>
      <c r="U9442" s="7" t="str">
        <f>IF(Table10[[#This Row],[count]]=1,Table10[[#This Row],[locality]],Table10[[#This Row],[locality]]&amp;" + "&amp;Table10[[#This Row],[count]]&amp;" other localities")</f>
        <v>DINNER PLAIN + 13 other localities</v>
      </c>
      <c r="V9442" s="7">
        <f>COUNTIF(R:R,Table10[[#This Row],[postcode]])</f>
        <v>13</v>
      </c>
    </row>
    <row r="9443" spans="17:22" x14ac:dyDescent="0.2">
      <c r="Q9443" s="7">
        <v>8553</v>
      </c>
      <c r="R9443" s="7">
        <v>3898</v>
      </c>
      <c r="S9443" s="7" t="s">
        <v>9076</v>
      </c>
      <c r="T9443" s="7" t="s">
        <v>518</v>
      </c>
      <c r="U9443" s="7" t="str">
        <f>IF(Table10[[#This Row],[count]]=1,Table10[[#This Row],[locality]],Table10[[#This Row],[locality]]&amp;" + "&amp;Table10[[#This Row],[count]]&amp;" other localities")</f>
        <v>GLEN VALLEY + 13 other localities</v>
      </c>
      <c r="V9443" s="7">
        <f>COUNTIF(R:R,Table10[[#This Row],[postcode]])</f>
        <v>13</v>
      </c>
    </row>
    <row r="9444" spans="17:22" x14ac:dyDescent="0.2">
      <c r="Q9444" s="7">
        <v>8554</v>
      </c>
      <c r="R9444" s="7">
        <v>3898</v>
      </c>
      <c r="S9444" s="7" t="s">
        <v>9077</v>
      </c>
      <c r="T9444" s="7" t="s">
        <v>518</v>
      </c>
      <c r="U9444" s="7" t="str">
        <f>IF(Table10[[#This Row],[count]]=1,Table10[[#This Row],[locality]],Table10[[#This Row],[locality]]&amp;" + "&amp;Table10[[#This Row],[count]]&amp;" other localities")</f>
        <v>GLEN WILLS + 13 other localities</v>
      </c>
      <c r="V9444" s="7">
        <f>COUNTIF(R:R,Table10[[#This Row],[postcode]])</f>
        <v>13</v>
      </c>
    </row>
    <row r="9445" spans="17:22" x14ac:dyDescent="0.2">
      <c r="Q9445" s="7">
        <v>8555</v>
      </c>
      <c r="R9445" s="7">
        <v>3898</v>
      </c>
      <c r="S9445" s="7" t="s">
        <v>9078</v>
      </c>
      <c r="T9445" s="7" t="s">
        <v>518</v>
      </c>
      <c r="U9445" s="7" t="str">
        <f>IF(Table10[[#This Row],[count]]=1,Table10[[#This Row],[locality]],Table10[[#This Row],[locality]]&amp;" + "&amp;Table10[[#This Row],[count]]&amp;" other localities")</f>
        <v>HINNOMUNJIE + 13 other localities</v>
      </c>
      <c r="V9445" s="7">
        <f>COUNTIF(R:R,Table10[[#This Row],[postcode]])</f>
        <v>13</v>
      </c>
    </row>
    <row r="9446" spans="17:22" x14ac:dyDescent="0.2">
      <c r="Q9446" s="7">
        <v>8556</v>
      </c>
      <c r="R9446" s="7">
        <v>3898</v>
      </c>
      <c r="S9446" s="7" t="s">
        <v>9079</v>
      </c>
      <c r="T9446" s="7" t="s">
        <v>518</v>
      </c>
      <c r="U9446" s="7" t="str">
        <f>IF(Table10[[#This Row],[count]]=1,Table10[[#This Row],[locality]],Table10[[#This Row],[locality]]&amp;" + "&amp;Table10[[#This Row],[count]]&amp;" other localities")</f>
        <v>OMEO + 13 other localities</v>
      </c>
      <c r="V9446" s="7">
        <f>COUNTIF(R:R,Table10[[#This Row],[postcode]])</f>
        <v>13</v>
      </c>
    </row>
    <row r="9447" spans="17:22" x14ac:dyDescent="0.2">
      <c r="Q9447" s="7">
        <v>21006</v>
      </c>
      <c r="R9447" s="7">
        <v>3898</v>
      </c>
      <c r="S9447" s="7" t="s">
        <v>9029</v>
      </c>
      <c r="T9447" s="7" t="s">
        <v>518</v>
      </c>
      <c r="U9447" s="7" t="str">
        <f>IF(Table10[[#This Row],[count]]=1,Table10[[#This Row],[locality]],Table10[[#This Row],[locality]]&amp;" + "&amp;Table10[[#This Row],[count]]&amp;" other localities")</f>
        <v>OMEO VALLEY + 13 other localities</v>
      </c>
      <c r="V9447" s="7">
        <f>COUNTIF(R:R,Table10[[#This Row],[postcode]])</f>
        <v>13</v>
      </c>
    </row>
    <row r="9448" spans="17:22" x14ac:dyDescent="0.2">
      <c r="Q9448" s="7">
        <v>8557</v>
      </c>
      <c r="R9448" s="7">
        <v>3898</v>
      </c>
      <c r="S9448" s="7" t="s">
        <v>9080</v>
      </c>
      <c r="T9448" s="7" t="s">
        <v>518</v>
      </c>
      <c r="U9448" s="7" t="str">
        <f>IF(Table10[[#This Row],[count]]=1,Table10[[#This Row],[locality]],Table10[[#This Row],[locality]]&amp;" + "&amp;Table10[[#This Row],[count]]&amp;" other localities")</f>
        <v>SHANNONVALE + 13 other localities</v>
      </c>
      <c r="V9448" s="7">
        <f>COUNTIF(R:R,Table10[[#This Row],[postcode]])</f>
        <v>13</v>
      </c>
    </row>
    <row r="9449" spans="17:22" x14ac:dyDescent="0.2">
      <c r="Q9449" s="7">
        <v>8558</v>
      </c>
      <c r="R9449" s="7">
        <v>3900</v>
      </c>
      <c r="S9449" s="7" t="s">
        <v>9081</v>
      </c>
      <c r="T9449" s="7" t="s">
        <v>518</v>
      </c>
      <c r="U9449" s="7" t="str">
        <f>IF(Table10[[#This Row],[count]]=1,Table10[[#This Row],[locality]],Table10[[#This Row],[locality]]&amp;" + "&amp;Table10[[#This Row],[count]]&amp;" other localities")</f>
        <v>BENAMBRA + 3 other localities</v>
      </c>
      <c r="V9449" s="7">
        <f>COUNTIF(R:R,Table10[[#This Row],[postcode]])</f>
        <v>3</v>
      </c>
    </row>
    <row r="9450" spans="17:22" x14ac:dyDescent="0.2">
      <c r="Q9450" s="7">
        <v>8559</v>
      </c>
      <c r="R9450" s="7">
        <v>3900</v>
      </c>
      <c r="S9450" s="7" t="s">
        <v>9082</v>
      </c>
      <c r="T9450" s="7" t="s">
        <v>518</v>
      </c>
      <c r="U9450" s="7" t="str">
        <f>IF(Table10[[#This Row],[count]]=1,Table10[[#This Row],[locality]],Table10[[#This Row],[locality]]&amp;" + "&amp;Table10[[#This Row],[count]]&amp;" other localities")</f>
        <v>COBBERAS + 3 other localities</v>
      </c>
      <c r="V9450" s="7">
        <f>COUNTIF(R:R,Table10[[#This Row],[postcode]])</f>
        <v>3</v>
      </c>
    </row>
    <row r="9451" spans="17:22" x14ac:dyDescent="0.2">
      <c r="Q9451" s="7">
        <v>8560</v>
      </c>
      <c r="R9451" s="7">
        <v>3900</v>
      </c>
      <c r="S9451" s="7" t="s">
        <v>9083</v>
      </c>
      <c r="T9451" s="7" t="s">
        <v>518</v>
      </c>
      <c r="U9451" s="7" t="str">
        <f>IF(Table10[[#This Row],[count]]=1,Table10[[#This Row],[locality]],Table10[[#This Row],[locality]]&amp;" + "&amp;Table10[[#This Row],[count]]&amp;" other localities")</f>
        <v>UPLANDS + 3 other localities</v>
      </c>
      <c r="V9451" s="7">
        <f>COUNTIF(R:R,Table10[[#This Row],[postcode]])</f>
        <v>3</v>
      </c>
    </row>
    <row r="9452" spans="17:22" x14ac:dyDescent="0.2">
      <c r="Q9452" s="7">
        <v>8561</v>
      </c>
      <c r="R9452" s="7">
        <v>3902</v>
      </c>
      <c r="S9452" s="7" t="s">
        <v>9084</v>
      </c>
      <c r="T9452" s="7" t="s">
        <v>518</v>
      </c>
      <c r="U9452" s="7" t="str">
        <f>IF(Table10[[#This Row],[count]]=1,Table10[[#This Row],[locality]],Table10[[#This Row],[locality]]&amp;" + "&amp;Table10[[#This Row],[count]]&amp;" other localities")</f>
        <v>BUMBERRAH + 2 other localities</v>
      </c>
      <c r="V9452" s="7">
        <f>COUNTIF(R:R,Table10[[#This Row],[postcode]])</f>
        <v>2</v>
      </c>
    </row>
    <row r="9453" spans="17:22" x14ac:dyDescent="0.2">
      <c r="Q9453" s="7">
        <v>8562</v>
      </c>
      <c r="R9453" s="7">
        <v>3902</v>
      </c>
      <c r="S9453" s="7" t="s">
        <v>9085</v>
      </c>
      <c r="T9453" s="7" t="s">
        <v>518</v>
      </c>
      <c r="U9453" s="7" t="str">
        <f>IF(Table10[[#This Row],[count]]=1,Table10[[#This Row],[locality]],Table10[[#This Row],[locality]]&amp;" + "&amp;Table10[[#This Row],[count]]&amp;" other localities")</f>
        <v>JOHNSONVILLE + 2 other localities</v>
      </c>
      <c r="V9453" s="7">
        <f>COUNTIF(R:R,Table10[[#This Row],[postcode]])</f>
        <v>2</v>
      </c>
    </row>
    <row r="9454" spans="17:22" x14ac:dyDescent="0.2">
      <c r="Q9454" s="7">
        <v>8563</v>
      </c>
      <c r="R9454" s="7">
        <v>3903</v>
      </c>
      <c r="S9454" s="7" t="s">
        <v>9086</v>
      </c>
      <c r="T9454" s="7" t="s">
        <v>518</v>
      </c>
      <c r="U9454" s="7" t="str">
        <f>IF(Table10[[#This Row],[count]]=1,Table10[[#This Row],[locality]],Table10[[#This Row],[locality]]&amp;" + "&amp;Table10[[#This Row],[count]]&amp;" other localities")</f>
        <v>SWAN REACH</v>
      </c>
      <c r="V9454" s="7">
        <f>COUNTIF(R:R,Table10[[#This Row],[postcode]])</f>
        <v>1</v>
      </c>
    </row>
    <row r="9455" spans="17:22" x14ac:dyDescent="0.2">
      <c r="Q9455" s="7">
        <v>8564</v>
      </c>
      <c r="R9455" s="7">
        <v>3904</v>
      </c>
      <c r="S9455" s="7" t="s">
        <v>9087</v>
      </c>
      <c r="T9455" s="7" t="s">
        <v>518</v>
      </c>
      <c r="U9455" s="7" t="str">
        <f>IF(Table10[[#This Row],[count]]=1,Table10[[#This Row],[locality]],Table10[[#This Row],[locality]]&amp;" + "&amp;Table10[[#This Row],[count]]&amp;" other localities")</f>
        <v>METUNG</v>
      </c>
      <c r="V9455" s="7">
        <f>COUNTIF(R:R,Table10[[#This Row],[postcode]])</f>
        <v>1</v>
      </c>
    </row>
    <row r="9456" spans="17:22" x14ac:dyDescent="0.2">
      <c r="Q9456" s="7">
        <v>8565</v>
      </c>
      <c r="R9456" s="7">
        <v>3909</v>
      </c>
      <c r="S9456" s="7" t="s">
        <v>9088</v>
      </c>
      <c r="T9456" s="7" t="s">
        <v>518</v>
      </c>
      <c r="U9456" s="7" t="str">
        <f>IF(Table10[[#This Row],[count]]=1,Table10[[#This Row],[locality]],Table10[[#This Row],[locality]]&amp;" + "&amp;Table10[[#This Row],[count]]&amp;" other localities")</f>
        <v>KALIMNA + 8 other localities</v>
      </c>
      <c r="V9456" s="7">
        <f>COUNTIF(R:R,Table10[[#This Row],[postcode]])</f>
        <v>8</v>
      </c>
    </row>
    <row r="9457" spans="17:22" x14ac:dyDescent="0.2">
      <c r="Q9457" s="7">
        <v>8566</v>
      </c>
      <c r="R9457" s="7">
        <v>3909</v>
      </c>
      <c r="S9457" s="7" t="s">
        <v>9089</v>
      </c>
      <c r="T9457" s="7" t="s">
        <v>518</v>
      </c>
      <c r="U9457" s="7" t="str">
        <f>IF(Table10[[#This Row],[count]]=1,Table10[[#This Row],[locality]],Table10[[#This Row],[locality]]&amp;" + "&amp;Table10[[#This Row],[count]]&amp;" other localities")</f>
        <v>KALIMNA WEST + 8 other localities</v>
      </c>
      <c r="V9457" s="7">
        <f>COUNTIF(R:R,Table10[[#This Row],[postcode]])</f>
        <v>8</v>
      </c>
    </row>
    <row r="9458" spans="17:22" x14ac:dyDescent="0.2">
      <c r="Q9458" s="7">
        <v>8567</v>
      </c>
      <c r="R9458" s="7">
        <v>3909</v>
      </c>
      <c r="S9458" s="7" t="s">
        <v>9090</v>
      </c>
      <c r="T9458" s="7" t="s">
        <v>518</v>
      </c>
      <c r="U9458" s="7" t="str">
        <f>IF(Table10[[#This Row],[count]]=1,Table10[[#This Row],[locality]],Table10[[#This Row],[locality]]&amp;" + "&amp;Table10[[#This Row],[count]]&amp;" other localities")</f>
        <v>LAKE BUNGA + 8 other localities</v>
      </c>
      <c r="V9458" s="7">
        <f>COUNTIF(R:R,Table10[[#This Row],[postcode]])</f>
        <v>8</v>
      </c>
    </row>
    <row r="9459" spans="17:22" x14ac:dyDescent="0.2">
      <c r="Q9459" s="7">
        <v>8568</v>
      </c>
      <c r="R9459" s="7">
        <v>3909</v>
      </c>
      <c r="S9459" s="7" t="s">
        <v>9091</v>
      </c>
      <c r="T9459" s="7" t="s">
        <v>518</v>
      </c>
      <c r="U9459" s="7" t="str">
        <f>IF(Table10[[#This Row],[count]]=1,Table10[[#This Row],[locality]],Table10[[#This Row],[locality]]&amp;" + "&amp;Table10[[#This Row],[count]]&amp;" other localities")</f>
        <v>LAKE TYERS BEACH + 8 other localities</v>
      </c>
      <c r="V9459" s="7">
        <f>COUNTIF(R:R,Table10[[#This Row],[postcode]])</f>
        <v>8</v>
      </c>
    </row>
    <row r="9460" spans="17:22" x14ac:dyDescent="0.2">
      <c r="Q9460" s="7">
        <v>8569</v>
      </c>
      <c r="R9460" s="7">
        <v>3909</v>
      </c>
      <c r="S9460" s="7" t="s">
        <v>9092</v>
      </c>
      <c r="T9460" s="7" t="s">
        <v>518</v>
      </c>
      <c r="U9460" s="7" t="str">
        <f>IF(Table10[[#This Row],[count]]=1,Table10[[#This Row],[locality]],Table10[[#This Row],[locality]]&amp;" + "&amp;Table10[[#This Row],[count]]&amp;" other localities")</f>
        <v>LAKES ENTRANCE + 8 other localities</v>
      </c>
      <c r="V9460" s="7">
        <f>COUNTIF(R:R,Table10[[#This Row],[postcode]])</f>
        <v>8</v>
      </c>
    </row>
    <row r="9461" spans="17:22" x14ac:dyDescent="0.2">
      <c r="Q9461" s="7">
        <v>8570</v>
      </c>
      <c r="R9461" s="7">
        <v>3909</v>
      </c>
      <c r="S9461" s="7" t="s">
        <v>9093</v>
      </c>
      <c r="T9461" s="7" t="s">
        <v>518</v>
      </c>
      <c r="U9461" s="7" t="str">
        <f>IF(Table10[[#This Row],[count]]=1,Table10[[#This Row],[locality]],Table10[[#This Row],[locality]]&amp;" + "&amp;Table10[[#This Row],[count]]&amp;" other localities")</f>
        <v>NUNGURNER + 8 other localities</v>
      </c>
      <c r="V9461" s="7">
        <f>COUNTIF(R:R,Table10[[#This Row],[postcode]])</f>
        <v>8</v>
      </c>
    </row>
    <row r="9462" spans="17:22" x14ac:dyDescent="0.2">
      <c r="Q9462" s="7">
        <v>8571</v>
      </c>
      <c r="R9462" s="7">
        <v>3909</v>
      </c>
      <c r="S9462" s="7" t="s">
        <v>9094</v>
      </c>
      <c r="T9462" s="7" t="s">
        <v>518</v>
      </c>
      <c r="U9462" s="7" t="str">
        <f>IF(Table10[[#This Row],[count]]=1,Table10[[#This Row],[locality]],Table10[[#This Row],[locality]]&amp;" + "&amp;Table10[[#This Row],[count]]&amp;" other localities")</f>
        <v>NYERIMILANG + 8 other localities</v>
      </c>
      <c r="V9462" s="7">
        <f>COUNTIF(R:R,Table10[[#This Row],[postcode]])</f>
        <v>8</v>
      </c>
    </row>
    <row r="9463" spans="17:22" x14ac:dyDescent="0.2">
      <c r="Q9463" s="7">
        <v>8572</v>
      </c>
      <c r="R9463" s="7">
        <v>3909</v>
      </c>
      <c r="S9463" s="7" t="s">
        <v>9095</v>
      </c>
      <c r="T9463" s="7" t="s">
        <v>518</v>
      </c>
      <c r="U9463" s="7" t="str">
        <f>IF(Table10[[#This Row],[count]]=1,Table10[[#This Row],[locality]],Table10[[#This Row],[locality]]&amp;" + "&amp;Table10[[#This Row],[count]]&amp;" other localities")</f>
        <v>TOORLOO ARM + 8 other localities</v>
      </c>
      <c r="V9463" s="7">
        <f>COUNTIF(R:R,Table10[[#This Row],[postcode]])</f>
        <v>8</v>
      </c>
    </row>
    <row r="9464" spans="17:22" x14ac:dyDescent="0.2">
      <c r="Q9464" s="7">
        <v>8573</v>
      </c>
      <c r="R9464" s="7">
        <v>3910</v>
      </c>
      <c r="S9464" s="7" t="s">
        <v>9096</v>
      </c>
      <c r="T9464" s="7" t="s">
        <v>518</v>
      </c>
      <c r="U9464" s="7" t="str">
        <f>IF(Table10[[#This Row],[count]]=1,Table10[[#This Row],[locality]],Table10[[#This Row],[locality]]&amp;" + "&amp;Table10[[#This Row],[count]]&amp;" other localities")</f>
        <v>LANGWARRIN</v>
      </c>
      <c r="V9464" s="7">
        <f>COUNTIF(R:R,Table10[[#This Row],[postcode]])</f>
        <v>1</v>
      </c>
    </row>
    <row r="9465" spans="17:22" x14ac:dyDescent="0.2">
      <c r="Q9465" s="7">
        <v>8574</v>
      </c>
      <c r="R9465" s="7">
        <v>3911</v>
      </c>
      <c r="S9465" s="7" t="s">
        <v>9097</v>
      </c>
      <c r="T9465" s="7" t="s">
        <v>518</v>
      </c>
      <c r="U9465" s="7" t="str">
        <f>IF(Table10[[#This Row],[count]]=1,Table10[[#This Row],[locality]],Table10[[#This Row],[locality]]&amp;" + "&amp;Table10[[#This Row],[count]]&amp;" other localities")</f>
        <v>BAXTER + 2 other localities</v>
      </c>
      <c r="V9465" s="7">
        <f>COUNTIF(R:R,Table10[[#This Row],[postcode]])</f>
        <v>2</v>
      </c>
    </row>
    <row r="9466" spans="17:22" x14ac:dyDescent="0.2">
      <c r="Q9466" s="7">
        <v>8575</v>
      </c>
      <c r="R9466" s="7">
        <v>3911</v>
      </c>
      <c r="S9466" s="7" t="s">
        <v>9098</v>
      </c>
      <c r="T9466" s="7" t="s">
        <v>518</v>
      </c>
      <c r="U9466" s="7" t="str">
        <f>IF(Table10[[#This Row],[count]]=1,Table10[[#This Row],[locality]],Table10[[#This Row],[locality]]&amp;" + "&amp;Table10[[#This Row],[count]]&amp;" other localities")</f>
        <v>LANGWARRIN SOUTH + 2 other localities</v>
      </c>
      <c r="V9466" s="7">
        <f>COUNTIF(R:R,Table10[[#This Row],[postcode]])</f>
        <v>2</v>
      </c>
    </row>
    <row r="9467" spans="17:22" x14ac:dyDescent="0.2">
      <c r="Q9467" s="7">
        <v>8576</v>
      </c>
      <c r="R9467" s="7">
        <v>3912</v>
      </c>
      <c r="S9467" s="7" t="s">
        <v>9099</v>
      </c>
      <c r="T9467" s="7" t="s">
        <v>518</v>
      </c>
      <c r="U9467" s="7" t="str">
        <f>IF(Table10[[#This Row],[count]]=1,Table10[[#This Row],[locality]],Table10[[#This Row],[locality]]&amp;" + "&amp;Table10[[#This Row],[count]]&amp;" other localities")</f>
        <v>PEARCEDALE + 2 other localities</v>
      </c>
      <c r="V9467" s="7">
        <f>COUNTIF(R:R,Table10[[#This Row],[postcode]])</f>
        <v>2</v>
      </c>
    </row>
    <row r="9468" spans="17:22" x14ac:dyDescent="0.2">
      <c r="Q9468" s="7">
        <v>8577</v>
      </c>
      <c r="R9468" s="7">
        <v>3912</v>
      </c>
      <c r="S9468" s="7" t="s">
        <v>9100</v>
      </c>
      <c r="T9468" s="7" t="s">
        <v>518</v>
      </c>
      <c r="U9468" s="7" t="str">
        <f>IF(Table10[[#This Row],[count]]=1,Table10[[#This Row],[locality]],Table10[[#This Row],[locality]]&amp;" + "&amp;Table10[[#This Row],[count]]&amp;" other localities")</f>
        <v>SOMERVILLE + 2 other localities</v>
      </c>
      <c r="V9468" s="7">
        <f>COUNTIF(R:R,Table10[[#This Row],[postcode]])</f>
        <v>2</v>
      </c>
    </row>
    <row r="9469" spans="17:22" x14ac:dyDescent="0.2">
      <c r="Q9469" s="7">
        <v>8578</v>
      </c>
      <c r="R9469" s="7">
        <v>3913</v>
      </c>
      <c r="S9469" s="7" t="s">
        <v>9101</v>
      </c>
      <c r="T9469" s="7" t="s">
        <v>518</v>
      </c>
      <c r="U9469" s="7" t="str">
        <f>IF(Table10[[#This Row],[count]]=1,Table10[[#This Row],[locality]],Table10[[#This Row],[locality]]&amp;" + "&amp;Table10[[#This Row],[count]]&amp;" other localities")</f>
        <v>TYABB</v>
      </c>
      <c r="V9469" s="7">
        <f>COUNTIF(R:R,Table10[[#This Row],[postcode]])</f>
        <v>1</v>
      </c>
    </row>
    <row r="9470" spans="17:22" x14ac:dyDescent="0.2">
      <c r="Q9470" s="7">
        <v>8579</v>
      </c>
      <c r="R9470" s="7">
        <v>3915</v>
      </c>
      <c r="S9470" s="7" t="s">
        <v>9102</v>
      </c>
      <c r="T9470" s="7" t="s">
        <v>518</v>
      </c>
      <c r="U9470" s="7" t="str">
        <f>IF(Table10[[#This Row],[count]]=1,Table10[[#This Row],[locality]],Table10[[#This Row],[locality]]&amp;" + "&amp;Table10[[#This Row],[count]]&amp;" other localities")</f>
        <v>HASTINGS + 2 other localities</v>
      </c>
      <c r="V9470" s="7">
        <f>COUNTIF(R:R,Table10[[#This Row],[postcode]])</f>
        <v>2</v>
      </c>
    </row>
    <row r="9471" spans="17:22" x14ac:dyDescent="0.2">
      <c r="Q9471" s="7">
        <v>8580</v>
      </c>
      <c r="R9471" s="7">
        <v>3915</v>
      </c>
      <c r="S9471" s="7" t="s">
        <v>9103</v>
      </c>
      <c r="T9471" s="7" t="s">
        <v>518</v>
      </c>
      <c r="U9471" s="7" t="str">
        <f>IF(Table10[[#This Row],[count]]=1,Table10[[#This Row],[locality]],Table10[[#This Row],[locality]]&amp;" + "&amp;Table10[[#This Row],[count]]&amp;" other localities")</f>
        <v>TUERONG + 2 other localities</v>
      </c>
      <c r="V9471" s="7">
        <f>COUNTIF(R:R,Table10[[#This Row],[postcode]])</f>
        <v>2</v>
      </c>
    </row>
    <row r="9472" spans="17:22" x14ac:dyDescent="0.2">
      <c r="Q9472" s="7">
        <v>8581</v>
      </c>
      <c r="R9472" s="7">
        <v>3916</v>
      </c>
      <c r="S9472" s="7" t="s">
        <v>9104</v>
      </c>
      <c r="T9472" s="7" t="s">
        <v>518</v>
      </c>
      <c r="U9472" s="7" t="str">
        <f>IF(Table10[[#This Row],[count]]=1,Table10[[#This Row],[locality]],Table10[[#This Row],[locality]]&amp;" + "&amp;Table10[[#This Row],[count]]&amp;" other localities")</f>
        <v>MERRICKS + 3 other localities</v>
      </c>
      <c r="V9472" s="7">
        <f>COUNTIF(R:R,Table10[[#This Row],[postcode]])</f>
        <v>3</v>
      </c>
    </row>
    <row r="9473" spans="17:22" x14ac:dyDescent="0.2">
      <c r="Q9473" s="7">
        <v>8582</v>
      </c>
      <c r="R9473" s="7">
        <v>3916</v>
      </c>
      <c r="S9473" s="7" t="s">
        <v>9105</v>
      </c>
      <c r="T9473" s="7" t="s">
        <v>518</v>
      </c>
      <c r="U9473" s="7" t="str">
        <f>IF(Table10[[#This Row],[count]]=1,Table10[[#This Row],[locality]],Table10[[#This Row],[locality]]&amp;" + "&amp;Table10[[#This Row],[count]]&amp;" other localities")</f>
        <v>POINT LEO + 3 other localities</v>
      </c>
      <c r="V9473" s="7">
        <f>COUNTIF(R:R,Table10[[#This Row],[postcode]])</f>
        <v>3</v>
      </c>
    </row>
    <row r="9474" spans="17:22" x14ac:dyDescent="0.2">
      <c r="Q9474" s="7">
        <v>8583</v>
      </c>
      <c r="R9474" s="7">
        <v>3916</v>
      </c>
      <c r="S9474" s="7" t="s">
        <v>9106</v>
      </c>
      <c r="T9474" s="7" t="s">
        <v>518</v>
      </c>
      <c r="U9474" s="7" t="str">
        <f>IF(Table10[[#This Row],[count]]=1,Table10[[#This Row],[locality]],Table10[[#This Row],[locality]]&amp;" + "&amp;Table10[[#This Row],[count]]&amp;" other localities")</f>
        <v>SHOREHAM + 3 other localities</v>
      </c>
      <c r="V9474" s="7">
        <f>COUNTIF(R:R,Table10[[#This Row],[postcode]])</f>
        <v>3</v>
      </c>
    </row>
    <row r="9475" spans="17:22" x14ac:dyDescent="0.2">
      <c r="Q9475" s="7">
        <v>8584</v>
      </c>
      <c r="R9475" s="7">
        <v>3918</v>
      </c>
      <c r="S9475" s="7" t="s">
        <v>9107</v>
      </c>
      <c r="T9475" s="7" t="s">
        <v>518</v>
      </c>
      <c r="U9475" s="7" t="str">
        <f>IF(Table10[[#This Row],[count]]=1,Table10[[#This Row],[locality]],Table10[[#This Row],[locality]]&amp;" + "&amp;Table10[[#This Row],[count]]&amp;" other localities")</f>
        <v>BITTERN</v>
      </c>
      <c r="V9475" s="7">
        <f>COUNTIF(R:R,Table10[[#This Row],[postcode]])</f>
        <v>1</v>
      </c>
    </row>
    <row r="9476" spans="17:22" x14ac:dyDescent="0.2">
      <c r="Q9476" s="7">
        <v>8585</v>
      </c>
      <c r="R9476" s="7">
        <v>3919</v>
      </c>
      <c r="S9476" s="7" t="s">
        <v>9108</v>
      </c>
      <c r="T9476" s="7" t="s">
        <v>518</v>
      </c>
      <c r="U9476" s="7" t="str">
        <f>IF(Table10[[#This Row],[count]]=1,Table10[[#This Row],[locality]],Table10[[#This Row],[locality]]&amp;" + "&amp;Table10[[#This Row],[count]]&amp;" other localities")</f>
        <v>CRIB POINT</v>
      </c>
      <c r="V9476" s="7">
        <f>COUNTIF(R:R,Table10[[#This Row],[postcode]])</f>
        <v>1</v>
      </c>
    </row>
    <row r="9477" spans="17:22" x14ac:dyDescent="0.2">
      <c r="Q9477" s="7">
        <v>8586</v>
      </c>
      <c r="R9477" s="7">
        <v>3920</v>
      </c>
      <c r="S9477" s="7" t="s">
        <v>9109</v>
      </c>
      <c r="T9477" s="7" t="s">
        <v>518</v>
      </c>
      <c r="U9477" s="7" t="str">
        <f>IF(Table10[[#This Row],[count]]=1,Table10[[#This Row],[locality]],Table10[[#This Row],[locality]]&amp;" + "&amp;Table10[[#This Row],[count]]&amp;" other localities")</f>
        <v>FLINDERS NAVAL DEPOT + 2 other localities</v>
      </c>
      <c r="V9477" s="7">
        <f>COUNTIF(R:R,Table10[[#This Row],[postcode]])</f>
        <v>2</v>
      </c>
    </row>
    <row r="9478" spans="17:22" x14ac:dyDescent="0.2">
      <c r="Q9478" s="7">
        <v>8587</v>
      </c>
      <c r="R9478" s="7">
        <v>3920</v>
      </c>
      <c r="S9478" s="7" t="s">
        <v>9110</v>
      </c>
      <c r="T9478" s="7" t="s">
        <v>518</v>
      </c>
      <c r="U9478" s="7" t="str">
        <f>IF(Table10[[#This Row],[count]]=1,Table10[[#This Row],[locality]],Table10[[#This Row],[locality]]&amp;" + "&amp;Table10[[#This Row],[count]]&amp;" other localities")</f>
        <v>HMAS CERBERUS + 2 other localities</v>
      </c>
      <c r="V9478" s="7">
        <f>COUNTIF(R:R,Table10[[#This Row],[postcode]])</f>
        <v>2</v>
      </c>
    </row>
    <row r="9479" spans="17:22" x14ac:dyDescent="0.2">
      <c r="Q9479" s="7">
        <v>21007</v>
      </c>
      <c r="R9479" s="7">
        <v>3921</v>
      </c>
      <c r="S9479" s="7" t="s">
        <v>9111</v>
      </c>
      <c r="T9479" s="7" t="s">
        <v>518</v>
      </c>
      <c r="U9479" s="7" t="str">
        <f>IF(Table10[[#This Row],[count]]=1,Table10[[#This Row],[locality]],Table10[[#This Row],[locality]]&amp;" + "&amp;Table10[[#This Row],[count]]&amp;" other localities")</f>
        <v>ELIZABETH ISLAND + 3 other localities</v>
      </c>
      <c r="V9479" s="7">
        <f>COUNTIF(R:R,Table10[[#This Row],[postcode]])</f>
        <v>3</v>
      </c>
    </row>
    <row r="9480" spans="17:22" x14ac:dyDescent="0.2">
      <c r="Q9480" s="7">
        <v>8588</v>
      </c>
      <c r="R9480" s="7">
        <v>3921</v>
      </c>
      <c r="S9480" s="7" t="s">
        <v>9112</v>
      </c>
      <c r="T9480" s="7" t="s">
        <v>518</v>
      </c>
      <c r="U9480" s="7" t="str">
        <f>IF(Table10[[#This Row],[count]]=1,Table10[[#This Row],[locality]],Table10[[#This Row],[locality]]&amp;" + "&amp;Table10[[#This Row],[count]]&amp;" other localities")</f>
        <v>FRENCH ISLAND + 3 other localities</v>
      </c>
      <c r="V9480" s="7">
        <f>COUNTIF(R:R,Table10[[#This Row],[postcode]])</f>
        <v>3</v>
      </c>
    </row>
    <row r="9481" spans="17:22" x14ac:dyDescent="0.2">
      <c r="Q9481" s="7">
        <v>8589</v>
      </c>
      <c r="R9481" s="7">
        <v>3921</v>
      </c>
      <c r="S9481" s="7" t="s">
        <v>9113</v>
      </c>
      <c r="T9481" s="7" t="s">
        <v>518</v>
      </c>
      <c r="U9481" s="7" t="str">
        <f>IF(Table10[[#This Row],[count]]=1,Table10[[#This Row],[locality]],Table10[[#This Row],[locality]]&amp;" + "&amp;Table10[[#This Row],[count]]&amp;" other localities")</f>
        <v>TANKERTON + 3 other localities</v>
      </c>
      <c r="V9481" s="7">
        <f>COUNTIF(R:R,Table10[[#This Row],[postcode]])</f>
        <v>3</v>
      </c>
    </row>
    <row r="9482" spans="17:22" x14ac:dyDescent="0.2">
      <c r="Q9482" s="7">
        <v>8590</v>
      </c>
      <c r="R9482" s="7">
        <v>3922</v>
      </c>
      <c r="S9482" s="7" t="s">
        <v>9114</v>
      </c>
      <c r="T9482" s="7" t="s">
        <v>518</v>
      </c>
      <c r="U9482" s="7" t="str">
        <f>IF(Table10[[#This Row],[count]]=1,Table10[[#This Row],[locality]],Table10[[#This Row],[locality]]&amp;" + "&amp;Table10[[#This Row],[count]]&amp;" other localities")</f>
        <v>COWES + 9 other localities</v>
      </c>
      <c r="V9482" s="7">
        <f>COUNTIF(R:R,Table10[[#This Row],[postcode]])</f>
        <v>9</v>
      </c>
    </row>
    <row r="9483" spans="17:22" x14ac:dyDescent="0.2">
      <c r="Q9483" s="7">
        <v>8591</v>
      </c>
      <c r="R9483" s="7">
        <v>3922</v>
      </c>
      <c r="S9483" s="7" t="s">
        <v>9115</v>
      </c>
      <c r="T9483" s="7" t="s">
        <v>518</v>
      </c>
      <c r="U9483" s="7" t="str">
        <f>IF(Table10[[#This Row],[count]]=1,Table10[[#This Row],[locality]],Table10[[#This Row],[locality]]&amp;" + "&amp;Table10[[#This Row],[count]]&amp;" other localities")</f>
        <v>SILVERLEAVES + 9 other localities</v>
      </c>
      <c r="V9483" s="7">
        <f>COUNTIF(R:R,Table10[[#This Row],[postcode]])</f>
        <v>9</v>
      </c>
    </row>
    <row r="9484" spans="17:22" x14ac:dyDescent="0.2">
      <c r="Q9484" s="7">
        <v>8592</v>
      </c>
      <c r="R9484" s="7">
        <v>3922</v>
      </c>
      <c r="S9484" s="7" t="s">
        <v>9116</v>
      </c>
      <c r="T9484" s="7" t="s">
        <v>518</v>
      </c>
      <c r="U9484" s="7" t="str">
        <f>IF(Table10[[#This Row],[count]]=1,Table10[[#This Row],[locality]],Table10[[#This Row],[locality]]&amp;" + "&amp;Table10[[#This Row],[count]]&amp;" other localities")</f>
        <v>SMITHS BEACH + 9 other localities</v>
      </c>
      <c r="V9484" s="7">
        <f>COUNTIF(R:R,Table10[[#This Row],[postcode]])</f>
        <v>9</v>
      </c>
    </row>
    <row r="9485" spans="17:22" x14ac:dyDescent="0.2">
      <c r="Q9485" s="7">
        <v>8593</v>
      </c>
      <c r="R9485" s="7">
        <v>3922</v>
      </c>
      <c r="S9485" s="7" t="s">
        <v>9117</v>
      </c>
      <c r="T9485" s="7" t="s">
        <v>518</v>
      </c>
      <c r="U9485" s="7" t="str">
        <f>IF(Table10[[#This Row],[count]]=1,Table10[[#This Row],[locality]],Table10[[#This Row],[locality]]&amp;" + "&amp;Table10[[#This Row],[count]]&amp;" other localities")</f>
        <v>SUMMERLANDS + 9 other localities</v>
      </c>
      <c r="V9485" s="7">
        <f>COUNTIF(R:R,Table10[[#This Row],[postcode]])</f>
        <v>9</v>
      </c>
    </row>
    <row r="9486" spans="17:22" x14ac:dyDescent="0.2">
      <c r="Q9486" s="7">
        <v>8594</v>
      </c>
      <c r="R9486" s="7">
        <v>3922</v>
      </c>
      <c r="S9486" s="7" t="s">
        <v>9118</v>
      </c>
      <c r="T9486" s="7" t="s">
        <v>518</v>
      </c>
      <c r="U9486" s="7" t="str">
        <f>IF(Table10[[#This Row],[count]]=1,Table10[[#This Row],[locality]],Table10[[#This Row],[locality]]&amp;" + "&amp;Table10[[#This Row],[count]]&amp;" other localities")</f>
        <v>SUNDERLAND BAY + 9 other localities</v>
      </c>
      <c r="V9486" s="7">
        <f>COUNTIF(R:R,Table10[[#This Row],[postcode]])</f>
        <v>9</v>
      </c>
    </row>
    <row r="9487" spans="17:22" x14ac:dyDescent="0.2">
      <c r="Q9487" s="7">
        <v>8595</v>
      </c>
      <c r="R9487" s="7">
        <v>3922</v>
      </c>
      <c r="S9487" s="7" t="s">
        <v>6163</v>
      </c>
      <c r="T9487" s="7" t="s">
        <v>518</v>
      </c>
      <c r="U9487" s="7" t="str">
        <f>IF(Table10[[#This Row],[count]]=1,Table10[[#This Row],[locality]],Table10[[#This Row],[locality]]&amp;" + "&amp;Table10[[#This Row],[count]]&amp;" other localities")</f>
        <v>SUNSET STRIP + 9 other localities</v>
      </c>
      <c r="V9487" s="7">
        <f>COUNTIF(R:R,Table10[[#This Row],[postcode]])</f>
        <v>9</v>
      </c>
    </row>
    <row r="9488" spans="17:22" x14ac:dyDescent="0.2">
      <c r="Q9488" s="7">
        <v>8596</v>
      </c>
      <c r="R9488" s="7">
        <v>3922</v>
      </c>
      <c r="S9488" s="7" t="s">
        <v>3912</v>
      </c>
      <c r="T9488" s="7" t="s">
        <v>518</v>
      </c>
      <c r="U9488" s="7" t="str">
        <f>IF(Table10[[#This Row],[count]]=1,Table10[[#This Row],[locality]],Table10[[#This Row],[locality]]&amp;" + "&amp;Table10[[#This Row],[count]]&amp;" other localities")</f>
        <v>SURF BEACH + 9 other localities</v>
      </c>
      <c r="V9488" s="7">
        <f>COUNTIF(R:R,Table10[[#This Row],[postcode]])</f>
        <v>9</v>
      </c>
    </row>
    <row r="9489" spans="17:22" x14ac:dyDescent="0.2">
      <c r="Q9489" s="7">
        <v>8597</v>
      </c>
      <c r="R9489" s="7">
        <v>3922</v>
      </c>
      <c r="S9489" s="7" t="s">
        <v>9119</v>
      </c>
      <c r="T9489" s="7" t="s">
        <v>518</v>
      </c>
      <c r="U9489" s="7" t="str">
        <f>IF(Table10[[#This Row],[count]]=1,Table10[[#This Row],[locality]],Table10[[#This Row],[locality]]&amp;" + "&amp;Table10[[#This Row],[count]]&amp;" other localities")</f>
        <v>VENTNOR + 9 other localities</v>
      </c>
      <c r="V9489" s="7">
        <f>COUNTIF(R:R,Table10[[#This Row],[postcode]])</f>
        <v>9</v>
      </c>
    </row>
    <row r="9490" spans="17:22" x14ac:dyDescent="0.2">
      <c r="Q9490" s="7">
        <v>8598</v>
      </c>
      <c r="R9490" s="7">
        <v>3922</v>
      </c>
      <c r="S9490" s="7" t="s">
        <v>9120</v>
      </c>
      <c r="T9490" s="7" t="s">
        <v>518</v>
      </c>
      <c r="U9490" s="7" t="str">
        <f>IF(Table10[[#This Row],[count]]=1,Table10[[#This Row],[locality]],Table10[[#This Row],[locality]]&amp;" + "&amp;Table10[[#This Row],[count]]&amp;" other localities")</f>
        <v>WIMBLEDON HEIGHTS + 9 other localities</v>
      </c>
      <c r="V9490" s="7">
        <f>COUNTIF(R:R,Table10[[#This Row],[postcode]])</f>
        <v>9</v>
      </c>
    </row>
    <row r="9491" spans="17:22" x14ac:dyDescent="0.2">
      <c r="Q9491" s="7">
        <v>8599</v>
      </c>
      <c r="R9491" s="7">
        <v>3923</v>
      </c>
      <c r="S9491" s="7" t="s">
        <v>9121</v>
      </c>
      <c r="T9491" s="7" t="s">
        <v>518</v>
      </c>
      <c r="U9491" s="7" t="str">
        <f>IF(Table10[[#This Row],[count]]=1,Table10[[#This Row],[locality]],Table10[[#This Row],[locality]]&amp;" + "&amp;Table10[[#This Row],[count]]&amp;" other localities")</f>
        <v>RHYLL</v>
      </c>
      <c r="V9491" s="7">
        <f>COUNTIF(R:R,Table10[[#This Row],[postcode]])</f>
        <v>1</v>
      </c>
    </row>
    <row r="9492" spans="17:22" x14ac:dyDescent="0.2">
      <c r="Q9492" s="7">
        <v>8600</v>
      </c>
      <c r="R9492" s="7">
        <v>3925</v>
      </c>
      <c r="S9492" s="7" t="s">
        <v>9122</v>
      </c>
      <c r="T9492" s="7" t="s">
        <v>518</v>
      </c>
      <c r="U9492" s="7" t="str">
        <f>IF(Table10[[#This Row],[count]]=1,Table10[[#This Row],[locality]],Table10[[#This Row],[locality]]&amp;" + "&amp;Table10[[#This Row],[count]]&amp;" other localities")</f>
        <v>CAPE WOOLAMAI + 4 other localities</v>
      </c>
      <c r="V9492" s="7">
        <f>COUNTIF(R:R,Table10[[#This Row],[postcode]])</f>
        <v>4</v>
      </c>
    </row>
    <row r="9493" spans="17:22" x14ac:dyDescent="0.2">
      <c r="Q9493" s="7">
        <v>8601</v>
      </c>
      <c r="R9493" s="7">
        <v>3925</v>
      </c>
      <c r="S9493" s="7" t="s">
        <v>9123</v>
      </c>
      <c r="T9493" s="7" t="s">
        <v>518</v>
      </c>
      <c r="U9493" s="7" t="str">
        <f>IF(Table10[[#This Row],[count]]=1,Table10[[#This Row],[locality]],Table10[[#This Row],[locality]]&amp;" + "&amp;Table10[[#This Row],[count]]&amp;" other localities")</f>
        <v>CHURCHILL ISLAND + 4 other localities</v>
      </c>
      <c r="V9493" s="7">
        <f>COUNTIF(R:R,Table10[[#This Row],[postcode]])</f>
        <v>4</v>
      </c>
    </row>
    <row r="9494" spans="17:22" x14ac:dyDescent="0.2">
      <c r="Q9494" s="7">
        <v>8602</v>
      </c>
      <c r="R9494" s="7">
        <v>3925</v>
      </c>
      <c r="S9494" s="7" t="s">
        <v>9124</v>
      </c>
      <c r="T9494" s="7" t="s">
        <v>518</v>
      </c>
      <c r="U9494" s="7" t="str">
        <f>IF(Table10[[#This Row],[count]]=1,Table10[[#This Row],[locality]],Table10[[#This Row],[locality]]&amp;" + "&amp;Table10[[#This Row],[count]]&amp;" other localities")</f>
        <v>NEWHAVEN + 4 other localities</v>
      </c>
      <c r="V9494" s="7">
        <f>COUNTIF(R:R,Table10[[#This Row],[postcode]])</f>
        <v>4</v>
      </c>
    </row>
    <row r="9495" spans="17:22" x14ac:dyDescent="0.2">
      <c r="Q9495" s="7">
        <v>8603</v>
      </c>
      <c r="R9495" s="7">
        <v>3925</v>
      </c>
      <c r="S9495" s="7" t="s">
        <v>1802</v>
      </c>
      <c r="T9495" s="7" t="s">
        <v>518</v>
      </c>
      <c r="U9495" s="7" t="str">
        <f>IF(Table10[[#This Row],[count]]=1,Table10[[#This Row],[locality]],Table10[[#This Row],[locality]]&amp;" + "&amp;Table10[[#This Row],[count]]&amp;" other localities")</f>
        <v>SAN REMO + 4 other localities</v>
      </c>
      <c r="V9495" s="7">
        <f>COUNTIF(R:R,Table10[[#This Row],[postcode]])</f>
        <v>4</v>
      </c>
    </row>
    <row r="9496" spans="17:22" x14ac:dyDescent="0.2">
      <c r="Q9496" s="7">
        <v>8604</v>
      </c>
      <c r="R9496" s="7">
        <v>3926</v>
      </c>
      <c r="S9496" s="7" t="s">
        <v>9125</v>
      </c>
      <c r="T9496" s="7" t="s">
        <v>518</v>
      </c>
      <c r="U9496" s="7" t="str">
        <f>IF(Table10[[#This Row],[count]]=1,Table10[[#This Row],[locality]],Table10[[#This Row],[locality]]&amp;" + "&amp;Table10[[#This Row],[count]]&amp;" other localities")</f>
        <v>BALNARRING + 4 other localities</v>
      </c>
      <c r="V9496" s="7">
        <f>COUNTIF(R:R,Table10[[#This Row],[postcode]])</f>
        <v>4</v>
      </c>
    </row>
    <row r="9497" spans="17:22" x14ac:dyDescent="0.2">
      <c r="Q9497" s="7">
        <v>8605</v>
      </c>
      <c r="R9497" s="7">
        <v>3926</v>
      </c>
      <c r="S9497" s="7" t="s">
        <v>9126</v>
      </c>
      <c r="T9497" s="7" t="s">
        <v>518</v>
      </c>
      <c r="U9497" s="7" t="str">
        <f>IF(Table10[[#This Row],[count]]=1,Table10[[#This Row],[locality]],Table10[[#This Row],[locality]]&amp;" + "&amp;Table10[[#This Row],[count]]&amp;" other localities")</f>
        <v>BALNARRING BEACH + 4 other localities</v>
      </c>
      <c r="V9497" s="7">
        <f>COUNTIF(R:R,Table10[[#This Row],[postcode]])</f>
        <v>4</v>
      </c>
    </row>
    <row r="9498" spans="17:22" x14ac:dyDescent="0.2">
      <c r="Q9498" s="7">
        <v>8606</v>
      </c>
      <c r="R9498" s="7">
        <v>3926</v>
      </c>
      <c r="S9498" s="7" t="s">
        <v>9127</v>
      </c>
      <c r="T9498" s="7" t="s">
        <v>518</v>
      </c>
      <c r="U9498" s="7" t="str">
        <f>IF(Table10[[#This Row],[count]]=1,Table10[[#This Row],[locality]],Table10[[#This Row],[locality]]&amp;" + "&amp;Table10[[#This Row],[count]]&amp;" other localities")</f>
        <v>MERRICKS BEACH + 4 other localities</v>
      </c>
      <c r="V9498" s="7">
        <f>COUNTIF(R:R,Table10[[#This Row],[postcode]])</f>
        <v>4</v>
      </c>
    </row>
    <row r="9499" spans="17:22" x14ac:dyDescent="0.2">
      <c r="Q9499" s="7">
        <v>8607</v>
      </c>
      <c r="R9499" s="7">
        <v>3926</v>
      </c>
      <c r="S9499" s="7" t="s">
        <v>9128</v>
      </c>
      <c r="T9499" s="7" t="s">
        <v>518</v>
      </c>
      <c r="U9499" s="7" t="str">
        <f>IF(Table10[[#This Row],[count]]=1,Table10[[#This Row],[locality]],Table10[[#This Row],[locality]]&amp;" + "&amp;Table10[[#This Row],[count]]&amp;" other localities")</f>
        <v>MERRICKS NORTH + 4 other localities</v>
      </c>
      <c r="V9499" s="7">
        <f>COUNTIF(R:R,Table10[[#This Row],[postcode]])</f>
        <v>4</v>
      </c>
    </row>
    <row r="9500" spans="17:22" x14ac:dyDescent="0.2">
      <c r="Q9500" s="7">
        <v>8608</v>
      </c>
      <c r="R9500" s="7">
        <v>3927</v>
      </c>
      <c r="S9500" s="7" t="s">
        <v>9129</v>
      </c>
      <c r="T9500" s="7" t="s">
        <v>518</v>
      </c>
      <c r="U9500" s="7" t="str">
        <f>IF(Table10[[#This Row],[count]]=1,Table10[[#This Row],[locality]],Table10[[#This Row],[locality]]&amp;" + "&amp;Table10[[#This Row],[count]]&amp;" other localities")</f>
        <v>SOMERS</v>
      </c>
      <c r="V9500" s="7">
        <f>COUNTIF(R:R,Table10[[#This Row],[postcode]])</f>
        <v>1</v>
      </c>
    </row>
    <row r="9501" spans="17:22" x14ac:dyDescent="0.2">
      <c r="Q9501" s="7">
        <v>8609</v>
      </c>
      <c r="R9501" s="7">
        <v>3928</v>
      </c>
      <c r="S9501" s="7" t="s">
        <v>9130</v>
      </c>
      <c r="T9501" s="7" t="s">
        <v>518</v>
      </c>
      <c r="U9501" s="7" t="str">
        <f>IF(Table10[[#This Row],[count]]=1,Table10[[#This Row],[locality]],Table10[[#This Row],[locality]]&amp;" + "&amp;Table10[[#This Row],[count]]&amp;" other localities")</f>
        <v>MAIN RIDGE</v>
      </c>
      <c r="V9501" s="7">
        <f>COUNTIF(R:R,Table10[[#This Row],[postcode]])</f>
        <v>1</v>
      </c>
    </row>
    <row r="9502" spans="17:22" x14ac:dyDescent="0.2">
      <c r="Q9502" s="7">
        <v>8610</v>
      </c>
      <c r="R9502" s="7">
        <v>3929</v>
      </c>
      <c r="S9502" s="7" t="s">
        <v>3835</v>
      </c>
      <c r="T9502" s="7" t="s">
        <v>518</v>
      </c>
      <c r="U9502" s="7" t="str">
        <f>IF(Table10[[#This Row],[count]]=1,Table10[[#This Row],[locality]],Table10[[#This Row],[locality]]&amp;" + "&amp;Table10[[#This Row],[count]]&amp;" other localities")</f>
        <v>FLINDERS</v>
      </c>
      <c r="V9502" s="7">
        <f>COUNTIF(R:R,Table10[[#This Row],[postcode]])</f>
        <v>1</v>
      </c>
    </row>
    <row r="9503" spans="17:22" x14ac:dyDescent="0.2">
      <c r="Q9503" s="7">
        <v>8611</v>
      </c>
      <c r="R9503" s="7">
        <v>3930</v>
      </c>
      <c r="S9503" s="7" t="s">
        <v>9131</v>
      </c>
      <c r="T9503" s="7" t="s">
        <v>518</v>
      </c>
      <c r="U9503" s="7" t="str">
        <f>IF(Table10[[#This Row],[count]]=1,Table10[[#This Row],[locality]],Table10[[#This Row],[locality]]&amp;" + "&amp;Table10[[#This Row],[count]]&amp;" other localities")</f>
        <v>KUNYUNG + 2 other localities</v>
      </c>
      <c r="V9503" s="7">
        <f>COUNTIF(R:R,Table10[[#This Row],[postcode]])</f>
        <v>2</v>
      </c>
    </row>
    <row r="9504" spans="17:22" x14ac:dyDescent="0.2">
      <c r="Q9504" s="7">
        <v>8612</v>
      </c>
      <c r="R9504" s="7">
        <v>3930</v>
      </c>
      <c r="S9504" s="7" t="s">
        <v>9132</v>
      </c>
      <c r="T9504" s="7" t="s">
        <v>518</v>
      </c>
      <c r="U9504" s="7" t="str">
        <f>IF(Table10[[#This Row],[count]]=1,Table10[[#This Row],[locality]],Table10[[#This Row],[locality]]&amp;" + "&amp;Table10[[#This Row],[count]]&amp;" other localities")</f>
        <v>MOUNT ELIZA + 2 other localities</v>
      </c>
      <c r="V9504" s="7">
        <f>COUNTIF(R:R,Table10[[#This Row],[postcode]])</f>
        <v>2</v>
      </c>
    </row>
    <row r="9505" spans="17:22" x14ac:dyDescent="0.2">
      <c r="Q9505" s="7">
        <v>8613</v>
      </c>
      <c r="R9505" s="7">
        <v>3931</v>
      </c>
      <c r="S9505" s="7" t="s">
        <v>9133</v>
      </c>
      <c r="T9505" s="7" t="s">
        <v>518</v>
      </c>
      <c r="U9505" s="7" t="str">
        <f>IF(Table10[[#This Row],[count]]=1,Table10[[#This Row],[locality]],Table10[[#This Row],[locality]]&amp;" + "&amp;Table10[[#This Row],[count]]&amp;" other localities")</f>
        <v>MORNINGTON</v>
      </c>
      <c r="V9505" s="7">
        <f>COUNTIF(R:R,Table10[[#This Row],[postcode]])</f>
        <v>1</v>
      </c>
    </row>
    <row r="9506" spans="17:22" x14ac:dyDescent="0.2">
      <c r="Q9506" s="7">
        <v>8614</v>
      </c>
      <c r="R9506" s="7">
        <v>3933</v>
      </c>
      <c r="S9506" s="7" t="s">
        <v>9134</v>
      </c>
      <c r="T9506" s="7" t="s">
        <v>518</v>
      </c>
      <c r="U9506" s="7" t="str">
        <f>IF(Table10[[#This Row],[count]]=1,Table10[[#This Row],[locality]],Table10[[#This Row],[locality]]&amp;" + "&amp;Table10[[#This Row],[count]]&amp;" other localities")</f>
        <v>MOOROODUC</v>
      </c>
      <c r="V9506" s="7">
        <f>COUNTIF(R:R,Table10[[#This Row],[postcode]])</f>
        <v>1</v>
      </c>
    </row>
    <row r="9507" spans="17:22" x14ac:dyDescent="0.2">
      <c r="Q9507" s="7">
        <v>8615</v>
      </c>
      <c r="R9507" s="7">
        <v>3934</v>
      </c>
      <c r="S9507" s="7" t="s">
        <v>9135</v>
      </c>
      <c r="T9507" s="7" t="s">
        <v>518</v>
      </c>
      <c r="U9507" s="7" t="str">
        <f>IF(Table10[[#This Row],[count]]=1,Table10[[#This Row],[locality]],Table10[[#This Row],[locality]]&amp;" + "&amp;Table10[[#This Row],[count]]&amp;" other localities")</f>
        <v>MOUNT MARTHA</v>
      </c>
      <c r="V9507" s="7">
        <f>COUNTIF(R:R,Table10[[#This Row],[postcode]])</f>
        <v>1</v>
      </c>
    </row>
    <row r="9508" spans="17:22" x14ac:dyDescent="0.2">
      <c r="Q9508" s="7">
        <v>8616</v>
      </c>
      <c r="R9508" s="7">
        <v>3936</v>
      </c>
      <c r="S9508" s="7" t="s">
        <v>9136</v>
      </c>
      <c r="T9508" s="7" t="s">
        <v>518</v>
      </c>
      <c r="U9508" s="7" t="str">
        <f>IF(Table10[[#This Row],[count]]=1,Table10[[#This Row],[locality]],Table10[[#This Row],[locality]]&amp;" + "&amp;Table10[[#This Row],[count]]&amp;" other localities")</f>
        <v>ARTHURS SEAT + 3 other localities</v>
      </c>
      <c r="V9508" s="7">
        <f>COUNTIF(R:R,Table10[[#This Row],[postcode]])</f>
        <v>3</v>
      </c>
    </row>
    <row r="9509" spans="17:22" x14ac:dyDescent="0.2">
      <c r="Q9509" s="7">
        <v>8617</v>
      </c>
      <c r="R9509" s="7">
        <v>3936</v>
      </c>
      <c r="S9509" s="7" t="s">
        <v>9137</v>
      </c>
      <c r="T9509" s="7" t="s">
        <v>518</v>
      </c>
      <c r="U9509" s="7" t="str">
        <f>IF(Table10[[#This Row],[count]]=1,Table10[[#This Row],[locality]],Table10[[#This Row],[locality]]&amp;" + "&amp;Table10[[#This Row],[count]]&amp;" other localities")</f>
        <v>DROMANA + 3 other localities</v>
      </c>
      <c r="V9509" s="7">
        <f>COUNTIF(R:R,Table10[[#This Row],[postcode]])</f>
        <v>3</v>
      </c>
    </row>
    <row r="9510" spans="17:22" x14ac:dyDescent="0.2">
      <c r="Q9510" s="7">
        <v>8618</v>
      </c>
      <c r="R9510" s="7">
        <v>3936</v>
      </c>
      <c r="S9510" s="7" t="s">
        <v>3206</v>
      </c>
      <c r="T9510" s="7" t="s">
        <v>518</v>
      </c>
      <c r="U9510" s="7" t="str">
        <f>IF(Table10[[#This Row],[count]]=1,Table10[[#This Row],[locality]],Table10[[#This Row],[locality]]&amp;" + "&amp;Table10[[#This Row],[count]]&amp;" other localities")</f>
        <v>SAFETY BEACH + 3 other localities</v>
      </c>
      <c r="V9510" s="7">
        <f>COUNTIF(R:R,Table10[[#This Row],[postcode]])</f>
        <v>3</v>
      </c>
    </row>
    <row r="9511" spans="17:22" x14ac:dyDescent="0.2">
      <c r="Q9511" s="7">
        <v>8619</v>
      </c>
      <c r="R9511" s="7">
        <v>3937</v>
      </c>
      <c r="S9511" s="7" t="s">
        <v>2379</v>
      </c>
      <c r="T9511" s="7" t="s">
        <v>518</v>
      </c>
      <c r="U9511" s="7" t="str">
        <f>IF(Table10[[#This Row],[count]]=1,Table10[[#This Row],[locality]],Table10[[#This Row],[locality]]&amp;" + "&amp;Table10[[#This Row],[count]]&amp;" other localities")</f>
        <v>RED HILL + 2 other localities</v>
      </c>
      <c r="V9511" s="7">
        <f>COUNTIF(R:R,Table10[[#This Row],[postcode]])</f>
        <v>2</v>
      </c>
    </row>
    <row r="9512" spans="17:22" x14ac:dyDescent="0.2">
      <c r="Q9512" s="7">
        <v>8620</v>
      </c>
      <c r="R9512" s="7">
        <v>3937</v>
      </c>
      <c r="S9512" s="7" t="s">
        <v>9138</v>
      </c>
      <c r="T9512" s="7" t="s">
        <v>518</v>
      </c>
      <c r="U9512" s="7" t="str">
        <f>IF(Table10[[#This Row],[count]]=1,Table10[[#This Row],[locality]],Table10[[#This Row],[locality]]&amp;" + "&amp;Table10[[#This Row],[count]]&amp;" other localities")</f>
        <v>RED HILL SOUTH + 2 other localities</v>
      </c>
      <c r="V9512" s="7">
        <f>COUNTIF(R:R,Table10[[#This Row],[postcode]])</f>
        <v>2</v>
      </c>
    </row>
    <row r="9513" spans="17:22" x14ac:dyDescent="0.2">
      <c r="Q9513" s="7">
        <v>8621</v>
      </c>
      <c r="R9513" s="7">
        <v>3938</v>
      </c>
      <c r="S9513" s="7" t="s">
        <v>9139</v>
      </c>
      <c r="T9513" s="7" t="s">
        <v>518</v>
      </c>
      <c r="U9513" s="7" t="str">
        <f>IF(Table10[[#This Row],[count]]=1,Table10[[#This Row],[locality]],Table10[[#This Row],[locality]]&amp;" + "&amp;Table10[[#This Row],[count]]&amp;" other localities")</f>
        <v>MCCRAE</v>
      </c>
      <c r="V9513" s="7">
        <f>COUNTIF(R:R,Table10[[#This Row],[postcode]])</f>
        <v>1</v>
      </c>
    </row>
    <row r="9514" spans="17:22" x14ac:dyDescent="0.2">
      <c r="Q9514" s="7">
        <v>8622</v>
      </c>
      <c r="R9514" s="7">
        <v>3939</v>
      </c>
      <c r="S9514" s="7" t="s">
        <v>9140</v>
      </c>
      <c r="T9514" s="7" t="s">
        <v>518</v>
      </c>
      <c r="U9514" s="7" t="str">
        <f>IF(Table10[[#This Row],[count]]=1,Table10[[#This Row],[locality]],Table10[[#This Row],[locality]]&amp;" + "&amp;Table10[[#This Row],[count]]&amp;" other localities")</f>
        <v>BONEO + 5 other localities</v>
      </c>
      <c r="V9514" s="7">
        <f>COUNTIF(R:R,Table10[[#This Row],[postcode]])</f>
        <v>5</v>
      </c>
    </row>
    <row r="9515" spans="17:22" x14ac:dyDescent="0.2">
      <c r="Q9515" s="7">
        <v>8623</v>
      </c>
      <c r="R9515" s="7">
        <v>3939</v>
      </c>
      <c r="S9515" s="7" t="s">
        <v>9141</v>
      </c>
      <c r="T9515" s="7" t="s">
        <v>518</v>
      </c>
      <c r="U9515" s="7" t="str">
        <f>IF(Table10[[#This Row],[count]]=1,Table10[[#This Row],[locality]],Table10[[#This Row],[locality]]&amp;" + "&amp;Table10[[#This Row],[count]]&amp;" other localities")</f>
        <v>CAPE SCHANCK + 5 other localities</v>
      </c>
      <c r="V9515" s="7">
        <f>COUNTIF(R:R,Table10[[#This Row],[postcode]])</f>
        <v>5</v>
      </c>
    </row>
    <row r="9516" spans="17:22" x14ac:dyDescent="0.2">
      <c r="Q9516" s="7">
        <v>8624</v>
      </c>
      <c r="R9516" s="7">
        <v>3939</v>
      </c>
      <c r="S9516" s="7" t="s">
        <v>9142</v>
      </c>
      <c r="T9516" s="7" t="s">
        <v>518</v>
      </c>
      <c r="U9516" s="7" t="str">
        <f>IF(Table10[[#This Row],[count]]=1,Table10[[#This Row],[locality]],Table10[[#This Row],[locality]]&amp;" + "&amp;Table10[[#This Row],[count]]&amp;" other localities")</f>
        <v>FINGAL + 5 other localities</v>
      </c>
      <c r="V9516" s="7">
        <f>COUNTIF(R:R,Table10[[#This Row],[postcode]])</f>
        <v>5</v>
      </c>
    </row>
    <row r="9517" spans="17:22" x14ac:dyDescent="0.2">
      <c r="Q9517" s="7">
        <v>8625</v>
      </c>
      <c r="R9517" s="7">
        <v>3939</v>
      </c>
      <c r="S9517" s="7" t="s">
        <v>9143</v>
      </c>
      <c r="T9517" s="7" t="s">
        <v>518</v>
      </c>
      <c r="U9517" s="7" t="str">
        <f>IF(Table10[[#This Row],[count]]=1,Table10[[#This Row],[locality]],Table10[[#This Row],[locality]]&amp;" + "&amp;Table10[[#This Row],[count]]&amp;" other localities")</f>
        <v>ROSEBUD + 5 other localities</v>
      </c>
      <c r="V9517" s="7">
        <f>COUNTIF(R:R,Table10[[#This Row],[postcode]])</f>
        <v>5</v>
      </c>
    </row>
    <row r="9518" spans="17:22" x14ac:dyDescent="0.2">
      <c r="Q9518" s="7">
        <v>8626</v>
      </c>
      <c r="R9518" s="7">
        <v>3939</v>
      </c>
      <c r="S9518" s="7" t="s">
        <v>9144</v>
      </c>
      <c r="T9518" s="7" t="s">
        <v>518</v>
      </c>
      <c r="U9518" s="7" t="str">
        <f>IF(Table10[[#This Row],[count]]=1,Table10[[#This Row],[locality]],Table10[[#This Row],[locality]]&amp;" + "&amp;Table10[[#This Row],[count]]&amp;" other localities")</f>
        <v>ROSEBUD PLAZA + 5 other localities</v>
      </c>
      <c r="V9518" s="7">
        <f>COUNTIF(R:R,Table10[[#This Row],[postcode]])</f>
        <v>5</v>
      </c>
    </row>
    <row r="9519" spans="17:22" x14ac:dyDescent="0.2">
      <c r="Q9519" s="7">
        <v>21008</v>
      </c>
      <c r="R9519" s="7">
        <v>3940</v>
      </c>
      <c r="S9519" s="7" t="s">
        <v>9145</v>
      </c>
      <c r="T9519" s="7" t="s">
        <v>518</v>
      </c>
      <c r="U9519" s="7" t="str">
        <f>IF(Table10[[#This Row],[count]]=1,Table10[[#This Row],[locality]],Table10[[#This Row],[locality]]&amp;" + "&amp;Table10[[#This Row],[count]]&amp;" other localities")</f>
        <v>CAPEL SOUND + 2 other localities</v>
      </c>
      <c r="V9519" s="7">
        <f>COUNTIF(R:R,Table10[[#This Row],[postcode]])</f>
        <v>2</v>
      </c>
    </row>
    <row r="9520" spans="17:22" x14ac:dyDescent="0.2">
      <c r="Q9520" s="7">
        <v>8627</v>
      </c>
      <c r="R9520" s="7">
        <v>3940</v>
      </c>
      <c r="S9520" s="7" t="s">
        <v>9146</v>
      </c>
      <c r="T9520" s="7" t="s">
        <v>518</v>
      </c>
      <c r="U9520" s="7" t="str">
        <f>IF(Table10[[#This Row],[count]]=1,Table10[[#This Row],[locality]],Table10[[#This Row],[locality]]&amp;" + "&amp;Table10[[#This Row],[count]]&amp;" other localities")</f>
        <v>ROSEBUD WEST + 2 other localities</v>
      </c>
      <c r="V9520" s="7">
        <f>COUNTIF(R:R,Table10[[#This Row],[postcode]])</f>
        <v>2</v>
      </c>
    </row>
    <row r="9521" spans="17:22" x14ac:dyDescent="0.2">
      <c r="Q9521" s="7">
        <v>8628</v>
      </c>
      <c r="R9521" s="7">
        <v>3941</v>
      </c>
      <c r="S9521" s="7" t="s">
        <v>9147</v>
      </c>
      <c r="T9521" s="7" t="s">
        <v>518</v>
      </c>
      <c r="U9521" s="7" t="str">
        <f>IF(Table10[[#This Row],[count]]=1,Table10[[#This Row],[locality]],Table10[[#This Row],[locality]]&amp;" + "&amp;Table10[[#This Row],[count]]&amp;" other localities")</f>
        <v>RYE + 3 other localities</v>
      </c>
      <c r="V9521" s="7">
        <f>COUNTIF(R:R,Table10[[#This Row],[postcode]])</f>
        <v>3</v>
      </c>
    </row>
    <row r="9522" spans="17:22" x14ac:dyDescent="0.2">
      <c r="Q9522" s="7">
        <v>8629</v>
      </c>
      <c r="R9522" s="7">
        <v>3941</v>
      </c>
      <c r="S9522" s="7" t="s">
        <v>9148</v>
      </c>
      <c r="T9522" s="7" t="s">
        <v>518</v>
      </c>
      <c r="U9522" s="7" t="str">
        <f>IF(Table10[[#This Row],[count]]=1,Table10[[#This Row],[locality]],Table10[[#This Row],[locality]]&amp;" + "&amp;Table10[[#This Row],[count]]&amp;" other localities")</f>
        <v>ST ANDREWS BEACH + 3 other localities</v>
      </c>
      <c r="V9522" s="7">
        <f>COUNTIF(R:R,Table10[[#This Row],[postcode]])</f>
        <v>3</v>
      </c>
    </row>
    <row r="9523" spans="17:22" x14ac:dyDescent="0.2">
      <c r="Q9523" s="7">
        <v>8630</v>
      </c>
      <c r="R9523" s="7">
        <v>3941</v>
      </c>
      <c r="S9523" s="7" t="s">
        <v>9149</v>
      </c>
      <c r="T9523" s="7" t="s">
        <v>518</v>
      </c>
      <c r="U9523" s="7" t="str">
        <f>IF(Table10[[#This Row],[count]]=1,Table10[[#This Row],[locality]],Table10[[#This Row],[locality]]&amp;" + "&amp;Table10[[#This Row],[count]]&amp;" other localities")</f>
        <v>TOOTGAROOK + 3 other localities</v>
      </c>
      <c r="V9523" s="7">
        <f>COUNTIF(R:R,Table10[[#This Row],[postcode]])</f>
        <v>3</v>
      </c>
    </row>
    <row r="9524" spans="17:22" x14ac:dyDescent="0.2">
      <c r="Q9524" s="7">
        <v>8631</v>
      </c>
      <c r="R9524" s="7">
        <v>3942</v>
      </c>
      <c r="S9524" s="7" t="s">
        <v>9150</v>
      </c>
      <c r="T9524" s="7" t="s">
        <v>518</v>
      </c>
      <c r="U9524" s="7" t="str">
        <f>IF(Table10[[#This Row],[count]]=1,Table10[[#This Row],[locality]],Table10[[#This Row],[locality]]&amp;" + "&amp;Table10[[#This Row],[count]]&amp;" other localities")</f>
        <v>BLAIRGOWRIE</v>
      </c>
      <c r="V9524" s="7">
        <f>COUNTIF(R:R,Table10[[#This Row],[postcode]])</f>
        <v>1</v>
      </c>
    </row>
    <row r="9525" spans="17:22" x14ac:dyDescent="0.2">
      <c r="Q9525" s="7">
        <v>8632</v>
      </c>
      <c r="R9525" s="7">
        <v>3943</v>
      </c>
      <c r="S9525" s="7" t="s">
        <v>9151</v>
      </c>
      <c r="T9525" s="7" t="s">
        <v>518</v>
      </c>
      <c r="U9525" s="7" t="str">
        <f>IF(Table10[[#This Row],[count]]=1,Table10[[#This Row],[locality]],Table10[[#This Row],[locality]]&amp;" + "&amp;Table10[[#This Row],[count]]&amp;" other localities")</f>
        <v>SORRENTO</v>
      </c>
      <c r="V9525" s="7">
        <f>COUNTIF(R:R,Table10[[#This Row],[postcode]])</f>
        <v>1</v>
      </c>
    </row>
    <row r="9526" spans="17:22" x14ac:dyDescent="0.2">
      <c r="Q9526" s="7">
        <v>8633</v>
      </c>
      <c r="R9526" s="7">
        <v>3944</v>
      </c>
      <c r="S9526" s="7" t="s">
        <v>9152</v>
      </c>
      <c r="T9526" s="7" t="s">
        <v>518</v>
      </c>
      <c r="U9526" s="7" t="str">
        <f>IF(Table10[[#This Row],[count]]=1,Table10[[#This Row],[locality]],Table10[[#This Row],[locality]]&amp;" + "&amp;Table10[[#This Row],[count]]&amp;" other localities")</f>
        <v>PORTSEA</v>
      </c>
      <c r="V9526" s="7">
        <f>COUNTIF(R:R,Table10[[#This Row],[postcode]])</f>
        <v>1</v>
      </c>
    </row>
    <row r="9527" spans="17:22" x14ac:dyDescent="0.2">
      <c r="Q9527" s="7">
        <v>8634</v>
      </c>
      <c r="R9527" s="7">
        <v>3945</v>
      </c>
      <c r="S9527" s="7" t="s">
        <v>9153</v>
      </c>
      <c r="T9527" s="7" t="s">
        <v>518</v>
      </c>
      <c r="U9527" s="7" t="str">
        <f>IF(Table10[[#This Row],[count]]=1,Table10[[#This Row],[locality]],Table10[[#This Row],[locality]]&amp;" + "&amp;Table10[[#This Row],[count]]&amp;" other localities")</f>
        <v>BELLVIEW + 5 other localities</v>
      </c>
      <c r="V9527" s="7">
        <f>COUNTIF(R:R,Table10[[#This Row],[postcode]])</f>
        <v>5</v>
      </c>
    </row>
    <row r="9528" spans="17:22" x14ac:dyDescent="0.2">
      <c r="Q9528" s="7">
        <v>8635</v>
      </c>
      <c r="R9528" s="7">
        <v>3945</v>
      </c>
      <c r="S9528" s="7" t="s">
        <v>9154</v>
      </c>
      <c r="T9528" s="7" t="s">
        <v>518</v>
      </c>
      <c r="U9528" s="7" t="str">
        <f>IF(Table10[[#This Row],[count]]=1,Table10[[#This Row],[locality]],Table10[[#This Row],[locality]]&amp;" + "&amp;Table10[[#This Row],[count]]&amp;" other localities")</f>
        <v>JEETHO + 5 other localities</v>
      </c>
      <c r="V9528" s="7">
        <f>COUNTIF(R:R,Table10[[#This Row],[postcode]])</f>
        <v>5</v>
      </c>
    </row>
    <row r="9529" spans="17:22" x14ac:dyDescent="0.2">
      <c r="Q9529" s="7">
        <v>8636</v>
      </c>
      <c r="R9529" s="7">
        <v>3945</v>
      </c>
      <c r="S9529" s="7" t="s">
        <v>9155</v>
      </c>
      <c r="T9529" s="7" t="s">
        <v>518</v>
      </c>
      <c r="U9529" s="7" t="str">
        <f>IF(Table10[[#This Row],[count]]=1,Table10[[#This Row],[locality]],Table10[[#This Row],[locality]]&amp;" + "&amp;Table10[[#This Row],[count]]&amp;" other localities")</f>
        <v>KROWERA + 5 other localities</v>
      </c>
      <c r="V9529" s="7">
        <f>COUNTIF(R:R,Table10[[#This Row],[postcode]])</f>
        <v>5</v>
      </c>
    </row>
    <row r="9530" spans="17:22" x14ac:dyDescent="0.2">
      <c r="Q9530" s="7">
        <v>8637</v>
      </c>
      <c r="R9530" s="7">
        <v>3945</v>
      </c>
      <c r="S9530" s="7" t="s">
        <v>9156</v>
      </c>
      <c r="T9530" s="7" t="s">
        <v>518</v>
      </c>
      <c r="U9530" s="7" t="str">
        <f>IF(Table10[[#This Row],[count]]=1,Table10[[#This Row],[locality]],Table10[[#This Row],[locality]]&amp;" + "&amp;Table10[[#This Row],[count]]&amp;" other localities")</f>
        <v>LOCH + 5 other localities</v>
      </c>
      <c r="V9530" s="7">
        <f>COUNTIF(R:R,Table10[[#This Row],[postcode]])</f>
        <v>5</v>
      </c>
    </row>
    <row r="9531" spans="17:22" x14ac:dyDescent="0.2">
      <c r="Q9531" s="7">
        <v>8638</v>
      </c>
      <c r="R9531" s="7">
        <v>3945</v>
      </c>
      <c r="S9531" s="7" t="s">
        <v>9157</v>
      </c>
      <c r="T9531" s="7" t="s">
        <v>518</v>
      </c>
      <c r="U9531" s="7" t="str">
        <f>IF(Table10[[#This Row],[count]]=1,Table10[[#This Row],[locality]],Table10[[#This Row],[locality]]&amp;" + "&amp;Table10[[#This Row],[count]]&amp;" other localities")</f>
        <v>WOODLEIGH + 5 other localities</v>
      </c>
      <c r="V9531" s="7">
        <f>COUNTIF(R:R,Table10[[#This Row],[postcode]])</f>
        <v>5</v>
      </c>
    </row>
    <row r="9532" spans="17:22" x14ac:dyDescent="0.2">
      <c r="Q9532" s="7">
        <v>8639</v>
      </c>
      <c r="R9532" s="7">
        <v>3946</v>
      </c>
      <c r="S9532" s="7" t="s">
        <v>9158</v>
      </c>
      <c r="T9532" s="7" t="s">
        <v>518</v>
      </c>
      <c r="U9532" s="7" t="str">
        <f>IF(Table10[[#This Row],[count]]=1,Table10[[#This Row],[locality]],Table10[[#This Row],[locality]]&amp;" + "&amp;Table10[[#This Row],[count]]&amp;" other localities")</f>
        <v>BENA</v>
      </c>
      <c r="V9532" s="7">
        <f>COUNTIF(R:R,Table10[[#This Row],[postcode]])</f>
        <v>1</v>
      </c>
    </row>
    <row r="9533" spans="17:22" x14ac:dyDescent="0.2">
      <c r="Q9533" s="7">
        <v>8640</v>
      </c>
      <c r="R9533" s="7">
        <v>3950</v>
      </c>
      <c r="S9533" s="7" t="s">
        <v>9159</v>
      </c>
      <c r="T9533" s="7" t="s">
        <v>518</v>
      </c>
      <c r="U9533" s="7" t="str">
        <f>IF(Table10[[#This Row],[count]]=1,Table10[[#This Row],[locality]],Table10[[#This Row],[locality]]&amp;" + "&amp;Table10[[#This Row],[count]]&amp;" other localities")</f>
        <v>KARDELLA SOUTH + 5 other localities</v>
      </c>
      <c r="V9533" s="7">
        <f>COUNTIF(R:R,Table10[[#This Row],[postcode]])</f>
        <v>5</v>
      </c>
    </row>
    <row r="9534" spans="17:22" x14ac:dyDescent="0.2">
      <c r="Q9534" s="7">
        <v>8641</v>
      </c>
      <c r="R9534" s="7">
        <v>3950</v>
      </c>
      <c r="S9534" s="7" t="s">
        <v>9160</v>
      </c>
      <c r="T9534" s="7" t="s">
        <v>518</v>
      </c>
      <c r="U9534" s="7" t="str">
        <f>IF(Table10[[#This Row],[count]]=1,Table10[[#This Row],[locality]],Table10[[#This Row],[locality]]&amp;" + "&amp;Table10[[#This Row],[count]]&amp;" other localities")</f>
        <v>KORUMBURRA + 5 other localities</v>
      </c>
      <c r="V9534" s="7">
        <f>COUNTIF(R:R,Table10[[#This Row],[postcode]])</f>
        <v>5</v>
      </c>
    </row>
    <row r="9535" spans="17:22" x14ac:dyDescent="0.2">
      <c r="Q9535" s="7">
        <v>8642</v>
      </c>
      <c r="R9535" s="7">
        <v>3950</v>
      </c>
      <c r="S9535" s="7" t="s">
        <v>9161</v>
      </c>
      <c r="T9535" s="7" t="s">
        <v>518</v>
      </c>
      <c r="U9535" s="7" t="str">
        <f>IF(Table10[[#This Row],[count]]=1,Table10[[#This Row],[locality]],Table10[[#This Row],[locality]]&amp;" + "&amp;Table10[[#This Row],[count]]&amp;" other localities")</f>
        <v>KORUMBURRA SOUTH + 5 other localities</v>
      </c>
      <c r="V9535" s="7">
        <f>COUNTIF(R:R,Table10[[#This Row],[postcode]])</f>
        <v>5</v>
      </c>
    </row>
    <row r="9536" spans="17:22" x14ac:dyDescent="0.2">
      <c r="Q9536" s="7">
        <v>8643</v>
      </c>
      <c r="R9536" s="7">
        <v>3950</v>
      </c>
      <c r="S9536" s="7" t="s">
        <v>9162</v>
      </c>
      <c r="T9536" s="7" t="s">
        <v>518</v>
      </c>
      <c r="U9536" s="7" t="str">
        <f>IF(Table10[[#This Row],[count]]=1,Table10[[#This Row],[locality]],Table10[[#This Row],[locality]]&amp;" + "&amp;Table10[[#This Row],[count]]&amp;" other localities")</f>
        <v>STRZELECKI + 5 other localities</v>
      </c>
      <c r="V9536" s="7">
        <f>COUNTIF(R:R,Table10[[#This Row],[postcode]])</f>
        <v>5</v>
      </c>
    </row>
    <row r="9537" spans="17:22" x14ac:dyDescent="0.2">
      <c r="Q9537" s="7">
        <v>8644</v>
      </c>
      <c r="R9537" s="7">
        <v>3950</v>
      </c>
      <c r="S9537" s="7" t="s">
        <v>9163</v>
      </c>
      <c r="T9537" s="7" t="s">
        <v>518</v>
      </c>
      <c r="U9537" s="7" t="str">
        <f>IF(Table10[[#This Row],[count]]=1,Table10[[#This Row],[locality]],Table10[[#This Row],[locality]]&amp;" + "&amp;Table10[[#This Row],[count]]&amp;" other localities")</f>
        <v>WHITELAW + 5 other localities</v>
      </c>
      <c r="V9537" s="7">
        <f>COUNTIF(R:R,Table10[[#This Row],[postcode]])</f>
        <v>5</v>
      </c>
    </row>
    <row r="9538" spans="17:22" x14ac:dyDescent="0.2">
      <c r="Q9538" s="7">
        <v>8645</v>
      </c>
      <c r="R9538" s="7">
        <v>3951</v>
      </c>
      <c r="S9538" s="7" t="s">
        <v>9164</v>
      </c>
      <c r="T9538" s="7" t="s">
        <v>518</v>
      </c>
      <c r="U9538" s="7" t="str">
        <f>IF(Table10[[#This Row],[count]]=1,Table10[[#This Row],[locality]],Table10[[#This Row],[locality]]&amp;" + "&amp;Table10[[#This Row],[count]]&amp;" other localities")</f>
        <v>ARAWATA + 8 other localities</v>
      </c>
      <c r="V9538" s="7">
        <f>COUNTIF(R:R,Table10[[#This Row],[postcode]])</f>
        <v>8</v>
      </c>
    </row>
    <row r="9539" spans="17:22" x14ac:dyDescent="0.2">
      <c r="Q9539" s="7">
        <v>8646</v>
      </c>
      <c r="R9539" s="7">
        <v>3951</v>
      </c>
      <c r="S9539" s="7" t="s">
        <v>9165</v>
      </c>
      <c r="T9539" s="7" t="s">
        <v>518</v>
      </c>
      <c r="U9539" s="7" t="str">
        <f>IF(Table10[[#This Row],[count]]=1,Table10[[#This Row],[locality]],Table10[[#This Row],[locality]]&amp;" + "&amp;Table10[[#This Row],[count]]&amp;" other localities")</f>
        <v>FAIRBANK + 8 other localities</v>
      </c>
      <c r="V9539" s="7">
        <f>COUNTIF(R:R,Table10[[#This Row],[postcode]])</f>
        <v>8</v>
      </c>
    </row>
    <row r="9540" spans="17:22" x14ac:dyDescent="0.2">
      <c r="Q9540" s="7">
        <v>8647</v>
      </c>
      <c r="R9540" s="7">
        <v>3951</v>
      </c>
      <c r="S9540" s="7" t="s">
        <v>9166</v>
      </c>
      <c r="T9540" s="7" t="s">
        <v>518</v>
      </c>
      <c r="U9540" s="7" t="str">
        <f>IF(Table10[[#This Row],[count]]=1,Table10[[#This Row],[locality]],Table10[[#This Row],[locality]]&amp;" + "&amp;Table10[[#This Row],[count]]&amp;" other localities")</f>
        <v>JUMBUNNA + 8 other localities</v>
      </c>
      <c r="V9540" s="7">
        <f>COUNTIF(R:R,Table10[[#This Row],[postcode]])</f>
        <v>8</v>
      </c>
    </row>
    <row r="9541" spans="17:22" x14ac:dyDescent="0.2">
      <c r="Q9541" s="7">
        <v>8648</v>
      </c>
      <c r="R9541" s="7">
        <v>3951</v>
      </c>
      <c r="S9541" s="7" t="s">
        <v>9167</v>
      </c>
      <c r="T9541" s="7" t="s">
        <v>518</v>
      </c>
      <c r="U9541" s="7" t="str">
        <f>IF(Table10[[#This Row],[count]]=1,Table10[[#This Row],[locality]],Table10[[#This Row],[locality]]&amp;" + "&amp;Table10[[#This Row],[count]]&amp;" other localities")</f>
        <v>KARDELLA + 8 other localities</v>
      </c>
      <c r="V9541" s="7">
        <f>COUNTIF(R:R,Table10[[#This Row],[postcode]])</f>
        <v>8</v>
      </c>
    </row>
    <row r="9542" spans="17:22" x14ac:dyDescent="0.2">
      <c r="Q9542" s="7">
        <v>8649</v>
      </c>
      <c r="R9542" s="7">
        <v>3951</v>
      </c>
      <c r="S9542" s="7" t="s">
        <v>9168</v>
      </c>
      <c r="T9542" s="7" t="s">
        <v>518</v>
      </c>
      <c r="U9542" s="7" t="str">
        <f>IF(Table10[[#This Row],[count]]=1,Table10[[#This Row],[locality]],Table10[[#This Row],[locality]]&amp;" + "&amp;Table10[[#This Row],[count]]&amp;" other localities")</f>
        <v>KONGWAK + 8 other localities</v>
      </c>
      <c r="V9542" s="7">
        <f>COUNTIF(R:R,Table10[[#This Row],[postcode]])</f>
        <v>8</v>
      </c>
    </row>
    <row r="9543" spans="17:22" x14ac:dyDescent="0.2">
      <c r="Q9543" s="7">
        <v>8650</v>
      </c>
      <c r="R9543" s="7">
        <v>3951</v>
      </c>
      <c r="S9543" s="7" t="s">
        <v>9169</v>
      </c>
      <c r="T9543" s="7" t="s">
        <v>518</v>
      </c>
      <c r="U9543" s="7" t="str">
        <f>IF(Table10[[#This Row],[count]]=1,Table10[[#This Row],[locality]],Table10[[#This Row],[locality]]&amp;" + "&amp;Table10[[#This Row],[count]]&amp;" other localities")</f>
        <v>MOYARRA + 8 other localities</v>
      </c>
      <c r="V9543" s="7">
        <f>COUNTIF(R:R,Table10[[#This Row],[postcode]])</f>
        <v>8</v>
      </c>
    </row>
    <row r="9544" spans="17:22" x14ac:dyDescent="0.2">
      <c r="Q9544" s="7">
        <v>8651</v>
      </c>
      <c r="R9544" s="7">
        <v>3951</v>
      </c>
      <c r="S9544" s="7" t="s">
        <v>9170</v>
      </c>
      <c r="T9544" s="7" t="s">
        <v>518</v>
      </c>
      <c r="U9544" s="7" t="str">
        <f>IF(Table10[[#This Row],[count]]=1,Table10[[#This Row],[locality]],Table10[[#This Row],[locality]]&amp;" + "&amp;Table10[[#This Row],[count]]&amp;" other localities")</f>
        <v>OUTTRIM + 8 other localities</v>
      </c>
      <c r="V9544" s="7">
        <f>COUNTIF(R:R,Table10[[#This Row],[postcode]])</f>
        <v>8</v>
      </c>
    </row>
    <row r="9545" spans="17:22" x14ac:dyDescent="0.2">
      <c r="Q9545" s="7">
        <v>8652</v>
      </c>
      <c r="R9545" s="7">
        <v>3951</v>
      </c>
      <c r="S9545" s="7" t="s">
        <v>9171</v>
      </c>
      <c r="T9545" s="7" t="s">
        <v>518</v>
      </c>
      <c r="U9545" s="7" t="str">
        <f>IF(Table10[[#This Row],[count]]=1,Table10[[#This Row],[locality]],Table10[[#This Row],[locality]]&amp;" + "&amp;Table10[[#This Row],[count]]&amp;" other localities")</f>
        <v>RANCEBY + 8 other localities</v>
      </c>
      <c r="V9545" s="7">
        <f>COUNTIF(R:R,Table10[[#This Row],[postcode]])</f>
        <v>8</v>
      </c>
    </row>
    <row r="9546" spans="17:22" x14ac:dyDescent="0.2">
      <c r="Q9546" s="7">
        <v>8653</v>
      </c>
      <c r="R9546" s="7">
        <v>3953</v>
      </c>
      <c r="S9546" s="7" t="s">
        <v>9172</v>
      </c>
      <c r="T9546" s="7" t="s">
        <v>518</v>
      </c>
      <c r="U9546" s="7" t="str">
        <f>IF(Table10[[#This Row],[count]]=1,Table10[[#This Row],[locality]],Table10[[#This Row],[locality]]&amp;" + "&amp;Table10[[#This Row],[count]]&amp;" other localities")</f>
        <v>BERRYS CREEK + 15 other localities</v>
      </c>
      <c r="V9546" s="7">
        <f>COUNTIF(R:R,Table10[[#This Row],[postcode]])</f>
        <v>15</v>
      </c>
    </row>
    <row r="9547" spans="17:22" x14ac:dyDescent="0.2">
      <c r="Q9547" s="7">
        <v>8654</v>
      </c>
      <c r="R9547" s="7">
        <v>3953</v>
      </c>
      <c r="S9547" s="7" t="s">
        <v>9173</v>
      </c>
      <c r="T9547" s="7" t="s">
        <v>518</v>
      </c>
      <c r="U9547" s="7" t="str">
        <f>IF(Table10[[#This Row],[count]]=1,Table10[[#This Row],[locality]],Table10[[#This Row],[locality]]&amp;" + "&amp;Table10[[#This Row],[count]]&amp;" other localities")</f>
        <v>BOOROOL + 15 other localities</v>
      </c>
      <c r="V9547" s="7">
        <f>COUNTIF(R:R,Table10[[#This Row],[postcode]])</f>
        <v>15</v>
      </c>
    </row>
    <row r="9548" spans="17:22" x14ac:dyDescent="0.2">
      <c r="Q9548" s="7">
        <v>8655</v>
      </c>
      <c r="R9548" s="7">
        <v>3953</v>
      </c>
      <c r="S9548" s="7" t="s">
        <v>9174</v>
      </c>
      <c r="T9548" s="7" t="s">
        <v>518</v>
      </c>
      <c r="U9548" s="7" t="str">
        <f>IF(Table10[[#This Row],[count]]=1,Table10[[#This Row],[locality]],Table10[[#This Row],[locality]]&amp;" + "&amp;Table10[[#This Row],[count]]&amp;" other localities")</f>
        <v>HALLSTON + 15 other localities</v>
      </c>
      <c r="V9548" s="7">
        <f>COUNTIF(R:R,Table10[[#This Row],[postcode]])</f>
        <v>15</v>
      </c>
    </row>
    <row r="9549" spans="17:22" x14ac:dyDescent="0.2">
      <c r="Q9549" s="7">
        <v>8656</v>
      </c>
      <c r="R9549" s="7">
        <v>3953</v>
      </c>
      <c r="S9549" s="7" t="s">
        <v>9175</v>
      </c>
      <c r="T9549" s="7" t="s">
        <v>518</v>
      </c>
      <c r="U9549" s="7" t="str">
        <f>IF(Table10[[#This Row],[count]]=1,Table10[[#This Row],[locality]],Table10[[#This Row],[locality]]&amp;" + "&amp;Table10[[#This Row],[count]]&amp;" other localities")</f>
        <v>KOOROOMAN + 15 other localities</v>
      </c>
      <c r="V9549" s="7">
        <f>COUNTIF(R:R,Table10[[#This Row],[postcode]])</f>
        <v>15</v>
      </c>
    </row>
    <row r="9550" spans="17:22" x14ac:dyDescent="0.2">
      <c r="Q9550" s="7">
        <v>8657</v>
      </c>
      <c r="R9550" s="7">
        <v>3953</v>
      </c>
      <c r="S9550" s="7" t="s">
        <v>9176</v>
      </c>
      <c r="T9550" s="7" t="s">
        <v>518</v>
      </c>
      <c r="U9550" s="7" t="str">
        <f>IF(Table10[[#This Row],[count]]=1,Table10[[#This Row],[locality]],Table10[[#This Row],[locality]]&amp;" + "&amp;Table10[[#This Row],[count]]&amp;" other localities")</f>
        <v>LEONGATHA + 15 other localities</v>
      </c>
      <c r="V9550" s="7">
        <f>COUNTIF(R:R,Table10[[#This Row],[postcode]])</f>
        <v>15</v>
      </c>
    </row>
    <row r="9551" spans="17:22" x14ac:dyDescent="0.2">
      <c r="Q9551" s="7">
        <v>8658</v>
      </c>
      <c r="R9551" s="7">
        <v>3953</v>
      </c>
      <c r="S9551" s="7" t="s">
        <v>9177</v>
      </c>
      <c r="T9551" s="7" t="s">
        <v>518</v>
      </c>
      <c r="U9551" s="7" t="str">
        <f>IF(Table10[[#This Row],[count]]=1,Table10[[#This Row],[locality]],Table10[[#This Row],[locality]]&amp;" + "&amp;Table10[[#This Row],[count]]&amp;" other localities")</f>
        <v>LEONGATHA NORTH + 15 other localities</v>
      </c>
      <c r="V9551" s="7">
        <f>COUNTIF(R:R,Table10[[#This Row],[postcode]])</f>
        <v>15</v>
      </c>
    </row>
    <row r="9552" spans="17:22" x14ac:dyDescent="0.2">
      <c r="Q9552" s="7">
        <v>8659</v>
      </c>
      <c r="R9552" s="7">
        <v>3953</v>
      </c>
      <c r="S9552" s="7" t="s">
        <v>9178</v>
      </c>
      <c r="T9552" s="7" t="s">
        <v>518</v>
      </c>
      <c r="U9552" s="7" t="str">
        <f>IF(Table10[[#This Row],[count]]=1,Table10[[#This Row],[locality]],Table10[[#This Row],[locality]]&amp;" + "&amp;Table10[[#This Row],[count]]&amp;" other localities")</f>
        <v>LEONGATHA SOUTH + 15 other localities</v>
      </c>
      <c r="V9552" s="7">
        <f>COUNTIF(R:R,Table10[[#This Row],[postcode]])</f>
        <v>15</v>
      </c>
    </row>
    <row r="9553" spans="17:22" x14ac:dyDescent="0.2">
      <c r="Q9553" s="7">
        <v>8660</v>
      </c>
      <c r="R9553" s="7">
        <v>3953</v>
      </c>
      <c r="S9553" s="7" t="s">
        <v>9179</v>
      </c>
      <c r="T9553" s="7" t="s">
        <v>518</v>
      </c>
      <c r="U9553" s="7" t="str">
        <f>IF(Table10[[#This Row],[count]]=1,Table10[[#This Row],[locality]],Table10[[#This Row],[locality]]&amp;" + "&amp;Table10[[#This Row],[count]]&amp;" other localities")</f>
        <v>MARDAN + 15 other localities</v>
      </c>
      <c r="V9553" s="7">
        <f>COUNTIF(R:R,Table10[[#This Row],[postcode]])</f>
        <v>15</v>
      </c>
    </row>
    <row r="9554" spans="17:22" x14ac:dyDescent="0.2">
      <c r="Q9554" s="7">
        <v>8661</v>
      </c>
      <c r="R9554" s="7">
        <v>3953</v>
      </c>
      <c r="S9554" s="7" t="s">
        <v>9180</v>
      </c>
      <c r="T9554" s="7" t="s">
        <v>518</v>
      </c>
      <c r="U9554" s="7" t="str">
        <f>IF(Table10[[#This Row],[count]]=1,Table10[[#This Row],[locality]],Table10[[#This Row],[locality]]&amp;" + "&amp;Table10[[#This Row],[count]]&amp;" other localities")</f>
        <v>MOUNT ECCLES + 15 other localities</v>
      </c>
      <c r="V9554" s="7">
        <f>COUNTIF(R:R,Table10[[#This Row],[postcode]])</f>
        <v>15</v>
      </c>
    </row>
    <row r="9555" spans="17:22" x14ac:dyDescent="0.2">
      <c r="Q9555" s="7">
        <v>8662</v>
      </c>
      <c r="R9555" s="7">
        <v>3953</v>
      </c>
      <c r="S9555" s="7" t="s">
        <v>9181</v>
      </c>
      <c r="T9555" s="7" t="s">
        <v>518</v>
      </c>
      <c r="U9555" s="7" t="str">
        <f>IF(Table10[[#This Row],[count]]=1,Table10[[#This Row],[locality]],Table10[[#This Row],[locality]]&amp;" + "&amp;Table10[[#This Row],[count]]&amp;" other localities")</f>
        <v>MOUNT ECCLES SOUTH + 15 other localities</v>
      </c>
      <c r="V9555" s="7">
        <f>COUNTIF(R:R,Table10[[#This Row],[postcode]])</f>
        <v>15</v>
      </c>
    </row>
    <row r="9556" spans="17:22" x14ac:dyDescent="0.2">
      <c r="Q9556" s="7">
        <v>8663</v>
      </c>
      <c r="R9556" s="7">
        <v>3953</v>
      </c>
      <c r="S9556" s="7" t="s">
        <v>9182</v>
      </c>
      <c r="T9556" s="7" t="s">
        <v>518</v>
      </c>
      <c r="U9556" s="7" t="str">
        <f>IF(Table10[[#This Row],[count]]=1,Table10[[#This Row],[locality]],Table10[[#This Row],[locality]]&amp;" + "&amp;Table10[[#This Row],[count]]&amp;" other localities")</f>
        <v>NERRENA + 15 other localities</v>
      </c>
      <c r="V9556" s="7">
        <f>COUNTIF(R:R,Table10[[#This Row],[postcode]])</f>
        <v>15</v>
      </c>
    </row>
    <row r="9557" spans="17:22" x14ac:dyDescent="0.2">
      <c r="Q9557" s="7">
        <v>8664</v>
      </c>
      <c r="R9557" s="7">
        <v>3953</v>
      </c>
      <c r="S9557" s="7" t="s">
        <v>9183</v>
      </c>
      <c r="T9557" s="7" t="s">
        <v>518</v>
      </c>
      <c r="U9557" s="7" t="str">
        <f>IF(Table10[[#This Row],[count]]=1,Table10[[#This Row],[locality]],Table10[[#This Row],[locality]]&amp;" + "&amp;Table10[[#This Row],[count]]&amp;" other localities")</f>
        <v>RUBY + 15 other localities</v>
      </c>
      <c r="V9557" s="7">
        <f>COUNTIF(R:R,Table10[[#This Row],[postcode]])</f>
        <v>15</v>
      </c>
    </row>
    <row r="9558" spans="17:22" x14ac:dyDescent="0.2">
      <c r="Q9558" s="7">
        <v>8665</v>
      </c>
      <c r="R9558" s="7">
        <v>3953</v>
      </c>
      <c r="S9558" s="7" t="s">
        <v>6160</v>
      </c>
      <c r="T9558" s="7" t="s">
        <v>518</v>
      </c>
      <c r="U9558" s="7" t="str">
        <f>IF(Table10[[#This Row],[count]]=1,Table10[[#This Row],[locality]],Table10[[#This Row],[locality]]&amp;" + "&amp;Table10[[#This Row],[count]]&amp;" other localities")</f>
        <v>TRIDA + 15 other localities</v>
      </c>
      <c r="V9558" s="7">
        <f>COUNTIF(R:R,Table10[[#This Row],[postcode]])</f>
        <v>15</v>
      </c>
    </row>
    <row r="9559" spans="17:22" x14ac:dyDescent="0.2">
      <c r="Q9559" s="7">
        <v>8666</v>
      </c>
      <c r="R9559" s="7">
        <v>3953</v>
      </c>
      <c r="S9559" s="7" t="s">
        <v>9184</v>
      </c>
      <c r="T9559" s="7" t="s">
        <v>518</v>
      </c>
      <c r="U9559" s="7" t="str">
        <f>IF(Table10[[#This Row],[count]]=1,Table10[[#This Row],[locality]],Table10[[#This Row],[locality]]&amp;" + "&amp;Table10[[#This Row],[count]]&amp;" other localities")</f>
        <v>WILD DOG VALLEY + 15 other localities</v>
      </c>
      <c r="V9559" s="7">
        <f>COUNTIF(R:R,Table10[[#This Row],[postcode]])</f>
        <v>15</v>
      </c>
    </row>
    <row r="9560" spans="17:22" x14ac:dyDescent="0.2">
      <c r="Q9560" s="7">
        <v>21009</v>
      </c>
      <c r="R9560" s="7">
        <v>3953</v>
      </c>
      <c r="S9560" s="7" t="s">
        <v>9185</v>
      </c>
      <c r="T9560" s="7" t="s">
        <v>518</v>
      </c>
      <c r="U9560" s="7" t="str">
        <f>IF(Table10[[#This Row],[count]]=1,Table10[[#This Row],[locality]],Table10[[#This Row],[locality]]&amp;" + "&amp;Table10[[#This Row],[count]]&amp;" other localities")</f>
        <v>WOOREEN + 15 other localities</v>
      </c>
      <c r="V9560" s="7">
        <f>COUNTIF(R:R,Table10[[#This Row],[postcode]])</f>
        <v>15</v>
      </c>
    </row>
    <row r="9561" spans="17:22" x14ac:dyDescent="0.2">
      <c r="Q9561" s="7">
        <v>8667</v>
      </c>
      <c r="R9561" s="7">
        <v>3954</v>
      </c>
      <c r="S9561" s="7" t="s">
        <v>9186</v>
      </c>
      <c r="T9561" s="7" t="s">
        <v>518</v>
      </c>
      <c r="U9561" s="7" t="str">
        <f>IF(Table10[[#This Row],[count]]=1,Table10[[#This Row],[locality]],Table10[[#This Row],[locality]]&amp;" + "&amp;Table10[[#This Row],[count]]&amp;" other localities")</f>
        <v>KOONWARRA</v>
      </c>
      <c r="V9561" s="7">
        <f>COUNTIF(R:R,Table10[[#This Row],[postcode]])</f>
        <v>1</v>
      </c>
    </row>
    <row r="9562" spans="17:22" x14ac:dyDescent="0.2">
      <c r="Q9562" s="7">
        <v>8668</v>
      </c>
      <c r="R9562" s="7">
        <v>3956</v>
      </c>
      <c r="S9562" s="7" t="s">
        <v>9187</v>
      </c>
      <c r="T9562" s="7" t="s">
        <v>518</v>
      </c>
      <c r="U9562" s="7" t="str">
        <f>IF(Table10[[#This Row],[count]]=1,Table10[[#This Row],[locality]],Table10[[#This Row],[locality]]&amp;" + "&amp;Table10[[#This Row],[count]]&amp;" other localities")</f>
        <v>DUMBALK + 11 other localities</v>
      </c>
      <c r="V9562" s="7">
        <f>COUNTIF(R:R,Table10[[#This Row],[postcode]])</f>
        <v>11</v>
      </c>
    </row>
    <row r="9563" spans="17:22" x14ac:dyDescent="0.2">
      <c r="Q9563" s="7">
        <v>8669</v>
      </c>
      <c r="R9563" s="7">
        <v>3956</v>
      </c>
      <c r="S9563" s="7" t="s">
        <v>9188</v>
      </c>
      <c r="T9563" s="7" t="s">
        <v>518</v>
      </c>
      <c r="U9563" s="7" t="str">
        <f>IF(Table10[[#This Row],[count]]=1,Table10[[#This Row],[locality]],Table10[[#This Row],[locality]]&amp;" + "&amp;Table10[[#This Row],[count]]&amp;" other localities")</f>
        <v>DUMBALK NORTH + 11 other localities</v>
      </c>
      <c r="V9563" s="7">
        <f>COUNTIF(R:R,Table10[[#This Row],[postcode]])</f>
        <v>11</v>
      </c>
    </row>
    <row r="9564" spans="17:22" x14ac:dyDescent="0.2">
      <c r="Q9564" s="7">
        <v>8670</v>
      </c>
      <c r="R9564" s="7">
        <v>3956</v>
      </c>
      <c r="S9564" s="7" t="s">
        <v>9189</v>
      </c>
      <c r="T9564" s="7" t="s">
        <v>518</v>
      </c>
      <c r="U9564" s="7" t="str">
        <f>IF(Table10[[#This Row],[count]]=1,Table10[[#This Row],[locality]],Table10[[#This Row],[locality]]&amp;" + "&amp;Table10[[#This Row],[count]]&amp;" other localities")</f>
        <v>MEENIYAN + 11 other localities</v>
      </c>
      <c r="V9564" s="7">
        <f>COUNTIF(R:R,Table10[[#This Row],[postcode]])</f>
        <v>11</v>
      </c>
    </row>
    <row r="9565" spans="17:22" x14ac:dyDescent="0.2">
      <c r="Q9565" s="7">
        <v>21010</v>
      </c>
      <c r="R9565" s="7">
        <v>3956</v>
      </c>
      <c r="S9565" s="7" t="s">
        <v>9190</v>
      </c>
      <c r="T9565" s="7" t="s">
        <v>518</v>
      </c>
      <c r="U9565" s="7" t="str">
        <f>IF(Table10[[#This Row],[count]]=1,Table10[[#This Row],[locality]],Table10[[#This Row],[locality]]&amp;" + "&amp;Table10[[#This Row],[count]]&amp;" other localities")</f>
        <v>MIDDLE TARWIN + 11 other localities</v>
      </c>
      <c r="V9565" s="7">
        <f>COUNTIF(R:R,Table10[[#This Row],[postcode]])</f>
        <v>11</v>
      </c>
    </row>
    <row r="9566" spans="17:22" x14ac:dyDescent="0.2">
      <c r="Q9566" s="7">
        <v>8671</v>
      </c>
      <c r="R9566" s="7">
        <v>3956</v>
      </c>
      <c r="S9566" s="7" t="s">
        <v>9191</v>
      </c>
      <c r="T9566" s="7" t="s">
        <v>518</v>
      </c>
      <c r="U9566" s="7" t="str">
        <f>IF(Table10[[#This Row],[count]]=1,Table10[[#This Row],[locality]],Table10[[#This Row],[locality]]&amp;" + "&amp;Table10[[#This Row],[count]]&amp;" other localities")</f>
        <v>MIRBOO SOUTH + 11 other localities</v>
      </c>
      <c r="V9566" s="7">
        <f>COUNTIF(R:R,Table10[[#This Row],[postcode]])</f>
        <v>11</v>
      </c>
    </row>
    <row r="9567" spans="17:22" x14ac:dyDescent="0.2">
      <c r="Q9567" s="7">
        <v>8672</v>
      </c>
      <c r="R9567" s="7">
        <v>3956</v>
      </c>
      <c r="S9567" s="7" t="s">
        <v>9192</v>
      </c>
      <c r="T9567" s="7" t="s">
        <v>518</v>
      </c>
      <c r="U9567" s="7" t="str">
        <f>IF(Table10[[#This Row],[count]]=1,Table10[[#This Row],[locality]],Table10[[#This Row],[locality]]&amp;" + "&amp;Table10[[#This Row],[count]]&amp;" other localities")</f>
        <v>TARWIN + 11 other localities</v>
      </c>
      <c r="V9567" s="7">
        <f>COUNTIF(R:R,Table10[[#This Row],[postcode]])</f>
        <v>11</v>
      </c>
    </row>
    <row r="9568" spans="17:22" x14ac:dyDescent="0.2">
      <c r="Q9568" s="7">
        <v>21011</v>
      </c>
      <c r="R9568" s="7">
        <v>3956</v>
      </c>
      <c r="S9568" s="7" t="s">
        <v>9193</v>
      </c>
      <c r="T9568" s="7" t="s">
        <v>518</v>
      </c>
      <c r="U9568" s="7" t="str">
        <f>IF(Table10[[#This Row],[count]]=1,Table10[[#This Row],[locality]],Table10[[#This Row],[locality]]&amp;" + "&amp;Table10[[#This Row],[count]]&amp;" other localities")</f>
        <v>TARWIN LOWER + 11 other localities</v>
      </c>
      <c r="V9568" s="7">
        <f>COUNTIF(R:R,Table10[[#This Row],[postcode]])</f>
        <v>11</v>
      </c>
    </row>
    <row r="9569" spans="17:22" x14ac:dyDescent="0.2">
      <c r="Q9569" s="7">
        <v>8673</v>
      </c>
      <c r="R9569" s="7">
        <v>3956</v>
      </c>
      <c r="S9569" s="7" t="s">
        <v>9194</v>
      </c>
      <c r="T9569" s="7" t="s">
        <v>518</v>
      </c>
      <c r="U9569" s="7" t="str">
        <f>IF(Table10[[#This Row],[count]]=1,Table10[[#This Row],[locality]],Table10[[#This Row],[locality]]&amp;" + "&amp;Table10[[#This Row],[count]]&amp;" other localities")</f>
        <v>VENUS BAY + 11 other localities</v>
      </c>
      <c r="V9569" s="7">
        <f>COUNTIF(R:R,Table10[[#This Row],[postcode]])</f>
        <v>11</v>
      </c>
    </row>
    <row r="9570" spans="17:22" x14ac:dyDescent="0.2">
      <c r="Q9570" s="7">
        <v>8674</v>
      </c>
      <c r="R9570" s="7">
        <v>3956</v>
      </c>
      <c r="S9570" s="7" t="s">
        <v>9195</v>
      </c>
      <c r="T9570" s="7" t="s">
        <v>518</v>
      </c>
      <c r="U9570" s="7" t="str">
        <f>IF(Table10[[#This Row],[count]]=1,Table10[[#This Row],[locality]],Table10[[#This Row],[locality]]&amp;" + "&amp;Table10[[#This Row],[count]]&amp;" other localities")</f>
        <v>WALKERVILLE + 11 other localities</v>
      </c>
      <c r="V9570" s="7">
        <f>COUNTIF(R:R,Table10[[#This Row],[postcode]])</f>
        <v>11</v>
      </c>
    </row>
    <row r="9571" spans="17:22" x14ac:dyDescent="0.2">
      <c r="Q9571" s="7">
        <v>21012</v>
      </c>
      <c r="R9571" s="7">
        <v>3956</v>
      </c>
      <c r="S9571" s="7" t="s">
        <v>9196</v>
      </c>
      <c r="T9571" s="7" t="s">
        <v>518</v>
      </c>
      <c r="U9571" s="7" t="str">
        <f>IF(Table10[[#This Row],[count]]=1,Table10[[#This Row],[locality]],Table10[[#This Row],[locality]]&amp;" + "&amp;Table10[[#This Row],[count]]&amp;" other localities")</f>
        <v>WALKERVILLE NORTH + 11 other localities</v>
      </c>
      <c r="V9571" s="7">
        <f>COUNTIF(R:R,Table10[[#This Row],[postcode]])</f>
        <v>11</v>
      </c>
    </row>
    <row r="9572" spans="17:22" x14ac:dyDescent="0.2">
      <c r="Q9572" s="7">
        <v>8675</v>
      </c>
      <c r="R9572" s="7">
        <v>3956</v>
      </c>
      <c r="S9572" s="7" t="s">
        <v>9197</v>
      </c>
      <c r="T9572" s="7" t="s">
        <v>518</v>
      </c>
      <c r="U9572" s="7" t="str">
        <f>IF(Table10[[#This Row],[count]]=1,Table10[[#This Row],[locality]],Table10[[#This Row],[locality]]&amp;" + "&amp;Table10[[#This Row],[count]]&amp;" other localities")</f>
        <v>WALKERVILLE SOUTH + 11 other localities</v>
      </c>
      <c r="V9572" s="7">
        <f>COUNTIF(R:R,Table10[[#This Row],[postcode]])</f>
        <v>11</v>
      </c>
    </row>
    <row r="9573" spans="17:22" x14ac:dyDescent="0.2">
      <c r="Q9573" s="7">
        <v>8676</v>
      </c>
      <c r="R9573" s="7">
        <v>3957</v>
      </c>
      <c r="S9573" s="7" t="s">
        <v>9198</v>
      </c>
      <c r="T9573" s="7" t="s">
        <v>518</v>
      </c>
      <c r="U9573" s="7" t="str">
        <f>IF(Table10[[#This Row],[count]]=1,Table10[[#This Row],[locality]],Table10[[#This Row],[locality]]&amp;" + "&amp;Table10[[#This Row],[count]]&amp;" other localities")</f>
        <v>GRASSY SPUR + 2 other localities</v>
      </c>
      <c r="V9573" s="7">
        <f>COUNTIF(R:R,Table10[[#This Row],[postcode]])</f>
        <v>2</v>
      </c>
    </row>
    <row r="9574" spans="17:22" x14ac:dyDescent="0.2">
      <c r="Q9574" s="7">
        <v>8677</v>
      </c>
      <c r="R9574" s="7">
        <v>3957</v>
      </c>
      <c r="S9574" s="7" t="s">
        <v>4046</v>
      </c>
      <c r="T9574" s="7" t="s">
        <v>518</v>
      </c>
      <c r="U9574" s="7" t="str">
        <f>IF(Table10[[#This Row],[count]]=1,Table10[[#This Row],[locality]],Table10[[#This Row],[locality]]&amp;" + "&amp;Table10[[#This Row],[count]]&amp;" other localities")</f>
        <v>STONY CREEK + 2 other localities</v>
      </c>
      <c r="V9574" s="7">
        <f>COUNTIF(R:R,Table10[[#This Row],[postcode]])</f>
        <v>2</v>
      </c>
    </row>
    <row r="9575" spans="17:22" x14ac:dyDescent="0.2">
      <c r="Q9575" s="7">
        <v>8678</v>
      </c>
      <c r="R9575" s="7">
        <v>3958</v>
      </c>
      <c r="S9575" s="7" t="s">
        <v>9199</v>
      </c>
      <c r="T9575" s="7" t="s">
        <v>518</v>
      </c>
      <c r="U9575" s="7" t="str">
        <f>IF(Table10[[#This Row],[count]]=1,Table10[[#This Row],[locality]],Table10[[#This Row],[locality]]&amp;" + "&amp;Table10[[#This Row],[count]]&amp;" other localities")</f>
        <v>BUFFALO + 2 other localities</v>
      </c>
      <c r="V9575" s="7">
        <f>COUNTIF(R:R,Table10[[#This Row],[postcode]])</f>
        <v>2</v>
      </c>
    </row>
    <row r="9576" spans="17:22" x14ac:dyDescent="0.2">
      <c r="Q9576" s="7">
        <v>8399</v>
      </c>
      <c r="R9576" s="7">
        <v>3958</v>
      </c>
      <c r="S9576" s="7" t="s">
        <v>593</v>
      </c>
      <c r="T9576" s="7" t="s">
        <v>518</v>
      </c>
      <c r="U9576" s="7" t="str">
        <f>IF(Table10[[#This Row],[count]]=1,Table10[[#This Row],[locality]],Table10[[#This Row],[locality]]&amp;" + "&amp;Table10[[#This Row],[count]]&amp;" other localities")</f>
        <v>BUFFALO CREEK + 2 other localities</v>
      </c>
      <c r="V9576" s="7">
        <f>COUNTIF(R:R,Table10[[#This Row],[postcode]])</f>
        <v>2</v>
      </c>
    </row>
    <row r="9577" spans="17:22" x14ac:dyDescent="0.2">
      <c r="Q9577" s="7">
        <v>8400</v>
      </c>
      <c r="R9577" s="7">
        <v>3959</v>
      </c>
      <c r="S9577" s="7" t="s">
        <v>9200</v>
      </c>
      <c r="T9577" s="7" t="s">
        <v>518</v>
      </c>
      <c r="U9577" s="7" t="str">
        <f>IF(Table10[[#This Row],[count]]=1,Table10[[#This Row],[locality]],Table10[[#This Row],[locality]]&amp;" + "&amp;Table10[[#This Row],[count]]&amp;" other localities")</f>
        <v>FISH CREEK + 5 other localities</v>
      </c>
      <c r="V9577" s="7">
        <f>COUNTIF(R:R,Table10[[#This Row],[postcode]])</f>
        <v>5</v>
      </c>
    </row>
    <row r="9578" spans="17:22" x14ac:dyDescent="0.2">
      <c r="Q9578" s="7">
        <v>8401</v>
      </c>
      <c r="R9578" s="7">
        <v>3959</v>
      </c>
      <c r="S9578" s="7" t="s">
        <v>9201</v>
      </c>
      <c r="T9578" s="7" t="s">
        <v>518</v>
      </c>
      <c r="U9578" s="7" t="str">
        <f>IF(Table10[[#This Row],[count]]=1,Table10[[#This Row],[locality]],Table10[[#This Row],[locality]]&amp;" + "&amp;Table10[[#This Row],[count]]&amp;" other localities")</f>
        <v>HODDLE + 5 other localities</v>
      </c>
      <c r="V9578" s="7">
        <f>COUNTIF(R:R,Table10[[#This Row],[postcode]])</f>
        <v>5</v>
      </c>
    </row>
    <row r="9579" spans="17:22" x14ac:dyDescent="0.2">
      <c r="Q9579" s="7">
        <v>8402</v>
      </c>
      <c r="R9579" s="7">
        <v>3959</v>
      </c>
      <c r="S9579" s="7" t="s">
        <v>1501</v>
      </c>
      <c r="T9579" s="7" t="s">
        <v>518</v>
      </c>
      <c r="U9579" s="7" t="str">
        <f>IF(Table10[[#This Row],[count]]=1,Table10[[#This Row],[locality]],Table10[[#This Row],[locality]]&amp;" + "&amp;Table10[[#This Row],[count]]&amp;" other localities")</f>
        <v>SANDY POINT + 5 other localities</v>
      </c>
      <c r="V9579" s="7">
        <f>COUNTIF(R:R,Table10[[#This Row],[postcode]])</f>
        <v>5</v>
      </c>
    </row>
    <row r="9580" spans="17:22" x14ac:dyDescent="0.2">
      <c r="Q9580" s="7">
        <v>8403</v>
      </c>
      <c r="R9580" s="7">
        <v>3959</v>
      </c>
      <c r="S9580" s="7" t="s">
        <v>9202</v>
      </c>
      <c r="T9580" s="7" t="s">
        <v>518</v>
      </c>
      <c r="U9580" s="7" t="str">
        <f>IF(Table10[[#This Row],[count]]=1,Table10[[#This Row],[locality]],Table10[[#This Row],[locality]]&amp;" + "&amp;Table10[[#This Row],[count]]&amp;" other localities")</f>
        <v>WARATAH BAY + 5 other localities</v>
      </c>
      <c r="V9580" s="7">
        <f>COUNTIF(R:R,Table10[[#This Row],[postcode]])</f>
        <v>5</v>
      </c>
    </row>
    <row r="9581" spans="17:22" x14ac:dyDescent="0.2">
      <c r="Q9581" s="7">
        <v>8404</v>
      </c>
      <c r="R9581" s="7">
        <v>3959</v>
      </c>
      <c r="S9581" s="7" t="s">
        <v>9203</v>
      </c>
      <c r="T9581" s="7" t="s">
        <v>518</v>
      </c>
      <c r="U9581" s="7" t="str">
        <f>IF(Table10[[#This Row],[count]]=1,Table10[[#This Row],[locality]],Table10[[#This Row],[locality]]&amp;" + "&amp;Table10[[#This Row],[count]]&amp;" other localities")</f>
        <v>WARATAH NORTH + 5 other localities</v>
      </c>
      <c r="V9581" s="7">
        <f>COUNTIF(R:R,Table10[[#This Row],[postcode]])</f>
        <v>5</v>
      </c>
    </row>
    <row r="9582" spans="17:22" x14ac:dyDescent="0.2">
      <c r="Q9582" s="7">
        <v>8405</v>
      </c>
      <c r="R9582" s="7">
        <v>3960</v>
      </c>
      <c r="S9582" s="7" t="s">
        <v>9204</v>
      </c>
      <c r="T9582" s="7" t="s">
        <v>518</v>
      </c>
      <c r="U9582" s="7" t="str">
        <f>IF(Table10[[#This Row],[count]]=1,Table10[[#This Row],[locality]],Table10[[#This Row],[locality]]&amp;" + "&amp;Table10[[#This Row],[count]]&amp;" other localities")</f>
        <v>BENNISON + 14 other localities</v>
      </c>
      <c r="V9582" s="7">
        <f>COUNTIF(R:R,Table10[[#This Row],[postcode]])</f>
        <v>14</v>
      </c>
    </row>
    <row r="9583" spans="17:22" x14ac:dyDescent="0.2">
      <c r="Q9583" s="7">
        <v>8406</v>
      </c>
      <c r="R9583" s="7">
        <v>3960</v>
      </c>
      <c r="S9583" s="7" t="s">
        <v>9205</v>
      </c>
      <c r="T9583" s="7" t="s">
        <v>518</v>
      </c>
      <c r="U9583" s="7" t="str">
        <f>IF(Table10[[#This Row],[count]]=1,Table10[[#This Row],[locality]],Table10[[#This Row],[locality]]&amp;" + "&amp;Table10[[#This Row],[count]]&amp;" other localities")</f>
        <v>BOOLARONG + 14 other localities</v>
      </c>
      <c r="V9583" s="7">
        <f>COUNTIF(R:R,Table10[[#This Row],[postcode]])</f>
        <v>14</v>
      </c>
    </row>
    <row r="9584" spans="17:22" x14ac:dyDescent="0.2">
      <c r="Q9584" s="7">
        <v>8407</v>
      </c>
      <c r="R9584" s="7">
        <v>3960</v>
      </c>
      <c r="S9584" s="7" t="s">
        <v>9206</v>
      </c>
      <c r="T9584" s="7" t="s">
        <v>518</v>
      </c>
      <c r="U9584" s="7" t="str">
        <f>IF(Table10[[#This Row],[count]]=1,Table10[[#This Row],[locality]],Table10[[#This Row],[locality]]&amp;" + "&amp;Table10[[#This Row],[count]]&amp;" other localities")</f>
        <v>FOSTER + 14 other localities</v>
      </c>
      <c r="V9584" s="7">
        <f>COUNTIF(R:R,Table10[[#This Row],[postcode]])</f>
        <v>14</v>
      </c>
    </row>
    <row r="9585" spans="17:22" x14ac:dyDescent="0.2">
      <c r="Q9585" s="7">
        <v>8408</v>
      </c>
      <c r="R9585" s="7">
        <v>3960</v>
      </c>
      <c r="S9585" s="7" t="s">
        <v>9207</v>
      </c>
      <c r="T9585" s="7" t="s">
        <v>518</v>
      </c>
      <c r="U9585" s="7" t="str">
        <f>IF(Table10[[#This Row],[count]]=1,Table10[[#This Row],[locality]],Table10[[#This Row],[locality]]&amp;" + "&amp;Table10[[#This Row],[count]]&amp;" other localities")</f>
        <v>FOSTER NORTH + 14 other localities</v>
      </c>
      <c r="V9585" s="7">
        <f>COUNTIF(R:R,Table10[[#This Row],[postcode]])</f>
        <v>14</v>
      </c>
    </row>
    <row r="9586" spans="17:22" x14ac:dyDescent="0.2">
      <c r="Q9586" s="7">
        <v>8409</v>
      </c>
      <c r="R9586" s="7">
        <v>3960</v>
      </c>
      <c r="S9586" s="7" t="s">
        <v>9208</v>
      </c>
      <c r="T9586" s="7" t="s">
        <v>518</v>
      </c>
      <c r="U9586" s="7" t="str">
        <f>IF(Table10[[#This Row],[count]]=1,Table10[[#This Row],[locality]],Table10[[#This Row],[locality]]&amp;" + "&amp;Table10[[#This Row],[count]]&amp;" other localities")</f>
        <v>GUNYAH + 14 other localities</v>
      </c>
      <c r="V9586" s="7">
        <f>COUNTIF(R:R,Table10[[#This Row],[postcode]])</f>
        <v>14</v>
      </c>
    </row>
    <row r="9587" spans="17:22" x14ac:dyDescent="0.2">
      <c r="Q9587" s="7">
        <v>8410</v>
      </c>
      <c r="R9587" s="7">
        <v>3960</v>
      </c>
      <c r="S9587" s="7" t="s">
        <v>9209</v>
      </c>
      <c r="T9587" s="7" t="s">
        <v>518</v>
      </c>
      <c r="U9587" s="7" t="str">
        <f>IF(Table10[[#This Row],[count]]=1,Table10[[#This Row],[locality]],Table10[[#This Row],[locality]]&amp;" + "&amp;Table10[[#This Row],[count]]&amp;" other localities")</f>
        <v>MOUNT BEST + 14 other localities</v>
      </c>
      <c r="V9587" s="7">
        <f>COUNTIF(R:R,Table10[[#This Row],[postcode]])</f>
        <v>14</v>
      </c>
    </row>
    <row r="9588" spans="17:22" x14ac:dyDescent="0.2">
      <c r="Q9588" s="7">
        <v>8411</v>
      </c>
      <c r="R9588" s="7">
        <v>3960</v>
      </c>
      <c r="S9588" s="7" t="s">
        <v>9210</v>
      </c>
      <c r="T9588" s="7" t="s">
        <v>518</v>
      </c>
      <c r="U9588" s="7" t="str">
        <f>IF(Table10[[#This Row],[count]]=1,Table10[[#This Row],[locality]],Table10[[#This Row],[locality]]&amp;" + "&amp;Table10[[#This Row],[count]]&amp;" other localities")</f>
        <v>RUMBUG + 14 other localities</v>
      </c>
      <c r="V9588" s="7">
        <f>COUNTIF(R:R,Table10[[#This Row],[postcode]])</f>
        <v>14</v>
      </c>
    </row>
    <row r="9589" spans="17:22" x14ac:dyDescent="0.2">
      <c r="Q9589" s="7">
        <v>8412</v>
      </c>
      <c r="R9589" s="7">
        <v>3960</v>
      </c>
      <c r="S9589" s="7" t="s">
        <v>9211</v>
      </c>
      <c r="T9589" s="7" t="s">
        <v>518</v>
      </c>
      <c r="U9589" s="7" t="str">
        <f>IF(Table10[[#This Row],[count]]=1,Table10[[#This Row],[locality]],Table10[[#This Row],[locality]]&amp;" + "&amp;Table10[[#This Row],[count]]&amp;" other localities")</f>
        <v>SHALLOW INLET + 14 other localities</v>
      </c>
      <c r="V9589" s="7">
        <f>COUNTIF(R:R,Table10[[#This Row],[postcode]])</f>
        <v>14</v>
      </c>
    </row>
    <row r="9590" spans="17:22" x14ac:dyDescent="0.2">
      <c r="Q9590" s="7">
        <v>8413</v>
      </c>
      <c r="R9590" s="7">
        <v>3960</v>
      </c>
      <c r="S9590" s="7" t="s">
        <v>9212</v>
      </c>
      <c r="T9590" s="7" t="s">
        <v>518</v>
      </c>
      <c r="U9590" s="7" t="str">
        <f>IF(Table10[[#This Row],[count]]=1,Table10[[#This Row],[locality]],Table10[[#This Row],[locality]]&amp;" + "&amp;Table10[[#This Row],[count]]&amp;" other localities")</f>
        <v>TIDAL RIVER + 14 other localities</v>
      </c>
      <c r="V9590" s="7">
        <f>COUNTIF(R:R,Table10[[#This Row],[postcode]])</f>
        <v>14</v>
      </c>
    </row>
    <row r="9591" spans="17:22" x14ac:dyDescent="0.2">
      <c r="Q9591" s="7">
        <v>8414</v>
      </c>
      <c r="R9591" s="7">
        <v>3960</v>
      </c>
      <c r="S9591" s="7" t="s">
        <v>9213</v>
      </c>
      <c r="T9591" s="7" t="s">
        <v>518</v>
      </c>
      <c r="U9591" s="7" t="str">
        <f>IF(Table10[[#This Row],[count]]=1,Table10[[#This Row],[locality]],Table10[[#This Row],[locality]]&amp;" + "&amp;Table10[[#This Row],[count]]&amp;" other localities")</f>
        <v>TURTONS CREEK + 14 other localities</v>
      </c>
      <c r="V9591" s="7">
        <f>COUNTIF(R:R,Table10[[#This Row],[postcode]])</f>
        <v>14</v>
      </c>
    </row>
    <row r="9592" spans="17:22" x14ac:dyDescent="0.2">
      <c r="Q9592" s="7">
        <v>8415</v>
      </c>
      <c r="R9592" s="7">
        <v>3960</v>
      </c>
      <c r="S9592" s="7" t="s">
        <v>9214</v>
      </c>
      <c r="T9592" s="7" t="s">
        <v>518</v>
      </c>
      <c r="U9592" s="7" t="str">
        <f>IF(Table10[[#This Row],[count]]=1,Table10[[#This Row],[locality]],Table10[[#This Row],[locality]]&amp;" + "&amp;Table10[[#This Row],[count]]&amp;" other localities")</f>
        <v>WILSONS PROMONTORY + 14 other localities</v>
      </c>
      <c r="V9592" s="7">
        <f>COUNTIF(R:R,Table10[[#This Row],[postcode]])</f>
        <v>14</v>
      </c>
    </row>
    <row r="9593" spans="17:22" x14ac:dyDescent="0.2">
      <c r="Q9593" s="7">
        <v>8416</v>
      </c>
      <c r="R9593" s="7">
        <v>3960</v>
      </c>
      <c r="S9593" s="7" t="s">
        <v>9215</v>
      </c>
      <c r="T9593" s="7" t="s">
        <v>518</v>
      </c>
      <c r="U9593" s="7" t="str">
        <f>IF(Table10[[#This Row],[count]]=1,Table10[[#This Row],[locality]],Table10[[#This Row],[locality]]&amp;" + "&amp;Table10[[#This Row],[count]]&amp;" other localities")</f>
        <v>WONGA + 14 other localities</v>
      </c>
      <c r="V9593" s="7">
        <f>COUNTIF(R:R,Table10[[#This Row],[postcode]])</f>
        <v>14</v>
      </c>
    </row>
    <row r="9594" spans="17:22" x14ac:dyDescent="0.2">
      <c r="Q9594" s="7">
        <v>8417</v>
      </c>
      <c r="R9594" s="7">
        <v>3960</v>
      </c>
      <c r="S9594" s="7" t="s">
        <v>9216</v>
      </c>
      <c r="T9594" s="7" t="s">
        <v>518</v>
      </c>
      <c r="U9594" s="7" t="str">
        <f>IF(Table10[[#This Row],[count]]=1,Table10[[#This Row],[locality]],Table10[[#This Row],[locality]]&amp;" + "&amp;Table10[[#This Row],[count]]&amp;" other localities")</f>
        <v>WOORARRA WEST + 14 other localities</v>
      </c>
      <c r="V9594" s="7">
        <f>COUNTIF(R:R,Table10[[#This Row],[postcode]])</f>
        <v>14</v>
      </c>
    </row>
    <row r="9595" spans="17:22" x14ac:dyDescent="0.2">
      <c r="Q9595" s="7">
        <v>8418</v>
      </c>
      <c r="R9595" s="7">
        <v>3960</v>
      </c>
      <c r="S9595" s="7" t="s">
        <v>9217</v>
      </c>
      <c r="T9595" s="7" t="s">
        <v>518</v>
      </c>
      <c r="U9595" s="7" t="str">
        <f>IF(Table10[[#This Row],[count]]=1,Table10[[#This Row],[locality]],Table10[[#This Row],[locality]]&amp;" + "&amp;Table10[[#This Row],[count]]&amp;" other localities")</f>
        <v>YANAKIE + 14 other localities</v>
      </c>
      <c r="V9595" s="7">
        <f>COUNTIF(R:R,Table10[[#This Row],[postcode]])</f>
        <v>14</v>
      </c>
    </row>
    <row r="9596" spans="17:22" x14ac:dyDescent="0.2">
      <c r="Q9596" s="7">
        <v>8419</v>
      </c>
      <c r="R9596" s="7">
        <v>3962</v>
      </c>
      <c r="S9596" s="7" t="s">
        <v>9218</v>
      </c>
      <c r="T9596" s="7" t="s">
        <v>518</v>
      </c>
      <c r="U9596" s="7" t="str">
        <f>IF(Table10[[#This Row],[count]]=1,Table10[[#This Row],[locality]],Table10[[#This Row],[locality]]&amp;" + "&amp;Table10[[#This Row],[count]]&amp;" other localities")</f>
        <v>AGNES + 8 other localities</v>
      </c>
      <c r="V9596" s="7">
        <f>COUNTIF(R:R,Table10[[#This Row],[postcode]])</f>
        <v>8</v>
      </c>
    </row>
    <row r="9597" spans="17:22" x14ac:dyDescent="0.2">
      <c r="Q9597" s="7">
        <v>8420</v>
      </c>
      <c r="R9597" s="7">
        <v>3962</v>
      </c>
      <c r="S9597" s="7" t="s">
        <v>9219</v>
      </c>
      <c r="T9597" s="7" t="s">
        <v>518</v>
      </c>
      <c r="U9597" s="7" t="str">
        <f>IF(Table10[[#This Row],[count]]=1,Table10[[#This Row],[locality]],Table10[[#This Row],[locality]]&amp;" + "&amp;Table10[[#This Row],[count]]&amp;" other localities")</f>
        <v>CHRISTIES + 8 other localities</v>
      </c>
      <c r="V9597" s="7">
        <f>COUNTIF(R:R,Table10[[#This Row],[postcode]])</f>
        <v>8</v>
      </c>
    </row>
    <row r="9598" spans="17:22" x14ac:dyDescent="0.2">
      <c r="Q9598" s="7">
        <v>8421</v>
      </c>
      <c r="R9598" s="7">
        <v>3962</v>
      </c>
      <c r="S9598" s="7" t="s">
        <v>8940</v>
      </c>
      <c r="T9598" s="7" t="s">
        <v>518</v>
      </c>
      <c r="U9598" s="7" t="str">
        <f>IF(Table10[[#This Row],[count]]=1,Table10[[#This Row],[locality]],Table10[[#This Row],[locality]]&amp;" + "&amp;Table10[[#This Row],[count]]&amp;" other localities")</f>
        <v>GRAND RIDGE + 8 other localities</v>
      </c>
      <c r="V9598" s="7">
        <f>COUNTIF(R:R,Table10[[#This Row],[postcode]])</f>
        <v>8</v>
      </c>
    </row>
    <row r="9599" spans="17:22" x14ac:dyDescent="0.2">
      <c r="Q9599" s="7">
        <v>8422</v>
      </c>
      <c r="R9599" s="7">
        <v>3962</v>
      </c>
      <c r="S9599" s="7" t="s">
        <v>9220</v>
      </c>
      <c r="T9599" s="7" t="s">
        <v>518</v>
      </c>
      <c r="U9599" s="7" t="str">
        <f>IF(Table10[[#This Row],[count]]=1,Table10[[#This Row],[locality]],Table10[[#This Row],[locality]]&amp;" + "&amp;Table10[[#This Row],[count]]&amp;" other localities")</f>
        <v>TOORA + 8 other localities</v>
      </c>
      <c r="V9599" s="7">
        <f>COUNTIF(R:R,Table10[[#This Row],[postcode]])</f>
        <v>8</v>
      </c>
    </row>
    <row r="9600" spans="17:22" x14ac:dyDescent="0.2">
      <c r="Q9600" s="7">
        <v>8423</v>
      </c>
      <c r="R9600" s="7">
        <v>3962</v>
      </c>
      <c r="S9600" s="7" t="s">
        <v>9221</v>
      </c>
      <c r="T9600" s="7" t="s">
        <v>518</v>
      </c>
      <c r="U9600" s="7" t="str">
        <f>IF(Table10[[#This Row],[count]]=1,Table10[[#This Row],[locality]],Table10[[#This Row],[locality]]&amp;" + "&amp;Table10[[#This Row],[count]]&amp;" other localities")</f>
        <v>TOORA NORTH + 8 other localities</v>
      </c>
      <c r="V9600" s="7">
        <f>COUNTIF(R:R,Table10[[#This Row],[postcode]])</f>
        <v>8</v>
      </c>
    </row>
    <row r="9601" spans="17:22" x14ac:dyDescent="0.2">
      <c r="Q9601" s="7">
        <v>8424</v>
      </c>
      <c r="R9601" s="7">
        <v>3962</v>
      </c>
      <c r="S9601" s="7" t="s">
        <v>9222</v>
      </c>
      <c r="T9601" s="7" t="s">
        <v>518</v>
      </c>
      <c r="U9601" s="7" t="str">
        <f>IF(Table10[[#This Row],[count]]=1,Table10[[#This Row],[locality]],Table10[[#This Row],[locality]]&amp;" + "&amp;Table10[[#This Row],[count]]&amp;" other localities")</f>
        <v>WONYIP + 8 other localities</v>
      </c>
      <c r="V9601" s="7">
        <f>COUNTIF(R:R,Table10[[#This Row],[postcode]])</f>
        <v>8</v>
      </c>
    </row>
    <row r="9602" spans="17:22" x14ac:dyDescent="0.2">
      <c r="Q9602" s="7">
        <v>8425</v>
      </c>
      <c r="R9602" s="7">
        <v>3962</v>
      </c>
      <c r="S9602" s="7" t="s">
        <v>9223</v>
      </c>
      <c r="T9602" s="7" t="s">
        <v>518</v>
      </c>
      <c r="U9602" s="7" t="str">
        <f>IF(Table10[[#This Row],[count]]=1,Table10[[#This Row],[locality]],Table10[[#This Row],[locality]]&amp;" + "&amp;Table10[[#This Row],[count]]&amp;" other localities")</f>
        <v>WOORARRA + 8 other localities</v>
      </c>
      <c r="V9602" s="7">
        <f>COUNTIF(R:R,Table10[[#This Row],[postcode]])</f>
        <v>8</v>
      </c>
    </row>
    <row r="9603" spans="17:22" x14ac:dyDescent="0.2">
      <c r="Q9603" s="7">
        <v>8426</v>
      </c>
      <c r="R9603" s="7">
        <v>3962</v>
      </c>
      <c r="S9603" s="7" t="s">
        <v>9224</v>
      </c>
      <c r="T9603" s="7" t="s">
        <v>518</v>
      </c>
      <c r="U9603" s="7" t="str">
        <f>IF(Table10[[#This Row],[count]]=1,Table10[[#This Row],[locality]],Table10[[#This Row],[locality]]&amp;" + "&amp;Table10[[#This Row],[count]]&amp;" other localities")</f>
        <v>WOORARRA EAST + 8 other localities</v>
      </c>
      <c r="V9603" s="7">
        <f>COUNTIF(R:R,Table10[[#This Row],[postcode]])</f>
        <v>8</v>
      </c>
    </row>
    <row r="9604" spans="17:22" x14ac:dyDescent="0.2">
      <c r="Q9604" s="7">
        <v>8427</v>
      </c>
      <c r="R9604" s="7">
        <v>3964</v>
      </c>
      <c r="S9604" s="7" t="s">
        <v>9225</v>
      </c>
      <c r="T9604" s="7" t="s">
        <v>518</v>
      </c>
      <c r="U9604" s="7" t="str">
        <f>IF(Table10[[#This Row],[count]]=1,Table10[[#This Row],[locality]],Table10[[#This Row],[locality]]&amp;" + "&amp;Table10[[#This Row],[count]]&amp;" other localities")</f>
        <v>PORT FRANKLIN</v>
      </c>
      <c r="V9604" s="7">
        <f>COUNTIF(R:R,Table10[[#This Row],[postcode]])</f>
        <v>1</v>
      </c>
    </row>
    <row r="9605" spans="17:22" x14ac:dyDescent="0.2">
      <c r="Q9605" s="7">
        <v>8428</v>
      </c>
      <c r="R9605" s="7">
        <v>3965</v>
      </c>
      <c r="S9605" s="7" t="s">
        <v>9226</v>
      </c>
      <c r="T9605" s="7" t="s">
        <v>518</v>
      </c>
      <c r="U9605" s="7" t="str">
        <f>IF(Table10[[#This Row],[count]]=1,Table10[[#This Row],[locality]],Table10[[#This Row],[locality]]&amp;" + "&amp;Table10[[#This Row],[count]]&amp;" other localities")</f>
        <v>PORT WELSHPOOL</v>
      </c>
      <c r="V9605" s="7">
        <f>COUNTIF(R:R,Table10[[#This Row],[postcode]])</f>
        <v>1</v>
      </c>
    </row>
    <row r="9606" spans="17:22" x14ac:dyDescent="0.2">
      <c r="Q9606" s="7">
        <v>8429</v>
      </c>
      <c r="R9606" s="7">
        <v>3966</v>
      </c>
      <c r="S9606" s="7" t="s">
        <v>9227</v>
      </c>
      <c r="T9606" s="7" t="s">
        <v>518</v>
      </c>
      <c r="U9606" s="7" t="str">
        <f>IF(Table10[[#This Row],[count]]=1,Table10[[#This Row],[locality]],Table10[[#This Row],[locality]]&amp;" + "&amp;Table10[[#This Row],[count]]&amp;" other localities")</f>
        <v>BINGINWARRI + 3 other localities</v>
      </c>
      <c r="V9606" s="7">
        <f>COUNTIF(R:R,Table10[[#This Row],[postcode]])</f>
        <v>3</v>
      </c>
    </row>
    <row r="9607" spans="17:22" x14ac:dyDescent="0.2">
      <c r="Q9607" s="7">
        <v>8430</v>
      </c>
      <c r="R9607" s="7">
        <v>3966</v>
      </c>
      <c r="S9607" s="7" t="s">
        <v>9228</v>
      </c>
      <c r="T9607" s="7" t="s">
        <v>518</v>
      </c>
      <c r="U9607" s="7" t="str">
        <f>IF(Table10[[#This Row],[count]]=1,Table10[[#This Row],[locality]],Table10[[#This Row],[locality]]&amp;" + "&amp;Table10[[#This Row],[count]]&amp;" other localities")</f>
        <v>HAZEL PARK + 3 other localities</v>
      </c>
      <c r="V9607" s="7">
        <f>COUNTIF(R:R,Table10[[#This Row],[postcode]])</f>
        <v>3</v>
      </c>
    </row>
    <row r="9608" spans="17:22" x14ac:dyDescent="0.2">
      <c r="Q9608" s="7">
        <v>8431</v>
      </c>
      <c r="R9608" s="7">
        <v>3966</v>
      </c>
      <c r="S9608" s="7" t="s">
        <v>9229</v>
      </c>
      <c r="T9608" s="7" t="s">
        <v>518</v>
      </c>
      <c r="U9608" s="7" t="str">
        <f>IF(Table10[[#This Row],[count]]=1,Table10[[#This Row],[locality]],Table10[[#This Row],[locality]]&amp;" + "&amp;Table10[[#This Row],[count]]&amp;" other localities")</f>
        <v>WELSHPOOL + 3 other localities</v>
      </c>
      <c r="V9608" s="7">
        <f>COUNTIF(R:R,Table10[[#This Row],[postcode]])</f>
        <v>3</v>
      </c>
    </row>
    <row r="9609" spans="17:22" x14ac:dyDescent="0.2">
      <c r="Q9609" s="7">
        <v>8432</v>
      </c>
      <c r="R9609" s="7">
        <v>3967</v>
      </c>
      <c r="S9609" s="7" t="s">
        <v>9230</v>
      </c>
      <c r="T9609" s="7" t="s">
        <v>518</v>
      </c>
      <c r="U9609" s="7" t="str">
        <f>IF(Table10[[#This Row],[count]]=1,Table10[[#This Row],[locality]],Table10[[#This Row],[locality]]&amp;" + "&amp;Table10[[#This Row],[count]]&amp;" other localities")</f>
        <v>HEDLEY</v>
      </c>
      <c r="V9609" s="7">
        <f>COUNTIF(R:R,Table10[[#This Row],[postcode]])</f>
        <v>1</v>
      </c>
    </row>
    <row r="9610" spans="17:22" x14ac:dyDescent="0.2">
      <c r="Q9610" s="7">
        <v>8433</v>
      </c>
      <c r="R9610" s="7">
        <v>3971</v>
      </c>
      <c r="S9610" s="7" t="s">
        <v>9231</v>
      </c>
      <c r="T9610" s="7" t="s">
        <v>518</v>
      </c>
      <c r="U9610" s="7" t="str">
        <f>IF(Table10[[#This Row],[count]]=1,Table10[[#This Row],[locality]],Table10[[#This Row],[locality]]&amp;" + "&amp;Table10[[#This Row],[count]]&amp;" other localities")</f>
        <v>ALBERTON + 22 other localities</v>
      </c>
      <c r="V9610" s="7">
        <f>COUNTIF(R:R,Table10[[#This Row],[postcode]])</f>
        <v>22</v>
      </c>
    </row>
    <row r="9611" spans="17:22" x14ac:dyDescent="0.2">
      <c r="Q9611" s="7">
        <v>8434</v>
      </c>
      <c r="R9611" s="7">
        <v>3971</v>
      </c>
      <c r="S9611" s="7" t="s">
        <v>9232</v>
      </c>
      <c r="T9611" s="7" t="s">
        <v>518</v>
      </c>
      <c r="U9611" s="7" t="str">
        <f>IF(Table10[[#This Row],[count]]=1,Table10[[#This Row],[locality]],Table10[[#This Row],[locality]]&amp;" + "&amp;Table10[[#This Row],[count]]&amp;" other localities")</f>
        <v>ALBERTON WEST + 22 other localities</v>
      </c>
      <c r="V9611" s="7">
        <f>COUNTIF(R:R,Table10[[#This Row],[postcode]])</f>
        <v>22</v>
      </c>
    </row>
    <row r="9612" spans="17:22" x14ac:dyDescent="0.2">
      <c r="Q9612" s="7">
        <v>8435</v>
      </c>
      <c r="R9612" s="7">
        <v>3971</v>
      </c>
      <c r="S9612" s="7" t="s">
        <v>9233</v>
      </c>
      <c r="T9612" s="7" t="s">
        <v>518</v>
      </c>
      <c r="U9612" s="7" t="str">
        <f>IF(Table10[[#This Row],[count]]=1,Table10[[#This Row],[locality]],Table10[[#This Row],[locality]]&amp;" + "&amp;Table10[[#This Row],[count]]&amp;" other localities")</f>
        <v>BALOOK + 22 other localities</v>
      </c>
      <c r="V9612" s="7">
        <f>COUNTIF(R:R,Table10[[#This Row],[postcode]])</f>
        <v>22</v>
      </c>
    </row>
    <row r="9613" spans="17:22" x14ac:dyDescent="0.2">
      <c r="Q9613" s="7">
        <v>8436</v>
      </c>
      <c r="R9613" s="7">
        <v>3971</v>
      </c>
      <c r="S9613" s="7" t="s">
        <v>8945</v>
      </c>
      <c r="T9613" s="7" t="s">
        <v>518</v>
      </c>
      <c r="U9613" s="7" t="str">
        <f>IF(Table10[[#This Row],[count]]=1,Table10[[#This Row],[locality]],Table10[[#This Row],[locality]]&amp;" + "&amp;Table10[[#This Row],[count]]&amp;" other localities")</f>
        <v>BAROMI + 22 other localities</v>
      </c>
      <c r="V9613" s="7">
        <f>COUNTIF(R:R,Table10[[#This Row],[postcode]])</f>
        <v>22</v>
      </c>
    </row>
    <row r="9614" spans="17:22" x14ac:dyDescent="0.2">
      <c r="Q9614" s="7">
        <v>8437</v>
      </c>
      <c r="R9614" s="7">
        <v>3971</v>
      </c>
      <c r="S9614" s="7" t="s">
        <v>9234</v>
      </c>
      <c r="T9614" s="7" t="s">
        <v>518</v>
      </c>
      <c r="U9614" s="7" t="str">
        <f>IF(Table10[[#This Row],[count]]=1,Table10[[#This Row],[locality]],Table10[[#This Row],[locality]]&amp;" + "&amp;Table10[[#This Row],[count]]&amp;" other localities")</f>
        <v>CALROSSIE + 22 other localities</v>
      </c>
      <c r="V9614" s="7">
        <f>COUNTIF(R:R,Table10[[#This Row],[postcode]])</f>
        <v>22</v>
      </c>
    </row>
    <row r="9615" spans="17:22" x14ac:dyDescent="0.2">
      <c r="Q9615" s="7">
        <v>8438</v>
      </c>
      <c r="R9615" s="7">
        <v>3971</v>
      </c>
      <c r="S9615" s="7" t="s">
        <v>9235</v>
      </c>
      <c r="T9615" s="7" t="s">
        <v>518</v>
      </c>
      <c r="U9615" s="7" t="str">
        <f>IF(Table10[[#This Row],[count]]=1,Table10[[#This Row],[locality]],Table10[[#This Row],[locality]]&amp;" + "&amp;Table10[[#This Row],[count]]&amp;" other localities")</f>
        <v>DEVON NORTH + 22 other localities</v>
      </c>
      <c r="V9615" s="7">
        <f>COUNTIF(R:R,Table10[[#This Row],[postcode]])</f>
        <v>22</v>
      </c>
    </row>
    <row r="9616" spans="17:22" x14ac:dyDescent="0.2">
      <c r="Q9616" s="7">
        <v>8439</v>
      </c>
      <c r="R9616" s="7">
        <v>3971</v>
      </c>
      <c r="S9616" s="7" t="s">
        <v>9236</v>
      </c>
      <c r="T9616" s="7" t="s">
        <v>518</v>
      </c>
      <c r="U9616" s="7" t="str">
        <f>IF(Table10[[#This Row],[count]]=1,Table10[[#This Row],[locality]],Table10[[#This Row],[locality]]&amp;" + "&amp;Table10[[#This Row],[count]]&amp;" other localities")</f>
        <v>GELLIONDALE + 22 other localities</v>
      </c>
      <c r="V9616" s="7">
        <f>COUNTIF(R:R,Table10[[#This Row],[postcode]])</f>
        <v>22</v>
      </c>
    </row>
    <row r="9617" spans="17:22" x14ac:dyDescent="0.2">
      <c r="Q9617" s="7">
        <v>8440</v>
      </c>
      <c r="R9617" s="7">
        <v>3971</v>
      </c>
      <c r="S9617" s="7" t="s">
        <v>9237</v>
      </c>
      <c r="T9617" s="7" t="s">
        <v>518</v>
      </c>
      <c r="U9617" s="7" t="str">
        <f>IF(Table10[[#This Row],[count]]=1,Table10[[#This Row],[locality]],Table10[[#This Row],[locality]]&amp;" + "&amp;Table10[[#This Row],[count]]&amp;" other localities")</f>
        <v>HIAWATHA + 22 other localities</v>
      </c>
      <c r="V9617" s="7">
        <f>COUNTIF(R:R,Table10[[#This Row],[postcode]])</f>
        <v>22</v>
      </c>
    </row>
    <row r="9618" spans="17:22" x14ac:dyDescent="0.2">
      <c r="Q9618" s="7">
        <v>8441</v>
      </c>
      <c r="R9618" s="7">
        <v>3971</v>
      </c>
      <c r="S9618" s="7" t="s">
        <v>9238</v>
      </c>
      <c r="T9618" s="7" t="s">
        <v>518</v>
      </c>
      <c r="U9618" s="7" t="str">
        <f>IF(Table10[[#This Row],[count]]=1,Table10[[#This Row],[locality]],Table10[[#This Row],[locality]]&amp;" + "&amp;Table10[[#This Row],[count]]&amp;" other localities")</f>
        <v>HUNTERSTON + 22 other localities</v>
      </c>
      <c r="V9618" s="7">
        <f>COUNTIF(R:R,Table10[[#This Row],[postcode]])</f>
        <v>22</v>
      </c>
    </row>
    <row r="9619" spans="17:22" x14ac:dyDescent="0.2">
      <c r="Q9619" s="7">
        <v>8442</v>
      </c>
      <c r="R9619" s="7">
        <v>3971</v>
      </c>
      <c r="S9619" s="7" t="s">
        <v>9239</v>
      </c>
      <c r="T9619" s="7" t="s">
        <v>518</v>
      </c>
      <c r="U9619" s="7" t="str">
        <f>IF(Table10[[#This Row],[count]]=1,Table10[[#This Row],[locality]],Table10[[#This Row],[locality]]&amp;" + "&amp;Table10[[#This Row],[count]]&amp;" other localities")</f>
        <v>JACK RIVER + 22 other localities</v>
      </c>
      <c r="V9619" s="7">
        <f>COUNTIF(R:R,Table10[[#This Row],[postcode]])</f>
        <v>22</v>
      </c>
    </row>
    <row r="9620" spans="17:22" x14ac:dyDescent="0.2">
      <c r="Q9620" s="7">
        <v>8443</v>
      </c>
      <c r="R9620" s="7">
        <v>3971</v>
      </c>
      <c r="S9620" s="7" t="s">
        <v>9240</v>
      </c>
      <c r="T9620" s="7" t="s">
        <v>518</v>
      </c>
      <c r="U9620" s="7" t="str">
        <f>IF(Table10[[#This Row],[count]]=1,Table10[[#This Row],[locality]],Table10[[#This Row],[locality]]&amp;" + "&amp;Table10[[#This Row],[count]]&amp;" other localities")</f>
        <v>LANGSBOROUGH + 22 other localities</v>
      </c>
      <c r="V9620" s="7">
        <f>COUNTIF(R:R,Table10[[#This Row],[postcode]])</f>
        <v>22</v>
      </c>
    </row>
    <row r="9621" spans="17:22" x14ac:dyDescent="0.2">
      <c r="Q9621" s="7">
        <v>8444</v>
      </c>
      <c r="R9621" s="7">
        <v>3971</v>
      </c>
      <c r="S9621" s="7" t="s">
        <v>9241</v>
      </c>
      <c r="T9621" s="7" t="s">
        <v>518</v>
      </c>
      <c r="U9621" s="7" t="str">
        <f>IF(Table10[[#This Row],[count]]=1,Table10[[#This Row],[locality]],Table10[[#This Row],[locality]]&amp;" + "&amp;Table10[[#This Row],[count]]&amp;" other localities")</f>
        <v>MACKS CREEK + 22 other localities</v>
      </c>
      <c r="V9621" s="7">
        <f>COUNTIF(R:R,Table10[[#This Row],[postcode]])</f>
        <v>22</v>
      </c>
    </row>
    <row r="9622" spans="17:22" x14ac:dyDescent="0.2">
      <c r="Q9622" s="7">
        <v>8445</v>
      </c>
      <c r="R9622" s="7">
        <v>3971</v>
      </c>
      <c r="S9622" s="7" t="s">
        <v>9242</v>
      </c>
      <c r="T9622" s="7" t="s">
        <v>518</v>
      </c>
      <c r="U9622" s="7" t="str">
        <f>IF(Table10[[#This Row],[count]]=1,Table10[[#This Row],[locality]],Table10[[#This Row],[locality]]&amp;" + "&amp;Table10[[#This Row],[count]]&amp;" other localities")</f>
        <v>MADALYA + 22 other localities</v>
      </c>
      <c r="V9622" s="7">
        <f>COUNTIF(R:R,Table10[[#This Row],[postcode]])</f>
        <v>22</v>
      </c>
    </row>
    <row r="9623" spans="17:22" x14ac:dyDescent="0.2">
      <c r="Q9623" s="7">
        <v>8446</v>
      </c>
      <c r="R9623" s="7">
        <v>3971</v>
      </c>
      <c r="S9623" s="7" t="s">
        <v>9243</v>
      </c>
      <c r="T9623" s="7" t="s">
        <v>518</v>
      </c>
      <c r="U9623" s="7" t="str">
        <f>IF(Table10[[#This Row],[count]]=1,Table10[[#This Row],[locality]],Table10[[#This Row],[locality]]&amp;" + "&amp;Table10[[#This Row],[count]]&amp;" other localities")</f>
        <v>MANNS BEACH + 22 other localities</v>
      </c>
      <c r="V9623" s="7">
        <f>COUNTIF(R:R,Table10[[#This Row],[postcode]])</f>
        <v>22</v>
      </c>
    </row>
    <row r="9624" spans="17:22" x14ac:dyDescent="0.2">
      <c r="Q9624" s="7">
        <v>8447</v>
      </c>
      <c r="R9624" s="7">
        <v>3971</v>
      </c>
      <c r="S9624" s="7" t="s">
        <v>9244</v>
      </c>
      <c r="T9624" s="7" t="s">
        <v>518</v>
      </c>
      <c r="U9624" s="7" t="str">
        <f>IF(Table10[[#This Row],[count]]=1,Table10[[#This Row],[locality]],Table10[[#This Row],[locality]]&amp;" + "&amp;Table10[[#This Row],[count]]&amp;" other localities")</f>
        <v>PORT ALBERT + 22 other localities</v>
      </c>
      <c r="V9624" s="7">
        <f>COUNTIF(R:R,Table10[[#This Row],[postcode]])</f>
        <v>22</v>
      </c>
    </row>
    <row r="9625" spans="17:22" x14ac:dyDescent="0.2">
      <c r="Q9625" s="7">
        <v>8448</v>
      </c>
      <c r="R9625" s="7">
        <v>3971</v>
      </c>
      <c r="S9625" s="7" t="s">
        <v>9245</v>
      </c>
      <c r="T9625" s="7" t="s">
        <v>518</v>
      </c>
      <c r="U9625" s="7" t="str">
        <f>IF(Table10[[#This Row],[count]]=1,Table10[[#This Row],[locality]],Table10[[#This Row],[locality]]&amp;" + "&amp;Table10[[#This Row],[count]]&amp;" other localities")</f>
        <v>ROBERTSONS BEACH + 22 other localities</v>
      </c>
      <c r="V9625" s="7">
        <f>COUNTIF(R:R,Table10[[#This Row],[postcode]])</f>
        <v>22</v>
      </c>
    </row>
    <row r="9626" spans="17:22" x14ac:dyDescent="0.2">
      <c r="Q9626" s="7">
        <v>21013</v>
      </c>
      <c r="R9626" s="7">
        <v>3971</v>
      </c>
      <c r="S9626" s="7" t="s">
        <v>9246</v>
      </c>
      <c r="T9626" s="7" t="s">
        <v>518</v>
      </c>
      <c r="U9626" s="7" t="str">
        <f>IF(Table10[[#This Row],[count]]=1,Table10[[#This Row],[locality]],Table10[[#This Row],[locality]]&amp;" + "&amp;Table10[[#This Row],[count]]&amp;" other localities")</f>
        <v>SNAKE ISLAND + 22 other localities</v>
      </c>
      <c r="V9626" s="7">
        <f>COUNTIF(R:R,Table10[[#This Row],[postcode]])</f>
        <v>22</v>
      </c>
    </row>
    <row r="9627" spans="17:22" x14ac:dyDescent="0.2">
      <c r="Q9627" s="7">
        <v>8449</v>
      </c>
      <c r="R9627" s="7">
        <v>3971</v>
      </c>
      <c r="S9627" s="7" t="s">
        <v>9247</v>
      </c>
      <c r="T9627" s="7" t="s">
        <v>518</v>
      </c>
      <c r="U9627" s="7" t="str">
        <f>IF(Table10[[#This Row],[count]]=1,Table10[[#This Row],[locality]],Table10[[#This Row],[locality]]&amp;" + "&amp;Table10[[#This Row],[count]]&amp;" other localities")</f>
        <v>STACEYS BRIDGE + 22 other localities</v>
      </c>
      <c r="V9627" s="7">
        <f>COUNTIF(R:R,Table10[[#This Row],[postcode]])</f>
        <v>22</v>
      </c>
    </row>
    <row r="9628" spans="17:22" x14ac:dyDescent="0.2">
      <c r="Q9628" s="7">
        <v>8450</v>
      </c>
      <c r="R9628" s="7">
        <v>3971</v>
      </c>
      <c r="S9628" s="7" t="s">
        <v>9248</v>
      </c>
      <c r="T9628" s="7" t="s">
        <v>518</v>
      </c>
      <c r="U9628" s="7" t="str">
        <f>IF(Table10[[#This Row],[count]]=1,Table10[[#This Row],[locality]],Table10[[#This Row],[locality]]&amp;" + "&amp;Table10[[#This Row],[count]]&amp;" other localities")</f>
        <v>TARRA VALLEY + 22 other localities</v>
      </c>
      <c r="V9628" s="7">
        <f>COUNTIF(R:R,Table10[[#This Row],[postcode]])</f>
        <v>22</v>
      </c>
    </row>
    <row r="9629" spans="17:22" x14ac:dyDescent="0.2">
      <c r="Q9629" s="7">
        <v>8451</v>
      </c>
      <c r="R9629" s="7">
        <v>3971</v>
      </c>
      <c r="S9629" s="7" t="s">
        <v>9249</v>
      </c>
      <c r="T9629" s="7" t="s">
        <v>518</v>
      </c>
      <c r="U9629" s="7" t="str">
        <f>IF(Table10[[#This Row],[count]]=1,Table10[[#This Row],[locality]],Table10[[#This Row],[locality]]&amp;" + "&amp;Table10[[#This Row],[count]]&amp;" other localities")</f>
        <v>TARRAVILLE + 22 other localities</v>
      </c>
      <c r="V9629" s="7">
        <f>COUNTIF(R:R,Table10[[#This Row],[postcode]])</f>
        <v>22</v>
      </c>
    </row>
    <row r="9630" spans="17:22" x14ac:dyDescent="0.2">
      <c r="Q9630" s="7">
        <v>8452</v>
      </c>
      <c r="R9630" s="7">
        <v>3971</v>
      </c>
      <c r="S9630" s="7" t="s">
        <v>9250</v>
      </c>
      <c r="T9630" s="7" t="s">
        <v>518</v>
      </c>
      <c r="U9630" s="7" t="str">
        <f>IF(Table10[[#This Row],[count]]=1,Table10[[#This Row],[locality]],Table10[[#This Row],[locality]]&amp;" + "&amp;Table10[[#This Row],[count]]&amp;" other localities")</f>
        <v>WON WRON + 22 other localities</v>
      </c>
      <c r="V9630" s="7">
        <f>COUNTIF(R:R,Table10[[#This Row],[postcode]])</f>
        <v>22</v>
      </c>
    </row>
    <row r="9631" spans="17:22" x14ac:dyDescent="0.2">
      <c r="Q9631" s="7">
        <v>8453</v>
      </c>
      <c r="R9631" s="7">
        <v>3971</v>
      </c>
      <c r="S9631" s="7" t="s">
        <v>9251</v>
      </c>
      <c r="T9631" s="7" t="s">
        <v>518</v>
      </c>
      <c r="U9631" s="7" t="str">
        <f>IF(Table10[[#This Row],[count]]=1,Table10[[#This Row],[locality]],Table10[[#This Row],[locality]]&amp;" + "&amp;Table10[[#This Row],[count]]&amp;" other localities")</f>
        <v>YARRAM + 22 other localities</v>
      </c>
      <c r="V9631" s="7">
        <f>COUNTIF(R:R,Table10[[#This Row],[postcode]])</f>
        <v>22</v>
      </c>
    </row>
    <row r="9632" spans="17:22" x14ac:dyDescent="0.2">
      <c r="Q9632" s="7">
        <v>8454</v>
      </c>
      <c r="R9632" s="7">
        <v>3975</v>
      </c>
      <c r="S9632" s="7" t="s">
        <v>9252</v>
      </c>
      <c r="T9632" s="7" t="s">
        <v>518</v>
      </c>
      <c r="U9632" s="7" t="str">
        <f>IF(Table10[[#This Row],[count]]=1,Table10[[#This Row],[locality]],Table10[[#This Row],[locality]]&amp;" + "&amp;Table10[[#This Row],[count]]&amp;" other localities")</f>
        <v>LYNBROOK + 2 other localities</v>
      </c>
      <c r="V9632" s="7">
        <f>COUNTIF(R:R,Table10[[#This Row],[postcode]])</f>
        <v>2</v>
      </c>
    </row>
    <row r="9633" spans="17:22" x14ac:dyDescent="0.2">
      <c r="Q9633" s="7">
        <v>8455</v>
      </c>
      <c r="R9633" s="7">
        <v>3975</v>
      </c>
      <c r="S9633" s="7" t="s">
        <v>2405</v>
      </c>
      <c r="T9633" s="7" t="s">
        <v>518</v>
      </c>
      <c r="U9633" s="7" t="str">
        <f>IF(Table10[[#This Row],[count]]=1,Table10[[#This Row],[locality]],Table10[[#This Row],[locality]]&amp;" + "&amp;Table10[[#This Row],[count]]&amp;" other localities")</f>
        <v>LYNDHURST + 2 other localities</v>
      </c>
      <c r="V9633" s="7">
        <f>COUNTIF(R:R,Table10[[#This Row],[postcode]])</f>
        <v>2</v>
      </c>
    </row>
    <row r="9634" spans="17:22" x14ac:dyDescent="0.2">
      <c r="Q9634" s="7">
        <v>8456</v>
      </c>
      <c r="R9634" s="7">
        <v>3976</v>
      </c>
      <c r="S9634" s="7" t="s">
        <v>9253</v>
      </c>
      <c r="T9634" s="7" t="s">
        <v>518</v>
      </c>
      <c r="U9634" s="7" t="str">
        <f>IF(Table10[[#This Row],[count]]=1,Table10[[#This Row],[locality]],Table10[[#This Row],[locality]]&amp;" + "&amp;Table10[[#This Row],[count]]&amp;" other localities")</f>
        <v>HAMPTON PARK</v>
      </c>
      <c r="V9634" s="7">
        <f>COUNTIF(R:R,Table10[[#This Row],[postcode]])</f>
        <v>1</v>
      </c>
    </row>
    <row r="9635" spans="17:22" x14ac:dyDescent="0.2">
      <c r="Q9635" s="7">
        <v>21014</v>
      </c>
      <c r="R9635" s="7">
        <v>3977</v>
      </c>
      <c r="S9635" s="7" t="s">
        <v>9254</v>
      </c>
      <c r="T9635" s="7" t="s">
        <v>518</v>
      </c>
      <c r="U9635" s="7" t="str">
        <f>IF(Table10[[#This Row],[count]]=1,Table10[[#This Row],[locality]],Table10[[#This Row],[locality]]&amp;" + "&amp;Table10[[#This Row],[count]]&amp;" other localities")</f>
        <v>BOTANIC RIDGE + 12 other localities</v>
      </c>
      <c r="V9635" s="7">
        <f>COUNTIF(R:R,Table10[[#This Row],[postcode]])</f>
        <v>12</v>
      </c>
    </row>
    <row r="9636" spans="17:22" x14ac:dyDescent="0.2">
      <c r="Q9636" s="7">
        <v>8457</v>
      </c>
      <c r="R9636" s="7">
        <v>3977</v>
      </c>
      <c r="S9636" s="7" t="s">
        <v>9255</v>
      </c>
      <c r="T9636" s="7" t="s">
        <v>518</v>
      </c>
      <c r="U9636" s="7" t="str">
        <f>IF(Table10[[#This Row],[count]]=1,Table10[[#This Row],[locality]],Table10[[#This Row],[locality]]&amp;" + "&amp;Table10[[#This Row],[count]]&amp;" other localities")</f>
        <v>CANNONS CREEK + 12 other localities</v>
      </c>
      <c r="V9636" s="7">
        <f>COUNTIF(R:R,Table10[[#This Row],[postcode]])</f>
        <v>12</v>
      </c>
    </row>
    <row r="9637" spans="17:22" x14ac:dyDescent="0.2">
      <c r="Q9637" s="7">
        <v>8458</v>
      </c>
      <c r="R9637" s="7">
        <v>3977</v>
      </c>
      <c r="S9637" s="7" t="s">
        <v>9256</v>
      </c>
      <c r="T9637" s="7" t="s">
        <v>518</v>
      </c>
      <c r="U9637" s="7" t="str">
        <f>IF(Table10[[#This Row],[count]]=1,Table10[[#This Row],[locality]],Table10[[#This Row],[locality]]&amp;" + "&amp;Table10[[#This Row],[count]]&amp;" other localities")</f>
        <v>CRANBOURNE + 12 other localities</v>
      </c>
      <c r="V9637" s="7">
        <f>COUNTIF(R:R,Table10[[#This Row],[postcode]])</f>
        <v>12</v>
      </c>
    </row>
    <row r="9638" spans="17:22" x14ac:dyDescent="0.2">
      <c r="Q9638" s="7">
        <v>8459</v>
      </c>
      <c r="R9638" s="7">
        <v>3977</v>
      </c>
      <c r="S9638" s="7" t="s">
        <v>9257</v>
      </c>
      <c r="T9638" s="7" t="s">
        <v>518</v>
      </c>
      <c r="U9638" s="7" t="str">
        <f>IF(Table10[[#This Row],[count]]=1,Table10[[#This Row],[locality]],Table10[[#This Row],[locality]]&amp;" + "&amp;Table10[[#This Row],[count]]&amp;" other localities")</f>
        <v>CRANBOURNE EAST + 12 other localities</v>
      </c>
      <c r="V9638" s="7">
        <f>COUNTIF(R:R,Table10[[#This Row],[postcode]])</f>
        <v>12</v>
      </c>
    </row>
    <row r="9639" spans="17:22" x14ac:dyDescent="0.2">
      <c r="Q9639" s="7">
        <v>8460</v>
      </c>
      <c r="R9639" s="7">
        <v>3977</v>
      </c>
      <c r="S9639" s="7" t="s">
        <v>9258</v>
      </c>
      <c r="T9639" s="7" t="s">
        <v>518</v>
      </c>
      <c r="U9639" s="7" t="str">
        <f>IF(Table10[[#This Row],[count]]=1,Table10[[#This Row],[locality]],Table10[[#This Row],[locality]]&amp;" + "&amp;Table10[[#This Row],[count]]&amp;" other localities")</f>
        <v>CRANBOURNE NORTH + 12 other localities</v>
      </c>
      <c r="V9639" s="7">
        <f>COUNTIF(R:R,Table10[[#This Row],[postcode]])</f>
        <v>12</v>
      </c>
    </row>
    <row r="9640" spans="17:22" x14ac:dyDescent="0.2">
      <c r="Q9640" s="7">
        <v>8461</v>
      </c>
      <c r="R9640" s="7">
        <v>3977</v>
      </c>
      <c r="S9640" s="7" t="s">
        <v>9259</v>
      </c>
      <c r="T9640" s="7" t="s">
        <v>518</v>
      </c>
      <c r="U9640" s="7" t="str">
        <f>IF(Table10[[#This Row],[count]]=1,Table10[[#This Row],[locality]],Table10[[#This Row],[locality]]&amp;" + "&amp;Table10[[#This Row],[count]]&amp;" other localities")</f>
        <v>CRANBOURNE SOUTH + 12 other localities</v>
      </c>
      <c r="V9640" s="7">
        <f>COUNTIF(R:R,Table10[[#This Row],[postcode]])</f>
        <v>12</v>
      </c>
    </row>
    <row r="9641" spans="17:22" x14ac:dyDescent="0.2">
      <c r="Q9641" s="7">
        <v>8462</v>
      </c>
      <c r="R9641" s="7">
        <v>3977</v>
      </c>
      <c r="S9641" s="7" t="s">
        <v>9260</v>
      </c>
      <c r="T9641" s="7" t="s">
        <v>518</v>
      </c>
      <c r="U9641" s="7" t="str">
        <f>IF(Table10[[#This Row],[count]]=1,Table10[[#This Row],[locality]],Table10[[#This Row],[locality]]&amp;" + "&amp;Table10[[#This Row],[count]]&amp;" other localities")</f>
        <v>CRANBOURNE WEST + 12 other localities</v>
      </c>
      <c r="V9641" s="7">
        <f>COUNTIF(R:R,Table10[[#This Row],[postcode]])</f>
        <v>12</v>
      </c>
    </row>
    <row r="9642" spans="17:22" x14ac:dyDescent="0.2">
      <c r="Q9642" s="7">
        <v>8463</v>
      </c>
      <c r="R9642" s="7">
        <v>3977</v>
      </c>
      <c r="S9642" s="7" t="s">
        <v>9261</v>
      </c>
      <c r="T9642" s="7" t="s">
        <v>518</v>
      </c>
      <c r="U9642" s="7" t="str">
        <f>IF(Table10[[#This Row],[count]]=1,Table10[[#This Row],[locality]],Table10[[#This Row],[locality]]&amp;" + "&amp;Table10[[#This Row],[count]]&amp;" other localities")</f>
        <v>DEVON MEADOWS + 12 other localities</v>
      </c>
      <c r="V9642" s="7">
        <f>COUNTIF(R:R,Table10[[#This Row],[postcode]])</f>
        <v>12</v>
      </c>
    </row>
    <row r="9643" spans="17:22" x14ac:dyDescent="0.2">
      <c r="Q9643" s="7">
        <v>8464</v>
      </c>
      <c r="R9643" s="7">
        <v>3977</v>
      </c>
      <c r="S9643" s="7" t="s">
        <v>6128</v>
      </c>
      <c r="T9643" s="7" t="s">
        <v>518</v>
      </c>
      <c r="U9643" s="7" t="str">
        <f>IF(Table10[[#This Row],[count]]=1,Table10[[#This Row],[locality]],Table10[[#This Row],[locality]]&amp;" + "&amp;Table10[[#This Row],[count]]&amp;" other localities")</f>
        <v>FIVE WAYS + 12 other localities</v>
      </c>
      <c r="V9643" s="7">
        <f>COUNTIF(R:R,Table10[[#This Row],[postcode]])</f>
        <v>12</v>
      </c>
    </row>
    <row r="9644" spans="17:22" x14ac:dyDescent="0.2">
      <c r="Q9644" s="7">
        <v>8465</v>
      </c>
      <c r="R9644" s="7">
        <v>3977</v>
      </c>
      <c r="S9644" s="7" t="s">
        <v>9262</v>
      </c>
      <c r="T9644" s="7" t="s">
        <v>518</v>
      </c>
      <c r="U9644" s="7" t="str">
        <f>IF(Table10[[#This Row],[count]]=1,Table10[[#This Row],[locality]],Table10[[#This Row],[locality]]&amp;" + "&amp;Table10[[#This Row],[count]]&amp;" other localities")</f>
        <v>JUNCTION VILLAGE + 12 other localities</v>
      </c>
      <c r="V9644" s="7">
        <f>COUNTIF(R:R,Table10[[#This Row],[postcode]])</f>
        <v>12</v>
      </c>
    </row>
    <row r="9645" spans="17:22" x14ac:dyDescent="0.2">
      <c r="Q9645" s="7">
        <v>21015</v>
      </c>
      <c r="R9645" s="7">
        <v>3977</v>
      </c>
      <c r="S9645" s="7" t="s">
        <v>9263</v>
      </c>
      <c r="T9645" s="7" t="s">
        <v>518</v>
      </c>
      <c r="U9645" s="7" t="str">
        <f>IF(Table10[[#This Row],[count]]=1,Table10[[#This Row],[locality]],Table10[[#This Row],[locality]]&amp;" + "&amp;Table10[[#This Row],[count]]&amp;" other localities")</f>
        <v>SANDHURST + 12 other localities</v>
      </c>
      <c r="V9645" s="7">
        <f>COUNTIF(R:R,Table10[[#This Row],[postcode]])</f>
        <v>12</v>
      </c>
    </row>
    <row r="9646" spans="17:22" x14ac:dyDescent="0.2">
      <c r="Q9646" s="7">
        <v>8466</v>
      </c>
      <c r="R9646" s="7">
        <v>3977</v>
      </c>
      <c r="S9646" s="7" t="s">
        <v>9264</v>
      </c>
      <c r="T9646" s="7" t="s">
        <v>518</v>
      </c>
      <c r="U9646" s="7" t="str">
        <f>IF(Table10[[#This Row],[count]]=1,Table10[[#This Row],[locality]],Table10[[#This Row],[locality]]&amp;" + "&amp;Table10[[#This Row],[count]]&amp;" other localities")</f>
        <v>SKYE + 12 other localities</v>
      </c>
      <c r="V9646" s="7">
        <f>COUNTIF(R:R,Table10[[#This Row],[postcode]])</f>
        <v>12</v>
      </c>
    </row>
    <row r="9647" spans="17:22" x14ac:dyDescent="0.2">
      <c r="Q9647" s="7">
        <v>8467</v>
      </c>
      <c r="R9647" s="7">
        <v>3978</v>
      </c>
      <c r="S9647" s="7" t="s">
        <v>9265</v>
      </c>
      <c r="T9647" s="7" t="s">
        <v>518</v>
      </c>
      <c r="U9647" s="7" t="str">
        <f>IF(Table10[[#This Row],[count]]=1,Table10[[#This Row],[locality]],Table10[[#This Row],[locality]]&amp;" + "&amp;Table10[[#This Row],[count]]&amp;" other localities")</f>
        <v>CARDINIA + 3 other localities</v>
      </c>
      <c r="V9647" s="7">
        <f>COUNTIF(R:R,Table10[[#This Row],[postcode]])</f>
        <v>3</v>
      </c>
    </row>
    <row r="9648" spans="17:22" x14ac:dyDescent="0.2">
      <c r="Q9648" s="7">
        <v>8468</v>
      </c>
      <c r="R9648" s="7">
        <v>3978</v>
      </c>
      <c r="S9648" s="7" t="s">
        <v>1393</v>
      </c>
      <c r="T9648" s="7" t="s">
        <v>518</v>
      </c>
      <c r="U9648" s="7" t="str">
        <f>IF(Table10[[#This Row],[count]]=1,Table10[[#This Row],[locality]],Table10[[#This Row],[locality]]&amp;" + "&amp;Table10[[#This Row],[count]]&amp;" other localities")</f>
        <v>CLYDE + 3 other localities</v>
      </c>
      <c r="V9648" s="7">
        <f>COUNTIF(R:R,Table10[[#This Row],[postcode]])</f>
        <v>3</v>
      </c>
    </row>
    <row r="9649" spans="17:22" x14ac:dyDescent="0.2">
      <c r="Q9649" s="7">
        <v>8469</v>
      </c>
      <c r="R9649" s="7">
        <v>3978</v>
      </c>
      <c r="S9649" s="7" t="s">
        <v>9266</v>
      </c>
      <c r="T9649" s="7" t="s">
        <v>518</v>
      </c>
      <c r="U9649" s="7" t="str">
        <f>IF(Table10[[#This Row],[count]]=1,Table10[[#This Row],[locality]],Table10[[#This Row],[locality]]&amp;" + "&amp;Table10[[#This Row],[count]]&amp;" other localities")</f>
        <v>CLYDE NORTH + 3 other localities</v>
      </c>
      <c r="V9649" s="7">
        <f>COUNTIF(R:R,Table10[[#This Row],[postcode]])</f>
        <v>3</v>
      </c>
    </row>
    <row r="9650" spans="17:22" x14ac:dyDescent="0.2">
      <c r="Q9650" s="7">
        <v>8470</v>
      </c>
      <c r="R9650" s="7">
        <v>3979</v>
      </c>
      <c r="S9650" s="7" t="s">
        <v>9267</v>
      </c>
      <c r="T9650" s="7" t="s">
        <v>518</v>
      </c>
      <c r="U9650" s="7" t="str">
        <f>IF(Table10[[#This Row],[count]]=1,Table10[[#This Row],[locality]],Table10[[#This Row],[locality]]&amp;" + "&amp;Table10[[#This Row],[count]]&amp;" other localities")</f>
        <v>ALMURTA + 4 other localities</v>
      </c>
      <c r="V9650" s="7">
        <f>COUNTIF(R:R,Table10[[#This Row],[postcode]])</f>
        <v>4</v>
      </c>
    </row>
    <row r="9651" spans="17:22" x14ac:dyDescent="0.2">
      <c r="Q9651" s="7">
        <v>8471</v>
      </c>
      <c r="R9651" s="7">
        <v>3979</v>
      </c>
      <c r="S9651" s="7" t="s">
        <v>9268</v>
      </c>
      <c r="T9651" s="7" t="s">
        <v>518</v>
      </c>
      <c r="U9651" s="7" t="str">
        <f>IF(Table10[[#This Row],[count]]=1,Table10[[#This Row],[locality]],Table10[[#This Row],[locality]]&amp;" + "&amp;Table10[[#This Row],[count]]&amp;" other localities")</f>
        <v>GLEN ALVIE + 4 other localities</v>
      </c>
      <c r="V9651" s="7">
        <f>COUNTIF(R:R,Table10[[#This Row],[postcode]])</f>
        <v>4</v>
      </c>
    </row>
    <row r="9652" spans="17:22" x14ac:dyDescent="0.2">
      <c r="Q9652" s="7">
        <v>8472</v>
      </c>
      <c r="R9652" s="7">
        <v>3979</v>
      </c>
      <c r="S9652" s="7" t="s">
        <v>9269</v>
      </c>
      <c r="T9652" s="7" t="s">
        <v>518</v>
      </c>
      <c r="U9652" s="7" t="str">
        <f>IF(Table10[[#This Row],[count]]=1,Table10[[#This Row],[locality]],Table10[[#This Row],[locality]]&amp;" + "&amp;Table10[[#This Row],[count]]&amp;" other localities")</f>
        <v>KERNOT + 4 other localities</v>
      </c>
      <c r="V9652" s="7">
        <f>COUNTIF(R:R,Table10[[#This Row],[postcode]])</f>
        <v>4</v>
      </c>
    </row>
    <row r="9653" spans="17:22" x14ac:dyDescent="0.2">
      <c r="Q9653" s="7">
        <v>8473</v>
      </c>
      <c r="R9653" s="7">
        <v>3979</v>
      </c>
      <c r="S9653" s="7" t="s">
        <v>9270</v>
      </c>
      <c r="T9653" s="7" t="s">
        <v>518</v>
      </c>
      <c r="U9653" s="7" t="str">
        <f>IF(Table10[[#This Row],[count]]=1,Table10[[#This Row],[locality]],Table10[[#This Row],[locality]]&amp;" + "&amp;Table10[[#This Row],[count]]&amp;" other localities")</f>
        <v>KORRINE + 4 other localities</v>
      </c>
      <c r="V9653" s="7">
        <f>COUNTIF(R:R,Table10[[#This Row],[postcode]])</f>
        <v>4</v>
      </c>
    </row>
    <row r="9654" spans="17:22" x14ac:dyDescent="0.2">
      <c r="Q9654" s="7">
        <v>8474</v>
      </c>
      <c r="R9654" s="7">
        <v>3980</v>
      </c>
      <c r="S9654" s="7" t="s">
        <v>9271</v>
      </c>
      <c r="T9654" s="7" t="s">
        <v>518</v>
      </c>
      <c r="U9654" s="7" t="str">
        <f>IF(Table10[[#This Row],[count]]=1,Table10[[#This Row],[locality]],Table10[[#This Row],[locality]]&amp;" + "&amp;Table10[[#This Row],[count]]&amp;" other localities")</f>
        <v>BLIND BIGHT + 3 other localities</v>
      </c>
      <c r="V9654" s="7">
        <f>COUNTIF(R:R,Table10[[#This Row],[postcode]])</f>
        <v>3</v>
      </c>
    </row>
    <row r="9655" spans="17:22" x14ac:dyDescent="0.2">
      <c r="Q9655" s="7">
        <v>8475</v>
      </c>
      <c r="R9655" s="7">
        <v>3980</v>
      </c>
      <c r="S9655" s="7" t="s">
        <v>9272</v>
      </c>
      <c r="T9655" s="7" t="s">
        <v>518</v>
      </c>
      <c r="U9655" s="7" t="str">
        <f>IF(Table10[[#This Row],[count]]=1,Table10[[#This Row],[locality]],Table10[[#This Row],[locality]]&amp;" + "&amp;Table10[[#This Row],[count]]&amp;" other localities")</f>
        <v>TOORADIN + 3 other localities</v>
      </c>
      <c r="V9655" s="7">
        <f>COUNTIF(R:R,Table10[[#This Row],[postcode]])</f>
        <v>3</v>
      </c>
    </row>
    <row r="9656" spans="17:22" x14ac:dyDescent="0.2">
      <c r="Q9656" s="7">
        <v>8476</v>
      </c>
      <c r="R9656" s="7">
        <v>3980</v>
      </c>
      <c r="S9656" s="7" t="s">
        <v>9273</v>
      </c>
      <c r="T9656" s="7" t="s">
        <v>518</v>
      </c>
      <c r="U9656" s="7" t="str">
        <f>IF(Table10[[#This Row],[count]]=1,Table10[[#This Row],[locality]],Table10[[#This Row],[locality]]&amp;" + "&amp;Table10[[#This Row],[count]]&amp;" other localities")</f>
        <v>WARNEET + 3 other localities</v>
      </c>
      <c r="V9656" s="7">
        <f>COUNTIF(R:R,Table10[[#This Row],[postcode]])</f>
        <v>3</v>
      </c>
    </row>
    <row r="9657" spans="17:22" x14ac:dyDescent="0.2">
      <c r="Q9657" s="7">
        <v>8477</v>
      </c>
      <c r="R9657" s="7">
        <v>3981</v>
      </c>
      <c r="S9657" s="7" t="s">
        <v>9274</v>
      </c>
      <c r="T9657" s="7" t="s">
        <v>518</v>
      </c>
      <c r="U9657" s="7" t="str">
        <f>IF(Table10[[#This Row],[count]]=1,Table10[[#This Row],[locality]],Table10[[#This Row],[locality]]&amp;" + "&amp;Table10[[#This Row],[count]]&amp;" other localities")</f>
        <v>BAYLES + 7 other localities</v>
      </c>
      <c r="V9657" s="7">
        <f>COUNTIF(R:R,Table10[[#This Row],[postcode]])</f>
        <v>7</v>
      </c>
    </row>
    <row r="9658" spans="17:22" x14ac:dyDescent="0.2">
      <c r="Q9658" s="7">
        <v>8478</v>
      </c>
      <c r="R9658" s="7">
        <v>3981</v>
      </c>
      <c r="S9658" s="7" t="s">
        <v>9275</v>
      </c>
      <c r="T9658" s="7" t="s">
        <v>518</v>
      </c>
      <c r="U9658" s="7" t="str">
        <f>IF(Table10[[#This Row],[count]]=1,Table10[[#This Row],[locality]],Table10[[#This Row],[locality]]&amp;" + "&amp;Table10[[#This Row],[count]]&amp;" other localities")</f>
        <v>CATANI + 7 other localities</v>
      </c>
      <c r="V9658" s="7">
        <f>COUNTIF(R:R,Table10[[#This Row],[postcode]])</f>
        <v>7</v>
      </c>
    </row>
    <row r="9659" spans="17:22" x14ac:dyDescent="0.2">
      <c r="Q9659" s="7">
        <v>8479</v>
      </c>
      <c r="R9659" s="7">
        <v>3981</v>
      </c>
      <c r="S9659" s="7" t="s">
        <v>9276</v>
      </c>
      <c r="T9659" s="7" t="s">
        <v>518</v>
      </c>
      <c r="U9659" s="7" t="str">
        <f>IF(Table10[[#This Row],[count]]=1,Table10[[#This Row],[locality]],Table10[[#This Row],[locality]]&amp;" + "&amp;Table10[[#This Row],[count]]&amp;" other localities")</f>
        <v>DALMORE + 7 other localities</v>
      </c>
      <c r="V9659" s="7">
        <f>COUNTIF(R:R,Table10[[#This Row],[postcode]])</f>
        <v>7</v>
      </c>
    </row>
    <row r="9660" spans="17:22" x14ac:dyDescent="0.2">
      <c r="Q9660" s="7">
        <v>8480</v>
      </c>
      <c r="R9660" s="7">
        <v>3981</v>
      </c>
      <c r="S9660" s="7" t="s">
        <v>9277</v>
      </c>
      <c r="T9660" s="7" t="s">
        <v>518</v>
      </c>
      <c r="U9660" s="7" t="str">
        <f>IF(Table10[[#This Row],[count]]=1,Table10[[#This Row],[locality]],Table10[[#This Row],[locality]]&amp;" + "&amp;Table10[[#This Row],[count]]&amp;" other localities")</f>
        <v>HEATH HILL + 7 other localities</v>
      </c>
      <c r="V9660" s="7">
        <f>COUNTIF(R:R,Table10[[#This Row],[postcode]])</f>
        <v>7</v>
      </c>
    </row>
    <row r="9661" spans="17:22" x14ac:dyDescent="0.2">
      <c r="Q9661" s="7">
        <v>8481</v>
      </c>
      <c r="R9661" s="7">
        <v>3981</v>
      </c>
      <c r="S9661" s="7" t="s">
        <v>9278</v>
      </c>
      <c r="T9661" s="7" t="s">
        <v>518</v>
      </c>
      <c r="U9661" s="7" t="str">
        <f>IF(Table10[[#This Row],[count]]=1,Table10[[#This Row],[locality]],Table10[[#This Row],[locality]]&amp;" + "&amp;Table10[[#This Row],[count]]&amp;" other localities")</f>
        <v>KOO WEE RUP + 7 other localities</v>
      </c>
      <c r="V9661" s="7">
        <f>COUNTIF(R:R,Table10[[#This Row],[postcode]])</f>
        <v>7</v>
      </c>
    </row>
    <row r="9662" spans="17:22" x14ac:dyDescent="0.2">
      <c r="Q9662" s="7">
        <v>8482</v>
      </c>
      <c r="R9662" s="7">
        <v>3981</v>
      </c>
      <c r="S9662" s="7" t="s">
        <v>9279</v>
      </c>
      <c r="T9662" s="7" t="s">
        <v>518</v>
      </c>
      <c r="U9662" s="7" t="str">
        <f>IF(Table10[[#This Row],[count]]=1,Table10[[#This Row],[locality]],Table10[[#This Row],[locality]]&amp;" + "&amp;Table10[[#This Row],[count]]&amp;" other localities")</f>
        <v>KOO WEE RUP NORTH + 7 other localities</v>
      </c>
      <c r="V9662" s="7">
        <f>COUNTIF(R:R,Table10[[#This Row],[postcode]])</f>
        <v>7</v>
      </c>
    </row>
    <row r="9663" spans="17:22" x14ac:dyDescent="0.2">
      <c r="Q9663" s="7">
        <v>8483</v>
      </c>
      <c r="R9663" s="7">
        <v>3981</v>
      </c>
      <c r="S9663" s="7" t="s">
        <v>9280</v>
      </c>
      <c r="T9663" s="7" t="s">
        <v>518</v>
      </c>
      <c r="U9663" s="7" t="str">
        <f>IF(Table10[[#This Row],[count]]=1,Table10[[#This Row],[locality]],Table10[[#This Row],[locality]]&amp;" + "&amp;Table10[[#This Row],[count]]&amp;" other localities")</f>
        <v>YANNATHAN + 7 other localities</v>
      </c>
      <c r="V9663" s="7">
        <f>COUNTIF(R:R,Table10[[#This Row],[postcode]])</f>
        <v>7</v>
      </c>
    </row>
    <row r="9664" spans="17:22" x14ac:dyDescent="0.2">
      <c r="Q9664" s="7">
        <v>8484</v>
      </c>
      <c r="R9664" s="7">
        <v>3984</v>
      </c>
      <c r="S9664" s="7" t="s">
        <v>9281</v>
      </c>
      <c r="T9664" s="7" t="s">
        <v>518</v>
      </c>
      <c r="U9664" s="7" t="str">
        <f>IF(Table10[[#This Row],[count]]=1,Table10[[#This Row],[locality]],Table10[[#This Row],[locality]]&amp;" + "&amp;Table10[[#This Row],[count]]&amp;" other localities")</f>
        <v>ADAMS ESTATE + 13 other localities</v>
      </c>
      <c r="V9664" s="7">
        <f>COUNTIF(R:R,Table10[[#This Row],[postcode]])</f>
        <v>13</v>
      </c>
    </row>
    <row r="9665" spans="17:22" x14ac:dyDescent="0.2">
      <c r="Q9665" s="7">
        <v>8485</v>
      </c>
      <c r="R9665" s="7">
        <v>3984</v>
      </c>
      <c r="S9665" s="7" t="s">
        <v>9282</v>
      </c>
      <c r="T9665" s="7" t="s">
        <v>518</v>
      </c>
      <c r="U9665" s="7" t="str">
        <f>IF(Table10[[#This Row],[count]]=1,Table10[[#This Row],[locality]],Table10[[#This Row],[locality]]&amp;" + "&amp;Table10[[#This Row],[count]]&amp;" other localities")</f>
        <v>CALDERMEADE + 13 other localities</v>
      </c>
      <c r="V9665" s="7">
        <f>COUNTIF(R:R,Table10[[#This Row],[postcode]])</f>
        <v>13</v>
      </c>
    </row>
    <row r="9666" spans="17:22" x14ac:dyDescent="0.2">
      <c r="Q9666" s="7">
        <v>8486</v>
      </c>
      <c r="R9666" s="7">
        <v>3984</v>
      </c>
      <c r="S9666" s="7" t="s">
        <v>6112</v>
      </c>
      <c r="T9666" s="7" t="s">
        <v>518</v>
      </c>
      <c r="U9666" s="7" t="str">
        <f>IF(Table10[[#This Row],[count]]=1,Table10[[#This Row],[locality]],Table10[[#This Row],[locality]]&amp;" + "&amp;Table10[[#This Row],[count]]&amp;" other localities")</f>
        <v>CORINELLA + 13 other localities</v>
      </c>
      <c r="V9666" s="7">
        <f>COUNTIF(R:R,Table10[[#This Row],[postcode]])</f>
        <v>13</v>
      </c>
    </row>
    <row r="9667" spans="17:22" x14ac:dyDescent="0.2">
      <c r="Q9667" s="7">
        <v>8487</v>
      </c>
      <c r="R9667" s="7">
        <v>3984</v>
      </c>
      <c r="S9667" s="7" t="s">
        <v>9283</v>
      </c>
      <c r="T9667" s="7" t="s">
        <v>518</v>
      </c>
      <c r="U9667" s="7" t="str">
        <f>IF(Table10[[#This Row],[count]]=1,Table10[[#This Row],[locality]],Table10[[#This Row],[locality]]&amp;" + "&amp;Table10[[#This Row],[count]]&amp;" other localities")</f>
        <v>CORONET BAY + 13 other localities</v>
      </c>
      <c r="V9667" s="7">
        <f>COUNTIF(R:R,Table10[[#This Row],[postcode]])</f>
        <v>13</v>
      </c>
    </row>
    <row r="9668" spans="17:22" x14ac:dyDescent="0.2">
      <c r="Q9668" s="7">
        <v>8488</v>
      </c>
      <c r="R9668" s="7">
        <v>3984</v>
      </c>
      <c r="S9668" s="7" t="s">
        <v>9284</v>
      </c>
      <c r="T9668" s="7" t="s">
        <v>518</v>
      </c>
      <c r="U9668" s="7" t="str">
        <f>IF(Table10[[#This Row],[count]]=1,Table10[[#This Row],[locality]],Table10[[#This Row],[locality]]&amp;" + "&amp;Table10[[#This Row],[count]]&amp;" other localities")</f>
        <v>GRANTVILLE + 13 other localities</v>
      </c>
      <c r="V9668" s="7">
        <f>COUNTIF(R:R,Table10[[#This Row],[postcode]])</f>
        <v>13</v>
      </c>
    </row>
    <row r="9669" spans="17:22" x14ac:dyDescent="0.2">
      <c r="Q9669" s="7">
        <v>8489</v>
      </c>
      <c r="R9669" s="7">
        <v>3984</v>
      </c>
      <c r="S9669" s="7" t="s">
        <v>9285</v>
      </c>
      <c r="T9669" s="7" t="s">
        <v>518</v>
      </c>
      <c r="U9669" s="7" t="str">
        <f>IF(Table10[[#This Row],[count]]=1,Table10[[#This Row],[locality]],Table10[[#This Row],[locality]]&amp;" + "&amp;Table10[[#This Row],[count]]&amp;" other localities")</f>
        <v>JAM JERRUP + 13 other localities</v>
      </c>
      <c r="V9669" s="7">
        <f>COUNTIF(R:R,Table10[[#This Row],[postcode]])</f>
        <v>13</v>
      </c>
    </row>
    <row r="9670" spans="17:22" x14ac:dyDescent="0.2">
      <c r="Q9670" s="7">
        <v>8490</v>
      </c>
      <c r="R9670" s="7">
        <v>3984</v>
      </c>
      <c r="S9670" s="7" t="s">
        <v>9286</v>
      </c>
      <c r="T9670" s="7" t="s">
        <v>518</v>
      </c>
      <c r="U9670" s="7" t="str">
        <f>IF(Table10[[#This Row],[count]]=1,Table10[[#This Row],[locality]],Table10[[#This Row],[locality]]&amp;" + "&amp;Table10[[#This Row],[count]]&amp;" other localities")</f>
        <v>LANG LANG + 13 other localities</v>
      </c>
      <c r="V9670" s="7">
        <f>COUNTIF(R:R,Table10[[#This Row],[postcode]])</f>
        <v>13</v>
      </c>
    </row>
    <row r="9671" spans="17:22" x14ac:dyDescent="0.2">
      <c r="Q9671" s="7">
        <v>8491</v>
      </c>
      <c r="R9671" s="7">
        <v>3984</v>
      </c>
      <c r="S9671" s="7" t="s">
        <v>9287</v>
      </c>
      <c r="T9671" s="7" t="s">
        <v>518</v>
      </c>
      <c r="U9671" s="7" t="str">
        <f>IF(Table10[[#This Row],[count]]=1,Table10[[#This Row],[locality]],Table10[[#This Row],[locality]]&amp;" + "&amp;Table10[[#This Row],[count]]&amp;" other localities")</f>
        <v>LANG LANG EAST + 13 other localities</v>
      </c>
      <c r="V9671" s="7">
        <f>COUNTIF(R:R,Table10[[#This Row],[postcode]])</f>
        <v>13</v>
      </c>
    </row>
    <row r="9672" spans="17:22" x14ac:dyDescent="0.2">
      <c r="Q9672" s="7">
        <v>8492</v>
      </c>
      <c r="R9672" s="7">
        <v>3984</v>
      </c>
      <c r="S9672" s="7" t="s">
        <v>9288</v>
      </c>
      <c r="T9672" s="7" t="s">
        <v>518</v>
      </c>
      <c r="U9672" s="7" t="str">
        <f>IF(Table10[[#This Row],[count]]=1,Table10[[#This Row],[locality]],Table10[[#This Row],[locality]]&amp;" + "&amp;Table10[[#This Row],[count]]&amp;" other localities")</f>
        <v>MONOMEITH + 13 other localities</v>
      </c>
      <c r="V9672" s="7">
        <f>COUNTIF(R:R,Table10[[#This Row],[postcode]])</f>
        <v>13</v>
      </c>
    </row>
    <row r="9673" spans="17:22" x14ac:dyDescent="0.2">
      <c r="Q9673" s="7">
        <v>8493</v>
      </c>
      <c r="R9673" s="7">
        <v>3984</v>
      </c>
      <c r="S9673" s="7" t="s">
        <v>9289</v>
      </c>
      <c r="T9673" s="7" t="s">
        <v>518</v>
      </c>
      <c r="U9673" s="7" t="str">
        <f>IF(Table10[[#This Row],[count]]=1,Table10[[#This Row],[locality]],Table10[[#This Row],[locality]]&amp;" + "&amp;Table10[[#This Row],[count]]&amp;" other localities")</f>
        <v>PIONEER BAY + 13 other localities</v>
      </c>
      <c r="V9673" s="7">
        <f>COUNTIF(R:R,Table10[[#This Row],[postcode]])</f>
        <v>13</v>
      </c>
    </row>
    <row r="9674" spans="17:22" x14ac:dyDescent="0.2">
      <c r="Q9674" s="7">
        <v>8494</v>
      </c>
      <c r="R9674" s="7">
        <v>3984</v>
      </c>
      <c r="S9674" s="7" t="s">
        <v>9290</v>
      </c>
      <c r="T9674" s="7" t="s">
        <v>518</v>
      </c>
      <c r="U9674" s="7" t="str">
        <f>IF(Table10[[#This Row],[count]]=1,Table10[[#This Row],[locality]],Table10[[#This Row],[locality]]&amp;" + "&amp;Table10[[#This Row],[count]]&amp;" other localities")</f>
        <v>QUEENSFERRY + 13 other localities</v>
      </c>
      <c r="V9674" s="7">
        <f>COUNTIF(R:R,Table10[[#This Row],[postcode]])</f>
        <v>13</v>
      </c>
    </row>
    <row r="9675" spans="17:22" x14ac:dyDescent="0.2">
      <c r="Q9675" s="7">
        <v>8495</v>
      </c>
      <c r="R9675" s="7">
        <v>3984</v>
      </c>
      <c r="S9675" s="7" t="s">
        <v>9291</v>
      </c>
      <c r="T9675" s="7" t="s">
        <v>518</v>
      </c>
      <c r="U9675" s="7" t="str">
        <f>IF(Table10[[#This Row],[count]]=1,Table10[[#This Row],[locality]],Table10[[#This Row],[locality]]&amp;" + "&amp;Table10[[#This Row],[count]]&amp;" other localities")</f>
        <v>TENBY POINT + 13 other localities</v>
      </c>
      <c r="V9675" s="7">
        <f>COUNTIF(R:R,Table10[[#This Row],[postcode]])</f>
        <v>13</v>
      </c>
    </row>
    <row r="9676" spans="17:22" x14ac:dyDescent="0.2">
      <c r="Q9676" s="7">
        <v>8496</v>
      </c>
      <c r="R9676" s="7">
        <v>3984</v>
      </c>
      <c r="S9676" s="7" t="s">
        <v>9292</v>
      </c>
      <c r="T9676" s="7" t="s">
        <v>518</v>
      </c>
      <c r="U9676" s="7" t="str">
        <f>IF(Table10[[#This Row],[count]]=1,Table10[[#This Row],[locality]],Table10[[#This Row],[locality]]&amp;" + "&amp;Table10[[#This Row],[count]]&amp;" other localities")</f>
        <v>THE GURDIES + 13 other localities</v>
      </c>
      <c r="V9676" s="7">
        <f>COUNTIF(R:R,Table10[[#This Row],[postcode]])</f>
        <v>13</v>
      </c>
    </row>
    <row r="9677" spans="17:22" x14ac:dyDescent="0.2">
      <c r="Q9677" s="7">
        <v>8497</v>
      </c>
      <c r="R9677" s="7">
        <v>3987</v>
      </c>
      <c r="S9677" s="7" t="s">
        <v>4868</v>
      </c>
      <c r="T9677" s="7" t="s">
        <v>518</v>
      </c>
      <c r="U9677" s="7" t="str">
        <f>IF(Table10[[#This Row],[count]]=1,Table10[[#This Row],[locality]],Table10[[#This Row],[locality]]&amp;" + "&amp;Table10[[#This Row],[count]]&amp;" other localities")</f>
        <v>NYORA</v>
      </c>
      <c r="V9677" s="7">
        <f>COUNTIF(R:R,Table10[[#This Row],[postcode]])</f>
        <v>1</v>
      </c>
    </row>
    <row r="9678" spans="17:22" x14ac:dyDescent="0.2">
      <c r="Q9678" s="7">
        <v>8498</v>
      </c>
      <c r="R9678" s="7">
        <v>3988</v>
      </c>
      <c r="S9678" s="7" t="s">
        <v>3273</v>
      </c>
      <c r="T9678" s="7" t="s">
        <v>518</v>
      </c>
      <c r="U9678" s="7" t="str">
        <f>IF(Table10[[#This Row],[count]]=1,Table10[[#This Row],[locality]],Table10[[#This Row],[locality]]&amp;" + "&amp;Table10[[#This Row],[count]]&amp;" other localities")</f>
        <v>MOUNTAIN VIEW + 4 other localities</v>
      </c>
      <c r="V9678" s="7">
        <f>COUNTIF(R:R,Table10[[#This Row],[postcode]])</f>
        <v>4</v>
      </c>
    </row>
    <row r="9679" spans="17:22" x14ac:dyDescent="0.2">
      <c r="Q9679" s="7">
        <v>8499</v>
      </c>
      <c r="R9679" s="7">
        <v>3988</v>
      </c>
      <c r="S9679" s="7" t="s">
        <v>9293</v>
      </c>
      <c r="T9679" s="7" t="s">
        <v>518</v>
      </c>
      <c r="U9679" s="7" t="str">
        <f>IF(Table10[[#This Row],[count]]=1,Table10[[#This Row],[locality]],Table10[[#This Row],[locality]]&amp;" + "&amp;Table10[[#This Row],[count]]&amp;" other localities")</f>
        <v>POOWONG + 4 other localities</v>
      </c>
      <c r="V9679" s="7">
        <f>COUNTIF(R:R,Table10[[#This Row],[postcode]])</f>
        <v>4</v>
      </c>
    </row>
    <row r="9680" spans="17:22" x14ac:dyDescent="0.2">
      <c r="Q9680" s="7">
        <v>8500</v>
      </c>
      <c r="R9680" s="7">
        <v>3988</v>
      </c>
      <c r="S9680" s="7" t="s">
        <v>9294</v>
      </c>
      <c r="T9680" s="7" t="s">
        <v>518</v>
      </c>
      <c r="U9680" s="7" t="str">
        <f>IF(Table10[[#This Row],[count]]=1,Table10[[#This Row],[locality]],Table10[[#This Row],[locality]]&amp;" + "&amp;Table10[[#This Row],[count]]&amp;" other localities")</f>
        <v>POOWONG EAST + 4 other localities</v>
      </c>
      <c r="V9680" s="7">
        <f>COUNTIF(R:R,Table10[[#This Row],[postcode]])</f>
        <v>4</v>
      </c>
    </row>
    <row r="9681" spans="17:22" x14ac:dyDescent="0.2">
      <c r="Q9681" s="7">
        <v>8501</v>
      </c>
      <c r="R9681" s="7">
        <v>3988</v>
      </c>
      <c r="S9681" s="7" t="s">
        <v>9295</v>
      </c>
      <c r="T9681" s="7" t="s">
        <v>518</v>
      </c>
      <c r="U9681" s="7" t="str">
        <f>IF(Table10[[#This Row],[count]]=1,Table10[[#This Row],[locality]],Table10[[#This Row],[locality]]&amp;" + "&amp;Table10[[#This Row],[count]]&amp;" other localities")</f>
        <v>POOWONG NORTH + 4 other localities</v>
      </c>
      <c r="V9681" s="7">
        <f>COUNTIF(R:R,Table10[[#This Row],[postcode]])</f>
        <v>4</v>
      </c>
    </row>
    <row r="9682" spans="17:22" x14ac:dyDescent="0.2">
      <c r="Q9682" s="7">
        <v>8502</v>
      </c>
      <c r="R9682" s="7">
        <v>3989</v>
      </c>
      <c r="S9682" s="7" t="s">
        <v>9296</v>
      </c>
      <c r="T9682" s="7" t="s">
        <v>518</v>
      </c>
      <c r="U9682" s="7" t="str">
        <f>IF(Table10[[#This Row],[count]]=1,Table10[[#This Row],[locality]],Table10[[#This Row],[locality]]&amp;" + "&amp;Table10[[#This Row],[count]]&amp;" other localities")</f>
        <v>ST HELIER</v>
      </c>
      <c r="V9682" s="7">
        <f>COUNTIF(R:R,Table10[[#This Row],[postcode]])</f>
        <v>1</v>
      </c>
    </row>
    <row r="9683" spans="17:22" x14ac:dyDescent="0.2">
      <c r="Q9683" s="7">
        <v>8503</v>
      </c>
      <c r="R9683" s="7">
        <v>3990</v>
      </c>
      <c r="S9683" s="7" t="s">
        <v>9297</v>
      </c>
      <c r="T9683" s="7" t="s">
        <v>518</v>
      </c>
      <c r="U9683" s="7" t="str">
        <f>IF(Table10[[#This Row],[count]]=1,Table10[[#This Row],[locality]],Table10[[#This Row],[locality]]&amp;" + "&amp;Table10[[#This Row],[count]]&amp;" other localities")</f>
        <v>GLEN FORBES</v>
      </c>
      <c r="V9683" s="7">
        <f>COUNTIF(R:R,Table10[[#This Row],[postcode]])</f>
        <v>1</v>
      </c>
    </row>
    <row r="9684" spans="17:22" x14ac:dyDescent="0.2">
      <c r="Q9684" s="7">
        <v>8504</v>
      </c>
      <c r="R9684" s="7">
        <v>3991</v>
      </c>
      <c r="S9684" s="7" t="s">
        <v>9298</v>
      </c>
      <c r="T9684" s="7" t="s">
        <v>518</v>
      </c>
      <c r="U9684" s="7" t="str">
        <f>IF(Table10[[#This Row],[count]]=1,Table10[[#This Row],[locality]],Table10[[#This Row],[locality]]&amp;" + "&amp;Table10[[#This Row],[count]]&amp;" other localities")</f>
        <v>BASS</v>
      </c>
      <c r="V9684" s="7">
        <f>COUNTIF(R:R,Table10[[#This Row],[postcode]])</f>
        <v>1</v>
      </c>
    </row>
    <row r="9685" spans="17:22" x14ac:dyDescent="0.2">
      <c r="Q9685" s="7">
        <v>8505</v>
      </c>
      <c r="R9685" s="7">
        <v>3992</v>
      </c>
      <c r="S9685" s="7" t="s">
        <v>9299</v>
      </c>
      <c r="T9685" s="7" t="s">
        <v>518</v>
      </c>
      <c r="U9685" s="7" t="str">
        <f>IF(Table10[[#This Row],[count]]=1,Table10[[#This Row],[locality]],Table10[[#This Row],[locality]]&amp;" + "&amp;Table10[[#This Row],[count]]&amp;" other localities")</f>
        <v>BLACKWOOD FOREST + 4 other localities</v>
      </c>
      <c r="V9685" s="7">
        <f>COUNTIF(R:R,Table10[[#This Row],[postcode]])</f>
        <v>4</v>
      </c>
    </row>
    <row r="9686" spans="17:22" x14ac:dyDescent="0.2">
      <c r="Q9686" s="7">
        <v>8506</v>
      </c>
      <c r="R9686" s="7">
        <v>3992</v>
      </c>
      <c r="S9686" s="7" t="s">
        <v>9300</v>
      </c>
      <c r="T9686" s="7" t="s">
        <v>518</v>
      </c>
      <c r="U9686" s="7" t="str">
        <f>IF(Table10[[#This Row],[count]]=1,Table10[[#This Row],[locality]],Table10[[#This Row],[locality]]&amp;" + "&amp;Table10[[#This Row],[count]]&amp;" other localities")</f>
        <v>DALYSTON + 4 other localities</v>
      </c>
      <c r="V9686" s="7">
        <f>COUNTIF(R:R,Table10[[#This Row],[postcode]])</f>
        <v>4</v>
      </c>
    </row>
    <row r="9687" spans="17:22" x14ac:dyDescent="0.2">
      <c r="Q9687" s="7">
        <v>8507</v>
      </c>
      <c r="R9687" s="7">
        <v>3992</v>
      </c>
      <c r="S9687" s="7" t="s">
        <v>9301</v>
      </c>
      <c r="T9687" s="7" t="s">
        <v>518</v>
      </c>
      <c r="U9687" s="7" t="str">
        <f>IF(Table10[[#This Row],[count]]=1,Table10[[#This Row],[locality]],Table10[[#This Row],[locality]]&amp;" + "&amp;Table10[[#This Row],[count]]&amp;" other localities")</f>
        <v>RYANSTON + 4 other localities</v>
      </c>
      <c r="V9687" s="7">
        <f>COUNTIF(R:R,Table10[[#This Row],[postcode]])</f>
        <v>4</v>
      </c>
    </row>
    <row r="9688" spans="17:22" x14ac:dyDescent="0.2">
      <c r="Q9688" s="7">
        <v>8508</v>
      </c>
      <c r="R9688" s="7">
        <v>3992</v>
      </c>
      <c r="S9688" s="7" t="s">
        <v>9302</v>
      </c>
      <c r="T9688" s="7" t="s">
        <v>518</v>
      </c>
      <c r="U9688" s="7" t="str">
        <f>IF(Table10[[#This Row],[count]]=1,Table10[[#This Row],[locality]],Table10[[#This Row],[locality]]&amp;" + "&amp;Table10[[#This Row],[count]]&amp;" other localities")</f>
        <v>WEST CREEK + 4 other localities</v>
      </c>
      <c r="V9688" s="7">
        <f>COUNTIF(R:R,Table10[[#This Row],[postcode]])</f>
        <v>4</v>
      </c>
    </row>
    <row r="9689" spans="17:22" x14ac:dyDescent="0.2">
      <c r="Q9689" s="7">
        <v>8509</v>
      </c>
      <c r="R9689" s="7">
        <v>3995</v>
      </c>
      <c r="S9689" s="7" t="s">
        <v>9303</v>
      </c>
      <c r="T9689" s="7" t="s">
        <v>518</v>
      </c>
      <c r="U9689" s="7" t="str">
        <f>IF(Table10[[#This Row],[count]]=1,Table10[[#This Row],[locality]],Table10[[#This Row],[locality]]&amp;" + "&amp;Table10[[#This Row],[count]]&amp;" other localities")</f>
        <v>ANDERSON + 14 other localities</v>
      </c>
      <c r="V9689" s="7">
        <f>COUNTIF(R:R,Table10[[#This Row],[postcode]])</f>
        <v>14</v>
      </c>
    </row>
    <row r="9690" spans="17:22" x14ac:dyDescent="0.2">
      <c r="Q9690" s="7">
        <v>8510</v>
      </c>
      <c r="R9690" s="7">
        <v>3995</v>
      </c>
      <c r="S9690" s="7" t="s">
        <v>9304</v>
      </c>
      <c r="T9690" s="7" t="s">
        <v>518</v>
      </c>
      <c r="U9690" s="7" t="str">
        <f>IF(Table10[[#This Row],[count]]=1,Table10[[#This Row],[locality]],Table10[[#This Row],[locality]]&amp;" + "&amp;Table10[[#This Row],[count]]&amp;" other localities")</f>
        <v>ARCHIES CREEK + 14 other localities</v>
      </c>
      <c r="V9690" s="7">
        <f>COUNTIF(R:R,Table10[[#This Row],[postcode]])</f>
        <v>14</v>
      </c>
    </row>
    <row r="9691" spans="17:22" x14ac:dyDescent="0.2">
      <c r="Q9691" s="7">
        <v>8511</v>
      </c>
      <c r="R9691" s="7">
        <v>3995</v>
      </c>
      <c r="S9691" s="7" t="s">
        <v>9305</v>
      </c>
      <c r="T9691" s="7" t="s">
        <v>518</v>
      </c>
      <c r="U9691" s="7" t="str">
        <f>IF(Table10[[#This Row],[count]]=1,Table10[[#This Row],[locality]],Table10[[#This Row],[locality]]&amp;" + "&amp;Table10[[#This Row],[count]]&amp;" other localities")</f>
        <v>CAPE PATERSON + 14 other localities</v>
      </c>
      <c r="V9691" s="7">
        <f>COUNTIF(R:R,Table10[[#This Row],[postcode]])</f>
        <v>14</v>
      </c>
    </row>
    <row r="9692" spans="17:22" x14ac:dyDescent="0.2">
      <c r="Q9692" s="7">
        <v>8512</v>
      </c>
      <c r="R9692" s="7">
        <v>3995</v>
      </c>
      <c r="S9692" s="7" t="s">
        <v>9306</v>
      </c>
      <c r="T9692" s="7" t="s">
        <v>518</v>
      </c>
      <c r="U9692" s="7" t="str">
        <f>IF(Table10[[#This Row],[count]]=1,Table10[[#This Row],[locality]],Table10[[#This Row],[locality]]&amp;" + "&amp;Table10[[#This Row],[count]]&amp;" other localities")</f>
        <v>HARMERS HAVEN + 14 other localities</v>
      </c>
      <c r="V9692" s="7">
        <f>COUNTIF(R:R,Table10[[#This Row],[postcode]])</f>
        <v>14</v>
      </c>
    </row>
    <row r="9693" spans="17:22" x14ac:dyDescent="0.2">
      <c r="Q9693" s="7">
        <v>8513</v>
      </c>
      <c r="R9693" s="7">
        <v>3995</v>
      </c>
      <c r="S9693" s="7" t="s">
        <v>9307</v>
      </c>
      <c r="T9693" s="7" t="s">
        <v>518</v>
      </c>
      <c r="U9693" s="7" t="str">
        <f>IF(Table10[[#This Row],[count]]=1,Table10[[#This Row],[locality]],Table10[[#This Row],[locality]]&amp;" + "&amp;Table10[[#This Row],[count]]&amp;" other localities")</f>
        <v>HICKSBOROUGH + 14 other localities</v>
      </c>
      <c r="V9693" s="7">
        <f>COUNTIF(R:R,Table10[[#This Row],[postcode]])</f>
        <v>14</v>
      </c>
    </row>
    <row r="9694" spans="17:22" x14ac:dyDescent="0.2">
      <c r="Q9694" s="7">
        <v>8514</v>
      </c>
      <c r="R9694" s="7">
        <v>3995</v>
      </c>
      <c r="S9694" s="7" t="s">
        <v>9308</v>
      </c>
      <c r="T9694" s="7" t="s">
        <v>518</v>
      </c>
      <c r="U9694" s="7" t="str">
        <f>IF(Table10[[#This Row],[count]]=1,Table10[[#This Row],[locality]],Table10[[#This Row],[locality]]&amp;" + "&amp;Table10[[#This Row],[count]]&amp;" other localities")</f>
        <v>KILCUNDA + 14 other localities</v>
      </c>
      <c r="V9694" s="7">
        <f>COUNTIF(R:R,Table10[[#This Row],[postcode]])</f>
        <v>14</v>
      </c>
    </row>
    <row r="9695" spans="17:22" x14ac:dyDescent="0.2">
      <c r="Q9695" s="7">
        <v>8515</v>
      </c>
      <c r="R9695" s="7">
        <v>3995</v>
      </c>
      <c r="S9695" s="7" t="s">
        <v>9309</v>
      </c>
      <c r="T9695" s="7" t="s">
        <v>518</v>
      </c>
      <c r="U9695" s="7" t="str">
        <f>IF(Table10[[#This Row],[count]]=1,Table10[[#This Row],[locality]],Table10[[#This Row],[locality]]&amp;" + "&amp;Table10[[#This Row],[count]]&amp;" other localities")</f>
        <v>LANCE CREEK + 14 other localities</v>
      </c>
      <c r="V9695" s="7">
        <f>COUNTIF(R:R,Table10[[#This Row],[postcode]])</f>
        <v>14</v>
      </c>
    </row>
    <row r="9696" spans="17:22" x14ac:dyDescent="0.2">
      <c r="Q9696" s="7">
        <v>8516</v>
      </c>
      <c r="R9696" s="7">
        <v>3995</v>
      </c>
      <c r="S9696" s="7" t="s">
        <v>9310</v>
      </c>
      <c r="T9696" s="7" t="s">
        <v>518</v>
      </c>
      <c r="U9696" s="7" t="str">
        <f>IF(Table10[[#This Row],[count]]=1,Table10[[#This Row],[locality]],Table10[[#This Row],[locality]]&amp;" + "&amp;Table10[[#This Row],[count]]&amp;" other localities")</f>
        <v>NORTH WONTHAGGI + 14 other localities</v>
      </c>
      <c r="V9696" s="7">
        <f>COUNTIF(R:R,Table10[[#This Row],[postcode]])</f>
        <v>14</v>
      </c>
    </row>
    <row r="9697" spans="17:22" x14ac:dyDescent="0.2">
      <c r="Q9697" s="7">
        <v>8517</v>
      </c>
      <c r="R9697" s="7">
        <v>3995</v>
      </c>
      <c r="S9697" s="7" t="s">
        <v>9311</v>
      </c>
      <c r="T9697" s="7" t="s">
        <v>518</v>
      </c>
      <c r="U9697" s="7" t="str">
        <f>IF(Table10[[#This Row],[count]]=1,Table10[[#This Row],[locality]],Table10[[#This Row],[locality]]&amp;" + "&amp;Table10[[#This Row],[count]]&amp;" other localities")</f>
        <v>POWLETT RIVER + 14 other localities</v>
      </c>
      <c r="V9697" s="7">
        <f>COUNTIF(R:R,Table10[[#This Row],[postcode]])</f>
        <v>14</v>
      </c>
    </row>
    <row r="9698" spans="17:22" x14ac:dyDescent="0.2">
      <c r="Q9698" s="7">
        <v>8518</v>
      </c>
      <c r="R9698" s="7">
        <v>3995</v>
      </c>
      <c r="S9698" s="7" t="s">
        <v>9312</v>
      </c>
      <c r="T9698" s="7" t="s">
        <v>518</v>
      </c>
      <c r="U9698" s="7" t="str">
        <f>IF(Table10[[#This Row],[count]]=1,Table10[[#This Row],[locality]],Table10[[#This Row],[locality]]&amp;" + "&amp;Table10[[#This Row],[count]]&amp;" other localities")</f>
        <v>SOUTH DUDLEY + 14 other localities</v>
      </c>
      <c r="V9698" s="7">
        <f>COUNTIF(R:R,Table10[[#This Row],[postcode]])</f>
        <v>14</v>
      </c>
    </row>
    <row r="9699" spans="17:22" x14ac:dyDescent="0.2">
      <c r="Q9699" s="7">
        <v>8519</v>
      </c>
      <c r="R9699" s="7">
        <v>3995</v>
      </c>
      <c r="S9699" s="7" t="s">
        <v>2209</v>
      </c>
      <c r="T9699" s="7" t="s">
        <v>518</v>
      </c>
      <c r="U9699" s="7" t="str">
        <f>IF(Table10[[#This Row],[count]]=1,Table10[[#This Row],[locality]],Table10[[#This Row],[locality]]&amp;" + "&amp;Table10[[#This Row],[count]]&amp;" other localities")</f>
        <v>ST CLAIR + 14 other localities</v>
      </c>
      <c r="V9699" s="7">
        <f>COUNTIF(R:R,Table10[[#This Row],[postcode]])</f>
        <v>14</v>
      </c>
    </row>
    <row r="9700" spans="17:22" x14ac:dyDescent="0.2">
      <c r="Q9700" s="7">
        <v>8520</v>
      </c>
      <c r="R9700" s="7">
        <v>3995</v>
      </c>
      <c r="S9700" s="7" t="s">
        <v>9313</v>
      </c>
      <c r="T9700" s="7" t="s">
        <v>518</v>
      </c>
      <c r="U9700" s="7" t="str">
        <f>IF(Table10[[#This Row],[count]]=1,Table10[[#This Row],[locality]],Table10[[#This Row],[locality]]&amp;" + "&amp;Table10[[#This Row],[count]]&amp;" other localities")</f>
        <v>WATTLE BANK + 14 other localities</v>
      </c>
      <c r="V9700" s="7">
        <f>COUNTIF(R:R,Table10[[#This Row],[postcode]])</f>
        <v>14</v>
      </c>
    </row>
    <row r="9701" spans="17:22" x14ac:dyDescent="0.2">
      <c r="Q9701" s="7">
        <v>8521</v>
      </c>
      <c r="R9701" s="7">
        <v>3995</v>
      </c>
      <c r="S9701" s="7" t="s">
        <v>9314</v>
      </c>
      <c r="T9701" s="7" t="s">
        <v>518</v>
      </c>
      <c r="U9701" s="7" t="str">
        <f>IF(Table10[[#This Row],[count]]=1,Table10[[#This Row],[locality]],Table10[[#This Row],[locality]]&amp;" + "&amp;Table10[[#This Row],[count]]&amp;" other localities")</f>
        <v>WONTHAGGI + 14 other localities</v>
      </c>
      <c r="V9701" s="7">
        <f>COUNTIF(R:R,Table10[[#This Row],[postcode]])</f>
        <v>14</v>
      </c>
    </row>
    <row r="9702" spans="17:22" x14ac:dyDescent="0.2">
      <c r="Q9702" s="7">
        <v>8522</v>
      </c>
      <c r="R9702" s="7">
        <v>3995</v>
      </c>
      <c r="S9702" s="7" t="s">
        <v>9315</v>
      </c>
      <c r="T9702" s="7" t="s">
        <v>518</v>
      </c>
      <c r="U9702" s="7" t="str">
        <f>IF(Table10[[#This Row],[count]]=1,Table10[[#This Row],[locality]],Table10[[#This Row],[locality]]&amp;" + "&amp;Table10[[#This Row],[count]]&amp;" other localities")</f>
        <v>WOOLAMAI + 14 other localities</v>
      </c>
      <c r="V9702" s="7">
        <f>COUNTIF(R:R,Table10[[#This Row],[postcode]])</f>
        <v>14</v>
      </c>
    </row>
    <row r="9703" spans="17:22" x14ac:dyDescent="0.2">
      <c r="Q9703" s="7">
        <v>8523</v>
      </c>
      <c r="R9703" s="7">
        <v>3996</v>
      </c>
      <c r="S9703" s="7" t="s">
        <v>9316</v>
      </c>
      <c r="T9703" s="7" t="s">
        <v>518</v>
      </c>
      <c r="U9703" s="7" t="str">
        <f>IF(Table10[[#This Row],[count]]=1,Table10[[#This Row],[locality]],Table10[[#This Row],[locality]]&amp;" + "&amp;Table10[[#This Row],[count]]&amp;" other localities")</f>
        <v>INVERLOCH + 2 other localities</v>
      </c>
      <c r="V9703" s="7">
        <f>COUNTIF(R:R,Table10[[#This Row],[postcode]])</f>
        <v>2</v>
      </c>
    </row>
    <row r="9704" spans="17:22" x14ac:dyDescent="0.2">
      <c r="Q9704" s="7">
        <v>8524</v>
      </c>
      <c r="R9704" s="7">
        <v>3996</v>
      </c>
      <c r="S9704" s="7" t="s">
        <v>9317</v>
      </c>
      <c r="T9704" s="7" t="s">
        <v>518</v>
      </c>
      <c r="U9704" s="7" t="str">
        <f>IF(Table10[[#This Row],[count]]=1,Table10[[#This Row],[locality]],Table10[[#This Row],[locality]]&amp;" + "&amp;Table10[[#This Row],[count]]&amp;" other localities")</f>
        <v>POUND CREEK + 2 other localities</v>
      </c>
      <c r="V9704" s="7">
        <f>COUNTIF(R:R,Table10[[#This Row],[postcode]])</f>
        <v>2</v>
      </c>
    </row>
    <row r="9705" spans="17:22" x14ac:dyDescent="0.2">
      <c r="Q9705" s="7">
        <v>8525</v>
      </c>
      <c r="R9705" s="7">
        <v>4000</v>
      </c>
      <c r="S9705" s="7" t="s">
        <v>9318</v>
      </c>
      <c r="T9705" s="7" t="s">
        <v>474</v>
      </c>
      <c r="U9705" s="7" t="str">
        <f>IF(Table10[[#This Row],[count]]=1,Table10[[#This Row],[locality]],Table10[[#This Row],[locality]]&amp;" + "&amp;Table10[[#This Row],[count]]&amp;" other localities")</f>
        <v>BRISBANE + 9 other localities</v>
      </c>
      <c r="V9705" s="7">
        <f>COUNTIF(R:R,Table10[[#This Row],[postcode]])</f>
        <v>9</v>
      </c>
    </row>
    <row r="9706" spans="17:22" x14ac:dyDescent="0.2">
      <c r="Q9706" s="7">
        <v>8526</v>
      </c>
      <c r="R9706" s="7">
        <v>4000</v>
      </c>
      <c r="S9706" s="7" t="s">
        <v>9319</v>
      </c>
      <c r="T9706" s="7" t="s">
        <v>474</v>
      </c>
      <c r="U9706" s="7" t="str">
        <f>IF(Table10[[#This Row],[count]]=1,Table10[[#This Row],[locality]],Table10[[#This Row],[locality]]&amp;" + "&amp;Table10[[#This Row],[count]]&amp;" other localities")</f>
        <v>BRISBANE ADELAIDE STREET + 9 other localities</v>
      </c>
      <c r="V9706" s="7">
        <f>COUNTIF(R:R,Table10[[#This Row],[postcode]])</f>
        <v>9</v>
      </c>
    </row>
    <row r="9707" spans="17:22" x14ac:dyDescent="0.2">
      <c r="Q9707" s="7">
        <v>21016</v>
      </c>
      <c r="R9707" s="7">
        <v>4000</v>
      </c>
      <c r="S9707" s="7" t="s">
        <v>9320</v>
      </c>
      <c r="T9707" s="7" t="s">
        <v>474</v>
      </c>
      <c r="U9707" s="7" t="str">
        <f>IF(Table10[[#This Row],[count]]=1,Table10[[#This Row],[locality]],Table10[[#This Row],[locality]]&amp;" + "&amp;Table10[[#This Row],[count]]&amp;" other localities")</f>
        <v>BRISBANE CITY + 9 other localities</v>
      </c>
      <c r="V9707" s="7">
        <f>COUNTIF(R:R,Table10[[#This Row],[postcode]])</f>
        <v>9</v>
      </c>
    </row>
    <row r="9708" spans="17:22" x14ac:dyDescent="0.2">
      <c r="Q9708" s="7">
        <v>8527</v>
      </c>
      <c r="R9708" s="7">
        <v>4000</v>
      </c>
      <c r="S9708" s="7" t="s">
        <v>9321</v>
      </c>
      <c r="T9708" s="7" t="s">
        <v>474</v>
      </c>
      <c r="U9708" s="7" t="str">
        <f>IF(Table10[[#This Row],[count]]=1,Table10[[#This Row],[locality]],Table10[[#This Row],[locality]]&amp;" + "&amp;Table10[[#This Row],[count]]&amp;" other localities")</f>
        <v>BRISBANE CITY DC + 9 other localities</v>
      </c>
      <c r="V9708" s="7">
        <f>COUNTIF(R:R,Table10[[#This Row],[postcode]])</f>
        <v>9</v>
      </c>
    </row>
    <row r="9709" spans="17:22" x14ac:dyDescent="0.2">
      <c r="Q9709" s="7">
        <v>8528</v>
      </c>
      <c r="R9709" s="7">
        <v>4000</v>
      </c>
      <c r="S9709" s="7" t="s">
        <v>9322</v>
      </c>
      <c r="T9709" s="7" t="s">
        <v>474</v>
      </c>
      <c r="U9709" s="7" t="str">
        <f>IF(Table10[[#This Row],[count]]=1,Table10[[#This Row],[locality]],Table10[[#This Row],[locality]]&amp;" + "&amp;Table10[[#This Row],[count]]&amp;" other localities")</f>
        <v>BRISBANE GPO + 9 other localities</v>
      </c>
      <c r="V9709" s="7">
        <f>COUNTIF(R:R,Table10[[#This Row],[postcode]])</f>
        <v>9</v>
      </c>
    </row>
    <row r="9710" spans="17:22" x14ac:dyDescent="0.2">
      <c r="Q9710" s="7">
        <v>8529</v>
      </c>
      <c r="R9710" s="7">
        <v>4000</v>
      </c>
      <c r="S9710" s="7" t="s">
        <v>9323</v>
      </c>
      <c r="T9710" s="7" t="s">
        <v>474</v>
      </c>
      <c r="U9710" s="7" t="str">
        <f>IF(Table10[[#This Row],[count]]=1,Table10[[#This Row],[locality]],Table10[[#This Row],[locality]]&amp;" + "&amp;Table10[[#This Row],[count]]&amp;" other localities")</f>
        <v>BRISBANE-CITY + 9 other localities</v>
      </c>
      <c r="V9710" s="7">
        <f>COUNTIF(R:R,Table10[[#This Row],[postcode]])</f>
        <v>9</v>
      </c>
    </row>
    <row r="9711" spans="17:22" x14ac:dyDescent="0.2">
      <c r="Q9711" s="7">
        <v>8530</v>
      </c>
      <c r="R9711" s="7">
        <v>4000</v>
      </c>
      <c r="S9711" s="7" t="s">
        <v>1071</v>
      </c>
      <c r="T9711" s="7" t="s">
        <v>474</v>
      </c>
      <c r="U9711" s="7" t="str">
        <f>IF(Table10[[#This Row],[count]]=1,Table10[[#This Row],[locality]],Table10[[#This Row],[locality]]&amp;" + "&amp;Table10[[#This Row],[count]]&amp;" other localities")</f>
        <v>PARLIAMENT HOUSE + 9 other localities</v>
      </c>
      <c r="V9711" s="7">
        <f>COUNTIF(R:R,Table10[[#This Row],[postcode]])</f>
        <v>9</v>
      </c>
    </row>
    <row r="9712" spans="17:22" x14ac:dyDescent="0.2">
      <c r="Q9712" s="7">
        <v>8531</v>
      </c>
      <c r="R9712" s="7">
        <v>4000</v>
      </c>
      <c r="S9712" s="7" t="s">
        <v>9324</v>
      </c>
      <c r="T9712" s="7" t="s">
        <v>474</v>
      </c>
      <c r="U9712" s="7" t="str">
        <f>IF(Table10[[#This Row],[count]]=1,Table10[[#This Row],[locality]],Table10[[#This Row],[locality]]&amp;" + "&amp;Table10[[#This Row],[count]]&amp;" other localities")</f>
        <v>PETRIE TERRACE + 9 other localities</v>
      </c>
      <c r="V9712" s="7">
        <f>COUNTIF(R:R,Table10[[#This Row],[postcode]])</f>
        <v>9</v>
      </c>
    </row>
    <row r="9713" spans="17:22" x14ac:dyDescent="0.2">
      <c r="Q9713" s="7">
        <v>8532</v>
      </c>
      <c r="R9713" s="7">
        <v>4000</v>
      </c>
      <c r="S9713" s="7" t="s">
        <v>3763</v>
      </c>
      <c r="T9713" s="7" t="s">
        <v>474</v>
      </c>
      <c r="U9713" s="7" t="str">
        <f>IF(Table10[[#This Row],[count]]=1,Table10[[#This Row],[locality]],Table10[[#This Row],[locality]]&amp;" + "&amp;Table10[[#This Row],[count]]&amp;" other localities")</f>
        <v>SPRING HILL + 9 other localities</v>
      </c>
      <c r="V9713" s="7">
        <f>COUNTIF(R:R,Table10[[#This Row],[postcode]])</f>
        <v>9</v>
      </c>
    </row>
    <row r="9714" spans="17:22" x14ac:dyDescent="0.2">
      <c r="Q9714" s="7">
        <v>8533</v>
      </c>
      <c r="R9714" s="7">
        <v>4001</v>
      </c>
      <c r="S9714" s="7" t="s">
        <v>9318</v>
      </c>
      <c r="T9714" s="7" t="s">
        <v>474</v>
      </c>
      <c r="U9714" s="7" t="str">
        <f>IF(Table10[[#This Row],[count]]=1,Table10[[#This Row],[locality]],Table10[[#This Row],[locality]]&amp;" + "&amp;Table10[[#This Row],[count]]&amp;" other localities")</f>
        <v>BRISBANE + 4 other localities</v>
      </c>
      <c r="V9714" s="7">
        <f>COUNTIF(R:R,Table10[[#This Row],[postcode]])</f>
        <v>4</v>
      </c>
    </row>
    <row r="9715" spans="17:22" x14ac:dyDescent="0.2">
      <c r="Q9715" s="7">
        <v>8534</v>
      </c>
      <c r="R9715" s="7">
        <v>4001</v>
      </c>
      <c r="S9715" s="7" t="s">
        <v>9325</v>
      </c>
      <c r="T9715" s="7" t="s">
        <v>474</v>
      </c>
      <c r="U9715" s="7" t="str">
        <f>IF(Table10[[#This Row],[count]]=1,Table10[[#This Row],[locality]],Table10[[#This Row],[locality]]&amp;" + "&amp;Table10[[#This Row],[count]]&amp;" other localities")</f>
        <v>CENTRAL PLAZA + 4 other localities</v>
      </c>
      <c r="V9715" s="7">
        <f>COUNTIF(R:R,Table10[[#This Row],[postcode]])</f>
        <v>4</v>
      </c>
    </row>
    <row r="9716" spans="17:22" x14ac:dyDescent="0.2">
      <c r="Q9716" s="7">
        <v>8535</v>
      </c>
      <c r="R9716" s="7">
        <v>4001</v>
      </c>
      <c r="S9716" s="7" t="s">
        <v>9326</v>
      </c>
      <c r="T9716" s="7" t="s">
        <v>474</v>
      </c>
      <c r="U9716" s="7" t="str">
        <f>IF(Table10[[#This Row],[count]]=1,Table10[[#This Row],[locality]],Table10[[#This Row],[locality]]&amp;" + "&amp;Table10[[#This Row],[count]]&amp;" other localities")</f>
        <v>RIVERSIDE CENTRE + 4 other localities</v>
      </c>
      <c r="V9716" s="7">
        <f>COUNTIF(R:R,Table10[[#This Row],[postcode]])</f>
        <v>4</v>
      </c>
    </row>
    <row r="9717" spans="17:22" x14ac:dyDescent="0.2">
      <c r="Q9717" s="7">
        <v>8536</v>
      </c>
      <c r="R9717" s="7">
        <v>4001</v>
      </c>
      <c r="S9717" s="7" t="s">
        <v>9327</v>
      </c>
      <c r="T9717" s="7" t="s">
        <v>474</v>
      </c>
      <c r="U9717" s="7" t="str">
        <f>IF(Table10[[#This Row],[count]]=1,Table10[[#This Row],[locality]],Table10[[#This Row],[locality]]&amp;" + "&amp;Table10[[#This Row],[count]]&amp;" other localities")</f>
        <v>WATERFRONT PLACE + 4 other localities</v>
      </c>
      <c r="V9717" s="7">
        <f>COUNTIF(R:R,Table10[[#This Row],[postcode]])</f>
        <v>4</v>
      </c>
    </row>
    <row r="9718" spans="17:22" x14ac:dyDescent="0.2">
      <c r="Q9718" s="7">
        <v>8537</v>
      </c>
      <c r="R9718" s="7">
        <v>4002</v>
      </c>
      <c r="S9718" s="7" t="s">
        <v>9328</v>
      </c>
      <c r="T9718" s="7" t="s">
        <v>474</v>
      </c>
      <c r="U9718" s="7" t="str">
        <f>IF(Table10[[#This Row],[count]]=1,Table10[[#This Row],[locality]],Table10[[#This Row],[locality]]&amp;" + "&amp;Table10[[#This Row],[count]]&amp;" other localities")</f>
        <v>BRISBANE ALBERT STREET BC + 3 other localities</v>
      </c>
      <c r="V9718" s="7">
        <f>COUNTIF(R:R,Table10[[#This Row],[postcode]])</f>
        <v>3</v>
      </c>
    </row>
    <row r="9719" spans="17:22" x14ac:dyDescent="0.2">
      <c r="Q9719" s="7">
        <v>24124</v>
      </c>
      <c r="R9719" s="7">
        <v>4002</v>
      </c>
      <c r="S9719" s="7" t="s">
        <v>9329</v>
      </c>
      <c r="T9719" s="7" t="s">
        <v>474</v>
      </c>
      <c r="U9719" s="7" t="str">
        <f>IF(Table10[[#This Row],[count]]=1,Table10[[#This Row],[locality]],Table10[[#This Row],[locality]]&amp;" + "&amp;Table10[[#This Row],[count]]&amp;" other localities")</f>
        <v>CITY EAST + 3 other localities</v>
      </c>
      <c r="V9719" s="7">
        <f>COUNTIF(R:R,Table10[[#This Row],[postcode]])</f>
        <v>3</v>
      </c>
    </row>
    <row r="9720" spans="17:22" x14ac:dyDescent="0.2">
      <c r="Q9720" s="7">
        <v>8260</v>
      </c>
      <c r="R9720" s="7">
        <v>4002</v>
      </c>
      <c r="S9720" s="7" t="s">
        <v>9330</v>
      </c>
      <c r="T9720" s="7" t="s">
        <v>474</v>
      </c>
      <c r="U9720" s="7" t="str">
        <f>IF(Table10[[#This Row],[count]]=1,Table10[[#This Row],[locality]],Table10[[#This Row],[locality]]&amp;" + "&amp;Table10[[#This Row],[count]]&amp;" other localities")</f>
        <v>WINTERGARDEN + 3 other localities</v>
      </c>
      <c r="V9720" s="7">
        <f>COUNTIF(R:R,Table10[[#This Row],[postcode]])</f>
        <v>3</v>
      </c>
    </row>
    <row r="9721" spans="17:22" x14ac:dyDescent="0.2">
      <c r="Q9721" s="7">
        <v>8261</v>
      </c>
      <c r="R9721" s="7">
        <v>4003</v>
      </c>
      <c r="S9721" s="7" t="s">
        <v>9331</v>
      </c>
      <c r="T9721" s="7" t="s">
        <v>474</v>
      </c>
      <c r="U9721" s="7" t="str">
        <f>IF(Table10[[#This Row],[count]]=1,Table10[[#This Row],[locality]],Table10[[#This Row],[locality]]&amp;" + "&amp;Table10[[#This Row],[count]]&amp;" other localities")</f>
        <v>GEORGE STREET</v>
      </c>
      <c r="V9721" s="7">
        <f>COUNTIF(R:R,Table10[[#This Row],[postcode]])</f>
        <v>1</v>
      </c>
    </row>
    <row r="9722" spans="17:22" x14ac:dyDescent="0.2">
      <c r="Q9722" s="7">
        <v>8262</v>
      </c>
      <c r="R9722" s="7">
        <v>4004</v>
      </c>
      <c r="S9722" s="7" t="s">
        <v>3763</v>
      </c>
      <c r="T9722" s="7" t="s">
        <v>474</v>
      </c>
      <c r="U9722" s="7" t="str">
        <f>IF(Table10[[#This Row],[count]]=1,Table10[[#This Row],[locality]],Table10[[#This Row],[locality]]&amp;" + "&amp;Table10[[#This Row],[count]]&amp;" other localities")</f>
        <v>SPRING HILL</v>
      </c>
      <c r="V9722" s="7">
        <f>COUNTIF(R:R,Table10[[#This Row],[postcode]])</f>
        <v>1</v>
      </c>
    </row>
    <row r="9723" spans="17:22" x14ac:dyDescent="0.2">
      <c r="Q9723" s="7">
        <v>8263</v>
      </c>
      <c r="R9723" s="7">
        <v>4005</v>
      </c>
      <c r="S9723" s="7" t="s">
        <v>9332</v>
      </c>
      <c r="T9723" s="7" t="s">
        <v>474</v>
      </c>
      <c r="U9723" s="7" t="str">
        <f>IF(Table10[[#This Row],[count]]=1,Table10[[#This Row],[locality]],Table10[[#This Row],[locality]]&amp;" + "&amp;Table10[[#This Row],[count]]&amp;" other localities")</f>
        <v>NEW FARM + 2 other localities</v>
      </c>
      <c r="V9723" s="7">
        <f>COUNTIF(R:R,Table10[[#This Row],[postcode]])</f>
        <v>2</v>
      </c>
    </row>
    <row r="9724" spans="17:22" x14ac:dyDescent="0.2">
      <c r="Q9724" s="7">
        <v>21017</v>
      </c>
      <c r="R9724" s="7">
        <v>4005</v>
      </c>
      <c r="S9724" s="7" t="s">
        <v>9333</v>
      </c>
      <c r="T9724" s="7" t="s">
        <v>474</v>
      </c>
      <c r="U9724" s="7" t="str">
        <f>IF(Table10[[#This Row],[count]]=1,Table10[[#This Row],[locality]],Table10[[#This Row],[locality]]&amp;" + "&amp;Table10[[#This Row],[count]]&amp;" other localities")</f>
        <v>TENERIFFE + 2 other localities</v>
      </c>
      <c r="V9724" s="7">
        <f>COUNTIF(R:R,Table10[[#This Row],[postcode]])</f>
        <v>2</v>
      </c>
    </row>
    <row r="9725" spans="17:22" x14ac:dyDescent="0.2">
      <c r="Q9725" s="7">
        <v>8264</v>
      </c>
      <c r="R9725" s="7">
        <v>4006</v>
      </c>
      <c r="S9725" s="7" t="s">
        <v>9334</v>
      </c>
      <c r="T9725" s="7" t="s">
        <v>474</v>
      </c>
      <c r="U9725" s="7" t="str">
        <f>IF(Table10[[#This Row],[count]]=1,Table10[[#This Row],[locality]],Table10[[#This Row],[locality]]&amp;" + "&amp;Table10[[#This Row],[count]]&amp;" other localities")</f>
        <v>BOWEN BRIDGE + 8 other localities</v>
      </c>
      <c r="V9725" s="7">
        <f>COUNTIF(R:R,Table10[[#This Row],[postcode]])</f>
        <v>8</v>
      </c>
    </row>
    <row r="9726" spans="17:22" x14ac:dyDescent="0.2">
      <c r="Q9726" s="7">
        <v>8265</v>
      </c>
      <c r="R9726" s="7">
        <v>4006</v>
      </c>
      <c r="S9726" s="7" t="s">
        <v>9335</v>
      </c>
      <c r="T9726" s="7" t="s">
        <v>474</v>
      </c>
      <c r="U9726" s="7" t="str">
        <f>IF(Table10[[#This Row],[count]]=1,Table10[[#This Row],[locality]],Table10[[#This Row],[locality]]&amp;" + "&amp;Table10[[#This Row],[count]]&amp;" other localities")</f>
        <v>BOWEN HILLS + 8 other localities</v>
      </c>
      <c r="V9726" s="7">
        <f>COUNTIF(R:R,Table10[[#This Row],[postcode]])</f>
        <v>8</v>
      </c>
    </row>
    <row r="9727" spans="17:22" x14ac:dyDescent="0.2">
      <c r="Q9727" s="7">
        <v>8266</v>
      </c>
      <c r="R9727" s="7">
        <v>4006</v>
      </c>
      <c r="S9727" s="7" t="s">
        <v>9336</v>
      </c>
      <c r="T9727" s="7" t="s">
        <v>474</v>
      </c>
      <c r="U9727" s="7" t="str">
        <f>IF(Table10[[#This Row],[count]]=1,Table10[[#This Row],[locality]],Table10[[#This Row],[locality]]&amp;" + "&amp;Table10[[#This Row],[count]]&amp;" other localities")</f>
        <v>BRISBANE EXHIBITION + 8 other localities</v>
      </c>
      <c r="V9727" s="7">
        <f>COUNTIF(R:R,Table10[[#This Row],[postcode]])</f>
        <v>8</v>
      </c>
    </row>
    <row r="9728" spans="17:22" x14ac:dyDescent="0.2">
      <c r="Q9728" s="7">
        <v>8267</v>
      </c>
      <c r="R9728" s="7">
        <v>4006</v>
      </c>
      <c r="S9728" s="7" t="s">
        <v>9337</v>
      </c>
      <c r="T9728" s="7" t="s">
        <v>474</v>
      </c>
      <c r="U9728" s="7" t="str">
        <f>IF(Table10[[#This Row],[count]]=1,Table10[[#This Row],[locality]],Table10[[#This Row],[locality]]&amp;" + "&amp;Table10[[#This Row],[count]]&amp;" other localities")</f>
        <v>FORTITUDE VALLEY + 8 other localities</v>
      </c>
      <c r="V9728" s="7">
        <f>COUNTIF(R:R,Table10[[#This Row],[postcode]])</f>
        <v>8</v>
      </c>
    </row>
    <row r="9729" spans="17:22" x14ac:dyDescent="0.2">
      <c r="Q9729" s="7">
        <v>8268</v>
      </c>
      <c r="R9729" s="7">
        <v>4006</v>
      </c>
      <c r="S9729" s="7" t="s">
        <v>9338</v>
      </c>
      <c r="T9729" s="7" t="s">
        <v>474</v>
      </c>
      <c r="U9729" s="7" t="str">
        <f>IF(Table10[[#This Row],[count]]=1,Table10[[#This Row],[locality]],Table10[[#This Row],[locality]]&amp;" + "&amp;Table10[[#This Row],[count]]&amp;" other localities")</f>
        <v>FORTITUDE VALLEY BC + 8 other localities</v>
      </c>
      <c r="V9729" s="7">
        <f>COUNTIF(R:R,Table10[[#This Row],[postcode]])</f>
        <v>8</v>
      </c>
    </row>
    <row r="9730" spans="17:22" x14ac:dyDescent="0.2">
      <c r="Q9730" s="7">
        <v>8269</v>
      </c>
      <c r="R9730" s="7">
        <v>4006</v>
      </c>
      <c r="S9730" s="7" t="s">
        <v>9339</v>
      </c>
      <c r="T9730" s="7" t="s">
        <v>474</v>
      </c>
      <c r="U9730" s="7" t="str">
        <f>IF(Table10[[#This Row],[count]]=1,Table10[[#This Row],[locality]],Table10[[#This Row],[locality]]&amp;" + "&amp;Table10[[#This Row],[count]]&amp;" other localities")</f>
        <v>HERSTON + 8 other localities</v>
      </c>
      <c r="V9730" s="7">
        <f>COUNTIF(R:R,Table10[[#This Row],[postcode]])</f>
        <v>8</v>
      </c>
    </row>
    <row r="9731" spans="17:22" x14ac:dyDescent="0.2">
      <c r="Q9731" s="7">
        <v>8270</v>
      </c>
      <c r="R9731" s="7">
        <v>4006</v>
      </c>
      <c r="S9731" s="7" t="s">
        <v>9340</v>
      </c>
      <c r="T9731" s="7" t="s">
        <v>474</v>
      </c>
      <c r="U9731" s="7" t="str">
        <f>IF(Table10[[#This Row],[count]]=1,Table10[[#This Row],[locality]],Table10[[#This Row],[locality]]&amp;" + "&amp;Table10[[#This Row],[count]]&amp;" other localities")</f>
        <v>MAYNE + 8 other localities</v>
      </c>
      <c r="V9731" s="7">
        <f>COUNTIF(R:R,Table10[[#This Row],[postcode]])</f>
        <v>8</v>
      </c>
    </row>
    <row r="9732" spans="17:22" x14ac:dyDescent="0.2">
      <c r="Q9732" s="7">
        <v>8271</v>
      </c>
      <c r="R9732" s="7">
        <v>4006</v>
      </c>
      <c r="S9732" s="7" t="s">
        <v>2483</v>
      </c>
      <c r="T9732" s="7" t="s">
        <v>474</v>
      </c>
      <c r="U9732" s="7" t="str">
        <f>IF(Table10[[#This Row],[count]]=1,Table10[[#This Row],[locality]],Table10[[#This Row],[locality]]&amp;" + "&amp;Table10[[#This Row],[count]]&amp;" other localities")</f>
        <v>NEWSTEAD + 8 other localities</v>
      </c>
      <c r="V9732" s="7">
        <f>COUNTIF(R:R,Table10[[#This Row],[postcode]])</f>
        <v>8</v>
      </c>
    </row>
    <row r="9733" spans="17:22" x14ac:dyDescent="0.2">
      <c r="Q9733" s="7">
        <v>8272</v>
      </c>
      <c r="R9733" s="7">
        <v>4007</v>
      </c>
      <c r="S9733" s="7" t="s">
        <v>7255</v>
      </c>
      <c r="T9733" s="7" t="s">
        <v>474</v>
      </c>
      <c r="U9733" s="7" t="str">
        <f>IF(Table10[[#This Row],[count]]=1,Table10[[#This Row],[locality]],Table10[[#This Row],[locality]]&amp;" + "&amp;Table10[[#This Row],[count]]&amp;" other localities")</f>
        <v>ASCOT + 6 other localities</v>
      </c>
      <c r="V9733" s="7">
        <f>COUNTIF(R:R,Table10[[#This Row],[postcode]])</f>
        <v>6</v>
      </c>
    </row>
    <row r="9734" spans="17:22" x14ac:dyDescent="0.2">
      <c r="Q9734" s="7">
        <v>8273</v>
      </c>
      <c r="R9734" s="7">
        <v>4007</v>
      </c>
      <c r="S9734" s="7" t="s">
        <v>9341</v>
      </c>
      <c r="T9734" s="7" t="s">
        <v>474</v>
      </c>
      <c r="U9734" s="7" t="str">
        <f>IF(Table10[[#This Row],[count]]=1,Table10[[#This Row],[locality]],Table10[[#This Row],[locality]]&amp;" + "&amp;Table10[[#This Row],[count]]&amp;" other localities")</f>
        <v>BRISBANE AIRPORT + 6 other localities</v>
      </c>
      <c r="V9734" s="7">
        <f>COUNTIF(R:R,Table10[[#This Row],[postcode]])</f>
        <v>6</v>
      </c>
    </row>
    <row r="9735" spans="17:22" x14ac:dyDescent="0.2">
      <c r="Q9735" s="7">
        <v>8274</v>
      </c>
      <c r="R9735" s="7">
        <v>4007</v>
      </c>
      <c r="S9735" s="7" t="s">
        <v>9342</v>
      </c>
      <c r="T9735" s="7" t="s">
        <v>474</v>
      </c>
      <c r="U9735" s="7" t="str">
        <f>IF(Table10[[#This Row],[count]]=1,Table10[[#This Row],[locality]],Table10[[#This Row],[locality]]&amp;" + "&amp;Table10[[#This Row],[count]]&amp;" other localities")</f>
        <v>DOOMBEN + 6 other localities</v>
      </c>
      <c r="V9735" s="7">
        <f>COUNTIF(R:R,Table10[[#This Row],[postcode]])</f>
        <v>6</v>
      </c>
    </row>
    <row r="9736" spans="17:22" x14ac:dyDescent="0.2">
      <c r="Q9736" s="7">
        <v>8275</v>
      </c>
      <c r="R9736" s="7">
        <v>4007</v>
      </c>
      <c r="S9736" s="7" t="s">
        <v>1934</v>
      </c>
      <c r="T9736" s="7" t="s">
        <v>474</v>
      </c>
      <c r="U9736" s="7" t="str">
        <f>IF(Table10[[#This Row],[count]]=1,Table10[[#This Row],[locality]],Table10[[#This Row],[locality]]&amp;" + "&amp;Table10[[#This Row],[count]]&amp;" other localities")</f>
        <v>HAMILTON + 6 other localities</v>
      </c>
      <c r="V9736" s="7">
        <f>COUNTIF(R:R,Table10[[#This Row],[postcode]])</f>
        <v>6</v>
      </c>
    </row>
    <row r="9737" spans="17:22" x14ac:dyDescent="0.2">
      <c r="Q9737" s="7">
        <v>8276</v>
      </c>
      <c r="R9737" s="7">
        <v>4007</v>
      </c>
      <c r="S9737" s="7" t="s">
        <v>9343</v>
      </c>
      <c r="T9737" s="7" t="s">
        <v>474</v>
      </c>
      <c r="U9737" s="7" t="str">
        <f>IF(Table10[[#This Row],[count]]=1,Table10[[#This Row],[locality]],Table10[[#This Row],[locality]]&amp;" + "&amp;Table10[[#This Row],[count]]&amp;" other localities")</f>
        <v>HAMILTON CENTRAL + 6 other localities</v>
      </c>
      <c r="V9737" s="7">
        <f>COUNTIF(R:R,Table10[[#This Row],[postcode]])</f>
        <v>6</v>
      </c>
    </row>
    <row r="9738" spans="17:22" x14ac:dyDescent="0.2">
      <c r="Q9738" s="7">
        <v>8277</v>
      </c>
      <c r="R9738" s="7">
        <v>4007</v>
      </c>
      <c r="S9738" s="7" t="s">
        <v>9344</v>
      </c>
      <c r="T9738" s="7" t="s">
        <v>474</v>
      </c>
      <c r="U9738" s="7" t="str">
        <f>IF(Table10[[#This Row],[count]]=1,Table10[[#This Row],[locality]],Table10[[#This Row],[locality]]&amp;" + "&amp;Table10[[#This Row],[count]]&amp;" other localities")</f>
        <v>WHINSTANES + 6 other localities</v>
      </c>
      <c r="V9738" s="7">
        <f>COUNTIF(R:R,Table10[[#This Row],[postcode]])</f>
        <v>6</v>
      </c>
    </row>
    <row r="9739" spans="17:22" x14ac:dyDescent="0.2">
      <c r="Q9739" s="7">
        <v>21018</v>
      </c>
      <c r="R9739" s="7">
        <v>4008</v>
      </c>
      <c r="S9739" s="7" t="s">
        <v>9341</v>
      </c>
      <c r="T9739" s="7" t="s">
        <v>474</v>
      </c>
      <c r="U9739" s="7" t="str">
        <f>IF(Table10[[#This Row],[count]]=1,Table10[[#This Row],[locality]],Table10[[#This Row],[locality]]&amp;" + "&amp;Table10[[#This Row],[count]]&amp;" other localities")</f>
        <v>BRISBANE AIRPORT + 5 other localities</v>
      </c>
      <c r="V9739" s="7">
        <f>COUNTIF(R:R,Table10[[#This Row],[postcode]])</f>
        <v>5</v>
      </c>
    </row>
    <row r="9740" spans="17:22" x14ac:dyDescent="0.2">
      <c r="Q9740" s="7">
        <v>8278</v>
      </c>
      <c r="R9740" s="7">
        <v>4008</v>
      </c>
      <c r="S9740" s="7" t="s">
        <v>9345</v>
      </c>
      <c r="T9740" s="7" t="s">
        <v>474</v>
      </c>
      <c r="U9740" s="7" t="str">
        <f>IF(Table10[[#This Row],[count]]=1,Table10[[#This Row],[locality]],Table10[[#This Row],[locality]]&amp;" + "&amp;Table10[[#This Row],[count]]&amp;" other localities")</f>
        <v>BULWER ISLAND + 5 other localities</v>
      </c>
      <c r="V9740" s="7">
        <f>COUNTIF(R:R,Table10[[#This Row],[postcode]])</f>
        <v>5</v>
      </c>
    </row>
    <row r="9741" spans="17:22" x14ac:dyDescent="0.2">
      <c r="Q9741" s="7">
        <v>8279</v>
      </c>
      <c r="R9741" s="7">
        <v>4008</v>
      </c>
      <c r="S9741" s="7" t="s">
        <v>9346</v>
      </c>
      <c r="T9741" s="7" t="s">
        <v>474</v>
      </c>
      <c r="U9741" s="7" t="str">
        <f>IF(Table10[[#This Row],[count]]=1,Table10[[#This Row],[locality]],Table10[[#This Row],[locality]]&amp;" + "&amp;Table10[[#This Row],[count]]&amp;" other localities")</f>
        <v>MEEANDAH + 5 other localities</v>
      </c>
      <c r="V9741" s="7">
        <f>COUNTIF(R:R,Table10[[#This Row],[postcode]])</f>
        <v>5</v>
      </c>
    </row>
    <row r="9742" spans="17:22" x14ac:dyDescent="0.2">
      <c r="Q9742" s="7">
        <v>8280</v>
      </c>
      <c r="R9742" s="7">
        <v>4008</v>
      </c>
      <c r="S9742" s="7" t="s">
        <v>9347</v>
      </c>
      <c r="T9742" s="7" t="s">
        <v>474</v>
      </c>
      <c r="U9742" s="7" t="str">
        <f>IF(Table10[[#This Row],[count]]=1,Table10[[#This Row],[locality]],Table10[[#This Row],[locality]]&amp;" + "&amp;Table10[[#This Row],[count]]&amp;" other localities")</f>
        <v>MYRTLETOWN + 5 other localities</v>
      </c>
      <c r="V9742" s="7">
        <f>COUNTIF(R:R,Table10[[#This Row],[postcode]])</f>
        <v>5</v>
      </c>
    </row>
    <row r="9743" spans="17:22" x14ac:dyDescent="0.2">
      <c r="Q9743" s="7">
        <v>8281</v>
      </c>
      <c r="R9743" s="7">
        <v>4008</v>
      </c>
      <c r="S9743" s="7" t="s">
        <v>9348</v>
      </c>
      <c r="T9743" s="7" t="s">
        <v>474</v>
      </c>
      <c r="U9743" s="7" t="str">
        <f>IF(Table10[[#This Row],[count]]=1,Table10[[#This Row],[locality]],Table10[[#This Row],[locality]]&amp;" + "&amp;Table10[[#This Row],[count]]&amp;" other localities")</f>
        <v>PINKENBA + 5 other localities</v>
      </c>
      <c r="V9743" s="7">
        <f>COUNTIF(R:R,Table10[[#This Row],[postcode]])</f>
        <v>5</v>
      </c>
    </row>
    <row r="9744" spans="17:22" x14ac:dyDescent="0.2">
      <c r="Q9744" s="7">
        <v>8282</v>
      </c>
      <c r="R9744" s="7">
        <v>4009</v>
      </c>
      <c r="S9744" s="7" t="s">
        <v>9349</v>
      </c>
      <c r="T9744" s="7" t="s">
        <v>474</v>
      </c>
      <c r="U9744" s="7" t="str">
        <f>IF(Table10[[#This Row],[count]]=1,Table10[[#This Row],[locality]],Table10[[#This Row],[locality]]&amp;" + "&amp;Table10[[#This Row],[count]]&amp;" other localities")</f>
        <v>EAGLE FARM + 2 other localities</v>
      </c>
      <c r="V9744" s="7">
        <f>COUNTIF(R:R,Table10[[#This Row],[postcode]])</f>
        <v>2</v>
      </c>
    </row>
    <row r="9745" spans="17:22" x14ac:dyDescent="0.2">
      <c r="Q9745" s="7">
        <v>8283</v>
      </c>
      <c r="R9745" s="7">
        <v>4009</v>
      </c>
      <c r="S9745" s="7" t="s">
        <v>9350</v>
      </c>
      <c r="T9745" s="7" t="s">
        <v>474</v>
      </c>
      <c r="U9745" s="7" t="str">
        <f>IF(Table10[[#This Row],[count]]=1,Table10[[#This Row],[locality]],Table10[[#This Row],[locality]]&amp;" + "&amp;Table10[[#This Row],[count]]&amp;" other localities")</f>
        <v>EAGLE FARM BC + 2 other localities</v>
      </c>
      <c r="V9745" s="7">
        <f>COUNTIF(R:R,Table10[[#This Row],[postcode]])</f>
        <v>2</v>
      </c>
    </row>
    <row r="9746" spans="17:22" x14ac:dyDescent="0.2">
      <c r="Q9746" s="7">
        <v>8284</v>
      </c>
      <c r="R9746" s="7">
        <v>4010</v>
      </c>
      <c r="S9746" s="7" t="s">
        <v>6247</v>
      </c>
      <c r="T9746" s="7" t="s">
        <v>474</v>
      </c>
      <c r="U9746" s="7" t="str">
        <f>IF(Table10[[#This Row],[count]]=1,Table10[[#This Row],[locality]],Table10[[#This Row],[locality]]&amp;" + "&amp;Table10[[#This Row],[count]]&amp;" other localities")</f>
        <v>ALBION + 4 other localities</v>
      </c>
      <c r="V9746" s="7">
        <f>COUNTIF(R:R,Table10[[#This Row],[postcode]])</f>
        <v>4</v>
      </c>
    </row>
    <row r="9747" spans="17:22" x14ac:dyDescent="0.2">
      <c r="Q9747" s="7">
        <v>8285</v>
      </c>
      <c r="R9747" s="7">
        <v>4010</v>
      </c>
      <c r="S9747" s="7" t="s">
        <v>9351</v>
      </c>
      <c r="T9747" s="7" t="s">
        <v>474</v>
      </c>
      <c r="U9747" s="7" t="str">
        <f>IF(Table10[[#This Row],[count]]=1,Table10[[#This Row],[locality]],Table10[[#This Row],[locality]]&amp;" + "&amp;Table10[[#This Row],[count]]&amp;" other localities")</f>
        <v>ALBION BC + 4 other localities</v>
      </c>
      <c r="V9747" s="7">
        <f>COUNTIF(R:R,Table10[[#This Row],[postcode]])</f>
        <v>4</v>
      </c>
    </row>
    <row r="9748" spans="17:22" x14ac:dyDescent="0.2">
      <c r="Q9748" s="7">
        <v>8286</v>
      </c>
      <c r="R9748" s="7">
        <v>4010</v>
      </c>
      <c r="S9748" s="7" t="s">
        <v>9352</v>
      </c>
      <c r="T9748" s="7" t="s">
        <v>474</v>
      </c>
      <c r="U9748" s="7" t="str">
        <f>IF(Table10[[#This Row],[count]]=1,Table10[[#This Row],[locality]],Table10[[#This Row],[locality]]&amp;" + "&amp;Table10[[#This Row],[count]]&amp;" other localities")</f>
        <v>ALBION DC + 4 other localities</v>
      </c>
      <c r="V9748" s="7">
        <f>COUNTIF(R:R,Table10[[#This Row],[postcode]])</f>
        <v>4</v>
      </c>
    </row>
    <row r="9749" spans="17:22" x14ac:dyDescent="0.2">
      <c r="Q9749" s="7">
        <v>8287</v>
      </c>
      <c r="R9749" s="7">
        <v>4010</v>
      </c>
      <c r="S9749" s="7" t="s">
        <v>5944</v>
      </c>
      <c r="T9749" s="7" t="s">
        <v>474</v>
      </c>
      <c r="U9749" s="7" t="str">
        <f>IF(Table10[[#This Row],[count]]=1,Table10[[#This Row],[locality]],Table10[[#This Row],[locality]]&amp;" + "&amp;Table10[[#This Row],[count]]&amp;" other localities")</f>
        <v>BREAKFAST CREEK + 4 other localities</v>
      </c>
      <c r="V9749" s="7">
        <f>COUNTIF(R:R,Table10[[#This Row],[postcode]])</f>
        <v>4</v>
      </c>
    </row>
    <row r="9750" spans="17:22" x14ac:dyDescent="0.2">
      <c r="Q9750" s="7">
        <v>8288</v>
      </c>
      <c r="R9750" s="7">
        <v>4011</v>
      </c>
      <c r="S9750" s="7" t="s">
        <v>9353</v>
      </c>
      <c r="T9750" s="7" t="s">
        <v>474</v>
      </c>
      <c r="U9750" s="7" t="str">
        <f>IF(Table10[[#This Row],[count]]=1,Table10[[#This Row],[locality]],Table10[[#This Row],[locality]]&amp;" + "&amp;Table10[[#This Row],[count]]&amp;" other localities")</f>
        <v>CLAYFIELD + 3 other localities</v>
      </c>
      <c r="V9750" s="7">
        <f>COUNTIF(R:R,Table10[[#This Row],[postcode]])</f>
        <v>3</v>
      </c>
    </row>
    <row r="9751" spans="17:22" x14ac:dyDescent="0.2">
      <c r="Q9751" s="7">
        <v>8289</v>
      </c>
      <c r="R9751" s="7">
        <v>4011</v>
      </c>
      <c r="S9751" s="7" t="s">
        <v>9354</v>
      </c>
      <c r="T9751" s="7" t="s">
        <v>474</v>
      </c>
      <c r="U9751" s="7" t="str">
        <f>IF(Table10[[#This Row],[count]]=1,Table10[[#This Row],[locality]],Table10[[#This Row],[locality]]&amp;" + "&amp;Table10[[#This Row],[count]]&amp;" other localities")</f>
        <v>EAGLE JUNCTION + 3 other localities</v>
      </c>
      <c r="V9751" s="7">
        <f>COUNTIF(R:R,Table10[[#This Row],[postcode]])</f>
        <v>3</v>
      </c>
    </row>
    <row r="9752" spans="17:22" x14ac:dyDescent="0.2">
      <c r="Q9752" s="7">
        <v>8290</v>
      </c>
      <c r="R9752" s="7">
        <v>4011</v>
      </c>
      <c r="S9752" s="7" t="s">
        <v>9355</v>
      </c>
      <c r="T9752" s="7" t="s">
        <v>474</v>
      </c>
      <c r="U9752" s="7" t="str">
        <f>IF(Table10[[#This Row],[count]]=1,Table10[[#This Row],[locality]],Table10[[#This Row],[locality]]&amp;" + "&amp;Table10[[#This Row],[count]]&amp;" other localities")</f>
        <v>HENDRA + 3 other localities</v>
      </c>
      <c r="V9752" s="7">
        <f>COUNTIF(R:R,Table10[[#This Row],[postcode]])</f>
        <v>3</v>
      </c>
    </row>
    <row r="9753" spans="17:22" x14ac:dyDescent="0.2">
      <c r="Q9753" s="7">
        <v>8291</v>
      </c>
      <c r="R9753" s="7">
        <v>4012</v>
      </c>
      <c r="S9753" s="7" t="s">
        <v>9356</v>
      </c>
      <c r="T9753" s="7" t="s">
        <v>474</v>
      </c>
      <c r="U9753" s="7" t="str">
        <f>IF(Table10[[#This Row],[count]]=1,Table10[[#This Row],[locality]],Table10[[#This Row],[locality]]&amp;" + "&amp;Table10[[#This Row],[count]]&amp;" other localities")</f>
        <v>NUNDAH + 4 other localities</v>
      </c>
      <c r="V9753" s="7">
        <f>COUNTIF(R:R,Table10[[#This Row],[postcode]])</f>
        <v>4</v>
      </c>
    </row>
    <row r="9754" spans="17:22" x14ac:dyDescent="0.2">
      <c r="Q9754" s="7">
        <v>8292</v>
      </c>
      <c r="R9754" s="7">
        <v>4012</v>
      </c>
      <c r="S9754" s="7" t="s">
        <v>9357</v>
      </c>
      <c r="T9754" s="7" t="s">
        <v>474</v>
      </c>
      <c r="U9754" s="7" t="str">
        <f>IF(Table10[[#This Row],[count]]=1,Table10[[#This Row],[locality]],Table10[[#This Row],[locality]]&amp;" + "&amp;Table10[[#This Row],[count]]&amp;" other localities")</f>
        <v>TOOMBUL + 4 other localities</v>
      </c>
      <c r="V9754" s="7">
        <f>COUNTIF(R:R,Table10[[#This Row],[postcode]])</f>
        <v>4</v>
      </c>
    </row>
    <row r="9755" spans="17:22" x14ac:dyDescent="0.2">
      <c r="Q9755" s="7">
        <v>8293</v>
      </c>
      <c r="R9755" s="7">
        <v>4012</v>
      </c>
      <c r="S9755" s="7" t="s">
        <v>9358</v>
      </c>
      <c r="T9755" s="7" t="s">
        <v>474</v>
      </c>
      <c r="U9755" s="7" t="str">
        <f>IF(Table10[[#This Row],[count]]=1,Table10[[#This Row],[locality]],Table10[[#This Row],[locality]]&amp;" + "&amp;Table10[[#This Row],[count]]&amp;" other localities")</f>
        <v>WAVELL HEIGHTS + 4 other localities</v>
      </c>
      <c r="V9755" s="7">
        <f>COUNTIF(R:R,Table10[[#This Row],[postcode]])</f>
        <v>4</v>
      </c>
    </row>
    <row r="9756" spans="17:22" x14ac:dyDescent="0.2">
      <c r="Q9756" s="7">
        <v>8294</v>
      </c>
      <c r="R9756" s="7">
        <v>4012</v>
      </c>
      <c r="S9756" s="7" t="s">
        <v>9359</v>
      </c>
      <c r="T9756" s="7" t="s">
        <v>474</v>
      </c>
      <c r="U9756" s="7" t="str">
        <f>IF(Table10[[#This Row],[count]]=1,Table10[[#This Row],[locality]],Table10[[#This Row],[locality]]&amp;" + "&amp;Table10[[#This Row],[count]]&amp;" other localities")</f>
        <v>WAVELL HEIGHTS NORTH + 4 other localities</v>
      </c>
      <c r="V9756" s="7">
        <f>COUNTIF(R:R,Table10[[#This Row],[postcode]])</f>
        <v>4</v>
      </c>
    </row>
    <row r="9757" spans="17:22" x14ac:dyDescent="0.2">
      <c r="Q9757" s="7">
        <v>8295</v>
      </c>
      <c r="R9757" s="7">
        <v>4013</v>
      </c>
      <c r="S9757" s="7" t="s">
        <v>9360</v>
      </c>
      <c r="T9757" s="7" t="s">
        <v>474</v>
      </c>
      <c r="U9757" s="7" t="str">
        <f>IF(Table10[[#This Row],[count]]=1,Table10[[#This Row],[locality]],Table10[[#This Row],[locality]]&amp;" + "&amp;Table10[[#This Row],[count]]&amp;" other localities")</f>
        <v>NORTHGATE + 2 other localities</v>
      </c>
      <c r="V9757" s="7">
        <f>COUNTIF(R:R,Table10[[#This Row],[postcode]])</f>
        <v>2</v>
      </c>
    </row>
    <row r="9758" spans="17:22" x14ac:dyDescent="0.2">
      <c r="Q9758" s="7">
        <v>8296</v>
      </c>
      <c r="R9758" s="7">
        <v>4013</v>
      </c>
      <c r="S9758" s="7" t="s">
        <v>9361</v>
      </c>
      <c r="T9758" s="7" t="s">
        <v>474</v>
      </c>
      <c r="U9758" s="7" t="str">
        <f>IF(Table10[[#This Row],[count]]=1,Table10[[#This Row],[locality]],Table10[[#This Row],[locality]]&amp;" + "&amp;Table10[[#This Row],[count]]&amp;" other localities")</f>
        <v>NORTHGATE MC + 2 other localities</v>
      </c>
      <c r="V9758" s="7">
        <f>COUNTIF(R:R,Table10[[#This Row],[postcode]])</f>
        <v>2</v>
      </c>
    </row>
    <row r="9759" spans="17:22" x14ac:dyDescent="0.2">
      <c r="Q9759" s="7">
        <v>8297</v>
      </c>
      <c r="R9759" s="7">
        <v>4014</v>
      </c>
      <c r="S9759" s="7" t="s">
        <v>9362</v>
      </c>
      <c r="T9759" s="7" t="s">
        <v>474</v>
      </c>
      <c r="U9759" s="7" t="str">
        <f>IF(Table10[[#This Row],[count]]=1,Table10[[#This Row],[locality]],Table10[[#This Row],[locality]]&amp;" + "&amp;Table10[[#This Row],[count]]&amp;" other localities")</f>
        <v>BANYO + 6 other localities</v>
      </c>
      <c r="V9759" s="7">
        <f>COUNTIF(R:R,Table10[[#This Row],[postcode]])</f>
        <v>6</v>
      </c>
    </row>
    <row r="9760" spans="17:22" x14ac:dyDescent="0.2">
      <c r="Q9760" s="7">
        <v>8298</v>
      </c>
      <c r="R9760" s="7">
        <v>4014</v>
      </c>
      <c r="S9760" s="7" t="s">
        <v>9363</v>
      </c>
      <c r="T9760" s="7" t="s">
        <v>474</v>
      </c>
      <c r="U9760" s="7" t="str">
        <f>IF(Table10[[#This Row],[count]]=1,Table10[[#This Row],[locality]],Table10[[#This Row],[locality]]&amp;" + "&amp;Table10[[#This Row],[count]]&amp;" other localities")</f>
        <v>NUDGEE + 6 other localities</v>
      </c>
      <c r="V9760" s="7">
        <f>COUNTIF(R:R,Table10[[#This Row],[postcode]])</f>
        <v>6</v>
      </c>
    </row>
    <row r="9761" spans="17:22" x14ac:dyDescent="0.2">
      <c r="Q9761" s="7">
        <v>8299</v>
      </c>
      <c r="R9761" s="7">
        <v>4014</v>
      </c>
      <c r="S9761" s="7" t="s">
        <v>9364</v>
      </c>
      <c r="T9761" s="7" t="s">
        <v>474</v>
      </c>
      <c r="U9761" s="7" t="str">
        <f>IF(Table10[[#This Row],[count]]=1,Table10[[#This Row],[locality]],Table10[[#This Row],[locality]]&amp;" + "&amp;Table10[[#This Row],[count]]&amp;" other localities")</f>
        <v>NUDGEE BEACH + 6 other localities</v>
      </c>
      <c r="V9761" s="7">
        <f>COUNTIF(R:R,Table10[[#This Row],[postcode]])</f>
        <v>6</v>
      </c>
    </row>
    <row r="9762" spans="17:22" x14ac:dyDescent="0.2">
      <c r="Q9762" s="7">
        <v>8300</v>
      </c>
      <c r="R9762" s="7">
        <v>4014</v>
      </c>
      <c r="S9762" s="7" t="s">
        <v>719</v>
      </c>
      <c r="T9762" s="7" t="s">
        <v>474</v>
      </c>
      <c r="U9762" s="7" t="str">
        <f>IF(Table10[[#This Row],[count]]=1,Table10[[#This Row],[locality]],Table10[[#This Row],[locality]]&amp;" + "&amp;Table10[[#This Row],[count]]&amp;" other localities")</f>
        <v>VIRGINIA + 6 other localities</v>
      </c>
      <c r="V9762" s="7">
        <f>COUNTIF(R:R,Table10[[#This Row],[postcode]])</f>
        <v>6</v>
      </c>
    </row>
    <row r="9763" spans="17:22" x14ac:dyDescent="0.2">
      <c r="Q9763" s="7">
        <v>8301</v>
      </c>
      <c r="R9763" s="7">
        <v>4014</v>
      </c>
      <c r="S9763" s="7" t="s">
        <v>9365</v>
      </c>
      <c r="T9763" s="7" t="s">
        <v>474</v>
      </c>
      <c r="U9763" s="7" t="str">
        <f>IF(Table10[[#This Row],[count]]=1,Table10[[#This Row],[locality]],Table10[[#This Row],[locality]]&amp;" + "&amp;Table10[[#This Row],[count]]&amp;" other localities")</f>
        <v>VIRGINIA BC + 6 other localities</v>
      </c>
      <c r="V9763" s="7">
        <f>COUNTIF(R:R,Table10[[#This Row],[postcode]])</f>
        <v>6</v>
      </c>
    </row>
    <row r="9764" spans="17:22" x14ac:dyDescent="0.2">
      <c r="Q9764" s="7">
        <v>8302</v>
      </c>
      <c r="R9764" s="7">
        <v>4014</v>
      </c>
      <c r="S9764" s="7" t="s">
        <v>9366</v>
      </c>
      <c r="T9764" s="7" t="s">
        <v>474</v>
      </c>
      <c r="U9764" s="7" t="str">
        <f>IF(Table10[[#This Row],[count]]=1,Table10[[#This Row],[locality]],Table10[[#This Row],[locality]]&amp;" + "&amp;Table10[[#This Row],[count]]&amp;" other localities")</f>
        <v>VIRGINIA DC + 6 other localities</v>
      </c>
      <c r="V9764" s="7">
        <f>COUNTIF(R:R,Table10[[#This Row],[postcode]])</f>
        <v>6</v>
      </c>
    </row>
    <row r="9765" spans="17:22" x14ac:dyDescent="0.2">
      <c r="Q9765" s="7">
        <v>8303</v>
      </c>
      <c r="R9765" s="7">
        <v>4017</v>
      </c>
      <c r="S9765" s="7" t="s">
        <v>9367</v>
      </c>
      <c r="T9765" s="7" t="s">
        <v>474</v>
      </c>
      <c r="U9765" s="7" t="str">
        <f>IF(Table10[[#This Row],[count]]=1,Table10[[#This Row],[locality]],Table10[[#This Row],[locality]]&amp;" + "&amp;Table10[[#This Row],[count]]&amp;" other localities")</f>
        <v>BRACKEN RIDGE + 9 other localities</v>
      </c>
      <c r="V9765" s="7">
        <f>COUNTIF(R:R,Table10[[#This Row],[postcode]])</f>
        <v>9</v>
      </c>
    </row>
    <row r="9766" spans="17:22" x14ac:dyDescent="0.2">
      <c r="Q9766" s="7">
        <v>8304</v>
      </c>
      <c r="R9766" s="7">
        <v>4017</v>
      </c>
      <c r="S9766" s="7" t="s">
        <v>6615</v>
      </c>
      <c r="T9766" s="7" t="s">
        <v>474</v>
      </c>
      <c r="U9766" s="7" t="str">
        <f>IF(Table10[[#This Row],[count]]=1,Table10[[#This Row],[locality]],Table10[[#This Row],[locality]]&amp;" + "&amp;Table10[[#This Row],[count]]&amp;" other localities")</f>
        <v>BRIGHTON + 9 other localities</v>
      </c>
      <c r="V9766" s="7">
        <f>COUNTIF(R:R,Table10[[#This Row],[postcode]])</f>
        <v>9</v>
      </c>
    </row>
    <row r="9767" spans="17:22" x14ac:dyDescent="0.2">
      <c r="Q9767" s="7">
        <v>8305</v>
      </c>
      <c r="R9767" s="7">
        <v>4017</v>
      </c>
      <c r="S9767" s="7" t="s">
        <v>9368</v>
      </c>
      <c r="T9767" s="7" t="s">
        <v>474</v>
      </c>
      <c r="U9767" s="7" t="str">
        <f>IF(Table10[[#This Row],[count]]=1,Table10[[#This Row],[locality]],Table10[[#This Row],[locality]]&amp;" + "&amp;Table10[[#This Row],[count]]&amp;" other localities")</f>
        <v>BRIGHTON EVENTIDE + 9 other localities</v>
      </c>
      <c r="V9767" s="7">
        <f>COUNTIF(R:R,Table10[[#This Row],[postcode]])</f>
        <v>9</v>
      </c>
    </row>
    <row r="9768" spans="17:22" x14ac:dyDescent="0.2">
      <c r="Q9768" s="7">
        <v>8306</v>
      </c>
      <c r="R9768" s="7">
        <v>4017</v>
      </c>
      <c r="S9768" s="7" t="s">
        <v>9369</v>
      </c>
      <c r="T9768" s="7" t="s">
        <v>474</v>
      </c>
      <c r="U9768" s="7" t="str">
        <f>IF(Table10[[#This Row],[count]]=1,Table10[[#This Row],[locality]],Table10[[#This Row],[locality]]&amp;" + "&amp;Table10[[#This Row],[count]]&amp;" other localities")</f>
        <v>BRIGHTON NATHAN STREET + 9 other localities</v>
      </c>
      <c r="V9768" s="7">
        <f>COUNTIF(R:R,Table10[[#This Row],[postcode]])</f>
        <v>9</v>
      </c>
    </row>
    <row r="9769" spans="17:22" x14ac:dyDescent="0.2">
      <c r="Q9769" s="7">
        <v>8307</v>
      </c>
      <c r="R9769" s="7">
        <v>4017</v>
      </c>
      <c r="S9769" s="7" t="s">
        <v>9370</v>
      </c>
      <c r="T9769" s="7" t="s">
        <v>474</v>
      </c>
      <c r="U9769" s="7" t="str">
        <f>IF(Table10[[#This Row],[count]]=1,Table10[[#This Row],[locality]],Table10[[#This Row],[locality]]&amp;" + "&amp;Table10[[#This Row],[count]]&amp;" other localities")</f>
        <v>DEAGON + 9 other localities</v>
      </c>
      <c r="V9769" s="7">
        <f>COUNTIF(R:R,Table10[[#This Row],[postcode]])</f>
        <v>9</v>
      </c>
    </row>
    <row r="9770" spans="17:22" x14ac:dyDescent="0.2">
      <c r="Q9770" s="7">
        <v>8308</v>
      </c>
      <c r="R9770" s="7">
        <v>4017</v>
      </c>
      <c r="S9770" s="7" t="s">
        <v>9371</v>
      </c>
      <c r="T9770" s="7" t="s">
        <v>474</v>
      </c>
      <c r="U9770" s="7" t="str">
        <f>IF(Table10[[#This Row],[count]]=1,Table10[[#This Row],[locality]],Table10[[#This Row],[locality]]&amp;" + "&amp;Table10[[#This Row],[count]]&amp;" other localities")</f>
        <v>NASHVILLE + 9 other localities</v>
      </c>
      <c r="V9770" s="7">
        <f>COUNTIF(R:R,Table10[[#This Row],[postcode]])</f>
        <v>9</v>
      </c>
    </row>
    <row r="9771" spans="17:22" x14ac:dyDescent="0.2">
      <c r="Q9771" s="7">
        <v>8309</v>
      </c>
      <c r="R9771" s="7">
        <v>4017</v>
      </c>
      <c r="S9771" s="7" t="s">
        <v>1943</v>
      </c>
      <c r="T9771" s="7" t="s">
        <v>474</v>
      </c>
      <c r="U9771" s="7" t="str">
        <f>IF(Table10[[#This Row],[count]]=1,Table10[[#This Row],[locality]],Table10[[#This Row],[locality]]&amp;" + "&amp;Table10[[#This Row],[count]]&amp;" other localities")</f>
        <v>SANDGATE + 9 other localities</v>
      </c>
      <c r="V9771" s="7">
        <f>COUNTIF(R:R,Table10[[#This Row],[postcode]])</f>
        <v>9</v>
      </c>
    </row>
    <row r="9772" spans="17:22" x14ac:dyDescent="0.2">
      <c r="Q9772" s="7">
        <v>8310</v>
      </c>
      <c r="R9772" s="7">
        <v>4017</v>
      </c>
      <c r="S9772" s="7" t="s">
        <v>9372</v>
      </c>
      <c r="T9772" s="7" t="s">
        <v>474</v>
      </c>
      <c r="U9772" s="7" t="str">
        <f>IF(Table10[[#This Row],[count]]=1,Table10[[#This Row],[locality]],Table10[[#This Row],[locality]]&amp;" + "&amp;Table10[[#This Row],[count]]&amp;" other localities")</f>
        <v>SANDGATE DC + 9 other localities</v>
      </c>
      <c r="V9772" s="7">
        <f>COUNTIF(R:R,Table10[[#This Row],[postcode]])</f>
        <v>9</v>
      </c>
    </row>
    <row r="9773" spans="17:22" x14ac:dyDescent="0.2">
      <c r="Q9773" s="7">
        <v>8311</v>
      </c>
      <c r="R9773" s="7">
        <v>4017</v>
      </c>
      <c r="S9773" s="7" t="s">
        <v>9373</v>
      </c>
      <c r="T9773" s="7" t="s">
        <v>474</v>
      </c>
      <c r="U9773" s="7" t="str">
        <f>IF(Table10[[#This Row],[count]]=1,Table10[[#This Row],[locality]],Table10[[#This Row],[locality]]&amp;" + "&amp;Table10[[#This Row],[count]]&amp;" other localities")</f>
        <v>SHORNCLIFFE + 9 other localities</v>
      </c>
      <c r="V9773" s="7">
        <f>COUNTIF(R:R,Table10[[#This Row],[postcode]])</f>
        <v>9</v>
      </c>
    </row>
    <row r="9774" spans="17:22" x14ac:dyDescent="0.2">
      <c r="Q9774" s="7">
        <v>8312</v>
      </c>
      <c r="R9774" s="7">
        <v>4018</v>
      </c>
      <c r="S9774" s="7" t="s">
        <v>9374</v>
      </c>
      <c r="T9774" s="7" t="s">
        <v>474</v>
      </c>
      <c r="U9774" s="7" t="str">
        <f>IF(Table10[[#This Row],[count]]=1,Table10[[#This Row],[locality]],Table10[[#This Row],[locality]]&amp;" + "&amp;Table10[[#This Row],[count]]&amp;" other localities")</f>
        <v>FITZGIBBON + 2 other localities</v>
      </c>
      <c r="V9774" s="7">
        <f>COUNTIF(R:R,Table10[[#This Row],[postcode]])</f>
        <v>2</v>
      </c>
    </row>
    <row r="9775" spans="17:22" x14ac:dyDescent="0.2">
      <c r="Q9775" s="7">
        <v>8313</v>
      </c>
      <c r="R9775" s="7">
        <v>4018</v>
      </c>
      <c r="S9775" s="7" t="s">
        <v>9375</v>
      </c>
      <c r="T9775" s="7" t="s">
        <v>474</v>
      </c>
      <c r="U9775" s="7" t="str">
        <f>IF(Table10[[#This Row],[count]]=1,Table10[[#This Row],[locality]],Table10[[#This Row],[locality]]&amp;" + "&amp;Table10[[#This Row],[count]]&amp;" other localities")</f>
        <v>TAIGUM + 2 other localities</v>
      </c>
      <c r="V9775" s="7">
        <f>COUNTIF(R:R,Table10[[#This Row],[postcode]])</f>
        <v>2</v>
      </c>
    </row>
    <row r="9776" spans="17:22" x14ac:dyDescent="0.2">
      <c r="Q9776" s="7">
        <v>8314</v>
      </c>
      <c r="R9776" s="7">
        <v>4019</v>
      </c>
      <c r="S9776" s="7" t="s">
        <v>1264</v>
      </c>
      <c r="T9776" s="7" t="s">
        <v>474</v>
      </c>
      <c r="U9776" s="7" t="str">
        <f>IF(Table10[[#This Row],[count]]=1,Table10[[#This Row],[locality]],Table10[[#This Row],[locality]]&amp;" + "&amp;Table10[[#This Row],[count]]&amp;" other localities")</f>
        <v>CLONTARF + 8 other localities</v>
      </c>
      <c r="V9776" s="7">
        <f>COUNTIF(R:R,Table10[[#This Row],[postcode]])</f>
        <v>8</v>
      </c>
    </row>
    <row r="9777" spans="17:22" x14ac:dyDescent="0.2">
      <c r="Q9777" s="7">
        <v>8315</v>
      </c>
      <c r="R9777" s="7">
        <v>4019</v>
      </c>
      <c r="S9777" s="7" t="s">
        <v>9376</v>
      </c>
      <c r="T9777" s="7" t="s">
        <v>474</v>
      </c>
      <c r="U9777" s="7" t="str">
        <f>IF(Table10[[#This Row],[count]]=1,Table10[[#This Row],[locality]],Table10[[#This Row],[locality]]&amp;" + "&amp;Table10[[#This Row],[count]]&amp;" other localities")</f>
        <v>CLONTARF BEACH + 8 other localities</v>
      </c>
      <c r="V9777" s="7">
        <f>COUNTIF(R:R,Table10[[#This Row],[postcode]])</f>
        <v>8</v>
      </c>
    </row>
    <row r="9778" spans="17:22" x14ac:dyDescent="0.2">
      <c r="Q9778" s="7">
        <v>8316</v>
      </c>
      <c r="R9778" s="7">
        <v>4019</v>
      </c>
      <c r="S9778" s="7" t="s">
        <v>9377</v>
      </c>
      <c r="T9778" s="7" t="s">
        <v>474</v>
      </c>
      <c r="U9778" s="7" t="str">
        <f>IF(Table10[[#This Row],[count]]=1,Table10[[#This Row],[locality]],Table10[[#This Row],[locality]]&amp;" + "&amp;Table10[[#This Row],[count]]&amp;" other localities")</f>
        <v>CLONTARF DC + 8 other localities</v>
      </c>
      <c r="V9778" s="7">
        <f>COUNTIF(R:R,Table10[[#This Row],[postcode]])</f>
        <v>8</v>
      </c>
    </row>
    <row r="9779" spans="17:22" x14ac:dyDescent="0.2">
      <c r="Q9779" s="7">
        <v>8317</v>
      </c>
      <c r="R9779" s="7">
        <v>4019</v>
      </c>
      <c r="S9779" s="7" t="s">
        <v>9378</v>
      </c>
      <c r="T9779" s="7" t="s">
        <v>474</v>
      </c>
      <c r="U9779" s="7" t="str">
        <f>IF(Table10[[#This Row],[count]]=1,Table10[[#This Row],[locality]],Table10[[#This Row],[locality]]&amp;" + "&amp;Table10[[#This Row],[count]]&amp;" other localities")</f>
        <v>HUMPYBONG + 8 other localities</v>
      </c>
      <c r="V9779" s="7">
        <f>COUNTIF(R:R,Table10[[#This Row],[postcode]])</f>
        <v>8</v>
      </c>
    </row>
    <row r="9780" spans="17:22" x14ac:dyDescent="0.2">
      <c r="Q9780" s="7">
        <v>8318</v>
      </c>
      <c r="R9780" s="7">
        <v>4019</v>
      </c>
      <c r="S9780" s="7" t="s">
        <v>9379</v>
      </c>
      <c r="T9780" s="7" t="s">
        <v>474</v>
      </c>
      <c r="U9780" s="7" t="str">
        <f>IF(Table10[[#This Row],[count]]=1,Table10[[#This Row],[locality]],Table10[[#This Row],[locality]]&amp;" + "&amp;Table10[[#This Row],[count]]&amp;" other localities")</f>
        <v>MARGATE + 8 other localities</v>
      </c>
      <c r="V9780" s="7">
        <f>COUNTIF(R:R,Table10[[#This Row],[postcode]])</f>
        <v>8</v>
      </c>
    </row>
    <row r="9781" spans="17:22" x14ac:dyDescent="0.2">
      <c r="Q9781" s="7">
        <v>8319</v>
      </c>
      <c r="R9781" s="7">
        <v>4019</v>
      </c>
      <c r="S9781" s="7" t="s">
        <v>9380</v>
      </c>
      <c r="T9781" s="7" t="s">
        <v>474</v>
      </c>
      <c r="U9781" s="7" t="str">
        <f>IF(Table10[[#This Row],[count]]=1,Table10[[#This Row],[locality]],Table10[[#This Row],[locality]]&amp;" + "&amp;Table10[[#This Row],[count]]&amp;" other localities")</f>
        <v>MARGATE BEACH + 8 other localities</v>
      </c>
      <c r="V9781" s="7">
        <f>COUNTIF(R:R,Table10[[#This Row],[postcode]])</f>
        <v>8</v>
      </c>
    </row>
    <row r="9782" spans="17:22" x14ac:dyDescent="0.2">
      <c r="Q9782" s="7">
        <v>8320</v>
      </c>
      <c r="R9782" s="7">
        <v>4019</v>
      </c>
      <c r="S9782" s="7" t="s">
        <v>9381</v>
      </c>
      <c r="T9782" s="7" t="s">
        <v>474</v>
      </c>
      <c r="U9782" s="7" t="str">
        <f>IF(Table10[[#This Row],[count]]=1,Table10[[#This Row],[locality]],Table10[[#This Row],[locality]]&amp;" + "&amp;Table10[[#This Row],[count]]&amp;" other localities")</f>
        <v>SCOTTS POINT + 8 other localities</v>
      </c>
      <c r="V9782" s="7">
        <f>COUNTIF(R:R,Table10[[#This Row],[postcode]])</f>
        <v>8</v>
      </c>
    </row>
    <row r="9783" spans="17:22" x14ac:dyDescent="0.2">
      <c r="Q9783" s="7">
        <v>8321</v>
      </c>
      <c r="R9783" s="7">
        <v>4019</v>
      </c>
      <c r="S9783" s="7" t="s">
        <v>9382</v>
      </c>
      <c r="T9783" s="7" t="s">
        <v>474</v>
      </c>
      <c r="U9783" s="7" t="str">
        <f>IF(Table10[[#This Row],[count]]=1,Table10[[#This Row],[locality]],Table10[[#This Row],[locality]]&amp;" + "&amp;Table10[[#This Row],[count]]&amp;" other localities")</f>
        <v>WOODY POINT + 8 other localities</v>
      </c>
      <c r="V9783" s="7">
        <f>COUNTIF(R:R,Table10[[#This Row],[postcode]])</f>
        <v>8</v>
      </c>
    </row>
    <row r="9784" spans="17:22" x14ac:dyDescent="0.2">
      <c r="Q9784" s="7">
        <v>21019</v>
      </c>
      <c r="R9784" s="7">
        <v>4020</v>
      </c>
      <c r="S9784" s="7" t="s">
        <v>1307</v>
      </c>
      <c r="T9784" s="7" t="s">
        <v>474</v>
      </c>
      <c r="U9784" s="7" t="str">
        <f>IF(Table10[[#This Row],[count]]=1,Table10[[#This Row],[locality]],Table10[[#This Row],[locality]]&amp;" + "&amp;Table10[[#This Row],[count]]&amp;" other localities")</f>
        <v>NEWPORT + 4 other localities</v>
      </c>
      <c r="V9784" s="7">
        <f>COUNTIF(R:R,Table10[[#This Row],[postcode]])</f>
        <v>4</v>
      </c>
    </row>
    <row r="9785" spans="17:22" x14ac:dyDescent="0.2">
      <c r="Q9785" s="7">
        <v>8322</v>
      </c>
      <c r="R9785" s="7">
        <v>4020</v>
      </c>
      <c r="S9785" s="7" t="s">
        <v>9383</v>
      </c>
      <c r="T9785" s="7" t="s">
        <v>474</v>
      </c>
      <c r="U9785" s="7" t="str">
        <f>IF(Table10[[#This Row],[count]]=1,Table10[[#This Row],[locality]],Table10[[#This Row],[locality]]&amp;" + "&amp;Table10[[#This Row],[count]]&amp;" other localities")</f>
        <v>REDCLIFFE + 4 other localities</v>
      </c>
      <c r="V9785" s="7">
        <f>COUNTIF(R:R,Table10[[#This Row],[postcode]])</f>
        <v>4</v>
      </c>
    </row>
    <row r="9786" spans="17:22" x14ac:dyDescent="0.2">
      <c r="Q9786" s="7">
        <v>8323</v>
      </c>
      <c r="R9786" s="7">
        <v>4020</v>
      </c>
      <c r="S9786" s="7" t="s">
        <v>9384</v>
      </c>
      <c r="T9786" s="7" t="s">
        <v>474</v>
      </c>
      <c r="U9786" s="7" t="str">
        <f>IF(Table10[[#This Row],[count]]=1,Table10[[#This Row],[locality]],Table10[[#This Row],[locality]]&amp;" + "&amp;Table10[[#This Row],[count]]&amp;" other localities")</f>
        <v>REDCLIFFE NORTH + 4 other localities</v>
      </c>
      <c r="V9786" s="7">
        <f>COUNTIF(R:R,Table10[[#This Row],[postcode]])</f>
        <v>4</v>
      </c>
    </row>
    <row r="9787" spans="17:22" x14ac:dyDescent="0.2">
      <c r="Q9787" s="7">
        <v>8324</v>
      </c>
      <c r="R9787" s="7">
        <v>4020</v>
      </c>
      <c r="S9787" s="7" t="s">
        <v>3788</v>
      </c>
      <c r="T9787" s="7" t="s">
        <v>474</v>
      </c>
      <c r="U9787" s="7" t="str">
        <f>IF(Table10[[#This Row],[count]]=1,Table10[[#This Row],[locality]],Table10[[#This Row],[locality]]&amp;" + "&amp;Table10[[#This Row],[count]]&amp;" other localities")</f>
        <v>SCARBOROUGH + 4 other localities</v>
      </c>
      <c r="V9787" s="7">
        <f>COUNTIF(R:R,Table10[[#This Row],[postcode]])</f>
        <v>4</v>
      </c>
    </row>
    <row r="9788" spans="17:22" x14ac:dyDescent="0.2">
      <c r="Q9788" s="7">
        <v>8325</v>
      </c>
      <c r="R9788" s="7">
        <v>4021</v>
      </c>
      <c r="S9788" s="7" t="s">
        <v>9385</v>
      </c>
      <c r="T9788" s="7" t="s">
        <v>474</v>
      </c>
      <c r="U9788" s="7" t="str">
        <f>IF(Table10[[#This Row],[count]]=1,Table10[[#This Row],[locality]],Table10[[#This Row],[locality]]&amp;" + "&amp;Table10[[#This Row],[count]]&amp;" other localities")</f>
        <v>KIPPA-RING</v>
      </c>
      <c r="V9788" s="7">
        <f>COUNTIF(R:R,Table10[[#This Row],[postcode]])</f>
        <v>1</v>
      </c>
    </row>
    <row r="9789" spans="17:22" x14ac:dyDescent="0.2">
      <c r="Q9789" s="7">
        <v>8326</v>
      </c>
      <c r="R9789" s="7">
        <v>4022</v>
      </c>
      <c r="S9789" s="7" t="s">
        <v>9386</v>
      </c>
      <c r="T9789" s="7" t="s">
        <v>474</v>
      </c>
      <c r="U9789" s="7" t="str">
        <f>IF(Table10[[#This Row],[count]]=1,Table10[[#This Row],[locality]],Table10[[#This Row],[locality]]&amp;" + "&amp;Table10[[#This Row],[count]]&amp;" other localities")</f>
        <v>ROTHWELL</v>
      </c>
      <c r="V9789" s="7">
        <f>COUNTIF(R:R,Table10[[#This Row],[postcode]])</f>
        <v>1</v>
      </c>
    </row>
    <row r="9790" spans="17:22" x14ac:dyDescent="0.2">
      <c r="Q9790" s="7">
        <v>8327</v>
      </c>
      <c r="R9790" s="7">
        <v>4025</v>
      </c>
      <c r="S9790" s="7" t="s">
        <v>9387</v>
      </c>
      <c r="T9790" s="7" t="s">
        <v>474</v>
      </c>
      <c r="U9790" s="7" t="str">
        <f>IF(Table10[[#This Row],[count]]=1,Table10[[#This Row],[locality]],Table10[[#This Row],[locality]]&amp;" + "&amp;Table10[[#This Row],[count]]&amp;" other localities")</f>
        <v>BULWER + 6 other localities</v>
      </c>
      <c r="V9790" s="7">
        <f>COUNTIF(R:R,Table10[[#This Row],[postcode]])</f>
        <v>6</v>
      </c>
    </row>
    <row r="9791" spans="17:22" x14ac:dyDescent="0.2">
      <c r="Q9791" s="7">
        <v>8328</v>
      </c>
      <c r="R9791" s="7">
        <v>4025</v>
      </c>
      <c r="S9791" s="7" t="s">
        <v>9388</v>
      </c>
      <c r="T9791" s="7" t="s">
        <v>474</v>
      </c>
      <c r="U9791" s="7" t="str">
        <f>IF(Table10[[#This Row],[count]]=1,Table10[[#This Row],[locality]],Table10[[#This Row],[locality]]&amp;" + "&amp;Table10[[#This Row],[count]]&amp;" other localities")</f>
        <v>CAPE MORETON + 6 other localities</v>
      </c>
      <c r="V9791" s="7">
        <f>COUNTIF(R:R,Table10[[#This Row],[postcode]])</f>
        <v>6</v>
      </c>
    </row>
    <row r="9792" spans="17:22" x14ac:dyDescent="0.2">
      <c r="Q9792" s="7">
        <v>8329</v>
      </c>
      <c r="R9792" s="7">
        <v>4025</v>
      </c>
      <c r="S9792" s="7" t="s">
        <v>9389</v>
      </c>
      <c r="T9792" s="7" t="s">
        <v>474</v>
      </c>
      <c r="U9792" s="7" t="str">
        <f>IF(Table10[[#This Row],[count]]=1,Table10[[#This Row],[locality]],Table10[[#This Row],[locality]]&amp;" + "&amp;Table10[[#This Row],[count]]&amp;" other localities")</f>
        <v>COWAN COWAN + 6 other localities</v>
      </c>
      <c r="V9792" s="7">
        <f>COUNTIF(R:R,Table10[[#This Row],[postcode]])</f>
        <v>6</v>
      </c>
    </row>
    <row r="9793" spans="17:22" x14ac:dyDescent="0.2">
      <c r="Q9793" s="7">
        <v>8330</v>
      </c>
      <c r="R9793" s="7">
        <v>4025</v>
      </c>
      <c r="S9793" s="7" t="s">
        <v>4929</v>
      </c>
      <c r="T9793" s="7" t="s">
        <v>474</v>
      </c>
      <c r="U9793" s="7" t="str">
        <f>IF(Table10[[#This Row],[count]]=1,Table10[[#This Row],[locality]],Table10[[#This Row],[locality]]&amp;" + "&amp;Table10[[#This Row],[count]]&amp;" other localities")</f>
        <v>KOORINGAL + 6 other localities</v>
      </c>
      <c r="V9793" s="7">
        <f>COUNTIF(R:R,Table10[[#This Row],[postcode]])</f>
        <v>6</v>
      </c>
    </row>
    <row r="9794" spans="17:22" x14ac:dyDescent="0.2">
      <c r="Q9794" s="7">
        <v>21020</v>
      </c>
      <c r="R9794" s="7">
        <v>4025</v>
      </c>
      <c r="S9794" s="7" t="s">
        <v>9390</v>
      </c>
      <c r="T9794" s="7" t="s">
        <v>474</v>
      </c>
      <c r="U9794" s="7" t="str">
        <f>IF(Table10[[#This Row],[count]]=1,Table10[[#This Row],[locality]],Table10[[#This Row],[locality]]&amp;" + "&amp;Table10[[#This Row],[count]]&amp;" other localities")</f>
        <v>MORETON ISLAND + 6 other localities</v>
      </c>
      <c r="V9794" s="7">
        <f>COUNTIF(R:R,Table10[[#This Row],[postcode]])</f>
        <v>6</v>
      </c>
    </row>
    <row r="9795" spans="17:22" x14ac:dyDescent="0.2">
      <c r="Q9795" s="7">
        <v>8331</v>
      </c>
      <c r="R9795" s="7">
        <v>4025</v>
      </c>
      <c r="S9795" s="7" t="s">
        <v>9391</v>
      </c>
      <c r="T9795" s="7" t="s">
        <v>474</v>
      </c>
      <c r="U9795" s="7" t="str">
        <f>IF(Table10[[#This Row],[count]]=1,Table10[[#This Row],[locality]],Table10[[#This Row],[locality]]&amp;" + "&amp;Table10[[#This Row],[count]]&amp;" other localities")</f>
        <v>TANGALOOMA + 6 other localities</v>
      </c>
      <c r="V9795" s="7">
        <f>COUNTIF(R:R,Table10[[#This Row],[postcode]])</f>
        <v>6</v>
      </c>
    </row>
    <row r="9796" spans="17:22" x14ac:dyDescent="0.2">
      <c r="Q9796" s="7">
        <v>8332</v>
      </c>
      <c r="R9796" s="7">
        <v>4029</v>
      </c>
      <c r="S9796" s="7" t="s">
        <v>9392</v>
      </c>
      <c r="T9796" s="7" t="s">
        <v>474</v>
      </c>
      <c r="U9796" s="7" t="str">
        <f>IF(Table10[[#This Row],[count]]=1,Table10[[#This Row],[locality]],Table10[[#This Row],[locality]]&amp;" + "&amp;Table10[[#This Row],[count]]&amp;" other localities")</f>
        <v>ROYAL BRISBANE HOSPITAL</v>
      </c>
      <c r="V9796" s="7">
        <f>COUNTIF(R:R,Table10[[#This Row],[postcode]])</f>
        <v>1</v>
      </c>
    </row>
    <row r="9797" spans="17:22" x14ac:dyDescent="0.2">
      <c r="Q9797" s="7">
        <v>8333</v>
      </c>
      <c r="R9797" s="7">
        <v>4030</v>
      </c>
      <c r="S9797" s="7" t="s">
        <v>9393</v>
      </c>
      <c r="T9797" s="7" t="s">
        <v>474</v>
      </c>
      <c r="U9797" s="7" t="str">
        <f>IF(Table10[[#This Row],[count]]=1,Table10[[#This Row],[locality]],Table10[[#This Row],[locality]]&amp;" + "&amp;Table10[[#This Row],[count]]&amp;" other localities")</f>
        <v>EILDON HILL + 5 other localities</v>
      </c>
      <c r="V9797" s="7">
        <f>COUNTIF(R:R,Table10[[#This Row],[postcode]])</f>
        <v>5</v>
      </c>
    </row>
    <row r="9798" spans="17:22" x14ac:dyDescent="0.2">
      <c r="Q9798" s="7">
        <v>8334</v>
      </c>
      <c r="R9798" s="7">
        <v>4030</v>
      </c>
      <c r="S9798" s="7" t="s">
        <v>9394</v>
      </c>
      <c r="T9798" s="7" t="s">
        <v>474</v>
      </c>
      <c r="U9798" s="7" t="str">
        <f>IF(Table10[[#This Row],[count]]=1,Table10[[#This Row],[locality]],Table10[[#This Row],[locality]]&amp;" + "&amp;Table10[[#This Row],[count]]&amp;" other localities")</f>
        <v>KALINGA + 5 other localities</v>
      </c>
      <c r="V9798" s="7">
        <f>COUNTIF(R:R,Table10[[#This Row],[postcode]])</f>
        <v>5</v>
      </c>
    </row>
    <row r="9799" spans="17:22" x14ac:dyDescent="0.2">
      <c r="Q9799" s="7">
        <v>8335</v>
      </c>
      <c r="R9799" s="7">
        <v>4030</v>
      </c>
      <c r="S9799" s="7" t="s">
        <v>9395</v>
      </c>
      <c r="T9799" s="7" t="s">
        <v>474</v>
      </c>
      <c r="U9799" s="7" t="str">
        <f>IF(Table10[[#This Row],[count]]=1,Table10[[#This Row],[locality]],Table10[[#This Row],[locality]]&amp;" + "&amp;Table10[[#This Row],[count]]&amp;" other localities")</f>
        <v>LUTWYCHE + 5 other localities</v>
      </c>
      <c r="V9799" s="7">
        <f>COUNTIF(R:R,Table10[[#This Row],[postcode]])</f>
        <v>5</v>
      </c>
    </row>
    <row r="9800" spans="17:22" x14ac:dyDescent="0.2">
      <c r="Q9800" s="7">
        <v>8336</v>
      </c>
      <c r="R9800" s="7">
        <v>4030</v>
      </c>
      <c r="S9800" s="7" t="s">
        <v>5379</v>
      </c>
      <c r="T9800" s="7" t="s">
        <v>474</v>
      </c>
      <c r="U9800" s="7" t="str">
        <f>IF(Table10[[#This Row],[count]]=1,Table10[[#This Row],[locality]],Table10[[#This Row],[locality]]&amp;" + "&amp;Table10[[#This Row],[count]]&amp;" other localities")</f>
        <v>WINDSOR + 5 other localities</v>
      </c>
      <c r="V9800" s="7">
        <f>COUNTIF(R:R,Table10[[#This Row],[postcode]])</f>
        <v>5</v>
      </c>
    </row>
    <row r="9801" spans="17:22" x14ac:dyDescent="0.2">
      <c r="Q9801" s="7">
        <v>8337</v>
      </c>
      <c r="R9801" s="7">
        <v>4030</v>
      </c>
      <c r="S9801" s="7" t="s">
        <v>9396</v>
      </c>
      <c r="T9801" s="7" t="s">
        <v>474</v>
      </c>
      <c r="U9801" s="7" t="str">
        <f>IF(Table10[[#This Row],[count]]=1,Table10[[#This Row],[locality]],Table10[[#This Row],[locality]]&amp;" + "&amp;Table10[[#This Row],[count]]&amp;" other localities")</f>
        <v>WOOLOOWIN + 5 other localities</v>
      </c>
      <c r="V9801" s="7">
        <f>COUNTIF(R:R,Table10[[#This Row],[postcode]])</f>
        <v>5</v>
      </c>
    </row>
    <row r="9802" spans="17:22" x14ac:dyDescent="0.2">
      <c r="Q9802" s="7">
        <v>8338</v>
      </c>
      <c r="R9802" s="7">
        <v>4031</v>
      </c>
      <c r="S9802" s="7" t="s">
        <v>9397</v>
      </c>
      <c r="T9802" s="7" t="s">
        <v>474</v>
      </c>
      <c r="U9802" s="7" t="str">
        <f>IF(Table10[[#This Row],[count]]=1,Table10[[#This Row],[locality]],Table10[[#This Row],[locality]]&amp;" + "&amp;Table10[[#This Row],[count]]&amp;" other localities")</f>
        <v>GLEN KEDRON + 3 other localities</v>
      </c>
      <c r="V9802" s="7">
        <f>COUNTIF(R:R,Table10[[#This Row],[postcode]])</f>
        <v>3</v>
      </c>
    </row>
    <row r="9803" spans="17:22" x14ac:dyDescent="0.2">
      <c r="Q9803" s="7">
        <v>8339</v>
      </c>
      <c r="R9803" s="7">
        <v>4031</v>
      </c>
      <c r="S9803" s="7" t="s">
        <v>9398</v>
      </c>
      <c r="T9803" s="7" t="s">
        <v>474</v>
      </c>
      <c r="U9803" s="7" t="str">
        <f>IF(Table10[[#This Row],[count]]=1,Table10[[#This Row],[locality]],Table10[[#This Row],[locality]]&amp;" + "&amp;Table10[[#This Row],[count]]&amp;" other localities")</f>
        <v>GORDON PARK + 3 other localities</v>
      </c>
      <c r="V9803" s="7">
        <f>COUNTIF(R:R,Table10[[#This Row],[postcode]])</f>
        <v>3</v>
      </c>
    </row>
    <row r="9804" spans="17:22" x14ac:dyDescent="0.2">
      <c r="Q9804" s="7">
        <v>8340</v>
      </c>
      <c r="R9804" s="7">
        <v>4031</v>
      </c>
      <c r="S9804" s="7" t="s">
        <v>9399</v>
      </c>
      <c r="T9804" s="7" t="s">
        <v>474</v>
      </c>
      <c r="U9804" s="7" t="str">
        <f>IF(Table10[[#This Row],[count]]=1,Table10[[#This Row],[locality]],Table10[[#This Row],[locality]]&amp;" + "&amp;Table10[[#This Row],[count]]&amp;" other localities")</f>
        <v>KEDRON + 3 other localities</v>
      </c>
      <c r="V9804" s="7">
        <f>COUNTIF(R:R,Table10[[#This Row],[postcode]])</f>
        <v>3</v>
      </c>
    </row>
    <row r="9805" spans="17:22" x14ac:dyDescent="0.2">
      <c r="Q9805" s="7">
        <v>8341</v>
      </c>
      <c r="R9805" s="7">
        <v>4032</v>
      </c>
      <c r="S9805" s="7" t="s">
        <v>9400</v>
      </c>
      <c r="T9805" s="7" t="s">
        <v>474</v>
      </c>
      <c r="U9805" s="7" t="str">
        <f>IF(Table10[[#This Row],[count]]=1,Table10[[#This Row],[locality]],Table10[[#This Row],[locality]]&amp;" + "&amp;Table10[[#This Row],[count]]&amp;" other localities")</f>
        <v>CHERMSIDE + 6 other localities</v>
      </c>
      <c r="V9805" s="7">
        <f>COUNTIF(R:R,Table10[[#This Row],[postcode]])</f>
        <v>6</v>
      </c>
    </row>
    <row r="9806" spans="17:22" x14ac:dyDescent="0.2">
      <c r="Q9806" s="7">
        <v>8342</v>
      </c>
      <c r="R9806" s="7">
        <v>4032</v>
      </c>
      <c r="S9806" s="7" t="s">
        <v>9401</v>
      </c>
      <c r="T9806" s="7" t="s">
        <v>474</v>
      </c>
      <c r="U9806" s="7" t="str">
        <f>IF(Table10[[#This Row],[count]]=1,Table10[[#This Row],[locality]],Table10[[#This Row],[locality]]&amp;" + "&amp;Table10[[#This Row],[count]]&amp;" other localities")</f>
        <v>CHERMSIDE BC + 6 other localities</v>
      </c>
      <c r="V9806" s="7">
        <f>COUNTIF(R:R,Table10[[#This Row],[postcode]])</f>
        <v>6</v>
      </c>
    </row>
    <row r="9807" spans="17:22" x14ac:dyDescent="0.2">
      <c r="Q9807" s="7">
        <v>8343</v>
      </c>
      <c r="R9807" s="7">
        <v>4032</v>
      </c>
      <c r="S9807" s="7" t="s">
        <v>9402</v>
      </c>
      <c r="T9807" s="7" t="s">
        <v>474</v>
      </c>
      <c r="U9807" s="7" t="str">
        <f>IF(Table10[[#This Row],[count]]=1,Table10[[#This Row],[locality]],Table10[[#This Row],[locality]]&amp;" + "&amp;Table10[[#This Row],[count]]&amp;" other localities")</f>
        <v>CHERMSIDE CENTRE + 6 other localities</v>
      </c>
      <c r="V9807" s="7">
        <f>COUNTIF(R:R,Table10[[#This Row],[postcode]])</f>
        <v>6</v>
      </c>
    </row>
    <row r="9808" spans="17:22" x14ac:dyDescent="0.2">
      <c r="Q9808" s="7">
        <v>8344</v>
      </c>
      <c r="R9808" s="7">
        <v>4032</v>
      </c>
      <c r="S9808" s="7" t="s">
        <v>9403</v>
      </c>
      <c r="T9808" s="7" t="s">
        <v>474</v>
      </c>
      <c r="U9808" s="7" t="str">
        <f>IF(Table10[[#This Row],[count]]=1,Table10[[#This Row],[locality]],Table10[[#This Row],[locality]]&amp;" + "&amp;Table10[[#This Row],[count]]&amp;" other localities")</f>
        <v>CHERMSIDE SOUTH + 6 other localities</v>
      </c>
      <c r="V9808" s="7">
        <f>COUNTIF(R:R,Table10[[#This Row],[postcode]])</f>
        <v>6</v>
      </c>
    </row>
    <row r="9809" spans="17:22" x14ac:dyDescent="0.2">
      <c r="Q9809" s="7">
        <v>8345</v>
      </c>
      <c r="R9809" s="7">
        <v>4032</v>
      </c>
      <c r="S9809" s="7" t="s">
        <v>9404</v>
      </c>
      <c r="T9809" s="7" t="s">
        <v>474</v>
      </c>
      <c r="U9809" s="7" t="str">
        <f>IF(Table10[[#This Row],[count]]=1,Table10[[#This Row],[locality]],Table10[[#This Row],[locality]]&amp;" + "&amp;Table10[[#This Row],[count]]&amp;" other localities")</f>
        <v>CHERMSIDE WEST + 6 other localities</v>
      </c>
      <c r="V9809" s="7">
        <f>COUNTIF(R:R,Table10[[#This Row],[postcode]])</f>
        <v>6</v>
      </c>
    </row>
    <row r="9810" spans="17:22" x14ac:dyDescent="0.2">
      <c r="Q9810" s="7">
        <v>8346</v>
      </c>
      <c r="R9810" s="7">
        <v>4032</v>
      </c>
      <c r="S9810" s="7" t="s">
        <v>9405</v>
      </c>
      <c r="T9810" s="7" t="s">
        <v>474</v>
      </c>
      <c r="U9810" s="7" t="str">
        <f>IF(Table10[[#This Row],[count]]=1,Table10[[#This Row],[locality]],Table10[[#This Row],[locality]]&amp;" + "&amp;Table10[[#This Row],[count]]&amp;" other localities")</f>
        <v>CRAIGSLEA + 6 other localities</v>
      </c>
      <c r="V9810" s="7">
        <f>COUNTIF(R:R,Table10[[#This Row],[postcode]])</f>
        <v>6</v>
      </c>
    </row>
    <row r="9811" spans="17:22" x14ac:dyDescent="0.2">
      <c r="Q9811" s="7">
        <v>8347</v>
      </c>
      <c r="R9811" s="7">
        <v>4034</v>
      </c>
      <c r="S9811" s="7" t="s">
        <v>9406</v>
      </c>
      <c r="T9811" s="7" t="s">
        <v>474</v>
      </c>
      <c r="U9811" s="7" t="str">
        <f>IF(Table10[[#This Row],[count]]=1,Table10[[#This Row],[locality]],Table10[[#This Row],[locality]]&amp;" + "&amp;Table10[[#This Row],[count]]&amp;" other localities")</f>
        <v>ASPLEY + 5 other localities</v>
      </c>
      <c r="V9811" s="7">
        <f>COUNTIF(R:R,Table10[[#This Row],[postcode]])</f>
        <v>5</v>
      </c>
    </row>
    <row r="9812" spans="17:22" x14ac:dyDescent="0.2">
      <c r="Q9812" s="7">
        <v>8348</v>
      </c>
      <c r="R9812" s="7">
        <v>4034</v>
      </c>
      <c r="S9812" s="7" t="s">
        <v>9407</v>
      </c>
      <c r="T9812" s="7" t="s">
        <v>474</v>
      </c>
      <c r="U9812" s="7" t="str">
        <f>IF(Table10[[#This Row],[count]]=1,Table10[[#This Row],[locality]],Table10[[#This Row],[locality]]&amp;" + "&amp;Table10[[#This Row],[count]]&amp;" other localities")</f>
        <v>BOONDALL + 5 other localities</v>
      </c>
      <c r="V9812" s="7">
        <f>COUNTIF(R:R,Table10[[#This Row],[postcode]])</f>
        <v>5</v>
      </c>
    </row>
    <row r="9813" spans="17:22" x14ac:dyDescent="0.2">
      <c r="Q9813" s="7">
        <v>8349</v>
      </c>
      <c r="R9813" s="7">
        <v>4034</v>
      </c>
      <c r="S9813" s="7" t="s">
        <v>9408</v>
      </c>
      <c r="T9813" s="7" t="s">
        <v>474</v>
      </c>
      <c r="U9813" s="7" t="str">
        <f>IF(Table10[[#This Row],[count]]=1,Table10[[#This Row],[locality]],Table10[[#This Row],[locality]]&amp;" + "&amp;Table10[[#This Row],[count]]&amp;" other localities")</f>
        <v>CARSELDINE + 5 other localities</v>
      </c>
      <c r="V9813" s="7">
        <f>COUNTIF(R:R,Table10[[#This Row],[postcode]])</f>
        <v>5</v>
      </c>
    </row>
    <row r="9814" spans="17:22" x14ac:dyDescent="0.2">
      <c r="Q9814" s="7">
        <v>8350</v>
      </c>
      <c r="R9814" s="7">
        <v>4034</v>
      </c>
      <c r="S9814" s="7" t="s">
        <v>9409</v>
      </c>
      <c r="T9814" s="7" t="s">
        <v>474</v>
      </c>
      <c r="U9814" s="7" t="str">
        <f>IF(Table10[[#This Row],[count]]=1,Table10[[#This Row],[locality]],Table10[[#This Row],[locality]]&amp;" + "&amp;Table10[[#This Row],[count]]&amp;" other localities")</f>
        <v>GEEBUNG + 5 other localities</v>
      </c>
      <c r="V9814" s="7">
        <f>COUNTIF(R:R,Table10[[#This Row],[postcode]])</f>
        <v>5</v>
      </c>
    </row>
    <row r="9815" spans="17:22" x14ac:dyDescent="0.2">
      <c r="Q9815" s="7">
        <v>8351</v>
      </c>
      <c r="R9815" s="7">
        <v>4034</v>
      </c>
      <c r="S9815" s="7" t="s">
        <v>9410</v>
      </c>
      <c r="T9815" s="7" t="s">
        <v>474</v>
      </c>
      <c r="U9815" s="7" t="str">
        <f>IF(Table10[[#This Row],[count]]=1,Table10[[#This Row],[locality]],Table10[[#This Row],[locality]]&amp;" + "&amp;Table10[[#This Row],[count]]&amp;" other localities")</f>
        <v>ZILLMERE + 5 other localities</v>
      </c>
      <c r="V9815" s="7">
        <f>COUNTIF(R:R,Table10[[#This Row],[postcode]])</f>
        <v>5</v>
      </c>
    </row>
    <row r="9816" spans="17:22" x14ac:dyDescent="0.2">
      <c r="Q9816" s="7">
        <v>8352</v>
      </c>
      <c r="R9816" s="7">
        <v>4035</v>
      </c>
      <c r="S9816" s="7" t="s">
        <v>9411</v>
      </c>
      <c r="T9816" s="7" t="s">
        <v>474</v>
      </c>
      <c r="U9816" s="7" t="str">
        <f>IF(Table10[[#This Row],[count]]=1,Table10[[#This Row],[locality]],Table10[[#This Row],[locality]]&amp;" + "&amp;Table10[[#This Row],[count]]&amp;" other localities")</f>
        <v>ALBANY CREEK + 3 other localities</v>
      </c>
      <c r="V9816" s="7">
        <f>COUNTIF(R:R,Table10[[#This Row],[postcode]])</f>
        <v>3</v>
      </c>
    </row>
    <row r="9817" spans="17:22" x14ac:dyDescent="0.2">
      <c r="Q9817" s="7">
        <v>8353</v>
      </c>
      <c r="R9817" s="7">
        <v>4035</v>
      </c>
      <c r="S9817" s="7" t="s">
        <v>9412</v>
      </c>
      <c r="T9817" s="7" t="s">
        <v>474</v>
      </c>
      <c r="U9817" s="7" t="str">
        <f>IF(Table10[[#This Row],[count]]=1,Table10[[#This Row],[locality]],Table10[[#This Row],[locality]]&amp;" + "&amp;Table10[[#This Row],[count]]&amp;" other localities")</f>
        <v>BRIDGEMAN DOWNS + 3 other localities</v>
      </c>
      <c r="V9817" s="7">
        <f>COUNTIF(R:R,Table10[[#This Row],[postcode]])</f>
        <v>3</v>
      </c>
    </row>
    <row r="9818" spans="17:22" x14ac:dyDescent="0.2">
      <c r="Q9818" s="7">
        <v>8354</v>
      </c>
      <c r="R9818" s="7">
        <v>4035</v>
      </c>
      <c r="S9818" s="7" t="s">
        <v>9413</v>
      </c>
      <c r="T9818" s="7" t="s">
        <v>474</v>
      </c>
      <c r="U9818" s="7" t="str">
        <f>IF(Table10[[#This Row],[count]]=1,Table10[[#This Row],[locality]],Table10[[#This Row],[locality]]&amp;" + "&amp;Table10[[#This Row],[count]]&amp;" other localities")</f>
        <v>CASHS CROSSING + 3 other localities</v>
      </c>
      <c r="V9818" s="7">
        <f>COUNTIF(R:R,Table10[[#This Row],[postcode]])</f>
        <v>3</v>
      </c>
    </row>
    <row r="9819" spans="17:22" x14ac:dyDescent="0.2">
      <c r="Q9819" s="7">
        <v>8355</v>
      </c>
      <c r="R9819" s="7">
        <v>4036</v>
      </c>
      <c r="S9819" s="7" t="s">
        <v>4074</v>
      </c>
      <c r="T9819" s="7" t="s">
        <v>474</v>
      </c>
      <c r="U9819" s="7" t="str">
        <f>IF(Table10[[#This Row],[count]]=1,Table10[[#This Row],[locality]],Table10[[#This Row],[locality]]&amp;" + "&amp;Table10[[#This Row],[count]]&amp;" other localities")</f>
        <v>BALD HILLS</v>
      </c>
      <c r="V9819" s="7">
        <f>COUNTIF(R:R,Table10[[#This Row],[postcode]])</f>
        <v>1</v>
      </c>
    </row>
    <row r="9820" spans="17:22" x14ac:dyDescent="0.2">
      <c r="Q9820" s="7">
        <v>8356</v>
      </c>
      <c r="R9820" s="7">
        <v>4037</v>
      </c>
      <c r="S9820" s="7" t="s">
        <v>9414</v>
      </c>
      <c r="T9820" s="7" t="s">
        <v>474</v>
      </c>
      <c r="U9820" s="7" t="str">
        <f>IF(Table10[[#This Row],[count]]=1,Table10[[#This Row],[locality]],Table10[[#This Row],[locality]]&amp;" + "&amp;Table10[[#This Row],[count]]&amp;" other localities")</f>
        <v>EATONS HILL</v>
      </c>
      <c r="V9820" s="7">
        <f>COUNTIF(R:R,Table10[[#This Row],[postcode]])</f>
        <v>1</v>
      </c>
    </row>
    <row r="9821" spans="17:22" x14ac:dyDescent="0.2">
      <c r="Q9821" s="7">
        <v>8357</v>
      </c>
      <c r="R9821" s="7">
        <v>4051</v>
      </c>
      <c r="S9821" s="7" t="s">
        <v>9415</v>
      </c>
      <c r="T9821" s="7" t="s">
        <v>474</v>
      </c>
      <c r="U9821" s="7" t="str">
        <f>IF(Table10[[#This Row],[count]]=1,Table10[[#This Row],[locality]],Table10[[#This Row],[locality]]&amp;" + "&amp;Table10[[#This Row],[count]]&amp;" other localities")</f>
        <v>ALDERLEY + 7 other localities</v>
      </c>
      <c r="V9821" s="7">
        <f>COUNTIF(R:R,Table10[[#This Row],[postcode]])</f>
        <v>7</v>
      </c>
    </row>
    <row r="9822" spans="17:22" x14ac:dyDescent="0.2">
      <c r="Q9822" s="7">
        <v>8358</v>
      </c>
      <c r="R9822" s="7">
        <v>4051</v>
      </c>
      <c r="S9822" s="7" t="s">
        <v>9416</v>
      </c>
      <c r="T9822" s="7" t="s">
        <v>474</v>
      </c>
      <c r="U9822" s="7" t="str">
        <f>IF(Table10[[#This Row],[count]]=1,Table10[[#This Row],[locality]],Table10[[#This Row],[locality]]&amp;" + "&amp;Table10[[#This Row],[count]]&amp;" other localities")</f>
        <v>ENOGGERA + 7 other localities</v>
      </c>
      <c r="V9822" s="7">
        <f>COUNTIF(R:R,Table10[[#This Row],[postcode]])</f>
        <v>7</v>
      </c>
    </row>
    <row r="9823" spans="17:22" x14ac:dyDescent="0.2">
      <c r="Q9823" s="7">
        <v>8359</v>
      </c>
      <c r="R9823" s="7">
        <v>4051</v>
      </c>
      <c r="S9823" s="7" t="s">
        <v>9417</v>
      </c>
      <c r="T9823" s="7" t="s">
        <v>474</v>
      </c>
      <c r="U9823" s="7" t="str">
        <f>IF(Table10[[#This Row],[count]]=1,Table10[[#This Row],[locality]],Table10[[#This Row],[locality]]&amp;" + "&amp;Table10[[#This Row],[count]]&amp;" other localities")</f>
        <v>GAYTHORNE + 7 other localities</v>
      </c>
      <c r="V9823" s="7">
        <f>COUNTIF(R:R,Table10[[#This Row],[postcode]])</f>
        <v>7</v>
      </c>
    </row>
    <row r="9824" spans="17:22" x14ac:dyDescent="0.2">
      <c r="Q9824" s="7">
        <v>8360</v>
      </c>
      <c r="R9824" s="7">
        <v>4051</v>
      </c>
      <c r="S9824" s="7" t="s">
        <v>9418</v>
      </c>
      <c r="T9824" s="7" t="s">
        <v>474</v>
      </c>
      <c r="U9824" s="7" t="str">
        <f>IF(Table10[[#This Row],[count]]=1,Table10[[#This Row],[locality]],Table10[[#This Row],[locality]]&amp;" + "&amp;Table10[[#This Row],[count]]&amp;" other localities")</f>
        <v>GRANGE + 7 other localities</v>
      </c>
      <c r="V9824" s="7">
        <f>COUNTIF(R:R,Table10[[#This Row],[postcode]])</f>
        <v>7</v>
      </c>
    </row>
    <row r="9825" spans="17:22" x14ac:dyDescent="0.2">
      <c r="Q9825" s="7">
        <v>8361</v>
      </c>
      <c r="R9825" s="7">
        <v>4051</v>
      </c>
      <c r="S9825" s="7" t="s">
        <v>9419</v>
      </c>
      <c r="T9825" s="7" t="s">
        <v>474</v>
      </c>
      <c r="U9825" s="7" t="str">
        <f>IF(Table10[[#This Row],[count]]=1,Table10[[#This Row],[locality]],Table10[[#This Row],[locality]]&amp;" + "&amp;Table10[[#This Row],[count]]&amp;" other localities")</f>
        <v>NEWMARKET + 7 other localities</v>
      </c>
      <c r="V9825" s="7">
        <f>COUNTIF(R:R,Table10[[#This Row],[postcode]])</f>
        <v>7</v>
      </c>
    </row>
    <row r="9826" spans="17:22" x14ac:dyDescent="0.2">
      <c r="Q9826" s="7">
        <v>8362</v>
      </c>
      <c r="R9826" s="7">
        <v>4051</v>
      </c>
      <c r="S9826" s="7" t="s">
        <v>9420</v>
      </c>
      <c r="T9826" s="7" t="s">
        <v>474</v>
      </c>
      <c r="U9826" s="7" t="str">
        <f>IF(Table10[[#This Row],[count]]=1,Table10[[#This Row],[locality]],Table10[[#This Row],[locality]]&amp;" + "&amp;Table10[[#This Row],[count]]&amp;" other localities")</f>
        <v>THE GRANGE + 7 other localities</v>
      </c>
      <c r="V9826" s="7">
        <f>COUNTIF(R:R,Table10[[#This Row],[postcode]])</f>
        <v>7</v>
      </c>
    </row>
    <row r="9827" spans="17:22" x14ac:dyDescent="0.2">
      <c r="Q9827" s="7">
        <v>8363</v>
      </c>
      <c r="R9827" s="7">
        <v>4051</v>
      </c>
      <c r="S9827" s="7" t="s">
        <v>9421</v>
      </c>
      <c r="T9827" s="7" t="s">
        <v>474</v>
      </c>
      <c r="U9827" s="7" t="str">
        <f>IF(Table10[[#This Row],[count]]=1,Table10[[#This Row],[locality]],Table10[[#This Row],[locality]]&amp;" + "&amp;Table10[[#This Row],[count]]&amp;" other localities")</f>
        <v>WILSTON + 7 other localities</v>
      </c>
      <c r="V9827" s="7">
        <f>COUNTIF(R:R,Table10[[#This Row],[postcode]])</f>
        <v>7</v>
      </c>
    </row>
    <row r="9828" spans="17:22" x14ac:dyDescent="0.2">
      <c r="Q9828" s="7">
        <v>8364</v>
      </c>
      <c r="R9828" s="7">
        <v>4053</v>
      </c>
      <c r="S9828" s="7" t="s">
        <v>9422</v>
      </c>
      <c r="T9828" s="7" t="s">
        <v>474</v>
      </c>
      <c r="U9828" s="7" t="str">
        <f>IF(Table10[[#This Row],[count]]=1,Table10[[#This Row],[locality]],Table10[[#This Row],[locality]]&amp;" + "&amp;Table10[[#This Row],[count]]&amp;" other localities")</f>
        <v>BROOKSIDE CENTRE + 12 other localities</v>
      </c>
      <c r="V9828" s="7">
        <f>COUNTIF(R:R,Table10[[#This Row],[postcode]])</f>
        <v>12</v>
      </c>
    </row>
    <row r="9829" spans="17:22" x14ac:dyDescent="0.2">
      <c r="Q9829" s="7">
        <v>8365</v>
      </c>
      <c r="R9829" s="7">
        <v>4053</v>
      </c>
      <c r="S9829" s="7" t="s">
        <v>9423</v>
      </c>
      <c r="T9829" s="7" t="s">
        <v>474</v>
      </c>
      <c r="U9829" s="7" t="str">
        <f>IF(Table10[[#This Row],[count]]=1,Table10[[#This Row],[locality]],Table10[[#This Row],[locality]]&amp;" + "&amp;Table10[[#This Row],[count]]&amp;" other localities")</f>
        <v>EVERTON HILLS + 12 other localities</v>
      </c>
      <c r="V9829" s="7">
        <f>COUNTIF(R:R,Table10[[#This Row],[postcode]])</f>
        <v>12</v>
      </c>
    </row>
    <row r="9830" spans="17:22" x14ac:dyDescent="0.2">
      <c r="Q9830" s="7">
        <v>8366</v>
      </c>
      <c r="R9830" s="7">
        <v>4053</v>
      </c>
      <c r="S9830" s="7" t="s">
        <v>9424</v>
      </c>
      <c r="T9830" s="7" t="s">
        <v>474</v>
      </c>
      <c r="U9830" s="7" t="str">
        <f>IF(Table10[[#This Row],[count]]=1,Table10[[#This Row],[locality]],Table10[[#This Row],[locality]]&amp;" + "&amp;Table10[[#This Row],[count]]&amp;" other localities")</f>
        <v>EVERTON PARK + 12 other localities</v>
      </c>
      <c r="V9830" s="7">
        <f>COUNTIF(R:R,Table10[[#This Row],[postcode]])</f>
        <v>12</v>
      </c>
    </row>
    <row r="9831" spans="17:22" x14ac:dyDescent="0.2">
      <c r="Q9831" s="7">
        <v>8367</v>
      </c>
      <c r="R9831" s="7">
        <v>4053</v>
      </c>
      <c r="S9831" s="7" t="s">
        <v>9425</v>
      </c>
      <c r="T9831" s="7" t="s">
        <v>474</v>
      </c>
      <c r="U9831" s="7" t="str">
        <f>IF(Table10[[#This Row],[count]]=1,Table10[[#This Row],[locality]],Table10[[#This Row],[locality]]&amp;" + "&amp;Table10[[#This Row],[count]]&amp;" other localities")</f>
        <v>MCDOWALL + 12 other localities</v>
      </c>
      <c r="V9831" s="7">
        <f>COUNTIF(R:R,Table10[[#This Row],[postcode]])</f>
        <v>12</v>
      </c>
    </row>
    <row r="9832" spans="17:22" x14ac:dyDescent="0.2">
      <c r="Q9832" s="7">
        <v>8368</v>
      </c>
      <c r="R9832" s="7">
        <v>4053</v>
      </c>
      <c r="S9832" s="7" t="s">
        <v>9426</v>
      </c>
      <c r="T9832" s="7" t="s">
        <v>474</v>
      </c>
      <c r="U9832" s="7" t="str">
        <f>IF(Table10[[#This Row],[count]]=1,Table10[[#This Row],[locality]],Table10[[#This Row],[locality]]&amp;" + "&amp;Table10[[#This Row],[count]]&amp;" other localities")</f>
        <v>MITCHELTON + 12 other localities</v>
      </c>
      <c r="V9832" s="7">
        <f>COUNTIF(R:R,Table10[[#This Row],[postcode]])</f>
        <v>12</v>
      </c>
    </row>
    <row r="9833" spans="17:22" x14ac:dyDescent="0.2">
      <c r="Q9833" s="7">
        <v>8369</v>
      </c>
      <c r="R9833" s="7">
        <v>4053</v>
      </c>
      <c r="S9833" s="7" t="s">
        <v>9427</v>
      </c>
      <c r="T9833" s="7" t="s">
        <v>474</v>
      </c>
      <c r="U9833" s="7" t="str">
        <f>IF(Table10[[#This Row],[count]]=1,Table10[[#This Row],[locality]],Table10[[#This Row],[locality]]&amp;" + "&amp;Table10[[#This Row],[count]]&amp;" other localities")</f>
        <v>OXFORD PARK + 12 other localities</v>
      </c>
      <c r="V9833" s="7">
        <f>COUNTIF(R:R,Table10[[#This Row],[postcode]])</f>
        <v>12</v>
      </c>
    </row>
    <row r="9834" spans="17:22" x14ac:dyDescent="0.2">
      <c r="Q9834" s="7">
        <v>8370</v>
      </c>
      <c r="R9834" s="7">
        <v>4053</v>
      </c>
      <c r="S9834" s="7" t="s">
        <v>9428</v>
      </c>
      <c r="T9834" s="7" t="s">
        <v>474</v>
      </c>
      <c r="U9834" s="7" t="str">
        <f>IF(Table10[[#This Row],[count]]=1,Table10[[#This Row],[locality]],Table10[[#This Row],[locality]]&amp;" + "&amp;Table10[[#This Row],[count]]&amp;" other localities")</f>
        <v>SOMERSET HILLS + 12 other localities</v>
      </c>
      <c r="V9834" s="7">
        <f>COUNTIF(R:R,Table10[[#This Row],[postcode]])</f>
        <v>12</v>
      </c>
    </row>
    <row r="9835" spans="17:22" x14ac:dyDescent="0.2">
      <c r="Q9835" s="7">
        <v>8371</v>
      </c>
      <c r="R9835" s="7">
        <v>4053</v>
      </c>
      <c r="S9835" s="7" t="s">
        <v>9429</v>
      </c>
      <c r="T9835" s="7" t="s">
        <v>474</v>
      </c>
      <c r="U9835" s="7" t="str">
        <f>IF(Table10[[#This Row],[count]]=1,Table10[[#This Row],[locality]],Table10[[#This Row],[locality]]&amp;" + "&amp;Table10[[#This Row],[count]]&amp;" other localities")</f>
        <v>STAFFORD + 12 other localities</v>
      </c>
      <c r="V9835" s="7">
        <f>COUNTIF(R:R,Table10[[#This Row],[postcode]])</f>
        <v>12</v>
      </c>
    </row>
    <row r="9836" spans="17:22" x14ac:dyDescent="0.2">
      <c r="Q9836" s="7">
        <v>8372</v>
      </c>
      <c r="R9836" s="7">
        <v>4053</v>
      </c>
      <c r="S9836" s="7" t="s">
        <v>9430</v>
      </c>
      <c r="T9836" s="7" t="s">
        <v>474</v>
      </c>
      <c r="U9836" s="7" t="str">
        <f>IF(Table10[[#This Row],[count]]=1,Table10[[#This Row],[locality]],Table10[[#This Row],[locality]]&amp;" + "&amp;Table10[[#This Row],[count]]&amp;" other localities")</f>
        <v>STAFFORD BC + 12 other localities</v>
      </c>
      <c r="V9836" s="7">
        <f>COUNTIF(R:R,Table10[[#This Row],[postcode]])</f>
        <v>12</v>
      </c>
    </row>
    <row r="9837" spans="17:22" x14ac:dyDescent="0.2">
      <c r="Q9837" s="7">
        <v>8373</v>
      </c>
      <c r="R9837" s="7">
        <v>4053</v>
      </c>
      <c r="S9837" s="7" t="s">
        <v>9431</v>
      </c>
      <c r="T9837" s="7" t="s">
        <v>474</v>
      </c>
      <c r="U9837" s="7" t="str">
        <f>IF(Table10[[#This Row],[count]]=1,Table10[[#This Row],[locality]],Table10[[#This Row],[locality]]&amp;" + "&amp;Table10[[#This Row],[count]]&amp;" other localities")</f>
        <v>STAFFORD CITY + 12 other localities</v>
      </c>
      <c r="V9837" s="7">
        <f>COUNTIF(R:R,Table10[[#This Row],[postcode]])</f>
        <v>12</v>
      </c>
    </row>
    <row r="9838" spans="17:22" x14ac:dyDescent="0.2">
      <c r="Q9838" s="7">
        <v>8374</v>
      </c>
      <c r="R9838" s="7">
        <v>4053</v>
      </c>
      <c r="S9838" s="7" t="s">
        <v>9432</v>
      </c>
      <c r="T9838" s="7" t="s">
        <v>474</v>
      </c>
      <c r="U9838" s="7" t="str">
        <f>IF(Table10[[#This Row],[count]]=1,Table10[[#This Row],[locality]],Table10[[#This Row],[locality]]&amp;" + "&amp;Table10[[#This Row],[count]]&amp;" other localities")</f>
        <v>STAFFORD DC + 12 other localities</v>
      </c>
      <c r="V9838" s="7">
        <f>COUNTIF(R:R,Table10[[#This Row],[postcode]])</f>
        <v>12</v>
      </c>
    </row>
    <row r="9839" spans="17:22" x14ac:dyDescent="0.2">
      <c r="Q9839" s="7">
        <v>8375</v>
      </c>
      <c r="R9839" s="7">
        <v>4053</v>
      </c>
      <c r="S9839" s="7" t="s">
        <v>9433</v>
      </c>
      <c r="T9839" s="7" t="s">
        <v>474</v>
      </c>
      <c r="U9839" s="7" t="str">
        <f>IF(Table10[[#This Row],[count]]=1,Table10[[#This Row],[locality]],Table10[[#This Row],[locality]]&amp;" + "&amp;Table10[[#This Row],[count]]&amp;" other localities")</f>
        <v>STAFFORD HEIGHTS + 12 other localities</v>
      </c>
      <c r="V9839" s="7">
        <f>COUNTIF(R:R,Table10[[#This Row],[postcode]])</f>
        <v>12</v>
      </c>
    </row>
    <row r="9840" spans="17:22" x14ac:dyDescent="0.2">
      <c r="Q9840" s="7">
        <v>8376</v>
      </c>
      <c r="R9840" s="7">
        <v>4054</v>
      </c>
      <c r="S9840" s="7" t="s">
        <v>9434</v>
      </c>
      <c r="T9840" s="7" t="s">
        <v>474</v>
      </c>
      <c r="U9840" s="7" t="str">
        <f>IF(Table10[[#This Row],[count]]=1,Table10[[#This Row],[locality]],Table10[[#This Row],[locality]]&amp;" + "&amp;Table10[[#This Row],[count]]&amp;" other localities")</f>
        <v>ARANA HILLS + 3 other localities</v>
      </c>
      <c r="V9840" s="7">
        <f>COUNTIF(R:R,Table10[[#This Row],[postcode]])</f>
        <v>3</v>
      </c>
    </row>
    <row r="9841" spans="17:22" x14ac:dyDescent="0.2">
      <c r="Q9841" s="7">
        <v>8377</v>
      </c>
      <c r="R9841" s="7">
        <v>4054</v>
      </c>
      <c r="S9841" s="7" t="s">
        <v>9435</v>
      </c>
      <c r="T9841" s="7" t="s">
        <v>474</v>
      </c>
      <c r="U9841" s="7" t="str">
        <f>IF(Table10[[#This Row],[count]]=1,Table10[[#This Row],[locality]],Table10[[#This Row],[locality]]&amp;" + "&amp;Table10[[#This Row],[count]]&amp;" other localities")</f>
        <v>GROVELY + 3 other localities</v>
      </c>
      <c r="V9841" s="7">
        <f>COUNTIF(R:R,Table10[[#This Row],[postcode]])</f>
        <v>3</v>
      </c>
    </row>
    <row r="9842" spans="17:22" x14ac:dyDescent="0.2">
      <c r="Q9842" s="7">
        <v>8378</v>
      </c>
      <c r="R9842" s="7">
        <v>4054</v>
      </c>
      <c r="S9842" s="7" t="s">
        <v>9436</v>
      </c>
      <c r="T9842" s="7" t="s">
        <v>474</v>
      </c>
      <c r="U9842" s="7" t="str">
        <f>IF(Table10[[#This Row],[count]]=1,Table10[[#This Row],[locality]],Table10[[#This Row],[locality]]&amp;" + "&amp;Table10[[#This Row],[count]]&amp;" other localities")</f>
        <v>KEPERRA + 3 other localities</v>
      </c>
      <c r="V9842" s="7">
        <f>COUNTIF(R:R,Table10[[#This Row],[postcode]])</f>
        <v>3</v>
      </c>
    </row>
    <row r="9843" spans="17:22" x14ac:dyDescent="0.2">
      <c r="Q9843" s="7">
        <v>8379</v>
      </c>
      <c r="R9843" s="7">
        <v>4055</v>
      </c>
      <c r="S9843" s="7" t="s">
        <v>9437</v>
      </c>
      <c r="T9843" s="7" t="s">
        <v>474</v>
      </c>
      <c r="U9843" s="7" t="str">
        <f>IF(Table10[[#This Row],[count]]=1,Table10[[#This Row],[locality]],Table10[[#This Row],[locality]]&amp;" + "&amp;Table10[[#This Row],[count]]&amp;" other localities")</f>
        <v>BUNYA + 6 other localities</v>
      </c>
      <c r="V9843" s="7">
        <f>COUNTIF(R:R,Table10[[#This Row],[postcode]])</f>
        <v>6</v>
      </c>
    </row>
    <row r="9844" spans="17:22" x14ac:dyDescent="0.2">
      <c r="Q9844" s="7">
        <v>8380</v>
      </c>
      <c r="R9844" s="7">
        <v>4055</v>
      </c>
      <c r="S9844" s="7" t="s">
        <v>9438</v>
      </c>
      <c r="T9844" s="7" t="s">
        <v>474</v>
      </c>
      <c r="U9844" s="7" t="str">
        <f>IF(Table10[[#This Row],[count]]=1,Table10[[#This Row],[locality]],Table10[[#This Row],[locality]]&amp;" + "&amp;Table10[[#This Row],[count]]&amp;" other localities")</f>
        <v>FERNY GROVE + 6 other localities</v>
      </c>
      <c r="V9844" s="7">
        <f>COUNTIF(R:R,Table10[[#This Row],[postcode]])</f>
        <v>6</v>
      </c>
    </row>
    <row r="9845" spans="17:22" x14ac:dyDescent="0.2">
      <c r="Q9845" s="7">
        <v>8381</v>
      </c>
      <c r="R9845" s="7">
        <v>4055</v>
      </c>
      <c r="S9845" s="7" t="s">
        <v>9439</v>
      </c>
      <c r="T9845" s="7" t="s">
        <v>474</v>
      </c>
      <c r="U9845" s="7" t="str">
        <f>IF(Table10[[#This Row],[count]]=1,Table10[[#This Row],[locality]],Table10[[#This Row],[locality]]&amp;" + "&amp;Table10[[#This Row],[count]]&amp;" other localities")</f>
        <v>FERNY HILLS + 6 other localities</v>
      </c>
      <c r="V9845" s="7">
        <f>COUNTIF(R:R,Table10[[#This Row],[postcode]])</f>
        <v>6</v>
      </c>
    </row>
    <row r="9846" spans="17:22" x14ac:dyDescent="0.2">
      <c r="Q9846" s="7">
        <v>8382</v>
      </c>
      <c r="R9846" s="7">
        <v>4055</v>
      </c>
      <c r="S9846" s="7" t="s">
        <v>9440</v>
      </c>
      <c r="T9846" s="7" t="s">
        <v>474</v>
      </c>
      <c r="U9846" s="7" t="str">
        <f>IF(Table10[[#This Row],[count]]=1,Table10[[#This Row],[locality]],Table10[[#This Row],[locality]]&amp;" + "&amp;Table10[[#This Row],[count]]&amp;" other localities")</f>
        <v>FERNY HILLS DC + 6 other localities</v>
      </c>
      <c r="V9846" s="7">
        <f>COUNTIF(R:R,Table10[[#This Row],[postcode]])</f>
        <v>6</v>
      </c>
    </row>
    <row r="9847" spans="17:22" x14ac:dyDescent="0.2">
      <c r="Q9847" s="7">
        <v>8383</v>
      </c>
      <c r="R9847" s="7">
        <v>4055</v>
      </c>
      <c r="S9847" s="7" t="s">
        <v>9441</v>
      </c>
      <c r="T9847" s="7" t="s">
        <v>474</v>
      </c>
      <c r="U9847" s="7" t="str">
        <f>IF(Table10[[#This Row],[count]]=1,Table10[[#This Row],[locality]],Table10[[#This Row],[locality]]&amp;" + "&amp;Table10[[#This Row],[count]]&amp;" other localities")</f>
        <v>KEDRON UPPER + 6 other localities</v>
      </c>
      <c r="V9847" s="7">
        <f>COUNTIF(R:R,Table10[[#This Row],[postcode]])</f>
        <v>6</v>
      </c>
    </row>
    <row r="9848" spans="17:22" x14ac:dyDescent="0.2">
      <c r="Q9848" s="7">
        <v>8384</v>
      </c>
      <c r="R9848" s="7">
        <v>4055</v>
      </c>
      <c r="S9848" s="7" t="s">
        <v>9442</v>
      </c>
      <c r="T9848" s="7" t="s">
        <v>474</v>
      </c>
      <c r="U9848" s="7" t="str">
        <f>IF(Table10[[#This Row],[count]]=1,Table10[[#This Row],[locality]],Table10[[#This Row],[locality]]&amp;" + "&amp;Table10[[#This Row],[count]]&amp;" other localities")</f>
        <v>UPPER KEDRON + 6 other localities</v>
      </c>
      <c r="V9848" s="7">
        <f>COUNTIF(R:R,Table10[[#This Row],[postcode]])</f>
        <v>6</v>
      </c>
    </row>
    <row r="9849" spans="17:22" x14ac:dyDescent="0.2">
      <c r="Q9849" s="7">
        <v>8385</v>
      </c>
      <c r="R9849" s="7">
        <v>4059</v>
      </c>
      <c r="S9849" s="7" t="s">
        <v>9443</v>
      </c>
      <c r="T9849" s="7" t="s">
        <v>474</v>
      </c>
      <c r="U9849" s="7" t="str">
        <f>IF(Table10[[#This Row],[count]]=1,Table10[[#This Row],[locality]],Table10[[#This Row],[locality]]&amp;" + "&amp;Table10[[#This Row],[count]]&amp;" other localities")</f>
        <v>BALLYMORE + 7 other localities</v>
      </c>
      <c r="V9849" s="7">
        <f>COUNTIF(R:R,Table10[[#This Row],[postcode]])</f>
        <v>7</v>
      </c>
    </row>
    <row r="9850" spans="17:22" x14ac:dyDescent="0.2">
      <c r="Q9850" s="7">
        <v>8386</v>
      </c>
      <c r="R9850" s="7">
        <v>4059</v>
      </c>
      <c r="S9850" s="7" t="s">
        <v>9444</v>
      </c>
      <c r="T9850" s="7" t="s">
        <v>474</v>
      </c>
      <c r="U9850" s="7" t="str">
        <f>IF(Table10[[#This Row],[count]]=1,Table10[[#This Row],[locality]],Table10[[#This Row],[locality]]&amp;" + "&amp;Table10[[#This Row],[count]]&amp;" other localities")</f>
        <v>ITHACA + 7 other localities</v>
      </c>
      <c r="V9850" s="7">
        <f>COUNTIF(R:R,Table10[[#This Row],[postcode]])</f>
        <v>7</v>
      </c>
    </row>
    <row r="9851" spans="17:22" x14ac:dyDescent="0.2">
      <c r="Q9851" s="7">
        <v>8387</v>
      </c>
      <c r="R9851" s="7">
        <v>4059</v>
      </c>
      <c r="S9851" s="7" t="s">
        <v>9445</v>
      </c>
      <c r="T9851" s="7" t="s">
        <v>474</v>
      </c>
      <c r="U9851" s="7" t="str">
        <f>IF(Table10[[#This Row],[count]]=1,Table10[[#This Row],[locality]],Table10[[#This Row],[locality]]&amp;" + "&amp;Table10[[#This Row],[count]]&amp;" other localities")</f>
        <v>KELVIN GROVE + 7 other localities</v>
      </c>
      <c r="V9851" s="7">
        <f>COUNTIF(R:R,Table10[[#This Row],[postcode]])</f>
        <v>7</v>
      </c>
    </row>
    <row r="9852" spans="17:22" x14ac:dyDescent="0.2">
      <c r="Q9852" s="7">
        <v>8388</v>
      </c>
      <c r="R9852" s="7">
        <v>4059</v>
      </c>
      <c r="S9852" s="7" t="s">
        <v>9446</v>
      </c>
      <c r="T9852" s="7" t="s">
        <v>474</v>
      </c>
      <c r="U9852" s="7" t="str">
        <f>IF(Table10[[#This Row],[count]]=1,Table10[[#This Row],[locality]],Table10[[#This Row],[locality]]&amp;" + "&amp;Table10[[#This Row],[count]]&amp;" other localities")</f>
        <v>KELVIN GROVE BC + 7 other localities</v>
      </c>
      <c r="V9852" s="7">
        <f>COUNTIF(R:R,Table10[[#This Row],[postcode]])</f>
        <v>7</v>
      </c>
    </row>
    <row r="9853" spans="17:22" x14ac:dyDescent="0.2">
      <c r="Q9853" s="7">
        <v>8389</v>
      </c>
      <c r="R9853" s="7">
        <v>4059</v>
      </c>
      <c r="S9853" s="7" t="s">
        <v>9447</v>
      </c>
      <c r="T9853" s="7" t="s">
        <v>474</v>
      </c>
      <c r="U9853" s="7" t="str">
        <f>IF(Table10[[#This Row],[count]]=1,Table10[[#This Row],[locality]],Table10[[#This Row],[locality]]&amp;" + "&amp;Table10[[#This Row],[count]]&amp;" other localities")</f>
        <v>KELVIN GROVE DC + 7 other localities</v>
      </c>
      <c r="V9853" s="7">
        <f>COUNTIF(R:R,Table10[[#This Row],[postcode]])</f>
        <v>7</v>
      </c>
    </row>
    <row r="9854" spans="17:22" x14ac:dyDescent="0.2">
      <c r="Q9854" s="7">
        <v>8390</v>
      </c>
      <c r="R9854" s="7">
        <v>4059</v>
      </c>
      <c r="S9854" s="7" t="s">
        <v>9448</v>
      </c>
      <c r="T9854" s="7" t="s">
        <v>474</v>
      </c>
      <c r="U9854" s="7" t="str">
        <f>IF(Table10[[#This Row],[count]]=1,Table10[[#This Row],[locality]],Table10[[#This Row],[locality]]&amp;" + "&amp;Table10[[#This Row],[count]]&amp;" other localities")</f>
        <v>NORMANBY + 7 other localities</v>
      </c>
      <c r="V9854" s="7">
        <f>COUNTIF(R:R,Table10[[#This Row],[postcode]])</f>
        <v>7</v>
      </c>
    </row>
    <row r="9855" spans="17:22" x14ac:dyDescent="0.2">
      <c r="Q9855" s="7">
        <v>8391</v>
      </c>
      <c r="R9855" s="7">
        <v>4059</v>
      </c>
      <c r="S9855" s="7" t="s">
        <v>2379</v>
      </c>
      <c r="T9855" s="7" t="s">
        <v>474</v>
      </c>
      <c r="U9855" s="7" t="str">
        <f>IF(Table10[[#This Row],[count]]=1,Table10[[#This Row],[locality]],Table10[[#This Row],[locality]]&amp;" + "&amp;Table10[[#This Row],[count]]&amp;" other localities")</f>
        <v>RED HILL + 7 other localities</v>
      </c>
      <c r="V9855" s="7">
        <f>COUNTIF(R:R,Table10[[#This Row],[postcode]])</f>
        <v>7</v>
      </c>
    </row>
    <row r="9856" spans="17:22" x14ac:dyDescent="0.2">
      <c r="Q9856" s="7">
        <v>8392</v>
      </c>
      <c r="R9856" s="7">
        <v>4060</v>
      </c>
      <c r="S9856" s="7" t="s">
        <v>9449</v>
      </c>
      <c r="T9856" s="7" t="s">
        <v>474</v>
      </c>
      <c r="U9856" s="7" t="str">
        <f>IF(Table10[[#This Row],[count]]=1,Table10[[#This Row],[locality]],Table10[[#This Row],[locality]]&amp;" + "&amp;Table10[[#This Row],[count]]&amp;" other localities")</f>
        <v>ASHGROVE + 5 other localities</v>
      </c>
      <c r="V9856" s="7">
        <f>COUNTIF(R:R,Table10[[#This Row],[postcode]])</f>
        <v>5</v>
      </c>
    </row>
    <row r="9857" spans="17:22" x14ac:dyDescent="0.2">
      <c r="Q9857" s="7">
        <v>22824</v>
      </c>
      <c r="R9857" s="7">
        <v>4060</v>
      </c>
      <c r="S9857" s="7" t="s">
        <v>9450</v>
      </c>
      <c r="T9857" s="7" t="s">
        <v>474</v>
      </c>
      <c r="U9857" s="7" t="str">
        <f>IF(Table10[[#This Row],[count]]=1,Table10[[#This Row],[locality]],Table10[[#This Row],[locality]]&amp;" + "&amp;Table10[[#This Row],[count]]&amp;" other localities")</f>
        <v>ASHGROVE EAST + 5 other localities</v>
      </c>
      <c r="V9857" s="7">
        <f>COUNTIF(R:R,Table10[[#This Row],[postcode]])</f>
        <v>5</v>
      </c>
    </row>
    <row r="9858" spans="17:22" x14ac:dyDescent="0.2">
      <c r="Q9858" s="7">
        <v>8393</v>
      </c>
      <c r="R9858" s="7">
        <v>4060</v>
      </c>
      <c r="S9858" s="7" t="s">
        <v>9451</v>
      </c>
      <c r="T9858" s="7" t="s">
        <v>474</v>
      </c>
      <c r="U9858" s="7" t="str">
        <f>IF(Table10[[#This Row],[count]]=1,Table10[[#This Row],[locality]],Table10[[#This Row],[locality]]&amp;" + "&amp;Table10[[#This Row],[count]]&amp;" other localities")</f>
        <v>ASHGROVE WEST + 5 other localities</v>
      </c>
      <c r="V9858" s="7">
        <f>COUNTIF(R:R,Table10[[#This Row],[postcode]])</f>
        <v>5</v>
      </c>
    </row>
    <row r="9859" spans="17:22" x14ac:dyDescent="0.2">
      <c r="Q9859" s="7">
        <v>8394</v>
      </c>
      <c r="R9859" s="7">
        <v>4060</v>
      </c>
      <c r="S9859" s="7" t="s">
        <v>9452</v>
      </c>
      <c r="T9859" s="7" t="s">
        <v>474</v>
      </c>
      <c r="U9859" s="7" t="str">
        <f>IF(Table10[[#This Row],[count]]=1,Table10[[#This Row],[locality]],Table10[[#This Row],[locality]]&amp;" + "&amp;Table10[[#This Row],[count]]&amp;" other localities")</f>
        <v>DORRINGTON + 5 other localities</v>
      </c>
      <c r="V9859" s="7">
        <f>COUNTIF(R:R,Table10[[#This Row],[postcode]])</f>
        <v>5</v>
      </c>
    </row>
    <row r="9860" spans="17:22" x14ac:dyDescent="0.2">
      <c r="Q9860" s="7">
        <v>8395</v>
      </c>
      <c r="R9860" s="7">
        <v>4060</v>
      </c>
      <c r="S9860" s="7" t="s">
        <v>9453</v>
      </c>
      <c r="T9860" s="7" t="s">
        <v>474</v>
      </c>
      <c r="U9860" s="7" t="str">
        <f>IF(Table10[[#This Row],[count]]=1,Table10[[#This Row],[locality]],Table10[[#This Row],[locality]]&amp;" + "&amp;Table10[[#This Row],[count]]&amp;" other localities")</f>
        <v>ST JOHNS WOOD + 5 other localities</v>
      </c>
      <c r="V9860" s="7">
        <f>COUNTIF(R:R,Table10[[#This Row],[postcode]])</f>
        <v>5</v>
      </c>
    </row>
    <row r="9861" spans="17:22" x14ac:dyDescent="0.2">
      <c r="Q9861" s="7">
        <v>8396</v>
      </c>
      <c r="R9861" s="7">
        <v>4061</v>
      </c>
      <c r="S9861" s="7" t="s">
        <v>859</v>
      </c>
      <c r="T9861" s="7" t="s">
        <v>474</v>
      </c>
      <c r="U9861" s="7" t="str">
        <f>IF(Table10[[#This Row],[count]]=1,Table10[[#This Row],[locality]],Table10[[#This Row],[locality]]&amp;" + "&amp;Table10[[#This Row],[count]]&amp;" other localities")</f>
        <v>THE GAP</v>
      </c>
      <c r="V9861" s="7">
        <f>COUNTIF(R:R,Table10[[#This Row],[postcode]])</f>
        <v>1</v>
      </c>
    </row>
    <row r="9862" spans="17:22" x14ac:dyDescent="0.2">
      <c r="Q9862" s="7">
        <v>8397</v>
      </c>
      <c r="R9862" s="7">
        <v>4064</v>
      </c>
      <c r="S9862" s="7" t="s">
        <v>9454</v>
      </c>
      <c r="T9862" s="7" t="s">
        <v>474</v>
      </c>
      <c r="U9862" s="7" t="str">
        <f>IF(Table10[[#This Row],[count]]=1,Table10[[#This Row],[locality]],Table10[[#This Row],[locality]]&amp;" + "&amp;Table10[[#This Row],[count]]&amp;" other localities")</f>
        <v>BAROONA + 5 other localities</v>
      </c>
      <c r="V9862" s="7">
        <f>COUNTIF(R:R,Table10[[#This Row],[postcode]])</f>
        <v>5</v>
      </c>
    </row>
    <row r="9863" spans="17:22" x14ac:dyDescent="0.2">
      <c r="Q9863" s="7">
        <v>8398</v>
      </c>
      <c r="R9863" s="7">
        <v>4064</v>
      </c>
      <c r="S9863" s="7" t="s">
        <v>3934</v>
      </c>
      <c r="T9863" s="7" t="s">
        <v>474</v>
      </c>
      <c r="U9863" s="7" t="str">
        <f>IF(Table10[[#This Row],[count]]=1,Table10[[#This Row],[locality]],Table10[[#This Row],[locality]]&amp;" + "&amp;Table10[[#This Row],[count]]&amp;" other localities")</f>
        <v>MILTON + 5 other localities</v>
      </c>
      <c r="V9863" s="7">
        <f>COUNTIF(R:R,Table10[[#This Row],[postcode]])</f>
        <v>5</v>
      </c>
    </row>
    <row r="9864" spans="17:22" x14ac:dyDescent="0.2">
      <c r="Q9864" s="7">
        <v>8122</v>
      </c>
      <c r="R9864" s="7">
        <v>4064</v>
      </c>
      <c r="S9864" s="7" t="s">
        <v>9455</v>
      </c>
      <c r="T9864" s="7" t="s">
        <v>474</v>
      </c>
      <c r="U9864" s="7" t="str">
        <f>IF(Table10[[#This Row],[count]]=1,Table10[[#This Row],[locality]],Table10[[#This Row],[locality]]&amp;" + "&amp;Table10[[#This Row],[count]]&amp;" other localities")</f>
        <v>MILTON BC + 5 other localities</v>
      </c>
      <c r="V9864" s="7">
        <f>COUNTIF(R:R,Table10[[#This Row],[postcode]])</f>
        <v>5</v>
      </c>
    </row>
    <row r="9865" spans="17:22" x14ac:dyDescent="0.2">
      <c r="Q9865" s="7">
        <v>8123</v>
      </c>
      <c r="R9865" s="7">
        <v>4064</v>
      </c>
      <c r="S9865" s="7" t="s">
        <v>1098</v>
      </c>
      <c r="T9865" s="7" t="s">
        <v>474</v>
      </c>
      <c r="U9865" s="7" t="str">
        <f>IF(Table10[[#This Row],[count]]=1,Table10[[#This Row],[locality]],Table10[[#This Row],[locality]]&amp;" + "&amp;Table10[[#This Row],[count]]&amp;" other localities")</f>
        <v>PADDINGTON + 5 other localities</v>
      </c>
      <c r="V9865" s="7">
        <f>COUNTIF(R:R,Table10[[#This Row],[postcode]])</f>
        <v>5</v>
      </c>
    </row>
    <row r="9866" spans="17:22" x14ac:dyDescent="0.2">
      <c r="Q9866" s="7">
        <v>8124</v>
      </c>
      <c r="R9866" s="7">
        <v>4064</v>
      </c>
      <c r="S9866" s="7" t="s">
        <v>9456</v>
      </c>
      <c r="T9866" s="7" t="s">
        <v>474</v>
      </c>
      <c r="U9866" s="7" t="str">
        <f>IF(Table10[[#This Row],[count]]=1,Table10[[#This Row],[locality]],Table10[[#This Row],[locality]]&amp;" + "&amp;Table10[[#This Row],[count]]&amp;" other localities")</f>
        <v>ROSALIE + 5 other localities</v>
      </c>
      <c r="V9866" s="7">
        <f>COUNTIF(R:R,Table10[[#This Row],[postcode]])</f>
        <v>5</v>
      </c>
    </row>
    <row r="9867" spans="17:22" x14ac:dyDescent="0.2">
      <c r="Q9867" s="7">
        <v>8125</v>
      </c>
      <c r="R9867" s="7">
        <v>4065</v>
      </c>
      <c r="S9867" s="7" t="s">
        <v>9457</v>
      </c>
      <c r="T9867" s="7" t="s">
        <v>474</v>
      </c>
      <c r="U9867" s="7" t="str">
        <f>IF(Table10[[#This Row],[count]]=1,Table10[[#This Row],[locality]],Table10[[#This Row],[locality]]&amp;" + "&amp;Table10[[#This Row],[count]]&amp;" other localities")</f>
        <v>BARDON + 4 other localities</v>
      </c>
      <c r="V9867" s="7">
        <f>COUNTIF(R:R,Table10[[#This Row],[postcode]])</f>
        <v>4</v>
      </c>
    </row>
    <row r="9868" spans="17:22" x14ac:dyDescent="0.2">
      <c r="Q9868" s="7">
        <v>8126</v>
      </c>
      <c r="R9868" s="7">
        <v>4065</v>
      </c>
      <c r="S9868" s="7" t="s">
        <v>9458</v>
      </c>
      <c r="T9868" s="7" t="s">
        <v>474</v>
      </c>
      <c r="U9868" s="7" t="str">
        <f>IF(Table10[[#This Row],[count]]=1,Table10[[#This Row],[locality]],Table10[[#This Row],[locality]]&amp;" + "&amp;Table10[[#This Row],[count]]&amp;" other localities")</f>
        <v>BARDON WEST + 4 other localities</v>
      </c>
      <c r="V9868" s="7">
        <f>COUNTIF(R:R,Table10[[#This Row],[postcode]])</f>
        <v>4</v>
      </c>
    </row>
    <row r="9869" spans="17:22" x14ac:dyDescent="0.2">
      <c r="Q9869" s="7">
        <v>8127</v>
      </c>
      <c r="R9869" s="7">
        <v>4065</v>
      </c>
      <c r="S9869" s="7" t="s">
        <v>9459</v>
      </c>
      <c r="T9869" s="7" t="s">
        <v>474</v>
      </c>
      <c r="U9869" s="7" t="str">
        <f>IF(Table10[[#This Row],[count]]=1,Table10[[#This Row],[locality]],Table10[[#This Row],[locality]]&amp;" + "&amp;Table10[[#This Row],[count]]&amp;" other localities")</f>
        <v>JUBILEE + 4 other localities</v>
      </c>
      <c r="V9869" s="7">
        <f>COUNTIF(R:R,Table10[[#This Row],[postcode]])</f>
        <v>4</v>
      </c>
    </row>
    <row r="9870" spans="17:22" x14ac:dyDescent="0.2">
      <c r="Q9870" s="7">
        <v>8128</v>
      </c>
      <c r="R9870" s="7">
        <v>4065</v>
      </c>
      <c r="S9870" s="7" t="s">
        <v>9460</v>
      </c>
      <c r="T9870" s="7" t="s">
        <v>474</v>
      </c>
      <c r="U9870" s="7" t="str">
        <f>IF(Table10[[#This Row],[count]]=1,Table10[[#This Row],[locality]],Table10[[#This Row],[locality]]&amp;" + "&amp;Table10[[#This Row],[count]]&amp;" other localities")</f>
        <v>RAINWORTH + 4 other localities</v>
      </c>
      <c r="V9870" s="7">
        <f>COUNTIF(R:R,Table10[[#This Row],[postcode]])</f>
        <v>4</v>
      </c>
    </row>
    <row r="9871" spans="17:22" x14ac:dyDescent="0.2">
      <c r="Q9871" s="7">
        <v>8129</v>
      </c>
      <c r="R9871" s="7">
        <v>4066</v>
      </c>
      <c r="S9871" s="7" t="s">
        <v>9461</v>
      </c>
      <c r="T9871" s="7" t="s">
        <v>474</v>
      </c>
      <c r="U9871" s="7" t="str">
        <f>IF(Table10[[#This Row],[count]]=1,Table10[[#This Row],[locality]],Table10[[#This Row],[locality]]&amp;" + "&amp;Table10[[#This Row],[count]]&amp;" other localities")</f>
        <v>AUCHENFLOWER + 7 other localities</v>
      </c>
      <c r="V9871" s="7">
        <f>COUNTIF(R:R,Table10[[#This Row],[postcode]])</f>
        <v>7</v>
      </c>
    </row>
    <row r="9872" spans="17:22" x14ac:dyDescent="0.2">
      <c r="Q9872" s="7">
        <v>8130</v>
      </c>
      <c r="R9872" s="7">
        <v>4066</v>
      </c>
      <c r="S9872" s="7" t="s">
        <v>9462</v>
      </c>
      <c r="T9872" s="7" t="s">
        <v>474</v>
      </c>
      <c r="U9872" s="7" t="str">
        <f>IF(Table10[[#This Row],[count]]=1,Table10[[#This Row],[locality]],Table10[[#This Row],[locality]]&amp;" + "&amp;Table10[[#This Row],[count]]&amp;" other localities")</f>
        <v>MOUNT COOT-THA + 7 other localities</v>
      </c>
      <c r="V9872" s="7">
        <f>COUNTIF(R:R,Table10[[#This Row],[postcode]])</f>
        <v>7</v>
      </c>
    </row>
    <row r="9873" spans="17:22" x14ac:dyDescent="0.2">
      <c r="Q9873" s="7">
        <v>8131</v>
      </c>
      <c r="R9873" s="7">
        <v>4066</v>
      </c>
      <c r="S9873" s="7" t="s">
        <v>9463</v>
      </c>
      <c r="T9873" s="7" t="s">
        <v>474</v>
      </c>
      <c r="U9873" s="7" t="str">
        <f>IF(Table10[[#This Row],[count]]=1,Table10[[#This Row],[locality]],Table10[[#This Row],[locality]]&amp;" + "&amp;Table10[[#This Row],[count]]&amp;" other localities")</f>
        <v>STUARTHOLME + 7 other localities</v>
      </c>
      <c r="V9873" s="7">
        <f>COUNTIF(R:R,Table10[[#This Row],[postcode]])</f>
        <v>7</v>
      </c>
    </row>
    <row r="9874" spans="17:22" x14ac:dyDescent="0.2">
      <c r="Q9874" s="7">
        <v>8132</v>
      </c>
      <c r="R9874" s="7">
        <v>4066</v>
      </c>
      <c r="S9874" s="7" t="s">
        <v>9464</v>
      </c>
      <c r="T9874" s="7" t="s">
        <v>474</v>
      </c>
      <c r="U9874" s="7" t="str">
        <f>IF(Table10[[#This Row],[count]]=1,Table10[[#This Row],[locality]],Table10[[#This Row],[locality]]&amp;" + "&amp;Table10[[#This Row],[count]]&amp;" other localities")</f>
        <v>TOOWONG + 7 other localities</v>
      </c>
      <c r="V9874" s="7">
        <f>COUNTIF(R:R,Table10[[#This Row],[postcode]])</f>
        <v>7</v>
      </c>
    </row>
    <row r="9875" spans="17:22" x14ac:dyDescent="0.2">
      <c r="Q9875" s="7">
        <v>8133</v>
      </c>
      <c r="R9875" s="7">
        <v>4066</v>
      </c>
      <c r="S9875" s="7" t="s">
        <v>9465</v>
      </c>
      <c r="T9875" s="7" t="s">
        <v>474</v>
      </c>
      <c r="U9875" s="7" t="str">
        <f>IF(Table10[[#This Row],[count]]=1,Table10[[#This Row],[locality]],Table10[[#This Row],[locality]]&amp;" + "&amp;Table10[[#This Row],[count]]&amp;" other localities")</f>
        <v>TOOWONG BC + 7 other localities</v>
      </c>
      <c r="V9875" s="7">
        <f>COUNTIF(R:R,Table10[[#This Row],[postcode]])</f>
        <v>7</v>
      </c>
    </row>
    <row r="9876" spans="17:22" x14ac:dyDescent="0.2">
      <c r="Q9876" s="7">
        <v>8134</v>
      </c>
      <c r="R9876" s="7">
        <v>4066</v>
      </c>
      <c r="S9876" s="7" t="s">
        <v>9466</v>
      </c>
      <c r="T9876" s="7" t="s">
        <v>474</v>
      </c>
      <c r="U9876" s="7" t="str">
        <f>IF(Table10[[#This Row],[count]]=1,Table10[[#This Row],[locality]],Table10[[#This Row],[locality]]&amp;" + "&amp;Table10[[#This Row],[count]]&amp;" other localities")</f>
        <v>TOOWONG DC + 7 other localities</v>
      </c>
      <c r="V9876" s="7">
        <f>COUNTIF(R:R,Table10[[#This Row],[postcode]])</f>
        <v>7</v>
      </c>
    </row>
    <row r="9877" spans="17:22" x14ac:dyDescent="0.2">
      <c r="Q9877" s="7">
        <v>8135</v>
      </c>
      <c r="R9877" s="7">
        <v>4066</v>
      </c>
      <c r="S9877" s="7" t="s">
        <v>8746</v>
      </c>
      <c r="T9877" s="7" t="s">
        <v>474</v>
      </c>
      <c r="U9877" s="7" t="str">
        <f>IF(Table10[[#This Row],[count]]=1,Table10[[#This Row],[locality]],Table10[[#This Row],[locality]]&amp;" + "&amp;Table10[[#This Row],[count]]&amp;" other localities")</f>
        <v>TORWOOD + 7 other localities</v>
      </c>
      <c r="V9877" s="7">
        <f>COUNTIF(R:R,Table10[[#This Row],[postcode]])</f>
        <v>7</v>
      </c>
    </row>
    <row r="9878" spans="17:22" x14ac:dyDescent="0.2">
      <c r="Q9878" s="7">
        <v>8136</v>
      </c>
      <c r="R9878" s="7">
        <v>4067</v>
      </c>
      <c r="S9878" s="7" t="s">
        <v>9467</v>
      </c>
      <c r="T9878" s="7" t="s">
        <v>474</v>
      </c>
      <c r="U9878" s="7" t="str">
        <f>IF(Table10[[#This Row],[count]]=1,Table10[[#This Row],[locality]],Table10[[#This Row],[locality]]&amp;" + "&amp;Table10[[#This Row],[count]]&amp;" other localities")</f>
        <v>IRONSIDE + 3 other localities</v>
      </c>
      <c r="V9878" s="7">
        <f>COUNTIF(R:R,Table10[[#This Row],[postcode]])</f>
        <v>3</v>
      </c>
    </row>
    <row r="9879" spans="17:22" x14ac:dyDescent="0.2">
      <c r="Q9879" s="7">
        <v>8137</v>
      </c>
      <c r="R9879" s="7">
        <v>4067</v>
      </c>
      <c r="S9879" s="7" t="s">
        <v>9468</v>
      </c>
      <c r="T9879" s="7" t="s">
        <v>474</v>
      </c>
      <c r="U9879" s="7" t="str">
        <f>IF(Table10[[#This Row],[count]]=1,Table10[[#This Row],[locality]],Table10[[#This Row],[locality]]&amp;" + "&amp;Table10[[#This Row],[count]]&amp;" other localities")</f>
        <v>ST LUCIA + 3 other localities</v>
      </c>
      <c r="V9879" s="7">
        <f>COUNTIF(R:R,Table10[[#This Row],[postcode]])</f>
        <v>3</v>
      </c>
    </row>
    <row r="9880" spans="17:22" x14ac:dyDescent="0.2">
      <c r="Q9880" s="7">
        <v>8138</v>
      </c>
      <c r="R9880" s="7">
        <v>4067</v>
      </c>
      <c r="S9880" s="7" t="s">
        <v>9469</v>
      </c>
      <c r="T9880" s="7" t="s">
        <v>474</v>
      </c>
      <c r="U9880" s="7" t="str">
        <f>IF(Table10[[#This Row],[count]]=1,Table10[[#This Row],[locality]],Table10[[#This Row],[locality]]&amp;" + "&amp;Table10[[#This Row],[count]]&amp;" other localities")</f>
        <v>ST LUCIA SOUTH + 3 other localities</v>
      </c>
      <c r="V9880" s="7">
        <f>COUNTIF(R:R,Table10[[#This Row],[postcode]])</f>
        <v>3</v>
      </c>
    </row>
    <row r="9881" spans="17:22" x14ac:dyDescent="0.2">
      <c r="Q9881" s="7">
        <v>8139</v>
      </c>
      <c r="R9881" s="7">
        <v>4068</v>
      </c>
      <c r="S9881" s="7" t="s">
        <v>9470</v>
      </c>
      <c r="T9881" s="7" t="s">
        <v>474</v>
      </c>
      <c r="U9881" s="7" t="str">
        <f>IF(Table10[[#This Row],[count]]=1,Table10[[#This Row],[locality]],Table10[[#This Row],[locality]]&amp;" + "&amp;Table10[[#This Row],[count]]&amp;" other localities")</f>
        <v>CHELMER + 5 other localities</v>
      </c>
      <c r="V9881" s="7">
        <f>COUNTIF(R:R,Table10[[#This Row],[postcode]])</f>
        <v>5</v>
      </c>
    </row>
    <row r="9882" spans="17:22" x14ac:dyDescent="0.2">
      <c r="Q9882" s="7">
        <v>8140</v>
      </c>
      <c r="R9882" s="7">
        <v>4068</v>
      </c>
      <c r="S9882" s="7" t="s">
        <v>9471</v>
      </c>
      <c r="T9882" s="7" t="s">
        <v>474</v>
      </c>
      <c r="U9882" s="7" t="str">
        <f>IF(Table10[[#This Row],[count]]=1,Table10[[#This Row],[locality]],Table10[[#This Row],[locality]]&amp;" + "&amp;Table10[[#This Row],[count]]&amp;" other localities")</f>
        <v>INDOOROOPILLY + 5 other localities</v>
      </c>
      <c r="V9882" s="7">
        <f>COUNTIF(R:R,Table10[[#This Row],[postcode]])</f>
        <v>5</v>
      </c>
    </row>
    <row r="9883" spans="17:22" x14ac:dyDescent="0.2">
      <c r="Q9883" s="7">
        <v>8141</v>
      </c>
      <c r="R9883" s="7">
        <v>4068</v>
      </c>
      <c r="S9883" s="7" t="s">
        <v>9472</v>
      </c>
      <c r="T9883" s="7" t="s">
        <v>474</v>
      </c>
      <c r="U9883" s="7" t="str">
        <f>IF(Table10[[#This Row],[count]]=1,Table10[[#This Row],[locality]],Table10[[#This Row],[locality]]&amp;" + "&amp;Table10[[#This Row],[count]]&amp;" other localities")</f>
        <v>INDOOROOPILLY CENTRE + 5 other localities</v>
      </c>
      <c r="V9883" s="7">
        <f>COUNTIF(R:R,Table10[[#This Row],[postcode]])</f>
        <v>5</v>
      </c>
    </row>
    <row r="9884" spans="17:22" x14ac:dyDescent="0.2">
      <c r="Q9884" s="7">
        <v>8142</v>
      </c>
      <c r="R9884" s="7">
        <v>4068</v>
      </c>
      <c r="S9884" s="7" t="s">
        <v>9473</v>
      </c>
      <c r="T9884" s="7" t="s">
        <v>474</v>
      </c>
      <c r="U9884" s="7" t="str">
        <f>IF(Table10[[#This Row],[count]]=1,Table10[[#This Row],[locality]],Table10[[#This Row],[locality]]&amp;" + "&amp;Table10[[#This Row],[count]]&amp;" other localities")</f>
        <v>LONG POCKET + 5 other localities</v>
      </c>
      <c r="V9884" s="7">
        <f>COUNTIF(R:R,Table10[[#This Row],[postcode]])</f>
        <v>5</v>
      </c>
    </row>
    <row r="9885" spans="17:22" x14ac:dyDescent="0.2">
      <c r="Q9885" s="7">
        <v>8143</v>
      </c>
      <c r="R9885" s="7">
        <v>4068</v>
      </c>
      <c r="S9885" s="7" t="s">
        <v>9474</v>
      </c>
      <c r="T9885" s="7" t="s">
        <v>474</v>
      </c>
      <c r="U9885" s="7" t="str">
        <f>IF(Table10[[#This Row],[count]]=1,Table10[[#This Row],[locality]],Table10[[#This Row],[locality]]&amp;" + "&amp;Table10[[#This Row],[count]]&amp;" other localities")</f>
        <v>TARINGA + 5 other localities</v>
      </c>
      <c r="V9885" s="7">
        <f>COUNTIF(R:R,Table10[[#This Row],[postcode]])</f>
        <v>5</v>
      </c>
    </row>
    <row r="9886" spans="17:22" x14ac:dyDescent="0.2">
      <c r="Q9886" s="7">
        <v>8144</v>
      </c>
      <c r="R9886" s="7">
        <v>4069</v>
      </c>
      <c r="S9886" s="7" t="s">
        <v>2710</v>
      </c>
      <c r="T9886" s="7" t="s">
        <v>474</v>
      </c>
      <c r="U9886" s="7" t="str">
        <f>IF(Table10[[#This Row],[count]]=1,Table10[[#This Row],[locality]],Table10[[#This Row],[locality]]&amp;" + "&amp;Table10[[#This Row],[count]]&amp;" other localities")</f>
        <v>BROOKFIELD + 11 other localities</v>
      </c>
      <c r="V9886" s="7">
        <f>COUNTIF(R:R,Table10[[#This Row],[postcode]])</f>
        <v>11</v>
      </c>
    </row>
    <row r="9887" spans="17:22" x14ac:dyDescent="0.2">
      <c r="Q9887" s="7">
        <v>8145</v>
      </c>
      <c r="R9887" s="7">
        <v>4069</v>
      </c>
      <c r="S9887" s="7" t="s">
        <v>9475</v>
      </c>
      <c r="T9887" s="7" t="s">
        <v>474</v>
      </c>
      <c r="U9887" s="7" t="str">
        <f>IF(Table10[[#This Row],[count]]=1,Table10[[#This Row],[locality]],Table10[[#This Row],[locality]]&amp;" + "&amp;Table10[[#This Row],[count]]&amp;" other localities")</f>
        <v>CHAPEL HILL + 11 other localities</v>
      </c>
      <c r="V9887" s="7">
        <f>COUNTIF(R:R,Table10[[#This Row],[postcode]])</f>
        <v>11</v>
      </c>
    </row>
    <row r="9888" spans="17:22" x14ac:dyDescent="0.2">
      <c r="Q9888" s="7">
        <v>8146</v>
      </c>
      <c r="R9888" s="7">
        <v>4069</v>
      </c>
      <c r="S9888" s="7" t="s">
        <v>9476</v>
      </c>
      <c r="T9888" s="7" t="s">
        <v>474</v>
      </c>
      <c r="U9888" s="7" t="str">
        <f>IF(Table10[[#This Row],[count]]=1,Table10[[#This Row],[locality]],Table10[[#This Row],[locality]]&amp;" + "&amp;Table10[[#This Row],[count]]&amp;" other localities")</f>
        <v>FIG TREE POCKET + 11 other localities</v>
      </c>
      <c r="V9888" s="7">
        <f>COUNTIF(R:R,Table10[[#This Row],[postcode]])</f>
        <v>11</v>
      </c>
    </row>
    <row r="9889" spans="17:22" x14ac:dyDescent="0.2">
      <c r="Q9889" s="7">
        <v>8147</v>
      </c>
      <c r="R9889" s="7">
        <v>4069</v>
      </c>
      <c r="S9889" s="7" t="s">
        <v>9477</v>
      </c>
      <c r="T9889" s="7" t="s">
        <v>474</v>
      </c>
      <c r="U9889" s="7" t="str">
        <f>IF(Table10[[#This Row],[count]]=1,Table10[[#This Row],[locality]],Table10[[#This Row],[locality]]&amp;" + "&amp;Table10[[#This Row],[count]]&amp;" other localities")</f>
        <v>KENMORE + 11 other localities</v>
      </c>
      <c r="V9889" s="7">
        <f>COUNTIF(R:R,Table10[[#This Row],[postcode]])</f>
        <v>11</v>
      </c>
    </row>
    <row r="9890" spans="17:22" x14ac:dyDescent="0.2">
      <c r="Q9890" s="7">
        <v>8148</v>
      </c>
      <c r="R9890" s="7">
        <v>4069</v>
      </c>
      <c r="S9890" s="7" t="s">
        <v>9478</v>
      </c>
      <c r="T9890" s="7" t="s">
        <v>474</v>
      </c>
      <c r="U9890" s="7" t="str">
        <f>IF(Table10[[#This Row],[count]]=1,Table10[[#This Row],[locality]],Table10[[#This Row],[locality]]&amp;" + "&amp;Table10[[#This Row],[count]]&amp;" other localities")</f>
        <v>KENMORE DC + 11 other localities</v>
      </c>
      <c r="V9890" s="7">
        <f>COUNTIF(R:R,Table10[[#This Row],[postcode]])</f>
        <v>11</v>
      </c>
    </row>
    <row r="9891" spans="17:22" x14ac:dyDescent="0.2">
      <c r="Q9891" s="7">
        <v>8149</v>
      </c>
      <c r="R9891" s="7">
        <v>4069</v>
      </c>
      <c r="S9891" s="7" t="s">
        <v>9479</v>
      </c>
      <c r="T9891" s="7" t="s">
        <v>474</v>
      </c>
      <c r="U9891" s="7" t="str">
        <f>IF(Table10[[#This Row],[count]]=1,Table10[[#This Row],[locality]],Table10[[#This Row],[locality]]&amp;" + "&amp;Table10[[#This Row],[count]]&amp;" other localities")</f>
        <v>KENMORE EAST + 11 other localities</v>
      </c>
      <c r="V9891" s="7">
        <f>COUNTIF(R:R,Table10[[#This Row],[postcode]])</f>
        <v>11</v>
      </c>
    </row>
    <row r="9892" spans="17:22" x14ac:dyDescent="0.2">
      <c r="Q9892" s="7">
        <v>8150</v>
      </c>
      <c r="R9892" s="7">
        <v>4069</v>
      </c>
      <c r="S9892" s="7" t="s">
        <v>9480</v>
      </c>
      <c r="T9892" s="7" t="s">
        <v>474</v>
      </c>
      <c r="U9892" s="7" t="str">
        <f>IF(Table10[[#This Row],[count]]=1,Table10[[#This Row],[locality]],Table10[[#This Row],[locality]]&amp;" + "&amp;Table10[[#This Row],[count]]&amp;" other localities")</f>
        <v>KENMORE HILLS + 11 other localities</v>
      </c>
      <c r="V9892" s="7">
        <f>COUNTIF(R:R,Table10[[#This Row],[postcode]])</f>
        <v>11</v>
      </c>
    </row>
    <row r="9893" spans="17:22" x14ac:dyDescent="0.2">
      <c r="Q9893" s="7">
        <v>8151</v>
      </c>
      <c r="R9893" s="7">
        <v>4069</v>
      </c>
      <c r="S9893" s="7" t="s">
        <v>8423</v>
      </c>
      <c r="T9893" s="7" t="s">
        <v>474</v>
      </c>
      <c r="U9893" s="7" t="str">
        <f>IF(Table10[[#This Row],[count]]=1,Table10[[#This Row],[locality]],Table10[[#This Row],[locality]]&amp;" + "&amp;Table10[[#This Row],[count]]&amp;" other localities")</f>
        <v>LONE PINE + 11 other localities</v>
      </c>
      <c r="V9893" s="7">
        <f>COUNTIF(R:R,Table10[[#This Row],[postcode]])</f>
        <v>11</v>
      </c>
    </row>
    <row r="9894" spans="17:22" x14ac:dyDescent="0.2">
      <c r="Q9894" s="7">
        <v>8152</v>
      </c>
      <c r="R9894" s="7">
        <v>4069</v>
      </c>
      <c r="S9894" s="7" t="s">
        <v>9481</v>
      </c>
      <c r="T9894" s="7" t="s">
        <v>474</v>
      </c>
      <c r="U9894" s="7" t="str">
        <f>IF(Table10[[#This Row],[count]]=1,Table10[[#This Row],[locality]],Table10[[#This Row],[locality]]&amp;" + "&amp;Table10[[#This Row],[count]]&amp;" other localities")</f>
        <v>PINJARRA HILLS + 11 other localities</v>
      </c>
      <c r="V9894" s="7">
        <f>COUNTIF(R:R,Table10[[#This Row],[postcode]])</f>
        <v>11</v>
      </c>
    </row>
    <row r="9895" spans="17:22" x14ac:dyDescent="0.2">
      <c r="Q9895" s="7">
        <v>8153</v>
      </c>
      <c r="R9895" s="7">
        <v>4069</v>
      </c>
      <c r="S9895" s="7" t="s">
        <v>9482</v>
      </c>
      <c r="T9895" s="7" t="s">
        <v>474</v>
      </c>
      <c r="U9895" s="7" t="str">
        <f>IF(Table10[[#This Row],[count]]=1,Table10[[#This Row],[locality]],Table10[[#This Row],[locality]]&amp;" + "&amp;Table10[[#This Row],[count]]&amp;" other localities")</f>
        <v>PULLENVALE + 11 other localities</v>
      </c>
      <c r="V9895" s="7">
        <f>COUNTIF(R:R,Table10[[#This Row],[postcode]])</f>
        <v>11</v>
      </c>
    </row>
    <row r="9896" spans="17:22" x14ac:dyDescent="0.2">
      <c r="Q9896" s="7">
        <v>8154</v>
      </c>
      <c r="R9896" s="7">
        <v>4069</v>
      </c>
      <c r="S9896" s="7" t="s">
        <v>9483</v>
      </c>
      <c r="T9896" s="7" t="s">
        <v>474</v>
      </c>
      <c r="U9896" s="7" t="str">
        <f>IF(Table10[[#This Row],[count]]=1,Table10[[#This Row],[locality]],Table10[[#This Row],[locality]]&amp;" + "&amp;Table10[[#This Row],[count]]&amp;" other localities")</f>
        <v>UPPER BROOKFIELD + 11 other localities</v>
      </c>
      <c r="V9896" s="7">
        <f>COUNTIF(R:R,Table10[[#This Row],[postcode]])</f>
        <v>11</v>
      </c>
    </row>
    <row r="9897" spans="17:22" x14ac:dyDescent="0.2">
      <c r="Q9897" s="7">
        <v>8155</v>
      </c>
      <c r="R9897" s="7">
        <v>4070</v>
      </c>
      <c r="S9897" s="7" t="s">
        <v>9484</v>
      </c>
      <c r="T9897" s="7" t="s">
        <v>474</v>
      </c>
      <c r="U9897" s="7" t="str">
        <f>IF(Table10[[#This Row],[count]]=1,Table10[[#This Row],[locality]],Table10[[#This Row],[locality]]&amp;" + "&amp;Table10[[#This Row],[count]]&amp;" other localities")</f>
        <v>ANSTEAD + 4 other localities</v>
      </c>
      <c r="V9897" s="7">
        <f>COUNTIF(R:R,Table10[[#This Row],[postcode]])</f>
        <v>4</v>
      </c>
    </row>
    <row r="9898" spans="17:22" x14ac:dyDescent="0.2">
      <c r="Q9898" s="7">
        <v>8156</v>
      </c>
      <c r="R9898" s="7">
        <v>4070</v>
      </c>
      <c r="S9898" s="7" t="s">
        <v>9485</v>
      </c>
      <c r="T9898" s="7" t="s">
        <v>474</v>
      </c>
      <c r="U9898" s="7" t="str">
        <f>IF(Table10[[#This Row],[count]]=1,Table10[[#This Row],[locality]],Table10[[#This Row],[locality]]&amp;" + "&amp;Table10[[#This Row],[count]]&amp;" other localities")</f>
        <v>BELLBOWRIE + 4 other localities</v>
      </c>
      <c r="V9898" s="7">
        <f>COUNTIF(R:R,Table10[[#This Row],[postcode]])</f>
        <v>4</v>
      </c>
    </row>
    <row r="9899" spans="17:22" x14ac:dyDescent="0.2">
      <c r="Q9899" s="7">
        <v>8157</v>
      </c>
      <c r="R9899" s="7">
        <v>4070</v>
      </c>
      <c r="S9899" s="7" t="s">
        <v>9486</v>
      </c>
      <c r="T9899" s="7" t="s">
        <v>474</v>
      </c>
      <c r="U9899" s="7" t="str">
        <f>IF(Table10[[#This Row],[count]]=1,Table10[[#This Row],[locality]],Table10[[#This Row],[locality]]&amp;" + "&amp;Table10[[#This Row],[count]]&amp;" other localities")</f>
        <v>MOGGILL + 4 other localities</v>
      </c>
      <c r="V9899" s="7">
        <f>COUNTIF(R:R,Table10[[#This Row],[postcode]])</f>
        <v>4</v>
      </c>
    </row>
    <row r="9900" spans="17:22" x14ac:dyDescent="0.2">
      <c r="Q9900" s="7">
        <v>8158</v>
      </c>
      <c r="R9900" s="7">
        <v>4070</v>
      </c>
      <c r="S9900" s="7" t="s">
        <v>9487</v>
      </c>
      <c r="T9900" s="7" t="s">
        <v>474</v>
      </c>
      <c r="U9900" s="7" t="str">
        <f>IF(Table10[[#This Row],[count]]=1,Table10[[#This Row],[locality]],Table10[[#This Row],[locality]]&amp;" + "&amp;Table10[[#This Row],[count]]&amp;" other localities")</f>
        <v>PRIORS POCKET + 4 other localities</v>
      </c>
      <c r="V9900" s="7">
        <f>COUNTIF(R:R,Table10[[#This Row],[postcode]])</f>
        <v>4</v>
      </c>
    </row>
    <row r="9901" spans="17:22" x14ac:dyDescent="0.2">
      <c r="Q9901" s="7">
        <v>8159</v>
      </c>
      <c r="R9901" s="7">
        <v>4072</v>
      </c>
      <c r="S9901" s="7" t="s">
        <v>9488</v>
      </c>
      <c r="T9901" s="7" t="s">
        <v>474</v>
      </c>
      <c r="U9901" s="7" t="str">
        <f>IF(Table10[[#This Row],[count]]=1,Table10[[#This Row],[locality]],Table10[[#This Row],[locality]]&amp;" + "&amp;Table10[[#This Row],[count]]&amp;" other localities")</f>
        <v>UNIVERSITY OF QUEENSLAND</v>
      </c>
      <c r="V9901" s="7">
        <f>COUNTIF(R:R,Table10[[#This Row],[postcode]])</f>
        <v>1</v>
      </c>
    </row>
    <row r="9902" spans="17:22" x14ac:dyDescent="0.2">
      <c r="Q9902" s="7">
        <v>8160</v>
      </c>
      <c r="R9902" s="7">
        <v>4073</v>
      </c>
      <c r="S9902" s="7" t="s">
        <v>9489</v>
      </c>
      <c r="T9902" s="7" t="s">
        <v>474</v>
      </c>
      <c r="U9902" s="7" t="str">
        <f>IF(Table10[[#This Row],[count]]=1,Table10[[#This Row],[locality]],Table10[[#This Row],[locality]]&amp;" + "&amp;Table10[[#This Row],[count]]&amp;" other localities")</f>
        <v>SEVENTEEN MILE ROCKS + 2 other localities</v>
      </c>
      <c r="V9902" s="7">
        <f>COUNTIF(R:R,Table10[[#This Row],[postcode]])</f>
        <v>2</v>
      </c>
    </row>
    <row r="9903" spans="17:22" x14ac:dyDescent="0.2">
      <c r="Q9903" s="7">
        <v>8161</v>
      </c>
      <c r="R9903" s="7">
        <v>4073</v>
      </c>
      <c r="S9903" s="7" t="s">
        <v>9490</v>
      </c>
      <c r="T9903" s="7" t="s">
        <v>474</v>
      </c>
      <c r="U9903" s="7" t="str">
        <f>IF(Table10[[#This Row],[count]]=1,Table10[[#This Row],[locality]],Table10[[#This Row],[locality]]&amp;" + "&amp;Table10[[#This Row],[count]]&amp;" other localities")</f>
        <v>SINNAMON PARK + 2 other localities</v>
      </c>
      <c r="V9903" s="7">
        <f>COUNTIF(R:R,Table10[[#This Row],[postcode]])</f>
        <v>2</v>
      </c>
    </row>
    <row r="9904" spans="17:22" x14ac:dyDescent="0.2">
      <c r="Q9904" s="7">
        <v>8162</v>
      </c>
      <c r="R9904" s="7">
        <v>4074</v>
      </c>
      <c r="S9904" s="7" t="s">
        <v>9491</v>
      </c>
      <c r="T9904" s="7" t="s">
        <v>474</v>
      </c>
      <c r="U9904" s="7" t="str">
        <f>IF(Table10[[#This Row],[count]]=1,Table10[[#This Row],[locality]],Table10[[#This Row],[locality]]&amp;" + "&amp;Table10[[#This Row],[count]]&amp;" other localities")</f>
        <v>JAMBOREE HEIGHTS + 8 other localities</v>
      </c>
      <c r="V9904" s="7">
        <f>COUNTIF(R:R,Table10[[#This Row],[postcode]])</f>
        <v>8</v>
      </c>
    </row>
    <row r="9905" spans="17:22" x14ac:dyDescent="0.2">
      <c r="Q9905" s="7">
        <v>8163</v>
      </c>
      <c r="R9905" s="7">
        <v>4074</v>
      </c>
      <c r="S9905" s="7" t="s">
        <v>9492</v>
      </c>
      <c r="T9905" s="7" t="s">
        <v>474</v>
      </c>
      <c r="U9905" s="7" t="str">
        <f>IF(Table10[[#This Row],[count]]=1,Table10[[#This Row],[locality]],Table10[[#This Row],[locality]]&amp;" + "&amp;Table10[[#This Row],[count]]&amp;" other localities")</f>
        <v>JINDALEE + 8 other localities</v>
      </c>
      <c r="V9905" s="7">
        <f>COUNTIF(R:R,Table10[[#This Row],[postcode]])</f>
        <v>8</v>
      </c>
    </row>
    <row r="9906" spans="17:22" x14ac:dyDescent="0.2">
      <c r="Q9906" s="7">
        <v>8164</v>
      </c>
      <c r="R9906" s="7">
        <v>4074</v>
      </c>
      <c r="S9906" s="7" t="s">
        <v>6667</v>
      </c>
      <c r="T9906" s="7" t="s">
        <v>474</v>
      </c>
      <c r="U9906" s="7" t="str">
        <f>IF(Table10[[#This Row],[count]]=1,Table10[[#This Row],[locality]],Table10[[#This Row],[locality]]&amp;" + "&amp;Table10[[#This Row],[count]]&amp;" other localities")</f>
        <v>MIDDLE PARK + 8 other localities</v>
      </c>
      <c r="V9906" s="7">
        <f>COUNTIF(R:R,Table10[[#This Row],[postcode]])</f>
        <v>8</v>
      </c>
    </row>
    <row r="9907" spans="17:22" x14ac:dyDescent="0.2">
      <c r="Q9907" s="7">
        <v>8165</v>
      </c>
      <c r="R9907" s="7">
        <v>4074</v>
      </c>
      <c r="S9907" s="7" t="s">
        <v>9493</v>
      </c>
      <c r="T9907" s="7" t="s">
        <v>474</v>
      </c>
      <c r="U9907" s="7" t="str">
        <f>IF(Table10[[#This Row],[count]]=1,Table10[[#This Row],[locality]],Table10[[#This Row],[locality]]&amp;" + "&amp;Table10[[#This Row],[count]]&amp;" other localities")</f>
        <v>MOUNT OMMANEY + 8 other localities</v>
      </c>
      <c r="V9907" s="7">
        <f>COUNTIF(R:R,Table10[[#This Row],[postcode]])</f>
        <v>8</v>
      </c>
    </row>
    <row r="9908" spans="17:22" x14ac:dyDescent="0.2">
      <c r="Q9908" s="7">
        <v>8166</v>
      </c>
      <c r="R9908" s="7">
        <v>4074</v>
      </c>
      <c r="S9908" s="7" t="s">
        <v>9494</v>
      </c>
      <c r="T9908" s="7" t="s">
        <v>474</v>
      </c>
      <c r="U9908" s="7" t="str">
        <f>IF(Table10[[#This Row],[count]]=1,Table10[[#This Row],[locality]],Table10[[#This Row],[locality]]&amp;" + "&amp;Table10[[#This Row],[count]]&amp;" other localities")</f>
        <v>RIVERHILLS + 8 other localities</v>
      </c>
      <c r="V9908" s="7">
        <f>COUNTIF(R:R,Table10[[#This Row],[postcode]])</f>
        <v>8</v>
      </c>
    </row>
    <row r="9909" spans="17:22" x14ac:dyDescent="0.2">
      <c r="Q9909" s="7">
        <v>8167</v>
      </c>
      <c r="R9909" s="7">
        <v>4074</v>
      </c>
      <c r="S9909" s="7" t="s">
        <v>6347</v>
      </c>
      <c r="T9909" s="7" t="s">
        <v>474</v>
      </c>
      <c r="U9909" s="7" t="str">
        <f>IF(Table10[[#This Row],[count]]=1,Table10[[#This Row],[locality]],Table10[[#This Row],[locality]]&amp;" + "&amp;Table10[[#This Row],[count]]&amp;" other localities")</f>
        <v>SUMNER + 8 other localities</v>
      </c>
      <c r="V9909" s="7">
        <f>COUNTIF(R:R,Table10[[#This Row],[postcode]])</f>
        <v>8</v>
      </c>
    </row>
    <row r="9910" spans="17:22" x14ac:dyDescent="0.2">
      <c r="Q9910" s="7">
        <v>8168</v>
      </c>
      <c r="R9910" s="7">
        <v>4074</v>
      </c>
      <c r="S9910" s="7" t="s">
        <v>9495</v>
      </c>
      <c r="T9910" s="7" t="s">
        <v>474</v>
      </c>
      <c r="U9910" s="7" t="str">
        <f>IF(Table10[[#This Row],[count]]=1,Table10[[#This Row],[locality]],Table10[[#This Row],[locality]]&amp;" + "&amp;Table10[[#This Row],[count]]&amp;" other localities")</f>
        <v>SUMNER PARK BC + 8 other localities</v>
      </c>
      <c r="V9910" s="7">
        <f>COUNTIF(R:R,Table10[[#This Row],[postcode]])</f>
        <v>8</v>
      </c>
    </row>
    <row r="9911" spans="17:22" x14ac:dyDescent="0.2">
      <c r="Q9911" s="7">
        <v>8169</v>
      </c>
      <c r="R9911" s="7">
        <v>4074</v>
      </c>
      <c r="S9911" s="7" t="s">
        <v>9496</v>
      </c>
      <c r="T9911" s="7" t="s">
        <v>474</v>
      </c>
      <c r="U9911" s="7" t="str">
        <f>IF(Table10[[#This Row],[count]]=1,Table10[[#This Row],[locality]],Table10[[#This Row],[locality]]&amp;" + "&amp;Table10[[#This Row],[count]]&amp;" other localities")</f>
        <v>WESTLAKE + 8 other localities</v>
      </c>
      <c r="V9911" s="7">
        <f>COUNTIF(R:R,Table10[[#This Row],[postcode]])</f>
        <v>8</v>
      </c>
    </row>
    <row r="9912" spans="17:22" x14ac:dyDescent="0.2">
      <c r="Q9912" s="7">
        <v>8170</v>
      </c>
      <c r="R9912" s="7">
        <v>4075</v>
      </c>
      <c r="S9912" s="7" t="s">
        <v>9497</v>
      </c>
      <c r="T9912" s="7" t="s">
        <v>474</v>
      </c>
      <c r="U9912" s="7" t="str">
        <f>IF(Table10[[#This Row],[count]]=1,Table10[[#This Row],[locality]],Table10[[#This Row],[locality]]&amp;" + "&amp;Table10[[#This Row],[count]]&amp;" other localities")</f>
        <v>CORINDA + 5 other localities</v>
      </c>
      <c r="V9912" s="7">
        <f>COUNTIF(R:R,Table10[[#This Row],[postcode]])</f>
        <v>5</v>
      </c>
    </row>
    <row r="9913" spans="17:22" x14ac:dyDescent="0.2">
      <c r="Q9913" s="7">
        <v>8171</v>
      </c>
      <c r="R9913" s="7">
        <v>4075</v>
      </c>
      <c r="S9913" s="7" t="s">
        <v>9498</v>
      </c>
      <c r="T9913" s="7" t="s">
        <v>474</v>
      </c>
      <c r="U9913" s="7" t="str">
        <f>IF(Table10[[#This Row],[count]]=1,Table10[[#This Row],[locality]],Table10[[#This Row],[locality]]&amp;" + "&amp;Table10[[#This Row],[count]]&amp;" other localities")</f>
        <v>GRACEVILLE + 5 other localities</v>
      </c>
      <c r="V9913" s="7">
        <f>COUNTIF(R:R,Table10[[#This Row],[postcode]])</f>
        <v>5</v>
      </c>
    </row>
    <row r="9914" spans="17:22" x14ac:dyDescent="0.2">
      <c r="Q9914" s="7">
        <v>8172</v>
      </c>
      <c r="R9914" s="7">
        <v>4075</v>
      </c>
      <c r="S9914" s="7" t="s">
        <v>9499</v>
      </c>
      <c r="T9914" s="7" t="s">
        <v>474</v>
      </c>
      <c r="U9914" s="7" t="str">
        <f>IF(Table10[[#This Row],[count]]=1,Table10[[#This Row],[locality]],Table10[[#This Row],[locality]]&amp;" + "&amp;Table10[[#This Row],[count]]&amp;" other localities")</f>
        <v>GRACEVILLE EAST + 5 other localities</v>
      </c>
      <c r="V9914" s="7">
        <f>COUNTIF(R:R,Table10[[#This Row],[postcode]])</f>
        <v>5</v>
      </c>
    </row>
    <row r="9915" spans="17:22" x14ac:dyDescent="0.2">
      <c r="Q9915" s="7">
        <v>8173</v>
      </c>
      <c r="R9915" s="7">
        <v>4075</v>
      </c>
      <c r="S9915" s="7" t="s">
        <v>5168</v>
      </c>
      <c r="T9915" s="7" t="s">
        <v>474</v>
      </c>
      <c r="U9915" s="7" t="str">
        <f>IF(Table10[[#This Row],[count]]=1,Table10[[#This Row],[locality]],Table10[[#This Row],[locality]]&amp;" + "&amp;Table10[[#This Row],[count]]&amp;" other localities")</f>
        <v>OXLEY + 5 other localities</v>
      </c>
      <c r="V9915" s="7">
        <f>COUNTIF(R:R,Table10[[#This Row],[postcode]])</f>
        <v>5</v>
      </c>
    </row>
    <row r="9916" spans="17:22" x14ac:dyDescent="0.2">
      <c r="Q9916" s="7">
        <v>8174</v>
      </c>
      <c r="R9916" s="7">
        <v>4075</v>
      </c>
      <c r="S9916" s="7" t="s">
        <v>2978</v>
      </c>
      <c r="T9916" s="7" t="s">
        <v>474</v>
      </c>
      <c r="U9916" s="7" t="str">
        <f>IF(Table10[[#This Row],[count]]=1,Table10[[#This Row],[locality]],Table10[[#This Row],[locality]]&amp;" + "&amp;Table10[[#This Row],[count]]&amp;" other localities")</f>
        <v>SHERWOOD + 5 other localities</v>
      </c>
      <c r="V9916" s="7">
        <f>COUNTIF(R:R,Table10[[#This Row],[postcode]])</f>
        <v>5</v>
      </c>
    </row>
    <row r="9917" spans="17:22" x14ac:dyDescent="0.2">
      <c r="Q9917" s="7">
        <v>8175</v>
      </c>
      <c r="R9917" s="7">
        <v>4076</v>
      </c>
      <c r="S9917" s="7" t="s">
        <v>9500</v>
      </c>
      <c r="T9917" s="7" t="s">
        <v>474</v>
      </c>
      <c r="U9917" s="7" t="str">
        <f>IF(Table10[[#This Row],[count]]=1,Table10[[#This Row],[locality]],Table10[[#This Row],[locality]]&amp;" + "&amp;Table10[[#This Row],[count]]&amp;" other localities")</f>
        <v>DARRA + 3 other localities</v>
      </c>
      <c r="V9917" s="7">
        <f>COUNTIF(R:R,Table10[[#This Row],[postcode]])</f>
        <v>3</v>
      </c>
    </row>
    <row r="9918" spans="17:22" x14ac:dyDescent="0.2">
      <c r="Q9918" s="7">
        <v>8176</v>
      </c>
      <c r="R9918" s="7">
        <v>4076</v>
      </c>
      <c r="S9918" s="7" t="s">
        <v>9501</v>
      </c>
      <c r="T9918" s="7" t="s">
        <v>474</v>
      </c>
      <c r="U9918" s="7" t="str">
        <f>IF(Table10[[#This Row],[count]]=1,Table10[[#This Row],[locality]],Table10[[#This Row],[locality]]&amp;" + "&amp;Table10[[#This Row],[count]]&amp;" other localities")</f>
        <v>WACOL + 3 other localities</v>
      </c>
      <c r="V9918" s="7">
        <f>COUNTIF(R:R,Table10[[#This Row],[postcode]])</f>
        <v>3</v>
      </c>
    </row>
    <row r="9919" spans="17:22" x14ac:dyDescent="0.2">
      <c r="Q9919" s="7">
        <v>8177</v>
      </c>
      <c r="R9919" s="7">
        <v>4076</v>
      </c>
      <c r="S9919" s="7" t="s">
        <v>9502</v>
      </c>
      <c r="T9919" s="7" t="s">
        <v>474</v>
      </c>
      <c r="U9919" s="7" t="str">
        <f>IF(Table10[[#This Row],[count]]=1,Table10[[#This Row],[locality]],Table10[[#This Row],[locality]]&amp;" + "&amp;Table10[[#This Row],[count]]&amp;" other localities")</f>
        <v>WACOL EAST IMMIGRATION CENTRE + 3 other localities</v>
      </c>
      <c r="V9919" s="7">
        <f>COUNTIF(R:R,Table10[[#This Row],[postcode]])</f>
        <v>3</v>
      </c>
    </row>
    <row r="9920" spans="17:22" x14ac:dyDescent="0.2">
      <c r="Q9920" s="7">
        <v>8178</v>
      </c>
      <c r="R9920" s="7">
        <v>4077</v>
      </c>
      <c r="S9920" s="7" t="s">
        <v>9503</v>
      </c>
      <c r="T9920" s="7" t="s">
        <v>474</v>
      </c>
      <c r="U9920" s="7" t="str">
        <f>IF(Table10[[#This Row],[count]]=1,Table10[[#This Row],[locality]],Table10[[#This Row],[locality]]&amp;" + "&amp;Table10[[#This Row],[count]]&amp;" other localities")</f>
        <v>DOOLANDELLA + 10 other localities</v>
      </c>
      <c r="V9920" s="7">
        <f>COUNTIF(R:R,Table10[[#This Row],[postcode]])</f>
        <v>10</v>
      </c>
    </row>
    <row r="9921" spans="17:22" x14ac:dyDescent="0.2">
      <c r="Q9921" s="7">
        <v>8179</v>
      </c>
      <c r="R9921" s="7">
        <v>4077</v>
      </c>
      <c r="S9921" s="7" t="s">
        <v>735</v>
      </c>
      <c r="T9921" s="7" t="s">
        <v>474</v>
      </c>
      <c r="U9921" s="7" t="str">
        <f>IF(Table10[[#This Row],[count]]=1,Table10[[#This Row],[locality]],Table10[[#This Row],[locality]]&amp;" + "&amp;Table10[[#This Row],[count]]&amp;" other localities")</f>
        <v>DURACK + 10 other localities</v>
      </c>
      <c r="V9921" s="7">
        <f>COUNTIF(R:R,Table10[[#This Row],[postcode]])</f>
        <v>10</v>
      </c>
    </row>
    <row r="9922" spans="17:22" x14ac:dyDescent="0.2">
      <c r="Q9922" s="7">
        <v>8180</v>
      </c>
      <c r="R9922" s="7">
        <v>4077</v>
      </c>
      <c r="S9922" s="7" t="s">
        <v>9504</v>
      </c>
      <c r="T9922" s="7" t="s">
        <v>474</v>
      </c>
      <c r="U9922" s="7" t="str">
        <f>IF(Table10[[#This Row],[count]]=1,Table10[[#This Row],[locality]],Table10[[#This Row],[locality]]&amp;" + "&amp;Table10[[#This Row],[count]]&amp;" other localities")</f>
        <v>INALA + 10 other localities</v>
      </c>
      <c r="V9922" s="7">
        <f>COUNTIF(R:R,Table10[[#This Row],[postcode]])</f>
        <v>10</v>
      </c>
    </row>
    <row r="9923" spans="17:22" x14ac:dyDescent="0.2">
      <c r="Q9923" s="7">
        <v>8181</v>
      </c>
      <c r="R9923" s="7">
        <v>4077</v>
      </c>
      <c r="S9923" s="7" t="s">
        <v>9505</v>
      </c>
      <c r="T9923" s="7" t="s">
        <v>474</v>
      </c>
      <c r="U9923" s="7" t="str">
        <f>IF(Table10[[#This Row],[count]]=1,Table10[[#This Row],[locality]],Table10[[#This Row],[locality]]&amp;" + "&amp;Table10[[#This Row],[count]]&amp;" other localities")</f>
        <v>INALA EAST + 10 other localities</v>
      </c>
      <c r="V9923" s="7">
        <f>COUNTIF(R:R,Table10[[#This Row],[postcode]])</f>
        <v>10</v>
      </c>
    </row>
    <row r="9924" spans="17:22" x14ac:dyDescent="0.2">
      <c r="Q9924" s="7">
        <v>8182</v>
      </c>
      <c r="R9924" s="7">
        <v>4077</v>
      </c>
      <c r="S9924" s="7" t="s">
        <v>9506</v>
      </c>
      <c r="T9924" s="7" t="s">
        <v>474</v>
      </c>
      <c r="U9924" s="7" t="str">
        <f>IF(Table10[[#This Row],[count]]=1,Table10[[#This Row],[locality]],Table10[[#This Row],[locality]]&amp;" + "&amp;Table10[[#This Row],[count]]&amp;" other localities")</f>
        <v>INALA HEIGHTS + 10 other localities</v>
      </c>
      <c r="V9924" s="7">
        <f>COUNTIF(R:R,Table10[[#This Row],[postcode]])</f>
        <v>10</v>
      </c>
    </row>
    <row r="9925" spans="17:22" x14ac:dyDescent="0.2">
      <c r="Q9925" s="7">
        <v>8183</v>
      </c>
      <c r="R9925" s="7">
        <v>4077</v>
      </c>
      <c r="S9925" s="7" t="s">
        <v>9507</v>
      </c>
      <c r="T9925" s="7" t="s">
        <v>474</v>
      </c>
      <c r="U9925" s="7" t="str">
        <f>IF(Table10[[#This Row],[count]]=1,Table10[[#This Row],[locality]],Table10[[#This Row],[locality]]&amp;" + "&amp;Table10[[#This Row],[count]]&amp;" other localities")</f>
        <v>INALA WEST + 10 other localities</v>
      </c>
      <c r="V9925" s="7">
        <f>COUNTIF(R:R,Table10[[#This Row],[postcode]])</f>
        <v>10</v>
      </c>
    </row>
    <row r="9926" spans="17:22" x14ac:dyDescent="0.2">
      <c r="Q9926" s="7">
        <v>8184</v>
      </c>
      <c r="R9926" s="7">
        <v>4077</v>
      </c>
      <c r="S9926" s="7" t="s">
        <v>4333</v>
      </c>
      <c r="T9926" s="7" t="s">
        <v>474</v>
      </c>
      <c r="U9926" s="7" t="str">
        <f>IF(Table10[[#This Row],[count]]=1,Table10[[#This Row],[locality]],Table10[[#This Row],[locality]]&amp;" + "&amp;Table10[[#This Row],[count]]&amp;" other localities")</f>
        <v>RICHLANDS + 10 other localities</v>
      </c>
      <c r="V9926" s="7">
        <f>COUNTIF(R:R,Table10[[#This Row],[postcode]])</f>
        <v>10</v>
      </c>
    </row>
    <row r="9927" spans="17:22" x14ac:dyDescent="0.2">
      <c r="Q9927" s="7">
        <v>8185</v>
      </c>
      <c r="R9927" s="7">
        <v>4077</v>
      </c>
      <c r="S9927" s="7" t="s">
        <v>9508</v>
      </c>
      <c r="T9927" s="7" t="s">
        <v>474</v>
      </c>
      <c r="U9927" s="7" t="str">
        <f>IF(Table10[[#This Row],[count]]=1,Table10[[#This Row],[locality]],Table10[[#This Row],[locality]]&amp;" + "&amp;Table10[[#This Row],[count]]&amp;" other localities")</f>
        <v>RICHLANDS BC + 10 other localities</v>
      </c>
      <c r="V9927" s="7">
        <f>COUNTIF(R:R,Table10[[#This Row],[postcode]])</f>
        <v>10</v>
      </c>
    </row>
    <row r="9928" spans="17:22" x14ac:dyDescent="0.2">
      <c r="Q9928" s="7">
        <v>8186</v>
      </c>
      <c r="R9928" s="7">
        <v>4077</v>
      </c>
      <c r="S9928" s="7" t="s">
        <v>9509</v>
      </c>
      <c r="T9928" s="7" t="s">
        <v>474</v>
      </c>
      <c r="U9928" s="7" t="str">
        <f>IF(Table10[[#This Row],[count]]=1,Table10[[#This Row],[locality]],Table10[[#This Row],[locality]]&amp;" + "&amp;Table10[[#This Row],[count]]&amp;" other localities")</f>
        <v>RICHLANDS DC + 10 other localities</v>
      </c>
      <c r="V9928" s="7">
        <f>COUNTIF(R:R,Table10[[#This Row],[postcode]])</f>
        <v>10</v>
      </c>
    </row>
    <row r="9929" spans="17:22" x14ac:dyDescent="0.2">
      <c r="Q9929" s="7">
        <v>8187</v>
      </c>
      <c r="R9929" s="7">
        <v>4077</v>
      </c>
      <c r="S9929" s="7" t="s">
        <v>7478</v>
      </c>
      <c r="T9929" s="7" t="s">
        <v>474</v>
      </c>
      <c r="U9929" s="7" t="str">
        <f>IF(Table10[[#This Row],[count]]=1,Table10[[#This Row],[locality]],Table10[[#This Row],[locality]]&amp;" + "&amp;Table10[[#This Row],[count]]&amp;" other localities")</f>
        <v>SERVICETON + 10 other localities</v>
      </c>
      <c r="V9929" s="7">
        <f>COUNTIF(R:R,Table10[[#This Row],[postcode]])</f>
        <v>10</v>
      </c>
    </row>
    <row r="9930" spans="17:22" x14ac:dyDescent="0.2">
      <c r="Q9930" s="7">
        <v>8188</v>
      </c>
      <c r="R9930" s="7">
        <v>4078</v>
      </c>
      <c r="S9930" s="7" t="s">
        <v>9510</v>
      </c>
      <c r="T9930" s="7" t="s">
        <v>474</v>
      </c>
      <c r="U9930" s="7" t="str">
        <f>IF(Table10[[#This Row],[count]]=1,Table10[[#This Row],[locality]],Table10[[#This Row],[locality]]&amp;" + "&amp;Table10[[#This Row],[count]]&amp;" other localities")</f>
        <v>ELLEN GROVE + 2 other localities</v>
      </c>
      <c r="V9930" s="7">
        <f>COUNTIF(R:R,Table10[[#This Row],[postcode]])</f>
        <v>2</v>
      </c>
    </row>
    <row r="9931" spans="17:22" x14ac:dyDescent="0.2">
      <c r="Q9931" s="7">
        <v>8189</v>
      </c>
      <c r="R9931" s="7">
        <v>4078</v>
      </c>
      <c r="S9931" s="7" t="s">
        <v>9511</v>
      </c>
      <c r="T9931" s="7" t="s">
        <v>474</v>
      </c>
      <c r="U9931" s="7" t="str">
        <f>IF(Table10[[#This Row],[count]]=1,Table10[[#This Row],[locality]],Table10[[#This Row],[locality]]&amp;" + "&amp;Table10[[#This Row],[count]]&amp;" other localities")</f>
        <v>FOREST LAKE + 2 other localities</v>
      </c>
      <c r="V9931" s="7">
        <f>COUNTIF(R:R,Table10[[#This Row],[postcode]])</f>
        <v>2</v>
      </c>
    </row>
    <row r="9932" spans="17:22" x14ac:dyDescent="0.2">
      <c r="Q9932" s="7">
        <v>8190</v>
      </c>
      <c r="R9932" s="7">
        <v>4101</v>
      </c>
      <c r="S9932" s="7" t="s">
        <v>9512</v>
      </c>
      <c r="T9932" s="7" t="s">
        <v>474</v>
      </c>
      <c r="U9932" s="7" t="str">
        <f>IF(Table10[[#This Row],[count]]=1,Table10[[#This Row],[locality]],Table10[[#This Row],[locality]]&amp;" + "&amp;Table10[[#This Row],[count]]&amp;" other localities")</f>
        <v>HIGHGATE HILL + 7 other localities</v>
      </c>
      <c r="V9932" s="7">
        <f>COUNTIF(R:R,Table10[[#This Row],[postcode]])</f>
        <v>7</v>
      </c>
    </row>
    <row r="9933" spans="17:22" x14ac:dyDescent="0.2">
      <c r="Q9933" s="7">
        <v>8191</v>
      </c>
      <c r="R9933" s="7">
        <v>4101</v>
      </c>
      <c r="S9933" s="7" t="s">
        <v>9513</v>
      </c>
      <c r="T9933" s="7" t="s">
        <v>474</v>
      </c>
      <c r="U9933" s="7" t="str">
        <f>IF(Table10[[#This Row],[count]]=1,Table10[[#This Row],[locality]],Table10[[#This Row],[locality]]&amp;" + "&amp;Table10[[#This Row],[count]]&amp;" other localities")</f>
        <v>MATER HILL + 7 other localities</v>
      </c>
      <c r="V9933" s="7">
        <f>COUNTIF(R:R,Table10[[#This Row],[postcode]])</f>
        <v>7</v>
      </c>
    </row>
    <row r="9934" spans="17:22" x14ac:dyDescent="0.2">
      <c r="Q9934" s="7">
        <v>8192</v>
      </c>
      <c r="R9934" s="7">
        <v>4101</v>
      </c>
      <c r="S9934" s="7" t="s">
        <v>9514</v>
      </c>
      <c r="T9934" s="7" t="s">
        <v>474</v>
      </c>
      <c r="U9934" s="7" t="str">
        <f>IF(Table10[[#This Row],[count]]=1,Table10[[#This Row],[locality]],Table10[[#This Row],[locality]]&amp;" + "&amp;Table10[[#This Row],[count]]&amp;" other localities")</f>
        <v>MATER HOSPITAL + 7 other localities</v>
      </c>
      <c r="V9934" s="7">
        <f>COUNTIF(R:R,Table10[[#This Row],[postcode]])</f>
        <v>7</v>
      </c>
    </row>
    <row r="9935" spans="17:22" x14ac:dyDescent="0.2">
      <c r="Q9935" s="7">
        <v>8193</v>
      </c>
      <c r="R9935" s="7">
        <v>4101</v>
      </c>
      <c r="S9935" s="7" t="s">
        <v>9515</v>
      </c>
      <c r="T9935" s="7" t="s">
        <v>474</v>
      </c>
      <c r="U9935" s="7" t="str">
        <f>IF(Table10[[#This Row],[count]]=1,Table10[[#This Row],[locality]],Table10[[#This Row],[locality]]&amp;" + "&amp;Table10[[#This Row],[count]]&amp;" other localities")</f>
        <v>SOUTH BANK + 7 other localities</v>
      </c>
      <c r="V9935" s="7">
        <f>COUNTIF(R:R,Table10[[#This Row],[postcode]])</f>
        <v>7</v>
      </c>
    </row>
    <row r="9936" spans="17:22" x14ac:dyDescent="0.2">
      <c r="Q9936" s="7">
        <v>8194</v>
      </c>
      <c r="R9936" s="7">
        <v>4101</v>
      </c>
      <c r="S9936" s="7" t="s">
        <v>9516</v>
      </c>
      <c r="T9936" s="7" t="s">
        <v>474</v>
      </c>
      <c r="U9936" s="7" t="str">
        <f>IF(Table10[[#This Row],[count]]=1,Table10[[#This Row],[locality]],Table10[[#This Row],[locality]]&amp;" + "&amp;Table10[[#This Row],[count]]&amp;" other localities")</f>
        <v>SOUTH BRISBANE + 7 other localities</v>
      </c>
      <c r="V9936" s="7">
        <f>COUNTIF(R:R,Table10[[#This Row],[postcode]])</f>
        <v>7</v>
      </c>
    </row>
    <row r="9937" spans="17:22" x14ac:dyDescent="0.2">
      <c r="Q9937" s="7">
        <v>8195</v>
      </c>
      <c r="R9937" s="7">
        <v>4101</v>
      </c>
      <c r="S9937" s="7" t="s">
        <v>9517</v>
      </c>
      <c r="T9937" s="7" t="s">
        <v>474</v>
      </c>
      <c r="U9937" s="7" t="str">
        <f>IF(Table10[[#This Row],[count]]=1,Table10[[#This Row],[locality]],Table10[[#This Row],[locality]]&amp;" + "&amp;Table10[[#This Row],[count]]&amp;" other localities")</f>
        <v>SOUTH BRISBANE BC + 7 other localities</v>
      </c>
      <c r="V9937" s="7">
        <f>COUNTIF(R:R,Table10[[#This Row],[postcode]])</f>
        <v>7</v>
      </c>
    </row>
    <row r="9938" spans="17:22" x14ac:dyDescent="0.2">
      <c r="Q9938" s="7">
        <v>8196</v>
      </c>
      <c r="R9938" s="7">
        <v>4101</v>
      </c>
      <c r="S9938" s="7" t="s">
        <v>9518</v>
      </c>
      <c r="T9938" s="7" t="s">
        <v>474</v>
      </c>
      <c r="U9938" s="7" t="str">
        <f>IF(Table10[[#This Row],[count]]=1,Table10[[#This Row],[locality]],Table10[[#This Row],[locality]]&amp;" + "&amp;Table10[[#This Row],[count]]&amp;" other localities")</f>
        <v>WEST END + 7 other localities</v>
      </c>
      <c r="V9938" s="7">
        <f>COUNTIF(R:R,Table10[[#This Row],[postcode]])</f>
        <v>7</v>
      </c>
    </row>
    <row r="9939" spans="17:22" x14ac:dyDescent="0.2">
      <c r="Q9939" s="7">
        <v>8197</v>
      </c>
      <c r="R9939" s="7">
        <v>4102</v>
      </c>
      <c r="S9939" s="7" t="s">
        <v>9519</v>
      </c>
      <c r="T9939" s="7" t="s">
        <v>474</v>
      </c>
      <c r="U9939" s="7" t="str">
        <f>IF(Table10[[#This Row],[count]]=1,Table10[[#This Row],[locality]],Table10[[#This Row],[locality]]&amp;" + "&amp;Table10[[#This Row],[count]]&amp;" other localities")</f>
        <v>BURANDA + 4 other localities</v>
      </c>
      <c r="V9939" s="7">
        <f>COUNTIF(R:R,Table10[[#This Row],[postcode]])</f>
        <v>4</v>
      </c>
    </row>
    <row r="9940" spans="17:22" x14ac:dyDescent="0.2">
      <c r="Q9940" s="7">
        <v>8198</v>
      </c>
      <c r="R9940" s="7">
        <v>4102</v>
      </c>
      <c r="S9940" s="7" t="s">
        <v>9520</v>
      </c>
      <c r="T9940" s="7" t="s">
        <v>474</v>
      </c>
      <c r="U9940" s="7" t="str">
        <f>IF(Table10[[#This Row],[count]]=1,Table10[[#This Row],[locality]],Table10[[#This Row],[locality]]&amp;" + "&amp;Table10[[#This Row],[count]]&amp;" other localities")</f>
        <v>DUTTON PARK + 4 other localities</v>
      </c>
      <c r="V9940" s="7">
        <f>COUNTIF(R:R,Table10[[#This Row],[postcode]])</f>
        <v>4</v>
      </c>
    </row>
    <row r="9941" spans="17:22" x14ac:dyDescent="0.2">
      <c r="Q9941" s="7">
        <v>8199</v>
      </c>
      <c r="R9941" s="7">
        <v>4102</v>
      </c>
      <c r="S9941" s="7" t="s">
        <v>9521</v>
      </c>
      <c r="T9941" s="7" t="s">
        <v>474</v>
      </c>
      <c r="U9941" s="7" t="str">
        <f>IF(Table10[[#This Row],[count]]=1,Table10[[#This Row],[locality]],Table10[[#This Row],[locality]]&amp;" + "&amp;Table10[[#This Row],[count]]&amp;" other localities")</f>
        <v>PRINCESS ALEXANDRA HOSPITAL + 4 other localities</v>
      </c>
      <c r="V9941" s="7">
        <f>COUNTIF(R:R,Table10[[#This Row],[postcode]])</f>
        <v>4</v>
      </c>
    </row>
    <row r="9942" spans="17:22" x14ac:dyDescent="0.2">
      <c r="Q9942" s="7">
        <v>8200</v>
      </c>
      <c r="R9942" s="7">
        <v>4102</v>
      </c>
      <c r="S9942" s="7" t="s">
        <v>9522</v>
      </c>
      <c r="T9942" s="7" t="s">
        <v>474</v>
      </c>
      <c r="U9942" s="7" t="str">
        <f>IF(Table10[[#This Row],[count]]=1,Table10[[#This Row],[locality]],Table10[[#This Row],[locality]]&amp;" + "&amp;Table10[[#This Row],[count]]&amp;" other localities")</f>
        <v>WOOLLOONGABBA + 4 other localities</v>
      </c>
      <c r="V9942" s="7">
        <f>COUNTIF(R:R,Table10[[#This Row],[postcode]])</f>
        <v>4</v>
      </c>
    </row>
    <row r="9943" spans="17:22" x14ac:dyDescent="0.2">
      <c r="Q9943" s="7">
        <v>8201</v>
      </c>
      <c r="R9943" s="7">
        <v>4103</v>
      </c>
      <c r="S9943" s="7" t="s">
        <v>9523</v>
      </c>
      <c r="T9943" s="7" t="s">
        <v>474</v>
      </c>
      <c r="U9943" s="7" t="str">
        <f>IF(Table10[[#This Row],[count]]=1,Table10[[#This Row],[locality]],Table10[[#This Row],[locality]]&amp;" + "&amp;Table10[[#This Row],[count]]&amp;" other localities")</f>
        <v>ANNERLEY + 5 other localities</v>
      </c>
      <c r="V9943" s="7">
        <f>COUNTIF(R:R,Table10[[#This Row],[postcode]])</f>
        <v>5</v>
      </c>
    </row>
    <row r="9944" spans="17:22" x14ac:dyDescent="0.2">
      <c r="Q9944" s="7">
        <v>8202</v>
      </c>
      <c r="R9944" s="7">
        <v>4103</v>
      </c>
      <c r="S9944" s="7" t="s">
        <v>9524</v>
      </c>
      <c r="T9944" s="7" t="s">
        <v>474</v>
      </c>
      <c r="U9944" s="7" t="str">
        <f>IF(Table10[[#This Row],[count]]=1,Table10[[#This Row],[locality]],Table10[[#This Row],[locality]]&amp;" + "&amp;Table10[[#This Row],[count]]&amp;" other localities")</f>
        <v>ANNERLEY DC + 5 other localities</v>
      </c>
      <c r="V9944" s="7">
        <f>COUNTIF(R:R,Table10[[#This Row],[postcode]])</f>
        <v>5</v>
      </c>
    </row>
    <row r="9945" spans="17:22" x14ac:dyDescent="0.2">
      <c r="Q9945" s="7">
        <v>8203</v>
      </c>
      <c r="R9945" s="7">
        <v>4103</v>
      </c>
      <c r="S9945" s="7" t="s">
        <v>1061</v>
      </c>
      <c r="T9945" s="7" t="s">
        <v>474</v>
      </c>
      <c r="U9945" s="7" t="str">
        <f>IF(Table10[[#This Row],[count]]=1,Table10[[#This Row],[locality]],Table10[[#This Row],[locality]]&amp;" + "&amp;Table10[[#This Row],[count]]&amp;" other localities")</f>
        <v>FAIRFIELD + 5 other localities</v>
      </c>
      <c r="V9945" s="7">
        <f>COUNTIF(R:R,Table10[[#This Row],[postcode]])</f>
        <v>5</v>
      </c>
    </row>
    <row r="9946" spans="17:22" x14ac:dyDescent="0.2">
      <c r="Q9946" s="7">
        <v>8204</v>
      </c>
      <c r="R9946" s="7">
        <v>4103</v>
      </c>
      <c r="S9946" s="7" t="s">
        <v>9525</v>
      </c>
      <c r="T9946" s="7" t="s">
        <v>474</v>
      </c>
      <c r="U9946" s="7" t="str">
        <f>IF(Table10[[#This Row],[count]]=1,Table10[[#This Row],[locality]],Table10[[#This Row],[locality]]&amp;" + "&amp;Table10[[#This Row],[count]]&amp;" other localities")</f>
        <v>FAIRFIELD GARDENS + 5 other localities</v>
      </c>
      <c r="V9946" s="7">
        <f>COUNTIF(R:R,Table10[[#This Row],[postcode]])</f>
        <v>5</v>
      </c>
    </row>
    <row r="9947" spans="17:22" x14ac:dyDescent="0.2">
      <c r="Q9947" s="7">
        <v>8205</v>
      </c>
      <c r="R9947" s="7">
        <v>4103</v>
      </c>
      <c r="S9947" s="7" t="s">
        <v>9526</v>
      </c>
      <c r="T9947" s="7" t="s">
        <v>474</v>
      </c>
      <c r="U9947" s="7" t="str">
        <f>IF(Table10[[#This Row],[count]]=1,Table10[[#This Row],[locality]],Table10[[#This Row],[locality]]&amp;" + "&amp;Table10[[#This Row],[count]]&amp;" other localities")</f>
        <v>THOMPSON ESTATE + 5 other localities</v>
      </c>
      <c r="V9947" s="7">
        <f>COUNTIF(R:R,Table10[[#This Row],[postcode]])</f>
        <v>5</v>
      </c>
    </row>
    <row r="9948" spans="17:22" x14ac:dyDescent="0.2">
      <c r="Q9948" s="7">
        <v>8206</v>
      </c>
      <c r="R9948" s="7">
        <v>4104</v>
      </c>
      <c r="S9948" s="7" t="s">
        <v>9527</v>
      </c>
      <c r="T9948" s="7" t="s">
        <v>474</v>
      </c>
      <c r="U9948" s="7" t="str">
        <f>IF(Table10[[#This Row],[count]]=1,Table10[[#This Row],[locality]],Table10[[#This Row],[locality]]&amp;" + "&amp;Table10[[#This Row],[count]]&amp;" other localities")</f>
        <v>YERONGA + 2 other localities</v>
      </c>
      <c r="V9948" s="7">
        <f>COUNTIF(R:R,Table10[[#This Row],[postcode]])</f>
        <v>2</v>
      </c>
    </row>
    <row r="9949" spans="17:22" x14ac:dyDescent="0.2">
      <c r="Q9949" s="7">
        <v>8207</v>
      </c>
      <c r="R9949" s="7">
        <v>4104</v>
      </c>
      <c r="S9949" s="7" t="s">
        <v>9528</v>
      </c>
      <c r="T9949" s="7" t="s">
        <v>474</v>
      </c>
      <c r="U9949" s="7" t="str">
        <f>IF(Table10[[#This Row],[count]]=1,Table10[[#This Row],[locality]],Table10[[#This Row],[locality]]&amp;" + "&amp;Table10[[#This Row],[count]]&amp;" other localities")</f>
        <v>YERONGA WEST + 2 other localities</v>
      </c>
      <c r="V9949" s="7">
        <f>COUNTIF(R:R,Table10[[#This Row],[postcode]])</f>
        <v>2</v>
      </c>
    </row>
    <row r="9950" spans="17:22" x14ac:dyDescent="0.2">
      <c r="Q9950" s="7">
        <v>8208</v>
      </c>
      <c r="R9950" s="7">
        <v>4105</v>
      </c>
      <c r="S9950" s="7" t="s">
        <v>6367</v>
      </c>
      <c r="T9950" s="7" t="s">
        <v>474</v>
      </c>
      <c r="U9950" s="7" t="str">
        <f>IF(Table10[[#This Row],[count]]=1,Table10[[#This Row],[locality]],Table10[[#This Row],[locality]]&amp;" + "&amp;Table10[[#This Row],[count]]&amp;" other localities")</f>
        <v>CLIFTON HILL + 5 other localities</v>
      </c>
      <c r="V9950" s="7">
        <f>COUNTIF(R:R,Table10[[#This Row],[postcode]])</f>
        <v>5</v>
      </c>
    </row>
    <row r="9951" spans="17:22" x14ac:dyDescent="0.2">
      <c r="Q9951" s="7">
        <v>8209</v>
      </c>
      <c r="R9951" s="7">
        <v>4105</v>
      </c>
      <c r="S9951" s="7" t="s">
        <v>9529</v>
      </c>
      <c r="T9951" s="7" t="s">
        <v>474</v>
      </c>
      <c r="U9951" s="7" t="str">
        <f>IF(Table10[[#This Row],[count]]=1,Table10[[#This Row],[locality]],Table10[[#This Row],[locality]]&amp;" + "&amp;Table10[[#This Row],[count]]&amp;" other localities")</f>
        <v>MOOROOKA + 5 other localities</v>
      </c>
      <c r="V9951" s="7">
        <f>COUNTIF(R:R,Table10[[#This Row],[postcode]])</f>
        <v>5</v>
      </c>
    </row>
    <row r="9952" spans="17:22" x14ac:dyDescent="0.2">
      <c r="Q9952" s="7">
        <v>8210</v>
      </c>
      <c r="R9952" s="7">
        <v>4105</v>
      </c>
      <c r="S9952" s="7" t="s">
        <v>9530</v>
      </c>
      <c r="T9952" s="7" t="s">
        <v>474</v>
      </c>
      <c r="U9952" s="7" t="str">
        <f>IF(Table10[[#This Row],[count]]=1,Table10[[#This Row],[locality]],Table10[[#This Row],[locality]]&amp;" + "&amp;Table10[[#This Row],[count]]&amp;" other localities")</f>
        <v>MOORVALE + 5 other localities</v>
      </c>
      <c r="V9952" s="7">
        <f>COUNTIF(R:R,Table10[[#This Row],[postcode]])</f>
        <v>5</v>
      </c>
    </row>
    <row r="9953" spans="17:22" x14ac:dyDescent="0.2">
      <c r="Q9953" s="7">
        <v>8211</v>
      </c>
      <c r="R9953" s="7">
        <v>4105</v>
      </c>
      <c r="S9953" s="7" t="s">
        <v>5351</v>
      </c>
      <c r="T9953" s="7" t="s">
        <v>474</v>
      </c>
      <c r="U9953" s="7" t="str">
        <f>IF(Table10[[#This Row],[count]]=1,Table10[[#This Row],[locality]],Table10[[#This Row],[locality]]&amp;" + "&amp;Table10[[#This Row],[count]]&amp;" other localities")</f>
        <v>TENNYSON + 5 other localities</v>
      </c>
      <c r="V9953" s="7">
        <f>COUNTIF(R:R,Table10[[#This Row],[postcode]])</f>
        <v>5</v>
      </c>
    </row>
    <row r="9954" spans="17:22" x14ac:dyDescent="0.2">
      <c r="Q9954" s="7">
        <v>8212</v>
      </c>
      <c r="R9954" s="7">
        <v>4105</v>
      </c>
      <c r="S9954" s="7" t="s">
        <v>9531</v>
      </c>
      <c r="T9954" s="7" t="s">
        <v>474</v>
      </c>
      <c r="U9954" s="7" t="str">
        <f>IF(Table10[[#This Row],[count]]=1,Table10[[#This Row],[locality]],Table10[[#This Row],[locality]]&amp;" + "&amp;Table10[[#This Row],[count]]&amp;" other localities")</f>
        <v>YEERONGPILLY + 5 other localities</v>
      </c>
      <c r="V9954" s="7">
        <f>COUNTIF(R:R,Table10[[#This Row],[postcode]])</f>
        <v>5</v>
      </c>
    </row>
    <row r="9955" spans="17:22" x14ac:dyDescent="0.2">
      <c r="Q9955" s="7">
        <v>8213</v>
      </c>
      <c r="R9955" s="7">
        <v>4106</v>
      </c>
      <c r="S9955" s="7" t="s">
        <v>9532</v>
      </c>
      <c r="T9955" s="7" t="s">
        <v>474</v>
      </c>
      <c r="U9955" s="7" t="str">
        <f>IF(Table10[[#This Row],[count]]=1,Table10[[#This Row],[locality]],Table10[[#This Row],[locality]]&amp;" + "&amp;Table10[[#This Row],[count]]&amp;" other localities")</f>
        <v>BRISBANE MARKET + 3 other localities</v>
      </c>
      <c r="V9955" s="7">
        <f>COUNTIF(R:R,Table10[[#This Row],[postcode]])</f>
        <v>3</v>
      </c>
    </row>
    <row r="9956" spans="17:22" x14ac:dyDescent="0.2">
      <c r="Q9956" s="7">
        <v>8214</v>
      </c>
      <c r="R9956" s="7">
        <v>4106</v>
      </c>
      <c r="S9956" s="7" t="s">
        <v>9533</v>
      </c>
      <c r="T9956" s="7" t="s">
        <v>474</v>
      </c>
      <c r="U9956" s="7" t="str">
        <f>IF(Table10[[#This Row],[count]]=1,Table10[[#This Row],[locality]],Table10[[#This Row],[locality]]&amp;" + "&amp;Table10[[#This Row],[count]]&amp;" other localities")</f>
        <v>ROCKLEA + 3 other localities</v>
      </c>
      <c r="V9956" s="7">
        <f>COUNTIF(R:R,Table10[[#This Row],[postcode]])</f>
        <v>3</v>
      </c>
    </row>
    <row r="9957" spans="17:22" x14ac:dyDescent="0.2">
      <c r="Q9957" s="7">
        <v>8215</v>
      </c>
      <c r="R9957" s="7">
        <v>4106</v>
      </c>
      <c r="S9957" s="7" t="s">
        <v>9534</v>
      </c>
      <c r="T9957" s="7" t="s">
        <v>474</v>
      </c>
      <c r="U9957" s="7" t="str">
        <f>IF(Table10[[#This Row],[count]]=1,Table10[[#This Row],[locality]],Table10[[#This Row],[locality]]&amp;" + "&amp;Table10[[#This Row],[count]]&amp;" other localities")</f>
        <v>ROCKLEA DC + 3 other localities</v>
      </c>
      <c r="V9957" s="7">
        <f>COUNTIF(R:R,Table10[[#This Row],[postcode]])</f>
        <v>3</v>
      </c>
    </row>
    <row r="9958" spans="17:22" x14ac:dyDescent="0.2">
      <c r="Q9958" s="7">
        <v>8216</v>
      </c>
      <c r="R9958" s="7">
        <v>4107</v>
      </c>
      <c r="S9958" s="7" t="s">
        <v>2725</v>
      </c>
      <c r="T9958" s="7" t="s">
        <v>474</v>
      </c>
      <c r="U9958" s="7" t="str">
        <f>IF(Table10[[#This Row],[count]]=1,Table10[[#This Row],[locality]],Table10[[#This Row],[locality]]&amp;" + "&amp;Table10[[#This Row],[count]]&amp;" other localities")</f>
        <v>SALISBURY + 2 other localities</v>
      </c>
      <c r="V9958" s="7">
        <f>COUNTIF(R:R,Table10[[#This Row],[postcode]])</f>
        <v>2</v>
      </c>
    </row>
    <row r="9959" spans="17:22" x14ac:dyDescent="0.2">
      <c r="Q9959" s="7">
        <v>8217</v>
      </c>
      <c r="R9959" s="7">
        <v>4107</v>
      </c>
      <c r="S9959" s="7" t="s">
        <v>9535</v>
      </c>
      <c r="T9959" s="7" t="s">
        <v>474</v>
      </c>
      <c r="U9959" s="7" t="str">
        <f>IF(Table10[[#This Row],[count]]=1,Table10[[#This Row],[locality]],Table10[[#This Row],[locality]]&amp;" + "&amp;Table10[[#This Row],[count]]&amp;" other localities")</f>
        <v>SALISBURY EAST + 2 other localities</v>
      </c>
      <c r="V9959" s="7">
        <f>COUNTIF(R:R,Table10[[#This Row],[postcode]])</f>
        <v>2</v>
      </c>
    </row>
    <row r="9960" spans="17:22" x14ac:dyDescent="0.2">
      <c r="Q9960" s="7">
        <v>8218</v>
      </c>
      <c r="R9960" s="7">
        <v>4108</v>
      </c>
      <c r="S9960" s="7" t="s">
        <v>9536</v>
      </c>
      <c r="T9960" s="7" t="s">
        <v>474</v>
      </c>
      <c r="U9960" s="7" t="str">
        <f>IF(Table10[[#This Row],[count]]=1,Table10[[#This Row],[locality]],Table10[[#This Row],[locality]]&amp;" + "&amp;Table10[[#This Row],[count]]&amp;" other localities")</f>
        <v>ARCHERFIELD + 3 other localities</v>
      </c>
      <c r="V9960" s="7">
        <f>COUNTIF(R:R,Table10[[#This Row],[postcode]])</f>
        <v>3</v>
      </c>
    </row>
    <row r="9961" spans="17:22" x14ac:dyDescent="0.2">
      <c r="Q9961" s="7">
        <v>21021</v>
      </c>
      <c r="R9961" s="7">
        <v>4108</v>
      </c>
      <c r="S9961" s="7" t="s">
        <v>9537</v>
      </c>
      <c r="T9961" s="7" t="s">
        <v>474</v>
      </c>
      <c r="U9961" s="7" t="str">
        <f>IF(Table10[[#This Row],[count]]=1,Table10[[#This Row],[locality]],Table10[[#This Row],[locality]]&amp;" + "&amp;Table10[[#This Row],[count]]&amp;" other localities")</f>
        <v>ARCHERFIELD BC + 3 other localities</v>
      </c>
      <c r="V9961" s="7">
        <f>COUNTIF(R:R,Table10[[#This Row],[postcode]])</f>
        <v>3</v>
      </c>
    </row>
    <row r="9962" spans="17:22" x14ac:dyDescent="0.2">
      <c r="Q9962" s="7">
        <v>8219</v>
      </c>
      <c r="R9962" s="7">
        <v>4108</v>
      </c>
      <c r="S9962" s="7" t="s">
        <v>9538</v>
      </c>
      <c r="T9962" s="7" t="s">
        <v>474</v>
      </c>
      <c r="U9962" s="7" t="str">
        <f>IF(Table10[[#This Row],[count]]=1,Table10[[#This Row],[locality]],Table10[[#This Row],[locality]]&amp;" + "&amp;Table10[[#This Row],[count]]&amp;" other localities")</f>
        <v>COOPERS PLAINS + 3 other localities</v>
      </c>
      <c r="V9962" s="7">
        <f>COUNTIF(R:R,Table10[[#This Row],[postcode]])</f>
        <v>3</v>
      </c>
    </row>
    <row r="9963" spans="17:22" x14ac:dyDescent="0.2">
      <c r="Q9963" s="7">
        <v>8220</v>
      </c>
      <c r="R9963" s="7">
        <v>4109</v>
      </c>
      <c r="S9963" s="7" t="s">
        <v>9539</v>
      </c>
      <c r="T9963" s="7" t="s">
        <v>474</v>
      </c>
      <c r="U9963" s="7" t="str">
        <f>IF(Table10[[#This Row],[count]]=1,Table10[[#This Row],[locality]],Table10[[#This Row],[locality]]&amp;" + "&amp;Table10[[#This Row],[count]]&amp;" other localities")</f>
        <v>ALTANDI + 7 other localities</v>
      </c>
      <c r="V9963" s="7">
        <f>COUNTIF(R:R,Table10[[#This Row],[postcode]])</f>
        <v>7</v>
      </c>
    </row>
    <row r="9964" spans="17:22" x14ac:dyDescent="0.2">
      <c r="Q9964" s="7">
        <v>8221</v>
      </c>
      <c r="R9964" s="7">
        <v>4109</v>
      </c>
      <c r="S9964" s="7" t="s">
        <v>2368</v>
      </c>
      <c r="T9964" s="7" t="s">
        <v>474</v>
      </c>
      <c r="U9964" s="7" t="str">
        <f>IF(Table10[[#This Row],[count]]=1,Table10[[#This Row],[locality]],Table10[[#This Row],[locality]]&amp;" + "&amp;Table10[[#This Row],[count]]&amp;" other localities")</f>
        <v>BANOON + 7 other localities</v>
      </c>
      <c r="V9964" s="7">
        <f>COUNTIF(R:R,Table10[[#This Row],[postcode]])</f>
        <v>7</v>
      </c>
    </row>
    <row r="9965" spans="17:22" x14ac:dyDescent="0.2">
      <c r="Q9965" s="7">
        <v>8222</v>
      </c>
      <c r="R9965" s="7">
        <v>4109</v>
      </c>
      <c r="S9965" s="7" t="s">
        <v>4560</v>
      </c>
      <c r="T9965" s="7" t="s">
        <v>474</v>
      </c>
      <c r="U9965" s="7" t="str">
        <f>IF(Table10[[#This Row],[count]]=1,Table10[[#This Row],[locality]],Table10[[#This Row],[locality]]&amp;" + "&amp;Table10[[#This Row],[count]]&amp;" other localities")</f>
        <v>MACGREGOR + 7 other localities</v>
      </c>
      <c r="V9965" s="7">
        <f>COUNTIF(R:R,Table10[[#This Row],[postcode]])</f>
        <v>7</v>
      </c>
    </row>
    <row r="9966" spans="17:22" x14ac:dyDescent="0.2">
      <c r="Q9966" s="7">
        <v>8223</v>
      </c>
      <c r="R9966" s="7">
        <v>4109</v>
      </c>
      <c r="S9966" s="7" t="s">
        <v>4285</v>
      </c>
      <c r="T9966" s="7" t="s">
        <v>474</v>
      </c>
      <c r="U9966" s="7" t="str">
        <f>IF(Table10[[#This Row],[count]]=1,Table10[[#This Row],[locality]],Table10[[#This Row],[locality]]&amp;" + "&amp;Table10[[#This Row],[count]]&amp;" other localities")</f>
        <v>ROBERTSON + 7 other localities</v>
      </c>
      <c r="V9966" s="7">
        <f>COUNTIF(R:R,Table10[[#This Row],[postcode]])</f>
        <v>7</v>
      </c>
    </row>
    <row r="9967" spans="17:22" x14ac:dyDescent="0.2">
      <c r="Q9967" s="7">
        <v>8224</v>
      </c>
      <c r="R9967" s="7">
        <v>4109</v>
      </c>
      <c r="S9967" s="7" t="s">
        <v>9540</v>
      </c>
      <c r="T9967" s="7" t="s">
        <v>474</v>
      </c>
      <c r="U9967" s="7" t="str">
        <f>IF(Table10[[#This Row],[count]]=1,Table10[[#This Row],[locality]],Table10[[#This Row],[locality]]&amp;" + "&amp;Table10[[#This Row],[count]]&amp;" other localities")</f>
        <v>SUNNYBANK + 7 other localities</v>
      </c>
      <c r="V9967" s="7">
        <f>COUNTIF(R:R,Table10[[#This Row],[postcode]])</f>
        <v>7</v>
      </c>
    </row>
    <row r="9968" spans="17:22" x14ac:dyDescent="0.2">
      <c r="Q9968" s="7">
        <v>8225</v>
      </c>
      <c r="R9968" s="7">
        <v>4109</v>
      </c>
      <c r="S9968" s="7" t="s">
        <v>9541</v>
      </c>
      <c r="T9968" s="7" t="s">
        <v>474</v>
      </c>
      <c r="U9968" s="7" t="str">
        <f>IF(Table10[[#This Row],[count]]=1,Table10[[#This Row],[locality]],Table10[[#This Row],[locality]]&amp;" + "&amp;Table10[[#This Row],[count]]&amp;" other localities")</f>
        <v>SUNNYBANK HILLS + 7 other localities</v>
      </c>
      <c r="V9968" s="7">
        <f>COUNTIF(R:R,Table10[[#This Row],[postcode]])</f>
        <v>7</v>
      </c>
    </row>
    <row r="9969" spans="17:22" x14ac:dyDescent="0.2">
      <c r="Q9969" s="7">
        <v>8226</v>
      </c>
      <c r="R9969" s="7">
        <v>4109</v>
      </c>
      <c r="S9969" s="7" t="s">
        <v>9542</v>
      </c>
      <c r="T9969" s="7" t="s">
        <v>474</v>
      </c>
      <c r="U9969" s="7" t="str">
        <f>IF(Table10[[#This Row],[count]]=1,Table10[[#This Row],[locality]],Table10[[#This Row],[locality]]&amp;" + "&amp;Table10[[#This Row],[count]]&amp;" other localities")</f>
        <v>SUNNYBANK SOUTH + 7 other localities</v>
      </c>
      <c r="V9969" s="7">
        <f>COUNTIF(R:R,Table10[[#This Row],[postcode]])</f>
        <v>7</v>
      </c>
    </row>
    <row r="9970" spans="17:22" x14ac:dyDescent="0.2">
      <c r="Q9970" s="7">
        <v>8227</v>
      </c>
      <c r="R9970" s="7">
        <v>4110</v>
      </c>
      <c r="S9970" s="7" t="s">
        <v>9543</v>
      </c>
      <c r="T9970" s="7" t="s">
        <v>474</v>
      </c>
      <c r="U9970" s="7" t="str">
        <f>IF(Table10[[#This Row],[count]]=1,Table10[[#This Row],[locality]],Table10[[#This Row],[locality]]&amp;" + "&amp;Table10[[#This Row],[count]]&amp;" other localities")</f>
        <v>ACACIA RIDGE + 8 other localities</v>
      </c>
      <c r="V9970" s="7">
        <f>COUNTIF(R:R,Table10[[#This Row],[postcode]])</f>
        <v>8</v>
      </c>
    </row>
    <row r="9971" spans="17:22" x14ac:dyDescent="0.2">
      <c r="Q9971" s="7">
        <v>8228</v>
      </c>
      <c r="R9971" s="7">
        <v>4110</v>
      </c>
      <c r="S9971" s="7" t="s">
        <v>9544</v>
      </c>
      <c r="T9971" s="7" t="s">
        <v>474</v>
      </c>
      <c r="U9971" s="7" t="str">
        <f>IF(Table10[[#This Row],[count]]=1,Table10[[#This Row],[locality]],Table10[[#This Row],[locality]]&amp;" + "&amp;Table10[[#This Row],[count]]&amp;" other localities")</f>
        <v>ACACIA RIDGE BC + 8 other localities</v>
      </c>
      <c r="V9971" s="7">
        <f>COUNTIF(R:R,Table10[[#This Row],[postcode]])</f>
        <v>8</v>
      </c>
    </row>
    <row r="9972" spans="17:22" x14ac:dyDescent="0.2">
      <c r="Q9972" s="7">
        <v>8229</v>
      </c>
      <c r="R9972" s="7">
        <v>4110</v>
      </c>
      <c r="S9972" s="7" t="s">
        <v>9545</v>
      </c>
      <c r="T9972" s="7" t="s">
        <v>474</v>
      </c>
      <c r="U9972" s="7" t="str">
        <f>IF(Table10[[#This Row],[count]]=1,Table10[[#This Row],[locality]],Table10[[#This Row],[locality]]&amp;" + "&amp;Table10[[#This Row],[count]]&amp;" other localities")</f>
        <v>ACACIA RIDGE DC + 8 other localities</v>
      </c>
      <c r="V9972" s="7">
        <f>COUNTIF(R:R,Table10[[#This Row],[postcode]])</f>
        <v>8</v>
      </c>
    </row>
    <row r="9973" spans="17:22" x14ac:dyDescent="0.2">
      <c r="Q9973" s="7">
        <v>8230</v>
      </c>
      <c r="R9973" s="7">
        <v>4110</v>
      </c>
      <c r="S9973" s="7" t="s">
        <v>6491</v>
      </c>
      <c r="T9973" s="7" t="s">
        <v>474</v>
      </c>
      <c r="U9973" s="7" t="str">
        <f>IF(Table10[[#This Row],[count]]=1,Table10[[#This Row],[locality]],Table10[[#This Row],[locality]]&amp;" + "&amp;Table10[[#This Row],[count]]&amp;" other localities")</f>
        <v>HEATHWOOD + 8 other localities</v>
      </c>
      <c r="V9973" s="7">
        <f>COUNTIF(R:R,Table10[[#This Row],[postcode]])</f>
        <v>8</v>
      </c>
    </row>
    <row r="9974" spans="17:22" x14ac:dyDescent="0.2">
      <c r="Q9974" s="7">
        <v>21022</v>
      </c>
      <c r="R9974" s="7">
        <v>4110</v>
      </c>
      <c r="S9974" s="7" t="s">
        <v>9546</v>
      </c>
      <c r="T9974" s="7" t="s">
        <v>474</v>
      </c>
      <c r="U9974" s="7" t="str">
        <f>IF(Table10[[#This Row],[count]]=1,Table10[[#This Row],[locality]],Table10[[#This Row],[locality]]&amp;" + "&amp;Table10[[#This Row],[count]]&amp;" other localities")</f>
        <v>HEATHWOOD DF + 8 other localities</v>
      </c>
      <c r="V9974" s="7">
        <f>COUNTIF(R:R,Table10[[#This Row],[postcode]])</f>
        <v>8</v>
      </c>
    </row>
    <row r="9975" spans="17:22" x14ac:dyDescent="0.2">
      <c r="Q9975" s="7">
        <v>8231</v>
      </c>
      <c r="R9975" s="7">
        <v>4110</v>
      </c>
      <c r="S9975" s="7" t="s">
        <v>979</v>
      </c>
      <c r="T9975" s="7" t="s">
        <v>474</v>
      </c>
      <c r="U9975" s="7" t="str">
        <f>IF(Table10[[#This Row],[count]]=1,Table10[[#This Row],[locality]],Table10[[#This Row],[locality]]&amp;" + "&amp;Table10[[#This Row],[count]]&amp;" other localities")</f>
        <v>LARAPINTA + 8 other localities</v>
      </c>
      <c r="V9975" s="7">
        <f>COUNTIF(R:R,Table10[[#This Row],[postcode]])</f>
        <v>8</v>
      </c>
    </row>
    <row r="9976" spans="17:22" x14ac:dyDescent="0.2">
      <c r="Q9976" s="7">
        <v>8232</v>
      </c>
      <c r="R9976" s="7">
        <v>4110</v>
      </c>
      <c r="S9976" s="7" t="s">
        <v>9547</v>
      </c>
      <c r="T9976" s="7" t="s">
        <v>474</v>
      </c>
      <c r="U9976" s="7" t="str">
        <f>IF(Table10[[#This Row],[count]]=1,Table10[[#This Row],[locality]],Table10[[#This Row],[locality]]&amp;" + "&amp;Table10[[#This Row],[count]]&amp;" other localities")</f>
        <v>PALLARA + 8 other localities</v>
      </c>
      <c r="V9976" s="7">
        <f>COUNTIF(R:R,Table10[[#This Row],[postcode]])</f>
        <v>8</v>
      </c>
    </row>
    <row r="9977" spans="17:22" x14ac:dyDescent="0.2">
      <c r="Q9977" s="7">
        <v>8233</v>
      </c>
      <c r="R9977" s="7">
        <v>4110</v>
      </c>
      <c r="S9977" s="7" t="s">
        <v>9548</v>
      </c>
      <c r="T9977" s="7" t="s">
        <v>474</v>
      </c>
      <c r="U9977" s="7" t="str">
        <f>IF(Table10[[#This Row],[count]]=1,Table10[[#This Row],[locality]],Table10[[#This Row],[locality]]&amp;" + "&amp;Table10[[#This Row],[count]]&amp;" other localities")</f>
        <v>WILLAWONG + 8 other localities</v>
      </c>
      <c r="V9977" s="7">
        <f>COUNTIF(R:R,Table10[[#This Row],[postcode]])</f>
        <v>8</v>
      </c>
    </row>
    <row r="9978" spans="17:22" x14ac:dyDescent="0.2">
      <c r="Q9978" s="7">
        <v>8234</v>
      </c>
      <c r="R9978" s="7">
        <v>4111</v>
      </c>
      <c r="S9978" s="7" t="s">
        <v>9549</v>
      </c>
      <c r="T9978" s="7" t="s">
        <v>474</v>
      </c>
      <c r="U9978" s="7" t="str">
        <f>IF(Table10[[#This Row],[count]]=1,Table10[[#This Row],[locality]],Table10[[#This Row],[locality]]&amp;" + "&amp;Table10[[#This Row],[count]]&amp;" other localities")</f>
        <v>GRIFFITH UNIVERSITY + 2 other localities</v>
      </c>
      <c r="V9978" s="7">
        <f>COUNTIF(R:R,Table10[[#This Row],[postcode]])</f>
        <v>2</v>
      </c>
    </row>
    <row r="9979" spans="17:22" x14ac:dyDescent="0.2">
      <c r="Q9979" s="7">
        <v>8235</v>
      </c>
      <c r="R9979" s="7">
        <v>4111</v>
      </c>
      <c r="S9979" s="7" t="s">
        <v>9550</v>
      </c>
      <c r="T9979" s="7" t="s">
        <v>474</v>
      </c>
      <c r="U9979" s="7" t="str">
        <f>IF(Table10[[#This Row],[count]]=1,Table10[[#This Row],[locality]],Table10[[#This Row],[locality]]&amp;" + "&amp;Table10[[#This Row],[count]]&amp;" other localities")</f>
        <v>NATHAN + 2 other localities</v>
      </c>
      <c r="V9979" s="7">
        <f>COUNTIF(R:R,Table10[[#This Row],[postcode]])</f>
        <v>2</v>
      </c>
    </row>
    <row r="9980" spans="17:22" x14ac:dyDescent="0.2">
      <c r="Q9980" s="7">
        <v>8236</v>
      </c>
      <c r="R9980" s="7">
        <v>4112</v>
      </c>
      <c r="S9980" s="7" t="s">
        <v>9551</v>
      </c>
      <c r="T9980" s="7" t="s">
        <v>474</v>
      </c>
      <c r="U9980" s="7" t="str">
        <f>IF(Table10[[#This Row],[count]]=1,Table10[[#This Row],[locality]],Table10[[#This Row],[locality]]&amp;" + "&amp;Table10[[#This Row],[count]]&amp;" other localities")</f>
        <v>KURABY</v>
      </c>
      <c r="V9980" s="7">
        <f>COUNTIF(R:R,Table10[[#This Row],[postcode]])</f>
        <v>1</v>
      </c>
    </row>
    <row r="9981" spans="17:22" x14ac:dyDescent="0.2">
      <c r="Q9981" s="7">
        <v>8237</v>
      </c>
      <c r="R9981" s="7">
        <v>4113</v>
      </c>
      <c r="S9981" s="7" t="s">
        <v>9552</v>
      </c>
      <c r="T9981" s="7" t="s">
        <v>474</v>
      </c>
      <c r="U9981" s="7" t="str">
        <f>IF(Table10[[#This Row],[count]]=1,Table10[[#This Row],[locality]],Table10[[#This Row],[locality]]&amp;" + "&amp;Table10[[#This Row],[count]]&amp;" other localities")</f>
        <v>EIGHT MILE PLAINS + 3 other localities</v>
      </c>
      <c r="V9981" s="7">
        <f>COUNTIF(R:R,Table10[[#This Row],[postcode]])</f>
        <v>3</v>
      </c>
    </row>
    <row r="9982" spans="17:22" x14ac:dyDescent="0.2">
      <c r="Q9982" s="7">
        <v>8238</v>
      </c>
      <c r="R9982" s="7">
        <v>4113</v>
      </c>
      <c r="S9982" s="7" t="s">
        <v>9553</v>
      </c>
      <c r="T9982" s="7" t="s">
        <v>474</v>
      </c>
      <c r="U9982" s="7" t="str">
        <f>IF(Table10[[#This Row],[count]]=1,Table10[[#This Row],[locality]],Table10[[#This Row],[locality]]&amp;" + "&amp;Table10[[#This Row],[count]]&amp;" other localities")</f>
        <v>FRUITGROVE + 3 other localities</v>
      </c>
      <c r="V9982" s="7">
        <f>COUNTIF(R:R,Table10[[#This Row],[postcode]])</f>
        <v>3</v>
      </c>
    </row>
    <row r="9983" spans="17:22" x14ac:dyDescent="0.2">
      <c r="Q9983" s="7">
        <v>8239</v>
      </c>
      <c r="R9983" s="7">
        <v>4113</v>
      </c>
      <c r="S9983" s="7" t="s">
        <v>9554</v>
      </c>
      <c r="T9983" s="7" t="s">
        <v>474</v>
      </c>
      <c r="U9983" s="7" t="str">
        <f>IF(Table10[[#This Row],[count]]=1,Table10[[#This Row],[locality]],Table10[[#This Row],[locality]]&amp;" + "&amp;Table10[[#This Row],[count]]&amp;" other localities")</f>
        <v>RUNCORN + 3 other localities</v>
      </c>
      <c r="V9983" s="7">
        <f>COUNTIF(R:R,Table10[[#This Row],[postcode]])</f>
        <v>3</v>
      </c>
    </row>
    <row r="9984" spans="17:22" x14ac:dyDescent="0.2">
      <c r="Q9984" s="7">
        <v>8240</v>
      </c>
      <c r="R9984" s="7">
        <v>4114</v>
      </c>
      <c r="S9984" s="7" t="s">
        <v>4493</v>
      </c>
      <c r="T9984" s="7" t="s">
        <v>474</v>
      </c>
      <c r="U9984" s="7" t="str">
        <f>IF(Table10[[#This Row],[count]]=1,Table10[[#This Row],[locality]],Table10[[#This Row],[locality]]&amp;" + "&amp;Table10[[#This Row],[count]]&amp;" other localities")</f>
        <v>KINGSTON + 7 other localities</v>
      </c>
      <c r="V9984" s="7">
        <f>COUNTIF(R:R,Table10[[#This Row],[postcode]])</f>
        <v>7</v>
      </c>
    </row>
    <row r="9985" spans="17:22" x14ac:dyDescent="0.2">
      <c r="Q9985" s="7">
        <v>8241</v>
      </c>
      <c r="R9985" s="7">
        <v>4114</v>
      </c>
      <c r="S9985" s="7" t="s">
        <v>9555</v>
      </c>
      <c r="T9985" s="7" t="s">
        <v>474</v>
      </c>
      <c r="U9985" s="7" t="str">
        <f>IF(Table10[[#This Row],[count]]=1,Table10[[#This Row],[locality]],Table10[[#This Row],[locality]]&amp;" + "&amp;Table10[[#This Row],[count]]&amp;" other localities")</f>
        <v>LOGAN CENTRAL + 7 other localities</v>
      </c>
      <c r="V9985" s="7">
        <f>COUNTIF(R:R,Table10[[#This Row],[postcode]])</f>
        <v>7</v>
      </c>
    </row>
    <row r="9986" spans="17:22" x14ac:dyDescent="0.2">
      <c r="Q9986" s="7">
        <v>8242</v>
      </c>
      <c r="R9986" s="7">
        <v>4114</v>
      </c>
      <c r="S9986" s="7" t="s">
        <v>9556</v>
      </c>
      <c r="T9986" s="7" t="s">
        <v>474</v>
      </c>
      <c r="U9986" s="7" t="str">
        <f>IF(Table10[[#This Row],[count]]=1,Table10[[#This Row],[locality]],Table10[[#This Row],[locality]]&amp;" + "&amp;Table10[[#This Row],[count]]&amp;" other localities")</f>
        <v>LOGAN CITY BC + 7 other localities</v>
      </c>
      <c r="V9986" s="7">
        <f>COUNTIF(R:R,Table10[[#This Row],[postcode]])</f>
        <v>7</v>
      </c>
    </row>
    <row r="9987" spans="17:22" x14ac:dyDescent="0.2">
      <c r="Q9987" s="7">
        <v>8243</v>
      </c>
      <c r="R9987" s="7">
        <v>4114</v>
      </c>
      <c r="S9987" s="7" t="s">
        <v>9557</v>
      </c>
      <c r="T9987" s="7" t="s">
        <v>474</v>
      </c>
      <c r="U9987" s="7" t="str">
        <f>IF(Table10[[#This Row],[count]]=1,Table10[[#This Row],[locality]],Table10[[#This Row],[locality]]&amp;" + "&amp;Table10[[#This Row],[count]]&amp;" other localities")</f>
        <v>LOGAN CITY DC + 7 other localities</v>
      </c>
      <c r="V9987" s="7">
        <f>COUNTIF(R:R,Table10[[#This Row],[postcode]])</f>
        <v>7</v>
      </c>
    </row>
    <row r="9988" spans="17:22" x14ac:dyDescent="0.2">
      <c r="Q9988" s="7">
        <v>8244</v>
      </c>
      <c r="R9988" s="7">
        <v>4114</v>
      </c>
      <c r="S9988" s="7" t="s">
        <v>9558</v>
      </c>
      <c r="T9988" s="7" t="s">
        <v>474</v>
      </c>
      <c r="U9988" s="7" t="str">
        <f>IF(Table10[[#This Row],[count]]=1,Table10[[#This Row],[locality]],Table10[[#This Row],[locality]]&amp;" + "&amp;Table10[[#This Row],[count]]&amp;" other localities")</f>
        <v>TRINDER PARK + 7 other localities</v>
      </c>
      <c r="V9988" s="7">
        <f>COUNTIF(R:R,Table10[[#This Row],[postcode]])</f>
        <v>7</v>
      </c>
    </row>
    <row r="9989" spans="17:22" x14ac:dyDescent="0.2">
      <c r="Q9989" s="7">
        <v>8245</v>
      </c>
      <c r="R9989" s="7">
        <v>4114</v>
      </c>
      <c r="S9989" s="7" t="s">
        <v>9559</v>
      </c>
      <c r="T9989" s="7" t="s">
        <v>474</v>
      </c>
      <c r="U9989" s="7" t="str">
        <f>IF(Table10[[#This Row],[count]]=1,Table10[[#This Row],[locality]],Table10[[#This Row],[locality]]&amp;" + "&amp;Table10[[#This Row],[count]]&amp;" other localities")</f>
        <v>WOODRIDGE + 7 other localities</v>
      </c>
      <c r="V9989" s="7">
        <f>COUNTIF(R:R,Table10[[#This Row],[postcode]])</f>
        <v>7</v>
      </c>
    </row>
    <row r="9990" spans="17:22" x14ac:dyDescent="0.2">
      <c r="Q9990" s="7">
        <v>8246</v>
      </c>
      <c r="R9990" s="7">
        <v>4114</v>
      </c>
      <c r="S9990" s="7" t="s">
        <v>9560</v>
      </c>
      <c r="T9990" s="7" t="s">
        <v>474</v>
      </c>
      <c r="U9990" s="7" t="str">
        <f>IF(Table10[[#This Row],[count]]=1,Table10[[#This Row],[locality]],Table10[[#This Row],[locality]]&amp;" + "&amp;Table10[[#This Row],[count]]&amp;" other localities")</f>
        <v>WOODRIDGE EAST + 7 other localities</v>
      </c>
      <c r="V9990" s="7">
        <f>COUNTIF(R:R,Table10[[#This Row],[postcode]])</f>
        <v>7</v>
      </c>
    </row>
    <row r="9991" spans="17:22" x14ac:dyDescent="0.2">
      <c r="Q9991" s="7">
        <v>8247</v>
      </c>
      <c r="R9991" s="7">
        <v>4115</v>
      </c>
      <c r="S9991" s="7" t="s">
        <v>9561</v>
      </c>
      <c r="T9991" s="7" t="s">
        <v>474</v>
      </c>
      <c r="U9991" s="7" t="str">
        <f>IF(Table10[[#This Row],[count]]=1,Table10[[#This Row],[locality]],Table10[[#This Row],[locality]]&amp;" + "&amp;Table10[[#This Row],[count]]&amp;" other localities")</f>
        <v>ALGESTER + 2 other localities</v>
      </c>
      <c r="V9991" s="7">
        <f>COUNTIF(R:R,Table10[[#This Row],[postcode]])</f>
        <v>2</v>
      </c>
    </row>
    <row r="9992" spans="17:22" x14ac:dyDescent="0.2">
      <c r="Q9992" s="7">
        <v>8248</v>
      </c>
      <c r="R9992" s="7">
        <v>4115</v>
      </c>
      <c r="S9992" s="7" t="s">
        <v>9562</v>
      </c>
      <c r="T9992" s="7" t="s">
        <v>474</v>
      </c>
      <c r="U9992" s="7" t="str">
        <f>IF(Table10[[#This Row],[count]]=1,Table10[[#This Row],[locality]],Table10[[#This Row],[locality]]&amp;" + "&amp;Table10[[#This Row],[count]]&amp;" other localities")</f>
        <v>PARKINSON + 2 other localities</v>
      </c>
      <c r="V9992" s="7">
        <f>COUNTIF(R:R,Table10[[#This Row],[postcode]])</f>
        <v>2</v>
      </c>
    </row>
    <row r="9993" spans="17:22" x14ac:dyDescent="0.2">
      <c r="Q9993" s="7">
        <v>8249</v>
      </c>
      <c r="R9993" s="7">
        <v>4116</v>
      </c>
      <c r="S9993" s="7" t="s">
        <v>9563</v>
      </c>
      <c r="T9993" s="7" t="s">
        <v>474</v>
      </c>
      <c r="U9993" s="7" t="str">
        <f>IF(Table10[[#This Row],[count]]=1,Table10[[#This Row],[locality]],Table10[[#This Row],[locality]]&amp;" + "&amp;Table10[[#This Row],[count]]&amp;" other localities")</f>
        <v>CALAMVALE + 3 other localities</v>
      </c>
      <c r="V9993" s="7">
        <f>COUNTIF(R:R,Table10[[#This Row],[postcode]])</f>
        <v>3</v>
      </c>
    </row>
    <row r="9994" spans="17:22" x14ac:dyDescent="0.2">
      <c r="Q9994" s="7">
        <v>8250</v>
      </c>
      <c r="R9994" s="7">
        <v>4116</v>
      </c>
      <c r="S9994" s="7" t="s">
        <v>9564</v>
      </c>
      <c r="T9994" s="7" t="s">
        <v>474</v>
      </c>
      <c r="U9994" s="7" t="str">
        <f>IF(Table10[[#This Row],[count]]=1,Table10[[#This Row],[locality]],Table10[[#This Row],[locality]]&amp;" + "&amp;Table10[[#This Row],[count]]&amp;" other localities")</f>
        <v>DREWVALE + 3 other localities</v>
      </c>
      <c r="V9994" s="7">
        <f>COUNTIF(R:R,Table10[[#This Row],[postcode]])</f>
        <v>3</v>
      </c>
    </row>
    <row r="9995" spans="17:22" x14ac:dyDescent="0.2">
      <c r="Q9995" s="7">
        <v>8251</v>
      </c>
      <c r="R9995" s="7">
        <v>4116</v>
      </c>
      <c r="S9995" s="7" t="s">
        <v>9565</v>
      </c>
      <c r="T9995" s="7" t="s">
        <v>474</v>
      </c>
      <c r="U9995" s="7" t="str">
        <f>IF(Table10[[#This Row],[count]]=1,Table10[[#This Row],[locality]],Table10[[#This Row],[locality]]&amp;" + "&amp;Table10[[#This Row],[count]]&amp;" other localities")</f>
        <v>STRETTON + 3 other localities</v>
      </c>
      <c r="V9995" s="7">
        <f>COUNTIF(R:R,Table10[[#This Row],[postcode]])</f>
        <v>3</v>
      </c>
    </row>
    <row r="9996" spans="17:22" x14ac:dyDescent="0.2">
      <c r="Q9996" s="7">
        <v>8252</v>
      </c>
      <c r="R9996" s="7">
        <v>4117</v>
      </c>
      <c r="S9996" s="7" t="s">
        <v>9566</v>
      </c>
      <c r="T9996" s="7" t="s">
        <v>474</v>
      </c>
      <c r="U9996" s="7" t="str">
        <f>IF(Table10[[#This Row],[count]]=1,Table10[[#This Row],[locality]],Table10[[#This Row],[locality]]&amp;" + "&amp;Table10[[#This Row],[count]]&amp;" other localities")</f>
        <v>BERRINBA + 2 other localities</v>
      </c>
      <c r="V9996" s="7">
        <f>COUNTIF(R:R,Table10[[#This Row],[postcode]])</f>
        <v>2</v>
      </c>
    </row>
    <row r="9997" spans="17:22" x14ac:dyDescent="0.2">
      <c r="Q9997" s="7">
        <v>8253</v>
      </c>
      <c r="R9997" s="7">
        <v>4117</v>
      </c>
      <c r="S9997" s="7" t="s">
        <v>9567</v>
      </c>
      <c r="T9997" s="7" t="s">
        <v>474</v>
      </c>
      <c r="U9997" s="7" t="str">
        <f>IF(Table10[[#This Row],[count]]=1,Table10[[#This Row],[locality]],Table10[[#This Row],[locality]]&amp;" + "&amp;Table10[[#This Row],[count]]&amp;" other localities")</f>
        <v>KARAWATHA + 2 other localities</v>
      </c>
      <c r="V9997" s="7">
        <f>COUNTIF(R:R,Table10[[#This Row],[postcode]])</f>
        <v>2</v>
      </c>
    </row>
    <row r="9998" spans="17:22" x14ac:dyDescent="0.2">
      <c r="Q9998" s="7">
        <v>8254</v>
      </c>
      <c r="R9998" s="7">
        <v>4118</v>
      </c>
      <c r="S9998" s="7" t="s">
        <v>8382</v>
      </c>
      <c r="T9998" s="7" t="s">
        <v>474</v>
      </c>
      <c r="U9998" s="7" t="str">
        <f>IF(Table10[[#This Row],[count]]=1,Table10[[#This Row],[locality]],Table10[[#This Row],[locality]]&amp;" + "&amp;Table10[[#This Row],[count]]&amp;" other localities")</f>
        <v>BROWNS PLAINS + 7 other localities</v>
      </c>
      <c r="V9998" s="7">
        <f>COUNTIF(R:R,Table10[[#This Row],[postcode]])</f>
        <v>7</v>
      </c>
    </row>
    <row r="9999" spans="17:22" x14ac:dyDescent="0.2">
      <c r="Q9999" s="7">
        <v>8255</v>
      </c>
      <c r="R9999" s="7">
        <v>4118</v>
      </c>
      <c r="S9999" s="7" t="s">
        <v>9568</v>
      </c>
      <c r="T9999" s="7" t="s">
        <v>474</v>
      </c>
      <c r="U9999" s="7" t="str">
        <f>IF(Table10[[#This Row],[count]]=1,Table10[[#This Row],[locality]],Table10[[#This Row],[locality]]&amp;" + "&amp;Table10[[#This Row],[count]]&amp;" other localities")</f>
        <v>BROWNS PLAINS BC + 7 other localities</v>
      </c>
      <c r="V9999" s="7">
        <f>COUNTIF(R:R,Table10[[#This Row],[postcode]])</f>
        <v>7</v>
      </c>
    </row>
    <row r="10000" spans="17:22" x14ac:dyDescent="0.2">
      <c r="Q10000" s="7">
        <v>8256</v>
      </c>
      <c r="R10000" s="7">
        <v>4118</v>
      </c>
      <c r="S10000" s="7" t="s">
        <v>9569</v>
      </c>
      <c r="T10000" s="7" t="s">
        <v>474</v>
      </c>
      <c r="U10000" s="7" t="str">
        <f>IF(Table10[[#This Row],[count]]=1,Table10[[#This Row],[locality]],Table10[[#This Row],[locality]]&amp;" + "&amp;Table10[[#This Row],[count]]&amp;" other localities")</f>
        <v>BROWNSLEIGH + 7 other localities</v>
      </c>
      <c r="V10000" s="7">
        <f>COUNTIF(R:R,Table10[[#This Row],[postcode]])</f>
        <v>7</v>
      </c>
    </row>
    <row r="10001" spans="17:22" x14ac:dyDescent="0.2">
      <c r="Q10001" s="7">
        <v>8257</v>
      </c>
      <c r="R10001" s="7">
        <v>4118</v>
      </c>
      <c r="S10001" s="7" t="s">
        <v>9570</v>
      </c>
      <c r="T10001" s="7" t="s">
        <v>474</v>
      </c>
      <c r="U10001" s="7" t="str">
        <f>IF(Table10[[#This Row],[count]]=1,Table10[[#This Row],[locality]],Table10[[#This Row],[locality]]&amp;" + "&amp;Table10[[#This Row],[count]]&amp;" other localities")</f>
        <v>FORESTDALE + 7 other localities</v>
      </c>
      <c r="V10001" s="7">
        <f>COUNTIF(R:R,Table10[[#This Row],[postcode]])</f>
        <v>7</v>
      </c>
    </row>
    <row r="10002" spans="17:22" x14ac:dyDescent="0.2">
      <c r="Q10002" s="7">
        <v>8258</v>
      </c>
      <c r="R10002" s="7">
        <v>4118</v>
      </c>
      <c r="S10002" s="7" t="s">
        <v>9571</v>
      </c>
      <c r="T10002" s="7" t="s">
        <v>474</v>
      </c>
      <c r="U10002" s="7" t="str">
        <f>IF(Table10[[#This Row],[count]]=1,Table10[[#This Row],[locality]],Table10[[#This Row],[locality]]&amp;" + "&amp;Table10[[#This Row],[count]]&amp;" other localities")</f>
        <v>HERITAGE PARK + 7 other localities</v>
      </c>
      <c r="V10002" s="7">
        <f>COUNTIF(R:R,Table10[[#This Row],[postcode]])</f>
        <v>7</v>
      </c>
    </row>
    <row r="10003" spans="17:22" x14ac:dyDescent="0.2">
      <c r="Q10003" s="7">
        <v>8259</v>
      </c>
      <c r="R10003" s="7">
        <v>4118</v>
      </c>
      <c r="S10003" s="7" t="s">
        <v>7155</v>
      </c>
      <c r="T10003" s="7" t="s">
        <v>474</v>
      </c>
      <c r="U10003" s="7" t="str">
        <f>IF(Table10[[#This Row],[count]]=1,Table10[[#This Row],[locality]],Table10[[#This Row],[locality]]&amp;" + "&amp;Table10[[#This Row],[count]]&amp;" other localities")</f>
        <v>HILLCREST + 7 other localities</v>
      </c>
      <c r="V10003" s="7">
        <f>COUNTIF(R:R,Table10[[#This Row],[postcode]])</f>
        <v>7</v>
      </c>
    </row>
    <row r="10004" spans="17:22" x14ac:dyDescent="0.2">
      <c r="Q10004" s="7">
        <v>7984</v>
      </c>
      <c r="R10004" s="7">
        <v>4118</v>
      </c>
      <c r="S10004" s="7" t="s">
        <v>1399</v>
      </c>
      <c r="T10004" s="7" t="s">
        <v>474</v>
      </c>
      <c r="U10004" s="7" t="str">
        <f>IF(Table10[[#This Row],[count]]=1,Table10[[#This Row],[locality]],Table10[[#This Row],[locality]]&amp;" + "&amp;Table10[[#This Row],[count]]&amp;" other localities")</f>
        <v>REGENTS PARK + 7 other localities</v>
      </c>
      <c r="V10004" s="7">
        <f>COUNTIF(R:R,Table10[[#This Row],[postcode]])</f>
        <v>7</v>
      </c>
    </row>
    <row r="10005" spans="17:22" x14ac:dyDescent="0.2">
      <c r="Q10005" s="7">
        <v>7985</v>
      </c>
      <c r="R10005" s="7">
        <v>4119</v>
      </c>
      <c r="S10005" s="7" t="s">
        <v>9572</v>
      </c>
      <c r="T10005" s="7" t="s">
        <v>474</v>
      </c>
      <c r="U10005" s="7" t="str">
        <f>IF(Table10[[#This Row],[count]]=1,Table10[[#This Row],[locality]],Table10[[#This Row],[locality]]&amp;" + "&amp;Table10[[#This Row],[count]]&amp;" other localities")</f>
        <v>UNDERWOOD</v>
      </c>
      <c r="V10005" s="7">
        <f>COUNTIF(R:R,Table10[[#This Row],[postcode]])</f>
        <v>1</v>
      </c>
    </row>
    <row r="10006" spans="17:22" x14ac:dyDescent="0.2">
      <c r="Q10006" s="7">
        <v>7986</v>
      </c>
      <c r="R10006" s="7">
        <v>4120</v>
      </c>
      <c r="S10006" s="7" t="s">
        <v>9573</v>
      </c>
      <c r="T10006" s="7" t="s">
        <v>474</v>
      </c>
      <c r="U10006" s="7" t="str">
        <f>IF(Table10[[#This Row],[count]]=1,Table10[[#This Row],[locality]],Table10[[#This Row],[locality]]&amp;" + "&amp;Table10[[#This Row],[count]]&amp;" other localities")</f>
        <v>GREENSLOPES + 3 other localities</v>
      </c>
      <c r="V10006" s="7">
        <f>COUNTIF(R:R,Table10[[#This Row],[postcode]])</f>
        <v>3</v>
      </c>
    </row>
    <row r="10007" spans="17:22" x14ac:dyDescent="0.2">
      <c r="Q10007" s="7">
        <v>7987</v>
      </c>
      <c r="R10007" s="7">
        <v>4120</v>
      </c>
      <c r="S10007" s="7" t="s">
        <v>9574</v>
      </c>
      <c r="T10007" s="7" t="s">
        <v>474</v>
      </c>
      <c r="U10007" s="7" t="str">
        <f>IF(Table10[[#This Row],[count]]=1,Table10[[#This Row],[locality]],Table10[[#This Row],[locality]]&amp;" + "&amp;Table10[[#This Row],[count]]&amp;" other localities")</f>
        <v>LORETO HILL + 3 other localities</v>
      </c>
      <c r="V10007" s="7">
        <f>COUNTIF(R:R,Table10[[#This Row],[postcode]])</f>
        <v>3</v>
      </c>
    </row>
    <row r="10008" spans="17:22" x14ac:dyDescent="0.2">
      <c r="Q10008" s="7">
        <v>7988</v>
      </c>
      <c r="R10008" s="7">
        <v>4120</v>
      </c>
      <c r="S10008" s="7" t="s">
        <v>9575</v>
      </c>
      <c r="T10008" s="7" t="s">
        <v>474</v>
      </c>
      <c r="U10008" s="7" t="str">
        <f>IF(Table10[[#This Row],[count]]=1,Table10[[#This Row],[locality]],Table10[[#This Row],[locality]]&amp;" + "&amp;Table10[[#This Row],[count]]&amp;" other localities")</f>
        <v>STONES CORNER + 3 other localities</v>
      </c>
      <c r="V10008" s="7">
        <f>COUNTIF(R:R,Table10[[#This Row],[postcode]])</f>
        <v>3</v>
      </c>
    </row>
    <row r="10009" spans="17:22" x14ac:dyDescent="0.2">
      <c r="Q10009" s="7">
        <v>7989</v>
      </c>
      <c r="R10009" s="7">
        <v>4121</v>
      </c>
      <c r="S10009" s="7" t="s">
        <v>9576</v>
      </c>
      <c r="T10009" s="7" t="s">
        <v>474</v>
      </c>
      <c r="U10009" s="7" t="str">
        <f>IF(Table10[[#This Row],[count]]=1,Table10[[#This Row],[locality]],Table10[[#This Row],[locality]]&amp;" + "&amp;Table10[[#This Row],[count]]&amp;" other localities")</f>
        <v>EKIBIN + 7 other localities</v>
      </c>
      <c r="V10009" s="7">
        <f>COUNTIF(R:R,Table10[[#This Row],[postcode]])</f>
        <v>7</v>
      </c>
    </row>
    <row r="10010" spans="17:22" x14ac:dyDescent="0.2">
      <c r="Q10010" s="7">
        <v>7990</v>
      </c>
      <c r="R10010" s="7">
        <v>4121</v>
      </c>
      <c r="S10010" s="7" t="s">
        <v>9577</v>
      </c>
      <c r="T10010" s="7" t="s">
        <v>474</v>
      </c>
      <c r="U10010" s="7" t="str">
        <f>IF(Table10[[#This Row],[count]]=1,Table10[[#This Row],[locality]],Table10[[#This Row],[locality]]&amp;" + "&amp;Table10[[#This Row],[count]]&amp;" other localities")</f>
        <v>HOLLAND PARK + 7 other localities</v>
      </c>
      <c r="V10010" s="7">
        <f>COUNTIF(R:R,Table10[[#This Row],[postcode]])</f>
        <v>7</v>
      </c>
    </row>
    <row r="10011" spans="17:22" x14ac:dyDescent="0.2">
      <c r="Q10011" s="7">
        <v>7991</v>
      </c>
      <c r="R10011" s="7">
        <v>4121</v>
      </c>
      <c r="S10011" s="7" t="s">
        <v>9578</v>
      </c>
      <c r="T10011" s="7" t="s">
        <v>474</v>
      </c>
      <c r="U10011" s="7" t="str">
        <f>IF(Table10[[#This Row],[count]]=1,Table10[[#This Row],[locality]],Table10[[#This Row],[locality]]&amp;" + "&amp;Table10[[#This Row],[count]]&amp;" other localities")</f>
        <v>HOLLAND PARK EAST + 7 other localities</v>
      </c>
      <c r="V10011" s="7">
        <f>COUNTIF(R:R,Table10[[#This Row],[postcode]])</f>
        <v>7</v>
      </c>
    </row>
    <row r="10012" spans="17:22" x14ac:dyDescent="0.2">
      <c r="Q10012" s="7">
        <v>7992</v>
      </c>
      <c r="R10012" s="7">
        <v>4121</v>
      </c>
      <c r="S10012" s="7" t="s">
        <v>9579</v>
      </c>
      <c r="T10012" s="7" t="s">
        <v>474</v>
      </c>
      <c r="U10012" s="7" t="str">
        <f>IF(Table10[[#This Row],[count]]=1,Table10[[#This Row],[locality]],Table10[[#This Row],[locality]]&amp;" + "&amp;Table10[[#This Row],[count]]&amp;" other localities")</f>
        <v>HOLLAND PARK WEST + 7 other localities</v>
      </c>
      <c r="V10012" s="7">
        <f>COUNTIF(R:R,Table10[[#This Row],[postcode]])</f>
        <v>7</v>
      </c>
    </row>
    <row r="10013" spans="17:22" x14ac:dyDescent="0.2">
      <c r="Q10013" s="7">
        <v>7993</v>
      </c>
      <c r="R10013" s="7">
        <v>4121</v>
      </c>
      <c r="S10013" s="7" t="s">
        <v>9580</v>
      </c>
      <c r="T10013" s="7" t="s">
        <v>474</v>
      </c>
      <c r="U10013" s="7" t="str">
        <f>IF(Table10[[#This Row],[count]]=1,Table10[[#This Row],[locality]],Table10[[#This Row],[locality]]&amp;" + "&amp;Table10[[#This Row],[count]]&amp;" other localities")</f>
        <v>MOUNT THOMPSON + 7 other localities</v>
      </c>
      <c r="V10013" s="7">
        <f>COUNTIF(R:R,Table10[[#This Row],[postcode]])</f>
        <v>7</v>
      </c>
    </row>
    <row r="10014" spans="17:22" x14ac:dyDescent="0.2">
      <c r="Q10014" s="7">
        <v>7994</v>
      </c>
      <c r="R10014" s="7">
        <v>4121</v>
      </c>
      <c r="S10014" s="7" t="s">
        <v>9581</v>
      </c>
      <c r="T10014" s="7" t="s">
        <v>474</v>
      </c>
      <c r="U10014" s="7" t="str">
        <f>IF(Table10[[#This Row],[count]]=1,Table10[[#This Row],[locality]],Table10[[#This Row],[locality]]&amp;" + "&amp;Table10[[#This Row],[count]]&amp;" other localities")</f>
        <v>TARRAGINDI + 7 other localities</v>
      </c>
      <c r="V10014" s="7">
        <f>COUNTIF(R:R,Table10[[#This Row],[postcode]])</f>
        <v>7</v>
      </c>
    </row>
    <row r="10015" spans="17:22" x14ac:dyDescent="0.2">
      <c r="Q10015" s="7">
        <v>7995</v>
      </c>
      <c r="R10015" s="7">
        <v>4121</v>
      </c>
      <c r="S10015" s="7" t="s">
        <v>9582</v>
      </c>
      <c r="T10015" s="7" t="s">
        <v>474</v>
      </c>
      <c r="U10015" s="7" t="str">
        <f>IF(Table10[[#This Row],[count]]=1,Table10[[#This Row],[locality]],Table10[[#This Row],[locality]]&amp;" + "&amp;Table10[[#This Row],[count]]&amp;" other localities")</f>
        <v>WELLERS HILL + 7 other localities</v>
      </c>
      <c r="V10015" s="7">
        <f>COUNTIF(R:R,Table10[[#This Row],[postcode]])</f>
        <v>7</v>
      </c>
    </row>
    <row r="10016" spans="17:22" x14ac:dyDescent="0.2">
      <c r="Q10016" s="7">
        <v>7996</v>
      </c>
      <c r="R10016" s="7">
        <v>4122</v>
      </c>
      <c r="S10016" s="7" t="s">
        <v>8501</v>
      </c>
      <c r="T10016" s="7" t="s">
        <v>474</v>
      </c>
      <c r="U10016" s="7" t="str">
        <f>IF(Table10[[#This Row],[count]]=1,Table10[[#This Row],[locality]],Table10[[#This Row],[locality]]&amp;" + "&amp;Table10[[#This Row],[count]]&amp;" other localities")</f>
        <v>MANSFIELD + 8 other localities</v>
      </c>
      <c r="V10016" s="7">
        <f>COUNTIF(R:R,Table10[[#This Row],[postcode]])</f>
        <v>8</v>
      </c>
    </row>
    <row r="10017" spans="17:22" x14ac:dyDescent="0.2">
      <c r="Q10017" s="7">
        <v>7997</v>
      </c>
      <c r="R10017" s="7">
        <v>4122</v>
      </c>
      <c r="S10017" s="7" t="s">
        <v>9583</v>
      </c>
      <c r="T10017" s="7" t="s">
        <v>474</v>
      </c>
      <c r="U10017" s="7" t="str">
        <f>IF(Table10[[#This Row],[count]]=1,Table10[[#This Row],[locality]],Table10[[#This Row],[locality]]&amp;" + "&amp;Table10[[#This Row],[count]]&amp;" other localities")</f>
        <v>MANSFIELD BC + 8 other localities</v>
      </c>
      <c r="V10017" s="7">
        <f>COUNTIF(R:R,Table10[[#This Row],[postcode]])</f>
        <v>8</v>
      </c>
    </row>
    <row r="10018" spans="17:22" x14ac:dyDescent="0.2">
      <c r="Q10018" s="7">
        <v>7998</v>
      </c>
      <c r="R10018" s="7">
        <v>4122</v>
      </c>
      <c r="S10018" s="7" t="s">
        <v>9584</v>
      </c>
      <c r="T10018" s="7" t="s">
        <v>474</v>
      </c>
      <c r="U10018" s="7" t="str">
        <f>IF(Table10[[#This Row],[count]]=1,Table10[[#This Row],[locality]],Table10[[#This Row],[locality]]&amp;" + "&amp;Table10[[#This Row],[count]]&amp;" other localities")</f>
        <v>MANSFIELD DC + 8 other localities</v>
      </c>
      <c r="V10018" s="7">
        <f>COUNTIF(R:R,Table10[[#This Row],[postcode]])</f>
        <v>8</v>
      </c>
    </row>
    <row r="10019" spans="17:22" x14ac:dyDescent="0.2">
      <c r="Q10019" s="7">
        <v>7999</v>
      </c>
      <c r="R10019" s="7">
        <v>4122</v>
      </c>
      <c r="S10019" s="7" t="s">
        <v>9585</v>
      </c>
      <c r="T10019" s="7" t="s">
        <v>474</v>
      </c>
      <c r="U10019" s="7" t="str">
        <f>IF(Table10[[#This Row],[count]]=1,Table10[[#This Row],[locality]],Table10[[#This Row],[locality]]&amp;" + "&amp;Table10[[#This Row],[count]]&amp;" other localities")</f>
        <v>MOUNT GRAVATT + 8 other localities</v>
      </c>
      <c r="V10019" s="7">
        <f>COUNTIF(R:R,Table10[[#This Row],[postcode]])</f>
        <v>8</v>
      </c>
    </row>
    <row r="10020" spans="17:22" x14ac:dyDescent="0.2">
      <c r="Q10020" s="7">
        <v>8000</v>
      </c>
      <c r="R10020" s="7">
        <v>4122</v>
      </c>
      <c r="S10020" s="7" t="s">
        <v>9586</v>
      </c>
      <c r="T10020" s="7" t="s">
        <v>474</v>
      </c>
      <c r="U10020" s="7" t="str">
        <f>IF(Table10[[#This Row],[count]]=1,Table10[[#This Row],[locality]],Table10[[#This Row],[locality]]&amp;" + "&amp;Table10[[#This Row],[count]]&amp;" other localities")</f>
        <v>MOUNT GRAVATT EAST + 8 other localities</v>
      </c>
      <c r="V10020" s="7">
        <f>COUNTIF(R:R,Table10[[#This Row],[postcode]])</f>
        <v>8</v>
      </c>
    </row>
    <row r="10021" spans="17:22" x14ac:dyDescent="0.2">
      <c r="Q10021" s="7">
        <v>8001</v>
      </c>
      <c r="R10021" s="7">
        <v>4122</v>
      </c>
      <c r="S10021" s="7" t="s">
        <v>9587</v>
      </c>
      <c r="T10021" s="7" t="s">
        <v>474</v>
      </c>
      <c r="U10021" s="7" t="str">
        <f>IF(Table10[[#This Row],[count]]=1,Table10[[#This Row],[locality]],Table10[[#This Row],[locality]]&amp;" + "&amp;Table10[[#This Row],[count]]&amp;" other localities")</f>
        <v>UPPER MOUNT GRAVATT + 8 other localities</v>
      </c>
      <c r="V10021" s="7">
        <f>COUNTIF(R:R,Table10[[#This Row],[postcode]])</f>
        <v>8</v>
      </c>
    </row>
    <row r="10022" spans="17:22" x14ac:dyDescent="0.2">
      <c r="Q10022" s="7">
        <v>8002</v>
      </c>
      <c r="R10022" s="7">
        <v>4122</v>
      </c>
      <c r="S10022" s="7" t="s">
        <v>9588</v>
      </c>
      <c r="T10022" s="7" t="s">
        <v>474</v>
      </c>
      <c r="U10022" s="7" t="str">
        <f>IF(Table10[[#This Row],[count]]=1,Table10[[#This Row],[locality]],Table10[[#This Row],[locality]]&amp;" + "&amp;Table10[[#This Row],[count]]&amp;" other localities")</f>
        <v>UPPER MOUNT GRAVATT BC + 8 other localities</v>
      </c>
      <c r="V10022" s="7">
        <f>COUNTIF(R:R,Table10[[#This Row],[postcode]])</f>
        <v>8</v>
      </c>
    </row>
    <row r="10023" spans="17:22" x14ac:dyDescent="0.2">
      <c r="Q10023" s="7">
        <v>8003</v>
      </c>
      <c r="R10023" s="7">
        <v>4122</v>
      </c>
      <c r="S10023" s="7" t="s">
        <v>726</v>
      </c>
      <c r="T10023" s="7" t="s">
        <v>474</v>
      </c>
      <c r="U10023" s="7" t="str">
        <f>IF(Table10[[#This Row],[count]]=1,Table10[[#This Row],[locality]],Table10[[#This Row],[locality]]&amp;" + "&amp;Table10[[#This Row],[count]]&amp;" other localities")</f>
        <v>WISHART + 8 other localities</v>
      </c>
      <c r="V10023" s="7">
        <f>COUNTIF(R:R,Table10[[#This Row],[postcode]])</f>
        <v>8</v>
      </c>
    </row>
    <row r="10024" spans="17:22" x14ac:dyDescent="0.2">
      <c r="Q10024" s="7">
        <v>8004</v>
      </c>
      <c r="R10024" s="7">
        <v>4123</v>
      </c>
      <c r="S10024" s="7" t="s">
        <v>9589</v>
      </c>
      <c r="T10024" s="7" t="s">
        <v>474</v>
      </c>
      <c r="U10024" s="7" t="str">
        <f>IF(Table10[[#This Row],[count]]=1,Table10[[#This Row],[locality]],Table10[[#This Row],[locality]]&amp;" + "&amp;Table10[[#This Row],[count]]&amp;" other localities")</f>
        <v>PRIESTS GULLY + 3 other localities</v>
      </c>
      <c r="V10024" s="7">
        <f>COUNTIF(R:R,Table10[[#This Row],[postcode]])</f>
        <v>3</v>
      </c>
    </row>
    <row r="10025" spans="17:22" x14ac:dyDescent="0.2">
      <c r="Q10025" s="7">
        <v>8005</v>
      </c>
      <c r="R10025" s="7">
        <v>4123</v>
      </c>
      <c r="S10025" s="7" t="s">
        <v>9590</v>
      </c>
      <c r="T10025" s="7" t="s">
        <v>474</v>
      </c>
      <c r="U10025" s="7" t="str">
        <f>IF(Table10[[#This Row],[count]]=1,Table10[[#This Row],[locality]],Table10[[#This Row],[locality]]&amp;" + "&amp;Table10[[#This Row],[count]]&amp;" other localities")</f>
        <v>ROCHEDALE + 3 other localities</v>
      </c>
      <c r="V10025" s="7">
        <f>COUNTIF(R:R,Table10[[#This Row],[postcode]])</f>
        <v>3</v>
      </c>
    </row>
    <row r="10026" spans="17:22" x14ac:dyDescent="0.2">
      <c r="Q10026" s="7">
        <v>8006</v>
      </c>
      <c r="R10026" s="7">
        <v>4123</v>
      </c>
      <c r="S10026" s="7" t="s">
        <v>9591</v>
      </c>
      <c r="T10026" s="7" t="s">
        <v>474</v>
      </c>
      <c r="U10026" s="7" t="str">
        <f>IF(Table10[[#This Row],[count]]=1,Table10[[#This Row],[locality]],Table10[[#This Row],[locality]]&amp;" + "&amp;Table10[[#This Row],[count]]&amp;" other localities")</f>
        <v>ROCHEDALE SOUTH + 3 other localities</v>
      </c>
      <c r="V10026" s="7">
        <f>COUNTIF(R:R,Table10[[#This Row],[postcode]])</f>
        <v>3</v>
      </c>
    </row>
    <row r="10027" spans="17:22" x14ac:dyDescent="0.2">
      <c r="Q10027" s="7">
        <v>8007</v>
      </c>
      <c r="R10027" s="7">
        <v>4124</v>
      </c>
      <c r="S10027" s="7" t="s">
        <v>9592</v>
      </c>
      <c r="T10027" s="7" t="s">
        <v>474</v>
      </c>
      <c r="U10027" s="7" t="str">
        <f>IF(Table10[[#This Row],[count]]=1,Table10[[#This Row],[locality]],Table10[[#This Row],[locality]]&amp;" + "&amp;Table10[[#This Row],[count]]&amp;" other localities")</f>
        <v>BORONIA HEIGHTS + 5 other localities</v>
      </c>
      <c r="V10027" s="7">
        <f>COUNTIF(R:R,Table10[[#This Row],[postcode]])</f>
        <v>5</v>
      </c>
    </row>
    <row r="10028" spans="17:22" x14ac:dyDescent="0.2">
      <c r="Q10028" s="7">
        <v>8008</v>
      </c>
      <c r="R10028" s="7">
        <v>4124</v>
      </c>
      <c r="S10028" s="7" t="s">
        <v>9593</v>
      </c>
      <c r="T10028" s="7" t="s">
        <v>474</v>
      </c>
      <c r="U10028" s="7" t="str">
        <f>IF(Table10[[#This Row],[count]]=1,Table10[[#This Row],[locality]],Table10[[#This Row],[locality]]&amp;" + "&amp;Table10[[#This Row],[count]]&amp;" other localities")</f>
        <v>GREENBANK + 5 other localities</v>
      </c>
      <c r="V10028" s="7">
        <f>COUNTIF(R:R,Table10[[#This Row],[postcode]])</f>
        <v>5</v>
      </c>
    </row>
    <row r="10029" spans="17:22" x14ac:dyDescent="0.2">
      <c r="Q10029" s="7">
        <v>8009</v>
      </c>
      <c r="R10029" s="7">
        <v>4124</v>
      </c>
      <c r="S10029" s="7" t="s">
        <v>570</v>
      </c>
      <c r="T10029" s="7" t="s">
        <v>474</v>
      </c>
      <c r="U10029" s="7" t="str">
        <f>IF(Table10[[#This Row],[count]]=1,Table10[[#This Row],[locality]],Table10[[#This Row],[locality]]&amp;" + "&amp;Table10[[#This Row],[count]]&amp;" other localities")</f>
        <v>LYONS + 5 other localities</v>
      </c>
      <c r="V10029" s="7">
        <f>COUNTIF(R:R,Table10[[#This Row],[postcode]])</f>
        <v>5</v>
      </c>
    </row>
    <row r="10030" spans="17:22" x14ac:dyDescent="0.2">
      <c r="Q10030" s="7">
        <v>8010</v>
      </c>
      <c r="R10030" s="7">
        <v>4124</v>
      </c>
      <c r="S10030" s="7" t="s">
        <v>9594</v>
      </c>
      <c r="T10030" s="7" t="s">
        <v>474</v>
      </c>
      <c r="U10030" s="7" t="str">
        <f>IF(Table10[[#This Row],[count]]=1,Table10[[#This Row],[locality]],Table10[[#This Row],[locality]]&amp;" + "&amp;Table10[[#This Row],[count]]&amp;" other localities")</f>
        <v>NEW BEITH + 5 other localities</v>
      </c>
      <c r="V10030" s="7">
        <f>COUNTIF(R:R,Table10[[#This Row],[postcode]])</f>
        <v>5</v>
      </c>
    </row>
    <row r="10031" spans="17:22" x14ac:dyDescent="0.2">
      <c r="Q10031" s="7">
        <v>21023</v>
      </c>
      <c r="R10031" s="7">
        <v>4124</v>
      </c>
      <c r="S10031" s="7" t="s">
        <v>9595</v>
      </c>
      <c r="T10031" s="7" t="s">
        <v>474</v>
      </c>
      <c r="U10031" s="7" t="str">
        <f>IF(Table10[[#This Row],[count]]=1,Table10[[#This Row],[locality]],Table10[[#This Row],[locality]]&amp;" + "&amp;Table10[[#This Row],[count]]&amp;" other localities")</f>
        <v>SILVERBARK RIDGE + 5 other localities</v>
      </c>
      <c r="V10031" s="7">
        <f>COUNTIF(R:R,Table10[[#This Row],[postcode]])</f>
        <v>5</v>
      </c>
    </row>
    <row r="10032" spans="17:22" x14ac:dyDescent="0.2">
      <c r="Q10032" s="7">
        <v>8011</v>
      </c>
      <c r="R10032" s="7">
        <v>4125</v>
      </c>
      <c r="S10032" s="7" t="s">
        <v>9596</v>
      </c>
      <c r="T10032" s="7" t="s">
        <v>474</v>
      </c>
      <c r="U10032" s="7" t="str">
        <f>IF(Table10[[#This Row],[count]]=1,Table10[[#This Row],[locality]],Table10[[#This Row],[locality]]&amp;" + "&amp;Table10[[#This Row],[count]]&amp;" other localities")</f>
        <v>MUNRUBEN + 3 other localities</v>
      </c>
      <c r="V10032" s="7">
        <f>COUNTIF(R:R,Table10[[#This Row],[postcode]])</f>
        <v>3</v>
      </c>
    </row>
    <row r="10033" spans="17:22" x14ac:dyDescent="0.2">
      <c r="Q10033" s="7">
        <v>8012</v>
      </c>
      <c r="R10033" s="7">
        <v>4125</v>
      </c>
      <c r="S10033" s="7" t="s">
        <v>9597</v>
      </c>
      <c r="T10033" s="7" t="s">
        <v>474</v>
      </c>
      <c r="U10033" s="7" t="str">
        <f>IF(Table10[[#This Row],[count]]=1,Table10[[#This Row],[locality]],Table10[[#This Row],[locality]]&amp;" + "&amp;Table10[[#This Row],[count]]&amp;" other localities")</f>
        <v>PARK RIDGE + 3 other localities</v>
      </c>
      <c r="V10033" s="7">
        <f>COUNTIF(R:R,Table10[[#This Row],[postcode]])</f>
        <v>3</v>
      </c>
    </row>
    <row r="10034" spans="17:22" x14ac:dyDescent="0.2">
      <c r="Q10034" s="7">
        <v>8013</v>
      </c>
      <c r="R10034" s="7">
        <v>4125</v>
      </c>
      <c r="S10034" s="7" t="s">
        <v>9598</v>
      </c>
      <c r="T10034" s="7" t="s">
        <v>474</v>
      </c>
      <c r="U10034" s="7" t="str">
        <f>IF(Table10[[#This Row],[count]]=1,Table10[[#This Row],[locality]],Table10[[#This Row],[locality]]&amp;" + "&amp;Table10[[#This Row],[count]]&amp;" other localities")</f>
        <v>PARK RIDGE SOUTH + 3 other localities</v>
      </c>
      <c r="V10034" s="7">
        <f>COUNTIF(R:R,Table10[[#This Row],[postcode]])</f>
        <v>3</v>
      </c>
    </row>
    <row r="10035" spans="17:22" x14ac:dyDescent="0.2">
      <c r="Q10035" s="7">
        <v>8014</v>
      </c>
      <c r="R10035" s="7">
        <v>4127</v>
      </c>
      <c r="S10035" s="7" t="s">
        <v>9599</v>
      </c>
      <c r="T10035" s="7" t="s">
        <v>474</v>
      </c>
      <c r="U10035" s="7" t="str">
        <f>IF(Table10[[#This Row],[count]]=1,Table10[[#This Row],[locality]],Table10[[#This Row],[locality]]&amp;" + "&amp;Table10[[#This Row],[count]]&amp;" other localities")</f>
        <v>CHATSWOOD HILLS + 6 other localities</v>
      </c>
      <c r="V10035" s="7">
        <f>COUNTIF(R:R,Table10[[#This Row],[postcode]])</f>
        <v>6</v>
      </c>
    </row>
    <row r="10036" spans="17:22" x14ac:dyDescent="0.2">
      <c r="Q10036" s="7">
        <v>8015</v>
      </c>
      <c r="R10036" s="7">
        <v>4127</v>
      </c>
      <c r="S10036" s="7" t="s">
        <v>7616</v>
      </c>
      <c r="T10036" s="7" t="s">
        <v>474</v>
      </c>
      <c r="U10036" s="7" t="str">
        <f>IF(Table10[[#This Row],[count]]=1,Table10[[#This Row],[locality]],Table10[[#This Row],[locality]]&amp;" + "&amp;Table10[[#This Row],[count]]&amp;" other localities")</f>
        <v>DAISY HILL + 6 other localities</v>
      </c>
      <c r="V10036" s="7">
        <f>COUNTIF(R:R,Table10[[#This Row],[postcode]])</f>
        <v>6</v>
      </c>
    </row>
    <row r="10037" spans="17:22" x14ac:dyDescent="0.2">
      <c r="Q10037" s="7">
        <v>8016</v>
      </c>
      <c r="R10037" s="7">
        <v>4127</v>
      </c>
      <c r="S10037" s="7" t="s">
        <v>9600</v>
      </c>
      <c r="T10037" s="7" t="s">
        <v>474</v>
      </c>
      <c r="U10037" s="7" t="str">
        <f>IF(Table10[[#This Row],[count]]=1,Table10[[#This Row],[locality]],Table10[[#This Row],[locality]]&amp;" + "&amp;Table10[[#This Row],[count]]&amp;" other localities")</f>
        <v>PRIESTDALE + 6 other localities</v>
      </c>
      <c r="V10037" s="7">
        <f>COUNTIF(R:R,Table10[[#This Row],[postcode]])</f>
        <v>6</v>
      </c>
    </row>
    <row r="10038" spans="17:22" x14ac:dyDescent="0.2">
      <c r="Q10038" s="7">
        <v>8017</v>
      </c>
      <c r="R10038" s="7">
        <v>4127</v>
      </c>
      <c r="S10038" s="7" t="s">
        <v>9601</v>
      </c>
      <c r="T10038" s="7" t="s">
        <v>474</v>
      </c>
      <c r="U10038" s="7" t="str">
        <f>IF(Table10[[#This Row],[count]]=1,Table10[[#This Row],[locality]],Table10[[#This Row],[locality]]&amp;" + "&amp;Table10[[#This Row],[count]]&amp;" other localities")</f>
        <v>SLACKS CREEK + 6 other localities</v>
      </c>
      <c r="V10038" s="7">
        <f>COUNTIF(R:R,Table10[[#This Row],[postcode]])</f>
        <v>6</v>
      </c>
    </row>
    <row r="10039" spans="17:22" x14ac:dyDescent="0.2">
      <c r="Q10039" s="7">
        <v>8018</v>
      </c>
      <c r="R10039" s="7">
        <v>4127</v>
      </c>
      <c r="S10039" s="7" t="s">
        <v>5472</v>
      </c>
      <c r="T10039" s="7" t="s">
        <v>474</v>
      </c>
      <c r="U10039" s="7" t="str">
        <f>IF(Table10[[#This Row],[count]]=1,Table10[[#This Row],[locality]],Table10[[#This Row],[locality]]&amp;" + "&amp;Table10[[#This Row],[count]]&amp;" other localities")</f>
        <v>SPRINGWOOD + 6 other localities</v>
      </c>
      <c r="V10039" s="7">
        <f>COUNTIF(R:R,Table10[[#This Row],[postcode]])</f>
        <v>6</v>
      </c>
    </row>
    <row r="10040" spans="17:22" x14ac:dyDescent="0.2">
      <c r="Q10040" s="7">
        <v>8019</v>
      </c>
      <c r="R10040" s="7">
        <v>4127</v>
      </c>
      <c r="S10040" s="7" t="s">
        <v>9602</v>
      </c>
      <c r="T10040" s="7" t="s">
        <v>474</v>
      </c>
      <c r="U10040" s="7" t="str">
        <f>IF(Table10[[#This Row],[count]]=1,Table10[[#This Row],[locality]],Table10[[#This Row],[locality]]&amp;" + "&amp;Table10[[#This Row],[count]]&amp;" other localities")</f>
        <v>SPRINGWOOD BC + 6 other localities</v>
      </c>
      <c r="V10040" s="7">
        <f>COUNTIF(R:R,Table10[[#This Row],[postcode]])</f>
        <v>6</v>
      </c>
    </row>
    <row r="10041" spans="17:22" x14ac:dyDescent="0.2">
      <c r="Q10041" s="7">
        <v>8020</v>
      </c>
      <c r="R10041" s="7">
        <v>4128</v>
      </c>
      <c r="S10041" s="7" t="s">
        <v>9603</v>
      </c>
      <c r="T10041" s="7" t="s">
        <v>474</v>
      </c>
      <c r="U10041" s="7" t="str">
        <f>IF(Table10[[#This Row],[count]]=1,Table10[[#This Row],[locality]],Table10[[#This Row],[locality]]&amp;" + "&amp;Table10[[#This Row],[count]]&amp;" other localities")</f>
        <v>KIMBERLEY PARK + 4 other localities</v>
      </c>
      <c r="V10041" s="7">
        <f>COUNTIF(R:R,Table10[[#This Row],[postcode]])</f>
        <v>4</v>
      </c>
    </row>
    <row r="10042" spans="17:22" x14ac:dyDescent="0.2">
      <c r="Q10042" s="7">
        <v>8021</v>
      </c>
      <c r="R10042" s="7">
        <v>4128</v>
      </c>
      <c r="S10042" s="7" t="s">
        <v>9604</v>
      </c>
      <c r="T10042" s="7" t="s">
        <v>474</v>
      </c>
      <c r="U10042" s="7" t="str">
        <f>IF(Table10[[#This Row],[count]]=1,Table10[[#This Row],[locality]],Table10[[#This Row],[locality]]&amp;" + "&amp;Table10[[#This Row],[count]]&amp;" other localities")</f>
        <v>LOGAN HYPERDOME BC + 4 other localities</v>
      </c>
      <c r="V10042" s="7">
        <f>COUNTIF(R:R,Table10[[#This Row],[postcode]])</f>
        <v>4</v>
      </c>
    </row>
    <row r="10043" spans="17:22" x14ac:dyDescent="0.2">
      <c r="Q10043" s="7">
        <v>8022</v>
      </c>
      <c r="R10043" s="7">
        <v>4128</v>
      </c>
      <c r="S10043" s="7" t="s">
        <v>9605</v>
      </c>
      <c r="T10043" s="7" t="s">
        <v>474</v>
      </c>
      <c r="U10043" s="7" t="str">
        <f>IF(Table10[[#This Row],[count]]=1,Table10[[#This Row],[locality]],Table10[[#This Row],[locality]]&amp;" + "&amp;Table10[[#This Row],[count]]&amp;" other localities")</f>
        <v>SHAILER PARK + 4 other localities</v>
      </c>
      <c r="V10043" s="7">
        <f>COUNTIF(R:R,Table10[[#This Row],[postcode]])</f>
        <v>4</v>
      </c>
    </row>
    <row r="10044" spans="17:22" x14ac:dyDescent="0.2">
      <c r="Q10044" s="7">
        <v>8023</v>
      </c>
      <c r="R10044" s="7">
        <v>4128</v>
      </c>
      <c r="S10044" s="7" t="s">
        <v>9606</v>
      </c>
      <c r="T10044" s="7" t="s">
        <v>474</v>
      </c>
      <c r="U10044" s="7" t="str">
        <f>IF(Table10[[#This Row],[count]]=1,Table10[[#This Row],[locality]],Table10[[#This Row],[locality]]&amp;" + "&amp;Table10[[#This Row],[count]]&amp;" other localities")</f>
        <v>TANAH MERAH + 4 other localities</v>
      </c>
      <c r="V10044" s="7">
        <f>COUNTIF(R:R,Table10[[#This Row],[postcode]])</f>
        <v>4</v>
      </c>
    </row>
    <row r="10045" spans="17:22" x14ac:dyDescent="0.2">
      <c r="Q10045" s="7">
        <v>8024</v>
      </c>
      <c r="R10045" s="7">
        <v>4129</v>
      </c>
      <c r="S10045" s="7" t="s">
        <v>9607</v>
      </c>
      <c r="T10045" s="7" t="s">
        <v>474</v>
      </c>
      <c r="U10045" s="7" t="str">
        <f>IF(Table10[[#This Row],[count]]=1,Table10[[#This Row],[locality]],Table10[[#This Row],[locality]]&amp;" + "&amp;Table10[[#This Row],[count]]&amp;" other localities")</f>
        <v>LOGANDALE + 4 other localities</v>
      </c>
      <c r="V10045" s="7">
        <f>COUNTIF(R:R,Table10[[#This Row],[postcode]])</f>
        <v>4</v>
      </c>
    </row>
    <row r="10046" spans="17:22" x14ac:dyDescent="0.2">
      <c r="Q10046" s="7">
        <v>8025</v>
      </c>
      <c r="R10046" s="7">
        <v>4129</v>
      </c>
      <c r="S10046" s="7" t="s">
        <v>9608</v>
      </c>
      <c r="T10046" s="7" t="s">
        <v>474</v>
      </c>
      <c r="U10046" s="7" t="str">
        <f>IF(Table10[[#This Row],[count]]=1,Table10[[#This Row],[locality]],Table10[[#This Row],[locality]]&amp;" + "&amp;Table10[[#This Row],[count]]&amp;" other localities")</f>
        <v>LOGANHOLME + 4 other localities</v>
      </c>
      <c r="V10046" s="7">
        <f>COUNTIF(R:R,Table10[[#This Row],[postcode]])</f>
        <v>4</v>
      </c>
    </row>
    <row r="10047" spans="17:22" x14ac:dyDescent="0.2">
      <c r="Q10047" s="7">
        <v>8026</v>
      </c>
      <c r="R10047" s="7">
        <v>4129</v>
      </c>
      <c r="S10047" s="7" t="s">
        <v>9609</v>
      </c>
      <c r="T10047" s="7" t="s">
        <v>474</v>
      </c>
      <c r="U10047" s="7" t="str">
        <f>IF(Table10[[#This Row],[count]]=1,Table10[[#This Row],[locality]],Table10[[#This Row],[locality]]&amp;" + "&amp;Table10[[#This Row],[count]]&amp;" other localities")</f>
        <v>LOGANHOLME BC + 4 other localities</v>
      </c>
      <c r="V10047" s="7">
        <f>COUNTIF(R:R,Table10[[#This Row],[postcode]])</f>
        <v>4</v>
      </c>
    </row>
    <row r="10048" spans="17:22" x14ac:dyDescent="0.2">
      <c r="Q10048" s="7">
        <v>8027</v>
      </c>
      <c r="R10048" s="7">
        <v>4129</v>
      </c>
      <c r="S10048" s="7" t="s">
        <v>9610</v>
      </c>
      <c r="T10048" s="7" t="s">
        <v>474</v>
      </c>
      <c r="U10048" s="7" t="str">
        <f>IF(Table10[[#This Row],[count]]=1,Table10[[#This Row],[locality]],Table10[[#This Row],[locality]]&amp;" + "&amp;Table10[[#This Row],[count]]&amp;" other localities")</f>
        <v>LOGANHOLME DC + 4 other localities</v>
      </c>
      <c r="V10048" s="7">
        <f>COUNTIF(R:R,Table10[[#This Row],[postcode]])</f>
        <v>4</v>
      </c>
    </row>
    <row r="10049" spans="17:22" x14ac:dyDescent="0.2">
      <c r="Q10049" s="7">
        <v>8028</v>
      </c>
      <c r="R10049" s="7">
        <v>4130</v>
      </c>
      <c r="S10049" s="7" t="s">
        <v>9611</v>
      </c>
      <c r="T10049" s="7" t="s">
        <v>474</v>
      </c>
      <c r="U10049" s="7" t="str">
        <f>IF(Table10[[#This Row],[count]]=1,Table10[[#This Row],[locality]],Table10[[#This Row],[locality]]&amp;" + "&amp;Table10[[#This Row],[count]]&amp;" other localities")</f>
        <v>CARBROOK + 2 other localities</v>
      </c>
      <c r="V10049" s="7">
        <f>COUNTIF(R:R,Table10[[#This Row],[postcode]])</f>
        <v>2</v>
      </c>
    </row>
    <row r="10050" spans="17:22" x14ac:dyDescent="0.2">
      <c r="Q10050" s="7">
        <v>8029</v>
      </c>
      <c r="R10050" s="7">
        <v>4130</v>
      </c>
      <c r="S10050" s="7" t="s">
        <v>9612</v>
      </c>
      <c r="T10050" s="7" t="s">
        <v>474</v>
      </c>
      <c r="U10050" s="7" t="str">
        <f>IF(Table10[[#This Row],[count]]=1,Table10[[#This Row],[locality]],Table10[[#This Row],[locality]]&amp;" + "&amp;Table10[[#This Row],[count]]&amp;" other localities")</f>
        <v>CORNUBIA + 2 other localities</v>
      </c>
      <c r="V10050" s="7">
        <f>COUNTIF(R:R,Table10[[#This Row],[postcode]])</f>
        <v>2</v>
      </c>
    </row>
    <row r="10051" spans="17:22" x14ac:dyDescent="0.2">
      <c r="Q10051" s="7">
        <v>8030</v>
      </c>
      <c r="R10051" s="7">
        <v>4131</v>
      </c>
      <c r="S10051" s="7" t="s">
        <v>9613</v>
      </c>
      <c r="T10051" s="7" t="s">
        <v>474</v>
      </c>
      <c r="U10051" s="7" t="str">
        <f>IF(Table10[[#This Row],[count]]=1,Table10[[#This Row],[locality]],Table10[[#This Row],[locality]]&amp;" + "&amp;Table10[[#This Row],[count]]&amp;" other localities")</f>
        <v>LOGANLEA + 2 other localities</v>
      </c>
      <c r="V10051" s="7">
        <f>COUNTIF(R:R,Table10[[#This Row],[postcode]])</f>
        <v>2</v>
      </c>
    </row>
    <row r="10052" spans="17:22" x14ac:dyDescent="0.2">
      <c r="Q10052" s="7">
        <v>8031</v>
      </c>
      <c r="R10052" s="7">
        <v>4131</v>
      </c>
      <c r="S10052" s="7" t="s">
        <v>9614</v>
      </c>
      <c r="T10052" s="7" t="s">
        <v>474</v>
      </c>
      <c r="U10052" s="7" t="str">
        <f>IF(Table10[[#This Row],[count]]=1,Table10[[#This Row],[locality]],Table10[[#This Row],[locality]]&amp;" + "&amp;Table10[[#This Row],[count]]&amp;" other localities")</f>
        <v>MEADOWBROOK + 2 other localities</v>
      </c>
      <c r="V10052" s="7">
        <f>COUNTIF(R:R,Table10[[#This Row],[postcode]])</f>
        <v>2</v>
      </c>
    </row>
    <row r="10053" spans="17:22" x14ac:dyDescent="0.2">
      <c r="Q10053" s="7">
        <v>8032</v>
      </c>
      <c r="R10053" s="7">
        <v>4132</v>
      </c>
      <c r="S10053" s="7" t="s">
        <v>9615</v>
      </c>
      <c r="T10053" s="7" t="s">
        <v>474</v>
      </c>
      <c r="U10053" s="7" t="str">
        <f>IF(Table10[[#This Row],[count]]=1,Table10[[#This Row],[locality]],Table10[[#This Row],[locality]]&amp;" + "&amp;Table10[[#This Row],[count]]&amp;" other localities")</f>
        <v>CRESTMEAD + 4 other localities</v>
      </c>
      <c r="V10053" s="7">
        <f>COUNTIF(R:R,Table10[[#This Row],[postcode]])</f>
        <v>4</v>
      </c>
    </row>
    <row r="10054" spans="17:22" x14ac:dyDescent="0.2">
      <c r="Q10054" s="7">
        <v>8033</v>
      </c>
      <c r="R10054" s="7">
        <v>4132</v>
      </c>
      <c r="S10054" s="7" t="s">
        <v>9616</v>
      </c>
      <c r="T10054" s="7" t="s">
        <v>474</v>
      </c>
      <c r="U10054" s="7" t="str">
        <f>IF(Table10[[#This Row],[count]]=1,Table10[[#This Row],[locality]],Table10[[#This Row],[locality]]&amp;" + "&amp;Table10[[#This Row],[count]]&amp;" other localities")</f>
        <v>CRESTMEAD DC + 4 other localities</v>
      </c>
      <c r="V10054" s="7">
        <f>COUNTIF(R:R,Table10[[#This Row],[postcode]])</f>
        <v>4</v>
      </c>
    </row>
    <row r="10055" spans="17:22" x14ac:dyDescent="0.2">
      <c r="Q10055" s="7">
        <v>8034</v>
      </c>
      <c r="R10055" s="7">
        <v>4132</v>
      </c>
      <c r="S10055" s="7" t="s">
        <v>9617</v>
      </c>
      <c r="T10055" s="7" t="s">
        <v>474</v>
      </c>
      <c r="U10055" s="7" t="str">
        <f>IF(Table10[[#This Row],[count]]=1,Table10[[#This Row],[locality]],Table10[[#This Row],[locality]]&amp;" + "&amp;Table10[[#This Row],[count]]&amp;" other localities")</f>
        <v>MARSDEN + 4 other localities</v>
      </c>
      <c r="V10055" s="7">
        <f>COUNTIF(R:R,Table10[[#This Row],[postcode]])</f>
        <v>4</v>
      </c>
    </row>
    <row r="10056" spans="17:22" x14ac:dyDescent="0.2">
      <c r="Q10056" s="7">
        <v>8035</v>
      </c>
      <c r="R10056" s="7">
        <v>4132</v>
      </c>
      <c r="S10056" s="7" t="s">
        <v>9618</v>
      </c>
      <c r="T10056" s="7" t="s">
        <v>474</v>
      </c>
      <c r="U10056" s="7" t="str">
        <f>IF(Table10[[#This Row],[count]]=1,Table10[[#This Row],[locality]],Table10[[#This Row],[locality]]&amp;" + "&amp;Table10[[#This Row],[count]]&amp;" other localities")</f>
        <v>MARSDEN POSTAL DEPOT + 4 other localities</v>
      </c>
      <c r="V10056" s="7">
        <f>COUNTIF(R:R,Table10[[#This Row],[postcode]])</f>
        <v>4</v>
      </c>
    </row>
    <row r="10057" spans="17:22" x14ac:dyDescent="0.2">
      <c r="Q10057" s="7">
        <v>8036</v>
      </c>
      <c r="R10057" s="7">
        <v>4133</v>
      </c>
      <c r="S10057" s="7" t="s">
        <v>9619</v>
      </c>
      <c r="T10057" s="7" t="s">
        <v>474</v>
      </c>
      <c r="U10057" s="7" t="str">
        <f>IF(Table10[[#This Row],[count]]=1,Table10[[#This Row],[locality]],Table10[[#This Row],[locality]]&amp;" + "&amp;Table10[[#This Row],[count]]&amp;" other localities")</f>
        <v>CHAMBERS FLAT + 4 other localities</v>
      </c>
      <c r="V10057" s="7">
        <f>COUNTIF(R:R,Table10[[#This Row],[postcode]])</f>
        <v>4</v>
      </c>
    </row>
    <row r="10058" spans="17:22" x14ac:dyDescent="0.2">
      <c r="Q10058" s="7">
        <v>8037</v>
      </c>
      <c r="R10058" s="7">
        <v>4133</v>
      </c>
      <c r="S10058" s="7" t="s">
        <v>9620</v>
      </c>
      <c r="T10058" s="7" t="s">
        <v>474</v>
      </c>
      <c r="U10058" s="7" t="str">
        <f>IF(Table10[[#This Row],[count]]=1,Table10[[#This Row],[locality]],Table10[[#This Row],[locality]]&amp;" + "&amp;Table10[[#This Row],[count]]&amp;" other localities")</f>
        <v>LOGAN RESERVE + 4 other localities</v>
      </c>
      <c r="V10058" s="7">
        <f>COUNTIF(R:R,Table10[[#This Row],[postcode]])</f>
        <v>4</v>
      </c>
    </row>
    <row r="10059" spans="17:22" x14ac:dyDescent="0.2">
      <c r="Q10059" s="7">
        <v>8038</v>
      </c>
      <c r="R10059" s="7">
        <v>4133</v>
      </c>
      <c r="S10059" s="7" t="s">
        <v>8927</v>
      </c>
      <c r="T10059" s="7" t="s">
        <v>474</v>
      </c>
      <c r="U10059" s="7" t="str">
        <f>IF(Table10[[#This Row],[count]]=1,Table10[[#This Row],[locality]],Table10[[#This Row],[locality]]&amp;" + "&amp;Table10[[#This Row],[count]]&amp;" other localities")</f>
        <v>WATERFORD + 4 other localities</v>
      </c>
      <c r="V10059" s="7">
        <f>COUNTIF(R:R,Table10[[#This Row],[postcode]])</f>
        <v>4</v>
      </c>
    </row>
    <row r="10060" spans="17:22" x14ac:dyDescent="0.2">
      <c r="Q10060" s="7">
        <v>8039</v>
      </c>
      <c r="R10060" s="7">
        <v>4133</v>
      </c>
      <c r="S10060" s="7" t="s">
        <v>9621</v>
      </c>
      <c r="T10060" s="7" t="s">
        <v>474</v>
      </c>
      <c r="U10060" s="7" t="str">
        <f>IF(Table10[[#This Row],[count]]=1,Table10[[#This Row],[locality]],Table10[[#This Row],[locality]]&amp;" + "&amp;Table10[[#This Row],[count]]&amp;" other localities")</f>
        <v>WATERFORD WEST + 4 other localities</v>
      </c>
      <c r="V10060" s="7">
        <f>COUNTIF(R:R,Table10[[#This Row],[postcode]])</f>
        <v>4</v>
      </c>
    </row>
    <row r="10061" spans="17:22" x14ac:dyDescent="0.2">
      <c r="Q10061" s="7">
        <v>8040</v>
      </c>
      <c r="R10061" s="7">
        <v>4151</v>
      </c>
      <c r="S10061" s="7" t="s">
        <v>9622</v>
      </c>
      <c r="T10061" s="7" t="s">
        <v>474</v>
      </c>
      <c r="U10061" s="7" t="str">
        <f>IF(Table10[[#This Row],[count]]=1,Table10[[#This Row],[locality]],Table10[[#This Row],[locality]]&amp;" + "&amp;Table10[[#This Row],[count]]&amp;" other localities")</f>
        <v>COORPAROO + 3 other localities</v>
      </c>
      <c r="V10061" s="7">
        <f>COUNTIF(R:R,Table10[[#This Row],[postcode]])</f>
        <v>3</v>
      </c>
    </row>
    <row r="10062" spans="17:22" x14ac:dyDescent="0.2">
      <c r="Q10062" s="7">
        <v>8041</v>
      </c>
      <c r="R10062" s="7">
        <v>4151</v>
      </c>
      <c r="S10062" s="7" t="s">
        <v>9623</v>
      </c>
      <c r="T10062" s="7" t="s">
        <v>474</v>
      </c>
      <c r="U10062" s="7" t="str">
        <f>IF(Table10[[#This Row],[count]]=1,Table10[[#This Row],[locality]],Table10[[#This Row],[locality]]&amp;" + "&amp;Table10[[#This Row],[count]]&amp;" other localities")</f>
        <v>COORPAROO BC + 3 other localities</v>
      </c>
      <c r="V10062" s="7">
        <f>COUNTIF(R:R,Table10[[#This Row],[postcode]])</f>
        <v>3</v>
      </c>
    </row>
    <row r="10063" spans="17:22" x14ac:dyDescent="0.2">
      <c r="Q10063" s="7">
        <v>8042</v>
      </c>
      <c r="R10063" s="7">
        <v>4151</v>
      </c>
      <c r="S10063" s="7" t="s">
        <v>9624</v>
      </c>
      <c r="T10063" s="7" t="s">
        <v>474</v>
      </c>
      <c r="U10063" s="7" t="str">
        <f>IF(Table10[[#This Row],[count]]=1,Table10[[#This Row],[locality]],Table10[[#This Row],[locality]]&amp;" + "&amp;Table10[[#This Row],[count]]&amp;" other localities")</f>
        <v>COORPAROO DC + 3 other localities</v>
      </c>
      <c r="V10063" s="7">
        <f>COUNTIF(R:R,Table10[[#This Row],[postcode]])</f>
        <v>3</v>
      </c>
    </row>
    <row r="10064" spans="17:22" x14ac:dyDescent="0.2">
      <c r="Q10064" s="7">
        <v>8043</v>
      </c>
      <c r="R10064" s="7">
        <v>4152</v>
      </c>
      <c r="S10064" s="7" t="s">
        <v>9625</v>
      </c>
      <c r="T10064" s="7" t="s">
        <v>474</v>
      </c>
      <c r="U10064" s="7" t="str">
        <f>IF(Table10[[#This Row],[count]]=1,Table10[[#This Row],[locality]],Table10[[#This Row],[locality]]&amp;" + "&amp;Table10[[#This Row],[count]]&amp;" other localities")</f>
        <v>CAMP HILL + 6 other localities</v>
      </c>
      <c r="V10064" s="7">
        <f>COUNTIF(R:R,Table10[[#This Row],[postcode]])</f>
        <v>6</v>
      </c>
    </row>
    <row r="10065" spans="17:22" x14ac:dyDescent="0.2">
      <c r="Q10065" s="7">
        <v>8044</v>
      </c>
      <c r="R10065" s="7">
        <v>4152</v>
      </c>
      <c r="S10065" s="7" t="s">
        <v>7772</v>
      </c>
      <c r="T10065" s="7" t="s">
        <v>474</v>
      </c>
      <c r="U10065" s="7" t="str">
        <f>IF(Table10[[#This Row],[count]]=1,Table10[[#This Row],[locality]],Table10[[#This Row],[locality]]&amp;" + "&amp;Table10[[#This Row],[count]]&amp;" other localities")</f>
        <v>CARINA + 6 other localities</v>
      </c>
      <c r="V10065" s="7">
        <f>COUNTIF(R:R,Table10[[#This Row],[postcode]])</f>
        <v>6</v>
      </c>
    </row>
    <row r="10066" spans="17:22" x14ac:dyDescent="0.2">
      <c r="Q10066" s="7">
        <v>8045</v>
      </c>
      <c r="R10066" s="7">
        <v>4152</v>
      </c>
      <c r="S10066" s="7" t="s">
        <v>9626</v>
      </c>
      <c r="T10066" s="7" t="s">
        <v>474</v>
      </c>
      <c r="U10066" s="7" t="str">
        <f>IF(Table10[[#This Row],[count]]=1,Table10[[#This Row],[locality]],Table10[[#This Row],[locality]]&amp;" + "&amp;Table10[[#This Row],[count]]&amp;" other localities")</f>
        <v>CARINA HEIGHTS + 6 other localities</v>
      </c>
      <c r="V10066" s="7">
        <f>COUNTIF(R:R,Table10[[#This Row],[postcode]])</f>
        <v>6</v>
      </c>
    </row>
    <row r="10067" spans="17:22" x14ac:dyDescent="0.2">
      <c r="Q10067" s="7">
        <v>8046</v>
      </c>
      <c r="R10067" s="7">
        <v>4152</v>
      </c>
      <c r="S10067" s="7" t="s">
        <v>9627</v>
      </c>
      <c r="T10067" s="7" t="s">
        <v>474</v>
      </c>
      <c r="U10067" s="7" t="str">
        <f>IF(Table10[[#This Row],[count]]=1,Table10[[#This Row],[locality]],Table10[[#This Row],[locality]]&amp;" + "&amp;Table10[[#This Row],[count]]&amp;" other localities")</f>
        <v>CARINA NORTH + 6 other localities</v>
      </c>
      <c r="V10067" s="7">
        <f>COUNTIF(R:R,Table10[[#This Row],[postcode]])</f>
        <v>6</v>
      </c>
    </row>
    <row r="10068" spans="17:22" x14ac:dyDescent="0.2">
      <c r="Q10068" s="7">
        <v>8047</v>
      </c>
      <c r="R10068" s="7">
        <v>4152</v>
      </c>
      <c r="S10068" s="7" t="s">
        <v>9628</v>
      </c>
      <c r="T10068" s="7" t="s">
        <v>474</v>
      </c>
      <c r="U10068" s="7" t="str">
        <f>IF(Table10[[#This Row],[count]]=1,Table10[[#This Row],[locality]],Table10[[#This Row],[locality]]&amp;" + "&amp;Table10[[#This Row],[count]]&amp;" other localities")</f>
        <v>CARINDALE + 6 other localities</v>
      </c>
      <c r="V10068" s="7">
        <f>COUNTIF(R:R,Table10[[#This Row],[postcode]])</f>
        <v>6</v>
      </c>
    </row>
    <row r="10069" spans="17:22" x14ac:dyDescent="0.2">
      <c r="Q10069" s="7">
        <v>8048</v>
      </c>
      <c r="R10069" s="7">
        <v>4152</v>
      </c>
      <c r="S10069" s="7" t="s">
        <v>9629</v>
      </c>
      <c r="T10069" s="7" t="s">
        <v>474</v>
      </c>
      <c r="U10069" s="7" t="str">
        <f>IF(Table10[[#This Row],[count]]=1,Table10[[#This Row],[locality]],Table10[[#This Row],[locality]]&amp;" + "&amp;Table10[[#This Row],[count]]&amp;" other localities")</f>
        <v>WHITES HILL + 6 other localities</v>
      </c>
      <c r="V10069" s="7">
        <f>COUNTIF(R:R,Table10[[#This Row],[postcode]])</f>
        <v>6</v>
      </c>
    </row>
    <row r="10070" spans="17:22" x14ac:dyDescent="0.2">
      <c r="Q10070" s="7">
        <v>8049</v>
      </c>
      <c r="R10070" s="7">
        <v>4153</v>
      </c>
      <c r="S10070" s="7" t="s">
        <v>1829</v>
      </c>
      <c r="T10070" s="7" t="s">
        <v>474</v>
      </c>
      <c r="U10070" s="7" t="str">
        <f>IF(Table10[[#This Row],[count]]=1,Table10[[#This Row],[locality]],Table10[[#This Row],[locality]]&amp;" + "&amp;Table10[[#This Row],[count]]&amp;" other localities")</f>
        <v>BELMONT + 2 other localities</v>
      </c>
      <c r="V10070" s="7">
        <f>COUNTIF(R:R,Table10[[#This Row],[postcode]])</f>
        <v>2</v>
      </c>
    </row>
    <row r="10071" spans="17:22" x14ac:dyDescent="0.2">
      <c r="Q10071" s="7">
        <v>8050</v>
      </c>
      <c r="R10071" s="7">
        <v>4153</v>
      </c>
      <c r="S10071" s="7" t="s">
        <v>9630</v>
      </c>
      <c r="T10071" s="7" t="s">
        <v>474</v>
      </c>
      <c r="U10071" s="7" t="str">
        <f>IF(Table10[[#This Row],[count]]=1,Table10[[#This Row],[locality]],Table10[[#This Row],[locality]]&amp;" + "&amp;Table10[[#This Row],[count]]&amp;" other localities")</f>
        <v>BELMONT HEIGHTS + 2 other localities</v>
      </c>
      <c r="V10071" s="7">
        <f>COUNTIF(R:R,Table10[[#This Row],[postcode]])</f>
        <v>2</v>
      </c>
    </row>
    <row r="10072" spans="17:22" x14ac:dyDescent="0.2">
      <c r="Q10072" s="7">
        <v>8051</v>
      </c>
      <c r="R10072" s="7">
        <v>4154</v>
      </c>
      <c r="S10072" s="7" t="s">
        <v>9631</v>
      </c>
      <c r="T10072" s="7" t="s">
        <v>474</v>
      </c>
      <c r="U10072" s="7" t="str">
        <f>IF(Table10[[#This Row],[count]]=1,Table10[[#This Row],[locality]],Table10[[#This Row],[locality]]&amp;" + "&amp;Table10[[#This Row],[count]]&amp;" other localities")</f>
        <v>GUMDALE + 3 other localities</v>
      </c>
      <c r="V10072" s="7">
        <f>COUNTIF(R:R,Table10[[#This Row],[postcode]])</f>
        <v>3</v>
      </c>
    </row>
    <row r="10073" spans="17:22" x14ac:dyDescent="0.2">
      <c r="Q10073" s="7">
        <v>8052</v>
      </c>
      <c r="R10073" s="7">
        <v>4154</v>
      </c>
      <c r="S10073" s="7" t="s">
        <v>9632</v>
      </c>
      <c r="T10073" s="7" t="s">
        <v>474</v>
      </c>
      <c r="U10073" s="7" t="str">
        <f>IF(Table10[[#This Row],[count]]=1,Table10[[#This Row],[locality]],Table10[[#This Row],[locality]]&amp;" + "&amp;Table10[[#This Row],[count]]&amp;" other localities")</f>
        <v>RANSOME + 3 other localities</v>
      </c>
      <c r="V10073" s="7">
        <f>COUNTIF(R:R,Table10[[#This Row],[postcode]])</f>
        <v>3</v>
      </c>
    </row>
    <row r="10074" spans="17:22" x14ac:dyDescent="0.2">
      <c r="Q10074" s="7">
        <v>8053</v>
      </c>
      <c r="R10074" s="7">
        <v>4154</v>
      </c>
      <c r="S10074" s="7" t="s">
        <v>9633</v>
      </c>
      <c r="T10074" s="7" t="s">
        <v>474</v>
      </c>
      <c r="U10074" s="7" t="str">
        <f>IF(Table10[[#This Row],[count]]=1,Table10[[#This Row],[locality]],Table10[[#This Row],[locality]]&amp;" + "&amp;Table10[[#This Row],[count]]&amp;" other localities")</f>
        <v>WAKERLEY + 3 other localities</v>
      </c>
      <c r="V10074" s="7">
        <f>COUNTIF(R:R,Table10[[#This Row],[postcode]])</f>
        <v>3</v>
      </c>
    </row>
    <row r="10075" spans="17:22" x14ac:dyDescent="0.2">
      <c r="Q10075" s="7">
        <v>8054</v>
      </c>
      <c r="R10075" s="7">
        <v>4155</v>
      </c>
      <c r="S10075" s="7" t="s">
        <v>9634</v>
      </c>
      <c r="T10075" s="7" t="s">
        <v>474</v>
      </c>
      <c r="U10075" s="7" t="str">
        <f>IF(Table10[[#This Row],[count]]=1,Table10[[#This Row],[locality]],Table10[[#This Row],[locality]]&amp;" + "&amp;Table10[[#This Row],[count]]&amp;" other localities")</f>
        <v>CHANDLER</v>
      </c>
      <c r="V10075" s="7">
        <f>COUNTIF(R:R,Table10[[#This Row],[postcode]])</f>
        <v>1</v>
      </c>
    </row>
    <row r="10076" spans="17:22" x14ac:dyDescent="0.2">
      <c r="Q10076" s="7">
        <v>8055</v>
      </c>
      <c r="R10076" s="7">
        <v>4156</v>
      </c>
      <c r="S10076" s="7" t="s">
        <v>9635</v>
      </c>
      <c r="T10076" s="7" t="s">
        <v>474</v>
      </c>
      <c r="U10076" s="7" t="str">
        <f>IF(Table10[[#This Row],[count]]=1,Table10[[#This Row],[locality]],Table10[[#This Row],[locality]]&amp;" + "&amp;Table10[[#This Row],[count]]&amp;" other localities")</f>
        <v>BURBANK + 2 other localities</v>
      </c>
      <c r="V10076" s="7">
        <f>COUNTIF(R:R,Table10[[#This Row],[postcode]])</f>
        <v>2</v>
      </c>
    </row>
    <row r="10077" spans="17:22" x14ac:dyDescent="0.2">
      <c r="Q10077" s="7">
        <v>8056</v>
      </c>
      <c r="R10077" s="7">
        <v>4156</v>
      </c>
      <c r="S10077" s="7" t="s">
        <v>9636</v>
      </c>
      <c r="T10077" s="7" t="s">
        <v>474</v>
      </c>
      <c r="U10077" s="7" t="str">
        <f>IF(Table10[[#This Row],[count]]=1,Table10[[#This Row],[locality]],Table10[[#This Row],[locality]]&amp;" + "&amp;Table10[[#This Row],[count]]&amp;" other localities")</f>
        <v>MACKENZIE + 2 other localities</v>
      </c>
      <c r="V10077" s="7">
        <f>COUNTIF(R:R,Table10[[#This Row],[postcode]])</f>
        <v>2</v>
      </c>
    </row>
    <row r="10078" spans="17:22" x14ac:dyDescent="0.2">
      <c r="Q10078" s="7">
        <v>8057</v>
      </c>
      <c r="R10078" s="7">
        <v>4157</v>
      </c>
      <c r="S10078" s="7" t="s">
        <v>9637</v>
      </c>
      <c r="T10078" s="7" t="s">
        <v>474</v>
      </c>
      <c r="U10078" s="7" t="str">
        <f>IF(Table10[[#This Row],[count]]=1,Table10[[#This Row],[locality]],Table10[[#This Row],[locality]]&amp;" + "&amp;Table10[[#This Row],[count]]&amp;" other localities")</f>
        <v>CAPALABA + 5 other localities</v>
      </c>
      <c r="V10078" s="7">
        <f>COUNTIF(R:R,Table10[[#This Row],[postcode]])</f>
        <v>5</v>
      </c>
    </row>
    <row r="10079" spans="17:22" x14ac:dyDescent="0.2">
      <c r="Q10079" s="7">
        <v>8058</v>
      </c>
      <c r="R10079" s="7">
        <v>4157</v>
      </c>
      <c r="S10079" s="7" t="s">
        <v>9638</v>
      </c>
      <c r="T10079" s="7" t="s">
        <v>474</v>
      </c>
      <c r="U10079" s="7" t="str">
        <f>IF(Table10[[#This Row],[count]]=1,Table10[[#This Row],[locality]],Table10[[#This Row],[locality]]&amp;" + "&amp;Table10[[#This Row],[count]]&amp;" other localities")</f>
        <v>CAPALABA BC + 5 other localities</v>
      </c>
      <c r="V10079" s="7">
        <f>COUNTIF(R:R,Table10[[#This Row],[postcode]])</f>
        <v>5</v>
      </c>
    </row>
    <row r="10080" spans="17:22" x14ac:dyDescent="0.2">
      <c r="Q10080" s="7">
        <v>8059</v>
      </c>
      <c r="R10080" s="7">
        <v>4157</v>
      </c>
      <c r="S10080" s="7" t="s">
        <v>9639</v>
      </c>
      <c r="T10080" s="7" t="s">
        <v>474</v>
      </c>
      <c r="U10080" s="7" t="str">
        <f>IF(Table10[[#This Row],[count]]=1,Table10[[#This Row],[locality]],Table10[[#This Row],[locality]]&amp;" + "&amp;Table10[[#This Row],[count]]&amp;" other localities")</f>
        <v>CAPALABA DC + 5 other localities</v>
      </c>
      <c r="V10080" s="7">
        <f>COUNTIF(R:R,Table10[[#This Row],[postcode]])</f>
        <v>5</v>
      </c>
    </row>
    <row r="10081" spans="17:22" x14ac:dyDescent="0.2">
      <c r="Q10081" s="7">
        <v>8060</v>
      </c>
      <c r="R10081" s="7">
        <v>4157</v>
      </c>
      <c r="S10081" s="7" t="s">
        <v>9640</v>
      </c>
      <c r="T10081" s="7" t="s">
        <v>474</v>
      </c>
      <c r="U10081" s="7" t="str">
        <f>IF(Table10[[#This Row],[count]]=1,Table10[[#This Row],[locality]],Table10[[#This Row],[locality]]&amp;" + "&amp;Table10[[#This Row],[count]]&amp;" other localities")</f>
        <v>CAPALABA WEST + 5 other localities</v>
      </c>
      <c r="V10081" s="7">
        <f>COUNTIF(R:R,Table10[[#This Row],[postcode]])</f>
        <v>5</v>
      </c>
    </row>
    <row r="10082" spans="17:22" x14ac:dyDescent="0.2">
      <c r="Q10082" s="7">
        <v>8061</v>
      </c>
      <c r="R10082" s="7">
        <v>4157</v>
      </c>
      <c r="S10082" s="7" t="s">
        <v>9641</v>
      </c>
      <c r="T10082" s="7" t="s">
        <v>474</v>
      </c>
      <c r="U10082" s="7" t="str">
        <f>IF(Table10[[#This Row],[count]]=1,Table10[[#This Row],[locality]],Table10[[#This Row],[locality]]&amp;" + "&amp;Table10[[#This Row],[count]]&amp;" other localities")</f>
        <v>SHELDON + 5 other localities</v>
      </c>
      <c r="V10082" s="7">
        <f>COUNTIF(R:R,Table10[[#This Row],[postcode]])</f>
        <v>5</v>
      </c>
    </row>
    <row r="10083" spans="17:22" x14ac:dyDescent="0.2">
      <c r="Q10083" s="7">
        <v>8062</v>
      </c>
      <c r="R10083" s="7">
        <v>4158</v>
      </c>
      <c r="S10083" s="7" t="s">
        <v>9642</v>
      </c>
      <c r="T10083" s="7" t="s">
        <v>474</v>
      </c>
      <c r="U10083" s="7" t="str">
        <f>IF(Table10[[#This Row],[count]]=1,Table10[[#This Row],[locality]],Table10[[#This Row],[locality]]&amp;" + "&amp;Table10[[#This Row],[count]]&amp;" other localities")</f>
        <v>THORNESIDE</v>
      </c>
      <c r="V10083" s="7">
        <f>COUNTIF(R:R,Table10[[#This Row],[postcode]])</f>
        <v>1</v>
      </c>
    </row>
    <row r="10084" spans="17:22" x14ac:dyDescent="0.2">
      <c r="Q10084" s="7">
        <v>8063</v>
      </c>
      <c r="R10084" s="7">
        <v>4159</v>
      </c>
      <c r="S10084" s="7" t="s">
        <v>9643</v>
      </c>
      <c r="T10084" s="7" t="s">
        <v>474</v>
      </c>
      <c r="U10084" s="7" t="str">
        <f>IF(Table10[[#This Row],[count]]=1,Table10[[#This Row],[locality]],Table10[[#This Row],[locality]]&amp;" + "&amp;Table10[[#This Row],[count]]&amp;" other localities")</f>
        <v>BIRKDALE</v>
      </c>
      <c r="V10084" s="7">
        <f>COUNTIF(R:R,Table10[[#This Row],[postcode]])</f>
        <v>1</v>
      </c>
    </row>
    <row r="10085" spans="17:22" x14ac:dyDescent="0.2">
      <c r="Q10085" s="7">
        <v>8064</v>
      </c>
      <c r="R10085" s="7">
        <v>4160</v>
      </c>
      <c r="S10085" s="7" t="s">
        <v>9644</v>
      </c>
      <c r="T10085" s="7" t="s">
        <v>474</v>
      </c>
      <c r="U10085" s="7" t="str">
        <f>IF(Table10[[#This Row],[count]]=1,Table10[[#This Row],[locality]],Table10[[#This Row],[locality]]&amp;" + "&amp;Table10[[#This Row],[count]]&amp;" other localities")</f>
        <v>EROBIN + 3 other localities</v>
      </c>
      <c r="V10085" s="7">
        <f>COUNTIF(R:R,Table10[[#This Row],[postcode]])</f>
        <v>3</v>
      </c>
    </row>
    <row r="10086" spans="17:22" x14ac:dyDescent="0.2">
      <c r="Q10086" s="7">
        <v>8065</v>
      </c>
      <c r="R10086" s="7">
        <v>4160</v>
      </c>
      <c r="S10086" s="7" t="s">
        <v>9645</v>
      </c>
      <c r="T10086" s="7" t="s">
        <v>474</v>
      </c>
      <c r="U10086" s="7" t="str">
        <f>IF(Table10[[#This Row],[count]]=1,Table10[[#This Row],[locality]],Table10[[#This Row],[locality]]&amp;" + "&amp;Table10[[#This Row],[count]]&amp;" other localities")</f>
        <v>ORMISTON + 3 other localities</v>
      </c>
      <c r="V10086" s="7">
        <f>COUNTIF(R:R,Table10[[#This Row],[postcode]])</f>
        <v>3</v>
      </c>
    </row>
    <row r="10087" spans="17:22" x14ac:dyDescent="0.2">
      <c r="Q10087" s="7">
        <v>8066</v>
      </c>
      <c r="R10087" s="7">
        <v>4160</v>
      </c>
      <c r="S10087" s="7" t="s">
        <v>9646</v>
      </c>
      <c r="T10087" s="7" t="s">
        <v>474</v>
      </c>
      <c r="U10087" s="7" t="str">
        <f>IF(Table10[[#This Row],[count]]=1,Table10[[#This Row],[locality]],Table10[[#This Row],[locality]]&amp;" + "&amp;Table10[[#This Row],[count]]&amp;" other localities")</f>
        <v>WELLINGTON POINT + 3 other localities</v>
      </c>
      <c r="V10087" s="7">
        <f>COUNTIF(R:R,Table10[[#This Row],[postcode]])</f>
        <v>3</v>
      </c>
    </row>
    <row r="10088" spans="17:22" x14ac:dyDescent="0.2">
      <c r="Q10088" s="7">
        <v>8067</v>
      </c>
      <c r="R10088" s="7">
        <v>4161</v>
      </c>
      <c r="S10088" s="7" t="s">
        <v>9647</v>
      </c>
      <c r="T10088" s="7" t="s">
        <v>474</v>
      </c>
      <c r="U10088" s="7" t="str">
        <f>IF(Table10[[#This Row],[count]]=1,Table10[[#This Row],[locality]],Table10[[#This Row],[locality]]&amp;" + "&amp;Table10[[#This Row],[count]]&amp;" other localities")</f>
        <v>ALEXANDRA HILLS</v>
      </c>
      <c r="V10088" s="7">
        <f>COUNTIF(R:R,Table10[[#This Row],[postcode]])</f>
        <v>1</v>
      </c>
    </row>
    <row r="10089" spans="17:22" x14ac:dyDescent="0.2">
      <c r="Q10089" s="7">
        <v>8068</v>
      </c>
      <c r="R10089" s="7">
        <v>4163</v>
      </c>
      <c r="S10089" s="7" t="s">
        <v>3844</v>
      </c>
      <c r="T10089" s="7" t="s">
        <v>474</v>
      </c>
      <c r="U10089" s="7" t="str">
        <f>IF(Table10[[#This Row],[count]]=1,Table10[[#This Row],[locality]],Table10[[#This Row],[locality]]&amp;" + "&amp;Table10[[#This Row],[count]]&amp;" other localities")</f>
        <v>CLEVELAND + 2 other localities</v>
      </c>
      <c r="V10089" s="7">
        <f>COUNTIF(R:R,Table10[[#This Row],[postcode]])</f>
        <v>2</v>
      </c>
    </row>
    <row r="10090" spans="17:22" x14ac:dyDescent="0.2">
      <c r="Q10090" s="7">
        <v>8069</v>
      </c>
      <c r="R10090" s="7">
        <v>4163</v>
      </c>
      <c r="S10090" s="7" t="s">
        <v>9648</v>
      </c>
      <c r="T10090" s="7" t="s">
        <v>474</v>
      </c>
      <c r="U10090" s="7" t="str">
        <f>IF(Table10[[#This Row],[count]]=1,Table10[[#This Row],[locality]],Table10[[#This Row],[locality]]&amp;" + "&amp;Table10[[#This Row],[count]]&amp;" other localities")</f>
        <v>CLEVELAND DC + 2 other localities</v>
      </c>
      <c r="V10090" s="7">
        <f>COUNTIF(R:R,Table10[[#This Row],[postcode]])</f>
        <v>2</v>
      </c>
    </row>
    <row r="10091" spans="17:22" x14ac:dyDescent="0.2">
      <c r="Q10091" s="7">
        <v>8070</v>
      </c>
      <c r="R10091" s="7">
        <v>4164</v>
      </c>
      <c r="S10091" s="7" t="s">
        <v>9649</v>
      </c>
      <c r="T10091" s="7" t="s">
        <v>474</v>
      </c>
      <c r="U10091" s="7" t="str">
        <f>IF(Table10[[#This Row],[count]]=1,Table10[[#This Row],[locality]],Table10[[#This Row],[locality]]&amp;" + "&amp;Table10[[#This Row],[count]]&amp;" other localities")</f>
        <v>PINKLANDS + 2 other localities</v>
      </c>
      <c r="V10091" s="7">
        <f>COUNTIF(R:R,Table10[[#This Row],[postcode]])</f>
        <v>2</v>
      </c>
    </row>
    <row r="10092" spans="17:22" x14ac:dyDescent="0.2">
      <c r="Q10092" s="7">
        <v>8071</v>
      </c>
      <c r="R10092" s="7">
        <v>4164</v>
      </c>
      <c r="S10092" s="7" t="s">
        <v>9650</v>
      </c>
      <c r="T10092" s="7" t="s">
        <v>474</v>
      </c>
      <c r="U10092" s="7" t="str">
        <f>IF(Table10[[#This Row],[count]]=1,Table10[[#This Row],[locality]],Table10[[#This Row],[locality]]&amp;" + "&amp;Table10[[#This Row],[count]]&amp;" other localities")</f>
        <v>THORNLANDS + 2 other localities</v>
      </c>
      <c r="V10092" s="7">
        <f>COUNTIF(R:R,Table10[[#This Row],[postcode]])</f>
        <v>2</v>
      </c>
    </row>
    <row r="10093" spans="17:22" x14ac:dyDescent="0.2">
      <c r="Q10093" s="7">
        <v>8072</v>
      </c>
      <c r="R10093" s="7">
        <v>4165</v>
      </c>
      <c r="S10093" s="7" t="s">
        <v>9651</v>
      </c>
      <c r="T10093" s="7" t="s">
        <v>474</v>
      </c>
      <c r="U10093" s="7" t="str">
        <f>IF(Table10[[#This Row],[count]]=1,Table10[[#This Row],[locality]],Table10[[#This Row],[locality]]&amp;" + "&amp;Table10[[#This Row],[count]]&amp;" other localities")</f>
        <v>MOUNT COTTON + 6 other localities</v>
      </c>
      <c r="V10093" s="7">
        <f>COUNTIF(R:R,Table10[[#This Row],[postcode]])</f>
        <v>6</v>
      </c>
    </row>
    <row r="10094" spans="17:22" x14ac:dyDescent="0.2">
      <c r="Q10094" s="7">
        <v>8073</v>
      </c>
      <c r="R10094" s="7">
        <v>4165</v>
      </c>
      <c r="S10094" s="7" t="s">
        <v>9652</v>
      </c>
      <c r="T10094" s="7" t="s">
        <v>474</v>
      </c>
      <c r="U10094" s="7" t="str">
        <f>IF(Table10[[#This Row],[count]]=1,Table10[[#This Row],[locality]],Table10[[#This Row],[locality]]&amp;" + "&amp;Table10[[#This Row],[count]]&amp;" other localities")</f>
        <v>POINT HALLORAN + 6 other localities</v>
      </c>
      <c r="V10094" s="7">
        <f>COUNTIF(R:R,Table10[[#This Row],[postcode]])</f>
        <v>6</v>
      </c>
    </row>
    <row r="10095" spans="17:22" x14ac:dyDescent="0.2">
      <c r="Q10095" s="7">
        <v>8074</v>
      </c>
      <c r="R10095" s="7">
        <v>4165</v>
      </c>
      <c r="S10095" s="7" t="s">
        <v>9653</v>
      </c>
      <c r="T10095" s="7" t="s">
        <v>474</v>
      </c>
      <c r="U10095" s="7" t="str">
        <f>IF(Table10[[#This Row],[count]]=1,Table10[[#This Row],[locality]],Table10[[#This Row],[locality]]&amp;" + "&amp;Table10[[#This Row],[count]]&amp;" other localities")</f>
        <v>POINT TALBURPIN + 6 other localities</v>
      </c>
      <c r="V10095" s="7">
        <f>COUNTIF(R:R,Table10[[#This Row],[postcode]])</f>
        <v>6</v>
      </c>
    </row>
    <row r="10096" spans="17:22" x14ac:dyDescent="0.2">
      <c r="Q10096" s="7">
        <v>8075</v>
      </c>
      <c r="R10096" s="7">
        <v>4165</v>
      </c>
      <c r="S10096" s="7" t="s">
        <v>9654</v>
      </c>
      <c r="T10096" s="7" t="s">
        <v>474</v>
      </c>
      <c r="U10096" s="7" t="str">
        <f>IF(Table10[[#This Row],[count]]=1,Table10[[#This Row],[locality]],Table10[[#This Row],[locality]]&amp;" + "&amp;Table10[[#This Row],[count]]&amp;" other localities")</f>
        <v>REDLAND BAY + 6 other localities</v>
      </c>
      <c r="V10096" s="7">
        <f>COUNTIF(R:R,Table10[[#This Row],[postcode]])</f>
        <v>6</v>
      </c>
    </row>
    <row r="10097" spans="17:22" x14ac:dyDescent="0.2">
      <c r="Q10097" s="7">
        <v>8076</v>
      </c>
      <c r="R10097" s="7">
        <v>4165</v>
      </c>
      <c r="S10097" s="7" t="s">
        <v>6952</v>
      </c>
      <c r="T10097" s="7" t="s">
        <v>474</v>
      </c>
      <c r="U10097" s="7" t="str">
        <f>IF(Table10[[#This Row],[count]]=1,Table10[[#This Row],[locality]],Table10[[#This Row],[locality]]&amp;" + "&amp;Table10[[#This Row],[count]]&amp;" other localities")</f>
        <v>VICTORIA POINT + 6 other localities</v>
      </c>
      <c r="V10097" s="7">
        <f>COUNTIF(R:R,Table10[[#This Row],[postcode]])</f>
        <v>6</v>
      </c>
    </row>
    <row r="10098" spans="17:22" x14ac:dyDescent="0.2">
      <c r="Q10098" s="7">
        <v>8077</v>
      </c>
      <c r="R10098" s="7">
        <v>4165</v>
      </c>
      <c r="S10098" s="7" t="s">
        <v>9655</v>
      </c>
      <c r="T10098" s="7" t="s">
        <v>474</v>
      </c>
      <c r="U10098" s="7" t="str">
        <f>IF(Table10[[#This Row],[count]]=1,Table10[[#This Row],[locality]],Table10[[#This Row],[locality]]&amp;" + "&amp;Table10[[#This Row],[count]]&amp;" other localities")</f>
        <v>VICTORIA POINT WEST + 6 other localities</v>
      </c>
      <c r="V10098" s="7">
        <f>COUNTIF(R:R,Table10[[#This Row],[postcode]])</f>
        <v>6</v>
      </c>
    </row>
    <row r="10099" spans="17:22" x14ac:dyDescent="0.2">
      <c r="Q10099" s="7">
        <v>8078</v>
      </c>
      <c r="R10099" s="7">
        <v>4169</v>
      </c>
      <c r="S10099" s="7" t="s">
        <v>9656</v>
      </c>
      <c r="T10099" s="7" t="s">
        <v>474</v>
      </c>
      <c r="U10099" s="7" t="str">
        <f>IF(Table10[[#This Row],[count]]=1,Table10[[#This Row],[locality]],Table10[[#This Row],[locality]]&amp;" + "&amp;Table10[[#This Row],[count]]&amp;" other localities")</f>
        <v>EAST BRISBANE + 3 other localities</v>
      </c>
      <c r="V10099" s="7">
        <f>COUNTIF(R:R,Table10[[#This Row],[postcode]])</f>
        <v>3</v>
      </c>
    </row>
    <row r="10100" spans="17:22" x14ac:dyDescent="0.2">
      <c r="Q10100" s="7">
        <v>8079</v>
      </c>
      <c r="R10100" s="7">
        <v>4169</v>
      </c>
      <c r="S10100" s="7" t="s">
        <v>1602</v>
      </c>
      <c r="T10100" s="7" t="s">
        <v>474</v>
      </c>
      <c r="U10100" s="7" t="str">
        <f>IF(Table10[[#This Row],[count]]=1,Table10[[#This Row],[locality]],Table10[[#This Row],[locality]]&amp;" + "&amp;Table10[[#This Row],[count]]&amp;" other localities")</f>
        <v>KANGAROO POINT + 3 other localities</v>
      </c>
      <c r="V10100" s="7">
        <f>COUNTIF(R:R,Table10[[#This Row],[postcode]])</f>
        <v>3</v>
      </c>
    </row>
    <row r="10101" spans="17:22" x14ac:dyDescent="0.2">
      <c r="Q10101" s="7">
        <v>8080</v>
      </c>
      <c r="R10101" s="7">
        <v>4169</v>
      </c>
      <c r="S10101" s="7" t="s">
        <v>9657</v>
      </c>
      <c r="T10101" s="7" t="s">
        <v>474</v>
      </c>
      <c r="U10101" s="7" t="str">
        <f>IF(Table10[[#This Row],[count]]=1,Table10[[#This Row],[locality]],Table10[[#This Row],[locality]]&amp;" + "&amp;Table10[[#This Row],[count]]&amp;" other localities")</f>
        <v>STANLEY BRIDGE + 3 other localities</v>
      </c>
      <c r="V10101" s="7">
        <f>COUNTIF(R:R,Table10[[#This Row],[postcode]])</f>
        <v>3</v>
      </c>
    </row>
    <row r="10102" spans="17:22" x14ac:dyDescent="0.2">
      <c r="Q10102" s="7">
        <v>8081</v>
      </c>
      <c r="R10102" s="7">
        <v>4170</v>
      </c>
      <c r="S10102" s="7" t="s">
        <v>9658</v>
      </c>
      <c r="T10102" s="7" t="s">
        <v>474</v>
      </c>
      <c r="U10102" s="7" t="str">
        <f>IF(Table10[[#This Row],[count]]=1,Table10[[#This Row],[locality]],Table10[[#This Row],[locality]]&amp;" + "&amp;Table10[[#This Row],[count]]&amp;" other localities")</f>
        <v>CANNON HILL + 5 other localities</v>
      </c>
      <c r="V10102" s="7">
        <f>COUNTIF(R:R,Table10[[#This Row],[postcode]])</f>
        <v>5</v>
      </c>
    </row>
    <row r="10103" spans="17:22" x14ac:dyDescent="0.2">
      <c r="Q10103" s="7">
        <v>8082</v>
      </c>
      <c r="R10103" s="7">
        <v>4170</v>
      </c>
      <c r="S10103" s="7" t="s">
        <v>9659</v>
      </c>
      <c r="T10103" s="7" t="s">
        <v>474</v>
      </c>
      <c r="U10103" s="7" t="str">
        <f>IF(Table10[[#This Row],[count]]=1,Table10[[#This Row],[locality]],Table10[[#This Row],[locality]]&amp;" + "&amp;Table10[[#This Row],[count]]&amp;" other localities")</f>
        <v>COLMSLIE + 5 other localities</v>
      </c>
      <c r="V10103" s="7">
        <f>COUNTIF(R:R,Table10[[#This Row],[postcode]])</f>
        <v>5</v>
      </c>
    </row>
    <row r="10104" spans="17:22" x14ac:dyDescent="0.2">
      <c r="Q10104" s="7">
        <v>8083</v>
      </c>
      <c r="R10104" s="7">
        <v>4170</v>
      </c>
      <c r="S10104" s="7" t="s">
        <v>9660</v>
      </c>
      <c r="T10104" s="7" t="s">
        <v>474</v>
      </c>
      <c r="U10104" s="7" t="str">
        <f>IF(Table10[[#This Row],[count]]=1,Table10[[#This Row],[locality]],Table10[[#This Row],[locality]]&amp;" + "&amp;Table10[[#This Row],[count]]&amp;" other localities")</f>
        <v>MORNINGSIDE + 5 other localities</v>
      </c>
      <c r="V10104" s="7">
        <f>COUNTIF(R:R,Table10[[#This Row],[postcode]])</f>
        <v>5</v>
      </c>
    </row>
    <row r="10105" spans="17:22" x14ac:dyDescent="0.2">
      <c r="Q10105" s="7">
        <v>8084</v>
      </c>
      <c r="R10105" s="7">
        <v>4170</v>
      </c>
      <c r="S10105" s="7" t="s">
        <v>9661</v>
      </c>
      <c r="T10105" s="7" t="s">
        <v>474</v>
      </c>
      <c r="U10105" s="7" t="str">
        <f>IF(Table10[[#This Row],[count]]=1,Table10[[#This Row],[locality]],Table10[[#This Row],[locality]]&amp;" + "&amp;Table10[[#This Row],[count]]&amp;" other localities")</f>
        <v>NORMAN PARK + 5 other localities</v>
      </c>
      <c r="V10105" s="7">
        <f>COUNTIF(R:R,Table10[[#This Row],[postcode]])</f>
        <v>5</v>
      </c>
    </row>
    <row r="10106" spans="17:22" x14ac:dyDescent="0.2">
      <c r="Q10106" s="7">
        <v>8085</v>
      </c>
      <c r="R10106" s="7">
        <v>4170</v>
      </c>
      <c r="S10106" s="7" t="s">
        <v>1045</v>
      </c>
      <c r="T10106" s="7" t="s">
        <v>474</v>
      </c>
      <c r="U10106" s="7" t="str">
        <f>IF(Table10[[#This Row],[count]]=1,Table10[[#This Row],[locality]],Table10[[#This Row],[locality]]&amp;" + "&amp;Table10[[#This Row],[count]]&amp;" other localities")</f>
        <v>SEVEN HILLS + 5 other localities</v>
      </c>
      <c r="V10106" s="7">
        <f>COUNTIF(R:R,Table10[[#This Row],[postcode]])</f>
        <v>5</v>
      </c>
    </row>
    <row r="10107" spans="17:22" x14ac:dyDescent="0.2">
      <c r="Q10107" s="7">
        <v>8086</v>
      </c>
      <c r="R10107" s="7">
        <v>4171</v>
      </c>
      <c r="S10107" s="7" t="s">
        <v>1854</v>
      </c>
      <c r="T10107" s="7" t="s">
        <v>474</v>
      </c>
      <c r="U10107" s="7" t="str">
        <f>IF(Table10[[#This Row],[count]]=1,Table10[[#This Row],[locality]],Table10[[#This Row],[locality]]&amp;" + "&amp;Table10[[#This Row],[count]]&amp;" other localities")</f>
        <v>BALMORAL + 4 other localities</v>
      </c>
      <c r="V10107" s="7">
        <f>COUNTIF(R:R,Table10[[#This Row],[postcode]])</f>
        <v>4</v>
      </c>
    </row>
    <row r="10108" spans="17:22" x14ac:dyDescent="0.2">
      <c r="Q10108" s="7">
        <v>8087</v>
      </c>
      <c r="R10108" s="7">
        <v>4171</v>
      </c>
      <c r="S10108" s="7" t="s">
        <v>9662</v>
      </c>
      <c r="T10108" s="7" t="s">
        <v>474</v>
      </c>
      <c r="U10108" s="7" t="str">
        <f>IF(Table10[[#This Row],[count]]=1,Table10[[#This Row],[locality]],Table10[[#This Row],[locality]]&amp;" + "&amp;Table10[[#This Row],[count]]&amp;" other localities")</f>
        <v>BULIMBA + 4 other localities</v>
      </c>
      <c r="V10108" s="7">
        <f>COUNTIF(R:R,Table10[[#This Row],[postcode]])</f>
        <v>4</v>
      </c>
    </row>
    <row r="10109" spans="17:22" x14ac:dyDescent="0.2">
      <c r="Q10109" s="7">
        <v>8088</v>
      </c>
      <c r="R10109" s="7">
        <v>4171</v>
      </c>
      <c r="S10109" s="7" t="s">
        <v>9663</v>
      </c>
      <c r="T10109" s="7" t="s">
        <v>474</v>
      </c>
      <c r="U10109" s="7" t="str">
        <f>IF(Table10[[#This Row],[count]]=1,Table10[[#This Row],[locality]],Table10[[#This Row],[locality]]&amp;" + "&amp;Table10[[#This Row],[count]]&amp;" other localities")</f>
        <v>GALLOWAYS HILL + 4 other localities</v>
      </c>
      <c r="V10109" s="7">
        <f>COUNTIF(R:R,Table10[[#This Row],[postcode]])</f>
        <v>4</v>
      </c>
    </row>
    <row r="10110" spans="17:22" x14ac:dyDescent="0.2">
      <c r="Q10110" s="7">
        <v>8089</v>
      </c>
      <c r="R10110" s="7">
        <v>4171</v>
      </c>
      <c r="S10110" s="7" t="s">
        <v>9664</v>
      </c>
      <c r="T10110" s="7" t="s">
        <v>474</v>
      </c>
      <c r="U10110" s="7" t="str">
        <f>IF(Table10[[#This Row],[count]]=1,Table10[[#This Row],[locality]],Table10[[#This Row],[locality]]&amp;" + "&amp;Table10[[#This Row],[count]]&amp;" other localities")</f>
        <v>HAWTHORNE + 4 other localities</v>
      </c>
      <c r="V10110" s="7">
        <f>COUNTIF(R:R,Table10[[#This Row],[postcode]])</f>
        <v>4</v>
      </c>
    </row>
    <row r="10111" spans="17:22" x14ac:dyDescent="0.2">
      <c r="Q10111" s="7">
        <v>8090</v>
      </c>
      <c r="R10111" s="7">
        <v>4172</v>
      </c>
      <c r="S10111" s="7" t="s">
        <v>9665</v>
      </c>
      <c r="T10111" s="7" t="s">
        <v>474</v>
      </c>
      <c r="U10111" s="7" t="str">
        <f>IF(Table10[[#This Row],[count]]=1,Table10[[#This Row],[locality]],Table10[[#This Row],[locality]]&amp;" + "&amp;Table10[[#This Row],[count]]&amp;" other localities")</f>
        <v>MURARRIE</v>
      </c>
      <c r="V10111" s="7">
        <f>COUNTIF(R:R,Table10[[#This Row],[postcode]])</f>
        <v>1</v>
      </c>
    </row>
    <row r="10112" spans="17:22" x14ac:dyDescent="0.2">
      <c r="Q10112" s="7">
        <v>8091</v>
      </c>
      <c r="R10112" s="7">
        <v>4173</v>
      </c>
      <c r="S10112" s="7" t="s">
        <v>9666</v>
      </c>
      <c r="T10112" s="7" t="s">
        <v>474</v>
      </c>
      <c r="U10112" s="7" t="str">
        <f>IF(Table10[[#This Row],[count]]=1,Table10[[#This Row],[locality]],Table10[[#This Row],[locality]]&amp;" + "&amp;Table10[[#This Row],[count]]&amp;" other localities")</f>
        <v>TINGALPA + 3 other localities</v>
      </c>
      <c r="V10112" s="7">
        <f>COUNTIF(R:R,Table10[[#This Row],[postcode]])</f>
        <v>3</v>
      </c>
    </row>
    <row r="10113" spans="17:22" x14ac:dyDescent="0.2">
      <c r="Q10113" s="7">
        <v>8092</v>
      </c>
      <c r="R10113" s="7">
        <v>4173</v>
      </c>
      <c r="S10113" s="7" t="s">
        <v>9667</v>
      </c>
      <c r="T10113" s="7" t="s">
        <v>474</v>
      </c>
      <c r="U10113" s="7" t="str">
        <f>IF(Table10[[#This Row],[count]]=1,Table10[[#This Row],[locality]],Table10[[#This Row],[locality]]&amp;" + "&amp;Table10[[#This Row],[count]]&amp;" other localities")</f>
        <v>TINGALPA BC + 3 other localities</v>
      </c>
      <c r="V10113" s="7">
        <f>COUNTIF(R:R,Table10[[#This Row],[postcode]])</f>
        <v>3</v>
      </c>
    </row>
    <row r="10114" spans="17:22" x14ac:dyDescent="0.2">
      <c r="Q10114" s="7">
        <v>8093</v>
      </c>
      <c r="R10114" s="7">
        <v>4173</v>
      </c>
      <c r="S10114" s="7" t="s">
        <v>9668</v>
      </c>
      <c r="T10114" s="7" t="s">
        <v>474</v>
      </c>
      <c r="U10114" s="7" t="str">
        <f>IF(Table10[[#This Row],[count]]=1,Table10[[#This Row],[locality]],Table10[[#This Row],[locality]]&amp;" + "&amp;Table10[[#This Row],[count]]&amp;" other localities")</f>
        <v>TINGALPA DC + 3 other localities</v>
      </c>
      <c r="V10114" s="7">
        <f>COUNTIF(R:R,Table10[[#This Row],[postcode]])</f>
        <v>3</v>
      </c>
    </row>
    <row r="10115" spans="17:22" x14ac:dyDescent="0.2">
      <c r="Q10115" s="7">
        <v>8094</v>
      </c>
      <c r="R10115" s="7">
        <v>4174</v>
      </c>
      <c r="S10115" s="7" t="s">
        <v>9669</v>
      </c>
      <c r="T10115" s="7" t="s">
        <v>474</v>
      </c>
      <c r="U10115" s="7" t="str">
        <f>IF(Table10[[#This Row],[count]]=1,Table10[[#This Row],[locality]],Table10[[#This Row],[locality]]&amp;" + "&amp;Table10[[#This Row],[count]]&amp;" other localities")</f>
        <v>DOBOY + 2 other localities</v>
      </c>
      <c r="V10115" s="7">
        <f>COUNTIF(R:R,Table10[[#This Row],[postcode]])</f>
        <v>2</v>
      </c>
    </row>
    <row r="10116" spans="17:22" x14ac:dyDescent="0.2">
      <c r="Q10116" s="7">
        <v>8095</v>
      </c>
      <c r="R10116" s="7">
        <v>4174</v>
      </c>
      <c r="S10116" s="7" t="s">
        <v>9670</v>
      </c>
      <c r="T10116" s="7" t="s">
        <v>474</v>
      </c>
      <c r="U10116" s="7" t="str">
        <f>IF(Table10[[#This Row],[count]]=1,Table10[[#This Row],[locality]],Table10[[#This Row],[locality]]&amp;" + "&amp;Table10[[#This Row],[count]]&amp;" other localities")</f>
        <v>HEMMANT + 2 other localities</v>
      </c>
      <c r="V10116" s="7">
        <f>COUNTIF(R:R,Table10[[#This Row],[postcode]])</f>
        <v>2</v>
      </c>
    </row>
    <row r="10117" spans="17:22" x14ac:dyDescent="0.2">
      <c r="Q10117" s="7">
        <v>8096</v>
      </c>
      <c r="R10117" s="7">
        <v>4178</v>
      </c>
      <c r="S10117" s="7" t="s">
        <v>9671</v>
      </c>
      <c r="T10117" s="7" t="s">
        <v>474</v>
      </c>
      <c r="U10117" s="7" t="str">
        <f>IF(Table10[[#This Row],[count]]=1,Table10[[#This Row],[locality]],Table10[[#This Row],[locality]]&amp;" + "&amp;Table10[[#This Row],[count]]&amp;" other localities")</f>
        <v>LINDUM + 8 other localities</v>
      </c>
      <c r="V10117" s="7">
        <f>COUNTIF(R:R,Table10[[#This Row],[postcode]])</f>
        <v>8</v>
      </c>
    </row>
    <row r="10118" spans="17:22" x14ac:dyDescent="0.2">
      <c r="Q10118" s="7">
        <v>8097</v>
      </c>
      <c r="R10118" s="7">
        <v>4178</v>
      </c>
      <c r="S10118" s="7" t="s">
        <v>9672</v>
      </c>
      <c r="T10118" s="7" t="s">
        <v>474</v>
      </c>
      <c r="U10118" s="7" t="str">
        <f>IF(Table10[[#This Row],[count]]=1,Table10[[#This Row],[locality]],Table10[[#This Row],[locality]]&amp;" + "&amp;Table10[[#This Row],[count]]&amp;" other localities")</f>
        <v>LYTTON + 8 other localities</v>
      </c>
      <c r="V10118" s="7">
        <f>COUNTIF(R:R,Table10[[#This Row],[postcode]])</f>
        <v>8</v>
      </c>
    </row>
    <row r="10119" spans="17:22" x14ac:dyDescent="0.2">
      <c r="Q10119" s="7">
        <v>21024</v>
      </c>
      <c r="R10119" s="7">
        <v>4178</v>
      </c>
      <c r="S10119" s="7" t="s">
        <v>9673</v>
      </c>
      <c r="T10119" s="7" t="s">
        <v>474</v>
      </c>
      <c r="U10119" s="7" t="str">
        <f>IF(Table10[[#This Row],[count]]=1,Table10[[#This Row],[locality]],Table10[[#This Row],[locality]]&amp;" + "&amp;Table10[[#This Row],[count]]&amp;" other localities")</f>
        <v>PORT OF BRISBANE + 8 other localities</v>
      </c>
      <c r="V10119" s="7">
        <f>COUNTIF(R:R,Table10[[#This Row],[postcode]])</f>
        <v>8</v>
      </c>
    </row>
    <row r="10120" spans="17:22" x14ac:dyDescent="0.2">
      <c r="Q10120" s="7">
        <v>8098</v>
      </c>
      <c r="R10120" s="7">
        <v>4178</v>
      </c>
      <c r="S10120" s="7" t="s">
        <v>9674</v>
      </c>
      <c r="T10120" s="7" t="s">
        <v>474</v>
      </c>
      <c r="U10120" s="7" t="str">
        <f>IF(Table10[[#This Row],[count]]=1,Table10[[#This Row],[locality]],Table10[[#This Row],[locality]]&amp;" + "&amp;Table10[[#This Row],[count]]&amp;" other localities")</f>
        <v>WYNNUM + 8 other localities</v>
      </c>
      <c r="V10120" s="7">
        <f>COUNTIF(R:R,Table10[[#This Row],[postcode]])</f>
        <v>8</v>
      </c>
    </row>
    <row r="10121" spans="17:22" x14ac:dyDescent="0.2">
      <c r="Q10121" s="7">
        <v>8099</v>
      </c>
      <c r="R10121" s="7">
        <v>4178</v>
      </c>
      <c r="S10121" s="7" t="s">
        <v>9675</v>
      </c>
      <c r="T10121" s="7" t="s">
        <v>474</v>
      </c>
      <c r="U10121" s="7" t="str">
        <f>IF(Table10[[#This Row],[count]]=1,Table10[[#This Row],[locality]],Table10[[#This Row],[locality]]&amp;" + "&amp;Table10[[#This Row],[count]]&amp;" other localities")</f>
        <v>WYNNUM CENTRAL + 8 other localities</v>
      </c>
      <c r="V10121" s="7">
        <f>COUNTIF(R:R,Table10[[#This Row],[postcode]])</f>
        <v>8</v>
      </c>
    </row>
    <row r="10122" spans="17:22" x14ac:dyDescent="0.2">
      <c r="Q10122" s="7">
        <v>8100</v>
      </c>
      <c r="R10122" s="7">
        <v>4178</v>
      </c>
      <c r="S10122" s="7" t="s">
        <v>9676</v>
      </c>
      <c r="T10122" s="7" t="s">
        <v>474</v>
      </c>
      <c r="U10122" s="7" t="str">
        <f>IF(Table10[[#This Row],[count]]=1,Table10[[#This Row],[locality]],Table10[[#This Row],[locality]]&amp;" + "&amp;Table10[[#This Row],[count]]&amp;" other localities")</f>
        <v>WYNNUM NORTH + 8 other localities</v>
      </c>
      <c r="V10122" s="7">
        <f>COUNTIF(R:R,Table10[[#This Row],[postcode]])</f>
        <v>8</v>
      </c>
    </row>
    <row r="10123" spans="17:22" x14ac:dyDescent="0.2">
      <c r="Q10123" s="7">
        <v>8101</v>
      </c>
      <c r="R10123" s="7">
        <v>4178</v>
      </c>
      <c r="S10123" s="7" t="s">
        <v>9677</v>
      </c>
      <c r="T10123" s="7" t="s">
        <v>474</v>
      </c>
      <c r="U10123" s="7" t="str">
        <f>IF(Table10[[#This Row],[count]]=1,Table10[[#This Row],[locality]],Table10[[#This Row],[locality]]&amp;" + "&amp;Table10[[#This Row],[count]]&amp;" other localities")</f>
        <v>WYNNUM PLAZA + 8 other localities</v>
      </c>
      <c r="V10123" s="7">
        <f>COUNTIF(R:R,Table10[[#This Row],[postcode]])</f>
        <v>8</v>
      </c>
    </row>
    <row r="10124" spans="17:22" x14ac:dyDescent="0.2">
      <c r="Q10124" s="7">
        <v>8102</v>
      </c>
      <c r="R10124" s="7">
        <v>4178</v>
      </c>
      <c r="S10124" s="7" t="s">
        <v>9678</v>
      </c>
      <c r="T10124" s="7" t="s">
        <v>474</v>
      </c>
      <c r="U10124" s="7" t="str">
        <f>IF(Table10[[#This Row],[count]]=1,Table10[[#This Row],[locality]],Table10[[#This Row],[locality]]&amp;" + "&amp;Table10[[#This Row],[count]]&amp;" other localities")</f>
        <v>WYNNUM WEST + 8 other localities</v>
      </c>
      <c r="V10124" s="7">
        <f>COUNTIF(R:R,Table10[[#This Row],[postcode]])</f>
        <v>8</v>
      </c>
    </row>
    <row r="10125" spans="17:22" x14ac:dyDescent="0.2">
      <c r="Q10125" s="7">
        <v>8103</v>
      </c>
      <c r="R10125" s="7">
        <v>4179</v>
      </c>
      <c r="S10125" s="7" t="s">
        <v>9679</v>
      </c>
      <c r="T10125" s="7" t="s">
        <v>474</v>
      </c>
      <c r="U10125" s="7" t="str">
        <f>IF(Table10[[#This Row],[count]]=1,Table10[[#This Row],[locality]],Table10[[#This Row],[locality]]&amp;" + "&amp;Table10[[#This Row],[count]]&amp;" other localities")</f>
        <v>LOTA + 3 other localities</v>
      </c>
      <c r="V10125" s="7">
        <f>COUNTIF(R:R,Table10[[#This Row],[postcode]])</f>
        <v>3</v>
      </c>
    </row>
    <row r="10126" spans="17:22" x14ac:dyDescent="0.2">
      <c r="Q10126" s="7">
        <v>8104</v>
      </c>
      <c r="R10126" s="7">
        <v>4179</v>
      </c>
      <c r="S10126" s="7" t="s">
        <v>1035</v>
      </c>
      <c r="T10126" s="7" t="s">
        <v>474</v>
      </c>
      <c r="U10126" s="7" t="str">
        <f>IF(Table10[[#This Row],[count]]=1,Table10[[#This Row],[locality]],Table10[[#This Row],[locality]]&amp;" + "&amp;Table10[[#This Row],[count]]&amp;" other localities")</f>
        <v>MANLY + 3 other localities</v>
      </c>
      <c r="V10126" s="7">
        <f>COUNTIF(R:R,Table10[[#This Row],[postcode]])</f>
        <v>3</v>
      </c>
    </row>
    <row r="10127" spans="17:22" x14ac:dyDescent="0.2">
      <c r="Q10127" s="7">
        <v>8105</v>
      </c>
      <c r="R10127" s="7">
        <v>4179</v>
      </c>
      <c r="S10127" s="7" t="s">
        <v>9680</v>
      </c>
      <c r="T10127" s="7" t="s">
        <v>474</v>
      </c>
      <c r="U10127" s="7" t="str">
        <f>IF(Table10[[#This Row],[count]]=1,Table10[[#This Row],[locality]],Table10[[#This Row],[locality]]&amp;" + "&amp;Table10[[#This Row],[count]]&amp;" other localities")</f>
        <v>MANLY WEST + 3 other localities</v>
      </c>
      <c r="V10127" s="7">
        <f>COUNTIF(R:R,Table10[[#This Row],[postcode]])</f>
        <v>3</v>
      </c>
    </row>
    <row r="10128" spans="17:22" x14ac:dyDescent="0.2">
      <c r="Q10128" s="7">
        <v>8106</v>
      </c>
      <c r="R10128" s="7">
        <v>4183</v>
      </c>
      <c r="S10128" s="7" t="s">
        <v>9681</v>
      </c>
      <c r="T10128" s="7" t="s">
        <v>474</v>
      </c>
      <c r="U10128" s="7" t="str">
        <f>IF(Table10[[#This Row],[count]]=1,Table10[[#This Row],[locality]],Table10[[#This Row],[locality]]&amp;" + "&amp;Table10[[#This Row],[count]]&amp;" other localities")</f>
        <v>AMITY + 5 other localities</v>
      </c>
      <c r="V10128" s="7">
        <f>COUNTIF(R:R,Table10[[#This Row],[postcode]])</f>
        <v>5</v>
      </c>
    </row>
    <row r="10129" spans="17:22" x14ac:dyDescent="0.2">
      <c r="Q10129" s="7">
        <v>8107</v>
      </c>
      <c r="R10129" s="7">
        <v>4183</v>
      </c>
      <c r="S10129" s="7" t="s">
        <v>9682</v>
      </c>
      <c r="T10129" s="7" t="s">
        <v>474</v>
      </c>
      <c r="U10129" s="7" t="str">
        <f>IF(Table10[[#This Row],[count]]=1,Table10[[#This Row],[locality]],Table10[[#This Row],[locality]]&amp;" + "&amp;Table10[[#This Row],[count]]&amp;" other localities")</f>
        <v>AMITY POINT + 5 other localities</v>
      </c>
      <c r="V10129" s="7">
        <f>COUNTIF(R:R,Table10[[#This Row],[postcode]])</f>
        <v>5</v>
      </c>
    </row>
    <row r="10130" spans="17:22" x14ac:dyDescent="0.2">
      <c r="Q10130" s="7">
        <v>8108</v>
      </c>
      <c r="R10130" s="7">
        <v>4183</v>
      </c>
      <c r="S10130" s="7" t="s">
        <v>9683</v>
      </c>
      <c r="T10130" s="7" t="s">
        <v>474</v>
      </c>
      <c r="U10130" s="7" t="str">
        <f>IF(Table10[[#This Row],[count]]=1,Table10[[#This Row],[locality]],Table10[[#This Row],[locality]]&amp;" + "&amp;Table10[[#This Row],[count]]&amp;" other localities")</f>
        <v>DUNWICH + 5 other localities</v>
      </c>
      <c r="V10130" s="7">
        <f>COUNTIF(R:R,Table10[[#This Row],[postcode]])</f>
        <v>5</v>
      </c>
    </row>
    <row r="10131" spans="17:22" x14ac:dyDescent="0.2">
      <c r="Q10131" s="7">
        <v>21025</v>
      </c>
      <c r="R10131" s="7">
        <v>4183</v>
      </c>
      <c r="S10131" s="7" t="s">
        <v>9684</v>
      </c>
      <c r="T10131" s="7" t="s">
        <v>474</v>
      </c>
      <c r="U10131" s="7" t="str">
        <f>IF(Table10[[#This Row],[count]]=1,Table10[[#This Row],[locality]],Table10[[#This Row],[locality]]&amp;" + "&amp;Table10[[#This Row],[count]]&amp;" other localities")</f>
        <v>NORTH STRADBROKE ISLAND + 5 other localities</v>
      </c>
      <c r="V10131" s="7">
        <f>COUNTIF(R:R,Table10[[#This Row],[postcode]])</f>
        <v>5</v>
      </c>
    </row>
    <row r="10132" spans="17:22" x14ac:dyDescent="0.2">
      <c r="Q10132" s="7">
        <v>8109</v>
      </c>
      <c r="R10132" s="7">
        <v>4183</v>
      </c>
      <c r="S10132" s="7" t="s">
        <v>9685</v>
      </c>
      <c r="T10132" s="7" t="s">
        <v>474</v>
      </c>
      <c r="U10132" s="7" t="str">
        <f>IF(Table10[[#This Row],[count]]=1,Table10[[#This Row],[locality]],Table10[[#This Row],[locality]]&amp;" + "&amp;Table10[[#This Row],[count]]&amp;" other localities")</f>
        <v>POINT LOOKOUT + 5 other localities</v>
      </c>
      <c r="V10132" s="7">
        <f>COUNTIF(R:R,Table10[[#This Row],[postcode]])</f>
        <v>5</v>
      </c>
    </row>
    <row r="10133" spans="17:22" x14ac:dyDescent="0.2">
      <c r="Q10133" s="7">
        <v>8110</v>
      </c>
      <c r="R10133" s="7">
        <v>4184</v>
      </c>
      <c r="S10133" s="7" t="s">
        <v>9686</v>
      </c>
      <c r="T10133" s="7" t="s">
        <v>474</v>
      </c>
      <c r="U10133" s="7" t="str">
        <f>IF(Table10[[#This Row],[count]]=1,Table10[[#This Row],[locality]],Table10[[#This Row],[locality]]&amp;" + "&amp;Table10[[#This Row],[count]]&amp;" other localities")</f>
        <v>COOCHIEMUDLO ISLAND + 7 other localities</v>
      </c>
      <c r="V10133" s="7">
        <f>COUNTIF(R:R,Table10[[#This Row],[postcode]])</f>
        <v>7</v>
      </c>
    </row>
    <row r="10134" spans="17:22" x14ac:dyDescent="0.2">
      <c r="Q10134" s="7">
        <v>8111</v>
      </c>
      <c r="R10134" s="7">
        <v>4184</v>
      </c>
      <c r="S10134" s="7" t="s">
        <v>9687</v>
      </c>
      <c r="T10134" s="7" t="s">
        <v>474</v>
      </c>
      <c r="U10134" s="7" t="str">
        <f>IF(Table10[[#This Row],[count]]=1,Table10[[#This Row],[locality]],Table10[[#This Row],[locality]]&amp;" + "&amp;Table10[[#This Row],[count]]&amp;" other localities")</f>
        <v>KARRAGARRA ISLAND + 7 other localities</v>
      </c>
      <c r="V10134" s="7">
        <f>COUNTIF(R:R,Table10[[#This Row],[postcode]])</f>
        <v>7</v>
      </c>
    </row>
    <row r="10135" spans="17:22" x14ac:dyDescent="0.2">
      <c r="Q10135" s="7">
        <v>8112</v>
      </c>
      <c r="R10135" s="7">
        <v>4184</v>
      </c>
      <c r="S10135" s="7" t="s">
        <v>9688</v>
      </c>
      <c r="T10135" s="7" t="s">
        <v>474</v>
      </c>
      <c r="U10135" s="7" t="str">
        <f>IF(Table10[[#This Row],[count]]=1,Table10[[#This Row],[locality]],Table10[[#This Row],[locality]]&amp;" + "&amp;Table10[[#This Row],[count]]&amp;" other localities")</f>
        <v>LAMB ISLAND + 7 other localities</v>
      </c>
      <c r="V10135" s="7">
        <f>COUNTIF(R:R,Table10[[#This Row],[postcode]])</f>
        <v>7</v>
      </c>
    </row>
    <row r="10136" spans="17:22" x14ac:dyDescent="0.2">
      <c r="Q10136" s="7">
        <v>8113</v>
      </c>
      <c r="R10136" s="7">
        <v>4184</v>
      </c>
      <c r="S10136" s="7" t="s">
        <v>9689</v>
      </c>
      <c r="T10136" s="7" t="s">
        <v>474</v>
      </c>
      <c r="U10136" s="7" t="str">
        <f>IF(Table10[[#This Row],[count]]=1,Table10[[#This Row],[locality]],Table10[[#This Row],[locality]]&amp;" + "&amp;Table10[[#This Row],[count]]&amp;" other localities")</f>
        <v>MACLEAY ISLAND + 7 other localities</v>
      </c>
      <c r="V10136" s="7">
        <f>COUNTIF(R:R,Table10[[#This Row],[postcode]])</f>
        <v>7</v>
      </c>
    </row>
    <row r="10137" spans="17:22" x14ac:dyDescent="0.2">
      <c r="Q10137" s="7">
        <v>8114</v>
      </c>
      <c r="R10137" s="7">
        <v>4184</v>
      </c>
      <c r="S10137" s="7" t="s">
        <v>9690</v>
      </c>
      <c r="T10137" s="7" t="s">
        <v>474</v>
      </c>
      <c r="U10137" s="7" t="str">
        <f>IF(Table10[[#This Row],[count]]=1,Table10[[#This Row],[locality]],Table10[[#This Row],[locality]]&amp;" + "&amp;Table10[[#This Row],[count]]&amp;" other localities")</f>
        <v>PEEL ISLAND + 7 other localities</v>
      </c>
      <c r="V10137" s="7">
        <f>COUNTIF(R:R,Table10[[#This Row],[postcode]])</f>
        <v>7</v>
      </c>
    </row>
    <row r="10138" spans="17:22" x14ac:dyDescent="0.2">
      <c r="Q10138" s="7">
        <v>8115</v>
      </c>
      <c r="R10138" s="7">
        <v>4184</v>
      </c>
      <c r="S10138" s="7" t="s">
        <v>9691</v>
      </c>
      <c r="T10138" s="7" t="s">
        <v>474</v>
      </c>
      <c r="U10138" s="7" t="str">
        <f>IF(Table10[[#This Row],[count]]=1,Table10[[#This Row],[locality]],Table10[[#This Row],[locality]]&amp;" + "&amp;Table10[[#This Row],[count]]&amp;" other localities")</f>
        <v>PERULPA ISLAND + 7 other localities</v>
      </c>
      <c r="V10138" s="7">
        <f>COUNTIF(R:R,Table10[[#This Row],[postcode]])</f>
        <v>7</v>
      </c>
    </row>
    <row r="10139" spans="17:22" x14ac:dyDescent="0.2">
      <c r="Q10139" s="7">
        <v>8116</v>
      </c>
      <c r="R10139" s="7">
        <v>4184</v>
      </c>
      <c r="S10139" s="7" t="s">
        <v>9692</v>
      </c>
      <c r="T10139" s="7" t="s">
        <v>474</v>
      </c>
      <c r="U10139" s="7" t="str">
        <f>IF(Table10[[#This Row],[count]]=1,Table10[[#This Row],[locality]],Table10[[#This Row],[locality]]&amp;" + "&amp;Table10[[#This Row],[count]]&amp;" other localities")</f>
        <v>RUSSELL ISLAND + 7 other localities</v>
      </c>
      <c r="V10139" s="7">
        <f>COUNTIF(R:R,Table10[[#This Row],[postcode]])</f>
        <v>7</v>
      </c>
    </row>
    <row r="10140" spans="17:22" x14ac:dyDescent="0.2">
      <c r="Q10140" s="7">
        <v>8117</v>
      </c>
      <c r="R10140" s="7">
        <v>4205</v>
      </c>
      <c r="S10140" s="7" t="s">
        <v>9693</v>
      </c>
      <c r="T10140" s="7" t="s">
        <v>474</v>
      </c>
      <c r="U10140" s="7" t="str">
        <f>IF(Table10[[#This Row],[count]]=1,Table10[[#This Row],[locality]],Table10[[#This Row],[locality]]&amp;" + "&amp;Table10[[#This Row],[count]]&amp;" other localities")</f>
        <v>BETHANIA</v>
      </c>
      <c r="V10140" s="7">
        <f>COUNTIF(R:R,Table10[[#This Row],[postcode]])</f>
        <v>1</v>
      </c>
    </row>
    <row r="10141" spans="17:22" x14ac:dyDescent="0.2">
      <c r="Q10141" s="7">
        <v>8118</v>
      </c>
      <c r="R10141" s="7">
        <v>4207</v>
      </c>
      <c r="S10141" s="7" t="s">
        <v>9231</v>
      </c>
      <c r="T10141" s="7" t="s">
        <v>474</v>
      </c>
      <c r="U10141" s="7" t="str">
        <f>IF(Table10[[#This Row],[count]]=1,Table10[[#This Row],[locality]],Table10[[#This Row],[locality]]&amp;" + "&amp;Table10[[#This Row],[count]]&amp;" other localities")</f>
        <v>ALBERTON + 24 other localities</v>
      </c>
      <c r="V10141" s="7">
        <f>COUNTIF(R:R,Table10[[#This Row],[postcode]])</f>
        <v>24</v>
      </c>
    </row>
    <row r="10142" spans="17:22" x14ac:dyDescent="0.2">
      <c r="Q10142" s="7">
        <v>8119</v>
      </c>
      <c r="R10142" s="7">
        <v>4207</v>
      </c>
      <c r="S10142" s="7" t="s">
        <v>9694</v>
      </c>
      <c r="T10142" s="7" t="s">
        <v>474</v>
      </c>
      <c r="U10142" s="7" t="str">
        <f>IF(Table10[[#This Row],[count]]=1,Table10[[#This Row],[locality]],Table10[[#This Row],[locality]]&amp;" + "&amp;Table10[[#This Row],[count]]&amp;" other localities")</f>
        <v>BAHRS SCRUB + 24 other localities</v>
      </c>
      <c r="V10142" s="7">
        <f>COUNTIF(R:R,Table10[[#This Row],[postcode]])</f>
        <v>24</v>
      </c>
    </row>
    <row r="10143" spans="17:22" x14ac:dyDescent="0.2">
      <c r="Q10143" s="7">
        <v>8120</v>
      </c>
      <c r="R10143" s="7">
        <v>4207</v>
      </c>
      <c r="S10143" s="7" t="s">
        <v>7074</v>
      </c>
      <c r="T10143" s="7" t="s">
        <v>474</v>
      </c>
      <c r="U10143" s="7" t="str">
        <f>IF(Table10[[#This Row],[count]]=1,Table10[[#This Row],[locality]],Table10[[#This Row],[locality]]&amp;" + "&amp;Table10[[#This Row],[count]]&amp;" other localities")</f>
        <v>BANNOCKBURN + 24 other localities</v>
      </c>
      <c r="V10143" s="7">
        <f>COUNTIF(R:R,Table10[[#This Row],[postcode]])</f>
        <v>24</v>
      </c>
    </row>
    <row r="10144" spans="17:22" x14ac:dyDescent="0.2">
      <c r="Q10144" s="7">
        <v>8121</v>
      </c>
      <c r="R10144" s="7">
        <v>4207</v>
      </c>
      <c r="S10144" s="7" t="s">
        <v>9695</v>
      </c>
      <c r="T10144" s="7" t="s">
        <v>474</v>
      </c>
      <c r="U10144" s="7" t="str">
        <f>IF(Table10[[#This Row],[count]]=1,Table10[[#This Row],[locality]],Table10[[#This Row],[locality]]&amp;" + "&amp;Table10[[#This Row],[count]]&amp;" other localities")</f>
        <v>BEENLEIGH + 24 other localities</v>
      </c>
      <c r="V10144" s="7">
        <f>COUNTIF(R:R,Table10[[#This Row],[postcode]])</f>
        <v>24</v>
      </c>
    </row>
    <row r="10145" spans="17:22" x14ac:dyDescent="0.2">
      <c r="Q10145" s="7">
        <v>12039</v>
      </c>
      <c r="R10145" s="7">
        <v>4207</v>
      </c>
      <c r="S10145" s="7" t="s">
        <v>9696</v>
      </c>
      <c r="T10145" s="7" t="s">
        <v>474</v>
      </c>
      <c r="U10145" s="7" t="str">
        <f>IF(Table10[[#This Row],[count]]=1,Table10[[#This Row],[locality]],Table10[[#This Row],[locality]]&amp;" + "&amp;Table10[[#This Row],[count]]&amp;" other localities")</f>
        <v>BELIVAH + 24 other localities</v>
      </c>
      <c r="V10145" s="7">
        <f>COUNTIF(R:R,Table10[[#This Row],[postcode]])</f>
        <v>24</v>
      </c>
    </row>
    <row r="10146" spans="17:22" x14ac:dyDescent="0.2">
      <c r="Q10146" s="7">
        <v>12040</v>
      </c>
      <c r="R10146" s="7">
        <v>4207</v>
      </c>
      <c r="S10146" s="7" t="s">
        <v>9697</v>
      </c>
      <c r="T10146" s="7" t="s">
        <v>474</v>
      </c>
      <c r="U10146" s="7" t="str">
        <f>IF(Table10[[#This Row],[count]]=1,Table10[[#This Row],[locality]],Table10[[#This Row],[locality]]&amp;" + "&amp;Table10[[#This Row],[count]]&amp;" other localities")</f>
        <v>BUCCAN + 24 other localities</v>
      </c>
      <c r="V10146" s="7">
        <f>COUNTIF(R:R,Table10[[#This Row],[postcode]])</f>
        <v>24</v>
      </c>
    </row>
    <row r="10147" spans="17:22" x14ac:dyDescent="0.2">
      <c r="Q10147" s="7">
        <v>12041</v>
      </c>
      <c r="R10147" s="7">
        <v>4207</v>
      </c>
      <c r="S10147" s="7" t="s">
        <v>9698</v>
      </c>
      <c r="T10147" s="7" t="s">
        <v>474</v>
      </c>
      <c r="U10147" s="7" t="str">
        <f>IF(Table10[[#This Row],[count]]=1,Table10[[#This Row],[locality]],Table10[[#This Row],[locality]]&amp;" + "&amp;Table10[[#This Row],[count]]&amp;" other localities")</f>
        <v>CABBAGE TREE POINT + 24 other localities</v>
      </c>
      <c r="V10147" s="7">
        <f>COUNTIF(R:R,Table10[[#This Row],[postcode]])</f>
        <v>24</v>
      </c>
    </row>
    <row r="10148" spans="17:22" x14ac:dyDescent="0.2">
      <c r="Q10148" s="7">
        <v>12042</v>
      </c>
      <c r="R10148" s="7">
        <v>4207</v>
      </c>
      <c r="S10148" s="7" t="s">
        <v>2098</v>
      </c>
      <c r="T10148" s="7" t="s">
        <v>474</v>
      </c>
      <c r="U10148" s="7" t="str">
        <f>IF(Table10[[#This Row],[count]]=1,Table10[[#This Row],[locality]],Table10[[#This Row],[locality]]&amp;" + "&amp;Table10[[#This Row],[count]]&amp;" other localities")</f>
        <v>CEDAR CREEK + 24 other localities</v>
      </c>
      <c r="V10148" s="7">
        <f>COUNTIF(R:R,Table10[[#This Row],[postcode]])</f>
        <v>24</v>
      </c>
    </row>
    <row r="10149" spans="17:22" x14ac:dyDescent="0.2">
      <c r="Q10149" s="7">
        <v>12043</v>
      </c>
      <c r="R10149" s="7">
        <v>4207</v>
      </c>
      <c r="S10149" s="7" t="s">
        <v>9699</v>
      </c>
      <c r="T10149" s="7" t="s">
        <v>474</v>
      </c>
      <c r="U10149" s="7" t="str">
        <f>IF(Table10[[#This Row],[count]]=1,Table10[[#This Row],[locality]],Table10[[#This Row],[locality]]&amp;" + "&amp;Table10[[#This Row],[count]]&amp;" other localities")</f>
        <v>EAGLEBY + 24 other localities</v>
      </c>
      <c r="V10149" s="7">
        <f>COUNTIF(R:R,Table10[[#This Row],[postcode]])</f>
        <v>24</v>
      </c>
    </row>
    <row r="10150" spans="17:22" x14ac:dyDescent="0.2">
      <c r="Q10150" s="7">
        <v>12044</v>
      </c>
      <c r="R10150" s="7">
        <v>4207</v>
      </c>
      <c r="S10150" s="7" t="s">
        <v>9700</v>
      </c>
      <c r="T10150" s="7" t="s">
        <v>474</v>
      </c>
      <c r="U10150" s="7" t="str">
        <f>IF(Table10[[#This Row],[count]]=1,Table10[[#This Row],[locality]],Table10[[#This Row],[locality]]&amp;" + "&amp;Table10[[#This Row],[count]]&amp;" other localities")</f>
        <v>EDENS LANDING + 24 other localities</v>
      </c>
      <c r="V10150" s="7">
        <f>COUNTIF(R:R,Table10[[#This Row],[postcode]])</f>
        <v>24</v>
      </c>
    </row>
    <row r="10151" spans="17:22" x14ac:dyDescent="0.2">
      <c r="Q10151" s="7">
        <v>12045</v>
      </c>
      <c r="R10151" s="7">
        <v>4207</v>
      </c>
      <c r="S10151" s="7" t="s">
        <v>9701</v>
      </c>
      <c r="T10151" s="7" t="s">
        <v>474</v>
      </c>
      <c r="U10151" s="7" t="str">
        <f>IF(Table10[[#This Row],[count]]=1,Table10[[#This Row],[locality]],Table10[[#This Row],[locality]]&amp;" + "&amp;Table10[[#This Row],[count]]&amp;" other localities")</f>
        <v>HOLMVIEW + 24 other localities</v>
      </c>
      <c r="V10151" s="7">
        <f>COUNTIF(R:R,Table10[[#This Row],[postcode]])</f>
        <v>24</v>
      </c>
    </row>
    <row r="10152" spans="17:22" x14ac:dyDescent="0.2">
      <c r="Q10152" s="7">
        <v>21026</v>
      </c>
      <c r="R10152" s="7">
        <v>4207</v>
      </c>
      <c r="S10152" s="7" t="s">
        <v>9702</v>
      </c>
      <c r="T10152" s="7" t="s">
        <v>474</v>
      </c>
      <c r="U10152" s="7" t="str">
        <f>IF(Table10[[#This Row],[count]]=1,Table10[[#This Row],[locality]],Table10[[#This Row],[locality]]&amp;" + "&amp;Table10[[#This Row],[count]]&amp;" other localities")</f>
        <v>KAIRABAH + 24 other localities</v>
      </c>
      <c r="V10152" s="7">
        <f>COUNTIF(R:R,Table10[[#This Row],[postcode]])</f>
        <v>24</v>
      </c>
    </row>
    <row r="10153" spans="17:22" x14ac:dyDescent="0.2">
      <c r="Q10153" s="7">
        <v>12046</v>
      </c>
      <c r="R10153" s="7">
        <v>4207</v>
      </c>
      <c r="S10153" s="7" t="s">
        <v>9703</v>
      </c>
      <c r="T10153" s="7" t="s">
        <v>474</v>
      </c>
      <c r="U10153" s="7" t="str">
        <f>IF(Table10[[#This Row],[count]]=1,Table10[[#This Row],[locality]],Table10[[#This Row],[locality]]&amp;" + "&amp;Table10[[#This Row],[count]]&amp;" other localities")</f>
        <v>LOGAN VILLAGE + 24 other localities</v>
      </c>
      <c r="V10153" s="7">
        <f>COUNTIF(R:R,Table10[[#This Row],[postcode]])</f>
        <v>24</v>
      </c>
    </row>
    <row r="10154" spans="17:22" x14ac:dyDescent="0.2">
      <c r="Q10154" s="7">
        <v>12047</v>
      </c>
      <c r="R10154" s="7">
        <v>4207</v>
      </c>
      <c r="S10154" s="7" t="s">
        <v>9704</v>
      </c>
      <c r="T10154" s="7" t="s">
        <v>474</v>
      </c>
      <c r="U10154" s="7" t="str">
        <f>IF(Table10[[#This Row],[count]]=1,Table10[[#This Row],[locality]],Table10[[#This Row],[locality]]&amp;" + "&amp;Table10[[#This Row],[count]]&amp;" other localities")</f>
        <v>LUSCOMBE + 24 other localities</v>
      </c>
      <c r="V10154" s="7">
        <f>COUNTIF(R:R,Table10[[#This Row],[postcode]])</f>
        <v>24</v>
      </c>
    </row>
    <row r="10155" spans="17:22" x14ac:dyDescent="0.2">
      <c r="Q10155" s="7">
        <v>12048</v>
      </c>
      <c r="R10155" s="7">
        <v>4207</v>
      </c>
      <c r="S10155" s="7" t="s">
        <v>9705</v>
      </c>
      <c r="T10155" s="7" t="s">
        <v>474</v>
      </c>
      <c r="U10155" s="7" t="str">
        <f>IF(Table10[[#This Row],[count]]=1,Table10[[#This Row],[locality]],Table10[[#This Row],[locality]]&amp;" + "&amp;Table10[[#This Row],[count]]&amp;" other localities")</f>
        <v>MOUNT WARREN PARK + 24 other localities</v>
      </c>
      <c r="V10155" s="7">
        <f>COUNTIF(R:R,Table10[[#This Row],[postcode]])</f>
        <v>24</v>
      </c>
    </row>
    <row r="10156" spans="17:22" x14ac:dyDescent="0.2">
      <c r="Q10156" s="7">
        <v>12049</v>
      </c>
      <c r="R10156" s="7">
        <v>4207</v>
      </c>
      <c r="S10156" s="7" t="s">
        <v>9706</v>
      </c>
      <c r="T10156" s="7" t="s">
        <v>474</v>
      </c>
      <c r="U10156" s="7" t="str">
        <f>IF(Table10[[#This Row],[count]]=1,Table10[[#This Row],[locality]],Table10[[#This Row],[locality]]&amp;" + "&amp;Table10[[#This Row],[count]]&amp;" other localities")</f>
        <v>STAPYLTON + 24 other localities</v>
      </c>
      <c r="V10156" s="7">
        <f>COUNTIF(R:R,Table10[[#This Row],[postcode]])</f>
        <v>24</v>
      </c>
    </row>
    <row r="10157" spans="17:22" x14ac:dyDescent="0.2">
      <c r="Q10157" s="7">
        <v>12050</v>
      </c>
      <c r="R10157" s="7">
        <v>4207</v>
      </c>
      <c r="S10157" s="7" t="s">
        <v>7078</v>
      </c>
      <c r="T10157" s="7" t="s">
        <v>474</v>
      </c>
      <c r="U10157" s="7" t="str">
        <f>IF(Table10[[#This Row],[count]]=1,Table10[[#This Row],[locality]],Table10[[#This Row],[locality]]&amp;" + "&amp;Table10[[#This Row],[count]]&amp;" other localities")</f>
        <v>STEIGLITZ + 24 other localities</v>
      </c>
      <c r="V10157" s="7">
        <f>COUNTIF(R:R,Table10[[#This Row],[postcode]])</f>
        <v>24</v>
      </c>
    </row>
    <row r="10158" spans="17:22" x14ac:dyDescent="0.2">
      <c r="Q10158" s="7">
        <v>12051</v>
      </c>
      <c r="R10158" s="7">
        <v>4207</v>
      </c>
      <c r="S10158" s="7" t="s">
        <v>9707</v>
      </c>
      <c r="T10158" s="7" t="s">
        <v>474</v>
      </c>
      <c r="U10158" s="7" t="str">
        <f>IF(Table10[[#This Row],[count]]=1,Table10[[#This Row],[locality]],Table10[[#This Row],[locality]]&amp;" + "&amp;Table10[[#This Row],[count]]&amp;" other localities")</f>
        <v>WINDAROO + 24 other localities</v>
      </c>
      <c r="V10158" s="7">
        <f>COUNTIF(R:R,Table10[[#This Row],[postcode]])</f>
        <v>24</v>
      </c>
    </row>
    <row r="10159" spans="17:22" x14ac:dyDescent="0.2">
      <c r="Q10159" s="7">
        <v>12052</v>
      </c>
      <c r="R10159" s="7">
        <v>4207</v>
      </c>
      <c r="S10159" s="7" t="s">
        <v>9708</v>
      </c>
      <c r="T10159" s="7" t="s">
        <v>474</v>
      </c>
      <c r="U10159" s="7" t="str">
        <f>IF(Table10[[#This Row],[count]]=1,Table10[[#This Row],[locality]],Table10[[#This Row],[locality]]&amp;" + "&amp;Table10[[#This Row],[count]]&amp;" other localities")</f>
        <v>WOLFFDENE + 24 other localities</v>
      </c>
      <c r="V10159" s="7">
        <f>COUNTIF(R:R,Table10[[#This Row],[postcode]])</f>
        <v>24</v>
      </c>
    </row>
    <row r="10160" spans="17:22" x14ac:dyDescent="0.2">
      <c r="Q10160" s="7">
        <v>12053</v>
      </c>
      <c r="R10160" s="7">
        <v>4207</v>
      </c>
      <c r="S10160" s="7" t="s">
        <v>9709</v>
      </c>
      <c r="T10160" s="7" t="s">
        <v>474</v>
      </c>
      <c r="U10160" s="7" t="str">
        <f>IF(Table10[[#This Row],[count]]=1,Table10[[#This Row],[locality]],Table10[[#This Row],[locality]]&amp;" + "&amp;Table10[[#This Row],[count]]&amp;" other localities")</f>
        <v>WOONGOOLBA + 24 other localities</v>
      </c>
      <c r="V10160" s="7">
        <f>COUNTIF(R:R,Table10[[#This Row],[postcode]])</f>
        <v>24</v>
      </c>
    </row>
    <row r="10161" spans="17:22" x14ac:dyDescent="0.2">
      <c r="Q10161" s="7">
        <v>12054</v>
      </c>
      <c r="R10161" s="7">
        <v>4207</v>
      </c>
      <c r="S10161" s="7" t="s">
        <v>9710</v>
      </c>
      <c r="T10161" s="7" t="s">
        <v>474</v>
      </c>
      <c r="U10161" s="7" t="str">
        <f>IF(Table10[[#This Row],[count]]=1,Table10[[#This Row],[locality]],Table10[[#This Row],[locality]]&amp;" + "&amp;Table10[[#This Row],[count]]&amp;" other localities")</f>
        <v>YARRABILBA + 24 other localities</v>
      </c>
      <c r="V10161" s="7">
        <f>COUNTIF(R:R,Table10[[#This Row],[postcode]])</f>
        <v>24</v>
      </c>
    </row>
    <row r="10162" spans="17:22" x14ac:dyDescent="0.2">
      <c r="Q10162" s="7">
        <v>12055</v>
      </c>
      <c r="R10162" s="7">
        <v>4207</v>
      </c>
      <c r="S10162" s="7" t="s">
        <v>9711</v>
      </c>
      <c r="T10162" s="7" t="s">
        <v>474</v>
      </c>
      <c r="U10162" s="7" t="str">
        <f>IF(Table10[[#This Row],[count]]=1,Table10[[#This Row],[locality]],Table10[[#This Row],[locality]]&amp;" + "&amp;Table10[[#This Row],[count]]&amp;" other localities")</f>
        <v>YATALA + 24 other localities</v>
      </c>
      <c r="V10162" s="7">
        <f>COUNTIF(R:R,Table10[[#This Row],[postcode]])</f>
        <v>24</v>
      </c>
    </row>
    <row r="10163" spans="17:22" x14ac:dyDescent="0.2">
      <c r="Q10163" s="7">
        <v>12056</v>
      </c>
      <c r="R10163" s="7">
        <v>4207</v>
      </c>
      <c r="S10163" s="7" t="s">
        <v>9712</v>
      </c>
      <c r="T10163" s="7" t="s">
        <v>474</v>
      </c>
      <c r="U10163" s="7" t="str">
        <f>IF(Table10[[#This Row],[count]]=1,Table10[[#This Row],[locality]],Table10[[#This Row],[locality]]&amp;" + "&amp;Table10[[#This Row],[count]]&amp;" other localities")</f>
        <v>YATALA DC + 24 other localities</v>
      </c>
      <c r="V10163" s="7">
        <f>COUNTIF(R:R,Table10[[#This Row],[postcode]])</f>
        <v>24</v>
      </c>
    </row>
    <row r="10164" spans="17:22" x14ac:dyDescent="0.2">
      <c r="Q10164" s="7">
        <v>12057</v>
      </c>
      <c r="R10164" s="7">
        <v>4207</v>
      </c>
      <c r="S10164" s="7" t="s">
        <v>9713</v>
      </c>
      <c r="T10164" s="7" t="s">
        <v>474</v>
      </c>
      <c r="U10164" s="7" t="str">
        <f>IF(Table10[[#This Row],[count]]=1,Table10[[#This Row],[locality]],Table10[[#This Row],[locality]]&amp;" + "&amp;Table10[[#This Row],[count]]&amp;" other localities")</f>
        <v>YELLOW WOOD + 24 other localities</v>
      </c>
      <c r="V10164" s="7">
        <f>COUNTIF(R:R,Table10[[#This Row],[postcode]])</f>
        <v>24</v>
      </c>
    </row>
    <row r="10165" spans="17:22" x14ac:dyDescent="0.2">
      <c r="Q10165" s="7">
        <v>12058</v>
      </c>
      <c r="R10165" s="7">
        <v>4208</v>
      </c>
      <c r="S10165" s="7" t="s">
        <v>6255</v>
      </c>
      <c r="T10165" s="7" t="s">
        <v>474</v>
      </c>
      <c r="U10165" s="7" t="str">
        <f>IF(Table10[[#This Row],[count]]=1,Table10[[#This Row],[locality]],Table10[[#This Row],[locality]]&amp;" + "&amp;Table10[[#This Row],[count]]&amp;" other localities")</f>
        <v>BURNSIDE + 8 other localities</v>
      </c>
      <c r="V10165" s="7">
        <f>COUNTIF(R:R,Table10[[#This Row],[postcode]])</f>
        <v>8</v>
      </c>
    </row>
    <row r="10166" spans="17:22" x14ac:dyDescent="0.2">
      <c r="Q10166" s="7">
        <v>12059</v>
      </c>
      <c r="R10166" s="7">
        <v>4208</v>
      </c>
      <c r="S10166" s="7" t="s">
        <v>6372</v>
      </c>
      <c r="T10166" s="7" t="s">
        <v>474</v>
      </c>
      <c r="U10166" s="7" t="str">
        <f>IF(Table10[[#This Row],[count]]=1,Table10[[#This Row],[locality]],Table10[[#This Row],[locality]]&amp;" + "&amp;Table10[[#This Row],[count]]&amp;" other localities")</f>
        <v>GILBERTON + 8 other localities</v>
      </c>
      <c r="V10166" s="7">
        <f>COUNTIF(R:R,Table10[[#This Row],[postcode]])</f>
        <v>8</v>
      </c>
    </row>
    <row r="10167" spans="17:22" x14ac:dyDescent="0.2">
      <c r="Q10167" s="7">
        <v>12060</v>
      </c>
      <c r="R10167" s="7">
        <v>4208</v>
      </c>
      <c r="S10167" s="7" t="s">
        <v>3253</v>
      </c>
      <c r="T10167" s="7" t="s">
        <v>474</v>
      </c>
      <c r="U10167" s="7" t="str">
        <f>IF(Table10[[#This Row],[count]]=1,Table10[[#This Row],[locality]],Table10[[#This Row],[locality]]&amp;" + "&amp;Table10[[#This Row],[count]]&amp;" other localities")</f>
        <v>HALFWAY CREEK + 8 other localities</v>
      </c>
      <c r="V10167" s="7">
        <f>COUNTIF(R:R,Table10[[#This Row],[postcode]])</f>
        <v>8</v>
      </c>
    </row>
    <row r="10168" spans="17:22" x14ac:dyDescent="0.2">
      <c r="Q10168" s="7">
        <v>12061</v>
      </c>
      <c r="R10168" s="7">
        <v>4208</v>
      </c>
      <c r="S10168" s="7" t="s">
        <v>9714</v>
      </c>
      <c r="T10168" s="7" t="s">
        <v>474</v>
      </c>
      <c r="U10168" s="7" t="str">
        <f>IF(Table10[[#This Row],[count]]=1,Table10[[#This Row],[locality]],Table10[[#This Row],[locality]]&amp;" + "&amp;Table10[[#This Row],[count]]&amp;" other localities")</f>
        <v>JACOBS WELL + 8 other localities</v>
      </c>
      <c r="V10168" s="7">
        <f>COUNTIF(R:R,Table10[[#This Row],[postcode]])</f>
        <v>8</v>
      </c>
    </row>
    <row r="10169" spans="17:22" x14ac:dyDescent="0.2">
      <c r="Q10169" s="7">
        <v>12062</v>
      </c>
      <c r="R10169" s="7">
        <v>4208</v>
      </c>
      <c r="S10169" s="7" t="s">
        <v>9715</v>
      </c>
      <c r="T10169" s="7" t="s">
        <v>474</v>
      </c>
      <c r="U10169" s="7" t="str">
        <f>IF(Table10[[#This Row],[count]]=1,Table10[[#This Row],[locality]],Table10[[#This Row],[locality]]&amp;" + "&amp;Table10[[#This Row],[count]]&amp;" other localities")</f>
        <v>KINGSHOLME + 8 other localities</v>
      </c>
      <c r="V10169" s="7">
        <f>COUNTIF(R:R,Table10[[#This Row],[postcode]])</f>
        <v>8</v>
      </c>
    </row>
    <row r="10170" spans="17:22" x14ac:dyDescent="0.2">
      <c r="Q10170" s="7">
        <v>12063</v>
      </c>
      <c r="R10170" s="7">
        <v>4208</v>
      </c>
      <c r="S10170" s="7" t="s">
        <v>9716</v>
      </c>
      <c r="T10170" s="7" t="s">
        <v>474</v>
      </c>
      <c r="U10170" s="7" t="str">
        <f>IF(Table10[[#This Row],[count]]=1,Table10[[#This Row],[locality]],Table10[[#This Row],[locality]]&amp;" + "&amp;Table10[[#This Row],[count]]&amp;" other localities")</f>
        <v>NORWELL + 8 other localities</v>
      </c>
      <c r="V10170" s="7">
        <f>COUNTIF(R:R,Table10[[#This Row],[postcode]])</f>
        <v>8</v>
      </c>
    </row>
    <row r="10171" spans="17:22" x14ac:dyDescent="0.2">
      <c r="Q10171" s="7">
        <v>12064</v>
      </c>
      <c r="R10171" s="7">
        <v>4208</v>
      </c>
      <c r="S10171" s="7" t="s">
        <v>9717</v>
      </c>
      <c r="T10171" s="7" t="s">
        <v>474</v>
      </c>
      <c r="U10171" s="7" t="str">
        <f>IF(Table10[[#This Row],[count]]=1,Table10[[#This Row],[locality]],Table10[[#This Row],[locality]]&amp;" + "&amp;Table10[[#This Row],[count]]&amp;" other localities")</f>
        <v>ORMEAU + 8 other localities</v>
      </c>
      <c r="V10171" s="7">
        <f>COUNTIF(R:R,Table10[[#This Row],[postcode]])</f>
        <v>8</v>
      </c>
    </row>
    <row r="10172" spans="17:22" x14ac:dyDescent="0.2">
      <c r="Q10172" s="7">
        <v>12065</v>
      </c>
      <c r="R10172" s="7">
        <v>4208</v>
      </c>
      <c r="S10172" s="7" t="s">
        <v>9718</v>
      </c>
      <c r="T10172" s="7" t="s">
        <v>474</v>
      </c>
      <c r="U10172" s="7" t="str">
        <f>IF(Table10[[#This Row],[count]]=1,Table10[[#This Row],[locality]],Table10[[#This Row],[locality]]&amp;" + "&amp;Table10[[#This Row],[count]]&amp;" other localities")</f>
        <v>ORMEAU HILLS + 8 other localities</v>
      </c>
      <c r="V10172" s="7">
        <f>COUNTIF(R:R,Table10[[#This Row],[postcode]])</f>
        <v>8</v>
      </c>
    </row>
    <row r="10173" spans="17:22" x14ac:dyDescent="0.2">
      <c r="Q10173" s="7">
        <v>12066</v>
      </c>
      <c r="R10173" s="7">
        <v>4209</v>
      </c>
      <c r="S10173" s="7" t="s">
        <v>5723</v>
      </c>
      <c r="T10173" s="7" t="s">
        <v>474</v>
      </c>
      <c r="U10173" s="7" t="str">
        <f>IF(Table10[[#This Row],[count]]=1,Table10[[#This Row],[locality]],Table10[[#This Row],[locality]]&amp;" + "&amp;Table10[[#This Row],[count]]&amp;" other localities")</f>
        <v>CANOWINDRA + 5 other localities</v>
      </c>
      <c r="V10173" s="7">
        <f>COUNTIF(R:R,Table10[[#This Row],[postcode]])</f>
        <v>5</v>
      </c>
    </row>
    <row r="10174" spans="17:22" x14ac:dyDescent="0.2">
      <c r="Q10174" s="7">
        <v>12067</v>
      </c>
      <c r="R10174" s="7">
        <v>4209</v>
      </c>
      <c r="S10174" s="7" t="s">
        <v>9719</v>
      </c>
      <c r="T10174" s="7" t="s">
        <v>474</v>
      </c>
      <c r="U10174" s="7" t="str">
        <f>IF(Table10[[#This Row],[count]]=1,Table10[[#This Row],[locality]],Table10[[#This Row],[locality]]&amp;" + "&amp;Table10[[#This Row],[count]]&amp;" other localities")</f>
        <v>COOMERA + 5 other localities</v>
      </c>
      <c r="V10174" s="7">
        <f>COUNTIF(R:R,Table10[[#This Row],[postcode]])</f>
        <v>5</v>
      </c>
    </row>
    <row r="10175" spans="17:22" x14ac:dyDescent="0.2">
      <c r="Q10175" s="7">
        <v>12068</v>
      </c>
      <c r="R10175" s="7">
        <v>4209</v>
      </c>
      <c r="S10175" s="7" t="s">
        <v>9720</v>
      </c>
      <c r="T10175" s="7" t="s">
        <v>474</v>
      </c>
      <c r="U10175" s="7" t="str">
        <f>IF(Table10[[#This Row],[count]]=1,Table10[[#This Row],[locality]],Table10[[#This Row],[locality]]&amp;" + "&amp;Table10[[#This Row],[count]]&amp;" other localities")</f>
        <v>PIMPAMA + 5 other localities</v>
      </c>
      <c r="V10175" s="7">
        <f>COUNTIF(R:R,Table10[[#This Row],[postcode]])</f>
        <v>5</v>
      </c>
    </row>
    <row r="10176" spans="17:22" x14ac:dyDescent="0.2">
      <c r="Q10176" s="7">
        <v>12069</v>
      </c>
      <c r="R10176" s="7">
        <v>4209</v>
      </c>
      <c r="S10176" s="7" t="s">
        <v>9721</v>
      </c>
      <c r="T10176" s="7" t="s">
        <v>474</v>
      </c>
      <c r="U10176" s="7" t="str">
        <f>IF(Table10[[#This Row],[count]]=1,Table10[[#This Row],[locality]],Table10[[#This Row],[locality]]&amp;" + "&amp;Table10[[#This Row],[count]]&amp;" other localities")</f>
        <v>UPPER COOMERA + 5 other localities</v>
      </c>
      <c r="V10176" s="7">
        <f>COUNTIF(R:R,Table10[[#This Row],[postcode]])</f>
        <v>5</v>
      </c>
    </row>
    <row r="10177" spans="17:22" x14ac:dyDescent="0.2">
      <c r="Q10177" s="7">
        <v>12070</v>
      </c>
      <c r="R10177" s="7">
        <v>4209</v>
      </c>
      <c r="S10177" s="7" t="s">
        <v>3871</v>
      </c>
      <c r="T10177" s="7" t="s">
        <v>474</v>
      </c>
      <c r="U10177" s="7" t="str">
        <f>IF(Table10[[#This Row],[count]]=1,Table10[[#This Row],[locality]],Table10[[#This Row],[locality]]&amp;" + "&amp;Table10[[#This Row],[count]]&amp;" other localities")</f>
        <v>WILLOW VALE + 5 other localities</v>
      </c>
      <c r="V10177" s="7">
        <f>COUNTIF(R:R,Table10[[#This Row],[postcode]])</f>
        <v>5</v>
      </c>
    </row>
    <row r="10178" spans="17:22" x14ac:dyDescent="0.2">
      <c r="Q10178" s="7">
        <v>12071</v>
      </c>
      <c r="R10178" s="7">
        <v>4210</v>
      </c>
      <c r="S10178" s="7" t="s">
        <v>9722</v>
      </c>
      <c r="T10178" s="7" t="s">
        <v>474</v>
      </c>
      <c r="U10178" s="7" t="str">
        <f>IF(Table10[[#This Row],[count]]=1,Table10[[#This Row],[locality]],Table10[[#This Row],[locality]]&amp;" + "&amp;Table10[[#This Row],[count]]&amp;" other localities")</f>
        <v>GUANABA + 5 other localities</v>
      </c>
      <c r="V10178" s="7">
        <f>COUNTIF(R:R,Table10[[#This Row],[postcode]])</f>
        <v>5</v>
      </c>
    </row>
    <row r="10179" spans="17:22" x14ac:dyDescent="0.2">
      <c r="Q10179" s="7">
        <v>12072</v>
      </c>
      <c r="R10179" s="7">
        <v>4210</v>
      </c>
      <c r="S10179" s="7" t="s">
        <v>9723</v>
      </c>
      <c r="T10179" s="7" t="s">
        <v>474</v>
      </c>
      <c r="U10179" s="7" t="str">
        <f>IF(Table10[[#This Row],[count]]=1,Table10[[#This Row],[locality]],Table10[[#This Row],[locality]]&amp;" + "&amp;Table10[[#This Row],[count]]&amp;" other localities")</f>
        <v>MAUDSLAND + 5 other localities</v>
      </c>
      <c r="V10179" s="7">
        <f>COUNTIF(R:R,Table10[[#This Row],[postcode]])</f>
        <v>5</v>
      </c>
    </row>
    <row r="10180" spans="17:22" x14ac:dyDescent="0.2">
      <c r="Q10180" s="7">
        <v>12073</v>
      </c>
      <c r="R10180" s="7">
        <v>4210</v>
      </c>
      <c r="S10180" s="7" t="s">
        <v>9724</v>
      </c>
      <c r="T10180" s="7" t="s">
        <v>474</v>
      </c>
      <c r="U10180" s="7" t="str">
        <f>IF(Table10[[#This Row],[count]]=1,Table10[[#This Row],[locality]],Table10[[#This Row],[locality]]&amp;" + "&amp;Table10[[#This Row],[count]]&amp;" other localities")</f>
        <v>OXENFORD + 5 other localities</v>
      </c>
      <c r="V10180" s="7">
        <f>COUNTIF(R:R,Table10[[#This Row],[postcode]])</f>
        <v>5</v>
      </c>
    </row>
    <row r="10181" spans="17:22" x14ac:dyDescent="0.2">
      <c r="Q10181" s="7">
        <v>12074</v>
      </c>
      <c r="R10181" s="7">
        <v>4210</v>
      </c>
      <c r="S10181" s="7" t="s">
        <v>9725</v>
      </c>
      <c r="T10181" s="7" t="s">
        <v>474</v>
      </c>
      <c r="U10181" s="7" t="str">
        <f>IF(Table10[[#This Row],[count]]=1,Table10[[#This Row],[locality]],Table10[[#This Row],[locality]]&amp;" + "&amp;Table10[[#This Row],[count]]&amp;" other localities")</f>
        <v>STUDIO VILLAGE + 5 other localities</v>
      </c>
      <c r="V10181" s="7">
        <f>COUNTIF(R:R,Table10[[#This Row],[postcode]])</f>
        <v>5</v>
      </c>
    </row>
    <row r="10182" spans="17:22" x14ac:dyDescent="0.2">
      <c r="Q10182" s="7">
        <v>12075</v>
      </c>
      <c r="R10182" s="7">
        <v>4210</v>
      </c>
      <c r="S10182" s="7" t="s">
        <v>9726</v>
      </c>
      <c r="T10182" s="7" t="s">
        <v>474</v>
      </c>
      <c r="U10182" s="7" t="str">
        <f>IF(Table10[[#This Row],[count]]=1,Table10[[#This Row],[locality]],Table10[[#This Row],[locality]]&amp;" + "&amp;Table10[[#This Row],[count]]&amp;" other localities")</f>
        <v>WONGAWALLAN + 5 other localities</v>
      </c>
      <c r="V10182" s="7">
        <f>COUNTIF(R:R,Table10[[#This Row],[postcode]])</f>
        <v>5</v>
      </c>
    </row>
    <row r="10183" spans="17:22" x14ac:dyDescent="0.2">
      <c r="Q10183" s="7">
        <v>12076</v>
      </c>
      <c r="R10183" s="7">
        <v>4211</v>
      </c>
      <c r="S10183" s="7" t="s">
        <v>9727</v>
      </c>
      <c r="T10183" s="7" t="s">
        <v>474</v>
      </c>
      <c r="U10183" s="7" t="str">
        <f>IF(Table10[[#This Row],[count]]=1,Table10[[#This Row],[locality]],Table10[[#This Row],[locality]]&amp;" + "&amp;Table10[[#This Row],[count]]&amp;" other localities")</f>
        <v>ADVANCETOWN + 19 other localities</v>
      </c>
      <c r="V10183" s="7">
        <f>COUNTIF(R:R,Table10[[#This Row],[postcode]])</f>
        <v>19</v>
      </c>
    </row>
    <row r="10184" spans="17:22" x14ac:dyDescent="0.2">
      <c r="Q10184" s="7">
        <v>12077</v>
      </c>
      <c r="R10184" s="7">
        <v>4211</v>
      </c>
      <c r="S10184" s="7" t="s">
        <v>9728</v>
      </c>
      <c r="T10184" s="7" t="s">
        <v>474</v>
      </c>
      <c r="U10184" s="7" t="str">
        <f>IF(Table10[[#This Row],[count]]=1,Table10[[#This Row],[locality]],Table10[[#This Row],[locality]]&amp;" + "&amp;Table10[[#This Row],[count]]&amp;" other localities")</f>
        <v>BEECHMONT + 19 other localities</v>
      </c>
      <c r="V10184" s="7">
        <f>COUNTIF(R:R,Table10[[#This Row],[postcode]])</f>
        <v>19</v>
      </c>
    </row>
    <row r="10185" spans="17:22" x14ac:dyDescent="0.2">
      <c r="Q10185" s="7">
        <v>12078</v>
      </c>
      <c r="R10185" s="7">
        <v>4211</v>
      </c>
      <c r="S10185" s="7" t="s">
        <v>3552</v>
      </c>
      <c r="T10185" s="7" t="s">
        <v>474</v>
      </c>
      <c r="U10185" s="7" t="str">
        <f>IF(Table10[[#This Row],[count]]=1,Table10[[#This Row],[locality]],Table10[[#This Row],[locality]]&amp;" + "&amp;Table10[[#This Row],[count]]&amp;" other localities")</f>
        <v>BINNA BURRA + 19 other localities</v>
      </c>
      <c r="V10185" s="7">
        <f>COUNTIF(R:R,Table10[[#This Row],[postcode]])</f>
        <v>19</v>
      </c>
    </row>
    <row r="10186" spans="17:22" x14ac:dyDescent="0.2">
      <c r="Q10186" s="7">
        <v>12079</v>
      </c>
      <c r="R10186" s="7">
        <v>4211</v>
      </c>
      <c r="S10186" s="7" t="s">
        <v>9729</v>
      </c>
      <c r="T10186" s="7" t="s">
        <v>474</v>
      </c>
      <c r="U10186" s="7" t="str">
        <f>IF(Table10[[#This Row],[count]]=1,Table10[[#This Row],[locality]],Table10[[#This Row],[locality]]&amp;" + "&amp;Table10[[#This Row],[count]]&amp;" other localities")</f>
        <v>CARRARA + 19 other localities</v>
      </c>
      <c r="V10186" s="7">
        <f>COUNTIF(R:R,Table10[[#This Row],[postcode]])</f>
        <v>19</v>
      </c>
    </row>
    <row r="10187" spans="17:22" x14ac:dyDescent="0.2">
      <c r="Q10187" s="7">
        <v>12080</v>
      </c>
      <c r="R10187" s="7">
        <v>4211</v>
      </c>
      <c r="S10187" s="7" t="s">
        <v>9730</v>
      </c>
      <c r="T10187" s="7" t="s">
        <v>474</v>
      </c>
      <c r="U10187" s="7" t="str">
        <f>IF(Table10[[#This Row],[count]]=1,Table10[[#This Row],[locality]],Table10[[#This Row],[locality]]&amp;" + "&amp;Table10[[#This Row],[count]]&amp;" other localities")</f>
        <v>CLAGIRABA + 19 other localities</v>
      </c>
      <c r="V10187" s="7">
        <f>COUNTIF(R:R,Table10[[#This Row],[postcode]])</f>
        <v>19</v>
      </c>
    </row>
    <row r="10188" spans="17:22" x14ac:dyDescent="0.2">
      <c r="Q10188" s="7">
        <v>12081</v>
      </c>
      <c r="R10188" s="7">
        <v>4211</v>
      </c>
      <c r="S10188" s="7" t="s">
        <v>9731</v>
      </c>
      <c r="T10188" s="7" t="s">
        <v>474</v>
      </c>
      <c r="U10188" s="7" t="str">
        <f>IF(Table10[[#This Row],[count]]=1,Table10[[#This Row],[locality]],Table10[[#This Row],[locality]]&amp;" + "&amp;Table10[[#This Row],[count]]&amp;" other localities")</f>
        <v>GAVEN + 19 other localities</v>
      </c>
      <c r="V10188" s="7">
        <f>COUNTIF(R:R,Table10[[#This Row],[postcode]])</f>
        <v>19</v>
      </c>
    </row>
    <row r="10189" spans="17:22" x14ac:dyDescent="0.2">
      <c r="Q10189" s="7">
        <v>12082</v>
      </c>
      <c r="R10189" s="7">
        <v>4211</v>
      </c>
      <c r="S10189" s="7" t="s">
        <v>9732</v>
      </c>
      <c r="T10189" s="7" t="s">
        <v>474</v>
      </c>
      <c r="U10189" s="7" t="str">
        <f>IF(Table10[[#This Row],[count]]=1,Table10[[#This Row],[locality]],Table10[[#This Row],[locality]]&amp;" + "&amp;Table10[[#This Row],[count]]&amp;" other localities")</f>
        <v>GILSTON + 19 other localities</v>
      </c>
      <c r="V10189" s="7">
        <f>COUNTIF(R:R,Table10[[#This Row],[postcode]])</f>
        <v>19</v>
      </c>
    </row>
    <row r="10190" spans="17:22" x14ac:dyDescent="0.2">
      <c r="Q10190" s="7">
        <v>12083</v>
      </c>
      <c r="R10190" s="7">
        <v>4211</v>
      </c>
      <c r="S10190" s="7" t="s">
        <v>9733</v>
      </c>
      <c r="T10190" s="7" t="s">
        <v>474</v>
      </c>
      <c r="U10190" s="7" t="str">
        <f>IF(Table10[[#This Row],[count]]=1,Table10[[#This Row],[locality]],Table10[[#This Row],[locality]]&amp;" + "&amp;Table10[[#This Row],[count]]&amp;" other localities")</f>
        <v>HIGHLAND PARK + 19 other localities</v>
      </c>
      <c r="V10190" s="7">
        <f>COUNTIF(R:R,Table10[[#This Row],[postcode]])</f>
        <v>19</v>
      </c>
    </row>
    <row r="10191" spans="17:22" x14ac:dyDescent="0.2">
      <c r="Q10191" s="7">
        <v>12084</v>
      </c>
      <c r="R10191" s="7">
        <v>4211</v>
      </c>
      <c r="S10191" s="7" t="s">
        <v>9734</v>
      </c>
      <c r="T10191" s="7" t="s">
        <v>474</v>
      </c>
      <c r="U10191" s="7" t="str">
        <f>IF(Table10[[#This Row],[count]]=1,Table10[[#This Row],[locality]],Table10[[#This Row],[locality]]&amp;" + "&amp;Table10[[#This Row],[count]]&amp;" other localities")</f>
        <v>LATIMER + 19 other localities</v>
      </c>
      <c r="V10191" s="7">
        <f>COUNTIF(R:R,Table10[[#This Row],[postcode]])</f>
        <v>19</v>
      </c>
    </row>
    <row r="10192" spans="17:22" x14ac:dyDescent="0.2">
      <c r="Q10192" s="7">
        <v>12085</v>
      </c>
      <c r="R10192" s="7">
        <v>4211</v>
      </c>
      <c r="S10192" s="7" t="s">
        <v>9735</v>
      </c>
      <c r="T10192" s="7" t="s">
        <v>474</v>
      </c>
      <c r="U10192" s="7" t="str">
        <f>IF(Table10[[#This Row],[count]]=1,Table10[[#This Row],[locality]],Table10[[#This Row],[locality]]&amp;" + "&amp;Table10[[#This Row],[count]]&amp;" other localities")</f>
        <v>LOWER BEECHMONT + 19 other localities</v>
      </c>
      <c r="V10192" s="7">
        <f>COUNTIF(R:R,Table10[[#This Row],[postcode]])</f>
        <v>19</v>
      </c>
    </row>
    <row r="10193" spans="17:22" x14ac:dyDescent="0.2">
      <c r="Q10193" s="7">
        <v>12086</v>
      </c>
      <c r="R10193" s="7">
        <v>4211</v>
      </c>
      <c r="S10193" s="7" t="s">
        <v>9736</v>
      </c>
      <c r="T10193" s="7" t="s">
        <v>474</v>
      </c>
      <c r="U10193" s="7" t="str">
        <f>IF(Table10[[#This Row],[count]]=1,Table10[[#This Row],[locality]],Table10[[#This Row],[locality]]&amp;" + "&amp;Table10[[#This Row],[count]]&amp;" other localities")</f>
        <v>MOUNT NATHAN + 19 other localities</v>
      </c>
      <c r="V10193" s="7">
        <f>COUNTIF(R:R,Table10[[#This Row],[postcode]])</f>
        <v>19</v>
      </c>
    </row>
    <row r="10194" spans="17:22" x14ac:dyDescent="0.2">
      <c r="Q10194" s="7">
        <v>12087</v>
      </c>
      <c r="R10194" s="7">
        <v>4211</v>
      </c>
      <c r="S10194" s="7" t="s">
        <v>9737</v>
      </c>
      <c r="T10194" s="7" t="s">
        <v>474</v>
      </c>
      <c r="U10194" s="7" t="str">
        <f>IF(Table10[[#This Row],[count]]=1,Table10[[#This Row],[locality]],Table10[[#This Row],[locality]]&amp;" + "&amp;Table10[[#This Row],[count]]&amp;" other localities")</f>
        <v>NATURAL BRIDGE + 19 other localities</v>
      </c>
      <c r="V10194" s="7">
        <f>COUNTIF(R:R,Table10[[#This Row],[postcode]])</f>
        <v>19</v>
      </c>
    </row>
    <row r="10195" spans="17:22" x14ac:dyDescent="0.2">
      <c r="Q10195" s="7">
        <v>12088</v>
      </c>
      <c r="R10195" s="7">
        <v>4211</v>
      </c>
      <c r="S10195" s="7" t="s">
        <v>9738</v>
      </c>
      <c r="T10195" s="7" t="s">
        <v>474</v>
      </c>
      <c r="U10195" s="7" t="str">
        <f>IF(Table10[[#This Row],[count]]=1,Table10[[#This Row],[locality]],Table10[[#This Row],[locality]]&amp;" + "&amp;Table10[[#This Row],[count]]&amp;" other localities")</f>
        <v>NERANG + 19 other localities</v>
      </c>
      <c r="V10195" s="7">
        <f>COUNTIF(R:R,Table10[[#This Row],[postcode]])</f>
        <v>19</v>
      </c>
    </row>
    <row r="10196" spans="17:22" x14ac:dyDescent="0.2">
      <c r="Q10196" s="7">
        <v>12089</v>
      </c>
      <c r="R10196" s="7">
        <v>4211</v>
      </c>
      <c r="S10196" s="7" t="s">
        <v>9739</v>
      </c>
      <c r="T10196" s="7" t="s">
        <v>474</v>
      </c>
      <c r="U10196" s="7" t="str">
        <f>IF(Table10[[#This Row],[count]]=1,Table10[[#This Row],[locality]],Table10[[#This Row],[locality]]&amp;" + "&amp;Table10[[#This Row],[count]]&amp;" other localities")</f>
        <v>NERANG BC + 19 other localities</v>
      </c>
      <c r="V10196" s="7">
        <f>COUNTIF(R:R,Table10[[#This Row],[postcode]])</f>
        <v>19</v>
      </c>
    </row>
    <row r="10197" spans="17:22" x14ac:dyDescent="0.2">
      <c r="Q10197" s="7">
        <v>12090</v>
      </c>
      <c r="R10197" s="7">
        <v>4211</v>
      </c>
      <c r="S10197" s="7" t="s">
        <v>9740</v>
      </c>
      <c r="T10197" s="7" t="s">
        <v>474</v>
      </c>
      <c r="U10197" s="7" t="str">
        <f>IF(Table10[[#This Row],[count]]=1,Table10[[#This Row],[locality]],Table10[[#This Row],[locality]]&amp;" + "&amp;Table10[[#This Row],[count]]&amp;" other localities")</f>
        <v>NERANG DC + 19 other localities</v>
      </c>
      <c r="V10197" s="7">
        <f>COUNTIF(R:R,Table10[[#This Row],[postcode]])</f>
        <v>19</v>
      </c>
    </row>
    <row r="10198" spans="17:22" x14ac:dyDescent="0.2">
      <c r="Q10198" s="7">
        <v>12091</v>
      </c>
      <c r="R10198" s="7">
        <v>4211</v>
      </c>
      <c r="S10198" s="7" t="s">
        <v>9741</v>
      </c>
      <c r="T10198" s="7" t="s">
        <v>474</v>
      </c>
      <c r="U10198" s="7" t="str">
        <f>IF(Table10[[#This Row],[count]]=1,Table10[[#This Row],[locality]],Table10[[#This Row],[locality]]&amp;" + "&amp;Table10[[#This Row],[count]]&amp;" other localities")</f>
        <v>NUMINBAH VALLEY + 19 other localities</v>
      </c>
      <c r="V10198" s="7">
        <f>COUNTIF(R:R,Table10[[#This Row],[postcode]])</f>
        <v>19</v>
      </c>
    </row>
    <row r="10199" spans="17:22" x14ac:dyDescent="0.2">
      <c r="Q10199" s="7">
        <v>12093</v>
      </c>
      <c r="R10199" s="7">
        <v>4211</v>
      </c>
      <c r="S10199" s="7" t="s">
        <v>9742</v>
      </c>
      <c r="T10199" s="7" t="s">
        <v>474</v>
      </c>
      <c r="U10199" s="7" t="str">
        <f>IF(Table10[[#This Row],[count]]=1,Table10[[#This Row],[locality]],Table10[[#This Row],[locality]]&amp;" + "&amp;Table10[[#This Row],[count]]&amp;" other localities")</f>
        <v>PACIFIC PINES + 19 other localities</v>
      </c>
      <c r="V10199" s="7">
        <f>COUNTIF(R:R,Table10[[#This Row],[postcode]])</f>
        <v>19</v>
      </c>
    </row>
    <row r="10200" spans="17:22" x14ac:dyDescent="0.2">
      <c r="Q10200" s="7">
        <v>12094</v>
      </c>
      <c r="R10200" s="7">
        <v>4211</v>
      </c>
      <c r="S10200" s="7" t="s">
        <v>9743</v>
      </c>
      <c r="T10200" s="7" t="s">
        <v>474</v>
      </c>
      <c r="U10200" s="7" t="str">
        <f>IF(Table10[[#This Row],[count]]=1,Table10[[#This Row],[locality]],Table10[[#This Row],[locality]]&amp;" + "&amp;Table10[[#This Row],[count]]&amp;" other localities")</f>
        <v>PINDARI HILLS + 19 other localities</v>
      </c>
      <c r="V10200" s="7">
        <f>COUNTIF(R:R,Table10[[#This Row],[postcode]])</f>
        <v>19</v>
      </c>
    </row>
    <row r="10201" spans="17:22" x14ac:dyDescent="0.2">
      <c r="Q10201" s="7">
        <v>12095</v>
      </c>
      <c r="R10201" s="7">
        <v>4211</v>
      </c>
      <c r="S10201" s="7" t="s">
        <v>9744</v>
      </c>
      <c r="T10201" s="7" t="s">
        <v>474</v>
      </c>
      <c r="U10201" s="7" t="str">
        <f>IF(Table10[[#This Row],[count]]=1,Table10[[#This Row],[locality]],Table10[[#This Row],[locality]]&amp;" + "&amp;Table10[[#This Row],[count]]&amp;" other localities")</f>
        <v>SOUTHERN LAMINGTON + 19 other localities</v>
      </c>
      <c r="V10201" s="7">
        <f>COUNTIF(R:R,Table10[[#This Row],[postcode]])</f>
        <v>19</v>
      </c>
    </row>
    <row r="10202" spans="17:22" x14ac:dyDescent="0.2">
      <c r="Q10202" s="7">
        <v>12096</v>
      </c>
      <c r="R10202" s="7">
        <v>4212</v>
      </c>
      <c r="S10202" s="7" t="s">
        <v>9745</v>
      </c>
      <c r="T10202" s="7" t="s">
        <v>474</v>
      </c>
      <c r="U10202" s="7" t="str">
        <f>IF(Table10[[#This Row],[count]]=1,Table10[[#This Row],[locality]],Table10[[#This Row],[locality]]&amp;" + "&amp;Table10[[#This Row],[count]]&amp;" other localities")</f>
        <v>BOYKAMBIL + 7 other localities</v>
      </c>
      <c r="V10202" s="7">
        <f>COUNTIF(R:R,Table10[[#This Row],[postcode]])</f>
        <v>7</v>
      </c>
    </row>
    <row r="10203" spans="17:22" x14ac:dyDescent="0.2">
      <c r="Q10203" s="7">
        <v>12097</v>
      </c>
      <c r="R10203" s="7">
        <v>4212</v>
      </c>
      <c r="S10203" s="7" t="s">
        <v>9746</v>
      </c>
      <c r="T10203" s="7" t="s">
        <v>474</v>
      </c>
      <c r="U10203" s="7" t="str">
        <f>IF(Table10[[#This Row],[count]]=1,Table10[[#This Row],[locality]],Table10[[#This Row],[locality]]&amp;" + "&amp;Table10[[#This Row],[count]]&amp;" other localities")</f>
        <v>HELENSVALE + 7 other localities</v>
      </c>
      <c r="V10203" s="7">
        <f>COUNTIF(R:R,Table10[[#This Row],[postcode]])</f>
        <v>7</v>
      </c>
    </row>
    <row r="10204" spans="17:22" x14ac:dyDescent="0.2">
      <c r="Q10204" s="7">
        <v>21027</v>
      </c>
      <c r="R10204" s="7">
        <v>4212</v>
      </c>
      <c r="S10204" s="7" t="s">
        <v>9747</v>
      </c>
      <c r="T10204" s="7" t="s">
        <v>474</v>
      </c>
      <c r="U10204" s="7" t="str">
        <f>IF(Table10[[#This Row],[count]]=1,Table10[[#This Row],[locality]],Table10[[#This Row],[locality]]&amp;" + "&amp;Table10[[#This Row],[count]]&amp;" other localities")</f>
        <v>HELENSVALE TOWN CENTRE + 7 other localities</v>
      </c>
      <c r="V10204" s="7">
        <f>COUNTIF(R:R,Table10[[#This Row],[postcode]])</f>
        <v>7</v>
      </c>
    </row>
    <row r="10205" spans="17:22" x14ac:dyDescent="0.2">
      <c r="Q10205" s="7">
        <v>12098</v>
      </c>
      <c r="R10205" s="7">
        <v>4212</v>
      </c>
      <c r="S10205" s="7" t="s">
        <v>9748</v>
      </c>
      <c r="T10205" s="7" t="s">
        <v>474</v>
      </c>
      <c r="U10205" s="7" t="str">
        <f>IF(Table10[[#This Row],[count]]=1,Table10[[#This Row],[locality]],Table10[[#This Row],[locality]]&amp;" + "&amp;Table10[[#This Row],[count]]&amp;" other localities")</f>
        <v>HOPE ISLAND + 7 other localities</v>
      </c>
      <c r="V10205" s="7">
        <f>COUNTIF(R:R,Table10[[#This Row],[postcode]])</f>
        <v>7</v>
      </c>
    </row>
    <row r="10206" spans="17:22" x14ac:dyDescent="0.2">
      <c r="Q10206" s="7">
        <v>12099</v>
      </c>
      <c r="R10206" s="7">
        <v>4212</v>
      </c>
      <c r="S10206" s="7" t="s">
        <v>9749</v>
      </c>
      <c r="T10206" s="7" t="s">
        <v>474</v>
      </c>
      <c r="U10206" s="7" t="str">
        <f>IF(Table10[[#This Row],[count]]=1,Table10[[#This Row],[locality]],Table10[[#This Row],[locality]]&amp;" + "&amp;Table10[[#This Row],[count]]&amp;" other localities")</f>
        <v>MONTEREY KEYS + 7 other localities</v>
      </c>
      <c r="V10206" s="7">
        <f>COUNTIF(R:R,Table10[[#This Row],[postcode]])</f>
        <v>7</v>
      </c>
    </row>
    <row r="10207" spans="17:22" x14ac:dyDescent="0.2">
      <c r="Q10207" s="7">
        <v>12100</v>
      </c>
      <c r="R10207" s="7">
        <v>4212</v>
      </c>
      <c r="S10207" s="7" t="s">
        <v>9750</v>
      </c>
      <c r="T10207" s="7" t="s">
        <v>474</v>
      </c>
      <c r="U10207" s="7" t="str">
        <f>IF(Table10[[#This Row],[count]]=1,Table10[[#This Row],[locality]],Table10[[#This Row],[locality]]&amp;" + "&amp;Table10[[#This Row],[count]]&amp;" other localities")</f>
        <v>SANCTUARY COVE + 7 other localities</v>
      </c>
      <c r="V10207" s="7">
        <f>COUNTIF(R:R,Table10[[#This Row],[postcode]])</f>
        <v>7</v>
      </c>
    </row>
    <row r="10208" spans="17:22" x14ac:dyDescent="0.2">
      <c r="Q10208" s="7">
        <v>12101</v>
      </c>
      <c r="R10208" s="7">
        <v>4212</v>
      </c>
      <c r="S10208" s="7" t="s">
        <v>9751</v>
      </c>
      <c r="T10208" s="7" t="s">
        <v>474</v>
      </c>
      <c r="U10208" s="7" t="str">
        <f>IF(Table10[[#This Row],[count]]=1,Table10[[#This Row],[locality]],Table10[[#This Row],[locality]]&amp;" + "&amp;Table10[[#This Row],[count]]&amp;" other localities")</f>
        <v>SANTA BARBARA + 7 other localities</v>
      </c>
      <c r="V10208" s="7">
        <f>COUNTIF(R:R,Table10[[#This Row],[postcode]])</f>
        <v>7</v>
      </c>
    </row>
    <row r="10209" spans="17:22" x14ac:dyDescent="0.2">
      <c r="Q10209" s="7">
        <v>12102</v>
      </c>
      <c r="R10209" s="7">
        <v>4213</v>
      </c>
      <c r="S10209" s="7" t="s">
        <v>9752</v>
      </c>
      <c r="T10209" s="7" t="s">
        <v>474</v>
      </c>
      <c r="U10209" s="7" t="str">
        <f>IF(Table10[[#This Row],[count]]=1,Table10[[#This Row],[locality]],Table10[[#This Row],[locality]]&amp;" + "&amp;Table10[[#This Row],[count]]&amp;" other localities")</f>
        <v>AUSTINVILLE + 7 other localities</v>
      </c>
      <c r="V10209" s="7">
        <f>COUNTIF(R:R,Table10[[#This Row],[postcode]])</f>
        <v>7</v>
      </c>
    </row>
    <row r="10210" spans="17:22" x14ac:dyDescent="0.2">
      <c r="Q10210" s="7">
        <v>12103</v>
      </c>
      <c r="R10210" s="7">
        <v>4213</v>
      </c>
      <c r="S10210" s="7" t="s">
        <v>9753</v>
      </c>
      <c r="T10210" s="7" t="s">
        <v>474</v>
      </c>
      <c r="U10210" s="7" t="str">
        <f>IF(Table10[[#This Row],[count]]=1,Table10[[#This Row],[locality]],Table10[[#This Row],[locality]]&amp;" + "&amp;Table10[[#This Row],[count]]&amp;" other localities")</f>
        <v>BONOGIN + 7 other localities</v>
      </c>
      <c r="V10210" s="7">
        <f>COUNTIF(R:R,Table10[[#This Row],[postcode]])</f>
        <v>7</v>
      </c>
    </row>
    <row r="10211" spans="17:22" x14ac:dyDescent="0.2">
      <c r="Q10211" s="7">
        <v>12104</v>
      </c>
      <c r="R10211" s="7">
        <v>4213</v>
      </c>
      <c r="S10211" s="7" t="s">
        <v>9754</v>
      </c>
      <c r="T10211" s="7" t="s">
        <v>474</v>
      </c>
      <c r="U10211" s="7" t="str">
        <f>IF(Table10[[#This Row],[count]]=1,Table10[[#This Row],[locality]],Table10[[#This Row],[locality]]&amp;" + "&amp;Table10[[#This Row],[count]]&amp;" other localities")</f>
        <v>MUDGEERABA + 7 other localities</v>
      </c>
      <c r="V10211" s="7">
        <f>COUNTIF(R:R,Table10[[#This Row],[postcode]])</f>
        <v>7</v>
      </c>
    </row>
    <row r="10212" spans="17:22" x14ac:dyDescent="0.2">
      <c r="Q10212" s="7">
        <v>21028</v>
      </c>
      <c r="R10212" s="7">
        <v>4213</v>
      </c>
      <c r="S10212" s="7" t="s">
        <v>9755</v>
      </c>
      <c r="T10212" s="7" t="s">
        <v>474</v>
      </c>
      <c r="U10212" s="7" t="str">
        <f>IF(Table10[[#This Row],[count]]=1,Table10[[#This Row],[locality]],Table10[[#This Row],[locality]]&amp;" + "&amp;Table10[[#This Row],[count]]&amp;" other localities")</f>
        <v>NERANWOOD + 7 other localities</v>
      </c>
      <c r="V10212" s="7">
        <f>COUNTIF(R:R,Table10[[#This Row],[postcode]])</f>
        <v>7</v>
      </c>
    </row>
    <row r="10213" spans="17:22" x14ac:dyDescent="0.2">
      <c r="Q10213" s="7">
        <v>12105</v>
      </c>
      <c r="R10213" s="7">
        <v>4213</v>
      </c>
      <c r="S10213" s="7" t="s">
        <v>9756</v>
      </c>
      <c r="T10213" s="7" t="s">
        <v>474</v>
      </c>
      <c r="U10213" s="7" t="str">
        <f>IF(Table10[[#This Row],[count]]=1,Table10[[#This Row],[locality]],Table10[[#This Row],[locality]]&amp;" + "&amp;Table10[[#This Row],[count]]&amp;" other localities")</f>
        <v>SPRINGBROOK + 7 other localities</v>
      </c>
      <c r="V10213" s="7">
        <f>COUNTIF(R:R,Table10[[#This Row],[postcode]])</f>
        <v>7</v>
      </c>
    </row>
    <row r="10214" spans="17:22" x14ac:dyDescent="0.2">
      <c r="Q10214" s="7">
        <v>12106</v>
      </c>
      <c r="R10214" s="7">
        <v>4213</v>
      </c>
      <c r="S10214" s="7" t="s">
        <v>9757</v>
      </c>
      <c r="T10214" s="7" t="s">
        <v>474</v>
      </c>
      <c r="U10214" s="7" t="str">
        <f>IF(Table10[[#This Row],[count]]=1,Table10[[#This Row],[locality]],Table10[[#This Row],[locality]]&amp;" + "&amp;Table10[[#This Row],[count]]&amp;" other localities")</f>
        <v>TALLAI + 7 other localities</v>
      </c>
      <c r="V10214" s="7">
        <f>COUNTIF(R:R,Table10[[#This Row],[postcode]])</f>
        <v>7</v>
      </c>
    </row>
    <row r="10215" spans="17:22" x14ac:dyDescent="0.2">
      <c r="Q10215" s="7">
        <v>12107</v>
      </c>
      <c r="R10215" s="7">
        <v>4213</v>
      </c>
      <c r="S10215" s="7" t="s">
        <v>9758</v>
      </c>
      <c r="T10215" s="7" t="s">
        <v>474</v>
      </c>
      <c r="U10215" s="7" t="str">
        <f>IF(Table10[[#This Row],[count]]=1,Table10[[#This Row],[locality]],Table10[[#This Row],[locality]]&amp;" + "&amp;Table10[[#This Row],[count]]&amp;" other localities")</f>
        <v>WORONGARY + 7 other localities</v>
      </c>
      <c r="V10215" s="7">
        <f>COUNTIF(R:R,Table10[[#This Row],[postcode]])</f>
        <v>7</v>
      </c>
    </row>
    <row r="10216" spans="17:22" x14ac:dyDescent="0.2">
      <c r="Q10216" s="7">
        <v>12108</v>
      </c>
      <c r="R10216" s="7">
        <v>4214</v>
      </c>
      <c r="S10216" s="7" t="s">
        <v>9759</v>
      </c>
      <c r="T10216" s="7" t="s">
        <v>474</v>
      </c>
      <c r="U10216" s="7" t="str">
        <f>IF(Table10[[#This Row],[count]]=1,Table10[[#This Row],[locality]],Table10[[#This Row],[locality]]&amp;" + "&amp;Table10[[#This Row],[count]]&amp;" other localities")</f>
        <v>ARUNDEL + 7 other localities</v>
      </c>
      <c r="V10216" s="7">
        <f>COUNTIF(R:R,Table10[[#This Row],[postcode]])</f>
        <v>7</v>
      </c>
    </row>
    <row r="10217" spans="17:22" x14ac:dyDescent="0.2">
      <c r="Q10217" s="7">
        <v>12109</v>
      </c>
      <c r="R10217" s="7">
        <v>4214</v>
      </c>
      <c r="S10217" s="7" t="s">
        <v>9760</v>
      </c>
      <c r="T10217" s="7" t="s">
        <v>474</v>
      </c>
      <c r="U10217" s="7" t="str">
        <f>IF(Table10[[#This Row],[count]]=1,Table10[[#This Row],[locality]],Table10[[#This Row],[locality]]&amp;" + "&amp;Table10[[#This Row],[count]]&amp;" other localities")</f>
        <v>ARUNDEL BC + 7 other localities</v>
      </c>
      <c r="V10217" s="7">
        <f>COUNTIF(R:R,Table10[[#This Row],[postcode]])</f>
        <v>7</v>
      </c>
    </row>
    <row r="10218" spans="17:22" x14ac:dyDescent="0.2">
      <c r="Q10218" s="7">
        <v>12110</v>
      </c>
      <c r="R10218" s="7">
        <v>4214</v>
      </c>
      <c r="S10218" s="7" t="s">
        <v>9761</v>
      </c>
      <c r="T10218" s="7" t="s">
        <v>474</v>
      </c>
      <c r="U10218" s="7" t="str">
        <f>IF(Table10[[#This Row],[count]]=1,Table10[[#This Row],[locality]],Table10[[#This Row],[locality]]&amp;" + "&amp;Table10[[#This Row],[count]]&amp;" other localities")</f>
        <v>ARUNDEL DC + 7 other localities</v>
      </c>
      <c r="V10218" s="7">
        <f>COUNTIF(R:R,Table10[[#This Row],[postcode]])</f>
        <v>7</v>
      </c>
    </row>
    <row r="10219" spans="17:22" x14ac:dyDescent="0.2">
      <c r="Q10219" s="7">
        <v>12111</v>
      </c>
      <c r="R10219" s="7">
        <v>4214</v>
      </c>
      <c r="S10219" s="7" t="s">
        <v>9762</v>
      </c>
      <c r="T10219" s="7" t="s">
        <v>474</v>
      </c>
      <c r="U10219" s="7" t="str">
        <f>IF(Table10[[#This Row],[count]]=1,Table10[[#This Row],[locality]],Table10[[#This Row],[locality]]&amp;" + "&amp;Table10[[#This Row],[count]]&amp;" other localities")</f>
        <v>ASHMORE + 7 other localities</v>
      </c>
      <c r="V10219" s="7">
        <f>COUNTIF(R:R,Table10[[#This Row],[postcode]])</f>
        <v>7</v>
      </c>
    </row>
    <row r="10220" spans="17:22" x14ac:dyDescent="0.2">
      <c r="Q10220" s="7">
        <v>12112</v>
      </c>
      <c r="R10220" s="7">
        <v>4214</v>
      </c>
      <c r="S10220" s="7" t="s">
        <v>9763</v>
      </c>
      <c r="T10220" s="7" t="s">
        <v>474</v>
      </c>
      <c r="U10220" s="7" t="str">
        <f>IF(Table10[[#This Row],[count]]=1,Table10[[#This Row],[locality]],Table10[[#This Row],[locality]]&amp;" + "&amp;Table10[[#This Row],[count]]&amp;" other localities")</f>
        <v>ASHMORE CITY + 7 other localities</v>
      </c>
      <c r="V10220" s="7">
        <f>COUNTIF(R:R,Table10[[#This Row],[postcode]])</f>
        <v>7</v>
      </c>
    </row>
    <row r="10221" spans="17:22" x14ac:dyDescent="0.2">
      <c r="Q10221" s="7">
        <v>12113</v>
      </c>
      <c r="R10221" s="7">
        <v>4214</v>
      </c>
      <c r="S10221" s="7" t="s">
        <v>9764</v>
      </c>
      <c r="T10221" s="7" t="s">
        <v>474</v>
      </c>
      <c r="U10221" s="7" t="str">
        <f>IF(Table10[[#This Row],[count]]=1,Table10[[#This Row],[locality]],Table10[[#This Row],[locality]]&amp;" + "&amp;Table10[[#This Row],[count]]&amp;" other localities")</f>
        <v>MOLENDINAR + 7 other localities</v>
      </c>
      <c r="V10221" s="7">
        <f>COUNTIF(R:R,Table10[[#This Row],[postcode]])</f>
        <v>7</v>
      </c>
    </row>
    <row r="10222" spans="17:22" x14ac:dyDescent="0.2">
      <c r="Q10222" s="7">
        <v>12114</v>
      </c>
      <c r="R10222" s="7">
        <v>4214</v>
      </c>
      <c r="S10222" s="7" t="s">
        <v>7039</v>
      </c>
      <c r="T10222" s="7" t="s">
        <v>474</v>
      </c>
      <c r="U10222" s="7" t="str">
        <f>IF(Table10[[#This Row],[count]]=1,Table10[[#This Row],[locality]],Table10[[#This Row],[locality]]&amp;" + "&amp;Table10[[#This Row],[count]]&amp;" other localities")</f>
        <v>PARKWOOD + 7 other localities</v>
      </c>
      <c r="V10222" s="7">
        <f>COUNTIF(R:R,Table10[[#This Row],[postcode]])</f>
        <v>7</v>
      </c>
    </row>
    <row r="10223" spans="17:22" x14ac:dyDescent="0.2">
      <c r="Q10223" s="7">
        <v>12115</v>
      </c>
      <c r="R10223" s="7">
        <v>4215</v>
      </c>
      <c r="S10223" s="7" t="s">
        <v>9765</v>
      </c>
      <c r="T10223" s="7" t="s">
        <v>474</v>
      </c>
      <c r="U10223" s="7" t="str">
        <f>IF(Table10[[#This Row],[count]]=1,Table10[[#This Row],[locality]],Table10[[#This Row],[locality]]&amp;" + "&amp;Table10[[#This Row],[count]]&amp;" other localities")</f>
        <v>AUSTRALIA FAIR + 8 other localities</v>
      </c>
      <c r="V10223" s="7">
        <f>COUNTIF(R:R,Table10[[#This Row],[postcode]])</f>
        <v>8</v>
      </c>
    </row>
    <row r="10224" spans="17:22" x14ac:dyDescent="0.2">
      <c r="Q10224" s="7">
        <v>12116</v>
      </c>
      <c r="R10224" s="7">
        <v>4215</v>
      </c>
      <c r="S10224" s="7" t="s">
        <v>9766</v>
      </c>
      <c r="T10224" s="7" t="s">
        <v>474</v>
      </c>
      <c r="U10224" s="7" t="str">
        <f>IF(Table10[[#This Row],[count]]=1,Table10[[#This Row],[locality]],Table10[[#This Row],[locality]]&amp;" + "&amp;Table10[[#This Row],[count]]&amp;" other localities")</f>
        <v>CHIRN PARK + 8 other localities</v>
      </c>
      <c r="V10224" s="7">
        <f>COUNTIF(R:R,Table10[[#This Row],[postcode]])</f>
        <v>8</v>
      </c>
    </row>
    <row r="10225" spans="17:22" x14ac:dyDescent="0.2">
      <c r="Q10225" s="7">
        <v>12117</v>
      </c>
      <c r="R10225" s="7">
        <v>4215</v>
      </c>
      <c r="S10225" s="7" t="s">
        <v>9767</v>
      </c>
      <c r="T10225" s="7" t="s">
        <v>474</v>
      </c>
      <c r="U10225" s="7" t="str">
        <f>IF(Table10[[#This Row],[count]]=1,Table10[[#This Row],[locality]],Table10[[#This Row],[locality]]&amp;" + "&amp;Table10[[#This Row],[count]]&amp;" other localities")</f>
        <v>KEEBRA PARK + 8 other localities</v>
      </c>
      <c r="V10225" s="7">
        <f>COUNTIF(R:R,Table10[[#This Row],[postcode]])</f>
        <v>8</v>
      </c>
    </row>
    <row r="10226" spans="17:22" x14ac:dyDescent="0.2">
      <c r="Q10226" s="7">
        <v>12118</v>
      </c>
      <c r="R10226" s="7">
        <v>4215</v>
      </c>
      <c r="S10226" s="7" t="s">
        <v>9768</v>
      </c>
      <c r="T10226" s="7" t="s">
        <v>474</v>
      </c>
      <c r="U10226" s="7" t="str">
        <f>IF(Table10[[#This Row],[count]]=1,Table10[[#This Row],[locality]],Table10[[#This Row],[locality]]&amp;" + "&amp;Table10[[#This Row],[count]]&amp;" other localities")</f>
        <v>LABRADOR + 8 other localities</v>
      </c>
      <c r="V10226" s="7">
        <f>COUNTIF(R:R,Table10[[#This Row],[postcode]])</f>
        <v>8</v>
      </c>
    </row>
    <row r="10227" spans="17:22" x14ac:dyDescent="0.2">
      <c r="Q10227" s="7">
        <v>12119</v>
      </c>
      <c r="R10227" s="7">
        <v>4215</v>
      </c>
      <c r="S10227" s="7" t="s">
        <v>709</v>
      </c>
      <c r="T10227" s="7" t="s">
        <v>474</v>
      </c>
      <c r="U10227" s="7" t="str">
        <f>IF(Table10[[#This Row],[count]]=1,Table10[[#This Row],[locality]],Table10[[#This Row],[locality]]&amp;" + "&amp;Table10[[#This Row],[count]]&amp;" other localities")</f>
        <v>SOUTHPORT + 8 other localities</v>
      </c>
      <c r="V10227" s="7">
        <f>COUNTIF(R:R,Table10[[#This Row],[postcode]])</f>
        <v>8</v>
      </c>
    </row>
    <row r="10228" spans="17:22" x14ac:dyDescent="0.2">
      <c r="Q10228" s="7">
        <v>12120</v>
      </c>
      <c r="R10228" s="7">
        <v>4215</v>
      </c>
      <c r="S10228" s="7" t="s">
        <v>9769</v>
      </c>
      <c r="T10228" s="7" t="s">
        <v>474</v>
      </c>
      <c r="U10228" s="7" t="str">
        <f>IF(Table10[[#This Row],[count]]=1,Table10[[#This Row],[locality]],Table10[[#This Row],[locality]]&amp;" + "&amp;Table10[[#This Row],[count]]&amp;" other localities")</f>
        <v>SOUTHPORT BC + 8 other localities</v>
      </c>
      <c r="V10228" s="7">
        <f>COUNTIF(R:R,Table10[[#This Row],[postcode]])</f>
        <v>8</v>
      </c>
    </row>
    <row r="10229" spans="17:22" x14ac:dyDescent="0.2">
      <c r="Q10229" s="7">
        <v>12121</v>
      </c>
      <c r="R10229" s="7">
        <v>4215</v>
      </c>
      <c r="S10229" s="7" t="s">
        <v>9770</v>
      </c>
      <c r="T10229" s="7" t="s">
        <v>474</v>
      </c>
      <c r="U10229" s="7" t="str">
        <f>IF(Table10[[#This Row],[count]]=1,Table10[[#This Row],[locality]],Table10[[#This Row],[locality]]&amp;" + "&amp;Table10[[#This Row],[count]]&amp;" other localities")</f>
        <v>SOUTHPORT PARK + 8 other localities</v>
      </c>
      <c r="V10229" s="7">
        <f>COUNTIF(R:R,Table10[[#This Row],[postcode]])</f>
        <v>8</v>
      </c>
    </row>
    <row r="10230" spans="17:22" x14ac:dyDescent="0.2">
      <c r="Q10230" s="7">
        <v>12122</v>
      </c>
      <c r="R10230" s="7">
        <v>4215</v>
      </c>
      <c r="S10230" s="7" t="s">
        <v>9771</v>
      </c>
      <c r="T10230" s="7" t="s">
        <v>474</v>
      </c>
      <c r="U10230" s="7" t="str">
        <f>IF(Table10[[#This Row],[count]]=1,Table10[[#This Row],[locality]],Table10[[#This Row],[locality]]&amp;" + "&amp;Table10[[#This Row],[count]]&amp;" other localities")</f>
        <v>SUNDALE + 8 other localities</v>
      </c>
      <c r="V10230" s="7">
        <f>COUNTIF(R:R,Table10[[#This Row],[postcode]])</f>
        <v>8</v>
      </c>
    </row>
    <row r="10231" spans="17:22" x14ac:dyDescent="0.2">
      <c r="Q10231" s="7">
        <v>12123</v>
      </c>
      <c r="R10231" s="7">
        <v>4216</v>
      </c>
      <c r="S10231" s="7" t="s">
        <v>9772</v>
      </c>
      <c r="T10231" s="7" t="s">
        <v>474</v>
      </c>
      <c r="U10231" s="7" t="str">
        <f>IF(Table10[[#This Row],[count]]=1,Table10[[#This Row],[locality]],Table10[[#This Row],[locality]]&amp;" + "&amp;Table10[[#This Row],[count]]&amp;" other localities")</f>
        <v>ANGLERS PARADISE + 10 other localities</v>
      </c>
      <c r="V10231" s="7">
        <f>COUNTIF(R:R,Table10[[#This Row],[postcode]])</f>
        <v>10</v>
      </c>
    </row>
    <row r="10232" spans="17:22" x14ac:dyDescent="0.2">
      <c r="Q10232" s="7">
        <v>12124</v>
      </c>
      <c r="R10232" s="7">
        <v>4216</v>
      </c>
      <c r="S10232" s="7" t="s">
        <v>9773</v>
      </c>
      <c r="T10232" s="7" t="s">
        <v>474</v>
      </c>
      <c r="U10232" s="7" t="str">
        <f>IF(Table10[[#This Row],[count]]=1,Table10[[#This Row],[locality]],Table10[[#This Row],[locality]]&amp;" + "&amp;Table10[[#This Row],[count]]&amp;" other localities")</f>
        <v>BIGGERA WATERS + 10 other localities</v>
      </c>
      <c r="V10232" s="7">
        <f>COUNTIF(R:R,Table10[[#This Row],[postcode]])</f>
        <v>10</v>
      </c>
    </row>
    <row r="10233" spans="17:22" x14ac:dyDescent="0.2">
      <c r="Q10233" s="7">
        <v>12125</v>
      </c>
      <c r="R10233" s="7">
        <v>4216</v>
      </c>
      <c r="S10233" s="7" t="s">
        <v>9774</v>
      </c>
      <c r="T10233" s="7" t="s">
        <v>474</v>
      </c>
      <c r="U10233" s="7" t="str">
        <f>IF(Table10[[#This Row],[count]]=1,Table10[[#This Row],[locality]],Table10[[#This Row],[locality]]&amp;" + "&amp;Table10[[#This Row],[count]]&amp;" other localities")</f>
        <v>COOMBABAH + 10 other localities</v>
      </c>
      <c r="V10233" s="7">
        <f>COUNTIF(R:R,Table10[[#This Row],[postcode]])</f>
        <v>10</v>
      </c>
    </row>
    <row r="10234" spans="17:22" x14ac:dyDescent="0.2">
      <c r="Q10234" s="7">
        <v>12126</v>
      </c>
      <c r="R10234" s="7">
        <v>4216</v>
      </c>
      <c r="S10234" s="7" t="s">
        <v>9775</v>
      </c>
      <c r="T10234" s="7" t="s">
        <v>474</v>
      </c>
      <c r="U10234" s="7" t="str">
        <f>IF(Table10[[#This Row],[count]]=1,Table10[[#This Row],[locality]],Table10[[#This Row],[locality]]&amp;" + "&amp;Table10[[#This Row],[count]]&amp;" other localities")</f>
        <v>CURRIGEE + 10 other localities</v>
      </c>
      <c r="V10234" s="7">
        <f>COUNTIF(R:R,Table10[[#This Row],[postcode]])</f>
        <v>10</v>
      </c>
    </row>
    <row r="10235" spans="17:22" x14ac:dyDescent="0.2">
      <c r="Q10235" s="7">
        <v>12127</v>
      </c>
      <c r="R10235" s="7">
        <v>4216</v>
      </c>
      <c r="S10235" s="7" t="s">
        <v>9776</v>
      </c>
      <c r="T10235" s="7" t="s">
        <v>474</v>
      </c>
      <c r="U10235" s="7" t="str">
        <f>IF(Table10[[#This Row],[count]]=1,Table10[[#This Row],[locality]],Table10[[#This Row],[locality]]&amp;" + "&amp;Table10[[#This Row],[count]]&amp;" other localities")</f>
        <v>HOLLYWELL + 10 other localities</v>
      </c>
      <c r="V10235" s="7">
        <f>COUNTIF(R:R,Table10[[#This Row],[postcode]])</f>
        <v>10</v>
      </c>
    </row>
    <row r="10236" spans="17:22" x14ac:dyDescent="0.2">
      <c r="Q10236" s="7">
        <v>12128</v>
      </c>
      <c r="R10236" s="7">
        <v>4216</v>
      </c>
      <c r="S10236" s="7" t="s">
        <v>9777</v>
      </c>
      <c r="T10236" s="7" t="s">
        <v>474</v>
      </c>
      <c r="U10236" s="7" t="str">
        <f>IF(Table10[[#This Row],[count]]=1,Table10[[#This Row],[locality]],Table10[[#This Row],[locality]]&amp;" + "&amp;Table10[[#This Row],[count]]&amp;" other localities")</f>
        <v>PARADISE POINT + 10 other localities</v>
      </c>
      <c r="V10236" s="7">
        <f>COUNTIF(R:R,Table10[[#This Row],[postcode]])</f>
        <v>10</v>
      </c>
    </row>
    <row r="10237" spans="17:22" x14ac:dyDescent="0.2">
      <c r="Q10237" s="7">
        <v>12129</v>
      </c>
      <c r="R10237" s="7">
        <v>4216</v>
      </c>
      <c r="S10237" s="7" t="s">
        <v>9778</v>
      </c>
      <c r="T10237" s="7" t="s">
        <v>474</v>
      </c>
      <c r="U10237" s="7" t="str">
        <f>IF(Table10[[#This Row],[count]]=1,Table10[[#This Row],[locality]],Table10[[#This Row],[locality]]&amp;" + "&amp;Table10[[#This Row],[count]]&amp;" other localities")</f>
        <v>PARADISE POINT KEYS + 10 other localities</v>
      </c>
      <c r="V10237" s="7">
        <f>COUNTIF(R:R,Table10[[#This Row],[postcode]])</f>
        <v>10</v>
      </c>
    </row>
    <row r="10238" spans="17:22" x14ac:dyDescent="0.2">
      <c r="Q10238" s="7">
        <v>12130</v>
      </c>
      <c r="R10238" s="7">
        <v>4216</v>
      </c>
      <c r="S10238" s="7" t="s">
        <v>9779</v>
      </c>
      <c r="T10238" s="7" t="s">
        <v>474</v>
      </c>
      <c r="U10238" s="7" t="str">
        <f>IF(Table10[[#This Row],[count]]=1,Table10[[#This Row],[locality]],Table10[[#This Row],[locality]]&amp;" + "&amp;Table10[[#This Row],[count]]&amp;" other localities")</f>
        <v>RUNAWAY BAY + 10 other localities</v>
      </c>
      <c r="V10238" s="7">
        <f>COUNTIF(R:R,Table10[[#This Row],[postcode]])</f>
        <v>10</v>
      </c>
    </row>
    <row r="10239" spans="17:22" x14ac:dyDescent="0.2">
      <c r="Q10239" s="7">
        <v>12131</v>
      </c>
      <c r="R10239" s="7">
        <v>4216</v>
      </c>
      <c r="S10239" s="7" t="s">
        <v>9780</v>
      </c>
      <c r="T10239" s="7" t="s">
        <v>474</v>
      </c>
      <c r="U10239" s="7" t="str">
        <f>IF(Table10[[#This Row],[count]]=1,Table10[[#This Row],[locality]],Table10[[#This Row],[locality]]&amp;" + "&amp;Table10[[#This Row],[count]]&amp;" other localities")</f>
        <v>SOUTH STRADBROKE + 10 other localities</v>
      </c>
      <c r="V10239" s="7">
        <f>COUNTIF(R:R,Table10[[#This Row],[postcode]])</f>
        <v>10</v>
      </c>
    </row>
    <row r="10240" spans="17:22" x14ac:dyDescent="0.2">
      <c r="Q10240" s="7">
        <v>12132</v>
      </c>
      <c r="R10240" s="7">
        <v>4216</v>
      </c>
      <c r="S10240" s="7" t="s">
        <v>9781</v>
      </c>
      <c r="T10240" s="7" t="s">
        <v>474</v>
      </c>
      <c r="U10240" s="7" t="str">
        <f>IF(Table10[[#This Row],[count]]=1,Table10[[#This Row],[locality]],Table10[[#This Row],[locality]]&amp;" + "&amp;Table10[[#This Row],[count]]&amp;" other localities")</f>
        <v>SOVEREIGN ISLANDS + 10 other localities</v>
      </c>
      <c r="V10240" s="7">
        <f>COUNTIF(R:R,Table10[[#This Row],[postcode]])</f>
        <v>10</v>
      </c>
    </row>
    <row r="10241" spans="17:22" x14ac:dyDescent="0.2">
      <c r="Q10241" s="7">
        <v>12133</v>
      </c>
      <c r="R10241" s="7">
        <v>4217</v>
      </c>
      <c r="S10241" s="7" t="s">
        <v>9782</v>
      </c>
      <c r="T10241" s="7" t="s">
        <v>474</v>
      </c>
      <c r="U10241" s="7" t="str">
        <f>IF(Table10[[#This Row],[count]]=1,Table10[[#This Row],[locality]],Table10[[#This Row],[locality]]&amp;" + "&amp;Table10[[#This Row],[count]]&amp;" other localities")</f>
        <v>BENOWA + 13 other localities</v>
      </c>
      <c r="V10241" s="7">
        <f>COUNTIF(R:R,Table10[[#This Row],[postcode]])</f>
        <v>13</v>
      </c>
    </row>
    <row r="10242" spans="17:22" x14ac:dyDescent="0.2">
      <c r="Q10242" s="7">
        <v>12134</v>
      </c>
      <c r="R10242" s="7">
        <v>4217</v>
      </c>
      <c r="S10242" s="7" t="s">
        <v>9783</v>
      </c>
      <c r="T10242" s="7" t="s">
        <v>474</v>
      </c>
      <c r="U10242" s="7" t="str">
        <f>IF(Table10[[#This Row],[count]]=1,Table10[[#This Row],[locality]],Table10[[#This Row],[locality]]&amp;" + "&amp;Table10[[#This Row],[count]]&amp;" other localities")</f>
        <v>BUNDALL + 13 other localities</v>
      </c>
      <c r="V10242" s="7">
        <f>COUNTIF(R:R,Table10[[#This Row],[postcode]])</f>
        <v>13</v>
      </c>
    </row>
    <row r="10243" spans="17:22" x14ac:dyDescent="0.2">
      <c r="Q10243" s="7">
        <v>12135</v>
      </c>
      <c r="R10243" s="7">
        <v>4217</v>
      </c>
      <c r="S10243" s="7" t="s">
        <v>9784</v>
      </c>
      <c r="T10243" s="7" t="s">
        <v>474</v>
      </c>
      <c r="U10243" s="7" t="str">
        <f>IF(Table10[[#This Row],[count]]=1,Table10[[#This Row],[locality]],Table10[[#This Row],[locality]]&amp;" + "&amp;Table10[[#This Row],[count]]&amp;" other localities")</f>
        <v>BUNDALL BC + 13 other localities</v>
      </c>
      <c r="V10243" s="7">
        <f>COUNTIF(R:R,Table10[[#This Row],[postcode]])</f>
        <v>13</v>
      </c>
    </row>
    <row r="10244" spans="17:22" x14ac:dyDescent="0.2">
      <c r="Q10244" s="7">
        <v>12136</v>
      </c>
      <c r="R10244" s="7">
        <v>4217</v>
      </c>
      <c r="S10244" s="7" t="s">
        <v>9785</v>
      </c>
      <c r="T10244" s="7" t="s">
        <v>474</v>
      </c>
      <c r="U10244" s="7" t="str">
        <f>IF(Table10[[#This Row],[count]]=1,Table10[[#This Row],[locality]],Table10[[#This Row],[locality]]&amp;" + "&amp;Table10[[#This Row],[count]]&amp;" other localities")</f>
        <v>BUNDALL DC + 13 other localities</v>
      </c>
      <c r="V10244" s="7">
        <f>COUNTIF(R:R,Table10[[#This Row],[postcode]])</f>
        <v>13</v>
      </c>
    </row>
    <row r="10245" spans="17:22" x14ac:dyDescent="0.2">
      <c r="Q10245" s="7">
        <v>12137</v>
      </c>
      <c r="R10245" s="7">
        <v>4217</v>
      </c>
      <c r="S10245" s="7" t="s">
        <v>9786</v>
      </c>
      <c r="T10245" s="7" t="s">
        <v>474</v>
      </c>
      <c r="U10245" s="7" t="str">
        <f>IF(Table10[[#This Row],[count]]=1,Table10[[#This Row],[locality]],Table10[[#This Row],[locality]]&amp;" + "&amp;Table10[[#This Row],[count]]&amp;" other localities")</f>
        <v>CHEVRON ISLAND + 13 other localities</v>
      </c>
      <c r="V10245" s="7">
        <f>COUNTIF(R:R,Table10[[#This Row],[postcode]])</f>
        <v>13</v>
      </c>
    </row>
    <row r="10246" spans="17:22" x14ac:dyDescent="0.2">
      <c r="Q10246" s="7">
        <v>12138</v>
      </c>
      <c r="R10246" s="7">
        <v>4217</v>
      </c>
      <c r="S10246" s="7" t="s">
        <v>9787</v>
      </c>
      <c r="T10246" s="7" t="s">
        <v>474</v>
      </c>
      <c r="U10246" s="7" t="str">
        <f>IF(Table10[[#This Row],[count]]=1,Table10[[#This Row],[locality]],Table10[[#This Row],[locality]]&amp;" + "&amp;Table10[[#This Row],[count]]&amp;" other localities")</f>
        <v>GOLD COAST MC + 13 other localities</v>
      </c>
      <c r="V10246" s="7">
        <f>COUNTIF(R:R,Table10[[#This Row],[postcode]])</f>
        <v>13</v>
      </c>
    </row>
    <row r="10247" spans="17:22" x14ac:dyDescent="0.2">
      <c r="Q10247" s="7">
        <v>12139</v>
      </c>
      <c r="R10247" s="7">
        <v>4217</v>
      </c>
      <c r="S10247" s="7" t="s">
        <v>9788</v>
      </c>
      <c r="T10247" s="7" t="s">
        <v>474</v>
      </c>
      <c r="U10247" s="7" t="str">
        <f>IF(Table10[[#This Row],[count]]=1,Table10[[#This Row],[locality]],Table10[[#This Row],[locality]]&amp;" + "&amp;Table10[[#This Row],[count]]&amp;" other localities")</f>
        <v>ISLE OF CAPRI + 13 other localities</v>
      </c>
      <c r="V10247" s="7">
        <f>COUNTIF(R:R,Table10[[#This Row],[postcode]])</f>
        <v>13</v>
      </c>
    </row>
    <row r="10248" spans="17:22" x14ac:dyDescent="0.2">
      <c r="Q10248" s="7">
        <v>12140</v>
      </c>
      <c r="R10248" s="7">
        <v>4217</v>
      </c>
      <c r="S10248" s="7" t="s">
        <v>9789</v>
      </c>
      <c r="T10248" s="7" t="s">
        <v>474</v>
      </c>
      <c r="U10248" s="7" t="str">
        <f>IF(Table10[[#This Row],[count]]=1,Table10[[#This Row],[locality]],Table10[[#This Row],[locality]]&amp;" + "&amp;Table10[[#This Row],[count]]&amp;" other localities")</f>
        <v>MAIN BEACH + 13 other localities</v>
      </c>
      <c r="V10248" s="7">
        <f>COUNTIF(R:R,Table10[[#This Row],[postcode]])</f>
        <v>13</v>
      </c>
    </row>
    <row r="10249" spans="17:22" x14ac:dyDescent="0.2">
      <c r="Q10249" s="7">
        <v>12141</v>
      </c>
      <c r="R10249" s="7">
        <v>4217</v>
      </c>
      <c r="S10249" s="7" t="s">
        <v>9790</v>
      </c>
      <c r="T10249" s="7" t="s">
        <v>474</v>
      </c>
      <c r="U10249" s="7" t="str">
        <f>IF(Table10[[#This Row],[count]]=1,Table10[[#This Row],[locality]],Table10[[#This Row],[locality]]&amp;" + "&amp;Table10[[#This Row],[count]]&amp;" other localities")</f>
        <v>PARADISE ISLAND + 13 other localities</v>
      </c>
      <c r="V10249" s="7">
        <f>COUNTIF(R:R,Table10[[#This Row],[postcode]])</f>
        <v>13</v>
      </c>
    </row>
    <row r="10250" spans="17:22" x14ac:dyDescent="0.2">
      <c r="Q10250" s="7">
        <v>12142</v>
      </c>
      <c r="R10250" s="7">
        <v>4217</v>
      </c>
      <c r="S10250" s="7" t="s">
        <v>9791</v>
      </c>
      <c r="T10250" s="7" t="s">
        <v>474</v>
      </c>
      <c r="U10250" s="7" t="str">
        <f>IF(Table10[[#This Row],[count]]=1,Table10[[#This Row],[locality]],Table10[[#This Row],[locality]]&amp;" + "&amp;Table10[[#This Row],[count]]&amp;" other localities")</f>
        <v>PARADISE WATERS + 13 other localities</v>
      </c>
      <c r="V10250" s="7">
        <f>COUNTIF(R:R,Table10[[#This Row],[postcode]])</f>
        <v>13</v>
      </c>
    </row>
    <row r="10251" spans="17:22" x14ac:dyDescent="0.2">
      <c r="Q10251" s="7">
        <v>12143</v>
      </c>
      <c r="R10251" s="7">
        <v>4217</v>
      </c>
      <c r="S10251" s="7" t="s">
        <v>9151</v>
      </c>
      <c r="T10251" s="7" t="s">
        <v>474</v>
      </c>
      <c r="U10251" s="7" t="str">
        <f>IF(Table10[[#This Row],[count]]=1,Table10[[#This Row],[locality]],Table10[[#This Row],[locality]]&amp;" + "&amp;Table10[[#This Row],[count]]&amp;" other localities")</f>
        <v>SORRENTO + 13 other localities</v>
      </c>
      <c r="V10251" s="7">
        <f>COUNTIF(R:R,Table10[[#This Row],[postcode]])</f>
        <v>13</v>
      </c>
    </row>
    <row r="10252" spans="17:22" x14ac:dyDescent="0.2">
      <c r="Q10252" s="7">
        <v>12144</v>
      </c>
      <c r="R10252" s="7">
        <v>4217</v>
      </c>
      <c r="S10252" s="7" t="s">
        <v>9792</v>
      </c>
      <c r="T10252" s="7" t="s">
        <v>474</v>
      </c>
      <c r="U10252" s="7" t="str">
        <f>IF(Table10[[#This Row],[count]]=1,Table10[[#This Row],[locality]],Table10[[#This Row],[locality]]&amp;" + "&amp;Table10[[#This Row],[count]]&amp;" other localities")</f>
        <v>SURFERS PARADISE + 13 other localities</v>
      </c>
      <c r="V10252" s="7">
        <f>COUNTIF(R:R,Table10[[#This Row],[postcode]])</f>
        <v>13</v>
      </c>
    </row>
    <row r="10253" spans="17:22" x14ac:dyDescent="0.2">
      <c r="Q10253" s="7">
        <v>12145</v>
      </c>
      <c r="R10253" s="7">
        <v>4217</v>
      </c>
      <c r="S10253" s="7" t="s">
        <v>9793</v>
      </c>
      <c r="T10253" s="7" t="s">
        <v>474</v>
      </c>
      <c r="U10253" s="7" t="str">
        <f>IF(Table10[[#This Row],[count]]=1,Table10[[#This Row],[locality]],Table10[[#This Row],[locality]]&amp;" + "&amp;Table10[[#This Row],[count]]&amp;" other localities")</f>
        <v>THE SPIT + 13 other localities</v>
      </c>
      <c r="V10253" s="7">
        <f>COUNTIF(R:R,Table10[[#This Row],[postcode]])</f>
        <v>13</v>
      </c>
    </row>
    <row r="10254" spans="17:22" x14ac:dyDescent="0.2">
      <c r="Q10254" s="7">
        <v>12146</v>
      </c>
      <c r="R10254" s="7">
        <v>4218</v>
      </c>
      <c r="S10254" s="7" t="s">
        <v>9794</v>
      </c>
      <c r="T10254" s="7" t="s">
        <v>474</v>
      </c>
      <c r="U10254" s="7" t="str">
        <f>IF(Table10[[#This Row],[count]]=1,Table10[[#This Row],[locality]],Table10[[#This Row],[locality]]&amp;" + "&amp;Table10[[#This Row],[count]]&amp;" other localities")</f>
        <v>BROADBEACH + 14 other localities</v>
      </c>
      <c r="V10254" s="7">
        <f>COUNTIF(R:R,Table10[[#This Row],[postcode]])</f>
        <v>14</v>
      </c>
    </row>
    <row r="10255" spans="17:22" x14ac:dyDescent="0.2">
      <c r="Q10255" s="7">
        <v>12147</v>
      </c>
      <c r="R10255" s="7">
        <v>4218</v>
      </c>
      <c r="S10255" s="7" t="s">
        <v>9795</v>
      </c>
      <c r="T10255" s="7" t="s">
        <v>474</v>
      </c>
      <c r="U10255" s="7" t="str">
        <f>IF(Table10[[#This Row],[count]]=1,Table10[[#This Row],[locality]],Table10[[#This Row],[locality]]&amp;" + "&amp;Table10[[#This Row],[count]]&amp;" other localities")</f>
        <v>BROADBEACH WATERS + 14 other localities</v>
      </c>
      <c r="V10255" s="7">
        <f>COUNTIF(R:R,Table10[[#This Row],[postcode]])</f>
        <v>14</v>
      </c>
    </row>
    <row r="10256" spans="17:22" x14ac:dyDescent="0.2">
      <c r="Q10256" s="7">
        <v>12148</v>
      </c>
      <c r="R10256" s="7">
        <v>4218</v>
      </c>
      <c r="S10256" s="7" t="s">
        <v>9796</v>
      </c>
      <c r="T10256" s="7" t="s">
        <v>474</v>
      </c>
      <c r="U10256" s="7" t="str">
        <f>IF(Table10[[#This Row],[count]]=1,Table10[[#This Row],[locality]],Table10[[#This Row],[locality]]&amp;" + "&amp;Table10[[#This Row],[count]]&amp;" other localities")</f>
        <v>CYPRESS GARDENS + 14 other localities</v>
      </c>
      <c r="V10256" s="7">
        <f>COUNTIF(R:R,Table10[[#This Row],[postcode]])</f>
        <v>14</v>
      </c>
    </row>
    <row r="10257" spans="17:22" x14ac:dyDescent="0.2">
      <c r="Q10257" s="7">
        <v>12149</v>
      </c>
      <c r="R10257" s="7">
        <v>4218</v>
      </c>
      <c r="S10257" s="7" t="s">
        <v>9797</v>
      </c>
      <c r="T10257" s="7" t="s">
        <v>474</v>
      </c>
      <c r="U10257" s="7" t="str">
        <f>IF(Table10[[#This Row],[count]]=1,Table10[[#This Row],[locality]],Table10[[#This Row],[locality]]&amp;" + "&amp;Table10[[#This Row],[count]]&amp;" other localities")</f>
        <v>FLORIDA GARDENS + 14 other localities</v>
      </c>
      <c r="V10257" s="7">
        <f>COUNTIF(R:R,Table10[[#This Row],[postcode]])</f>
        <v>14</v>
      </c>
    </row>
    <row r="10258" spans="17:22" x14ac:dyDescent="0.2">
      <c r="Q10258" s="7">
        <v>12150</v>
      </c>
      <c r="R10258" s="7">
        <v>4218</v>
      </c>
      <c r="S10258" s="7" t="s">
        <v>9798</v>
      </c>
      <c r="T10258" s="7" t="s">
        <v>474</v>
      </c>
      <c r="U10258" s="7" t="str">
        <f>IF(Table10[[#This Row],[count]]=1,Table10[[#This Row],[locality]],Table10[[#This Row],[locality]]&amp;" + "&amp;Table10[[#This Row],[count]]&amp;" other localities")</f>
        <v>MERMAID BEACH + 14 other localities</v>
      </c>
      <c r="V10258" s="7">
        <f>COUNTIF(R:R,Table10[[#This Row],[postcode]])</f>
        <v>14</v>
      </c>
    </row>
    <row r="10259" spans="17:22" x14ac:dyDescent="0.2">
      <c r="Q10259" s="7">
        <v>12151</v>
      </c>
      <c r="R10259" s="7">
        <v>4218</v>
      </c>
      <c r="S10259" s="7" t="s">
        <v>9799</v>
      </c>
      <c r="T10259" s="7" t="s">
        <v>474</v>
      </c>
      <c r="U10259" s="7" t="str">
        <f>IF(Table10[[#This Row],[count]]=1,Table10[[#This Row],[locality]],Table10[[#This Row],[locality]]&amp;" + "&amp;Table10[[#This Row],[count]]&amp;" other localities")</f>
        <v>MERMAID KEYS + 14 other localities</v>
      </c>
      <c r="V10259" s="7">
        <f>COUNTIF(R:R,Table10[[#This Row],[postcode]])</f>
        <v>14</v>
      </c>
    </row>
    <row r="10260" spans="17:22" x14ac:dyDescent="0.2">
      <c r="Q10260" s="7">
        <v>12152</v>
      </c>
      <c r="R10260" s="7">
        <v>4218</v>
      </c>
      <c r="S10260" s="7" t="s">
        <v>9800</v>
      </c>
      <c r="T10260" s="7" t="s">
        <v>474</v>
      </c>
      <c r="U10260" s="7" t="str">
        <f>IF(Table10[[#This Row],[count]]=1,Table10[[#This Row],[locality]],Table10[[#This Row],[locality]]&amp;" + "&amp;Table10[[#This Row],[count]]&amp;" other localities")</f>
        <v>MERMAID WATERS + 14 other localities</v>
      </c>
      <c r="V10260" s="7">
        <f>COUNTIF(R:R,Table10[[#This Row],[postcode]])</f>
        <v>14</v>
      </c>
    </row>
    <row r="10261" spans="17:22" x14ac:dyDescent="0.2">
      <c r="Q10261" s="7">
        <v>12153</v>
      </c>
      <c r="R10261" s="7">
        <v>4218</v>
      </c>
      <c r="S10261" s="7" t="s">
        <v>9801</v>
      </c>
      <c r="T10261" s="7" t="s">
        <v>474</v>
      </c>
      <c r="U10261" s="7" t="str">
        <f>IF(Table10[[#This Row],[count]]=1,Table10[[#This Row],[locality]],Table10[[#This Row],[locality]]&amp;" + "&amp;Table10[[#This Row],[count]]&amp;" other localities")</f>
        <v>MIAMI KEYS + 14 other localities</v>
      </c>
      <c r="V10261" s="7">
        <f>COUNTIF(R:R,Table10[[#This Row],[postcode]])</f>
        <v>14</v>
      </c>
    </row>
    <row r="10262" spans="17:22" x14ac:dyDescent="0.2">
      <c r="Q10262" s="7">
        <v>12154</v>
      </c>
      <c r="R10262" s="7">
        <v>4218</v>
      </c>
      <c r="S10262" s="7" t="s">
        <v>9802</v>
      </c>
      <c r="T10262" s="7" t="s">
        <v>474</v>
      </c>
      <c r="U10262" s="7" t="str">
        <f>IF(Table10[[#This Row],[count]]=1,Table10[[#This Row],[locality]],Table10[[#This Row],[locality]]&amp;" + "&amp;Table10[[#This Row],[count]]&amp;" other localities")</f>
        <v>MOANA PARK + 14 other localities</v>
      </c>
      <c r="V10262" s="7">
        <f>COUNTIF(R:R,Table10[[#This Row],[postcode]])</f>
        <v>14</v>
      </c>
    </row>
    <row r="10263" spans="17:22" x14ac:dyDescent="0.2">
      <c r="Q10263" s="7">
        <v>12155</v>
      </c>
      <c r="R10263" s="7">
        <v>4218</v>
      </c>
      <c r="S10263" s="7" t="s">
        <v>9803</v>
      </c>
      <c r="T10263" s="7" t="s">
        <v>474</v>
      </c>
      <c r="U10263" s="7" t="str">
        <f>IF(Table10[[#This Row],[count]]=1,Table10[[#This Row],[locality]],Table10[[#This Row],[locality]]&amp;" + "&amp;Table10[[#This Row],[count]]&amp;" other localities")</f>
        <v>NOBBY BEACH + 14 other localities</v>
      </c>
      <c r="V10263" s="7">
        <f>COUNTIF(R:R,Table10[[#This Row],[postcode]])</f>
        <v>14</v>
      </c>
    </row>
    <row r="10264" spans="17:22" x14ac:dyDescent="0.2">
      <c r="Q10264" s="7">
        <v>12156</v>
      </c>
      <c r="R10264" s="7">
        <v>4218</v>
      </c>
      <c r="S10264" s="7" t="s">
        <v>9804</v>
      </c>
      <c r="T10264" s="7" t="s">
        <v>474</v>
      </c>
      <c r="U10264" s="7" t="str">
        <f>IF(Table10[[#This Row],[count]]=1,Table10[[#This Row],[locality]],Table10[[#This Row],[locality]]&amp;" + "&amp;Table10[[#This Row],[count]]&amp;" other localities")</f>
        <v>PACIFIC FAIR + 14 other localities</v>
      </c>
      <c r="V10264" s="7">
        <f>COUNTIF(R:R,Table10[[#This Row],[postcode]])</f>
        <v>14</v>
      </c>
    </row>
    <row r="10265" spans="17:22" x14ac:dyDescent="0.2">
      <c r="Q10265" s="7">
        <v>12157</v>
      </c>
      <c r="R10265" s="7">
        <v>4218</v>
      </c>
      <c r="S10265" s="7" t="s">
        <v>9805</v>
      </c>
      <c r="T10265" s="7" t="s">
        <v>474</v>
      </c>
      <c r="U10265" s="7" t="str">
        <f>IF(Table10[[#This Row],[count]]=1,Table10[[#This Row],[locality]],Table10[[#This Row],[locality]]&amp;" + "&amp;Table10[[#This Row],[count]]&amp;" other localities")</f>
        <v>Q SUPERCENTRE + 14 other localities</v>
      </c>
      <c r="V10265" s="7">
        <f>COUNTIF(R:R,Table10[[#This Row],[postcode]])</f>
        <v>14</v>
      </c>
    </row>
    <row r="10266" spans="17:22" x14ac:dyDescent="0.2">
      <c r="Q10266" s="7">
        <v>12158</v>
      </c>
      <c r="R10266" s="7">
        <v>4218</v>
      </c>
      <c r="S10266" s="7" t="s">
        <v>9806</v>
      </c>
      <c r="T10266" s="7" t="s">
        <v>474</v>
      </c>
      <c r="U10266" s="7" t="str">
        <f>IF(Table10[[#This Row],[count]]=1,Table10[[#This Row],[locality]],Table10[[#This Row],[locality]]&amp;" + "&amp;Table10[[#This Row],[count]]&amp;" other localities")</f>
        <v>RIALTO + 14 other localities</v>
      </c>
      <c r="V10266" s="7">
        <f>COUNTIF(R:R,Table10[[#This Row],[postcode]])</f>
        <v>14</v>
      </c>
    </row>
    <row r="10267" spans="17:22" x14ac:dyDescent="0.2">
      <c r="Q10267" s="7">
        <v>12159</v>
      </c>
      <c r="R10267" s="7">
        <v>4218</v>
      </c>
      <c r="S10267" s="7" t="s">
        <v>9807</v>
      </c>
      <c r="T10267" s="7" t="s">
        <v>474</v>
      </c>
      <c r="U10267" s="7" t="str">
        <f>IF(Table10[[#This Row],[count]]=1,Table10[[#This Row],[locality]],Table10[[#This Row],[locality]]&amp;" + "&amp;Table10[[#This Row],[count]]&amp;" other localities")</f>
        <v>RIO VISTA + 14 other localities</v>
      </c>
      <c r="V10267" s="7">
        <f>COUNTIF(R:R,Table10[[#This Row],[postcode]])</f>
        <v>14</v>
      </c>
    </row>
    <row r="10268" spans="17:22" x14ac:dyDescent="0.2">
      <c r="Q10268" s="7">
        <v>12160</v>
      </c>
      <c r="R10268" s="7">
        <v>4219</v>
      </c>
      <c r="S10268" s="7" t="s">
        <v>9808</v>
      </c>
      <c r="T10268" s="7" t="s">
        <v>474</v>
      </c>
      <c r="U10268" s="7" t="str">
        <f>IF(Table10[[#This Row],[count]]=1,Table10[[#This Row],[locality]],Table10[[#This Row],[locality]]&amp;" + "&amp;Table10[[#This Row],[count]]&amp;" other localities")</f>
        <v>WEST BURLEIGH</v>
      </c>
      <c r="V10268" s="7">
        <f>COUNTIF(R:R,Table10[[#This Row],[postcode]])</f>
        <v>1</v>
      </c>
    </row>
    <row r="10269" spans="17:22" x14ac:dyDescent="0.2">
      <c r="Q10269" s="7">
        <v>12161</v>
      </c>
      <c r="R10269" s="7">
        <v>4220</v>
      </c>
      <c r="S10269" s="7" t="s">
        <v>9809</v>
      </c>
      <c r="T10269" s="7" t="s">
        <v>474</v>
      </c>
      <c r="U10269" s="7" t="str">
        <f>IF(Table10[[#This Row],[count]]=1,Table10[[#This Row],[locality]],Table10[[#This Row],[locality]]&amp;" + "&amp;Table10[[#This Row],[count]]&amp;" other localities")</f>
        <v>BURLEIGH BC + 7 other localities</v>
      </c>
      <c r="V10269" s="7">
        <f>COUNTIF(R:R,Table10[[#This Row],[postcode]])</f>
        <v>7</v>
      </c>
    </row>
    <row r="10270" spans="17:22" x14ac:dyDescent="0.2">
      <c r="Q10270" s="7">
        <v>12162</v>
      </c>
      <c r="R10270" s="7">
        <v>4220</v>
      </c>
      <c r="S10270" s="7" t="s">
        <v>9810</v>
      </c>
      <c r="T10270" s="7" t="s">
        <v>474</v>
      </c>
      <c r="U10270" s="7" t="str">
        <f>IF(Table10[[#This Row],[count]]=1,Table10[[#This Row],[locality]],Table10[[#This Row],[locality]]&amp;" + "&amp;Table10[[#This Row],[count]]&amp;" other localities")</f>
        <v>BURLEIGH DC + 7 other localities</v>
      </c>
      <c r="V10270" s="7">
        <f>COUNTIF(R:R,Table10[[#This Row],[postcode]])</f>
        <v>7</v>
      </c>
    </row>
    <row r="10271" spans="17:22" x14ac:dyDescent="0.2">
      <c r="Q10271" s="7">
        <v>12163</v>
      </c>
      <c r="R10271" s="7">
        <v>4220</v>
      </c>
      <c r="S10271" s="7" t="s">
        <v>9811</v>
      </c>
      <c r="T10271" s="7" t="s">
        <v>474</v>
      </c>
      <c r="U10271" s="7" t="str">
        <f>IF(Table10[[#This Row],[count]]=1,Table10[[#This Row],[locality]],Table10[[#This Row],[locality]]&amp;" + "&amp;Table10[[#This Row],[count]]&amp;" other localities")</f>
        <v>BURLEIGH HEADS + 7 other localities</v>
      </c>
      <c r="V10271" s="7">
        <f>COUNTIF(R:R,Table10[[#This Row],[postcode]])</f>
        <v>7</v>
      </c>
    </row>
    <row r="10272" spans="17:22" x14ac:dyDescent="0.2">
      <c r="Q10272" s="7">
        <v>12164</v>
      </c>
      <c r="R10272" s="7">
        <v>4220</v>
      </c>
      <c r="S10272" s="7" t="s">
        <v>9812</v>
      </c>
      <c r="T10272" s="7" t="s">
        <v>474</v>
      </c>
      <c r="U10272" s="7" t="str">
        <f>IF(Table10[[#This Row],[count]]=1,Table10[[#This Row],[locality]],Table10[[#This Row],[locality]]&amp;" + "&amp;Table10[[#This Row],[count]]&amp;" other localities")</f>
        <v>BURLEIGH TOWN + 7 other localities</v>
      </c>
      <c r="V10272" s="7">
        <f>COUNTIF(R:R,Table10[[#This Row],[postcode]])</f>
        <v>7</v>
      </c>
    </row>
    <row r="10273" spans="17:22" x14ac:dyDescent="0.2">
      <c r="Q10273" s="7">
        <v>12165</v>
      </c>
      <c r="R10273" s="7">
        <v>4220</v>
      </c>
      <c r="S10273" s="7" t="s">
        <v>9813</v>
      </c>
      <c r="T10273" s="7" t="s">
        <v>474</v>
      </c>
      <c r="U10273" s="7" t="str">
        <f>IF(Table10[[#This Row],[count]]=1,Table10[[#This Row],[locality]],Table10[[#This Row],[locality]]&amp;" + "&amp;Table10[[#This Row],[count]]&amp;" other localities")</f>
        <v>BURLEIGH WATERS + 7 other localities</v>
      </c>
      <c r="V10273" s="7">
        <f>COUNTIF(R:R,Table10[[#This Row],[postcode]])</f>
        <v>7</v>
      </c>
    </row>
    <row r="10274" spans="17:22" x14ac:dyDescent="0.2">
      <c r="Q10274" s="7">
        <v>12166</v>
      </c>
      <c r="R10274" s="7">
        <v>4220</v>
      </c>
      <c r="S10274" s="7" t="s">
        <v>9814</v>
      </c>
      <c r="T10274" s="7" t="s">
        <v>474</v>
      </c>
      <c r="U10274" s="7" t="str">
        <f>IF(Table10[[#This Row],[count]]=1,Table10[[#This Row],[locality]],Table10[[#This Row],[locality]]&amp;" + "&amp;Table10[[#This Row],[count]]&amp;" other localities")</f>
        <v>MIAMI + 7 other localities</v>
      </c>
      <c r="V10274" s="7">
        <f>COUNTIF(R:R,Table10[[#This Row],[postcode]])</f>
        <v>7</v>
      </c>
    </row>
    <row r="10275" spans="17:22" x14ac:dyDescent="0.2">
      <c r="Q10275" s="7">
        <v>12167</v>
      </c>
      <c r="R10275" s="7">
        <v>4220</v>
      </c>
      <c r="S10275" s="7" t="s">
        <v>9815</v>
      </c>
      <c r="T10275" s="7" t="s">
        <v>474</v>
      </c>
      <c r="U10275" s="7" t="str">
        <f>IF(Table10[[#This Row],[count]]=1,Table10[[#This Row],[locality]],Table10[[#This Row],[locality]]&amp;" + "&amp;Table10[[#This Row],[count]]&amp;" other localities")</f>
        <v>TALLY VALLEY + 7 other localities</v>
      </c>
      <c r="V10275" s="7">
        <f>COUNTIF(R:R,Table10[[#This Row],[postcode]])</f>
        <v>7</v>
      </c>
    </row>
    <row r="10276" spans="17:22" x14ac:dyDescent="0.2">
      <c r="Q10276" s="7">
        <v>12168</v>
      </c>
      <c r="R10276" s="7">
        <v>4221</v>
      </c>
      <c r="S10276" s="7" t="s">
        <v>9816</v>
      </c>
      <c r="T10276" s="7" t="s">
        <v>474</v>
      </c>
      <c r="U10276" s="7" t="str">
        <f>IF(Table10[[#This Row],[count]]=1,Table10[[#This Row],[locality]],Table10[[#This Row],[locality]]&amp;" + "&amp;Table10[[#This Row],[count]]&amp;" other localities")</f>
        <v>ELANORA + 2 other localities</v>
      </c>
      <c r="V10276" s="7">
        <f>COUNTIF(R:R,Table10[[#This Row],[postcode]])</f>
        <v>2</v>
      </c>
    </row>
    <row r="10277" spans="17:22" x14ac:dyDescent="0.2">
      <c r="Q10277" s="7">
        <v>12169</v>
      </c>
      <c r="R10277" s="7">
        <v>4221</v>
      </c>
      <c r="S10277" s="7" t="s">
        <v>1322</v>
      </c>
      <c r="T10277" s="7" t="s">
        <v>474</v>
      </c>
      <c r="U10277" s="7" t="str">
        <f>IF(Table10[[#This Row],[count]]=1,Table10[[#This Row],[locality]],Table10[[#This Row],[locality]]&amp;" + "&amp;Table10[[#This Row],[count]]&amp;" other localities")</f>
        <v>PALM BEACH + 2 other localities</v>
      </c>
      <c r="V10277" s="7">
        <f>COUNTIF(R:R,Table10[[#This Row],[postcode]])</f>
        <v>2</v>
      </c>
    </row>
    <row r="10278" spans="17:22" x14ac:dyDescent="0.2">
      <c r="Q10278" s="7">
        <v>41</v>
      </c>
      <c r="R10278" s="7">
        <v>4222</v>
      </c>
      <c r="S10278" s="7" t="s">
        <v>9549</v>
      </c>
      <c r="T10278" s="7" t="s">
        <v>474</v>
      </c>
      <c r="U10278" s="7" t="str">
        <f>IF(Table10[[#This Row],[count]]=1,Table10[[#This Row],[locality]],Table10[[#This Row],[locality]]&amp;" + "&amp;Table10[[#This Row],[count]]&amp;" other localities")</f>
        <v>GRIFFITH UNIVERSITY</v>
      </c>
      <c r="V10278" s="7">
        <f>COUNTIF(R:R,Table10[[#This Row],[postcode]])</f>
        <v>1</v>
      </c>
    </row>
    <row r="10279" spans="17:22" x14ac:dyDescent="0.2">
      <c r="Q10279" s="7">
        <v>12170</v>
      </c>
      <c r="R10279" s="7">
        <v>4223</v>
      </c>
      <c r="S10279" s="7" t="s">
        <v>9817</v>
      </c>
      <c r="T10279" s="7" t="s">
        <v>474</v>
      </c>
      <c r="U10279" s="7" t="str">
        <f>IF(Table10[[#This Row],[count]]=1,Table10[[#This Row],[locality]],Table10[[#This Row],[locality]]&amp;" + "&amp;Table10[[#This Row],[count]]&amp;" other localities")</f>
        <v>CURRUMBIN + 4 other localities</v>
      </c>
      <c r="V10279" s="7">
        <f>COUNTIF(R:R,Table10[[#This Row],[postcode]])</f>
        <v>4</v>
      </c>
    </row>
    <row r="10280" spans="17:22" x14ac:dyDescent="0.2">
      <c r="Q10280" s="7">
        <v>12171</v>
      </c>
      <c r="R10280" s="7">
        <v>4223</v>
      </c>
      <c r="S10280" s="7" t="s">
        <v>9818</v>
      </c>
      <c r="T10280" s="7" t="s">
        <v>474</v>
      </c>
      <c r="U10280" s="7" t="str">
        <f>IF(Table10[[#This Row],[count]]=1,Table10[[#This Row],[locality]],Table10[[#This Row],[locality]]&amp;" + "&amp;Table10[[#This Row],[count]]&amp;" other localities")</f>
        <v>CURRUMBIN DC + 4 other localities</v>
      </c>
      <c r="V10280" s="7">
        <f>COUNTIF(R:R,Table10[[#This Row],[postcode]])</f>
        <v>4</v>
      </c>
    </row>
    <row r="10281" spans="17:22" x14ac:dyDescent="0.2">
      <c r="Q10281" s="7">
        <v>12172</v>
      </c>
      <c r="R10281" s="7">
        <v>4223</v>
      </c>
      <c r="S10281" s="7" t="s">
        <v>9819</v>
      </c>
      <c r="T10281" s="7" t="s">
        <v>474</v>
      </c>
      <c r="U10281" s="7" t="str">
        <f>IF(Table10[[#This Row],[count]]=1,Table10[[#This Row],[locality]],Table10[[#This Row],[locality]]&amp;" + "&amp;Table10[[#This Row],[count]]&amp;" other localities")</f>
        <v>CURRUMBIN VALLEY + 4 other localities</v>
      </c>
      <c r="V10281" s="7">
        <f>COUNTIF(R:R,Table10[[#This Row],[postcode]])</f>
        <v>4</v>
      </c>
    </row>
    <row r="10282" spans="17:22" x14ac:dyDescent="0.2">
      <c r="Q10282" s="7">
        <v>12173</v>
      </c>
      <c r="R10282" s="7">
        <v>4223</v>
      </c>
      <c r="S10282" s="7" t="s">
        <v>9820</v>
      </c>
      <c r="T10282" s="7" t="s">
        <v>474</v>
      </c>
      <c r="U10282" s="7" t="str">
        <f>IF(Table10[[#This Row],[count]]=1,Table10[[#This Row],[locality]],Table10[[#This Row],[locality]]&amp;" + "&amp;Table10[[#This Row],[count]]&amp;" other localities")</f>
        <v>CURRUMBIN WATERS + 4 other localities</v>
      </c>
      <c r="V10282" s="7">
        <f>COUNTIF(R:R,Table10[[#This Row],[postcode]])</f>
        <v>4</v>
      </c>
    </row>
    <row r="10283" spans="17:22" x14ac:dyDescent="0.2">
      <c r="Q10283" s="7">
        <v>12174</v>
      </c>
      <c r="R10283" s="7">
        <v>4224</v>
      </c>
      <c r="S10283" s="7" t="s">
        <v>9821</v>
      </c>
      <c r="T10283" s="7" t="s">
        <v>474</v>
      </c>
      <c r="U10283" s="7" t="str">
        <f>IF(Table10[[#This Row],[count]]=1,Table10[[#This Row],[locality]],Table10[[#This Row],[locality]]&amp;" + "&amp;Table10[[#This Row],[count]]&amp;" other localities")</f>
        <v>TUGUN + 2 other localities</v>
      </c>
      <c r="V10283" s="7">
        <f>COUNTIF(R:R,Table10[[#This Row],[postcode]])</f>
        <v>2</v>
      </c>
    </row>
    <row r="10284" spans="17:22" x14ac:dyDescent="0.2">
      <c r="Q10284" s="7">
        <v>12175</v>
      </c>
      <c r="R10284" s="7">
        <v>4224</v>
      </c>
      <c r="S10284" s="7" t="s">
        <v>9822</v>
      </c>
      <c r="T10284" s="7" t="s">
        <v>474</v>
      </c>
      <c r="U10284" s="7" t="str">
        <f>IF(Table10[[#This Row],[count]]=1,Table10[[#This Row],[locality]],Table10[[#This Row],[locality]]&amp;" + "&amp;Table10[[#This Row],[count]]&amp;" other localities")</f>
        <v>TUGUN HEIGHTS + 2 other localities</v>
      </c>
      <c r="V10284" s="7">
        <f>COUNTIF(R:R,Table10[[#This Row],[postcode]])</f>
        <v>2</v>
      </c>
    </row>
    <row r="10285" spans="17:22" x14ac:dyDescent="0.2">
      <c r="Q10285" s="7">
        <v>12176</v>
      </c>
      <c r="R10285" s="7">
        <v>4225</v>
      </c>
      <c r="S10285" s="7" t="s">
        <v>9823</v>
      </c>
      <c r="T10285" s="7" t="s">
        <v>474</v>
      </c>
      <c r="U10285" s="7" t="str">
        <f>IF(Table10[[#This Row],[count]]=1,Table10[[#This Row],[locality]],Table10[[#This Row],[locality]]&amp;" + "&amp;Table10[[#This Row],[count]]&amp;" other localities")</f>
        <v>BILINGA + 7 other localities</v>
      </c>
      <c r="V10285" s="7">
        <f>COUNTIF(R:R,Table10[[#This Row],[postcode]])</f>
        <v>7</v>
      </c>
    </row>
    <row r="10286" spans="17:22" x14ac:dyDescent="0.2">
      <c r="Q10286" s="7">
        <v>12177</v>
      </c>
      <c r="R10286" s="7">
        <v>4225</v>
      </c>
      <c r="S10286" s="7" t="s">
        <v>3881</v>
      </c>
      <c r="T10286" s="7" t="s">
        <v>474</v>
      </c>
      <c r="U10286" s="7" t="str">
        <f>IF(Table10[[#This Row],[count]]=1,Table10[[#This Row],[locality]],Table10[[#This Row],[locality]]&amp;" + "&amp;Table10[[#This Row],[count]]&amp;" other localities")</f>
        <v>COOLANGATTA + 7 other localities</v>
      </c>
      <c r="V10286" s="7">
        <f>COUNTIF(R:R,Table10[[#This Row],[postcode]])</f>
        <v>7</v>
      </c>
    </row>
    <row r="10287" spans="17:22" x14ac:dyDescent="0.2">
      <c r="Q10287" s="7">
        <v>23918</v>
      </c>
      <c r="R10287" s="7">
        <v>4225</v>
      </c>
      <c r="S10287" s="7" t="s">
        <v>3881</v>
      </c>
      <c r="T10287" s="7" t="s">
        <v>474</v>
      </c>
      <c r="U10287" s="7" t="str">
        <f>IF(Table10[[#This Row],[count]]=1,Table10[[#This Row],[locality]],Table10[[#This Row],[locality]]&amp;" + "&amp;Table10[[#This Row],[count]]&amp;" other localities")</f>
        <v>COOLANGATTA + 7 other localities</v>
      </c>
      <c r="V10287" s="7">
        <f>COUNTIF(R:R,Table10[[#This Row],[postcode]])</f>
        <v>7</v>
      </c>
    </row>
    <row r="10288" spans="17:22" x14ac:dyDescent="0.2">
      <c r="Q10288" s="7">
        <v>23877</v>
      </c>
      <c r="R10288" s="7">
        <v>4225</v>
      </c>
      <c r="S10288" s="7" t="s">
        <v>9824</v>
      </c>
      <c r="T10288" s="7" t="s">
        <v>474</v>
      </c>
      <c r="U10288" s="7" t="str">
        <f>IF(Table10[[#This Row],[count]]=1,Table10[[#This Row],[locality]],Table10[[#This Row],[locality]]&amp;" + "&amp;Table10[[#This Row],[count]]&amp;" other localities")</f>
        <v>GREENMOUNT + 7 other localities</v>
      </c>
      <c r="V10288" s="7">
        <f>COUNTIF(R:R,Table10[[#This Row],[postcode]])</f>
        <v>7</v>
      </c>
    </row>
    <row r="10289" spans="17:22" x14ac:dyDescent="0.2">
      <c r="Q10289" s="7">
        <v>11900</v>
      </c>
      <c r="R10289" s="7">
        <v>4225</v>
      </c>
      <c r="S10289" s="7" t="s">
        <v>9824</v>
      </c>
      <c r="T10289" s="7" t="s">
        <v>474</v>
      </c>
      <c r="U10289" s="7" t="str">
        <f>IF(Table10[[#This Row],[count]]=1,Table10[[#This Row],[locality]],Table10[[#This Row],[locality]]&amp;" + "&amp;Table10[[#This Row],[count]]&amp;" other localities")</f>
        <v>GREENMOUNT + 7 other localities</v>
      </c>
      <c r="V10289" s="7">
        <f>COUNTIF(R:R,Table10[[#This Row],[postcode]])</f>
        <v>7</v>
      </c>
    </row>
    <row r="10290" spans="17:22" x14ac:dyDescent="0.2">
      <c r="Q10290" s="7">
        <v>11901</v>
      </c>
      <c r="R10290" s="7">
        <v>4225</v>
      </c>
      <c r="S10290" s="7" t="s">
        <v>9825</v>
      </c>
      <c r="T10290" s="7" t="s">
        <v>474</v>
      </c>
      <c r="U10290" s="7" t="str">
        <f>IF(Table10[[#This Row],[count]]=1,Table10[[#This Row],[locality]],Table10[[#This Row],[locality]]&amp;" + "&amp;Table10[[#This Row],[count]]&amp;" other localities")</f>
        <v>KIRRA + 7 other localities</v>
      </c>
      <c r="V10290" s="7">
        <f>COUNTIF(R:R,Table10[[#This Row],[postcode]])</f>
        <v>7</v>
      </c>
    </row>
    <row r="10291" spans="17:22" x14ac:dyDescent="0.2">
      <c r="Q10291" s="7">
        <v>11902</v>
      </c>
      <c r="R10291" s="7">
        <v>4225</v>
      </c>
      <c r="S10291" s="7" t="s">
        <v>9826</v>
      </c>
      <c r="T10291" s="7" t="s">
        <v>474</v>
      </c>
      <c r="U10291" s="7" t="str">
        <f>IF(Table10[[#This Row],[count]]=1,Table10[[#This Row],[locality]],Table10[[#This Row],[locality]]&amp;" + "&amp;Table10[[#This Row],[count]]&amp;" other localities")</f>
        <v>RAINBOW BAY + 7 other localities</v>
      </c>
      <c r="V10291" s="7">
        <f>COUNTIF(R:R,Table10[[#This Row],[postcode]])</f>
        <v>7</v>
      </c>
    </row>
    <row r="10292" spans="17:22" x14ac:dyDescent="0.2">
      <c r="Q10292" s="7">
        <v>11903</v>
      </c>
      <c r="R10292" s="7">
        <v>4226</v>
      </c>
      <c r="S10292" s="7" t="s">
        <v>9827</v>
      </c>
      <c r="T10292" s="7" t="s">
        <v>474</v>
      </c>
      <c r="U10292" s="7" t="str">
        <f>IF(Table10[[#This Row],[count]]=1,Table10[[#This Row],[locality]],Table10[[#This Row],[locality]]&amp;" + "&amp;Table10[[#This Row],[count]]&amp;" other localities")</f>
        <v>CLEAR ISLAND WATERS + 5 other localities</v>
      </c>
      <c r="V10292" s="7">
        <f>COUNTIF(R:R,Table10[[#This Row],[postcode]])</f>
        <v>5</v>
      </c>
    </row>
    <row r="10293" spans="17:22" x14ac:dyDescent="0.2">
      <c r="Q10293" s="7">
        <v>11904</v>
      </c>
      <c r="R10293" s="7">
        <v>4226</v>
      </c>
      <c r="S10293" s="7" t="s">
        <v>9828</v>
      </c>
      <c r="T10293" s="7" t="s">
        <v>474</v>
      </c>
      <c r="U10293" s="7" t="str">
        <f>IF(Table10[[#This Row],[count]]=1,Table10[[#This Row],[locality]],Table10[[#This Row],[locality]]&amp;" + "&amp;Table10[[#This Row],[count]]&amp;" other localities")</f>
        <v>KERRYDALE + 5 other localities</v>
      </c>
      <c r="V10293" s="7">
        <f>COUNTIF(R:R,Table10[[#This Row],[postcode]])</f>
        <v>5</v>
      </c>
    </row>
    <row r="10294" spans="17:22" x14ac:dyDescent="0.2">
      <c r="Q10294" s="7">
        <v>11905</v>
      </c>
      <c r="R10294" s="7">
        <v>4226</v>
      </c>
      <c r="S10294" s="7" t="s">
        <v>9829</v>
      </c>
      <c r="T10294" s="7" t="s">
        <v>474</v>
      </c>
      <c r="U10294" s="7" t="str">
        <f>IF(Table10[[#This Row],[count]]=1,Table10[[#This Row],[locality]],Table10[[#This Row],[locality]]&amp;" + "&amp;Table10[[#This Row],[count]]&amp;" other localities")</f>
        <v>MERRIMAC + 5 other localities</v>
      </c>
      <c r="V10294" s="7">
        <f>COUNTIF(R:R,Table10[[#This Row],[postcode]])</f>
        <v>5</v>
      </c>
    </row>
    <row r="10295" spans="17:22" x14ac:dyDescent="0.2">
      <c r="Q10295" s="7">
        <v>11906</v>
      </c>
      <c r="R10295" s="7">
        <v>4226</v>
      </c>
      <c r="S10295" s="7" t="s">
        <v>9830</v>
      </c>
      <c r="T10295" s="7" t="s">
        <v>474</v>
      </c>
      <c r="U10295" s="7" t="str">
        <f>IF(Table10[[#This Row],[count]]=1,Table10[[#This Row],[locality]],Table10[[#This Row],[locality]]&amp;" + "&amp;Table10[[#This Row],[count]]&amp;" other localities")</f>
        <v>ROBINA + 5 other localities</v>
      </c>
      <c r="V10295" s="7">
        <f>COUNTIF(R:R,Table10[[#This Row],[postcode]])</f>
        <v>5</v>
      </c>
    </row>
    <row r="10296" spans="17:22" x14ac:dyDescent="0.2">
      <c r="Q10296" s="7">
        <v>11907</v>
      </c>
      <c r="R10296" s="7">
        <v>4226</v>
      </c>
      <c r="S10296" s="7" t="s">
        <v>9831</v>
      </c>
      <c r="T10296" s="7" t="s">
        <v>474</v>
      </c>
      <c r="U10296" s="7" t="str">
        <f>IF(Table10[[#This Row],[count]]=1,Table10[[#This Row],[locality]],Table10[[#This Row],[locality]]&amp;" + "&amp;Table10[[#This Row],[count]]&amp;" other localities")</f>
        <v>ROBINA DC + 5 other localities</v>
      </c>
      <c r="V10296" s="7">
        <f>COUNTIF(R:R,Table10[[#This Row],[postcode]])</f>
        <v>5</v>
      </c>
    </row>
    <row r="10297" spans="17:22" x14ac:dyDescent="0.2">
      <c r="Q10297" s="7">
        <v>11908</v>
      </c>
      <c r="R10297" s="7">
        <v>4227</v>
      </c>
      <c r="S10297" s="7" t="s">
        <v>2201</v>
      </c>
      <c r="T10297" s="7" t="s">
        <v>474</v>
      </c>
      <c r="U10297" s="7" t="str">
        <f>IF(Table10[[#This Row],[count]]=1,Table10[[#This Row],[locality]],Table10[[#This Row],[locality]]&amp;" + "&amp;Table10[[#This Row],[count]]&amp;" other localities")</f>
        <v>REEDY CREEK + 2 other localities</v>
      </c>
      <c r="V10297" s="7">
        <f>COUNTIF(R:R,Table10[[#This Row],[postcode]])</f>
        <v>2</v>
      </c>
    </row>
    <row r="10298" spans="17:22" x14ac:dyDescent="0.2">
      <c r="Q10298" s="7">
        <v>11909</v>
      </c>
      <c r="R10298" s="7">
        <v>4227</v>
      </c>
      <c r="S10298" s="7" t="s">
        <v>9832</v>
      </c>
      <c r="T10298" s="7" t="s">
        <v>474</v>
      </c>
      <c r="U10298" s="7" t="str">
        <f>IF(Table10[[#This Row],[count]]=1,Table10[[#This Row],[locality]],Table10[[#This Row],[locality]]&amp;" + "&amp;Table10[[#This Row],[count]]&amp;" other localities")</f>
        <v>VARSITY LAKES + 2 other localities</v>
      </c>
      <c r="V10298" s="7">
        <f>COUNTIF(R:R,Table10[[#This Row],[postcode]])</f>
        <v>2</v>
      </c>
    </row>
    <row r="10299" spans="17:22" x14ac:dyDescent="0.2">
      <c r="Q10299" s="7">
        <v>11910</v>
      </c>
      <c r="R10299" s="7">
        <v>4228</v>
      </c>
      <c r="S10299" s="7" t="s">
        <v>1294</v>
      </c>
      <c r="T10299" s="7" t="s">
        <v>474</v>
      </c>
      <c r="U10299" s="7" t="str">
        <f>IF(Table10[[#This Row],[count]]=1,Table10[[#This Row],[locality]],Table10[[#This Row],[locality]]&amp;" + "&amp;Table10[[#This Row],[count]]&amp;" other localities")</f>
        <v>INGLESIDE + 3 other localities</v>
      </c>
      <c r="V10299" s="7">
        <f>COUNTIF(R:R,Table10[[#This Row],[postcode]])</f>
        <v>3</v>
      </c>
    </row>
    <row r="10300" spans="17:22" x14ac:dyDescent="0.2">
      <c r="Q10300" s="7">
        <v>11911</v>
      </c>
      <c r="R10300" s="7">
        <v>4228</v>
      </c>
      <c r="S10300" s="7" t="s">
        <v>9833</v>
      </c>
      <c r="T10300" s="7" t="s">
        <v>474</v>
      </c>
      <c r="U10300" s="7" t="str">
        <f>IF(Table10[[#This Row],[count]]=1,Table10[[#This Row],[locality]],Table10[[#This Row],[locality]]&amp;" + "&amp;Table10[[#This Row],[count]]&amp;" other localities")</f>
        <v>TALLEBUDGERA + 3 other localities</v>
      </c>
      <c r="V10300" s="7">
        <f>COUNTIF(R:R,Table10[[#This Row],[postcode]])</f>
        <v>3</v>
      </c>
    </row>
    <row r="10301" spans="17:22" x14ac:dyDescent="0.2">
      <c r="Q10301" s="7">
        <v>11912</v>
      </c>
      <c r="R10301" s="7">
        <v>4228</v>
      </c>
      <c r="S10301" s="7" t="s">
        <v>9834</v>
      </c>
      <c r="T10301" s="7" t="s">
        <v>474</v>
      </c>
      <c r="U10301" s="7" t="str">
        <f>IF(Table10[[#This Row],[count]]=1,Table10[[#This Row],[locality]],Table10[[#This Row],[locality]]&amp;" + "&amp;Table10[[#This Row],[count]]&amp;" other localities")</f>
        <v>TALLEBUDGERA VALLEY + 3 other localities</v>
      </c>
      <c r="V10301" s="7">
        <f>COUNTIF(R:R,Table10[[#This Row],[postcode]])</f>
        <v>3</v>
      </c>
    </row>
    <row r="10302" spans="17:22" x14ac:dyDescent="0.2">
      <c r="Q10302" s="7">
        <v>11913</v>
      </c>
      <c r="R10302" s="7">
        <v>4229</v>
      </c>
      <c r="S10302" s="7" t="s">
        <v>9835</v>
      </c>
      <c r="T10302" s="7" t="s">
        <v>474</v>
      </c>
      <c r="U10302" s="7" t="str">
        <f>IF(Table10[[#This Row],[count]]=1,Table10[[#This Row],[locality]],Table10[[#This Row],[locality]]&amp;" + "&amp;Table10[[#This Row],[count]]&amp;" other localities")</f>
        <v>BOND UNIVERSITY</v>
      </c>
      <c r="V10302" s="7">
        <f>COUNTIF(R:R,Table10[[#This Row],[postcode]])</f>
        <v>1</v>
      </c>
    </row>
    <row r="10303" spans="17:22" x14ac:dyDescent="0.2">
      <c r="Q10303" s="7">
        <v>11914</v>
      </c>
      <c r="R10303" s="7">
        <v>4230</v>
      </c>
      <c r="S10303" s="7" t="s">
        <v>9836</v>
      </c>
      <c r="T10303" s="7" t="s">
        <v>474</v>
      </c>
      <c r="U10303" s="7" t="str">
        <f>IF(Table10[[#This Row],[count]]=1,Table10[[#This Row],[locality]],Table10[[#This Row],[locality]]&amp;" + "&amp;Table10[[#This Row],[count]]&amp;" other localities")</f>
        <v>ROBINA TOWN CENTRE</v>
      </c>
      <c r="V10303" s="7">
        <f>COUNTIF(R:R,Table10[[#This Row],[postcode]])</f>
        <v>1</v>
      </c>
    </row>
    <row r="10304" spans="17:22" x14ac:dyDescent="0.2">
      <c r="Q10304" s="7">
        <v>11915</v>
      </c>
      <c r="R10304" s="7">
        <v>4270</v>
      </c>
      <c r="S10304" s="7" t="s">
        <v>9837</v>
      </c>
      <c r="T10304" s="7" t="s">
        <v>474</v>
      </c>
      <c r="U10304" s="7" t="str">
        <f>IF(Table10[[#This Row],[count]]=1,Table10[[#This Row],[locality]],Table10[[#This Row],[locality]]&amp;" + "&amp;Table10[[#This Row],[count]]&amp;" other localities")</f>
        <v>TAMBORINE + 2 other localities</v>
      </c>
      <c r="V10304" s="7">
        <f>COUNTIF(R:R,Table10[[#This Row],[postcode]])</f>
        <v>2</v>
      </c>
    </row>
    <row r="10305" spans="17:22" x14ac:dyDescent="0.2">
      <c r="Q10305" s="7">
        <v>11916</v>
      </c>
      <c r="R10305" s="7">
        <v>4270</v>
      </c>
      <c r="S10305" s="7" t="s">
        <v>9838</v>
      </c>
      <c r="T10305" s="7" t="s">
        <v>474</v>
      </c>
      <c r="U10305" s="7" t="str">
        <f>IF(Table10[[#This Row],[count]]=1,Table10[[#This Row],[locality]],Table10[[#This Row],[locality]]&amp;" + "&amp;Table10[[#This Row],[count]]&amp;" other localities")</f>
        <v>TAMBORINE VILLAGE + 2 other localities</v>
      </c>
      <c r="V10305" s="7">
        <f>COUNTIF(R:R,Table10[[#This Row],[postcode]])</f>
        <v>2</v>
      </c>
    </row>
    <row r="10306" spans="17:22" x14ac:dyDescent="0.2">
      <c r="Q10306" s="7">
        <v>11917</v>
      </c>
      <c r="R10306" s="7">
        <v>4271</v>
      </c>
      <c r="S10306" s="7" t="s">
        <v>9839</v>
      </c>
      <c r="T10306" s="7" t="s">
        <v>474</v>
      </c>
      <c r="U10306" s="7" t="str">
        <f>IF(Table10[[#This Row],[count]]=1,Table10[[#This Row],[locality]],Table10[[#This Row],[locality]]&amp;" + "&amp;Table10[[#This Row],[count]]&amp;" other localities")</f>
        <v>EAGLE HEIGHTS</v>
      </c>
      <c r="V10306" s="7">
        <f>COUNTIF(R:R,Table10[[#This Row],[postcode]])</f>
        <v>1</v>
      </c>
    </row>
    <row r="10307" spans="17:22" x14ac:dyDescent="0.2">
      <c r="Q10307" s="7">
        <v>11918</v>
      </c>
      <c r="R10307" s="7">
        <v>4272</v>
      </c>
      <c r="S10307" s="7" t="s">
        <v>9840</v>
      </c>
      <c r="T10307" s="7" t="s">
        <v>474</v>
      </c>
      <c r="U10307" s="7" t="str">
        <f>IF(Table10[[#This Row],[count]]=1,Table10[[#This Row],[locality]],Table10[[#This Row],[locality]]&amp;" + "&amp;Table10[[#This Row],[count]]&amp;" other localities")</f>
        <v>MOUNT TAMBORINE + 3 other localities</v>
      </c>
      <c r="V10307" s="7">
        <f>COUNTIF(R:R,Table10[[#This Row],[postcode]])</f>
        <v>3</v>
      </c>
    </row>
    <row r="10308" spans="17:22" x14ac:dyDescent="0.2">
      <c r="Q10308" s="7">
        <v>11919</v>
      </c>
      <c r="R10308" s="7">
        <v>4272</v>
      </c>
      <c r="S10308" s="7" t="s">
        <v>9841</v>
      </c>
      <c r="T10308" s="7" t="s">
        <v>474</v>
      </c>
      <c r="U10308" s="7" t="str">
        <f>IF(Table10[[#This Row],[count]]=1,Table10[[#This Row],[locality]],Table10[[#This Row],[locality]]&amp;" + "&amp;Table10[[#This Row],[count]]&amp;" other localities")</f>
        <v>NORTH TAMBORINE + 3 other localities</v>
      </c>
      <c r="V10308" s="7">
        <f>COUNTIF(R:R,Table10[[#This Row],[postcode]])</f>
        <v>3</v>
      </c>
    </row>
    <row r="10309" spans="17:22" x14ac:dyDescent="0.2">
      <c r="Q10309" s="7">
        <v>21029</v>
      </c>
      <c r="R10309" s="7">
        <v>4272</v>
      </c>
      <c r="S10309" s="7" t="s">
        <v>9842</v>
      </c>
      <c r="T10309" s="7" t="s">
        <v>474</v>
      </c>
      <c r="U10309" s="7" t="str">
        <f>IF(Table10[[#This Row],[count]]=1,Table10[[#This Row],[locality]],Table10[[#This Row],[locality]]&amp;" + "&amp;Table10[[#This Row],[count]]&amp;" other localities")</f>
        <v>TAMBORINE MOUNTAIN + 3 other localities</v>
      </c>
      <c r="V10309" s="7">
        <f>COUNTIF(R:R,Table10[[#This Row],[postcode]])</f>
        <v>3</v>
      </c>
    </row>
    <row r="10310" spans="17:22" x14ac:dyDescent="0.2">
      <c r="Q10310" s="7">
        <v>11920</v>
      </c>
      <c r="R10310" s="7">
        <v>4275</v>
      </c>
      <c r="S10310" s="7" t="s">
        <v>9843</v>
      </c>
      <c r="T10310" s="7" t="s">
        <v>474</v>
      </c>
      <c r="U10310" s="7" t="str">
        <f>IF(Table10[[#This Row],[count]]=1,Table10[[#This Row],[locality]],Table10[[#This Row],[locality]]&amp;" + "&amp;Table10[[#This Row],[count]]&amp;" other localities")</f>
        <v>BENOBBLE + 15 other localities</v>
      </c>
      <c r="V10310" s="7">
        <f>COUNTIF(R:R,Table10[[#This Row],[postcode]])</f>
        <v>15</v>
      </c>
    </row>
    <row r="10311" spans="17:22" x14ac:dyDescent="0.2">
      <c r="Q10311" s="7">
        <v>11921</v>
      </c>
      <c r="R10311" s="7">
        <v>4275</v>
      </c>
      <c r="S10311" s="7" t="s">
        <v>9844</v>
      </c>
      <c r="T10311" s="7" t="s">
        <v>474</v>
      </c>
      <c r="U10311" s="7" t="str">
        <f>IF(Table10[[#This Row],[count]]=1,Table10[[#This Row],[locality]],Table10[[#This Row],[locality]]&amp;" + "&amp;Table10[[#This Row],[count]]&amp;" other localities")</f>
        <v>BIDDADDABA + 15 other localities</v>
      </c>
      <c r="V10311" s="7">
        <f>COUNTIF(R:R,Table10[[#This Row],[postcode]])</f>
        <v>15</v>
      </c>
    </row>
    <row r="10312" spans="17:22" x14ac:dyDescent="0.2">
      <c r="Q10312" s="7">
        <v>11922</v>
      </c>
      <c r="R10312" s="7">
        <v>4275</v>
      </c>
      <c r="S10312" s="7" t="s">
        <v>9845</v>
      </c>
      <c r="T10312" s="7" t="s">
        <v>474</v>
      </c>
      <c r="U10312" s="7" t="str">
        <f>IF(Table10[[#This Row],[count]]=1,Table10[[#This Row],[locality]],Table10[[#This Row],[locality]]&amp;" + "&amp;Table10[[#This Row],[count]]&amp;" other localities")</f>
        <v>BLOOMFLEET + 15 other localities</v>
      </c>
      <c r="V10312" s="7">
        <f>COUNTIF(R:R,Table10[[#This Row],[postcode]])</f>
        <v>15</v>
      </c>
    </row>
    <row r="10313" spans="17:22" x14ac:dyDescent="0.2">
      <c r="Q10313" s="7">
        <v>11923</v>
      </c>
      <c r="R10313" s="7">
        <v>4275</v>
      </c>
      <c r="S10313" s="7" t="s">
        <v>9846</v>
      </c>
      <c r="T10313" s="7" t="s">
        <v>474</v>
      </c>
      <c r="U10313" s="7" t="str">
        <f>IF(Table10[[#This Row],[count]]=1,Table10[[#This Row],[locality]],Table10[[#This Row],[locality]]&amp;" + "&amp;Table10[[#This Row],[count]]&amp;" other localities")</f>
        <v>BOYLAND + 15 other localities</v>
      </c>
      <c r="V10313" s="7">
        <f>COUNTIF(R:R,Table10[[#This Row],[postcode]])</f>
        <v>15</v>
      </c>
    </row>
    <row r="10314" spans="17:22" x14ac:dyDescent="0.2">
      <c r="Q10314" s="7">
        <v>11924</v>
      </c>
      <c r="R10314" s="7">
        <v>4275</v>
      </c>
      <c r="S10314" s="7" t="s">
        <v>9847</v>
      </c>
      <c r="T10314" s="7" t="s">
        <v>474</v>
      </c>
      <c r="U10314" s="7" t="str">
        <f>IF(Table10[[#This Row],[count]]=1,Table10[[#This Row],[locality]],Table10[[#This Row],[locality]]&amp;" + "&amp;Table10[[#This Row],[count]]&amp;" other localities")</f>
        <v>CANUNGRA + 15 other localities</v>
      </c>
      <c r="V10314" s="7">
        <f>COUNTIF(R:R,Table10[[#This Row],[postcode]])</f>
        <v>15</v>
      </c>
    </row>
    <row r="10315" spans="17:22" x14ac:dyDescent="0.2">
      <c r="Q10315" s="7">
        <v>11925</v>
      </c>
      <c r="R10315" s="7">
        <v>4275</v>
      </c>
      <c r="S10315" s="7" t="s">
        <v>9848</v>
      </c>
      <c r="T10315" s="7" t="s">
        <v>474</v>
      </c>
      <c r="U10315" s="7" t="str">
        <f>IF(Table10[[#This Row],[count]]=1,Table10[[#This Row],[locality]],Table10[[#This Row],[locality]]&amp;" + "&amp;Table10[[#This Row],[count]]&amp;" other localities")</f>
        <v>FERNY GLEN + 15 other localities</v>
      </c>
      <c r="V10315" s="7">
        <f>COUNTIF(R:R,Table10[[#This Row],[postcode]])</f>
        <v>15</v>
      </c>
    </row>
    <row r="10316" spans="17:22" x14ac:dyDescent="0.2">
      <c r="Q10316" s="7">
        <v>11926</v>
      </c>
      <c r="R10316" s="7">
        <v>4275</v>
      </c>
      <c r="S10316" s="7" t="s">
        <v>794</v>
      </c>
      <c r="T10316" s="7" t="s">
        <v>474</v>
      </c>
      <c r="U10316" s="7" t="str">
        <f>IF(Table10[[#This Row],[count]]=1,Table10[[#This Row],[locality]],Table10[[#This Row],[locality]]&amp;" + "&amp;Table10[[#This Row],[count]]&amp;" other localities")</f>
        <v>FLYING FOX + 15 other localities</v>
      </c>
      <c r="V10316" s="7">
        <f>COUNTIF(R:R,Table10[[#This Row],[postcode]])</f>
        <v>15</v>
      </c>
    </row>
    <row r="10317" spans="17:22" x14ac:dyDescent="0.2">
      <c r="Q10317" s="7">
        <v>11927</v>
      </c>
      <c r="R10317" s="7">
        <v>4275</v>
      </c>
      <c r="S10317" s="7" t="s">
        <v>9849</v>
      </c>
      <c r="T10317" s="7" t="s">
        <v>474</v>
      </c>
      <c r="U10317" s="7" t="str">
        <f>IF(Table10[[#This Row],[count]]=1,Table10[[#This Row],[locality]],Table10[[#This Row],[locality]]&amp;" + "&amp;Table10[[#This Row],[count]]&amp;" other localities")</f>
        <v>ILLINBAH + 15 other localities</v>
      </c>
      <c r="V10317" s="7">
        <f>COUNTIF(R:R,Table10[[#This Row],[postcode]])</f>
        <v>15</v>
      </c>
    </row>
    <row r="10318" spans="17:22" x14ac:dyDescent="0.2">
      <c r="Q10318" s="7">
        <v>11928</v>
      </c>
      <c r="R10318" s="7">
        <v>4275</v>
      </c>
      <c r="S10318" s="7" t="s">
        <v>9850</v>
      </c>
      <c r="T10318" s="7" t="s">
        <v>474</v>
      </c>
      <c r="U10318" s="7" t="str">
        <f>IF(Table10[[#This Row],[count]]=1,Table10[[#This Row],[locality]],Table10[[#This Row],[locality]]&amp;" + "&amp;Table10[[#This Row],[count]]&amp;" other localities")</f>
        <v>LAMINGTON NATIONAL PARK + 15 other localities</v>
      </c>
      <c r="V10318" s="7">
        <f>COUNTIF(R:R,Table10[[#This Row],[postcode]])</f>
        <v>15</v>
      </c>
    </row>
    <row r="10319" spans="17:22" x14ac:dyDescent="0.2">
      <c r="Q10319" s="7">
        <v>24002</v>
      </c>
      <c r="R10319" s="7">
        <v>4275</v>
      </c>
      <c r="S10319" s="7" t="s">
        <v>9851</v>
      </c>
      <c r="T10319" s="7" t="s">
        <v>474</v>
      </c>
      <c r="U10319" s="7" t="str">
        <f>IF(Table10[[#This Row],[count]]=1,Table10[[#This Row],[locality]],Table10[[#This Row],[locality]]&amp;" + "&amp;Table10[[#This Row],[count]]&amp;" other localities")</f>
        <v>Oâ€™REILLY + 15 other localities</v>
      </c>
      <c r="V10319" s="7">
        <f>COUNTIF(R:R,Table10[[#This Row],[postcode]])</f>
        <v>15</v>
      </c>
    </row>
    <row r="10320" spans="17:22" x14ac:dyDescent="0.2">
      <c r="Q10320" s="7">
        <v>24125</v>
      </c>
      <c r="R10320" s="7">
        <v>4275</v>
      </c>
      <c r="S10320" s="7" t="s">
        <v>9852</v>
      </c>
      <c r="T10320" s="7" t="s">
        <v>474</v>
      </c>
      <c r="U10320" s="7" t="str">
        <f>IF(Table10[[#This Row],[count]]=1,Table10[[#This Row],[locality]],Table10[[#This Row],[locality]]&amp;" + "&amp;Table10[[#This Row],[count]]&amp;" other localities")</f>
        <v>O'REILLY + 15 other localities</v>
      </c>
      <c r="V10320" s="7">
        <f>COUNTIF(R:R,Table10[[#This Row],[postcode]])</f>
        <v>15</v>
      </c>
    </row>
    <row r="10321" spans="17:22" x14ac:dyDescent="0.2">
      <c r="Q10321" s="7">
        <v>11929</v>
      </c>
      <c r="R10321" s="7">
        <v>4275</v>
      </c>
      <c r="S10321" s="7" t="s">
        <v>9853</v>
      </c>
      <c r="T10321" s="7" t="s">
        <v>474</v>
      </c>
      <c r="U10321" s="7" t="str">
        <f>IF(Table10[[#This Row],[count]]=1,Table10[[#This Row],[locality]],Table10[[#This Row],[locality]]&amp;" + "&amp;Table10[[#This Row],[count]]&amp;" other localities")</f>
        <v>O'REILLYS + 15 other localities</v>
      </c>
      <c r="V10321" s="7">
        <f>COUNTIF(R:R,Table10[[#This Row],[postcode]])</f>
        <v>15</v>
      </c>
    </row>
    <row r="10322" spans="17:22" x14ac:dyDescent="0.2">
      <c r="Q10322" s="7">
        <v>11930</v>
      </c>
      <c r="R10322" s="7">
        <v>4275</v>
      </c>
      <c r="S10322" s="7" t="s">
        <v>9854</v>
      </c>
      <c r="T10322" s="7" t="s">
        <v>474</v>
      </c>
      <c r="U10322" s="7" t="str">
        <f>IF(Table10[[#This Row],[count]]=1,Table10[[#This Row],[locality]],Table10[[#This Row],[locality]]&amp;" + "&amp;Table10[[#This Row],[count]]&amp;" other localities")</f>
        <v>SARABAH + 15 other localities</v>
      </c>
      <c r="V10322" s="7">
        <f>COUNTIF(R:R,Table10[[#This Row],[postcode]])</f>
        <v>15</v>
      </c>
    </row>
    <row r="10323" spans="17:22" x14ac:dyDescent="0.2">
      <c r="Q10323" s="7">
        <v>11931</v>
      </c>
      <c r="R10323" s="7">
        <v>4275</v>
      </c>
      <c r="S10323" s="7" t="s">
        <v>9855</v>
      </c>
      <c r="T10323" s="7" t="s">
        <v>474</v>
      </c>
      <c r="U10323" s="7" t="str">
        <f>IF(Table10[[#This Row],[count]]=1,Table10[[#This Row],[locality]],Table10[[#This Row],[locality]]&amp;" + "&amp;Table10[[#This Row],[count]]&amp;" other localities")</f>
        <v>WITHEREN + 15 other localities</v>
      </c>
      <c r="V10323" s="7">
        <f>COUNTIF(R:R,Table10[[#This Row],[postcode]])</f>
        <v>15</v>
      </c>
    </row>
    <row r="10324" spans="17:22" x14ac:dyDescent="0.2">
      <c r="Q10324" s="7">
        <v>11932</v>
      </c>
      <c r="R10324" s="7">
        <v>4275</v>
      </c>
      <c r="S10324" s="7" t="s">
        <v>9856</v>
      </c>
      <c r="T10324" s="7" t="s">
        <v>474</v>
      </c>
      <c r="U10324" s="7" t="str">
        <f>IF(Table10[[#This Row],[count]]=1,Table10[[#This Row],[locality]],Table10[[#This Row],[locality]]&amp;" + "&amp;Table10[[#This Row],[count]]&amp;" other localities")</f>
        <v>WONGLEPONG + 15 other localities</v>
      </c>
      <c r="V10324" s="7">
        <f>COUNTIF(R:R,Table10[[#This Row],[postcode]])</f>
        <v>15</v>
      </c>
    </row>
    <row r="10325" spans="17:22" x14ac:dyDescent="0.2">
      <c r="Q10325" s="7">
        <v>21030</v>
      </c>
      <c r="R10325" s="7">
        <v>4280</v>
      </c>
      <c r="S10325" s="7" t="s">
        <v>9857</v>
      </c>
      <c r="T10325" s="7" t="s">
        <v>474</v>
      </c>
      <c r="U10325" s="7" t="str">
        <f>IF(Table10[[#This Row],[count]]=1,Table10[[#This Row],[locality]],Table10[[#This Row],[locality]]&amp;" + "&amp;Table10[[#This Row],[count]]&amp;" other localities")</f>
        <v>FLAGSTONE + 8 other localities</v>
      </c>
      <c r="V10325" s="7">
        <f>COUNTIF(R:R,Table10[[#This Row],[postcode]])</f>
        <v>8</v>
      </c>
    </row>
    <row r="10326" spans="17:22" x14ac:dyDescent="0.2">
      <c r="Q10326" s="7">
        <v>21031</v>
      </c>
      <c r="R10326" s="7">
        <v>4280</v>
      </c>
      <c r="S10326" s="7" t="s">
        <v>9858</v>
      </c>
      <c r="T10326" s="7" t="s">
        <v>474</v>
      </c>
      <c r="U10326" s="7" t="str">
        <f>IF(Table10[[#This Row],[count]]=1,Table10[[#This Row],[locality]],Table10[[#This Row],[locality]]&amp;" + "&amp;Table10[[#This Row],[count]]&amp;" other localities")</f>
        <v>GLENLOGAN + 8 other localities</v>
      </c>
      <c r="V10326" s="7">
        <f>COUNTIF(R:R,Table10[[#This Row],[postcode]])</f>
        <v>8</v>
      </c>
    </row>
    <row r="10327" spans="17:22" x14ac:dyDescent="0.2">
      <c r="Q10327" s="7">
        <v>11933</v>
      </c>
      <c r="R10327" s="7">
        <v>4280</v>
      </c>
      <c r="S10327" s="7" t="s">
        <v>9859</v>
      </c>
      <c r="T10327" s="7" t="s">
        <v>474</v>
      </c>
      <c r="U10327" s="7" t="str">
        <f>IF(Table10[[#This Row],[count]]=1,Table10[[#This Row],[locality]],Table10[[#This Row],[locality]]&amp;" + "&amp;Table10[[#This Row],[count]]&amp;" other localities")</f>
        <v>JIMBOOMBA + 8 other localities</v>
      </c>
      <c r="V10327" s="7">
        <f>COUNTIF(R:R,Table10[[#This Row],[postcode]])</f>
        <v>8</v>
      </c>
    </row>
    <row r="10328" spans="17:22" x14ac:dyDescent="0.2">
      <c r="Q10328" s="7">
        <v>11934</v>
      </c>
      <c r="R10328" s="7">
        <v>4280</v>
      </c>
      <c r="S10328" s="7" t="s">
        <v>3322</v>
      </c>
      <c r="T10328" s="7" t="s">
        <v>474</v>
      </c>
      <c r="U10328" s="7" t="str">
        <f>IF(Table10[[#This Row],[count]]=1,Table10[[#This Row],[locality]],Table10[[#This Row],[locality]]&amp;" + "&amp;Table10[[#This Row],[count]]&amp;" other localities")</f>
        <v>MACLEAN + 8 other localities</v>
      </c>
      <c r="V10328" s="7">
        <f>COUNTIF(R:R,Table10[[#This Row],[postcode]])</f>
        <v>8</v>
      </c>
    </row>
    <row r="10329" spans="17:22" x14ac:dyDescent="0.2">
      <c r="Q10329" s="7">
        <v>11935</v>
      </c>
      <c r="R10329" s="7">
        <v>4280</v>
      </c>
      <c r="S10329" s="7" t="s">
        <v>9860</v>
      </c>
      <c r="T10329" s="7" t="s">
        <v>474</v>
      </c>
      <c r="U10329" s="7" t="str">
        <f>IF(Table10[[#This Row],[count]]=1,Table10[[#This Row],[locality]],Table10[[#This Row],[locality]]&amp;" + "&amp;Table10[[#This Row],[count]]&amp;" other localities")</f>
        <v>NORTH MACLEAN + 8 other localities</v>
      </c>
      <c r="V10329" s="7">
        <f>COUNTIF(R:R,Table10[[#This Row],[postcode]])</f>
        <v>8</v>
      </c>
    </row>
    <row r="10330" spans="17:22" x14ac:dyDescent="0.2">
      <c r="Q10330" s="7">
        <v>21032</v>
      </c>
      <c r="R10330" s="7">
        <v>4280</v>
      </c>
      <c r="S10330" s="7" t="s">
        <v>9861</v>
      </c>
      <c r="T10330" s="7" t="s">
        <v>474</v>
      </c>
      <c r="U10330" s="7" t="str">
        <f>IF(Table10[[#This Row],[count]]=1,Table10[[#This Row],[locality]],Table10[[#This Row],[locality]]&amp;" + "&amp;Table10[[#This Row],[count]]&amp;" other localities")</f>
        <v>RIVERBEND + 8 other localities</v>
      </c>
      <c r="V10330" s="7">
        <f>COUNTIF(R:R,Table10[[#This Row],[postcode]])</f>
        <v>8</v>
      </c>
    </row>
    <row r="10331" spans="17:22" x14ac:dyDescent="0.2">
      <c r="Q10331" s="7">
        <v>11936</v>
      </c>
      <c r="R10331" s="7">
        <v>4280</v>
      </c>
      <c r="S10331" s="7" t="s">
        <v>9862</v>
      </c>
      <c r="T10331" s="7" t="s">
        <v>474</v>
      </c>
      <c r="U10331" s="7" t="str">
        <f>IF(Table10[[#This Row],[count]]=1,Table10[[#This Row],[locality]],Table10[[#This Row],[locality]]&amp;" + "&amp;Table10[[#This Row],[count]]&amp;" other localities")</f>
        <v>SOUTH MACLEAN + 8 other localities</v>
      </c>
      <c r="V10331" s="7">
        <f>COUNTIF(R:R,Table10[[#This Row],[postcode]])</f>
        <v>8</v>
      </c>
    </row>
    <row r="10332" spans="17:22" x14ac:dyDescent="0.2">
      <c r="Q10332" s="7">
        <v>11937</v>
      </c>
      <c r="R10332" s="7">
        <v>4280</v>
      </c>
      <c r="S10332" s="7" t="s">
        <v>9863</v>
      </c>
      <c r="T10332" s="7" t="s">
        <v>474</v>
      </c>
      <c r="U10332" s="7" t="str">
        <f>IF(Table10[[#This Row],[count]]=1,Table10[[#This Row],[locality]],Table10[[#This Row],[locality]]&amp;" + "&amp;Table10[[#This Row],[count]]&amp;" other localities")</f>
        <v>STOCKLEIGH + 8 other localities</v>
      </c>
      <c r="V10332" s="7">
        <f>COUNTIF(R:R,Table10[[#This Row],[postcode]])</f>
        <v>8</v>
      </c>
    </row>
    <row r="10333" spans="17:22" x14ac:dyDescent="0.2">
      <c r="Q10333" s="7">
        <v>11938</v>
      </c>
      <c r="R10333" s="7">
        <v>4285</v>
      </c>
      <c r="S10333" s="7" t="s">
        <v>9864</v>
      </c>
      <c r="T10333" s="7" t="s">
        <v>474</v>
      </c>
      <c r="U10333" s="7" t="str">
        <f>IF(Table10[[#This Row],[count]]=1,Table10[[#This Row],[locality]],Table10[[#This Row],[locality]]&amp;" + "&amp;Table10[[#This Row],[count]]&amp;" other localities")</f>
        <v>ALLENVIEW + 36 other localities</v>
      </c>
      <c r="V10333" s="7">
        <f>COUNTIF(R:R,Table10[[#This Row],[postcode]])</f>
        <v>36</v>
      </c>
    </row>
    <row r="10334" spans="17:22" x14ac:dyDescent="0.2">
      <c r="Q10334" s="7">
        <v>11939</v>
      </c>
      <c r="R10334" s="7">
        <v>4285</v>
      </c>
      <c r="S10334" s="7" t="s">
        <v>9865</v>
      </c>
      <c r="T10334" s="7" t="s">
        <v>474</v>
      </c>
      <c r="U10334" s="7" t="str">
        <f>IF(Table10[[#This Row],[count]]=1,Table10[[#This Row],[locality]],Table10[[#This Row],[locality]]&amp;" + "&amp;Table10[[#This Row],[count]]&amp;" other localities")</f>
        <v>BEAUDESERT + 36 other localities</v>
      </c>
      <c r="V10334" s="7">
        <f>COUNTIF(R:R,Table10[[#This Row],[postcode]])</f>
        <v>36</v>
      </c>
    </row>
    <row r="10335" spans="17:22" x14ac:dyDescent="0.2">
      <c r="Q10335" s="7">
        <v>11940</v>
      </c>
      <c r="R10335" s="7">
        <v>4285</v>
      </c>
      <c r="S10335" s="7" t="s">
        <v>9866</v>
      </c>
      <c r="T10335" s="7" t="s">
        <v>474</v>
      </c>
      <c r="U10335" s="7" t="str">
        <f>IF(Table10[[#This Row],[count]]=1,Table10[[#This Row],[locality]],Table10[[#This Row],[locality]]&amp;" + "&amp;Table10[[#This Row],[count]]&amp;" other localities")</f>
        <v>BIRNAM + 36 other localities</v>
      </c>
      <c r="V10335" s="7">
        <f>COUNTIF(R:R,Table10[[#This Row],[postcode]])</f>
        <v>36</v>
      </c>
    </row>
    <row r="10336" spans="17:22" x14ac:dyDescent="0.2">
      <c r="Q10336" s="7">
        <v>11941</v>
      </c>
      <c r="R10336" s="7">
        <v>4285</v>
      </c>
      <c r="S10336" s="7" t="s">
        <v>9867</v>
      </c>
      <c r="T10336" s="7" t="s">
        <v>474</v>
      </c>
      <c r="U10336" s="7" t="str">
        <f>IF(Table10[[#This Row],[count]]=1,Table10[[#This Row],[locality]],Table10[[#This Row],[locality]]&amp;" + "&amp;Table10[[#This Row],[count]]&amp;" other localities")</f>
        <v>BROMELTON + 36 other localities</v>
      </c>
      <c r="V10336" s="7">
        <f>COUNTIF(R:R,Table10[[#This Row],[postcode]])</f>
        <v>36</v>
      </c>
    </row>
    <row r="10337" spans="17:22" x14ac:dyDescent="0.2">
      <c r="Q10337" s="7">
        <v>11942</v>
      </c>
      <c r="R10337" s="7">
        <v>4285</v>
      </c>
      <c r="S10337" s="7" t="s">
        <v>9868</v>
      </c>
      <c r="T10337" s="7" t="s">
        <v>474</v>
      </c>
      <c r="U10337" s="7" t="str">
        <f>IF(Table10[[#This Row],[count]]=1,Table10[[#This Row],[locality]],Table10[[#This Row],[locality]]&amp;" + "&amp;Table10[[#This Row],[count]]&amp;" other localities")</f>
        <v>CAINBABLE + 36 other localities</v>
      </c>
      <c r="V10337" s="7">
        <f>COUNTIF(R:R,Table10[[#This Row],[postcode]])</f>
        <v>36</v>
      </c>
    </row>
    <row r="10338" spans="17:22" x14ac:dyDescent="0.2">
      <c r="Q10338" s="7">
        <v>11943</v>
      </c>
      <c r="R10338" s="7">
        <v>4285</v>
      </c>
      <c r="S10338" s="7" t="s">
        <v>9869</v>
      </c>
      <c r="T10338" s="7" t="s">
        <v>474</v>
      </c>
      <c r="U10338" s="7" t="str">
        <f>IF(Table10[[#This Row],[count]]=1,Table10[[#This Row],[locality]],Table10[[#This Row],[locality]]&amp;" + "&amp;Table10[[#This Row],[count]]&amp;" other localities")</f>
        <v>CEDAR GROVE + 36 other localities</v>
      </c>
      <c r="V10338" s="7">
        <f>COUNTIF(R:R,Table10[[#This Row],[postcode]])</f>
        <v>36</v>
      </c>
    </row>
    <row r="10339" spans="17:22" x14ac:dyDescent="0.2">
      <c r="Q10339" s="7">
        <v>11944</v>
      </c>
      <c r="R10339" s="7">
        <v>4285</v>
      </c>
      <c r="S10339" s="7" t="s">
        <v>9870</v>
      </c>
      <c r="T10339" s="7" t="s">
        <v>474</v>
      </c>
      <c r="U10339" s="7" t="str">
        <f>IF(Table10[[#This Row],[count]]=1,Table10[[#This Row],[locality]],Table10[[#This Row],[locality]]&amp;" + "&amp;Table10[[#This Row],[count]]&amp;" other localities")</f>
        <v>CEDAR VALE + 36 other localities</v>
      </c>
      <c r="V10339" s="7">
        <f>COUNTIF(R:R,Table10[[#This Row],[postcode]])</f>
        <v>36</v>
      </c>
    </row>
    <row r="10340" spans="17:22" x14ac:dyDescent="0.2">
      <c r="Q10340" s="7">
        <v>11945</v>
      </c>
      <c r="R10340" s="7">
        <v>4285</v>
      </c>
      <c r="S10340" s="7" t="s">
        <v>9871</v>
      </c>
      <c r="T10340" s="7" t="s">
        <v>474</v>
      </c>
      <c r="U10340" s="7" t="str">
        <f>IF(Table10[[#This Row],[count]]=1,Table10[[#This Row],[locality]],Table10[[#This Row],[locality]]&amp;" + "&amp;Table10[[#This Row],[count]]&amp;" other localities")</f>
        <v>CHINGHEE CREEK + 36 other localities</v>
      </c>
      <c r="V10340" s="7">
        <f>COUNTIF(R:R,Table10[[#This Row],[postcode]])</f>
        <v>36</v>
      </c>
    </row>
    <row r="10341" spans="17:22" x14ac:dyDescent="0.2">
      <c r="Q10341" s="7">
        <v>11946</v>
      </c>
      <c r="R10341" s="7">
        <v>4285</v>
      </c>
      <c r="S10341" s="7" t="s">
        <v>9872</v>
      </c>
      <c r="T10341" s="7" t="s">
        <v>474</v>
      </c>
      <c r="U10341" s="7" t="str">
        <f>IF(Table10[[#This Row],[count]]=1,Table10[[#This Row],[locality]],Table10[[#This Row],[locality]]&amp;" + "&amp;Table10[[#This Row],[count]]&amp;" other localities")</f>
        <v>CHRISTMAS CREEK + 36 other localities</v>
      </c>
      <c r="V10341" s="7">
        <f>COUNTIF(R:R,Table10[[#This Row],[postcode]])</f>
        <v>36</v>
      </c>
    </row>
    <row r="10342" spans="17:22" x14ac:dyDescent="0.2">
      <c r="Q10342" s="7">
        <v>11947</v>
      </c>
      <c r="R10342" s="7">
        <v>4285</v>
      </c>
      <c r="S10342" s="7" t="s">
        <v>9873</v>
      </c>
      <c r="T10342" s="7" t="s">
        <v>474</v>
      </c>
      <c r="U10342" s="7" t="str">
        <f>IF(Table10[[#This Row],[count]]=1,Table10[[#This Row],[locality]],Table10[[#This Row],[locality]]&amp;" + "&amp;Table10[[#This Row],[count]]&amp;" other localities")</f>
        <v>CRYNA + 36 other localities</v>
      </c>
      <c r="V10342" s="7">
        <f>COUNTIF(R:R,Table10[[#This Row],[postcode]])</f>
        <v>36</v>
      </c>
    </row>
    <row r="10343" spans="17:22" x14ac:dyDescent="0.2">
      <c r="Q10343" s="7">
        <v>11948</v>
      </c>
      <c r="R10343" s="7">
        <v>4285</v>
      </c>
      <c r="S10343" s="7" t="s">
        <v>1078</v>
      </c>
      <c r="T10343" s="7" t="s">
        <v>474</v>
      </c>
      <c r="U10343" s="7" t="str">
        <f>IF(Table10[[#This Row],[count]]=1,Table10[[#This Row],[locality]],Table10[[#This Row],[locality]]&amp;" + "&amp;Table10[[#This Row],[count]]&amp;" other localities")</f>
        <v>DARLINGTON + 36 other localities</v>
      </c>
      <c r="V10343" s="7">
        <f>COUNTIF(R:R,Table10[[#This Row],[postcode]])</f>
        <v>36</v>
      </c>
    </row>
    <row r="10344" spans="17:22" x14ac:dyDescent="0.2">
      <c r="Q10344" s="7">
        <v>21033</v>
      </c>
      <c r="R10344" s="7">
        <v>4285</v>
      </c>
      <c r="S10344" s="7" t="s">
        <v>9874</v>
      </c>
      <c r="T10344" s="7" t="s">
        <v>474</v>
      </c>
      <c r="U10344" s="7" t="str">
        <f>IF(Table10[[#This Row],[count]]=1,Table10[[#This Row],[locality]],Table10[[#This Row],[locality]]&amp;" + "&amp;Table10[[#This Row],[count]]&amp;" other localities")</f>
        <v>FLINDERS LAKES + 36 other localities</v>
      </c>
      <c r="V10344" s="7">
        <f>COUNTIF(R:R,Table10[[#This Row],[postcode]])</f>
        <v>36</v>
      </c>
    </row>
    <row r="10345" spans="17:22" x14ac:dyDescent="0.2">
      <c r="Q10345" s="7">
        <v>11949</v>
      </c>
      <c r="R10345" s="7">
        <v>4285</v>
      </c>
      <c r="S10345" s="7" t="s">
        <v>9875</v>
      </c>
      <c r="T10345" s="7" t="s">
        <v>474</v>
      </c>
      <c r="U10345" s="7" t="str">
        <f>IF(Table10[[#This Row],[count]]=1,Table10[[#This Row],[locality]],Table10[[#This Row],[locality]]&amp;" + "&amp;Table10[[#This Row],[count]]&amp;" other localities")</f>
        <v>GLENEAGLE + 36 other localities</v>
      </c>
      <c r="V10345" s="7">
        <f>COUNTIF(R:R,Table10[[#This Row],[postcode]])</f>
        <v>36</v>
      </c>
    </row>
    <row r="10346" spans="17:22" x14ac:dyDescent="0.2">
      <c r="Q10346" s="7">
        <v>11950</v>
      </c>
      <c r="R10346" s="7">
        <v>4285</v>
      </c>
      <c r="S10346" s="7" t="s">
        <v>9876</v>
      </c>
      <c r="T10346" s="7" t="s">
        <v>474</v>
      </c>
      <c r="U10346" s="7" t="str">
        <f>IF(Table10[[#This Row],[count]]=1,Table10[[#This Row],[locality]],Table10[[#This Row],[locality]]&amp;" + "&amp;Table10[[#This Row],[count]]&amp;" other localities")</f>
        <v>HILLVIEW + 36 other localities</v>
      </c>
      <c r="V10346" s="7">
        <f>COUNTIF(R:R,Table10[[#This Row],[postcode]])</f>
        <v>36</v>
      </c>
    </row>
    <row r="10347" spans="17:22" x14ac:dyDescent="0.2">
      <c r="Q10347" s="7">
        <v>11951</v>
      </c>
      <c r="R10347" s="7">
        <v>4285</v>
      </c>
      <c r="S10347" s="7" t="s">
        <v>9877</v>
      </c>
      <c r="T10347" s="7" t="s">
        <v>474</v>
      </c>
      <c r="U10347" s="7" t="str">
        <f>IF(Table10[[#This Row],[count]]=1,Table10[[#This Row],[locality]],Table10[[#This Row],[locality]]&amp;" + "&amp;Table10[[#This Row],[count]]&amp;" other localities")</f>
        <v>ILBOGAN + 36 other localities</v>
      </c>
      <c r="V10347" s="7">
        <f>COUNTIF(R:R,Table10[[#This Row],[postcode]])</f>
        <v>36</v>
      </c>
    </row>
    <row r="10348" spans="17:22" x14ac:dyDescent="0.2">
      <c r="Q10348" s="7">
        <v>11952</v>
      </c>
      <c r="R10348" s="7">
        <v>4285</v>
      </c>
      <c r="S10348" s="7" t="s">
        <v>9878</v>
      </c>
      <c r="T10348" s="7" t="s">
        <v>474</v>
      </c>
      <c r="U10348" s="7" t="str">
        <f>IF(Table10[[#This Row],[count]]=1,Table10[[#This Row],[locality]],Table10[[#This Row],[locality]]&amp;" + "&amp;Table10[[#This Row],[count]]&amp;" other localities")</f>
        <v>INNISPLAIN + 36 other localities</v>
      </c>
      <c r="V10348" s="7">
        <f>COUNTIF(R:R,Table10[[#This Row],[postcode]])</f>
        <v>36</v>
      </c>
    </row>
    <row r="10349" spans="17:22" x14ac:dyDescent="0.2">
      <c r="Q10349" s="7">
        <v>11953</v>
      </c>
      <c r="R10349" s="7">
        <v>4285</v>
      </c>
      <c r="S10349" s="7" t="s">
        <v>9879</v>
      </c>
      <c r="T10349" s="7" t="s">
        <v>474</v>
      </c>
      <c r="U10349" s="7" t="str">
        <f>IF(Table10[[#This Row],[count]]=1,Table10[[#This Row],[locality]],Table10[[#This Row],[locality]]&amp;" + "&amp;Table10[[#This Row],[count]]&amp;" other localities")</f>
        <v>JOSEPHVILLE + 36 other localities</v>
      </c>
      <c r="V10349" s="7">
        <f>COUNTIF(R:R,Table10[[#This Row],[postcode]])</f>
        <v>36</v>
      </c>
    </row>
    <row r="10350" spans="17:22" x14ac:dyDescent="0.2">
      <c r="Q10350" s="7">
        <v>11954</v>
      </c>
      <c r="R10350" s="7">
        <v>4285</v>
      </c>
      <c r="S10350" s="7" t="s">
        <v>9880</v>
      </c>
      <c r="T10350" s="7" t="s">
        <v>474</v>
      </c>
      <c r="U10350" s="7" t="str">
        <f>IF(Table10[[#This Row],[count]]=1,Table10[[#This Row],[locality]],Table10[[#This Row],[locality]]&amp;" + "&amp;Table10[[#This Row],[count]]&amp;" other localities")</f>
        <v>KAGARU + 36 other localities</v>
      </c>
      <c r="V10350" s="7">
        <f>COUNTIF(R:R,Table10[[#This Row],[postcode]])</f>
        <v>36</v>
      </c>
    </row>
    <row r="10351" spans="17:22" x14ac:dyDescent="0.2">
      <c r="Q10351" s="7">
        <v>11955</v>
      </c>
      <c r="R10351" s="7">
        <v>4285</v>
      </c>
      <c r="S10351" s="7" t="s">
        <v>9881</v>
      </c>
      <c r="T10351" s="7" t="s">
        <v>474</v>
      </c>
      <c r="U10351" s="7" t="str">
        <f>IF(Table10[[#This Row],[count]]=1,Table10[[#This Row],[locality]],Table10[[#This Row],[locality]]&amp;" + "&amp;Table10[[#This Row],[count]]&amp;" other localities")</f>
        <v>KERRY + 36 other localities</v>
      </c>
      <c r="V10351" s="7">
        <f>COUNTIF(R:R,Table10[[#This Row],[postcode]])</f>
        <v>36</v>
      </c>
    </row>
    <row r="10352" spans="17:22" x14ac:dyDescent="0.2">
      <c r="Q10352" s="7">
        <v>11956</v>
      </c>
      <c r="R10352" s="7">
        <v>4285</v>
      </c>
      <c r="S10352" s="7" t="s">
        <v>9882</v>
      </c>
      <c r="T10352" s="7" t="s">
        <v>474</v>
      </c>
      <c r="U10352" s="7" t="str">
        <f>IF(Table10[[#This Row],[count]]=1,Table10[[#This Row],[locality]],Table10[[#This Row],[locality]]&amp;" + "&amp;Table10[[#This Row],[count]]&amp;" other localities")</f>
        <v>KNAPP CREEK + 36 other localities</v>
      </c>
      <c r="V10352" s="7">
        <f>COUNTIF(R:R,Table10[[#This Row],[postcode]])</f>
        <v>36</v>
      </c>
    </row>
    <row r="10353" spans="17:22" x14ac:dyDescent="0.2">
      <c r="Q10353" s="7">
        <v>11957</v>
      </c>
      <c r="R10353" s="7">
        <v>4285</v>
      </c>
      <c r="S10353" s="7" t="s">
        <v>9883</v>
      </c>
      <c r="T10353" s="7" t="s">
        <v>474</v>
      </c>
      <c r="U10353" s="7" t="str">
        <f>IF(Table10[[#This Row],[count]]=1,Table10[[#This Row],[locality]],Table10[[#This Row],[locality]]&amp;" + "&amp;Table10[[#This Row],[count]]&amp;" other localities")</f>
        <v>KOORALBYN + 36 other localities</v>
      </c>
      <c r="V10353" s="7">
        <f>COUNTIF(R:R,Table10[[#This Row],[postcode]])</f>
        <v>36</v>
      </c>
    </row>
    <row r="10354" spans="17:22" x14ac:dyDescent="0.2">
      <c r="Q10354" s="7">
        <v>11958</v>
      </c>
      <c r="R10354" s="7">
        <v>4285</v>
      </c>
      <c r="S10354" s="7" t="s">
        <v>9884</v>
      </c>
      <c r="T10354" s="7" t="s">
        <v>474</v>
      </c>
      <c r="U10354" s="7" t="str">
        <f>IF(Table10[[#This Row],[count]]=1,Table10[[#This Row],[locality]],Table10[[#This Row],[locality]]&amp;" + "&amp;Table10[[#This Row],[count]]&amp;" other localities")</f>
        <v>LAMINGTON + 36 other localities</v>
      </c>
      <c r="V10354" s="7">
        <f>COUNTIF(R:R,Table10[[#This Row],[postcode]])</f>
        <v>36</v>
      </c>
    </row>
    <row r="10355" spans="17:22" x14ac:dyDescent="0.2">
      <c r="Q10355" s="7">
        <v>11959</v>
      </c>
      <c r="R10355" s="7">
        <v>4285</v>
      </c>
      <c r="S10355" s="7" t="s">
        <v>9885</v>
      </c>
      <c r="T10355" s="7" t="s">
        <v>474</v>
      </c>
      <c r="U10355" s="7" t="str">
        <f>IF(Table10[[#This Row],[count]]=1,Table10[[#This Row],[locality]],Table10[[#This Row],[locality]]&amp;" + "&amp;Table10[[#This Row],[count]]&amp;" other localities")</f>
        <v>LARAVALE + 36 other localities</v>
      </c>
      <c r="V10355" s="7">
        <f>COUNTIF(R:R,Table10[[#This Row],[postcode]])</f>
        <v>36</v>
      </c>
    </row>
    <row r="10356" spans="17:22" x14ac:dyDescent="0.2">
      <c r="Q10356" s="7">
        <v>21034</v>
      </c>
      <c r="R10356" s="7">
        <v>4285</v>
      </c>
      <c r="S10356" s="7" t="s">
        <v>9886</v>
      </c>
      <c r="T10356" s="7" t="s">
        <v>474</v>
      </c>
      <c r="U10356" s="7" t="str">
        <f>IF(Table10[[#This Row],[count]]=1,Table10[[#This Row],[locality]],Table10[[#This Row],[locality]]&amp;" + "&amp;Table10[[#This Row],[count]]&amp;" other localities")</f>
        <v>MONARCH GLEN + 36 other localities</v>
      </c>
      <c r="V10356" s="7">
        <f>COUNTIF(R:R,Table10[[#This Row],[postcode]])</f>
        <v>36</v>
      </c>
    </row>
    <row r="10357" spans="17:22" x14ac:dyDescent="0.2">
      <c r="Q10357" s="7">
        <v>11960</v>
      </c>
      <c r="R10357" s="7">
        <v>4285</v>
      </c>
      <c r="S10357" s="7" t="s">
        <v>6175</v>
      </c>
      <c r="T10357" s="7" t="s">
        <v>474</v>
      </c>
      <c r="U10357" s="7" t="str">
        <f>IF(Table10[[#This Row],[count]]=1,Table10[[#This Row],[locality]],Table10[[#This Row],[locality]]&amp;" + "&amp;Table10[[#This Row],[count]]&amp;" other localities")</f>
        <v>MOUNT GIPPS + 36 other localities</v>
      </c>
      <c r="V10357" s="7">
        <f>COUNTIF(R:R,Table10[[#This Row],[postcode]])</f>
        <v>36</v>
      </c>
    </row>
    <row r="10358" spans="17:22" x14ac:dyDescent="0.2">
      <c r="Q10358" s="7">
        <v>11961</v>
      </c>
      <c r="R10358" s="7">
        <v>4285</v>
      </c>
      <c r="S10358" s="7" t="s">
        <v>9887</v>
      </c>
      <c r="T10358" s="7" t="s">
        <v>474</v>
      </c>
      <c r="U10358" s="7" t="str">
        <f>IF(Table10[[#This Row],[count]]=1,Table10[[#This Row],[locality]],Table10[[#This Row],[locality]]&amp;" + "&amp;Table10[[#This Row],[count]]&amp;" other localities")</f>
        <v>MUNDOOLUN + 36 other localities</v>
      </c>
      <c r="V10358" s="7">
        <f>COUNTIF(R:R,Table10[[#This Row],[postcode]])</f>
        <v>36</v>
      </c>
    </row>
    <row r="10359" spans="17:22" x14ac:dyDescent="0.2">
      <c r="Q10359" s="7">
        <v>11962</v>
      </c>
      <c r="R10359" s="7">
        <v>4285</v>
      </c>
      <c r="S10359" s="7" t="s">
        <v>9888</v>
      </c>
      <c r="T10359" s="7" t="s">
        <v>474</v>
      </c>
      <c r="U10359" s="7" t="str">
        <f>IF(Table10[[#This Row],[count]]=1,Table10[[#This Row],[locality]],Table10[[#This Row],[locality]]&amp;" + "&amp;Table10[[#This Row],[count]]&amp;" other localities")</f>
        <v>NINDOOINBAH + 36 other localities</v>
      </c>
      <c r="V10359" s="7">
        <f>COUNTIF(R:R,Table10[[#This Row],[postcode]])</f>
        <v>36</v>
      </c>
    </row>
    <row r="10360" spans="17:22" x14ac:dyDescent="0.2">
      <c r="Q10360" s="7">
        <v>11963</v>
      </c>
      <c r="R10360" s="7">
        <v>4285</v>
      </c>
      <c r="S10360" s="7" t="s">
        <v>9889</v>
      </c>
      <c r="T10360" s="7" t="s">
        <v>474</v>
      </c>
      <c r="U10360" s="7" t="str">
        <f>IF(Table10[[#This Row],[count]]=1,Table10[[#This Row],[locality]],Table10[[#This Row],[locality]]&amp;" + "&amp;Table10[[#This Row],[count]]&amp;" other localities")</f>
        <v>OAKY CREEK + 36 other localities</v>
      </c>
      <c r="V10360" s="7">
        <f>COUNTIF(R:R,Table10[[#This Row],[postcode]])</f>
        <v>36</v>
      </c>
    </row>
    <row r="10361" spans="17:22" x14ac:dyDescent="0.2">
      <c r="Q10361" s="7">
        <v>11964</v>
      </c>
      <c r="R10361" s="7">
        <v>4285</v>
      </c>
      <c r="S10361" s="7" t="s">
        <v>9890</v>
      </c>
      <c r="T10361" s="7" t="s">
        <v>474</v>
      </c>
      <c r="U10361" s="7" t="str">
        <f>IF(Table10[[#This Row],[count]]=1,Table10[[#This Row],[locality]],Table10[[#This Row],[locality]]&amp;" + "&amp;Table10[[#This Row],[count]]&amp;" other localities")</f>
        <v>TABOOBA + 36 other localities</v>
      </c>
      <c r="V10361" s="7">
        <f>COUNTIF(R:R,Table10[[#This Row],[postcode]])</f>
        <v>36</v>
      </c>
    </row>
    <row r="10362" spans="17:22" x14ac:dyDescent="0.2">
      <c r="Q10362" s="7">
        <v>11965</v>
      </c>
      <c r="R10362" s="7">
        <v>4285</v>
      </c>
      <c r="S10362" s="7" t="s">
        <v>9891</v>
      </c>
      <c r="T10362" s="7" t="s">
        <v>474</v>
      </c>
      <c r="U10362" s="7" t="str">
        <f>IF(Table10[[#This Row],[count]]=1,Table10[[#This Row],[locality]],Table10[[#This Row],[locality]]&amp;" + "&amp;Table10[[#This Row],[count]]&amp;" other localities")</f>
        <v>TABRAGALBA + 36 other localities</v>
      </c>
      <c r="V10362" s="7">
        <f>COUNTIF(R:R,Table10[[#This Row],[postcode]])</f>
        <v>36</v>
      </c>
    </row>
    <row r="10363" spans="17:22" x14ac:dyDescent="0.2">
      <c r="Q10363" s="7">
        <v>11966</v>
      </c>
      <c r="R10363" s="7">
        <v>4285</v>
      </c>
      <c r="S10363" s="7" t="s">
        <v>9892</v>
      </c>
      <c r="T10363" s="7" t="s">
        <v>474</v>
      </c>
      <c r="U10363" s="7" t="str">
        <f>IF(Table10[[#This Row],[count]]=1,Table10[[#This Row],[locality]],Table10[[#This Row],[locality]]&amp;" + "&amp;Table10[[#This Row],[count]]&amp;" other localities")</f>
        <v>TAMROOKUM + 36 other localities</v>
      </c>
      <c r="V10363" s="7">
        <f>COUNTIF(R:R,Table10[[#This Row],[postcode]])</f>
        <v>36</v>
      </c>
    </row>
    <row r="10364" spans="17:22" x14ac:dyDescent="0.2">
      <c r="Q10364" s="7">
        <v>11967</v>
      </c>
      <c r="R10364" s="7">
        <v>4285</v>
      </c>
      <c r="S10364" s="7" t="s">
        <v>9893</v>
      </c>
      <c r="T10364" s="7" t="s">
        <v>474</v>
      </c>
      <c r="U10364" s="7" t="str">
        <f>IF(Table10[[#This Row],[count]]=1,Table10[[#This Row],[locality]],Table10[[#This Row],[locality]]&amp;" + "&amp;Table10[[#This Row],[count]]&amp;" other localities")</f>
        <v>TAMROOKUM CREEK + 36 other localities</v>
      </c>
      <c r="V10364" s="7">
        <f>COUNTIF(R:R,Table10[[#This Row],[postcode]])</f>
        <v>36</v>
      </c>
    </row>
    <row r="10365" spans="17:22" x14ac:dyDescent="0.2">
      <c r="Q10365" s="7">
        <v>11968</v>
      </c>
      <c r="R10365" s="7">
        <v>4285</v>
      </c>
      <c r="S10365" s="7" t="s">
        <v>9894</v>
      </c>
      <c r="T10365" s="7" t="s">
        <v>474</v>
      </c>
      <c r="U10365" s="7" t="str">
        <f>IF(Table10[[#This Row],[count]]=1,Table10[[#This Row],[locality]],Table10[[#This Row],[locality]]&amp;" + "&amp;Table10[[#This Row],[count]]&amp;" other localities")</f>
        <v>UNDULLAH + 36 other localities</v>
      </c>
      <c r="V10365" s="7">
        <f>COUNTIF(R:R,Table10[[#This Row],[postcode]])</f>
        <v>36</v>
      </c>
    </row>
    <row r="10366" spans="17:22" x14ac:dyDescent="0.2">
      <c r="Q10366" s="7">
        <v>11969</v>
      </c>
      <c r="R10366" s="7">
        <v>4285</v>
      </c>
      <c r="S10366" s="7" t="s">
        <v>9895</v>
      </c>
      <c r="T10366" s="7" t="s">
        <v>474</v>
      </c>
      <c r="U10366" s="7" t="str">
        <f>IF(Table10[[#This Row],[count]]=1,Table10[[#This Row],[locality]],Table10[[#This Row],[locality]]&amp;" + "&amp;Table10[[#This Row],[count]]&amp;" other localities")</f>
        <v>VERESDALE + 36 other localities</v>
      </c>
      <c r="V10366" s="7">
        <f>COUNTIF(R:R,Table10[[#This Row],[postcode]])</f>
        <v>36</v>
      </c>
    </row>
    <row r="10367" spans="17:22" x14ac:dyDescent="0.2">
      <c r="Q10367" s="7">
        <v>11970</v>
      </c>
      <c r="R10367" s="7">
        <v>4285</v>
      </c>
      <c r="S10367" s="7" t="s">
        <v>9896</v>
      </c>
      <c r="T10367" s="7" t="s">
        <v>474</v>
      </c>
      <c r="U10367" s="7" t="str">
        <f>IF(Table10[[#This Row],[count]]=1,Table10[[#This Row],[locality]],Table10[[#This Row],[locality]]&amp;" + "&amp;Table10[[#This Row],[count]]&amp;" other localities")</f>
        <v>VERESDALE SCRUB + 36 other localities</v>
      </c>
      <c r="V10367" s="7">
        <f>COUNTIF(R:R,Table10[[#This Row],[postcode]])</f>
        <v>36</v>
      </c>
    </row>
    <row r="10368" spans="17:22" x14ac:dyDescent="0.2">
      <c r="Q10368" s="7">
        <v>11971</v>
      </c>
      <c r="R10368" s="7">
        <v>4285</v>
      </c>
      <c r="S10368" s="7" t="s">
        <v>3885</v>
      </c>
      <c r="T10368" s="7" t="s">
        <v>474</v>
      </c>
      <c r="U10368" s="7" t="str">
        <f>IF(Table10[[#This Row],[count]]=1,Table10[[#This Row],[locality]],Table10[[#This Row],[locality]]&amp;" + "&amp;Table10[[#This Row],[count]]&amp;" other localities")</f>
        <v>WOODHILL + 36 other localities</v>
      </c>
      <c r="V10368" s="7">
        <f>COUNTIF(R:R,Table10[[#This Row],[postcode]])</f>
        <v>36</v>
      </c>
    </row>
    <row r="10369" spans="17:22" x14ac:dyDescent="0.2">
      <c r="Q10369" s="7">
        <v>11972</v>
      </c>
      <c r="R10369" s="7">
        <v>4287</v>
      </c>
      <c r="S10369" s="7" t="s">
        <v>9897</v>
      </c>
      <c r="T10369" s="7" t="s">
        <v>474</v>
      </c>
      <c r="U10369" s="7" t="str">
        <f>IF(Table10[[#This Row],[count]]=1,Table10[[#This Row],[locality]],Table10[[#This Row],[locality]]&amp;" + "&amp;Table10[[#This Row],[count]]&amp;" other localities")</f>
        <v>BARNEY VIEW + 6 other localities</v>
      </c>
      <c r="V10369" s="7">
        <f>COUNTIF(R:R,Table10[[#This Row],[postcode]])</f>
        <v>6</v>
      </c>
    </row>
    <row r="10370" spans="17:22" x14ac:dyDescent="0.2">
      <c r="Q10370" s="7">
        <v>11973</v>
      </c>
      <c r="R10370" s="7">
        <v>4287</v>
      </c>
      <c r="S10370" s="7" t="s">
        <v>9898</v>
      </c>
      <c r="T10370" s="7" t="s">
        <v>474</v>
      </c>
      <c r="U10370" s="7" t="str">
        <f>IF(Table10[[#This Row],[count]]=1,Table10[[#This Row],[locality]],Table10[[#This Row],[locality]]&amp;" + "&amp;Table10[[#This Row],[count]]&amp;" other localities")</f>
        <v>MOUNT BARNEY + 6 other localities</v>
      </c>
      <c r="V10370" s="7">
        <f>COUNTIF(R:R,Table10[[#This Row],[postcode]])</f>
        <v>6</v>
      </c>
    </row>
    <row r="10371" spans="17:22" x14ac:dyDescent="0.2">
      <c r="Q10371" s="7">
        <v>11974</v>
      </c>
      <c r="R10371" s="7">
        <v>4287</v>
      </c>
      <c r="S10371" s="7" t="s">
        <v>9899</v>
      </c>
      <c r="T10371" s="7" t="s">
        <v>474</v>
      </c>
      <c r="U10371" s="7" t="str">
        <f>IF(Table10[[#This Row],[count]]=1,Table10[[#This Row],[locality]],Table10[[#This Row],[locality]]&amp;" + "&amp;Table10[[#This Row],[count]]&amp;" other localities")</f>
        <v>MOUNT LINDESAY + 6 other localities</v>
      </c>
      <c r="V10371" s="7">
        <f>COUNTIF(R:R,Table10[[#This Row],[postcode]])</f>
        <v>6</v>
      </c>
    </row>
    <row r="10372" spans="17:22" x14ac:dyDescent="0.2">
      <c r="Q10372" s="7">
        <v>11975</v>
      </c>
      <c r="R10372" s="7">
        <v>4287</v>
      </c>
      <c r="S10372" s="7" t="s">
        <v>9900</v>
      </c>
      <c r="T10372" s="7" t="s">
        <v>474</v>
      </c>
      <c r="U10372" s="7" t="str">
        <f>IF(Table10[[#This Row],[count]]=1,Table10[[#This Row],[locality]],Table10[[#This Row],[locality]]&amp;" + "&amp;Table10[[#This Row],[count]]&amp;" other localities")</f>
        <v>PALEN CREEK + 6 other localities</v>
      </c>
      <c r="V10372" s="7">
        <f>COUNTIF(R:R,Table10[[#This Row],[postcode]])</f>
        <v>6</v>
      </c>
    </row>
    <row r="10373" spans="17:22" x14ac:dyDescent="0.2">
      <c r="Q10373" s="7">
        <v>11976</v>
      </c>
      <c r="R10373" s="7">
        <v>4287</v>
      </c>
      <c r="S10373" s="7" t="s">
        <v>9901</v>
      </c>
      <c r="T10373" s="7" t="s">
        <v>474</v>
      </c>
      <c r="U10373" s="7" t="str">
        <f>IF(Table10[[#This Row],[count]]=1,Table10[[#This Row],[locality]],Table10[[#This Row],[locality]]&amp;" + "&amp;Table10[[#This Row],[count]]&amp;" other localities")</f>
        <v>RATHDOWNEY + 6 other localities</v>
      </c>
      <c r="V10373" s="7">
        <f>COUNTIF(R:R,Table10[[#This Row],[postcode]])</f>
        <v>6</v>
      </c>
    </row>
    <row r="10374" spans="17:22" x14ac:dyDescent="0.2">
      <c r="Q10374" s="7">
        <v>11977</v>
      </c>
      <c r="R10374" s="7">
        <v>4287</v>
      </c>
      <c r="S10374" s="7" t="s">
        <v>8428</v>
      </c>
      <c r="T10374" s="7" t="s">
        <v>474</v>
      </c>
      <c r="U10374" s="7" t="str">
        <f>IF(Table10[[#This Row],[count]]=1,Table10[[#This Row],[locality]],Table10[[#This Row],[locality]]&amp;" + "&amp;Table10[[#This Row],[count]]&amp;" other localities")</f>
        <v>RUNNING CREEK + 6 other localities</v>
      </c>
      <c r="V10374" s="7">
        <f>COUNTIF(R:R,Table10[[#This Row],[postcode]])</f>
        <v>6</v>
      </c>
    </row>
    <row r="10375" spans="17:22" x14ac:dyDescent="0.2">
      <c r="Q10375" s="7">
        <v>11978</v>
      </c>
      <c r="R10375" s="7">
        <v>4300</v>
      </c>
      <c r="S10375" s="7" t="s">
        <v>9902</v>
      </c>
      <c r="T10375" s="7" t="s">
        <v>474</v>
      </c>
      <c r="U10375" s="7" t="str">
        <f>IF(Table10[[#This Row],[count]]=1,Table10[[#This Row],[locality]],Table10[[#This Row],[locality]]&amp;" + "&amp;Table10[[#This Row],[count]]&amp;" other localities")</f>
        <v>AUGUSTINE HEIGHTS + 14 other localities</v>
      </c>
      <c r="V10375" s="7">
        <f>COUNTIF(R:R,Table10[[#This Row],[postcode]])</f>
        <v>14</v>
      </c>
    </row>
    <row r="10376" spans="17:22" x14ac:dyDescent="0.2">
      <c r="Q10376" s="7">
        <v>11979</v>
      </c>
      <c r="R10376" s="7">
        <v>4300</v>
      </c>
      <c r="S10376" s="7" t="s">
        <v>9903</v>
      </c>
      <c r="T10376" s="7" t="s">
        <v>474</v>
      </c>
      <c r="U10376" s="7" t="str">
        <f>IF(Table10[[#This Row],[count]]=1,Table10[[#This Row],[locality]],Table10[[#This Row],[locality]]&amp;" + "&amp;Table10[[#This Row],[count]]&amp;" other localities")</f>
        <v>BELLBIRD PARK + 14 other localities</v>
      </c>
      <c r="V10376" s="7">
        <f>COUNTIF(R:R,Table10[[#This Row],[postcode]])</f>
        <v>14</v>
      </c>
    </row>
    <row r="10377" spans="17:22" x14ac:dyDescent="0.2">
      <c r="Q10377" s="7">
        <v>11980</v>
      </c>
      <c r="R10377" s="7">
        <v>4300</v>
      </c>
      <c r="S10377" s="7" t="s">
        <v>9904</v>
      </c>
      <c r="T10377" s="7" t="s">
        <v>474</v>
      </c>
      <c r="U10377" s="7" t="str">
        <f>IF(Table10[[#This Row],[count]]=1,Table10[[#This Row],[locality]],Table10[[#This Row],[locality]]&amp;" + "&amp;Table10[[#This Row],[count]]&amp;" other localities")</f>
        <v>BROOKWATER + 14 other localities</v>
      </c>
      <c r="V10377" s="7">
        <f>COUNTIF(R:R,Table10[[#This Row],[postcode]])</f>
        <v>14</v>
      </c>
    </row>
    <row r="10378" spans="17:22" x14ac:dyDescent="0.2">
      <c r="Q10378" s="7">
        <v>11981</v>
      </c>
      <c r="R10378" s="7">
        <v>4300</v>
      </c>
      <c r="S10378" s="7" t="s">
        <v>3354</v>
      </c>
      <c r="T10378" s="7" t="s">
        <v>474</v>
      </c>
      <c r="U10378" s="7" t="str">
        <f>IF(Table10[[#This Row],[count]]=1,Table10[[#This Row],[locality]],Table10[[#This Row],[locality]]&amp;" + "&amp;Table10[[#This Row],[count]]&amp;" other localities")</f>
        <v>CAMIRA + 14 other localities</v>
      </c>
      <c r="V10378" s="7">
        <f>COUNTIF(R:R,Table10[[#This Row],[postcode]])</f>
        <v>14</v>
      </c>
    </row>
    <row r="10379" spans="17:22" x14ac:dyDescent="0.2">
      <c r="Q10379" s="7">
        <v>11982</v>
      </c>
      <c r="R10379" s="7">
        <v>4300</v>
      </c>
      <c r="S10379" s="7" t="s">
        <v>9905</v>
      </c>
      <c r="T10379" s="7" t="s">
        <v>474</v>
      </c>
      <c r="U10379" s="7" t="str">
        <f>IF(Table10[[#This Row],[count]]=1,Table10[[#This Row],[locality]],Table10[[#This Row],[locality]]&amp;" + "&amp;Table10[[#This Row],[count]]&amp;" other localities")</f>
        <v>CAROLE PARK + 14 other localities</v>
      </c>
      <c r="V10379" s="7">
        <f>COUNTIF(R:R,Table10[[#This Row],[postcode]])</f>
        <v>14</v>
      </c>
    </row>
    <row r="10380" spans="17:22" x14ac:dyDescent="0.2">
      <c r="Q10380" s="7">
        <v>11983</v>
      </c>
      <c r="R10380" s="7">
        <v>4300</v>
      </c>
      <c r="S10380" s="7" t="s">
        <v>9906</v>
      </c>
      <c r="T10380" s="7" t="s">
        <v>474</v>
      </c>
      <c r="U10380" s="7" t="str">
        <f>IF(Table10[[#This Row],[count]]=1,Table10[[#This Row],[locality]],Table10[[#This Row],[locality]]&amp;" + "&amp;Table10[[#This Row],[count]]&amp;" other localities")</f>
        <v>GAILES + 14 other localities</v>
      </c>
      <c r="V10380" s="7">
        <f>COUNTIF(R:R,Table10[[#This Row],[postcode]])</f>
        <v>14</v>
      </c>
    </row>
    <row r="10381" spans="17:22" x14ac:dyDescent="0.2">
      <c r="Q10381" s="7">
        <v>11984</v>
      </c>
      <c r="R10381" s="7">
        <v>4300</v>
      </c>
      <c r="S10381" s="7" t="s">
        <v>9907</v>
      </c>
      <c r="T10381" s="7" t="s">
        <v>474</v>
      </c>
      <c r="U10381" s="7" t="str">
        <f>IF(Table10[[#This Row],[count]]=1,Table10[[#This Row],[locality]],Table10[[#This Row],[locality]]&amp;" + "&amp;Table10[[#This Row],[count]]&amp;" other localities")</f>
        <v>GOODNA + 14 other localities</v>
      </c>
      <c r="V10381" s="7">
        <f>COUNTIF(R:R,Table10[[#This Row],[postcode]])</f>
        <v>14</v>
      </c>
    </row>
    <row r="10382" spans="17:22" x14ac:dyDescent="0.2">
      <c r="Q10382" s="7">
        <v>11985</v>
      </c>
      <c r="R10382" s="7">
        <v>4300</v>
      </c>
      <c r="S10382" s="7" t="s">
        <v>9908</v>
      </c>
      <c r="T10382" s="7" t="s">
        <v>474</v>
      </c>
      <c r="U10382" s="7" t="str">
        <f>IF(Table10[[#This Row],[count]]=1,Table10[[#This Row],[locality]],Table10[[#This Row],[locality]]&amp;" + "&amp;Table10[[#This Row],[count]]&amp;" other localities")</f>
        <v>GOODNA DC + 14 other localities</v>
      </c>
      <c r="V10382" s="7">
        <f>COUNTIF(R:R,Table10[[#This Row],[postcode]])</f>
        <v>14</v>
      </c>
    </row>
    <row r="10383" spans="17:22" x14ac:dyDescent="0.2">
      <c r="Q10383" s="7">
        <v>11986</v>
      </c>
      <c r="R10383" s="7">
        <v>4300</v>
      </c>
      <c r="S10383" s="7" t="s">
        <v>9909</v>
      </c>
      <c r="T10383" s="7" t="s">
        <v>474</v>
      </c>
      <c r="U10383" s="7" t="str">
        <f>IF(Table10[[#This Row],[count]]=1,Table10[[#This Row],[locality]],Table10[[#This Row],[locality]]&amp;" + "&amp;Table10[[#This Row],[count]]&amp;" other localities")</f>
        <v>GOODNA EAST + 14 other localities</v>
      </c>
      <c r="V10383" s="7">
        <f>COUNTIF(R:R,Table10[[#This Row],[postcode]])</f>
        <v>14</v>
      </c>
    </row>
    <row r="10384" spans="17:22" x14ac:dyDescent="0.2">
      <c r="Q10384" s="7">
        <v>11987</v>
      </c>
      <c r="R10384" s="7">
        <v>4300</v>
      </c>
      <c r="S10384" s="7" t="s">
        <v>9910</v>
      </c>
      <c r="T10384" s="7" t="s">
        <v>474</v>
      </c>
      <c r="U10384" s="7" t="str">
        <f>IF(Table10[[#This Row],[count]]=1,Table10[[#This Row],[locality]],Table10[[#This Row],[locality]]&amp;" + "&amp;Table10[[#This Row],[count]]&amp;" other localities")</f>
        <v>OPOSSUM CREEK + 14 other localities</v>
      </c>
      <c r="V10384" s="7">
        <f>COUNTIF(R:R,Table10[[#This Row],[postcode]])</f>
        <v>14</v>
      </c>
    </row>
    <row r="10385" spans="17:22" x14ac:dyDescent="0.2">
      <c r="Q10385" s="7">
        <v>21035</v>
      </c>
      <c r="R10385" s="7">
        <v>4300</v>
      </c>
      <c r="S10385" s="7" t="s">
        <v>2489</v>
      </c>
      <c r="T10385" s="7" t="s">
        <v>474</v>
      </c>
      <c r="U10385" s="7" t="str">
        <f>IF(Table10[[#This Row],[count]]=1,Table10[[#This Row],[locality]],Table10[[#This Row],[locality]]&amp;" + "&amp;Table10[[#This Row],[count]]&amp;" other localities")</f>
        <v>SPRING MOUNTAIN + 14 other localities</v>
      </c>
      <c r="V10385" s="7">
        <f>COUNTIF(R:R,Table10[[#This Row],[postcode]])</f>
        <v>14</v>
      </c>
    </row>
    <row r="10386" spans="17:22" x14ac:dyDescent="0.2">
      <c r="Q10386" s="7">
        <v>11988</v>
      </c>
      <c r="R10386" s="7">
        <v>4300</v>
      </c>
      <c r="S10386" s="7" t="s">
        <v>1684</v>
      </c>
      <c r="T10386" s="7" t="s">
        <v>474</v>
      </c>
      <c r="U10386" s="7" t="str">
        <f>IF(Table10[[#This Row],[count]]=1,Table10[[#This Row],[locality]],Table10[[#This Row],[locality]]&amp;" + "&amp;Table10[[#This Row],[count]]&amp;" other localities")</f>
        <v>SPRINGFIELD + 14 other localities</v>
      </c>
      <c r="V10386" s="7">
        <f>COUNTIF(R:R,Table10[[#This Row],[postcode]])</f>
        <v>14</v>
      </c>
    </row>
    <row r="10387" spans="17:22" x14ac:dyDescent="0.2">
      <c r="Q10387" s="7">
        <v>21036</v>
      </c>
      <c r="R10387" s="7">
        <v>4300</v>
      </c>
      <c r="S10387" s="7" t="s">
        <v>9911</v>
      </c>
      <c r="T10387" s="7" t="s">
        <v>474</v>
      </c>
      <c r="U10387" s="7" t="str">
        <f>IF(Table10[[#This Row],[count]]=1,Table10[[#This Row],[locality]],Table10[[#This Row],[locality]]&amp;" + "&amp;Table10[[#This Row],[count]]&amp;" other localities")</f>
        <v>SPRINGFIELD CENTRAL + 14 other localities</v>
      </c>
      <c r="V10387" s="7">
        <f>COUNTIF(R:R,Table10[[#This Row],[postcode]])</f>
        <v>14</v>
      </c>
    </row>
    <row r="10388" spans="17:22" x14ac:dyDescent="0.2">
      <c r="Q10388" s="7">
        <v>11989</v>
      </c>
      <c r="R10388" s="7">
        <v>4300</v>
      </c>
      <c r="S10388" s="7" t="s">
        <v>9912</v>
      </c>
      <c r="T10388" s="7" t="s">
        <v>474</v>
      </c>
      <c r="U10388" s="7" t="str">
        <f>IF(Table10[[#This Row],[count]]=1,Table10[[#This Row],[locality]],Table10[[#This Row],[locality]]&amp;" + "&amp;Table10[[#This Row],[count]]&amp;" other localities")</f>
        <v>SPRINGFIELD LAKES + 14 other localities</v>
      </c>
      <c r="V10388" s="7">
        <f>COUNTIF(R:R,Table10[[#This Row],[postcode]])</f>
        <v>14</v>
      </c>
    </row>
    <row r="10389" spans="17:22" x14ac:dyDescent="0.2">
      <c r="Q10389" s="7">
        <v>11990</v>
      </c>
      <c r="R10389" s="7">
        <v>4301</v>
      </c>
      <c r="S10389" s="7" t="s">
        <v>9913</v>
      </c>
      <c r="T10389" s="7" t="s">
        <v>474</v>
      </c>
      <c r="U10389" s="7" t="str">
        <f>IF(Table10[[#This Row],[count]]=1,Table10[[#This Row],[locality]],Table10[[#This Row],[locality]]&amp;" + "&amp;Table10[[#This Row],[count]]&amp;" other localities")</f>
        <v>COLLINGWOOD PARK + 4 other localities</v>
      </c>
      <c r="V10389" s="7">
        <f>COUNTIF(R:R,Table10[[#This Row],[postcode]])</f>
        <v>4</v>
      </c>
    </row>
    <row r="10390" spans="17:22" x14ac:dyDescent="0.2">
      <c r="Q10390" s="7">
        <v>11991</v>
      </c>
      <c r="R10390" s="7">
        <v>4301</v>
      </c>
      <c r="S10390" s="7" t="s">
        <v>9914</v>
      </c>
      <c r="T10390" s="7" t="s">
        <v>474</v>
      </c>
      <c r="U10390" s="7" t="str">
        <f>IF(Table10[[#This Row],[count]]=1,Table10[[#This Row],[locality]],Table10[[#This Row],[locality]]&amp;" + "&amp;Table10[[#This Row],[count]]&amp;" other localities")</f>
        <v>GREENWOOD VILLAGE + 4 other localities</v>
      </c>
      <c r="V10390" s="7">
        <f>COUNTIF(R:R,Table10[[#This Row],[postcode]])</f>
        <v>4</v>
      </c>
    </row>
    <row r="10391" spans="17:22" x14ac:dyDescent="0.2">
      <c r="Q10391" s="7">
        <v>11992</v>
      </c>
      <c r="R10391" s="7">
        <v>4301</v>
      </c>
      <c r="S10391" s="7" t="s">
        <v>3085</v>
      </c>
      <c r="T10391" s="7" t="s">
        <v>474</v>
      </c>
      <c r="U10391" s="7" t="str">
        <f>IF(Table10[[#This Row],[count]]=1,Table10[[#This Row],[locality]],Table10[[#This Row],[locality]]&amp;" + "&amp;Table10[[#This Row],[count]]&amp;" other localities")</f>
        <v>REDBANK + 4 other localities</v>
      </c>
      <c r="V10391" s="7">
        <f>COUNTIF(R:R,Table10[[#This Row],[postcode]])</f>
        <v>4</v>
      </c>
    </row>
    <row r="10392" spans="17:22" x14ac:dyDescent="0.2">
      <c r="Q10392" s="7">
        <v>11993</v>
      </c>
      <c r="R10392" s="7">
        <v>4301</v>
      </c>
      <c r="S10392" s="7" t="s">
        <v>9915</v>
      </c>
      <c r="T10392" s="7" t="s">
        <v>474</v>
      </c>
      <c r="U10392" s="7" t="str">
        <f>IF(Table10[[#This Row],[count]]=1,Table10[[#This Row],[locality]],Table10[[#This Row],[locality]]&amp;" + "&amp;Table10[[#This Row],[count]]&amp;" other localities")</f>
        <v>REDBANK PLAINS + 4 other localities</v>
      </c>
      <c r="V10392" s="7">
        <f>COUNTIF(R:R,Table10[[#This Row],[postcode]])</f>
        <v>4</v>
      </c>
    </row>
    <row r="10393" spans="17:22" x14ac:dyDescent="0.2">
      <c r="Q10393" s="7">
        <v>11994</v>
      </c>
      <c r="R10393" s="7">
        <v>4303</v>
      </c>
      <c r="S10393" s="7" t="s">
        <v>9916</v>
      </c>
      <c r="T10393" s="7" t="s">
        <v>474</v>
      </c>
      <c r="U10393" s="7" t="str">
        <f>IF(Table10[[#This Row],[count]]=1,Table10[[#This Row],[locality]],Table10[[#This Row],[locality]]&amp;" + "&amp;Table10[[#This Row],[count]]&amp;" other localities")</f>
        <v>DINMORE + 3 other localities</v>
      </c>
      <c r="V10393" s="7">
        <f>COUNTIF(R:R,Table10[[#This Row],[postcode]])</f>
        <v>3</v>
      </c>
    </row>
    <row r="10394" spans="17:22" x14ac:dyDescent="0.2">
      <c r="Q10394" s="7">
        <v>11995</v>
      </c>
      <c r="R10394" s="7">
        <v>4303</v>
      </c>
      <c r="S10394" s="7" t="s">
        <v>9917</v>
      </c>
      <c r="T10394" s="7" t="s">
        <v>474</v>
      </c>
      <c r="U10394" s="7" t="str">
        <f>IF(Table10[[#This Row],[count]]=1,Table10[[#This Row],[locality]],Table10[[#This Row],[locality]]&amp;" + "&amp;Table10[[#This Row],[count]]&amp;" other localities")</f>
        <v>NEW CHUM + 3 other localities</v>
      </c>
      <c r="V10394" s="7">
        <f>COUNTIF(R:R,Table10[[#This Row],[postcode]])</f>
        <v>3</v>
      </c>
    </row>
    <row r="10395" spans="17:22" x14ac:dyDescent="0.2">
      <c r="Q10395" s="7">
        <v>11996</v>
      </c>
      <c r="R10395" s="7">
        <v>4303</v>
      </c>
      <c r="S10395" s="7" t="s">
        <v>1195</v>
      </c>
      <c r="T10395" s="7" t="s">
        <v>474</v>
      </c>
      <c r="U10395" s="7" t="str">
        <f>IF(Table10[[#This Row],[count]]=1,Table10[[#This Row],[locality]],Table10[[#This Row],[locality]]&amp;" + "&amp;Table10[[#This Row],[count]]&amp;" other localities")</f>
        <v>RIVERVIEW + 3 other localities</v>
      </c>
      <c r="V10395" s="7">
        <f>COUNTIF(R:R,Table10[[#This Row],[postcode]])</f>
        <v>3</v>
      </c>
    </row>
    <row r="10396" spans="17:22" x14ac:dyDescent="0.2">
      <c r="Q10396" s="7">
        <v>11997</v>
      </c>
      <c r="R10396" s="7">
        <v>4304</v>
      </c>
      <c r="S10396" s="7" t="s">
        <v>9918</v>
      </c>
      <c r="T10396" s="7" t="s">
        <v>474</v>
      </c>
      <c r="U10396" s="7" t="str">
        <f>IF(Table10[[#This Row],[count]]=1,Table10[[#This Row],[locality]],Table10[[#This Row],[locality]]&amp;" + "&amp;Table10[[#This Row],[count]]&amp;" other localities")</f>
        <v>BLACKSTONE + 9 other localities</v>
      </c>
      <c r="V10396" s="7">
        <f>COUNTIF(R:R,Table10[[#This Row],[postcode]])</f>
        <v>9</v>
      </c>
    </row>
    <row r="10397" spans="17:22" x14ac:dyDescent="0.2">
      <c r="Q10397" s="7">
        <v>11998</v>
      </c>
      <c r="R10397" s="7">
        <v>4304</v>
      </c>
      <c r="S10397" s="7" t="s">
        <v>9919</v>
      </c>
      <c r="T10397" s="7" t="s">
        <v>474</v>
      </c>
      <c r="U10397" s="7" t="str">
        <f>IF(Table10[[#This Row],[count]]=1,Table10[[#This Row],[locality]],Table10[[#This Row],[locality]]&amp;" + "&amp;Table10[[#This Row],[count]]&amp;" other localities")</f>
        <v>BOOVAL + 9 other localities</v>
      </c>
      <c r="V10397" s="7">
        <f>COUNTIF(R:R,Table10[[#This Row],[postcode]])</f>
        <v>9</v>
      </c>
    </row>
    <row r="10398" spans="17:22" x14ac:dyDescent="0.2">
      <c r="Q10398" s="7">
        <v>11999</v>
      </c>
      <c r="R10398" s="7">
        <v>4304</v>
      </c>
      <c r="S10398" s="7" t="s">
        <v>9920</v>
      </c>
      <c r="T10398" s="7" t="s">
        <v>474</v>
      </c>
      <c r="U10398" s="7" t="str">
        <f>IF(Table10[[#This Row],[count]]=1,Table10[[#This Row],[locality]],Table10[[#This Row],[locality]]&amp;" + "&amp;Table10[[#This Row],[count]]&amp;" other localities")</f>
        <v>BOOVAL BC + 9 other localities</v>
      </c>
      <c r="V10398" s="7">
        <f>COUNTIF(R:R,Table10[[#This Row],[postcode]])</f>
        <v>9</v>
      </c>
    </row>
    <row r="10399" spans="17:22" x14ac:dyDescent="0.2">
      <c r="Q10399" s="7">
        <v>12000</v>
      </c>
      <c r="R10399" s="7">
        <v>4304</v>
      </c>
      <c r="S10399" s="7" t="s">
        <v>9921</v>
      </c>
      <c r="T10399" s="7" t="s">
        <v>474</v>
      </c>
      <c r="U10399" s="7" t="str">
        <f>IF(Table10[[#This Row],[count]]=1,Table10[[#This Row],[locality]],Table10[[#This Row],[locality]]&amp;" + "&amp;Table10[[#This Row],[count]]&amp;" other localities")</f>
        <v>BOOVAL DC + 9 other localities</v>
      </c>
      <c r="V10399" s="7">
        <f>COUNTIF(R:R,Table10[[#This Row],[postcode]])</f>
        <v>9</v>
      </c>
    </row>
    <row r="10400" spans="17:22" x14ac:dyDescent="0.2">
      <c r="Q10400" s="7">
        <v>12001</v>
      </c>
      <c r="R10400" s="7">
        <v>4304</v>
      </c>
      <c r="S10400" s="7" t="s">
        <v>9922</v>
      </c>
      <c r="T10400" s="7" t="s">
        <v>474</v>
      </c>
      <c r="U10400" s="7" t="str">
        <f>IF(Table10[[#This Row],[count]]=1,Table10[[#This Row],[locality]],Table10[[#This Row],[locality]]&amp;" + "&amp;Table10[[#This Row],[count]]&amp;" other localities")</f>
        <v>BOOVAL FAIR + 9 other localities</v>
      </c>
      <c r="V10400" s="7">
        <f>COUNTIF(R:R,Table10[[#This Row],[postcode]])</f>
        <v>9</v>
      </c>
    </row>
    <row r="10401" spans="17:22" x14ac:dyDescent="0.2">
      <c r="Q10401" s="7">
        <v>12002</v>
      </c>
      <c r="R10401" s="7">
        <v>4304</v>
      </c>
      <c r="S10401" s="7" t="s">
        <v>9923</v>
      </c>
      <c r="T10401" s="7" t="s">
        <v>474</v>
      </c>
      <c r="U10401" s="7" t="str">
        <f>IF(Table10[[#This Row],[count]]=1,Table10[[#This Row],[locality]],Table10[[#This Row],[locality]]&amp;" + "&amp;Table10[[#This Row],[count]]&amp;" other localities")</f>
        <v>BUNDAMBA + 9 other localities</v>
      </c>
      <c r="V10401" s="7">
        <f>COUNTIF(R:R,Table10[[#This Row],[postcode]])</f>
        <v>9</v>
      </c>
    </row>
    <row r="10402" spans="17:22" x14ac:dyDescent="0.2">
      <c r="Q10402" s="7">
        <v>12003</v>
      </c>
      <c r="R10402" s="7">
        <v>4304</v>
      </c>
      <c r="S10402" s="7" t="s">
        <v>9924</v>
      </c>
      <c r="T10402" s="7" t="s">
        <v>474</v>
      </c>
      <c r="U10402" s="7" t="str">
        <f>IF(Table10[[#This Row],[count]]=1,Table10[[#This Row],[locality]],Table10[[#This Row],[locality]]&amp;" + "&amp;Table10[[#This Row],[count]]&amp;" other localities")</f>
        <v>EBBW VALE + 9 other localities</v>
      </c>
      <c r="V10402" s="7">
        <f>COUNTIF(R:R,Table10[[#This Row],[postcode]])</f>
        <v>9</v>
      </c>
    </row>
    <row r="10403" spans="17:22" x14ac:dyDescent="0.2">
      <c r="Q10403" s="7">
        <v>12004</v>
      </c>
      <c r="R10403" s="7">
        <v>4304</v>
      </c>
      <c r="S10403" s="7" t="s">
        <v>9925</v>
      </c>
      <c r="T10403" s="7" t="s">
        <v>474</v>
      </c>
      <c r="U10403" s="7" t="str">
        <f>IF(Table10[[#This Row],[count]]=1,Table10[[#This Row],[locality]],Table10[[#This Row],[locality]]&amp;" + "&amp;Table10[[#This Row],[count]]&amp;" other localities")</f>
        <v>NORTH BOOVAL + 9 other localities</v>
      </c>
      <c r="V10403" s="7">
        <f>COUNTIF(R:R,Table10[[#This Row],[postcode]])</f>
        <v>9</v>
      </c>
    </row>
    <row r="10404" spans="17:22" x14ac:dyDescent="0.2">
      <c r="Q10404" s="7">
        <v>12005</v>
      </c>
      <c r="R10404" s="7">
        <v>4304</v>
      </c>
      <c r="S10404" s="7" t="s">
        <v>9926</v>
      </c>
      <c r="T10404" s="7" t="s">
        <v>474</v>
      </c>
      <c r="U10404" s="7" t="str">
        <f>IF(Table10[[#This Row],[count]]=1,Table10[[#This Row],[locality]],Table10[[#This Row],[locality]]&amp;" + "&amp;Table10[[#This Row],[count]]&amp;" other localities")</f>
        <v>SILKSTONE + 9 other localities</v>
      </c>
      <c r="V10404" s="7">
        <f>COUNTIF(R:R,Table10[[#This Row],[postcode]])</f>
        <v>9</v>
      </c>
    </row>
    <row r="10405" spans="17:22" x14ac:dyDescent="0.2">
      <c r="Q10405" s="7">
        <v>12006</v>
      </c>
      <c r="R10405" s="7">
        <v>4305</v>
      </c>
      <c r="S10405" s="7" t="s">
        <v>9927</v>
      </c>
      <c r="T10405" s="7" t="s">
        <v>474</v>
      </c>
      <c r="U10405" s="7" t="str">
        <f>IF(Table10[[#This Row],[count]]=1,Table10[[#This Row],[locality]],Table10[[#This Row],[locality]]&amp;" + "&amp;Table10[[#This Row],[count]]&amp;" other localities")</f>
        <v>BASIN POCKET + 25 other localities</v>
      </c>
      <c r="V10405" s="7">
        <f>COUNTIF(R:R,Table10[[#This Row],[postcode]])</f>
        <v>25</v>
      </c>
    </row>
    <row r="10406" spans="17:22" x14ac:dyDescent="0.2">
      <c r="Q10406" s="7">
        <v>12007</v>
      </c>
      <c r="R10406" s="7">
        <v>4305</v>
      </c>
      <c r="S10406" s="7" t="s">
        <v>9928</v>
      </c>
      <c r="T10406" s="7" t="s">
        <v>474</v>
      </c>
      <c r="U10406" s="7" t="str">
        <f>IF(Table10[[#This Row],[count]]=1,Table10[[#This Row],[locality]],Table10[[#This Row],[locality]]&amp;" + "&amp;Table10[[#This Row],[count]]&amp;" other localities")</f>
        <v>BRASSALL + 25 other localities</v>
      </c>
      <c r="V10406" s="7">
        <f>COUNTIF(R:R,Table10[[#This Row],[postcode]])</f>
        <v>25</v>
      </c>
    </row>
    <row r="10407" spans="17:22" x14ac:dyDescent="0.2">
      <c r="Q10407" s="7">
        <v>12008</v>
      </c>
      <c r="R10407" s="7">
        <v>4305</v>
      </c>
      <c r="S10407" s="7" t="s">
        <v>9929</v>
      </c>
      <c r="T10407" s="7" t="s">
        <v>474</v>
      </c>
      <c r="U10407" s="7" t="str">
        <f>IF(Table10[[#This Row],[count]]=1,Table10[[#This Row],[locality]],Table10[[#This Row],[locality]]&amp;" + "&amp;Table10[[#This Row],[count]]&amp;" other localities")</f>
        <v>BRASSALL HEIGHTS + 25 other localities</v>
      </c>
      <c r="V10407" s="7">
        <f>COUNTIF(R:R,Table10[[#This Row],[postcode]])</f>
        <v>25</v>
      </c>
    </row>
    <row r="10408" spans="17:22" x14ac:dyDescent="0.2">
      <c r="Q10408" s="7">
        <v>12009</v>
      </c>
      <c r="R10408" s="7">
        <v>4305</v>
      </c>
      <c r="S10408" s="7" t="s">
        <v>9930</v>
      </c>
      <c r="T10408" s="7" t="s">
        <v>474</v>
      </c>
      <c r="U10408" s="7" t="str">
        <f>IF(Table10[[#This Row],[count]]=1,Table10[[#This Row],[locality]],Table10[[#This Row],[locality]]&amp;" + "&amp;Table10[[#This Row],[count]]&amp;" other localities")</f>
        <v>BREMER + 25 other localities</v>
      </c>
      <c r="V10408" s="7">
        <f>COUNTIF(R:R,Table10[[#This Row],[postcode]])</f>
        <v>25</v>
      </c>
    </row>
    <row r="10409" spans="17:22" x14ac:dyDescent="0.2">
      <c r="Q10409" s="7">
        <v>12010</v>
      </c>
      <c r="R10409" s="7">
        <v>4305</v>
      </c>
      <c r="S10409" s="7" t="s">
        <v>8816</v>
      </c>
      <c r="T10409" s="7" t="s">
        <v>474</v>
      </c>
      <c r="U10409" s="7" t="str">
        <f>IF(Table10[[#This Row],[count]]=1,Table10[[#This Row],[locality]],Table10[[#This Row],[locality]]&amp;" + "&amp;Table10[[#This Row],[count]]&amp;" other localities")</f>
        <v>CHURCHILL + 25 other localities</v>
      </c>
      <c r="V10409" s="7">
        <f>COUNTIF(R:R,Table10[[#This Row],[postcode]])</f>
        <v>25</v>
      </c>
    </row>
    <row r="10410" spans="17:22" x14ac:dyDescent="0.2">
      <c r="Q10410" s="7">
        <v>12011</v>
      </c>
      <c r="R10410" s="7">
        <v>4305</v>
      </c>
      <c r="S10410" s="7" t="s">
        <v>9931</v>
      </c>
      <c r="T10410" s="7" t="s">
        <v>474</v>
      </c>
      <c r="U10410" s="7" t="str">
        <f>IF(Table10[[#This Row],[count]]=1,Table10[[#This Row],[locality]],Table10[[#This Row],[locality]]&amp;" + "&amp;Table10[[#This Row],[count]]&amp;" other localities")</f>
        <v>COALFALLS + 25 other localities</v>
      </c>
      <c r="V10410" s="7">
        <f>COUNTIF(R:R,Table10[[#This Row],[postcode]])</f>
        <v>25</v>
      </c>
    </row>
    <row r="10411" spans="17:22" x14ac:dyDescent="0.2">
      <c r="Q10411" s="7">
        <v>12012</v>
      </c>
      <c r="R10411" s="7">
        <v>4305</v>
      </c>
      <c r="S10411" s="7" t="s">
        <v>9932</v>
      </c>
      <c r="T10411" s="7" t="s">
        <v>474</v>
      </c>
      <c r="U10411" s="7" t="str">
        <f>IF(Table10[[#This Row],[count]]=1,Table10[[#This Row],[locality]],Table10[[#This Row],[locality]]&amp;" + "&amp;Table10[[#This Row],[count]]&amp;" other localities")</f>
        <v>EAST IPSWICH + 25 other localities</v>
      </c>
      <c r="V10411" s="7">
        <f>COUNTIF(R:R,Table10[[#This Row],[postcode]])</f>
        <v>25</v>
      </c>
    </row>
    <row r="10412" spans="17:22" x14ac:dyDescent="0.2">
      <c r="Q10412" s="7">
        <v>12013</v>
      </c>
      <c r="R10412" s="7">
        <v>4305</v>
      </c>
      <c r="S10412" s="7" t="s">
        <v>9933</v>
      </c>
      <c r="T10412" s="7" t="s">
        <v>474</v>
      </c>
      <c r="U10412" s="7" t="str">
        <f>IF(Table10[[#This Row],[count]]=1,Table10[[#This Row],[locality]],Table10[[#This Row],[locality]]&amp;" + "&amp;Table10[[#This Row],[count]]&amp;" other localities")</f>
        <v>EASTERN HEIGHTS + 25 other localities</v>
      </c>
      <c r="V10412" s="7">
        <f>COUNTIF(R:R,Table10[[#This Row],[postcode]])</f>
        <v>25</v>
      </c>
    </row>
    <row r="10413" spans="17:22" x14ac:dyDescent="0.2">
      <c r="Q10413" s="7">
        <v>12014</v>
      </c>
      <c r="R10413" s="7">
        <v>4305</v>
      </c>
      <c r="S10413" s="7" t="s">
        <v>9934</v>
      </c>
      <c r="T10413" s="7" t="s">
        <v>474</v>
      </c>
      <c r="U10413" s="7" t="str">
        <f>IF(Table10[[#This Row],[count]]=1,Table10[[#This Row],[locality]],Table10[[#This Row],[locality]]&amp;" + "&amp;Table10[[#This Row],[count]]&amp;" other localities")</f>
        <v>FLINDERS VIEW + 25 other localities</v>
      </c>
      <c r="V10413" s="7">
        <f>COUNTIF(R:R,Table10[[#This Row],[postcode]])</f>
        <v>25</v>
      </c>
    </row>
    <row r="10414" spans="17:22" x14ac:dyDescent="0.2">
      <c r="Q10414" s="7">
        <v>12015</v>
      </c>
      <c r="R10414" s="7">
        <v>4305</v>
      </c>
      <c r="S10414" s="7" t="s">
        <v>9935</v>
      </c>
      <c r="T10414" s="7" t="s">
        <v>474</v>
      </c>
      <c r="U10414" s="7" t="str">
        <f>IF(Table10[[#This Row],[count]]=1,Table10[[#This Row],[locality]],Table10[[#This Row],[locality]]&amp;" + "&amp;Table10[[#This Row],[count]]&amp;" other localities")</f>
        <v>IPSWICH + 25 other localities</v>
      </c>
      <c r="V10414" s="7">
        <f>COUNTIF(R:R,Table10[[#This Row],[postcode]])</f>
        <v>25</v>
      </c>
    </row>
    <row r="10415" spans="17:22" x14ac:dyDescent="0.2">
      <c r="Q10415" s="7">
        <v>12016</v>
      </c>
      <c r="R10415" s="7">
        <v>4305</v>
      </c>
      <c r="S10415" s="7" t="s">
        <v>1146</v>
      </c>
      <c r="T10415" s="7" t="s">
        <v>474</v>
      </c>
      <c r="U10415" s="7" t="str">
        <f>IF(Table10[[#This Row],[count]]=1,Table10[[#This Row],[locality]],Table10[[#This Row],[locality]]&amp;" + "&amp;Table10[[#This Row],[count]]&amp;" other localities")</f>
        <v>LEICHHARDT + 25 other localities</v>
      </c>
      <c r="V10415" s="7">
        <f>COUNTIF(R:R,Table10[[#This Row],[postcode]])</f>
        <v>25</v>
      </c>
    </row>
    <row r="10416" spans="17:22" x14ac:dyDescent="0.2">
      <c r="Q10416" s="7">
        <v>12017</v>
      </c>
      <c r="R10416" s="7">
        <v>4305</v>
      </c>
      <c r="S10416" s="7" t="s">
        <v>9936</v>
      </c>
      <c r="T10416" s="7" t="s">
        <v>474</v>
      </c>
      <c r="U10416" s="7" t="str">
        <f>IF(Table10[[#This Row],[count]]=1,Table10[[#This Row],[locality]],Table10[[#This Row],[locality]]&amp;" + "&amp;Table10[[#This Row],[count]]&amp;" other localities")</f>
        <v>LIMESTONE RIDGES + 25 other localities</v>
      </c>
      <c r="V10416" s="7">
        <f>COUNTIF(R:R,Table10[[#This Row],[postcode]])</f>
        <v>25</v>
      </c>
    </row>
    <row r="10417" spans="17:22" x14ac:dyDescent="0.2">
      <c r="Q10417" s="7">
        <v>12018</v>
      </c>
      <c r="R10417" s="7">
        <v>4305</v>
      </c>
      <c r="S10417" s="7" t="s">
        <v>9937</v>
      </c>
      <c r="T10417" s="7" t="s">
        <v>474</v>
      </c>
      <c r="U10417" s="7" t="str">
        <f>IF(Table10[[#This Row],[count]]=1,Table10[[#This Row],[locality]],Table10[[#This Row],[locality]]&amp;" + "&amp;Table10[[#This Row],[count]]&amp;" other localities")</f>
        <v>MOORES POCKET + 25 other localities</v>
      </c>
      <c r="V10417" s="7">
        <f>COUNTIF(R:R,Table10[[#This Row],[postcode]])</f>
        <v>25</v>
      </c>
    </row>
    <row r="10418" spans="17:22" x14ac:dyDescent="0.2">
      <c r="Q10418" s="7">
        <v>12019</v>
      </c>
      <c r="R10418" s="7">
        <v>4305</v>
      </c>
      <c r="S10418" s="7" t="s">
        <v>1152</v>
      </c>
      <c r="T10418" s="7" t="s">
        <v>474</v>
      </c>
      <c r="U10418" s="7" t="str">
        <f>IF(Table10[[#This Row],[count]]=1,Table10[[#This Row],[locality]],Table10[[#This Row],[locality]]&amp;" + "&amp;Table10[[#This Row],[count]]&amp;" other localities")</f>
        <v>NEWTOWN + 25 other localities</v>
      </c>
      <c r="V10418" s="7">
        <f>COUNTIF(R:R,Table10[[#This Row],[postcode]])</f>
        <v>25</v>
      </c>
    </row>
    <row r="10419" spans="17:22" x14ac:dyDescent="0.2">
      <c r="Q10419" s="7">
        <v>12020</v>
      </c>
      <c r="R10419" s="7">
        <v>4305</v>
      </c>
      <c r="S10419" s="7" t="s">
        <v>9938</v>
      </c>
      <c r="T10419" s="7" t="s">
        <v>474</v>
      </c>
      <c r="U10419" s="7" t="str">
        <f>IF(Table10[[#This Row],[count]]=1,Table10[[#This Row],[locality]],Table10[[#This Row],[locality]]&amp;" + "&amp;Table10[[#This Row],[count]]&amp;" other localities")</f>
        <v>NORTH IPSWICH + 25 other localities</v>
      </c>
      <c r="V10419" s="7">
        <f>COUNTIF(R:R,Table10[[#This Row],[postcode]])</f>
        <v>25</v>
      </c>
    </row>
    <row r="10420" spans="17:22" x14ac:dyDescent="0.2">
      <c r="Q10420" s="7">
        <v>12021</v>
      </c>
      <c r="R10420" s="7">
        <v>4305</v>
      </c>
      <c r="S10420" s="7" t="s">
        <v>9939</v>
      </c>
      <c r="T10420" s="7" t="s">
        <v>474</v>
      </c>
      <c r="U10420" s="7" t="str">
        <f>IF(Table10[[#This Row],[count]]=1,Table10[[#This Row],[locality]],Table10[[#This Row],[locality]]&amp;" + "&amp;Table10[[#This Row],[count]]&amp;" other localities")</f>
        <v>NORTH TIVOLI + 25 other localities</v>
      </c>
      <c r="V10420" s="7">
        <f>COUNTIF(R:R,Table10[[#This Row],[postcode]])</f>
        <v>25</v>
      </c>
    </row>
    <row r="10421" spans="17:22" x14ac:dyDescent="0.2">
      <c r="Q10421" s="7">
        <v>12022</v>
      </c>
      <c r="R10421" s="7">
        <v>4305</v>
      </c>
      <c r="S10421" s="7" t="s">
        <v>1977</v>
      </c>
      <c r="T10421" s="7" t="s">
        <v>474</v>
      </c>
      <c r="U10421" s="7" t="str">
        <f>IF(Table10[[#This Row],[count]]=1,Table10[[#This Row],[locality]],Table10[[#This Row],[locality]]&amp;" + "&amp;Table10[[#This Row],[count]]&amp;" other localities")</f>
        <v>ONE MILE + 25 other localities</v>
      </c>
      <c r="V10421" s="7">
        <f>COUNTIF(R:R,Table10[[#This Row],[postcode]])</f>
        <v>25</v>
      </c>
    </row>
    <row r="10422" spans="17:22" x14ac:dyDescent="0.2">
      <c r="Q10422" s="7">
        <v>12023</v>
      </c>
      <c r="R10422" s="7">
        <v>4305</v>
      </c>
      <c r="S10422" s="7" t="s">
        <v>9940</v>
      </c>
      <c r="T10422" s="7" t="s">
        <v>474</v>
      </c>
      <c r="U10422" s="7" t="str">
        <f>IF(Table10[[#This Row],[count]]=1,Table10[[#This Row],[locality]],Table10[[#This Row],[locality]]&amp;" + "&amp;Table10[[#This Row],[count]]&amp;" other localities")</f>
        <v>RACEVIEW + 25 other localities</v>
      </c>
      <c r="V10422" s="7">
        <f>COUNTIF(R:R,Table10[[#This Row],[postcode]])</f>
        <v>25</v>
      </c>
    </row>
    <row r="10423" spans="17:22" x14ac:dyDescent="0.2">
      <c r="Q10423" s="7">
        <v>12024</v>
      </c>
      <c r="R10423" s="7">
        <v>4305</v>
      </c>
      <c r="S10423" s="7" t="s">
        <v>9941</v>
      </c>
      <c r="T10423" s="7" t="s">
        <v>474</v>
      </c>
      <c r="U10423" s="7" t="str">
        <f>IF(Table10[[#This Row],[count]]=1,Table10[[#This Row],[locality]],Table10[[#This Row],[locality]]&amp;" + "&amp;Table10[[#This Row],[count]]&amp;" other localities")</f>
        <v>RAYMONDS HILL + 25 other localities</v>
      </c>
      <c r="V10423" s="7">
        <f>COUNTIF(R:R,Table10[[#This Row],[postcode]])</f>
        <v>25</v>
      </c>
    </row>
    <row r="10424" spans="17:22" x14ac:dyDescent="0.2">
      <c r="Q10424" s="7">
        <v>12025</v>
      </c>
      <c r="R10424" s="7">
        <v>4305</v>
      </c>
      <c r="S10424" s="7" t="s">
        <v>9942</v>
      </c>
      <c r="T10424" s="7" t="s">
        <v>474</v>
      </c>
      <c r="U10424" s="7" t="str">
        <f>IF(Table10[[#This Row],[count]]=1,Table10[[#This Row],[locality]],Table10[[#This Row],[locality]]&amp;" + "&amp;Table10[[#This Row],[count]]&amp;" other localities")</f>
        <v>SADLIERS CROSSING + 25 other localities</v>
      </c>
      <c r="V10424" s="7">
        <f>COUNTIF(R:R,Table10[[#This Row],[postcode]])</f>
        <v>25</v>
      </c>
    </row>
    <row r="10425" spans="17:22" x14ac:dyDescent="0.2">
      <c r="Q10425" s="7">
        <v>12026</v>
      </c>
      <c r="R10425" s="7">
        <v>4305</v>
      </c>
      <c r="S10425" s="7" t="s">
        <v>9943</v>
      </c>
      <c r="T10425" s="7" t="s">
        <v>474</v>
      </c>
      <c r="U10425" s="7" t="str">
        <f>IF(Table10[[#This Row],[count]]=1,Table10[[#This Row],[locality]],Table10[[#This Row],[locality]]&amp;" + "&amp;Table10[[#This Row],[count]]&amp;" other localities")</f>
        <v>TIVOLI + 25 other localities</v>
      </c>
      <c r="V10425" s="7">
        <f>COUNTIF(R:R,Table10[[#This Row],[postcode]])</f>
        <v>25</v>
      </c>
    </row>
    <row r="10426" spans="17:22" x14ac:dyDescent="0.2">
      <c r="Q10426" s="7">
        <v>12027</v>
      </c>
      <c r="R10426" s="7">
        <v>4305</v>
      </c>
      <c r="S10426" s="7" t="s">
        <v>9944</v>
      </c>
      <c r="T10426" s="7" t="s">
        <v>474</v>
      </c>
      <c r="U10426" s="7" t="str">
        <f>IF(Table10[[#This Row],[count]]=1,Table10[[#This Row],[locality]],Table10[[#This Row],[locality]]&amp;" + "&amp;Table10[[#This Row],[count]]&amp;" other localities")</f>
        <v>WEST IPSWICH + 25 other localities</v>
      </c>
      <c r="V10426" s="7">
        <f>COUNTIF(R:R,Table10[[#This Row],[postcode]])</f>
        <v>25</v>
      </c>
    </row>
    <row r="10427" spans="17:22" x14ac:dyDescent="0.2">
      <c r="Q10427" s="7">
        <v>12028</v>
      </c>
      <c r="R10427" s="7">
        <v>4305</v>
      </c>
      <c r="S10427" s="7" t="s">
        <v>7512</v>
      </c>
      <c r="T10427" s="7" t="s">
        <v>474</v>
      </c>
      <c r="U10427" s="7" t="str">
        <f>IF(Table10[[#This Row],[count]]=1,Table10[[#This Row],[locality]],Table10[[#This Row],[locality]]&amp;" + "&amp;Table10[[#This Row],[count]]&amp;" other localities")</f>
        <v>WOODEND + 25 other localities</v>
      </c>
      <c r="V10427" s="7">
        <f>COUNTIF(R:R,Table10[[#This Row],[postcode]])</f>
        <v>25</v>
      </c>
    </row>
    <row r="10428" spans="17:22" x14ac:dyDescent="0.2">
      <c r="Q10428" s="7">
        <v>12029</v>
      </c>
      <c r="R10428" s="7">
        <v>4305</v>
      </c>
      <c r="S10428" s="7" t="s">
        <v>9945</v>
      </c>
      <c r="T10428" s="7" t="s">
        <v>474</v>
      </c>
      <c r="U10428" s="7" t="str">
        <f>IF(Table10[[#This Row],[count]]=1,Table10[[#This Row],[locality]],Table10[[#This Row],[locality]]&amp;" + "&amp;Table10[[#This Row],[count]]&amp;" other localities")</f>
        <v>WULKURAKA + 25 other localities</v>
      </c>
      <c r="V10428" s="7">
        <f>COUNTIF(R:R,Table10[[#This Row],[postcode]])</f>
        <v>25</v>
      </c>
    </row>
    <row r="10429" spans="17:22" x14ac:dyDescent="0.2">
      <c r="Q10429" s="7">
        <v>12030</v>
      </c>
      <c r="R10429" s="7">
        <v>4305</v>
      </c>
      <c r="S10429" s="7" t="s">
        <v>9946</v>
      </c>
      <c r="T10429" s="7" t="s">
        <v>474</v>
      </c>
      <c r="U10429" s="7" t="str">
        <f>IF(Table10[[#This Row],[count]]=1,Table10[[#This Row],[locality]],Table10[[#This Row],[locality]]&amp;" + "&amp;Table10[[#This Row],[count]]&amp;" other localities")</f>
        <v>YAMANTO + 25 other localities</v>
      </c>
      <c r="V10429" s="7">
        <f>COUNTIF(R:R,Table10[[#This Row],[postcode]])</f>
        <v>25</v>
      </c>
    </row>
    <row r="10430" spans="17:22" x14ac:dyDescent="0.2">
      <c r="Q10430" s="7">
        <v>12031</v>
      </c>
      <c r="R10430" s="7">
        <v>4306</v>
      </c>
      <c r="S10430" s="7" t="s">
        <v>9947</v>
      </c>
      <c r="T10430" s="7" t="s">
        <v>474</v>
      </c>
      <c r="U10430" s="7" t="str">
        <f>IF(Table10[[#This Row],[count]]=1,Table10[[#This Row],[locality]],Table10[[#This Row],[locality]]&amp;" + "&amp;Table10[[#This Row],[count]]&amp;" other localities")</f>
        <v>AMBERLEY + 64 other localities</v>
      </c>
      <c r="V10430" s="7">
        <f>COUNTIF(R:R,Table10[[#This Row],[postcode]])</f>
        <v>64</v>
      </c>
    </row>
    <row r="10431" spans="17:22" x14ac:dyDescent="0.2">
      <c r="Q10431" s="7">
        <v>12032</v>
      </c>
      <c r="R10431" s="7">
        <v>4306</v>
      </c>
      <c r="S10431" s="7" t="s">
        <v>9948</v>
      </c>
      <c r="T10431" s="7" t="s">
        <v>474</v>
      </c>
      <c r="U10431" s="7" t="str">
        <f>IF(Table10[[#This Row],[count]]=1,Table10[[#This Row],[locality]],Table10[[#This Row],[locality]]&amp;" + "&amp;Table10[[#This Row],[count]]&amp;" other localities")</f>
        <v>AVOCA VALE + 64 other localities</v>
      </c>
      <c r="V10431" s="7">
        <f>COUNTIF(R:R,Table10[[#This Row],[postcode]])</f>
        <v>64</v>
      </c>
    </row>
    <row r="10432" spans="17:22" x14ac:dyDescent="0.2">
      <c r="Q10432" s="7">
        <v>12033</v>
      </c>
      <c r="R10432" s="7">
        <v>4306</v>
      </c>
      <c r="S10432" s="7" t="s">
        <v>9949</v>
      </c>
      <c r="T10432" s="7" t="s">
        <v>474</v>
      </c>
      <c r="U10432" s="7" t="str">
        <f>IF(Table10[[#This Row],[count]]=1,Table10[[#This Row],[locality]],Table10[[#This Row],[locality]]&amp;" + "&amp;Table10[[#This Row],[count]]&amp;" other localities")</f>
        <v>BANKS CREEK + 64 other localities</v>
      </c>
      <c r="V10432" s="7">
        <f>COUNTIF(R:R,Table10[[#This Row],[postcode]])</f>
        <v>64</v>
      </c>
    </row>
    <row r="10433" spans="17:22" x14ac:dyDescent="0.2">
      <c r="Q10433" s="7">
        <v>12034</v>
      </c>
      <c r="R10433" s="7">
        <v>4306</v>
      </c>
      <c r="S10433" s="7" t="s">
        <v>9950</v>
      </c>
      <c r="T10433" s="7" t="s">
        <v>474</v>
      </c>
      <c r="U10433" s="7" t="str">
        <f>IF(Table10[[#This Row],[count]]=1,Table10[[#This Row],[locality]],Table10[[#This Row],[locality]]&amp;" + "&amp;Table10[[#This Row],[count]]&amp;" other localities")</f>
        <v>BARELLAN POINT + 64 other localities</v>
      </c>
      <c r="V10433" s="7">
        <f>COUNTIF(R:R,Table10[[#This Row],[postcode]])</f>
        <v>64</v>
      </c>
    </row>
    <row r="10434" spans="17:22" x14ac:dyDescent="0.2">
      <c r="Q10434" s="7">
        <v>12035</v>
      </c>
      <c r="R10434" s="7">
        <v>4306</v>
      </c>
      <c r="S10434" s="7" t="s">
        <v>9951</v>
      </c>
      <c r="T10434" s="7" t="s">
        <v>474</v>
      </c>
      <c r="U10434" s="7" t="str">
        <f>IF(Table10[[#This Row],[count]]=1,Table10[[#This Row],[locality]],Table10[[#This Row],[locality]]&amp;" + "&amp;Table10[[#This Row],[count]]&amp;" other localities")</f>
        <v>BELLHAVEN + 64 other localities</v>
      </c>
      <c r="V10434" s="7">
        <f>COUNTIF(R:R,Table10[[#This Row],[postcode]])</f>
        <v>64</v>
      </c>
    </row>
    <row r="10435" spans="17:22" x14ac:dyDescent="0.2">
      <c r="Q10435" s="7">
        <v>12036</v>
      </c>
      <c r="R10435" s="7">
        <v>4306</v>
      </c>
      <c r="S10435" s="7" t="s">
        <v>9952</v>
      </c>
      <c r="T10435" s="7" t="s">
        <v>474</v>
      </c>
      <c r="U10435" s="7" t="str">
        <f>IF(Table10[[#This Row],[count]]=1,Table10[[#This Row],[locality]],Table10[[#This Row],[locality]]&amp;" + "&amp;Table10[[#This Row],[count]]&amp;" other localities")</f>
        <v>BENARKIN + 64 other localities</v>
      </c>
      <c r="V10435" s="7">
        <f>COUNTIF(R:R,Table10[[#This Row],[postcode]])</f>
        <v>64</v>
      </c>
    </row>
    <row r="10436" spans="17:22" x14ac:dyDescent="0.2">
      <c r="Q10436" s="7">
        <v>12037</v>
      </c>
      <c r="R10436" s="7">
        <v>4306</v>
      </c>
      <c r="S10436" s="7" t="s">
        <v>9953</v>
      </c>
      <c r="T10436" s="7" t="s">
        <v>474</v>
      </c>
      <c r="U10436" s="7" t="str">
        <f>IF(Table10[[#This Row],[count]]=1,Table10[[#This Row],[locality]],Table10[[#This Row],[locality]]&amp;" + "&amp;Table10[[#This Row],[count]]&amp;" other localities")</f>
        <v>BENARKIN NORTH + 64 other localities</v>
      </c>
      <c r="V10436" s="7">
        <f>COUNTIF(R:R,Table10[[#This Row],[postcode]])</f>
        <v>64</v>
      </c>
    </row>
    <row r="10437" spans="17:22" x14ac:dyDescent="0.2">
      <c r="Q10437" s="7">
        <v>12038</v>
      </c>
      <c r="R10437" s="7">
        <v>4306</v>
      </c>
      <c r="S10437" s="7" t="s">
        <v>3833</v>
      </c>
      <c r="T10437" s="7" t="s">
        <v>474</v>
      </c>
      <c r="U10437" s="7" t="str">
        <f>IF(Table10[[#This Row],[count]]=1,Table10[[#This Row],[locality]],Table10[[#This Row],[locality]]&amp;" + "&amp;Table10[[#This Row],[count]]&amp;" other localities")</f>
        <v>BLACKBUTT + 64 other localities</v>
      </c>
      <c r="V10437" s="7">
        <f>COUNTIF(R:R,Table10[[#This Row],[postcode]])</f>
        <v>64</v>
      </c>
    </row>
    <row r="10438" spans="17:22" x14ac:dyDescent="0.2">
      <c r="Q10438" s="7">
        <v>9807</v>
      </c>
      <c r="R10438" s="7">
        <v>4306</v>
      </c>
      <c r="S10438" s="7" t="s">
        <v>9954</v>
      </c>
      <c r="T10438" s="7" t="s">
        <v>474</v>
      </c>
      <c r="U10438" s="7" t="str">
        <f>IF(Table10[[#This Row],[count]]=1,Table10[[#This Row],[locality]],Table10[[#This Row],[locality]]&amp;" + "&amp;Table10[[#This Row],[count]]&amp;" other localities")</f>
        <v>BLACKBUTT NORTH + 64 other localities</v>
      </c>
      <c r="V10438" s="7">
        <f>COUNTIF(R:R,Table10[[#This Row],[postcode]])</f>
        <v>64</v>
      </c>
    </row>
    <row r="10439" spans="17:22" x14ac:dyDescent="0.2">
      <c r="Q10439" s="7">
        <v>9808</v>
      </c>
      <c r="R10439" s="7">
        <v>4306</v>
      </c>
      <c r="S10439" s="7" t="s">
        <v>9955</v>
      </c>
      <c r="T10439" s="7" t="s">
        <v>474</v>
      </c>
      <c r="U10439" s="7" t="str">
        <f>IF(Table10[[#This Row],[count]]=1,Table10[[#This Row],[locality]],Table10[[#This Row],[locality]]&amp;" + "&amp;Table10[[#This Row],[count]]&amp;" other localities")</f>
        <v>BLACKBUTT SOUTH + 64 other localities</v>
      </c>
      <c r="V10439" s="7">
        <f>COUNTIF(R:R,Table10[[#This Row],[postcode]])</f>
        <v>64</v>
      </c>
    </row>
    <row r="10440" spans="17:22" x14ac:dyDescent="0.2">
      <c r="Q10440" s="7">
        <v>9809</v>
      </c>
      <c r="R10440" s="7">
        <v>4306</v>
      </c>
      <c r="S10440" s="7" t="s">
        <v>9956</v>
      </c>
      <c r="T10440" s="7" t="s">
        <v>474</v>
      </c>
      <c r="U10440" s="7" t="str">
        <f>IF(Table10[[#This Row],[count]]=1,Table10[[#This Row],[locality]],Table10[[#This Row],[locality]]&amp;" + "&amp;Table10[[#This Row],[count]]&amp;" other localities")</f>
        <v>BLACKSOIL + 64 other localities</v>
      </c>
      <c r="V10440" s="7">
        <f>COUNTIF(R:R,Table10[[#This Row],[postcode]])</f>
        <v>64</v>
      </c>
    </row>
    <row r="10441" spans="17:22" x14ac:dyDescent="0.2">
      <c r="Q10441" s="7">
        <v>9810</v>
      </c>
      <c r="R10441" s="7">
        <v>4306</v>
      </c>
      <c r="S10441" s="7" t="s">
        <v>1704</v>
      </c>
      <c r="T10441" s="7" t="s">
        <v>474</v>
      </c>
      <c r="U10441" s="7" t="str">
        <f>IF(Table10[[#This Row],[count]]=1,Table10[[#This Row],[locality]],Table10[[#This Row],[locality]]&amp;" + "&amp;Table10[[#This Row],[count]]&amp;" other localities")</f>
        <v>BLACKWALL + 64 other localities</v>
      </c>
      <c r="V10441" s="7">
        <f>COUNTIF(R:R,Table10[[#This Row],[postcode]])</f>
        <v>64</v>
      </c>
    </row>
    <row r="10442" spans="17:22" x14ac:dyDescent="0.2">
      <c r="Q10442" s="7">
        <v>9811</v>
      </c>
      <c r="R10442" s="7">
        <v>4306</v>
      </c>
      <c r="S10442" s="7" t="s">
        <v>9957</v>
      </c>
      <c r="T10442" s="7" t="s">
        <v>474</v>
      </c>
      <c r="U10442" s="7" t="str">
        <f>IF(Table10[[#This Row],[count]]=1,Table10[[#This Row],[locality]],Table10[[#This Row],[locality]]&amp;" + "&amp;Table10[[#This Row],[count]]&amp;" other localities")</f>
        <v>BORALLON + 64 other localities</v>
      </c>
      <c r="V10442" s="7">
        <f>COUNTIF(R:R,Table10[[#This Row],[postcode]])</f>
        <v>64</v>
      </c>
    </row>
    <row r="10443" spans="17:22" x14ac:dyDescent="0.2">
      <c r="Q10443" s="7">
        <v>9812</v>
      </c>
      <c r="R10443" s="7">
        <v>4306</v>
      </c>
      <c r="S10443" s="7" t="s">
        <v>9958</v>
      </c>
      <c r="T10443" s="7" t="s">
        <v>474</v>
      </c>
      <c r="U10443" s="7" t="str">
        <f>IF(Table10[[#This Row],[count]]=1,Table10[[#This Row],[locality]],Table10[[#This Row],[locality]]&amp;" + "&amp;Table10[[#This Row],[count]]&amp;" other localities")</f>
        <v>CHERRY CREEK + 64 other localities</v>
      </c>
      <c r="V10443" s="7">
        <f>COUNTIF(R:R,Table10[[#This Row],[postcode]])</f>
        <v>64</v>
      </c>
    </row>
    <row r="10444" spans="17:22" x14ac:dyDescent="0.2">
      <c r="Q10444" s="7">
        <v>9813</v>
      </c>
      <c r="R10444" s="7">
        <v>4306</v>
      </c>
      <c r="S10444" s="7" t="s">
        <v>9959</v>
      </c>
      <c r="T10444" s="7" t="s">
        <v>474</v>
      </c>
      <c r="U10444" s="7" t="str">
        <f>IF(Table10[[#This Row],[count]]=1,Table10[[#This Row],[locality]],Table10[[#This Row],[locality]]&amp;" + "&amp;Table10[[#This Row],[count]]&amp;" other localities")</f>
        <v>CHUWAR + 64 other localities</v>
      </c>
      <c r="V10444" s="7">
        <f>COUNTIF(R:R,Table10[[#This Row],[postcode]])</f>
        <v>64</v>
      </c>
    </row>
    <row r="10445" spans="17:22" x14ac:dyDescent="0.2">
      <c r="Q10445" s="7">
        <v>9814</v>
      </c>
      <c r="R10445" s="7">
        <v>4306</v>
      </c>
      <c r="S10445" s="7" t="s">
        <v>4682</v>
      </c>
      <c r="T10445" s="7" t="s">
        <v>474</v>
      </c>
      <c r="U10445" s="7" t="str">
        <f>IF(Table10[[#This Row],[count]]=1,Table10[[#This Row],[locality]],Table10[[#This Row],[locality]]&amp;" + "&amp;Table10[[#This Row],[count]]&amp;" other localities")</f>
        <v>COLINTON + 64 other localities</v>
      </c>
      <c r="V10445" s="7">
        <f>COUNTIF(R:R,Table10[[#This Row],[postcode]])</f>
        <v>64</v>
      </c>
    </row>
    <row r="10446" spans="17:22" x14ac:dyDescent="0.2">
      <c r="Q10446" s="7">
        <v>9815</v>
      </c>
      <c r="R10446" s="7">
        <v>4306</v>
      </c>
      <c r="S10446" s="7" t="s">
        <v>9960</v>
      </c>
      <c r="T10446" s="7" t="s">
        <v>474</v>
      </c>
      <c r="U10446" s="7" t="str">
        <f>IF(Table10[[#This Row],[count]]=1,Table10[[#This Row],[locality]],Table10[[#This Row],[locality]]&amp;" + "&amp;Table10[[#This Row],[count]]&amp;" other localities")</f>
        <v>DEEBING HEIGHTS + 64 other localities</v>
      </c>
      <c r="V10446" s="7">
        <f>COUNTIF(R:R,Table10[[#This Row],[postcode]])</f>
        <v>64</v>
      </c>
    </row>
    <row r="10447" spans="17:22" x14ac:dyDescent="0.2">
      <c r="Q10447" s="7">
        <v>9816</v>
      </c>
      <c r="R10447" s="7">
        <v>4306</v>
      </c>
      <c r="S10447" s="7" t="s">
        <v>1345</v>
      </c>
      <c r="T10447" s="7" t="s">
        <v>474</v>
      </c>
      <c r="U10447" s="7" t="str">
        <f>IF(Table10[[#This Row],[count]]=1,Table10[[#This Row],[locality]],Table10[[#This Row],[locality]]&amp;" + "&amp;Table10[[#This Row],[count]]&amp;" other localities")</f>
        <v>DUNDAS + 64 other localities</v>
      </c>
      <c r="V10447" s="7">
        <f>COUNTIF(R:R,Table10[[#This Row],[postcode]])</f>
        <v>64</v>
      </c>
    </row>
    <row r="10448" spans="17:22" x14ac:dyDescent="0.2">
      <c r="Q10448" s="7">
        <v>9817</v>
      </c>
      <c r="R10448" s="7">
        <v>4306</v>
      </c>
      <c r="S10448" s="7" t="s">
        <v>9961</v>
      </c>
      <c r="T10448" s="7" t="s">
        <v>474</v>
      </c>
      <c r="U10448" s="7" t="str">
        <f>IF(Table10[[#This Row],[count]]=1,Table10[[#This Row],[locality]],Table10[[#This Row],[locality]]&amp;" + "&amp;Table10[[#This Row],[count]]&amp;" other localities")</f>
        <v>ENGLAND CREEK + 64 other localities</v>
      </c>
      <c r="V10448" s="7">
        <f>COUNTIF(R:R,Table10[[#This Row],[postcode]])</f>
        <v>64</v>
      </c>
    </row>
    <row r="10449" spans="17:22" x14ac:dyDescent="0.2">
      <c r="Q10449" s="7">
        <v>11769</v>
      </c>
      <c r="R10449" s="7">
        <v>4306</v>
      </c>
      <c r="S10449" s="7" t="s">
        <v>9962</v>
      </c>
      <c r="T10449" s="7" t="s">
        <v>474</v>
      </c>
      <c r="U10449" s="7" t="str">
        <f>IF(Table10[[#This Row],[count]]=1,Table10[[#This Row],[locality]],Table10[[#This Row],[locality]]&amp;" + "&amp;Table10[[#This Row],[count]]&amp;" other localities")</f>
        <v>FAIRNEY VIEW + 64 other localities</v>
      </c>
      <c r="V10449" s="7">
        <f>COUNTIF(R:R,Table10[[#This Row],[postcode]])</f>
        <v>64</v>
      </c>
    </row>
    <row r="10450" spans="17:22" x14ac:dyDescent="0.2">
      <c r="Q10450" s="7">
        <v>11770</v>
      </c>
      <c r="R10450" s="7">
        <v>4306</v>
      </c>
      <c r="S10450" s="7" t="s">
        <v>3690</v>
      </c>
      <c r="T10450" s="7" t="s">
        <v>474</v>
      </c>
      <c r="U10450" s="7" t="str">
        <f>IF(Table10[[#This Row],[count]]=1,Table10[[#This Row],[locality]],Table10[[#This Row],[locality]]&amp;" + "&amp;Table10[[#This Row],[count]]&amp;" other localities")</f>
        <v>FERNVALE + 64 other localities</v>
      </c>
      <c r="V10450" s="7">
        <f>COUNTIF(R:R,Table10[[#This Row],[postcode]])</f>
        <v>64</v>
      </c>
    </row>
    <row r="10451" spans="17:22" x14ac:dyDescent="0.2">
      <c r="Q10451" s="7">
        <v>11771</v>
      </c>
      <c r="R10451" s="7">
        <v>4306</v>
      </c>
      <c r="S10451" s="7" t="s">
        <v>9963</v>
      </c>
      <c r="T10451" s="7" t="s">
        <v>474</v>
      </c>
      <c r="U10451" s="7" t="str">
        <f>IF(Table10[[#This Row],[count]]=1,Table10[[#This Row],[locality]],Table10[[#This Row],[locality]]&amp;" + "&amp;Table10[[#This Row],[count]]&amp;" other localities")</f>
        <v>FOREST GLADE + 64 other localities</v>
      </c>
      <c r="V10451" s="7">
        <f>COUNTIF(R:R,Table10[[#This Row],[postcode]])</f>
        <v>64</v>
      </c>
    </row>
    <row r="10452" spans="17:22" x14ac:dyDescent="0.2">
      <c r="Q10452" s="7">
        <v>11772</v>
      </c>
      <c r="R10452" s="7">
        <v>4306</v>
      </c>
      <c r="S10452" s="7" t="s">
        <v>9964</v>
      </c>
      <c r="T10452" s="7" t="s">
        <v>474</v>
      </c>
      <c r="U10452" s="7" t="str">
        <f>IF(Table10[[#This Row],[count]]=1,Table10[[#This Row],[locality]],Table10[[#This Row],[locality]]&amp;" + "&amp;Table10[[#This Row],[count]]&amp;" other localities")</f>
        <v>GLAMORGAN VALE + 64 other localities</v>
      </c>
      <c r="V10452" s="7">
        <f>COUNTIF(R:R,Table10[[#This Row],[postcode]])</f>
        <v>64</v>
      </c>
    </row>
    <row r="10453" spans="17:22" x14ac:dyDescent="0.2">
      <c r="Q10453" s="7">
        <v>11773</v>
      </c>
      <c r="R10453" s="7">
        <v>4306</v>
      </c>
      <c r="S10453" s="7" t="s">
        <v>9965</v>
      </c>
      <c r="T10453" s="7" t="s">
        <v>474</v>
      </c>
      <c r="U10453" s="7" t="str">
        <f>IF(Table10[[#This Row],[count]]=1,Table10[[#This Row],[locality]],Table10[[#This Row],[locality]]&amp;" + "&amp;Table10[[#This Row],[count]]&amp;" other localities")</f>
        <v>GOOGA CREEK + 64 other localities</v>
      </c>
      <c r="V10453" s="7">
        <f>COUNTIF(R:R,Table10[[#This Row],[postcode]])</f>
        <v>64</v>
      </c>
    </row>
    <row r="10454" spans="17:22" x14ac:dyDescent="0.2">
      <c r="Q10454" s="7">
        <v>11774</v>
      </c>
      <c r="R10454" s="7">
        <v>4306</v>
      </c>
      <c r="S10454" s="7" t="s">
        <v>9966</v>
      </c>
      <c r="T10454" s="7" t="s">
        <v>474</v>
      </c>
      <c r="U10454" s="7" t="str">
        <f>IF(Table10[[#This Row],[count]]=1,Table10[[#This Row],[locality]],Table10[[#This Row],[locality]]&amp;" + "&amp;Table10[[#This Row],[count]]&amp;" other localities")</f>
        <v>GOOLMAN + 64 other localities</v>
      </c>
      <c r="V10454" s="7">
        <f>COUNTIF(R:R,Table10[[#This Row],[postcode]])</f>
        <v>64</v>
      </c>
    </row>
    <row r="10455" spans="17:22" x14ac:dyDescent="0.2">
      <c r="Q10455" s="7">
        <v>11775</v>
      </c>
      <c r="R10455" s="7">
        <v>4306</v>
      </c>
      <c r="S10455" s="7" t="s">
        <v>9967</v>
      </c>
      <c r="T10455" s="7" t="s">
        <v>474</v>
      </c>
      <c r="U10455" s="7" t="str">
        <f>IF(Table10[[#This Row],[count]]=1,Table10[[#This Row],[locality]],Table10[[#This Row],[locality]]&amp;" + "&amp;Table10[[#This Row],[count]]&amp;" other localities")</f>
        <v>HAIGSLEA + 64 other localities</v>
      </c>
      <c r="V10455" s="7">
        <f>COUNTIF(R:R,Table10[[#This Row],[postcode]])</f>
        <v>64</v>
      </c>
    </row>
    <row r="10456" spans="17:22" x14ac:dyDescent="0.2">
      <c r="Q10456" s="7">
        <v>11776</v>
      </c>
      <c r="R10456" s="7">
        <v>4306</v>
      </c>
      <c r="S10456" s="7" t="s">
        <v>9968</v>
      </c>
      <c r="T10456" s="7" t="s">
        <v>474</v>
      </c>
      <c r="U10456" s="7" t="str">
        <f>IF(Table10[[#This Row],[count]]=1,Table10[[#This Row],[locality]],Table10[[#This Row],[locality]]&amp;" + "&amp;Table10[[#This Row],[count]]&amp;" other localities")</f>
        <v>HARLIN + 64 other localities</v>
      </c>
      <c r="V10456" s="7">
        <f>COUNTIF(R:R,Table10[[#This Row],[postcode]])</f>
        <v>64</v>
      </c>
    </row>
    <row r="10457" spans="17:22" x14ac:dyDescent="0.2">
      <c r="Q10457" s="7">
        <v>11777</v>
      </c>
      <c r="R10457" s="7">
        <v>4306</v>
      </c>
      <c r="S10457" s="7" t="s">
        <v>9969</v>
      </c>
      <c r="T10457" s="7" t="s">
        <v>474</v>
      </c>
      <c r="U10457" s="7" t="str">
        <f>IF(Table10[[#This Row],[count]]=1,Table10[[#This Row],[locality]],Table10[[#This Row],[locality]]&amp;" + "&amp;Table10[[#This Row],[count]]&amp;" other localities")</f>
        <v>HOLTS HILL + 64 other localities</v>
      </c>
      <c r="V10457" s="7">
        <f>COUNTIF(R:R,Table10[[#This Row],[postcode]])</f>
        <v>64</v>
      </c>
    </row>
    <row r="10458" spans="17:22" x14ac:dyDescent="0.2">
      <c r="Q10458" s="7">
        <v>11778</v>
      </c>
      <c r="R10458" s="7">
        <v>4306</v>
      </c>
      <c r="S10458" s="7" t="s">
        <v>2375</v>
      </c>
      <c r="T10458" s="7" t="s">
        <v>474</v>
      </c>
      <c r="U10458" s="7" t="str">
        <f>IF(Table10[[#This Row],[count]]=1,Table10[[#This Row],[locality]],Table10[[#This Row],[locality]]&amp;" + "&amp;Table10[[#This Row],[count]]&amp;" other localities")</f>
        <v>IRONBARK + 64 other localities</v>
      </c>
      <c r="V10458" s="7">
        <f>COUNTIF(R:R,Table10[[#This Row],[postcode]])</f>
        <v>64</v>
      </c>
    </row>
    <row r="10459" spans="17:22" x14ac:dyDescent="0.2">
      <c r="Q10459" s="7">
        <v>11779</v>
      </c>
      <c r="R10459" s="7">
        <v>4306</v>
      </c>
      <c r="S10459" s="7" t="s">
        <v>9970</v>
      </c>
      <c r="T10459" s="7" t="s">
        <v>474</v>
      </c>
      <c r="U10459" s="7" t="str">
        <f>IF(Table10[[#This Row],[count]]=1,Table10[[#This Row],[locality]],Table10[[#This Row],[locality]]&amp;" + "&amp;Table10[[#This Row],[count]]&amp;" other localities")</f>
        <v>KARALEE + 64 other localities</v>
      </c>
      <c r="V10459" s="7">
        <f>COUNTIF(R:R,Table10[[#This Row],[postcode]])</f>
        <v>64</v>
      </c>
    </row>
    <row r="10460" spans="17:22" x14ac:dyDescent="0.2">
      <c r="Q10460" s="7">
        <v>11780</v>
      </c>
      <c r="R10460" s="7">
        <v>4306</v>
      </c>
      <c r="S10460" s="7" t="s">
        <v>9971</v>
      </c>
      <c r="T10460" s="7" t="s">
        <v>474</v>
      </c>
      <c r="U10460" s="7" t="str">
        <f>IF(Table10[[#This Row],[count]]=1,Table10[[#This Row],[locality]],Table10[[#This Row],[locality]]&amp;" + "&amp;Table10[[#This Row],[count]]&amp;" other localities")</f>
        <v>KARANA DOWNS + 64 other localities</v>
      </c>
      <c r="V10460" s="7">
        <f>COUNTIF(R:R,Table10[[#This Row],[postcode]])</f>
        <v>64</v>
      </c>
    </row>
    <row r="10461" spans="17:22" x14ac:dyDescent="0.2">
      <c r="Q10461" s="7">
        <v>11781</v>
      </c>
      <c r="R10461" s="7">
        <v>4306</v>
      </c>
      <c r="S10461" s="7" t="s">
        <v>9972</v>
      </c>
      <c r="T10461" s="7" t="s">
        <v>474</v>
      </c>
      <c r="U10461" s="7" t="str">
        <f>IF(Table10[[#This Row],[count]]=1,Table10[[#This Row],[locality]],Table10[[#This Row],[locality]]&amp;" + "&amp;Table10[[#This Row],[count]]&amp;" other localities")</f>
        <v>KARRABIN + 64 other localities</v>
      </c>
      <c r="V10461" s="7">
        <f>COUNTIF(R:R,Table10[[#This Row],[postcode]])</f>
        <v>64</v>
      </c>
    </row>
    <row r="10462" spans="17:22" x14ac:dyDescent="0.2">
      <c r="Q10462" s="7">
        <v>11782</v>
      </c>
      <c r="R10462" s="7">
        <v>4306</v>
      </c>
      <c r="S10462" s="7" t="s">
        <v>9973</v>
      </c>
      <c r="T10462" s="7" t="s">
        <v>474</v>
      </c>
      <c r="U10462" s="7" t="str">
        <f>IF(Table10[[#This Row],[count]]=1,Table10[[#This Row],[locality]],Table10[[#This Row],[locality]]&amp;" + "&amp;Table10[[#This Row],[count]]&amp;" other localities")</f>
        <v>KHOLO + 64 other localities</v>
      </c>
      <c r="V10462" s="7">
        <f>COUNTIF(R:R,Table10[[#This Row],[postcode]])</f>
        <v>64</v>
      </c>
    </row>
    <row r="10463" spans="17:22" x14ac:dyDescent="0.2">
      <c r="Q10463" s="7">
        <v>11783</v>
      </c>
      <c r="R10463" s="7">
        <v>4306</v>
      </c>
      <c r="S10463" s="7" t="s">
        <v>9974</v>
      </c>
      <c r="T10463" s="7" t="s">
        <v>474</v>
      </c>
      <c r="U10463" s="7" t="str">
        <f>IF(Table10[[#This Row],[count]]=1,Table10[[#This Row],[locality]],Table10[[#This Row],[locality]]&amp;" + "&amp;Table10[[#This Row],[count]]&amp;" other localities")</f>
        <v>LAKE MANCHESTER + 64 other localities</v>
      </c>
      <c r="V10463" s="7">
        <f>COUNTIF(R:R,Table10[[#This Row],[postcode]])</f>
        <v>64</v>
      </c>
    </row>
    <row r="10464" spans="17:22" x14ac:dyDescent="0.2">
      <c r="Q10464" s="7">
        <v>11784</v>
      </c>
      <c r="R10464" s="7">
        <v>4306</v>
      </c>
      <c r="S10464" s="7" t="s">
        <v>9975</v>
      </c>
      <c r="T10464" s="7" t="s">
        <v>474</v>
      </c>
      <c r="U10464" s="7" t="str">
        <f>IF(Table10[[#This Row],[count]]=1,Table10[[#This Row],[locality]],Table10[[#This Row],[locality]]&amp;" + "&amp;Table10[[#This Row],[count]]&amp;" other localities")</f>
        <v>LARK HILL + 64 other localities</v>
      </c>
      <c r="V10464" s="7">
        <f>COUNTIF(R:R,Table10[[#This Row],[postcode]])</f>
        <v>64</v>
      </c>
    </row>
    <row r="10465" spans="17:22" x14ac:dyDescent="0.2">
      <c r="Q10465" s="7">
        <v>11785</v>
      </c>
      <c r="R10465" s="7">
        <v>4306</v>
      </c>
      <c r="S10465" s="7" t="s">
        <v>9976</v>
      </c>
      <c r="T10465" s="7" t="s">
        <v>474</v>
      </c>
      <c r="U10465" s="7" t="str">
        <f>IF(Table10[[#This Row],[count]]=1,Table10[[#This Row],[locality]],Table10[[#This Row],[locality]]&amp;" + "&amp;Table10[[#This Row],[count]]&amp;" other localities")</f>
        <v>LINVILLE + 64 other localities</v>
      </c>
      <c r="V10465" s="7">
        <f>COUNTIF(R:R,Table10[[#This Row],[postcode]])</f>
        <v>64</v>
      </c>
    </row>
    <row r="10466" spans="17:22" x14ac:dyDescent="0.2">
      <c r="Q10466" s="7">
        <v>11786</v>
      </c>
      <c r="R10466" s="7">
        <v>4306</v>
      </c>
      <c r="S10466" s="7" t="s">
        <v>9977</v>
      </c>
      <c r="T10466" s="7" t="s">
        <v>474</v>
      </c>
      <c r="U10466" s="7" t="str">
        <f>IF(Table10[[#This Row],[count]]=1,Table10[[#This Row],[locality]],Table10[[#This Row],[locality]]&amp;" + "&amp;Table10[[#This Row],[count]]&amp;" other localities")</f>
        <v>LOAMSIDE + 64 other localities</v>
      </c>
      <c r="V10466" s="7">
        <f>COUNTIF(R:R,Table10[[#This Row],[postcode]])</f>
        <v>64</v>
      </c>
    </row>
    <row r="10467" spans="17:22" x14ac:dyDescent="0.2">
      <c r="Q10467" s="7">
        <v>11787</v>
      </c>
      <c r="R10467" s="7">
        <v>4306</v>
      </c>
      <c r="S10467" s="7" t="s">
        <v>9978</v>
      </c>
      <c r="T10467" s="7" t="s">
        <v>474</v>
      </c>
      <c r="U10467" s="7" t="str">
        <f>IF(Table10[[#This Row],[count]]=1,Table10[[#This Row],[locality]],Table10[[#This Row],[locality]]&amp;" + "&amp;Table10[[#This Row],[count]]&amp;" other localities")</f>
        <v>MONSILDALE + 64 other localities</v>
      </c>
      <c r="V10467" s="7">
        <f>COUNTIF(R:R,Table10[[#This Row],[postcode]])</f>
        <v>64</v>
      </c>
    </row>
    <row r="10468" spans="17:22" x14ac:dyDescent="0.2">
      <c r="Q10468" s="7">
        <v>11788</v>
      </c>
      <c r="R10468" s="7">
        <v>4306</v>
      </c>
      <c r="S10468" s="7" t="s">
        <v>9979</v>
      </c>
      <c r="T10468" s="7" t="s">
        <v>474</v>
      </c>
      <c r="U10468" s="7" t="str">
        <f>IF(Table10[[#This Row],[count]]=1,Table10[[#This Row],[locality]],Table10[[#This Row],[locality]]&amp;" + "&amp;Table10[[#This Row],[count]]&amp;" other localities")</f>
        <v>MOORE + 64 other localities</v>
      </c>
      <c r="V10468" s="7">
        <f>COUNTIF(R:R,Table10[[#This Row],[postcode]])</f>
        <v>64</v>
      </c>
    </row>
    <row r="10469" spans="17:22" x14ac:dyDescent="0.2">
      <c r="Q10469" s="7">
        <v>11789</v>
      </c>
      <c r="R10469" s="7">
        <v>4306</v>
      </c>
      <c r="S10469" s="7" t="s">
        <v>9980</v>
      </c>
      <c r="T10469" s="7" t="s">
        <v>474</v>
      </c>
      <c r="U10469" s="7" t="str">
        <f>IF(Table10[[#This Row],[count]]=1,Table10[[#This Row],[locality]],Table10[[#This Row],[locality]]&amp;" + "&amp;Table10[[#This Row],[count]]&amp;" other localities")</f>
        <v>MOUNT BINGA + 64 other localities</v>
      </c>
      <c r="V10469" s="7">
        <f>COUNTIF(R:R,Table10[[#This Row],[postcode]])</f>
        <v>64</v>
      </c>
    </row>
    <row r="10470" spans="17:22" x14ac:dyDescent="0.2">
      <c r="Q10470" s="7">
        <v>11790</v>
      </c>
      <c r="R10470" s="7">
        <v>4306</v>
      </c>
      <c r="S10470" s="7" t="s">
        <v>9981</v>
      </c>
      <c r="T10470" s="7" t="s">
        <v>474</v>
      </c>
      <c r="U10470" s="7" t="str">
        <f>IF(Table10[[#This Row],[count]]=1,Table10[[#This Row],[locality]],Table10[[#This Row],[locality]]&amp;" + "&amp;Table10[[#This Row],[count]]&amp;" other localities")</f>
        <v>MOUNT CROSBY + 64 other localities</v>
      </c>
      <c r="V10470" s="7">
        <f>COUNTIF(R:R,Table10[[#This Row],[postcode]])</f>
        <v>64</v>
      </c>
    </row>
    <row r="10471" spans="17:22" x14ac:dyDescent="0.2">
      <c r="Q10471" s="7">
        <v>11791</v>
      </c>
      <c r="R10471" s="7">
        <v>4306</v>
      </c>
      <c r="S10471" s="7" t="s">
        <v>9982</v>
      </c>
      <c r="T10471" s="7" t="s">
        <v>474</v>
      </c>
      <c r="U10471" s="7" t="str">
        <f>IF(Table10[[#This Row],[count]]=1,Table10[[#This Row],[locality]],Table10[[#This Row],[locality]]&amp;" + "&amp;Table10[[#This Row],[count]]&amp;" other localities")</f>
        <v>MOUNT MARROW + 64 other localities</v>
      </c>
      <c r="V10471" s="7">
        <f>COUNTIF(R:R,Table10[[#This Row],[postcode]])</f>
        <v>64</v>
      </c>
    </row>
    <row r="10472" spans="17:22" x14ac:dyDescent="0.2">
      <c r="Q10472" s="7">
        <v>11792</v>
      </c>
      <c r="R10472" s="7">
        <v>4306</v>
      </c>
      <c r="S10472" s="7" t="s">
        <v>9983</v>
      </c>
      <c r="T10472" s="7" t="s">
        <v>474</v>
      </c>
      <c r="U10472" s="7" t="str">
        <f>IF(Table10[[#This Row],[count]]=1,Table10[[#This Row],[locality]],Table10[[#This Row],[locality]]&amp;" + "&amp;Table10[[#This Row],[count]]&amp;" other localities")</f>
        <v>MOUNT STANLEY + 64 other localities</v>
      </c>
      <c r="V10472" s="7">
        <f>COUNTIF(R:R,Table10[[#This Row],[postcode]])</f>
        <v>64</v>
      </c>
    </row>
    <row r="10473" spans="17:22" x14ac:dyDescent="0.2">
      <c r="Q10473" s="7">
        <v>11793</v>
      </c>
      <c r="R10473" s="7">
        <v>4306</v>
      </c>
      <c r="S10473" s="7" t="s">
        <v>9984</v>
      </c>
      <c r="T10473" s="7" t="s">
        <v>474</v>
      </c>
      <c r="U10473" s="7" t="str">
        <f>IF(Table10[[#This Row],[count]]=1,Table10[[#This Row],[locality]],Table10[[#This Row],[locality]]&amp;" + "&amp;Table10[[#This Row],[count]]&amp;" other localities")</f>
        <v>MUIRLEA + 64 other localities</v>
      </c>
      <c r="V10473" s="7">
        <f>COUNTIF(R:R,Table10[[#This Row],[postcode]])</f>
        <v>64</v>
      </c>
    </row>
    <row r="10474" spans="17:22" x14ac:dyDescent="0.2">
      <c r="Q10474" s="7">
        <v>11794</v>
      </c>
      <c r="R10474" s="7">
        <v>4306</v>
      </c>
      <c r="S10474" s="7" t="s">
        <v>9985</v>
      </c>
      <c r="T10474" s="7" t="s">
        <v>474</v>
      </c>
      <c r="U10474" s="7" t="str">
        <f>IF(Table10[[#This Row],[count]]=1,Table10[[#This Row],[locality]],Table10[[#This Row],[locality]]&amp;" + "&amp;Table10[[#This Row],[count]]&amp;" other localities")</f>
        <v>NUKKU + 64 other localities</v>
      </c>
      <c r="V10474" s="7">
        <f>COUNTIF(R:R,Table10[[#This Row],[postcode]])</f>
        <v>64</v>
      </c>
    </row>
    <row r="10475" spans="17:22" x14ac:dyDescent="0.2">
      <c r="Q10475" s="7">
        <v>11795</v>
      </c>
      <c r="R10475" s="7">
        <v>4306</v>
      </c>
      <c r="S10475" s="7" t="s">
        <v>9986</v>
      </c>
      <c r="T10475" s="7" t="s">
        <v>474</v>
      </c>
      <c r="U10475" s="7" t="str">
        <f>IF(Table10[[#This Row],[count]]=1,Table10[[#This Row],[locality]],Table10[[#This Row],[locality]]&amp;" + "&amp;Table10[[#This Row],[count]]&amp;" other localities")</f>
        <v>PEAK CROSSING + 64 other localities</v>
      </c>
      <c r="V10475" s="7">
        <f>COUNTIF(R:R,Table10[[#This Row],[postcode]])</f>
        <v>64</v>
      </c>
    </row>
    <row r="10476" spans="17:22" x14ac:dyDescent="0.2">
      <c r="Q10476" s="7">
        <v>11796</v>
      </c>
      <c r="R10476" s="7">
        <v>4306</v>
      </c>
      <c r="S10476" s="7" t="s">
        <v>8471</v>
      </c>
      <c r="T10476" s="7" t="s">
        <v>474</v>
      </c>
      <c r="U10476" s="7" t="str">
        <f>IF(Table10[[#This Row],[count]]=1,Table10[[#This Row],[locality]],Table10[[#This Row],[locality]]&amp;" + "&amp;Table10[[#This Row],[count]]&amp;" other localities")</f>
        <v>PINE MOUNTAIN + 64 other localities</v>
      </c>
      <c r="V10476" s="7">
        <f>COUNTIF(R:R,Table10[[#This Row],[postcode]])</f>
        <v>64</v>
      </c>
    </row>
    <row r="10477" spans="17:22" x14ac:dyDescent="0.2">
      <c r="Q10477" s="7">
        <v>11797</v>
      </c>
      <c r="R10477" s="7">
        <v>4306</v>
      </c>
      <c r="S10477" s="7" t="s">
        <v>9987</v>
      </c>
      <c r="T10477" s="7" t="s">
        <v>474</v>
      </c>
      <c r="U10477" s="7" t="str">
        <f>IF(Table10[[#This Row],[count]]=1,Table10[[#This Row],[locality]],Table10[[#This Row],[locality]]&amp;" + "&amp;Table10[[#This Row],[count]]&amp;" other localities")</f>
        <v>PURGA + 64 other localities</v>
      </c>
      <c r="V10477" s="7">
        <f>COUNTIF(R:R,Table10[[#This Row],[postcode]])</f>
        <v>64</v>
      </c>
    </row>
    <row r="10478" spans="17:22" x14ac:dyDescent="0.2">
      <c r="Q10478" s="7">
        <v>11798</v>
      </c>
      <c r="R10478" s="7">
        <v>4306</v>
      </c>
      <c r="S10478" s="7" t="s">
        <v>9988</v>
      </c>
      <c r="T10478" s="7" t="s">
        <v>474</v>
      </c>
      <c r="U10478" s="7" t="str">
        <f>IF(Table10[[#This Row],[count]]=1,Table10[[#This Row],[locality]],Table10[[#This Row],[locality]]&amp;" + "&amp;Table10[[#This Row],[count]]&amp;" other localities")</f>
        <v>RIPLEY + 64 other localities</v>
      </c>
      <c r="V10478" s="7">
        <f>COUNTIF(R:R,Table10[[#This Row],[postcode]])</f>
        <v>64</v>
      </c>
    </row>
    <row r="10479" spans="17:22" x14ac:dyDescent="0.2">
      <c r="Q10479" s="7">
        <v>11799</v>
      </c>
      <c r="R10479" s="7">
        <v>4306</v>
      </c>
      <c r="S10479" s="7" t="s">
        <v>9989</v>
      </c>
      <c r="T10479" s="7" t="s">
        <v>474</v>
      </c>
      <c r="U10479" s="7" t="str">
        <f>IF(Table10[[#This Row],[count]]=1,Table10[[#This Row],[locality]],Table10[[#This Row],[locality]]&amp;" + "&amp;Table10[[#This Row],[count]]&amp;" other localities")</f>
        <v>SOUTH RIPLEY + 64 other localities</v>
      </c>
      <c r="V10479" s="7">
        <f>COUNTIF(R:R,Table10[[#This Row],[postcode]])</f>
        <v>64</v>
      </c>
    </row>
    <row r="10480" spans="17:22" x14ac:dyDescent="0.2">
      <c r="Q10480" s="7">
        <v>11800</v>
      </c>
      <c r="R10480" s="7">
        <v>4306</v>
      </c>
      <c r="S10480" s="7" t="s">
        <v>9990</v>
      </c>
      <c r="T10480" s="7" t="s">
        <v>474</v>
      </c>
      <c r="U10480" s="7" t="str">
        <f>IF(Table10[[#This Row],[count]]=1,Table10[[#This Row],[locality]],Table10[[#This Row],[locality]]&amp;" + "&amp;Table10[[#This Row],[count]]&amp;" other localities")</f>
        <v>SPLIT YARD CREEK + 64 other localities</v>
      </c>
      <c r="V10480" s="7">
        <f>COUNTIF(R:R,Table10[[#This Row],[postcode]])</f>
        <v>64</v>
      </c>
    </row>
    <row r="10481" spans="17:22" x14ac:dyDescent="0.2">
      <c r="Q10481" s="7">
        <v>11801</v>
      </c>
      <c r="R10481" s="7">
        <v>4306</v>
      </c>
      <c r="S10481" s="7" t="s">
        <v>9991</v>
      </c>
      <c r="T10481" s="7" t="s">
        <v>474</v>
      </c>
      <c r="U10481" s="7" t="str">
        <f>IF(Table10[[#This Row],[count]]=1,Table10[[#This Row],[locality]],Table10[[#This Row],[locality]]&amp;" + "&amp;Table10[[#This Row],[count]]&amp;" other localities")</f>
        <v>SWANBANK + 64 other localities</v>
      </c>
      <c r="V10481" s="7">
        <f>COUNTIF(R:R,Table10[[#This Row],[postcode]])</f>
        <v>64</v>
      </c>
    </row>
    <row r="10482" spans="17:22" x14ac:dyDescent="0.2">
      <c r="Q10482" s="7">
        <v>11802</v>
      </c>
      <c r="R10482" s="7">
        <v>4306</v>
      </c>
      <c r="S10482" s="7" t="s">
        <v>9992</v>
      </c>
      <c r="T10482" s="7" t="s">
        <v>474</v>
      </c>
      <c r="U10482" s="7" t="str">
        <f>IF(Table10[[#This Row],[count]]=1,Table10[[#This Row],[locality]],Table10[[#This Row],[locality]]&amp;" + "&amp;Table10[[#This Row],[count]]&amp;" other localities")</f>
        <v>TAROMEO + 64 other localities</v>
      </c>
      <c r="V10482" s="7">
        <f>COUNTIF(R:R,Table10[[#This Row],[postcode]])</f>
        <v>64</v>
      </c>
    </row>
    <row r="10483" spans="17:22" x14ac:dyDescent="0.2">
      <c r="Q10483" s="7">
        <v>11803</v>
      </c>
      <c r="R10483" s="7">
        <v>4306</v>
      </c>
      <c r="S10483" s="7" t="s">
        <v>9993</v>
      </c>
      <c r="T10483" s="7" t="s">
        <v>474</v>
      </c>
      <c r="U10483" s="7" t="str">
        <f>IF(Table10[[#This Row],[count]]=1,Table10[[#This Row],[locality]],Table10[[#This Row],[locality]]&amp;" + "&amp;Table10[[#This Row],[count]]&amp;" other localities")</f>
        <v>TEELAH + 64 other localities</v>
      </c>
      <c r="V10483" s="7">
        <f>COUNTIF(R:R,Table10[[#This Row],[postcode]])</f>
        <v>64</v>
      </c>
    </row>
    <row r="10484" spans="17:22" x14ac:dyDescent="0.2">
      <c r="Q10484" s="7">
        <v>11804</v>
      </c>
      <c r="R10484" s="7">
        <v>4306</v>
      </c>
      <c r="S10484" s="7" t="s">
        <v>9994</v>
      </c>
      <c r="T10484" s="7" t="s">
        <v>474</v>
      </c>
      <c r="U10484" s="7" t="str">
        <f>IF(Table10[[#This Row],[count]]=1,Table10[[#This Row],[locality]],Table10[[#This Row],[locality]]&amp;" + "&amp;Table10[[#This Row],[count]]&amp;" other localities")</f>
        <v>THAGOONA + 64 other localities</v>
      </c>
      <c r="V10484" s="7">
        <f>COUNTIF(R:R,Table10[[#This Row],[postcode]])</f>
        <v>64</v>
      </c>
    </row>
    <row r="10485" spans="17:22" x14ac:dyDescent="0.2">
      <c r="Q10485" s="7">
        <v>11805</v>
      </c>
      <c r="R10485" s="7">
        <v>4306</v>
      </c>
      <c r="S10485" s="7" t="s">
        <v>9995</v>
      </c>
      <c r="T10485" s="7" t="s">
        <v>474</v>
      </c>
      <c r="U10485" s="7" t="str">
        <f>IF(Table10[[#This Row],[count]]=1,Table10[[#This Row],[locality]],Table10[[#This Row],[locality]]&amp;" + "&amp;Table10[[#This Row],[count]]&amp;" other localities")</f>
        <v>VERNOR + 64 other localities</v>
      </c>
      <c r="V10485" s="7">
        <f>COUNTIF(R:R,Table10[[#This Row],[postcode]])</f>
        <v>64</v>
      </c>
    </row>
    <row r="10486" spans="17:22" x14ac:dyDescent="0.2">
      <c r="Q10486" s="7">
        <v>11806</v>
      </c>
      <c r="R10486" s="7">
        <v>4306</v>
      </c>
      <c r="S10486" s="7" t="s">
        <v>9996</v>
      </c>
      <c r="T10486" s="7" t="s">
        <v>474</v>
      </c>
      <c r="U10486" s="7" t="str">
        <f>IF(Table10[[#This Row],[count]]=1,Table10[[#This Row],[locality]],Table10[[#This Row],[locality]]&amp;" + "&amp;Table10[[#This Row],[count]]&amp;" other localities")</f>
        <v>WALLOON + 64 other localities</v>
      </c>
      <c r="V10486" s="7">
        <f>COUNTIF(R:R,Table10[[#This Row],[postcode]])</f>
        <v>64</v>
      </c>
    </row>
    <row r="10487" spans="17:22" x14ac:dyDescent="0.2">
      <c r="Q10487" s="7">
        <v>11807</v>
      </c>
      <c r="R10487" s="7">
        <v>4306</v>
      </c>
      <c r="S10487" s="7" t="s">
        <v>9997</v>
      </c>
      <c r="T10487" s="7" t="s">
        <v>474</v>
      </c>
      <c r="U10487" s="7" t="str">
        <f>IF(Table10[[#This Row],[count]]=1,Table10[[#This Row],[locality]],Table10[[#This Row],[locality]]&amp;" + "&amp;Table10[[#This Row],[count]]&amp;" other localities")</f>
        <v>WANORA + 64 other localities</v>
      </c>
      <c r="V10487" s="7">
        <f>COUNTIF(R:R,Table10[[#This Row],[postcode]])</f>
        <v>64</v>
      </c>
    </row>
    <row r="10488" spans="17:22" x14ac:dyDescent="0.2">
      <c r="Q10488" s="7">
        <v>21037</v>
      </c>
      <c r="R10488" s="7">
        <v>4306</v>
      </c>
      <c r="S10488" s="7" t="s">
        <v>2830</v>
      </c>
      <c r="T10488" s="7" t="s">
        <v>474</v>
      </c>
      <c r="U10488" s="7" t="str">
        <f>IF(Table10[[#This Row],[count]]=1,Table10[[#This Row],[locality]],Table10[[#This Row],[locality]]&amp;" + "&amp;Table10[[#This Row],[count]]&amp;" other localities")</f>
        <v>WASHPOOL + 64 other localities</v>
      </c>
      <c r="V10488" s="7">
        <f>COUNTIF(R:R,Table10[[#This Row],[postcode]])</f>
        <v>64</v>
      </c>
    </row>
    <row r="10489" spans="17:22" x14ac:dyDescent="0.2">
      <c r="Q10489" s="7">
        <v>11808</v>
      </c>
      <c r="R10489" s="7">
        <v>4306</v>
      </c>
      <c r="S10489" s="7" t="s">
        <v>9998</v>
      </c>
      <c r="T10489" s="7" t="s">
        <v>474</v>
      </c>
      <c r="U10489" s="7" t="str">
        <f>IF(Table10[[#This Row],[count]]=1,Table10[[#This Row],[locality]],Table10[[#This Row],[locality]]&amp;" + "&amp;Table10[[#This Row],[count]]&amp;" other localities")</f>
        <v>WEST AMBERLEY + 64 other localities</v>
      </c>
      <c r="V10489" s="7">
        <f>COUNTIF(R:R,Table10[[#This Row],[postcode]])</f>
        <v>64</v>
      </c>
    </row>
    <row r="10490" spans="17:22" x14ac:dyDescent="0.2">
      <c r="Q10490" s="7">
        <v>21038</v>
      </c>
      <c r="R10490" s="7">
        <v>4306</v>
      </c>
      <c r="S10490" s="7" t="s">
        <v>5653</v>
      </c>
      <c r="T10490" s="7" t="s">
        <v>474</v>
      </c>
      <c r="U10490" s="7" t="str">
        <f>IF(Table10[[#This Row],[count]]=1,Table10[[#This Row],[locality]],Table10[[#This Row],[locality]]&amp;" + "&amp;Table10[[#This Row],[count]]&amp;" other localities")</f>
        <v>WHITE ROCK + 64 other localities</v>
      </c>
      <c r="V10490" s="7">
        <f>COUNTIF(R:R,Table10[[#This Row],[postcode]])</f>
        <v>64</v>
      </c>
    </row>
    <row r="10491" spans="17:22" x14ac:dyDescent="0.2">
      <c r="Q10491" s="7">
        <v>11809</v>
      </c>
      <c r="R10491" s="7">
        <v>4306</v>
      </c>
      <c r="S10491" s="7" t="s">
        <v>9999</v>
      </c>
      <c r="T10491" s="7" t="s">
        <v>474</v>
      </c>
      <c r="U10491" s="7" t="str">
        <f>IF(Table10[[#This Row],[count]]=1,Table10[[#This Row],[locality]],Table10[[#This Row],[locality]]&amp;" + "&amp;Table10[[#This Row],[count]]&amp;" other localities")</f>
        <v>WILLOWBANK + 64 other localities</v>
      </c>
      <c r="V10491" s="7">
        <f>COUNTIF(R:R,Table10[[#This Row],[postcode]])</f>
        <v>64</v>
      </c>
    </row>
    <row r="10492" spans="17:22" x14ac:dyDescent="0.2">
      <c r="Q10492" s="7">
        <v>11810</v>
      </c>
      <c r="R10492" s="7">
        <v>4306</v>
      </c>
      <c r="S10492" s="7" t="s">
        <v>10000</v>
      </c>
      <c r="T10492" s="7" t="s">
        <v>474</v>
      </c>
      <c r="U10492" s="7" t="str">
        <f>IF(Table10[[#This Row],[count]]=1,Table10[[#This Row],[locality]],Table10[[#This Row],[locality]]&amp;" + "&amp;Table10[[#This Row],[count]]&amp;" other localities")</f>
        <v>WIVENHOE + 64 other localities</v>
      </c>
      <c r="V10492" s="7">
        <f>COUNTIF(R:R,Table10[[#This Row],[postcode]])</f>
        <v>64</v>
      </c>
    </row>
    <row r="10493" spans="17:22" x14ac:dyDescent="0.2">
      <c r="Q10493" s="7">
        <v>11811</v>
      </c>
      <c r="R10493" s="7">
        <v>4306</v>
      </c>
      <c r="S10493" s="7" t="s">
        <v>10001</v>
      </c>
      <c r="T10493" s="7" t="s">
        <v>474</v>
      </c>
      <c r="U10493" s="7" t="str">
        <f>IF(Table10[[#This Row],[count]]=1,Table10[[#This Row],[locality]],Table10[[#This Row],[locality]]&amp;" + "&amp;Table10[[#This Row],[count]]&amp;" other localities")</f>
        <v>WIVENHOE POCKET + 64 other localities</v>
      </c>
      <c r="V10493" s="7">
        <f>COUNTIF(R:R,Table10[[#This Row],[postcode]])</f>
        <v>64</v>
      </c>
    </row>
    <row r="10494" spans="17:22" x14ac:dyDescent="0.2">
      <c r="Q10494" s="7">
        <v>11812</v>
      </c>
      <c r="R10494" s="7">
        <v>4307</v>
      </c>
      <c r="S10494" s="7" t="s">
        <v>10002</v>
      </c>
      <c r="T10494" s="7" t="s">
        <v>474</v>
      </c>
      <c r="U10494" s="7" t="str">
        <f>IF(Table10[[#This Row],[count]]=1,Table10[[#This Row],[locality]],Table10[[#This Row],[locality]]&amp;" + "&amp;Table10[[#This Row],[count]]&amp;" other localities")</f>
        <v>COLEYVILLE + 7 other localities</v>
      </c>
      <c r="V10494" s="7">
        <f>COUNTIF(R:R,Table10[[#This Row],[postcode]])</f>
        <v>7</v>
      </c>
    </row>
    <row r="10495" spans="17:22" x14ac:dyDescent="0.2">
      <c r="Q10495" s="7">
        <v>11813</v>
      </c>
      <c r="R10495" s="7">
        <v>4307</v>
      </c>
      <c r="S10495" s="7" t="s">
        <v>10003</v>
      </c>
      <c r="T10495" s="7" t="s">
        <v>474</v>
      </c>
      <c r="U10495" s="7" t="str">
        <f>IF(Table10[[#This Row],[count]]=1,Table10[[#This Row],[locality]],Table10[[#This Row],[locality]]&amp;" + "&amp;Table10[[#This Row],[count]]&amp;" other localities")</f>
        <v>HARRISVILLE + 7 other localities</v>
      </c>
      <c r="V10495" s="7">
        <f>COUNTIF(R:R,Table10[[#This Row],[postcode]])</f>
        <v>7</v>
      </c>
    </row>
    <row r="10496" spans="17:22" x14ac:dyDescent="0.2">
      <c r="Q10496" s="7">
        <v>11814</v>
      </c>
      <c r="R10496" s="7">
        <v>4307</v>
      </c>
      <c r="S10496" s="7" t="s">
        <v>10004</v>
      </c>
      <c r="T10496" s="7" t="s">
        <v>474</v>
      </c>
      <c r="U10496" s="7" t="str">
        <f>IF(Table10[[#This Row],[count]]=1,Table10[[#This Row],[locality]],Table10[[#This Row],[locality]]&amp;" + "&amp;Table10[[#This Row],[count]]&amp;" other localities")</f>
        <v>MUTDAPILLY + 7 other localities</v>
      </c>
      <c r="V10496" s="7">
        <f>COUNTIF(R:R,Table10[[#This Row],[postcode]])</f>
        <v>7</v>
      </c>
    </row>
    <row r="10497" spans="17:22" x14ac:dyDescent="0.2">
      <c r="Q10497" s="7">
        <v>11815</v>
      </c>
      <c r="R10497" s="7">
        <v>4307</v>
      </c>
      <c r="S10497" s="7" t="s">
        <v>10005</v>
      </c>
      <c r="T10497" s="7" t="s">
        <v>474</v>
      </c>
      <c r="U10497" s="7" t="str">
        <f>IF(Table10[[#This Row],[count]]=1,Table10[[#This Row],[locality]],Table10[[#This Row],[locality]]&amp;" + "&amp;Table10[[#This Row],[count]]&amp;" other localities")</f>
        <v>RADFORD + 7 other localities</v>
      </c>
      <c r="V10497" s="7">
        <f>COUNTIF(R:R,Table10[[#This Row],[postcode]])</f>
        <v>7</v>
      </c>
    </row>
    <row r="10498" spans="17:22" x14ac:dyDescent="0.2">
      <c r="Q10498" s="7">
        <v>11816</v>
      </c>
      <c r="R10498" s="7">
        <v>4307</v>
      </c>
      <c r="S10498" s="7" t="s">
        <v>5339</v>
      </c>
      <c r="T10498" s="7" t="s">
        <v>474</v>
      </c>
      <c r="U10498" s="7" t="str">
        <f>IF(Table10[[#This Row],[count]]=1,Table10[[#This Row],[locality]],Table10[[#This Row],[locality]]&amp;" + "&amp;Table10[[#This Row],[count]]&amp;" other localities")</f>
        <v>SILVERDALE + 7 other localities</v>
      </c>
      <c r="V10498" s="7">
        <f>COUNTIF(R:R,Table10[[#This Row],[postcode]])</f>
        <v>7</v>
      </c>
    </row>
    <row r="10499" spans="17:22" x14ac:dyDescent="0.2">
      <c r="Q10499" s="7">
        <v>11817</v>
      </c>
      <c r="R10499" s="7">
        <v>4307</v>
      </c>
      <c r="S10499" s="7" t="s">
        <v>10006</v>
      </c>
      <c r="T10499" s="7" t="s">
        <v>474</v>
      </c>
      <c r="U10499" s="7" t="str">
        <f>IF(Table10[[#This Row],[count]]=1,Table10[[#This Row],[locality]],Table10[[#This Row],[locality]]&amp;" + "&amp;Table10[[#This Row],[count]]&amp;" other localities")</f>
        <v>WARRILL VIEW + 7 other localities</v>
      </c>
      <c r="V10499" s="7">
        <f>COUNTIF(R:R,Table10[[#This Row],[postcode]])</f>
        <v>7</v>
      </c>
    </row>
    <row r="10500" spans="17:22" x14ac:dyDescent="0.2">
      <c r="Q10500" s="7">
        <v>11818</v>
      </c>
      <c r="R10500" s="7">
        <v>4307</v>
      </c>
      <c r="S10500" s="7" t="s">
        <v>10007</v>
      </c>
      <c r="T10500" s="7" t="s">
        <v>474</v>
      </c>
      <c r="U10500" s="7" t="str">
        <f>IF(Table10[[#This Row],[count]]=1,Table10[[#This Row],[locality]],Table10[[#This Row],[locality]]&amp;" + "&amp;Table10[[#This Row],[count]]&amp;" other localities")</f>
        <v>WILSONS PLAINS + 7 other localities</v>
      </c>
      <c r="V10500" s="7">
        <f>COUNTIF(R:R,Table10[[#This Row],[postcode]])</f>
        <v>7</v>
      </c>
    </row>
    <row r="10501" spans="17:22" x14ac:dyDescent="0.2">
      <c r="Q10501" s="7">
        <v>11819</v>
      </c>
      <c r="R10501" s="7">
        <v>4309</v>
      </c>
      <c r="S10501" s="7" t="s">
        <v>5177</v>
      </c>
      <c r="T10501" s="7" t="s">
        <v>474</v>
      </c>
      <c r="U10501" s="7" t="str">
        <f>IF(Table10[[#This Row],[count]]=1,Table10[[#This Row],[locality]],Table10[[#This Row],[locality]]&amp;" + "&amp;Table10[[#This Row],[count]]&amp;" other localities")</f>
        <v>ARATULA + 18 other localities</v>
      </c>
      <c r="V10501" s="7">
        <f>COUNTIF(R:R,Table10[[#This Row],[postcode]])</f>
        <v>18</v>
      </c>
    </row>
    <row r="10502" spans="17:22" x14ac:dyDescent="0.2">
      <c r="Q10502" s="7">
        <v>11820</v>
      </c>
      <c r="R10502" s="7">
        <v>4309</v>
      </c>
      <c r="S10502" s="7" t="s">
        <v>10008</v>
      </c>
      <c r="T10502" s="7" t="s">
        <v>474</v>
      </c>
      <c r="U10502" s="7" t="str">
        <f>IF(Table10[[#This Row],[count]]=1,Table10[[#This Row],[locality]],Table10[[#This Row],[locality]]&amp;" + "&amp;Table10[[#This Row],[count]]&amp;" other localities")</f>
        <v>CHARLWOOD + 18 other localities</v>
      </c>
      <c r="V10502" s="7">
        <f>COUNTIF(R:R,Table10[[#This Row],[postcode]])</f>
        <v>18</v>
      </c>
    </row>
    <row r="10503" spans="17:22" x14ac:dyDescent="0.2">
      <c r="Q10503" s="7">
        <v>11821</v>
      </c>
      <c r="R10503" s="7">
        <v>4309</v>
      </c>
      <c r="S10503" s="7" t="s">
        <v>10009</v>
      </c>
      <c r="T10503" s="7" t="s">
        <v>474</v>
      </c>
      <c r="U10503" s="7" t="str">
        <f>IF(Table10[[#This Row],[count]]=1,Table10[[#This Row],[locality]],Table10[[#This Row],[locality]]&amp;" + "&amp;Table10[[#This Row],[count]]&amp;" other localities")</f>
        <v>CLUMBER + 18 other localities</v>
      </c>
      <c r="V10503" s="7">
        <f>COUNTIF(R:R,Table10[[#This Row],[postcode]])</f>
        <v>18</v>
      </c>
    </row>
    <row r="10504" spans="17:22" x14ac:dyDescent="0.2">
      <c r="Q10504" s="7">
        <v>11822</v>
      </c>
      <c r="R10504" s="7">
        <v>4309</v>
      </c>
      <c r="S10504" s="7" t="s">
        <v>1860</v>
      </c>
      <c r="T10504" s="7" t="s">
        <v>474</v>
      </c>
      <c r="U10504" s="7" t="str">
        <f>IF(Table10[[#This Row],[count]]=1,Table10[[#This Row],[locality]],Table10[[#This Row],[locality]]&amp;" + "&amp;Table10[[#This Row],[count]]&amp;" other localities")</f>
        <v>FASSIFERN + 18 other localities</v>
      </c>
      <c r="V10504" s="7">
        <f>COUNTIF(R:R,Table10[[#This Row],[postcode]])</f>
        <v>18</v>
      </c>
    </row>
    <row r="10505" spans="17:22" x14ac:dyDescent="0.2">
      <c r="Q10505" s="7">
        <v>11823</v>
      </c>
      <c r="R10505" s="7">
        <v>4309</v>
      </c>
      <c r="S10505" s="7" t="s">
        <v>10010</v>
      </c>
      <c r="T10505" s="7" t="s">
        <v>474</v>
      </c>
      <c r="U10505" s="7" t="str">
        <f>IF(Table10[[#This Row],[count]]=1,Table10[[#This Row],[locality]],Table10[[#This Row],[locality]]&amp;" + "&amp;Table10[[#This Row],[count]]&amp;" other localities")</f>
        <v>FASSIFERN VALLEY + 18 other localities</v>
      </c>
      <c r="V10505" s="7">
        <f>COUNTIF(R:R,Table10[[#This Row],[postcode]])</f>
        <v>18</v>
      </c>
    </row>
    <row r="10506" spans="17:22" x14ac:dyDescent="0.2">
      <c r="Q10506" s="7">
        <v>11824</v>
      </c>
      <c r="R10506" s="7">
        <v>4309</v>
      </c>
      <c r="S10506" s="7" t="s">
        <v>10011</v>
      </c>
      <c r="T10506" s="7" t="s">
        <v>474</v>
      </c>
      <c r="U10506" s="7" t="str">
        <f>IF(Table10[[#This Row],[count]]=1,Table10[[#This Row],[locality]],Table10[[#This Row],[locality]]&amp;" + "&amp;Table10[[#This Row],[count]]&amp;" other localities")</f>
        <v>FRAZERVIEW + 18 other localities</v>
      </c>
      <c r="V10506" s="7">
        <f>COUNTIF(R:R,Table10[[#This Row],[postcode]])</f>
        <v>18</v>
      </c>
    </row>
    <row r="10507" spans="17:22" x14ac:dyDescent="0.2">
      <c r="Q10507" s="7">
        <v>11825</v>
      </c>
      <c r="R10507" s="7">
        <v>4309</v>
      </c>
      <c r="S10507" s="7" t="s">
        <v>10012</v>
      </c>
      <c r="T10507" s="7" t="s">
        <v>474</v>
      </c>
      <c r="U10507" s="7" t="str">
        <f>IF(Table10[[#This Row],[count]]=1,Table10[[#This Row],[locality]],Table10[[#This Row],[locality]]&amp;" + "&amp;Table10[[#This Row],[count]]&amp;" other localities")</f>
        <v>KALBAR + 18 other localities</v>
      </c>
      <c r="V10507" s="7">
        <f>COUNTIF(R:R,Table10[[#This Row],[postcode]])</f>
        <v>18</v>
      </c>
    </row>
    <row r="10508" spans="17:22" x14ac:dyDescent="0.2">
      <c r="Q10508" s="7">
        <v>11826</v>
      </c>
      <c r="R10508" s="7">
        <v>4309</v>
      </c>
      <c r="S10508" s="7" t="s">
        <v>10013</v>
      </c>
      <c r="T10508" s="7" t="s">
        <v>474</v>
      </c>
      <c r="U10508" s="7" t="str">
        <f>IF(Table10[[#This Row],[count]]=1,Table10[[#This Row],[locality]],Table10[[#This Row],[locality]]&amp;" + "&amp;Table10[[#This Row],[count]]&amp;" other localities")</f>
        <v>KENTS LAGOON + 18 other localities</v>
      </c>
      <c r="V10508" s="7">
        <f>COUNTIF(R:R,Table10[[#This Row],[postcode]])</f>
        <v>18</v>
      </c>
    </row>
    <row r="10509" spans="17:22" x14ac:dyDescent="0.2">
      <c r="Q10509" s="7">
        <v>11827</v>
      </c>
      <c r="R10509" s="7">
        <v>4309</v>
      </c>
      <c r="S10509" s="7" t="s">
        <v>10014</v>
      </c>
      <c r="T10509" s="7" t="s">
        <v>474</v>
      </c>
      <c r="U10509" s="7" t="str">
        <f>IF(Table10[[#This Row],[count]]=1,Table10[[#This Row],[locality]],Table10[[#This Row],[locality]]&amp;" + "&amp;Table10[[#This Row],[count]]&amp;" other localities")</f>
        <v>KULGUN + 18 other localities</v>
      </c>
      <c r="V10509" s="7">
        <f>COUNTIF(R:R,Table10[[#This Row],[postcode]])</f>
        <v>18</v>
      </c>
    </row>
    <row r="10510" spans="17:22" x14ac:dyDescent="0.2">
      <c r="Q10510" s="7">
        <v>11828</v>
      </c>
      <c r="R10510" s="7">
        <v>4309</v>
      </c>
      <c r="S10510" s="7" t="s">
        <v>10015</v>
      </c>
      <c r="T10510" s="7" t="s">
        <v>474</v>
      </c>
      <c r="U10510" s="7" t="str">
        <f>IF(Table10[[#This Row],[count]]=1,Table10[[#This Row],[locality]],Table10[[#This Row],[locality]]&amp;" + "&amp;Table10[[#This Row],[count]]&amp;" other localities")</f>
        <v>MILORA + 18 other localities</v>
      </c>
      <c r="V10510" s="7">
        <f>COUNTIF(R:R,Table10[[#This Row],[postcode]])</f>
        <v>18</v>
      </c>
    </row>
    <row r="10511" spans="17:22" x14ac:dyDescent="0.2">
      <c r="Q10511" s="7">
        <v>11829</v>
      </c>
      <c r="R10511" s="7">
        <v>4309</v>
      </c>
      <c r="S10511" s="7" t="s">
        <v>10016</v>
      </c>
      <c r="T10511" s="7" t="s">
        <v>474</v>
      </c>
      <c r="U10511" s="7" t="str">
        <f>IF(Table10[[#This Row],[count]]=1,Table10[[#This Row],[locality]],Table10[[#This Row],[locality]]&amp;" + "&amp;Table10[[#This Row],[count]]&amp;" other localities")</f>
        <v>MOOGERAH + 18 other localities</v>
      </c>
      <c r="V10511" s="7">
        <f>COUNTIF(R:R,Table10[[#This Row],[postcode]])</f>
        <v>18</v>
      </c>
    </row>
    <row r="10512" spans="17:22" x14ac:dyDescent="0.2">
      <c r="Q10512" s="7">
        <v>11830</v>
      </c>
      <c r="R10512" s="7">
        <v>4309</v>
      </c>
      <c r="S10512" s="7" t="s">
        <v>10017</v>
      </c>
      <c r="T10512" s="7" t="s">
        <v>474</v>
      </c>
      <c r="U10512" s="7" t="str">
        <f>IF(Table10[[#This Row],[count]]=1,Table10[[#This Row],[locality]],Table10[[#This Row],[locality]]&amp;" + "&amp;Table10[[#This Row],[count]]&amp;" other localities")</f>
        <v>MORWINCHA + 18 other localities</v>
      </c>
      <c r="V10512" s="7">
        <f>COUNTIF(R:R,Table10[[#This Row],[postcode]])</f>
        <v>18</v>
      </c>
    </row>
    <row r="10513" spans="17:22" x14ac:dyDescent="0.2">
      <c r="Q10513" s="7">
        <v>11831</v>
      </c>
      <c r="R10513" s="7">
        <v>4309</v>
      </c>
      <c r="S10513" s="7" t="s">
        <v>10018</v>
      </c>
      <c r="T10513" s="7" t="s">
        <v>474</v>
      </c>
      <c r="U10513" s="7" t="str">
        <f>IF(Table10[[#This Row],[count]]=1,Table10[[#This Row],[locality]],Table10[[#This Row],[locality]]&amp;" + "&amp;Table10[[#This Row],[count]]&amp;" other localities")</f>
        <v>MOUNT EDWARDS + 18 other localities</v>
      </c>
      <c r="V10513" s="7">
        <f>COUNTIF(R:R,Table10[[#This Row],[postcode]])</f>
        <v>18</v>
      </c>
    </row>
    <row r="10514" spans="17:22" x14ac:dyDescent="0.2">
      <c r="Q10514" s="7">
        <v>11832</v>
      </c>
      <c r="R10514" s="7">
        <v>4309</v>
      </c>
      <c r="S10514" s="7" t="s">
        <v>10019</v>
      </c>
      <c r="T10514" s="7" t="s">
        <v>474</v>
      </c>
      <c r="U10514" s="7" t="str">
        <f>IF(Table10[[#This Row],[count]]=1,Table10[[#This Row],[locality]],Table10[[#This Row],[locality]]&amp;" + "&amp;Table10[[#This Row],[count]]&amp;" other localities")</f>
        <v>MUNBILLA + 18 other localities</v>
      </c>
      <c r="V10514" s="7">
        <f>COUNTIF(R:R,Table10[[#This Row],[postcode]])</f>
        <v>18</v>
      </c>
    </row>
    <row r="10515" spans="17:22" x14ac:dyDescent="0.2">
      <c r="Q10515" s="7">
        <v>11833</v>
      </c>
      <c r="R10515" s="7">
        <v>4309</v>
      </c>
      <c r="S10515" s="7" t="s">
        <v>10020</v>
      </c>
      <c r="T10515" s="7" t="s">
        <v>474</v>
      </c>
      <c r="U10515" s="7" t="str">
        <f>IF(Table10[[#This Row],[count]]=1,Table10[[#This Row],[locality]],Table10[[#This Row],[locality]]&amp;" + "&amp;Table10[[#This Row],[count]]&amp;" other localities")</f>
        <v>OBUM OBUM + 18 other localities</v>
      </c>
      <c r="V10515" s="7">
        <f>COUNTIF(R:R,Table10[[#This Row],[postcode]])</f>
        <v>18</v>
      </c>
    </row>
    <row r="10516" spans="17:22" x14ac:dyDescent="0.2">
      <c r="Q10516" s="7">
        <v>11834</v>
      </c>
      <c r="R10516" s="7">
        <v>4309</v>
      </c>
      <c r="S10516" s="7" t="s">
        <v>10021</v>
      </c>
      <c r="T10516" s="7" t="s">
        <v>474</v>
      </c>
      <c r="U10516" s="7" t="str">
        <f>IF(Table10[[#This Row],[count]]=1,Table10[[#This Row],[locality]],Table10[[#This Row],[locality]]&amp;" + "&amp;Table10[[#This Row],[count]]&amp;" other localities")</f>
        <v>TAROME + 18 other localities</v>
      </c>
      <c r="V10516" s="7">
        <f>COUNTIF(R:R,Table10[[#This Row],[postcode]])</f>
        <v>18</v>
      </c>
    </row>
    <row r="10517" spans="17:22" x14ac:dyDescent="0.2">
      <c r="Q10517" s="7">
        <v>11835</v>
      </c>
      <c r="R10517" s="7">
        <v>4309</v>
      </c>
      <c r="S10517" s="7" t="s">
        <v>10022</v>
      </c>
      <c r="T10517" s="7" t="s">
        <v>474</v>
      </c>
      <c r="U10517" s="7" t="str">
        <f>IF(Table10[[#This Row],[count]]=1,Table10[[#This Row],[locality]],Table10[[#This Row],[locality]]&amp;" + "&amp;Table10[[#This Row],[count]]&amp;" other localities")</f>
        <v>TEVIOTVILLE + 18 other localities</v>
      </c>
      <c r="V10517" s="7">
        <f>COUNTIF(R:R,Table10[[#This Row],[postcode]])</f>
        <v>18</v>
      </c>
    </row>
    <row r="10518" spans="17:22" x14ac:dyDescent="0.2">
      <c r="Q10518" s="7">
        <v>11836</v>
      </c>
      <c r="R10518" s="7">
        <v>4309</v>
      </c>
      <c r="S10518" s="7" t="s">
        <v>2830</v>
      </c>
      <c r="T10518" s="7" t="s">
        <v>474</v>
      </c>
      <c r="U10518" s="7" t="str">
        <f>IF(Table10[[#This Row],[count]]=1,Table10[[#This Row],[locality]],Table10[[#This Row],[locality]]&amp;" + "&amp;Table10[[#This Row],[count]]&amp;" other localities")</f>
        <v>WASHPOOL + 18 other localities</v>
      </c>
      <c r="V10518" s="7">
        <f>COUNTIF(R:R,Table10[[#This Row],[postcode]])</f>
        <v>18</v>
      </c>
    </row>
    <row r="10519" spans="17:22" x14ac:dyDescent="0.2">
      <c r="Q10519" s="7">
        <v>11837</v>
      </c>
      <c r="R10519" s="7">
        <v>4310</v>
      </c>
      <c r="S10519" s="7" t="s">
        <v>1993</v>
      </c>
      <c r="T10519" s="7" t="s">
        <v>474</v>
      </c>
      <c r="U10519" s="7" t="str">
        <f>IF(Table10[[#This Row],[count]]=1,Table10[[#This Row],[locality]],Table10[[#This Row],[locality]]&amp;" + "&amp;Table10[[#This Row],[count]]&amp;" other localities")</f>
        <v>ALLANDALE + 28 other localities</v>
      </c>
      <c r="V10519" s="7">
        <f>COUNTIF(R:R,Table10[[#This Row],[postcode]])</f>
        <v>28</v>
      </c>
    </row>
    <row r="10520" spans="17:22" x14ac:dyDescent="0.2">
      <c r="Q10520" s="7">
        <v>11838</v>
      </c>
      <c r="R10520" s="7">
        <v>4310</v>
      </c>
      <c r="S10520" s="7" t="s">
        <v>10023</v>
      </c>
      <c r="T10520" s="7" t="s">
        <v>474</v>
      </c>
      <c r="U10520" s="7" t="str">
        <f>IF(Table10[[#This Row],[count]]=1,Table10[[#This Row],[locality]],Table10[[#This Row],[locality]]&amp;" + "&amp;Table10[[#This Row],[count]]&amp;" other localities")</f>
        <v>ANTHONY + 28 other localities</v>
      </c>
      <c r="V10520" s="7">
        <f>COUNTIF(R:R,Table10[[#This Row],[postcode]])</f>
        <v>28</v>
      </c>
    </row>
    <row r="10521" spans="17:22" x14ac:dyDescent="0.2">
      <c r="Q10521" s="7">
        <v>11839</v>
      </c>
      <c r="R10521" s="7">
        <v>4310</v>
      </c>
      <c r="S10521" s="7" t="s">
        <v>10024</v>
      </c>
      <c r="T10521" s="7" t="s">
        <v>474</v>
      </c>
      <c r="U10521" s="7" t="str">
        <f>IF(Table10[[#This Row],[count]]=1,Table10[[#This Row],[locality]],Table10[[#This Row],[locality]]&amp;" + "&amp;Table10[[#This Row],[count]]&amp;" other localities")</f>
        <v>BLANTYRE + 28 other localities</v>
      </c>
      <c r="V10521" s="7">
        <f>COUNTIF(R:R,Table10[[#This Row],[postcode]])</f>
        <v>28</v>
      </c>
    </row>
    <row r="10522" spans="17:22" x14ac:dyDescent="0.2">
      <c r="Q10522" s="7">
        <v>11840</v>
      </c>
      <c r="R10522" s="7">
        <v>4310</v>
      </c>
      <c r="S10522" s="7" t="s">
        <v>6752</v>
      </c>
      <c r="T10522" s="7" t="s">
        <v>474</v>
      </c>
      <c r="U10522" s="7" t="str">
        <f>IF(Table10[[#This Row],[count]]=1,Table10[[#This Row],[locality]],Table10[[#This Row],[locality]]&amp;" + "&amp;Table10[[#This Row],[count]]&amp;" other localities")</f>
        <v>BOONAH + 28 other localities</v>
      </c>
      <c r="V10522" s="7">
        <f>COUNTIF(R:R,Table10[[#This Row],[postcode]])</f>
        <v>28</v>
      </c>
    </row>
    <row r="10523" spans="17:22" x14ac:dyDescent="0.2">
      <c r="Q10523" s="7">
        <v>11841</v>
      </c>
      <c r="R10523" s="7">
        <v>4310</v>
      </c>
      <c r="S10523" s="7" t="s">
        <v>10025</v>
      </c>
      <c r="T10523" s="7" t="s">
        <v>474</v>
      </c>
      <c r="U10523" s="7" t="str">
        <f>IF(Table10[[#This Row],[count]]=1,Table10[[#This Row],[locality]],Table10[[#This Row],[locality]]&amp;" + "&amp;Table10[[#This Row],[count]]&amp;" other localities")</f>
        <v>BUNBURRA + 28 other localities</v>
      </c>
      <c r="V10523" s="7">
        <f>COUNTIF(R:R,Table10[[#This Row],[postcode]])</f>
        <v>28</v>
      </c>
    </row>
    <row r="10524" spans="17:22" x14ac:dyDescent="0.2">
      <c r="Q10524" s="7">
        <v>11842</v>
      </c>
      <c r="R10524" s="7">
        <v>4310</v>
      </c>
      <c r="S10524" s="7" t="s">
        <v>10026</v>
      </c>
      <c r="T10524" s="7" t="s">
        <v>474</v>
      </c>
      <c r="U10524" s="7" t="str">
        <f>IF(Table10[[#This Row],[count]]=1,Table10[[#This Row],[locality]],Table10[[#This Row],[locality]]&amp;" + "&amp;Table10[[#This Row],[count]]&amp;" other localities")</f>
        <v>BUNJURGEN + 28 other localities</v>
      </c>
      <c r="V10524" s="7">
        <f>COUNTIF(R:R,Table10[[#This Row],[postcode]])</f>
        <v>28</v>
      </c>
    </row>
    <row r="10525" spans="17:22" x14ac:dyDescent="0.2">
      <c r="Q10525" s="7">
        <v>11843</v>
      </c>
      <c r="R10525" s="7">
        <v>4310</v>
      </c>
      <c r="S10525" s="7" t="s">
        <v>10027</v>
      </c>
      <c r="T10525" s="7" t="s">
        <v>474</v>
      </c>
      <c r="U10525" s="7" t="str">
        <f>IF(Table10[[#This Row],[count]]=1,Table10[[#This Row],[locality]],Table10[[#This Row],[locality]]&amp;" + "&amp;Table10[[#This Row],[count]]&amp;" other localities")</f>
        <v>BURNETT CREEK + 28 other localities</v>
      </c>
      <c r="V10525" s="7">
        <f>COUNTIF(R:R,Table10[[#This Row],[postcode]])</f>
        <v>28</v>
      </c>
    </row>
    <row r="10526" spans="17:22" x14ac:dyDescent="0.2">
      <c r="Q10526" s="7">
        <v>11844</v>
      </c>
      <c r="R10526" s="7">
        <v>4310</v>
      </c>
      <c r="S10526" s="7" t="s">
        <v>10028</v>
      </c>
      <c r="T10526" s="7" t="s">
        <v>474</v>
      </c>
      <c r="U10526" s="7" t="str">
        <f>IF(Table10[[#This Row],[count]]=1,Table10[[#This Row],[locality]],Table10[[#This Row],[locality]]&amp;" + "&amp;Table10[[#This Row],[count]]&amp;" other localities")</f>
        <v>CANNON CREEK + 28 other localities</v>
      </c>
      <c r="V10526" s="7">
        <f>COUNTIF(R:R,Table10[[#This Row],[postcode]])</f>
        <v>28</v>
      </c>
    </row>
    <row r="10527" spans="17:22" x14ac:dyDescent="0.2">
      <c r="Q10527" s="7">
        <v>11845</v>
      </c>
      <c r="R10527" s="7">
        <v>4310</v>
      </c>
      <c r="S10527" s="7" t="s">
        <v>10029</v>
      </c>
      <c r="T10527" s="7" t="s">
        <v>474</v>
      </c>
      <c r="U10527" s="7" t="str">
        <f>IF(Table10[[#This Row],[count]]=1,Table10[[#This Row],[locality]],Table10[[#This Row],[locality]]&amp;" + "&amp;Table10[[#This Row],[count]]&amp;" other localities")</f>
        <v>CARNEYS CREEK + 28 other localities</v>
      </c>
      <c r="V10527" s="7">
        <f>COUNTIF(R:R,Table10[[#This Row],[postcode]])</f>
        <v>28</v>
      </c>
    </row>
    <row r="10528" spans="17:22" x14ac:dyDescent="0.2">
      <c r="Q10528" s="7">
        <v>11846</v>
      </c>
      <c r="R10528" s="7">
        <v>4310</v>
      </c>
      <c r="S10528" s="7" t="s">
        <v>10030</v>
      </c>
      <c r="T10528" s="7" t="s">
        <v>474</v>
      </c>
      <c r="U10528" s="7" t="str">
        <f>IF(Table10[[#This Row],[count]]=1,Table10[[#This Row],[locality]],Table10[[#This Row],[locality]]&amp;" + "&amp;Table10[[#This Row],[count]]&amp;" other localities")</f>
        <v>COOCHIN + 28 other localities</v>
      </c>
      <c r="V10528" s="7">
        <f>COUNTIF(R:R,Table10[[#This Row],[postcode]])</f>
        <v>28</v>
      </c>
    </row>
    <row r="10529" spans="17:22" x14ac:dyDescent="0.2">
      <c r="Q10529" s="7">
        <v>11847</v>
      </c>
      <c r="R10529" s="7">
        <v>4310</v>
      </c>
      <c r="S10529" s="7" t="s">
        <v>10031</v>
      </c>
      <c r="T10529" s="7" t="s">
        <v>474</v>
      </c>
      <c r="U10529" s="7" t="str">
        <f>IF(Table10[[#This Row],[count]]=1,Table10[[#This Row],[locality]],Table10[[#This Row],[locality]]&amp;" + "&amp;Table10[[#This Row],[count]]&amp;" other localities")</f>
        <v>COULSON + 28 other localities</v>
      </c>
      <c r="V10529" s="7">
        <f>COUNTIF(R:R,Table10[[#This Row],[postcode]])</f>
        <v>28</v>
      </c>
    </row>
    <row r="10530" spans="17:22" x14ac:dyDescent="0.2">
      <c r="Q10530" s="7">
        <v>11848</v>
      </c>
      <c r="R10530" s="7">
        <v>4310</v>
      </c>
      <c r="S10530" s="7" t="s">
        <v>10032</v>
      </c>
      <c r="T10530" s="7" t="s">
        <v>474</v>
      </c>
      <c r="U10530" s="7" t="str">
        <f>IF(Table10[[#This Row],[count]]=1,Table10[[#This Row],[locality]],Table10[[#This Row],[locality]]&amp;" + "&amp;Table10[[#This Row],[count]]&amp;" other localities")</f>
        <v>CROFTBY + 28 other localities</v>
      </c>
      <c r="V10530" s="7">
        <f>COUNTIF(R:R,Table10[[#This Row],[postcode]])</f>
        <v>28</v>
      </c>
    </row>
    <row r="10531" spans="17:22" x14ac:dyDescent="0.2">
      <c r="Q10531" s="7">
        <v>11849</v>
      </c>
      <c r="R10531" s="7">
        <v>4310</v>
      </c>
      <c r="S10531" s="7" t="s">
        <v>10033</v>
      </c>
      <c r="T10531" s="7" t="s">
        <v>474</v>
      </c>
      <c r="U10531" s="7" t="str">
        <f>IF(Table10[[#This Row],[count]]=1,Table10[[#This Row],[locality]],Table10[[#This Row],[locality]]&amp;" + "&amp;Table10[[#This Row],[count]]&amp;" other localities")</f>
        <v>DUGANDAN + 28 other localities</v>
      </c>
      <c r="V10531" s="7">
        <f>COUNTIF(R:R,Table10[[#This Row],[postcode]])</f>
        <v>28</v>
      </c>
    </row>
    <row r="10532" spans="17:22" x14ac:dyDescent="0.2">
      <c r="Q10532" s="7">
        <v>11850</v>
      </c>
      <c r="R10532" s="7">
        <v>4310</v>
      </c>
      <c r="S10532" s="7" t="s">
        <v>10034</v>
      </c>
      <c r="T10532" s="7" t="s">
        <v>474</v>
      </c>
      <c r="U10532" s="7" t="str">
        <f>IF(Table10[[#This Row],[count]]=1,Table10[[#This Row],[locality]],Table10[[#This Row],[locality]]&amp;" + "&amp;Table10[[#This Row],[count]]&amp;" other localities")</f>
        <v>FRENCHES CREEK + 28 other localities</v>
      </c>
      <c r="V10532" s="7">
        <f>COUNTIF(R:R,Table10[[#This Row],[postcode]])</f>
        <v>28</v>
      </c>
    </row>
    <row r="10533" spans="17:22" x14ac:dyDescent="0.2">
      <c r="Q10533" s="7">
        <v>11851</v>
      </c>
      <c r="R10533" s="7">
        <v>4310</v>
      </c>
      <c r="S10533" s="7" t="s">
        <v>10035</v>
      </c>
      <c r="T10533" s="7" t="s">
        <v>474</v>
      </c>
      <c r="U10533" s="7" t="str">
        <f>IF(Table10[[#This Row],[count]]=1,Table10[[#This Row],[locality]],Table10[[#This Row],[locality]]&amp;" + "&amp;Table10[[#This Row],[count]]&amp;" other localities")</f>
        <v>HOYA + 28 other localities</v>
      </c>
      <c r="V10533" s="7">
        <f>COUNTIF(R:R,Table10[[#This Row],[postcode]])</f>
        <v>28</v>
      </c>
    </row>
    <row r="10534" spans="17:22" x14ac:dyDescent="0.2">
      <c r="Q10534" s="7">
        <v>11852</v>
      </c>
      <c r="R10534" s="7">
        <v>4310</v>
      </c>
      <c r="S10534" s="7" t="s">
        <v>10036</v>
      </c>
      <c r="T10534" s="7" t="s">
        <v>474</v>
      </c>
      <c r="U10534" s="7" t="str">
        <f>IF(Table10[[#This Row],[count]]=1,Table10[[#This Row],[locality]],Table10[[#This Row],[locality]]&amp;" + "&amp;Table10[[#This Row],[count]]&amp;" other localities")</f>
        <v>KENTS POCKET + 28 other localities</v>
      </c>
      <c r="V10534" s="7">
        <f>COUNTIF(R:R,Table10[[#This Row],[postcode]])</f>
        <v>28</v>
      </c>
    </row>
    <row r="10535" spans="17:22" x14ac:dyDescent="0.2">
      <c r="Q10535" s="7">
        <v>11853</v>
      </c>
      <c r="R10535" s="7">
        <v>4310</v>
      </c>
      <c r="S10535" s="7" t="s">
        <v>10037</v>
      </c>
      <c r="T10535" s="7" t="s">
        <v>474</v>
      </c>
      <c r="U10535" s="7" t="str">
        <f>IF(Table10[[#This Row],[count]]=1,Table10[[#This Row],[locality]],Table10[[#This Row],[locality]]&amp;" + "&amp;Table10[[#This Row],[count]]&amp;" other localities")</f>
        <v>LAKE MOOGERAH + 28 other localities</v>
      </c>
      <c r="V10535" s="7">
        <f>COUNTIF(R:R,Table10[[#This Row],[postcode]])</f>
        <v>28</v>
      </c>
    </row>
    <row r="10536" spans="17:22" x14ac:dyDescent="0.2">
      <c r="Q10536" s="7">
        <v>11854</v>
      </c>
      <c r="R10536" s="7">
        <v>4310</v>
      </c>
      <c r="S10536" s="7" t="s">
        <v>10038</v>
      </c>
      <c r="T10536" s="7" t="s">
        <v>474</v>
      </c>
      <c r="U10536" s="7" t="str">
        <f>IF(Table10[[#This Row],[count]]=1,Table10[[#This Row],[locality]],Table10[[#This Row],[locality]]&amp;" + "&amp;Table10[[#This Row],[count]]&amp;" other localities")</f>
        <v>MAROON + 28 other localities</v>
      </c>
      <c r="V10536" s="7">
        <f>COUNTIF(R:R,Table10[[#This Row],[postcode]])</f>
        <v>28</v>
      </c>
    </row>
    <row r="10537" spans="17:22" x14ac:dyDescent="0.2">
      <c r="Q10537" s="7">
        <v>11855</v>
      </c>
      <c r="R10537" s="7">
        <v>4310</v>
      </c>
      <c r="S10537" s="7" t="s">
        <v>10039</v>
      </c>
      <c r="T10537" s="7" t="s">
        <v>474</v>
      </c>
      <c r="U10537" s="7" t="str">
        <f>IF(Table10[[#This Row],[count]]=1,Table10[[#This Row],[locality]],Table10[[#This Row],[locality]]&amp;" + "&amp;Table10[[#This Row],[count]]&amp;" other localities")</f>
        <v>MAROON DAM + 28 other localities</v>
      </c>
      <c r="V10537" s="7">
        <f>COUNTIF(R:R,Table10[[#This Row],[postcode]])</f>
        <v>28</v>
      </c>
    </row>
    <row r="10538" spans="17:22" x14ac:dyDescent="0.2">
      <c r="Q10538" s="7">
        <v>11856</v>
      </c>
      <c r="R10538" s="7">
        <v>4310</v>
      </c>
      <c r="S10538" s="7" t="s">
        <v>10040</v>
      </c>
      <c r="T10538" s="7" t="s">
        <v>474</v>
      </c>
      <c r="U10538" s="7" t="str">
        <f>IF(Table10[[#This Row],[count]]=1,Table10[[#This Row],[locality]],Table10[[#This Row],[locality]]&amp;" + "&amp;Table10[[#This Row],[count]]&amp;" other localities")</f>
        <v>MILBONG + 28 other localities</v>
      </c>
      <c r="V10538" s="7">
        <f>COUNTIF(R:R,Table10[[#This Row],[postcode]])</f>
        <v>28</v>
      </c>
    </row>
    <row r="10539" spans="17:22" x14ac:dyDescent="0.2">
      <c r="Q10539" s="7">
        <v>11857</v>
      </c>
      <c r="R10539" s="7">
        <v>4310</v>
      </c>
      <c r="S10539" s="7" t="s">
        <v>10041</v>
      </c>
      <c r="T10539" s="7" t="s">
        <v>474</v>
      </c>
      <c r="U10539" s="7" t="str">
        <f>IF(Table10[[#This Row],[count]]=1,Table10[[#This Row],[locality]],Table10[[#This Row],[locality]]&amp;" + "&amp;Table10[[#This Row],[count]]&amp;" other localities")</f>
        <v>MILFORD + 28 other localities</v>
      </c>
      <c r="V10539" s="7">
        <f>COUNTIF(R:R,Table10[[#This Row],[postcode]])</f>
        <v>28</v>
      </c>
    </row>
    <row r="10540" spans="17:22" x14ac:dyDescent="0.2">
      <c r="Q10540" s="7">
        <v>11858</v>
      </c>
      <c r="R10540" s="7">
        <v>4310</v>
      </c>
      <c r="S10540" s="7" t="s">
        <v>10042</v>
      </c>
      <c r="T10540" s="7" t="s">
        <v>474</v>
      </c>
      <c r="U10540" s="7" t="str">
        <f>IF(Table10[[#This Row],[count]]=1,Table10[[#This Row],[locality]],Table10[[#This Row],[locality]]&amp;" + "&amp;Table10[[#This Row],[count]]&amp;" other localities")</f>
        <v>MOUNT ALFORD + 28 other localities</v>
      </c>
      <c r="V10540" s="7">
        <f>COUNTIF(R:R,Table10[[#This Row],[postcode]])</f>
        <v>28</v>
      </c>
    </row>
    <row r="10541" spans="17:22" x14ac:dyDescent="0.2">
      <c r="Q10541" s="7">
        <v>11859</v>
      </c>
      <c r="R10541" s="7">
        <v>4310</v>
      </c>
      <c r="S10541" s="7" t="s">
        <v>10043</v>
      </c>
      <c r="T10541" s="7" t="s">
        <v>474</v>
      </c>
      <c r="U10541" s="7" t="str">
        <f>IF(Table10[[#This Row],[count]]=1,Table10[[#This Row],[locality]],Table10[[#This Row],[locality]]&amp;" + "&amp;Table10[[#This Row],[count]]&amp;" other localities")</f>
        <v>MOUNT FRENCH + 28 other localities</v>
      </c>
      <c r="V10541" s="7">
        <f>COUNTIF(R:R,Table10[[#This Row],[postcode]])</f>
        <v>28</v>
      </c>
    </row>
    <row r="10542" spans="17:22" x14ac:dyDescent="0.2">
      <c r="Q10542" s="7">
        <v>11860</v>
      </c>
      <c r="R10542" s="7">
        <v>4310</v>
      </c>
      <c r="S10542" s="7" t="s">
        <v>10044</v>
      </c>
      <c r="T10542" s="7" t="s">
        <v>474</v>
      </c>
      <c r="U10542" s="7" t="str">
        <f>IF(Table10[[#This Row],[count]]=1,Table10[[#This Row],[locality]],Table10[[#This Row],[locality]]&amp;" + "&amp;Table10[[#This Row],[count]]&amp;" other localities")</f>
        <v>ROADVALE + 28 other localities</v>
      </c>
      <c r="V10542" s="7">
        <f>COUNTIF(R:R,Table10[[#This Row],[postcode]])</f>
        <v>28</v>
      </c>
    </row>
    <row r="10543" spans="17:22" x14ac:dyDescent="0.2">
      <c r="Q10543" s="7">
        <v>11861</v>
      </c>
      <c r="R10543" s="7">
        <v>4310</v>
      </c>
      <c r="S10543" s="7" t="s">
        <v>10045</v>
      </c>
      <c r="T10543" s="7" t="s">
        <v>474</v>
      </c>
      <c r="U10543" s="7" t="str">
        <f>IF(Table10[[#This Row],[count]]=1,Table10[[#This Row],[locality]],Table10[[#This Row],[locality]]&amp;" + "&amp;Table10[[#This Row],[count]]&amp;" other localities")</f>
        <v>TEMPLIN + 28 other localities</v>
      </c>
      <c r="V10543" s="7">
        <f>COUNTIF(R:R,Table10[[#This Row],[postcode]])</f>
        <v>28</v>
      </c>
    </row>
    <row r="10544" spans="17:22" x14ac:dyDescent="0.2">
      <c r="Q10544" s="7">
        <v>11862</v>
      </c>
      <c r="R10544" s="7">
        <v>4310</v>
      </c>
      <c r="S10544" s="7" t="s">
        <v>10046</v>
      </c>
      <c r="T10544" s="7" t="s">
        <v>474</v>
      </c>
      <c r="U10544" s="7" t="str">
        <f>IF(Table10[[#This Row],[count]]=1,Table10[[#This Row],[locality]],Table10[[#This Row],[locality]]&amp;" + "&amp;Table10[[#This Row],[count]]&amp;" other localities")</f>
        <v>WALLACES CREEK + 28 other localities</v>
      </c>
      <c r="V10544" s="7">
        <f>COUNTIF(R:R,Table10[[#This Row],[postcode]])</f>
        <v>28</v>
      </c>
    </row>
    <row r="10545" spans="17:22" x14ac:dyDescent="0.2">
      <c r="Q10545" s="7">
        <v>11863</v>
      </c>
      <c r="R10545" s="7">
        <v>4310</v>
      </c>
      <c r="S10545" s="7" t="s">
        <v>10047</v>
      </c>
      <c r="T10545" s="7" t="s">
        <v>474</v>
      </c>
      <c r="U10545" s="7" t="str">
        <f>IF(Table10[[#This Row],[count]]=1,Table10[[#This Row],[locality]],Table10[[#This Row],[locality]]&amp;" + "&amp;Table10[[#This Row],[count]]&amp;" other localities")</f>
        <v>WOOLOOMAN + 28 other localities</v>
      </c>
      <c r="V10545" s="7">
        <f>COUNTIF(R:R,Table10[[#This Row],[postcode]])</f>
        <v>28</v>
      </c>
    </row>
    <row r="10546" spans="17:22" x14ac:dyDescent="0.2">
      <c r="Q10546" s="7">
        <v>11864</v>
      </c>
      <c r="R10546" s="7">
        <v>4310</v>
      </c>
      <c r="S10546" s="7" t="s">
        <v>10048</v>
      </c>
      <c r="T10546" s="7" t="s">
        <v>474</v>
      </c>
      <c r="U10546" s="7" t="str">
        <f>IF(Table10[[#This Row],[count]]=1,Table10[[#This Row],[locality]],Table10[[#This Row],[locality]]&amp;" + "&amp;Table10[[#This Row],[count]]&amp;" other localities")</f>
        <v>WYARALONG + 28 other localities</v>
      </c>
      <c r="V10546" s="7">
        <f>COUNTIF(R:R,Table10[[#This Row],[postcode]])</f>
        <v>28</v>
      </c>
    </row>
    <row r="10547" spans="17:22" x14ac:dyDescent="0.2">
      <c r="Q10547" s="7">
        <v>11865</v>
      </c>
      <c r="R10547" s="7">
        <v>4311</v>
      </c>
      <c r="S10547" s="7" t="s">
        <v>10049</v>
      </c>
      <c r="T10547" s="7" t="s">
        <v>474</v>
      </c>
      <c r="U10547" s="7" t="str">
        <f>IF(Table10[[#This Row],[count]]=1,Table10[[#This Row],[locality]],Table10[[#This Row],[locality]]&amp;" + "&amp;Table10[[#This Row],[count]]&amp;" other localities")</f>
        <v>ATKINSONS DAM + 18 other localities</v>
      </c>
      <c r="V10547" s="7">
        <f>COUNTIF(R:R,Table10[[#This Row],[postcode]])</f>
        <v>18</v>
      </c>
    </row>
    <row r="10548" spans="17:22" x14ac:dyDescent="0.2">
      <c r="Q10548" s="7">
        <v>11866</v>
      </c>
      <c r="R10548" s="7">
        <v>4311</v>
      </c>
      <c r="S10548" s="7" t="s">
        <v>10050</v>
      </c>
      <c r="T10548" s="7" t="s">
        <v>474</v>
      </c>
      <c r="U10548" s="7" t="str">
        <f>IF(Table10[[#This Row],[count]]=1,Table10[[#This Row],[locality]],Table10[[#This Row],[locality]]&amp;" + "&amp;Table10[[#This Row],[count]]&amp;" other localities")</f>
        <v>BRIGHTVIEW + 18 other localities</v>
      </c>
      <c r="V10548" s="7">
        <f>COUNTIF(R:R,Table10[[#This Row],[postcode]])</f>
        <v>18</v>
      </c>
    </row>
    <row r="10549" spans="17:22" x14ac:dyDescent="0.2">
      <c r="Q10549" s="7">
        <v>11867</v>
      </c>
      <c r="R10549" s="7">
        <v>4311</v>
      </c>
      <c r="S10549" s="7" t="s">
        <v>10051</v>
      </c>
      <c r="T10549" s="7" t="s">
        <v>474</v>
      </c>
      <c r="U10549" s="7" t="str">
        <f>IF(Table10[[#This Row],[count]]=1,Table10[[#This Row],[locality]],Table10[[#This Row],[locality]]&amp;" + "&amp;Table10[[#This Row],[count]]&amp;" other localities")</f>
        <v>BUARABA + 18 other localities</v>
      </c>
      <c r="V10549" s="7">
        <f>COUNTIF(R:R,Table10[[#This Row],[postcode]])</f>
        <v>18</v>
      </c>
    </row>
    <row r="10550" spans="17:22" x14ac:dyDescent="0.2">
      <c r="Q10550" s="7">
        <v>11868</v>
      </c>
      <c r="R10550" s="7">
        <v>4311</v>
      </c>
      <c r="S10550" s="7" t="s">
        <v>10052</v>
      </c>
      <c r="T10550" s="7" t="s">
        <v>474</v>
      </c>
      <c r="U10550" s="7" t="str">
        <f>IF(Table10[[#This Row],[count]]=1,Table10[[#This Row],[locality]],Table10[[#This Row],[locality]]&amp;" + "&amp;Table10[[#This Row],[count]]&amp;" other localities")</f>
        <v>BUARABA SOUTH + 18 other localities</v>
      </c>
      <c r="V10550" s="7">
        <f>COUNTIF(R:R,Table10[[#This Row],[postcode]])</f>
        <v>18</v>
      </c>
    </row>
    <row r="10551" spans="17:22" x14ac:dyDescent="0.2">
      <c r="Q10551" s="7">
        <v>11869</v>
      </c>
      <c r="R10551" s="7">
        <v>4311</v>
      </c>
      <c r="S10551" s="7" t="s">
        <v>10053</v>
      </c>
      <c r="T10551" s="7" t="s">
        <v>474</v>
      </c>
      <c r="U10551" s="7" t="str">
        <f>IF(Table10[[#This Row],[count]]=1,Table10[[#This Row],[locality]],Table10[[#This Row],[locality]]&amp;" + "&amp;Table10[[#This Row],[count]]&amp;" other localities")</f>
        <v>CHURCHABLE + 18 other localities</v>
      </c>
      <c r="V10551" s="7">
        <f>COUNTIF(R:R,Table10[[#This Row],[postcode]])</f>
        <v>18</v>
      </c>
    </row>
    <row r="10552" spans="17:22" x14ac:dyDescent="0.2">
      <c r="Q10552" s="7">
        <v>11870</v>
      </c>
      <c r="R10552" s="7">
        <v>4311</v>
      </c>
      <c r="S10552" s="7" t="s">
        <v>5356</v>
      </c>
      <c r="T10552" s="7" t="s">
        <v>474</v>
      </c>
      <c r="U10552" s="7" t="str">
        <f>IF(Table10[[#This Row],[count]]=1,Table10[[#This Row],[locality]],Table10[[#This Row],[locality]]&amp;" + "&amp;Table10[[#This Row],[count]]&amp;" other localities")</f>
        <v>CLARENDON + 18 other localities</v>
      </c>
      <c r="V10552" s="7">
        <f>COUNTIF(R:R,Table10[[#This Row],[postcode]])</f>
        <v>18</v>
      </c>
    </row>
    <row r="10553" spans="17:22" x14ac:dyDescent="0.2">
      <c r="Q10553" s="7">
        <v>11871</v>
      </c>
      <c r="R10553" s="7">
        <v>4311</v>
      </c>
      <c r="S10553" s="7" t="s">
        <v>10054</v>
      </c>
      <c r="T10553" s="7" t="s">
        <v>474</v>
      </c>
      <c r="U10553" s="7" t="str">
        <f>IF(Table10[[#This Row],[count]]=1,Table10[[#This Row],[locality]],Table10[[#This Row],[locality]]&amp;" + "&amp;Table10[[#This Row],[count]]&amp;" other localities")</f>
        <v>COOLANA + 18 other localities</v>
      </c>
      <c r="V10553" s="7">
        <f>COUNTIF(R:R,Table10[[#This Row],[postcode]])</f>
        <v>18</v>
      </c>
    </row>
    <row r="10554" spans="17:22" x14ac:dyDescent="0.2">
      <c r="Q10554" s="7">
        <v>11872</v>
      </c>
      <c r="R10554" s="7">
        <v>4311</v>
      </c>
      <c r="S10554" s="7" t="s">
        <v>10055</v>
      </c>
      <c r="T10554" s="7" t="s">
        <v>474</v>
      </c>
      <c r="U10554" s="7" t="str">
        <f>IF(Table10[[#This Row],[count]]=1,Table10[[#This Row],[locality]],Table10[[#This Row],[locality]]&amp;" + "&amp;Table10[[#This Row],[count]]&amp;" other localities")</f>
        <v>COOMINYA + 18 other localities</v>
      </c>
      <c r="V10554" s="7">
        <f>COUNTIF(R:R,Table10[[#This Row],[postcode]])</f>
        <v>18</v>
      </c>
    </row>
    <row r="10555" spans="17:22" x14ac:dyDescent="0.2">
      <c r="Q10555" s="7">
        <v>22873</v>
      </c>
      <c r="R10555" s="7">
        <v>4311</v>
      </c>
      <c r="S10555" s="7" t="s">
        <v>10056</v>
      </c>
      <c r="T10555" s="7" t="s">
        <v>474</v>
      </c>
      <c r="U10555" s="7" t="str">
        <f>IF(Table10[[#This Row],[count]]=1,Table10[[#This Row],[locality]],Table10[[#This Row],[locality]]&amp;" + "&amp;Table10[[#This Row],[count]]&amp;" other localities")</f>
        <v>LAKE WIVENHOE + 18 other localities</v>
      </c>
      <c r="V10555" s="7">
        <f>COUNTIF(R:R,Table10[[#This Row],[postcode]])</f>
        <v>18</v>
      </c>
    </row>
    <row r="10556" spans="17:22" x14ac:dyDescent="0.2">
      <c r="Q10556" s="7">
        <v>11873</v>
      </c>
      <c r="R10556" s="7">
        <v>4311</v>
      </c>
      <c r="S10556" s="7" t="s">
        <v>10057</v>
      </c>
      <c r="T10556" s="7" t="s">
        <v>474</v>
      </c>
      <c r="U10556" s="7" t="str">
        <f>IF(Table10[[#This Row],[count]]=1,Table10[[#This Row],[locality]],Table10[[#This Row],[locality]]&amp;" + "&amp;Table10[[#This Row],[count]]&amp;" other localities")</f>
        <v>LOCKYER WATERS + 18 other localities</v>
      </c>
      <c r="V10556" s="7">
        <f>COUNTIF(R:R,Table10[[#This Row],[postcode]])</f>
        <v>18</v>
      </c>
    </row>
    <row r="10557" spans="17:22" x14ac:dyDescent="0.2">
      <c r="Q10557" s="7">
        <v>11874</v>
      </c>
      <c r="R10557" s="7">
        <v>4311</v>
      </c>
      <c r="S10557" s="7" t="s">
        <v>10058</v>
      </c>
      <c r="T10557" s="7" t="s">
        <v>474</v>
      </c>
      <c r="U10557" s="7" t="str">
        <f>IF(Table10[[#This Row],[count]]=1,Table10[[#This Row],[locality]],Table10[[#This Row],[locality]]&amp;" + "&amp;Table10[[#This Row],[count]]&amp;" other localities")</f>
        <v>LOWOOD + 18 other localities</v>
      </c>
      <c r="V10557" s="7">
        <f>COUNTIF(R:R,Table10[[#This Row],[postcode]])</f>
        <v>18</v>
      </c>
    </row>
    <row r="10558" spans="17:22" x14ac:dyDescent="0.2">
      <c r="Q10558" s="7">
        <v>11875</v>
      </c>
      <c r="R10558" s="7">
        <v>4311</v>
      </c>
      <c r="S10558" s="7" t="s">
        <v>10059</v>
      </c>
      <c r="T10558" s="7" t="s">
        <v>474</v>
      </c>
      <c r="U10558" s="7" t="str">
        <f>IF(Table10[[#This Row],[count]]=1,Table10[[#This Row],[locality]],Table10[[#This Row],[locality]]&amp;" + "&amp;Table10[[#This Row],[count]]&amp;" other localities")</f>
        <v>MINDEN + 18 other localities</v>
      </c>
      <c r="V10558" s="7">
        <f>COUNTIF(R:R,Table10[[#This Row],[postcode]])</f>
        <v>18</v>
      </c>
    </row>
    <row r="10559" spans="17:22" x14ac:dyDescent="0.2">
      <c r="Q10559" s="7">
        <v>11876</v>
      </c>
      <c r="R10559" s="7">
        <v>4311</v>
      </c>
      <c r="S10559" s="7" t="s">
        <v>10060</v>
      </c>
      <c r="T10559" s="7" t="s">
        <v>474</v>
      </c>
      <c r="U10559" s="7" t="str">
        <f>IF(Table10[[#This Row],[count]]=1,Table10[[#This Row],[locality]],Table10[[#This Row],[locality]]&amp;" + "&amp;Table10[[#This Row],[count]]&amp;" other localities")</f>
        <v>MOUNT TARAMPA + 18 other localities</v>
      </c>
      <c r="V10559" s="7">
        <f>COUNTIF(R:R,Table10[[#This Row],[postcode]])</f>
        <v>18</v>
      </c>
    </row>
    <row r="10560" spans="17:22" x14ac:dyDescent="0.2">
      <c r="Q10560" s="7">
        <v>11877</v>
      </c>
      <c r="R10560" s="7">
        <v>4311</v>
      </c>
      <c r="S10560" s="7" t="s">
        <v>10061</v>
      </c>
      <c r="T10560" s="7" t="s">
        <v>474</v>
      </c>
      <c r="U10560" s="7" t="str">
        <f>IF(Table10[[#This Row],[count]]=1,Table10[[#This Row],[locality]],Table10[[#This Row],[locality]]&amp;" + "&amp;Table10[[#This Row],[count]]&amp;" other localities")</f>
        <v>PATRICK ESTATE + 18 other localities</v>
      </c>
      <c r="V10560" s="7">
        <f>COUNTIF(R:R,Table10[[#This Row],[postcode]])</f>
        <v>18</v>
      </c>
    </row>
    <row r="10561" spans="17:22" x14ac:dyDescent="0.2">
      <c r="Q10561" s="7">
        <v>11878</v>
      </c>
      <c r="R10561" s="7">
        <v>4311</v>
      </c>
      <c r="S10561" s="7" t="s">
        <v>10062</v>
      </c>
      <c r="T10561" s="7" t="s">
        <v>474</v>
      </c>
      <c r="U10561" s="7" t="str">
        <f>IF(Table10[[#This Row],[count]]=1,Table10[[#This Row],[locality]],Table10[[#This Row],[locality]]&amp;" + "&amp;Table10[[#This Row],[count]]&amp;" other localities")</f>
        <v>PRENZLAU + 18 other localities</v>
      </c>
      <c r="V10561" s="7">
        <f>COUNTIF(R:R,Table10[[#This Row],[postcode]])</f>
        <v>18</v>
      </c>
    </row>
    <row r="10562" spans="17:22" x14ac:dyDescent="0.2">
      <c r="Q10562" s="7">
        <v>11879</v>
      </c>
      <c r="R10562" s="7">
        <v>4311</v>
      </c>
      <c r="S10562" s="7" t="s">
        <v>10063</v>
      </c>
      <c r="T10562" s="7" t="s">
        <v>474</v>
      </c>
      <c r="U10562" s="7" t="str">
        <f>IF(Table10[[#This Row],[count]]=1,Table10[[#This Row],[locality]],Table10[[#This Row],[locality]]&amp;" + "&amp;Table10[[#This Row],[count]]&amp;" other localities")</f>
        <v>RIFLE RANGE + 18 other localities</v>
      </c>
      <c r="V10562" s="7">
        <f>COUNTIF(R:R,Table10[[#This Row],[postcode]])</f>
        <v>18</v>
      </c>
    </row>
    <row r="10563" spans="17:22" x14ac:dyDescent="0.2">
      <c r="Q10563" s="7">
        <v>11880</v>
      </c>
      <c r="R10563" s="7">
        <v>4311</v>
      </c>
      <c r="S10563" s="7" t="s">
        <v>10064</v>
      </c>
      <c r="T10563" s="7" t="s">
        <v>474</v>
      </c>
      <c r="U10563" s="7" t="str">
        <f>IF(Table10[[#This Row],[count]]=1,Table10[[#This Row],[locality]],Table10[[#This Row],[locality]]&amp;" + "&amp;Table10[[#This Row],[count]]&amp;" other localities")</f>
        <v>TARAMPA + 18 other localities</v>
      </c>
      <c r="V10563" s="7">
        <f>COUNTIF(R:R,Table10[[#This Row],[postcode]])</f>
        <v>18</v>
      </c>
    </row>
    <row r="10564" spans="17:22" x14ac:dyDescent="0.2">
      <c r="Q10564" s="7">
        <v>11881</v>
      </c>
      <c r="R10564" s="7">
        <v>4311</v>
      </c>
      <c r="S10564" s="7" t="s">
        <v>10065</v>
      </c>
      <c r="T10564" s="7" t="s">
        <v>474</v>
      </c>
      <c r="U10564" s="7" t="str">
        <f>IF(Table10[[#This Row],[count]]=1,Table10[[#This Row],[locality]],Table10[[#This Row],[locality]]&amp;" + "&amp;Table10[[#This Row],[count]]&amp;" other localities")</f>
        <v>WIVENHOE HILL + 18 other localities</v>
      </c>
      <c r="V10564" s="7">
        <f>COUNTIF(R:R,Table10[[#This Row],[postcode]])</f>
        <v>18</v>
      </c>
    </row>
    <row r="10565" spans="17:22" x14ac:dyDescent="0.2">
      <c r="Q10565" s="7">
        <v>11882</v>
      </c>
      <c r="R10565" s="7">
        <v>4312</v>
      </c>
      <c r="S10565" s="7" t="s">
        <v>10066</v>
      </c>
      <c r="T10565" s="7" t="s">
        <v>474</v>
      </c>
      <c r="U10565" s="7" t="str">
        <f>IF(Table10[[#This Row],[count]]=1,Table10[[#This Row],[locality]],Table10[[#This Row],[locality]]&amp;" + "&amp;Table10[[#This Row],[count]]&amp;" other localities")</f>
        <v>BRYDEN + 13 other localities</v>
      </c>
      <c r="V10565" s="7">
        <f>COUNTIF(R:R,Table10[[#This Row],[postcode]])</f>
        <v>13</v>
      </c>
    </row>
    <row r="10566" spans="17:22" x14ac:dyDescent="0.2">
      <c r="Q10566" s="7">
        <v>11883</v>
      </c>
      <c r="R10566" s="7">
        <v>4312</v>
      </c>
      <c r="S10566" s="7" t="s">
        <v>10067</v>
      </c>
      <c r="T10566" s="7" t="s">
        <v>474</v>
      </c>
      <c r="U10566" s="7" t="str">
        <f>IF(Table10[[#This Row],[count]]=1,Table10[[#This Row],[locality]],Table10[[#This Row],[locality]]&amp;" + "&amp;Table10[[#This Row],[count]]&amp;" other localities")</f>
        <v>CABOONBAH + 13 other localities</v>
      </c>
      <c r="V10566" s="7">
        <f>COUNTIF(R:R,Table10[[#This Row],[postcode]])</f>
        <v>13</v>
      </c>
    </row>
    <row r="10567" spans="17:22" x14ac:dyDescent="0.2">
      <c r="Q10567" s="7">
        <v>11884</v>
      </c>
      <c r="R10567" s="7">
        <v>4312</v>
      </c>
      <c r="S10567" s="7" t="s">
        <v>10068</v>
      </c>
      <c r="T10567" s="7" t="s">
        <v>474</v>
      </c>
      <c r="U10567" s="7" t="str">
        <f>IF(Table10[[#This Row],[count]]=1,Table10[[#This Row],[locality]],Table10[[#This Row],[locality]]&amp;" + "&amp;Table10[[#This Row],[count]]&amp;" other localities")</f>
        <v>COAL CREEK + 13 other localities</v>
      </c>
      <c r="V10567" s="7">
        <f>COUNTIF(R:R,Table10[[#This Row],[postcode]])</f>
        <v>13</v>
      </c>
    </row>
    <row r="10568" spans="17:22" x14ac:dyDescent="0.2">
      <c r="Q10568" s="7">
        <v>11885</v>
      </c>
      <c r="R10568" s="7">
        <v>4312</v>
      </c>
      <c r="S10568" s="7" t="s">
        <v>10069</v>
      </c>
      <c r="T10568" s="7" t="s">
        <v>474</v>
      </c>
      <c r="U10568" s="7" t="str">
        <f>IF(Table10[[#This Row],[count]]=1,Table10[[#This Row],[locality]],Table10[[#This Row],[locality]]&amp;" + "&amp;Table10[[#This Row],[count]]&amp;" other localities")</f>
        <v>CROSSDALE + 13 other localities</v>
      </c>
      <c r="V10568" s="7">
        <f>COUNTIF(R:R,Table10[[#This Row],[postcode]])</f>
        <v>13</v>
      </c>
    </row>
    <row r="10569" spans="17:22" x14ac:dyDescent="0.2">
      <c r="Q10569" s="7">
        <v>11886</v>
      </c>
      <c r="R10569" s="7">
        <v>4312</v>
      </c>
      <c r="S10569" s="7" t="s">
        <v>3446</v>
      </c>
      <c r="T10569" s="7" t="s">
        <v>474</v>
      </c>
      <c r="U10569" s="7" t="str">
        <f>IF(Table10[[#This Row],[count]]=1,Table10[[#This Row],[locality]],Table10[[#This Row],[locality]]&amp;" + "&amp;Table10[[#This Row],[count]]&amp;" other localities")</f>
        <v>ESK + 13 other localities</v>
      </c>
      <c r="V10569" s="7">
        <f>COUNTIF(R:R,Table10[[#This Row],[postcode]])</f>
        <v>13</v>
      </c>
    </row>
    <row r="10570" spans="17:22" x14ac:dyDescent="0.2">
      <c r="Q10570" s="7">
        <v>11887</v>
      </c>
      <c r="R10570" s="7">
        <v>4312</v>
      </c>
      <c r="S10570" s="7" t="s">
        <v>8449</v>
      </c>
      <c r="T10570" s="7" t="s">
        <v>474</v>
      </c>
      <c r="U10570" s="7" t="str">
        <f>IF(Table10[[#This Row],[count]]=1,Table10[[#This Row],[locality]],Table10[[#This Row],[locality]]&amp;" + "&amp;Table10[[#This Row],[count]]&amp;" other localities")</f>
        <v>ESKDALE + 13 other localities</v>
      </c>
      <c r="V10570" s="7">
        <f>COUNTIF(R:R,Table10[[#This Row],[postcode]])</f>
        <v>13</v>
      </c>
    </row>
    <row r="10571" spans="17:22" x14ac:dyDescent="0.2">
      <c r="Q10571" s="7">
        <v>11888</v>
      </c>
      <c r="R10571" s="7">
        <v>4312</v>
      </c>
      <c r="S10571" s="7" t="s">
        <v>10070</v>
      </c>
      <c r="T10571" s="7" t="s">
        <v>474</v>
      </c>
      <c r="U10571" s="7" t="str">
        <f>IF(Table10[[#This Row],[count]]=1,Table10[[#This Row],[locality]],Table10[[#This Row],[locality]]&amp;" + "&amp;Table10[[#This Row],[count]]&amp;" other localities")</f>
        <v>GLEN ESK + 13 other localities</v>
      </c>
      <c r="V10571" s="7">
        <f>COUNTIF(R:R,Table10[[#This Row],[postcode]])</f>
        <v>13</v>
      </c>
    </row>
    <row r="10572" spans="17:22" x14ac:dyDescent="0.2">
      <c r="Q10572" s="7">
        <v>11889</v>
      </c>
      <c r="R10572" s="7">
        <v>4312</v>
      </c>
      <c r="S10572" s="7" t="s">
        <v>10071</v>
      </c>
      <c r="T10572" s="7" t="s">
        <v>474</v>
      </c>
      <c r="U10572" s="7" t="str">
        <f>IF(Table10[[#This Row],[count]]=1,Table10[[#This Row],[locality]],Table10[[#This Row],[locality]]&amp;" + "&amp;Table10[[#This Row],[count]]&amp;" other localities")</f>
        <v>MOOMBRA + 13 other localities</v>
      </c>
      <c r="V10572" s="7">
        <f>COUNTIF(R:R,Table10[[#This Row],[postcode]])</f>
        <v>13</v>
      </c>
    </row>
    <row r="10573" spans="17:22" x14ac:dyDescent="0.2">
      <c r="Q10573" s="7">
        <v>11890</v>
      </c>
      <c r="R10573" s="7">
        <v>4312</v>
      </c>
      <c r="S10573" s="7" t="s">
        <v>10072</v>
      </c>
      <c r="T10573" s="7" t="s">
        <v>474</v>
      </c>
      <c r="U10573" s="7" t="str">
        <f>IF(Table10[[#This Row],[count]]=1,Table10[[#This Row],[locality]],Table10[[#This Row],[locality]]&amp;" + "&amp;Table10[[#This Row],[count]]&amp;" other localities")</f>
        <v>MOUNT BYRON + 13 other localities</v>
      </c>
      <c r="V10573" s="7">
        <f>COUNTIF(R:R,Table10[[#This Row],[postcode]])</f>
        <v>13</v>
      </c>
    </row>
    <row r="10574" spans="17:22" x14ac:dyDescent="0.2">
      <c r="Q10574" s="7">
        <v>11891</v>
      </c>
      <c r="R10574" s="7">
        <v>4312</v>
      </c>
      <c r="S10574" s="7" t="s">
        <v>10073</v>
      </c>
      <c r="T10574" s="7" t="s">
        <v>474</v>
      </c>
      <c r="U10574" s="7" t="str">
        <f>IF(Table10[[#This Row],[count]]=1,Table10[[#This Row],[locality]],Table10[[#This Row],[locality]]&amp;" + "&amp;Table10[[#This Row],[count]]&amp;" other localities")</f>
        <v>MOUNT HALLEN + 13 other localities</v>
      </c>
      <c r="V10574" s="7">
        <f>COUNTIF(R:R,Table10[[#This Row],[postcode]])</f>
        <v>13</v>
      </c>
    </row>
    <row r="10575" spans="17:22" x14ac:dyDescent="0.2">
      <c r="Q10575" s="7">
        <v>11892</v>
      </c>
      <c r="R10575" s="7">
        <v>4312</v>
      </c>
      <c r="S10575" s="7" t="s">
        <v>10074</v>
      </c>
      <c r="T10575" s="7" t="s">
        <v>474</v>
      </c>
      <c r="U10575" s="7" t="str">
        <f>IF(Table10[[#This Row],[count]]=1,Table10[[#This Row],[locality]],Table10[[#This Row],[locality]]&amp;" + "&amp;Table10[[#This Row],[count]]&amp;" other localities")</f>
        <v>MURRUMBA + 13 other localities</v>
      </c>
      <c r="V10575" s="7">
        <f>COUNTIF(R:R,Table10[[#This Row],[postcode]])</f>
        <v>13</v>
      </c>
    </row>
    <row r="10576" spans="17:22" x14ac:dyDescent="0.2">
      <c r="Q10576" s="7">
        <v>11893</v>
      </c>
      <c r="R10576" s="7">
        <v>4312</v>
      </c>
      <c r="S10576" s="7" t="s">
        <v>10075</v>
      </c>
      <c r="T10576" s="7" t="s">
        <v>474</v>
      </c>
      <c r="U10576" s="7" t="str">
        <f>IF(Table10[[#This Row],[count]]=1,Table10[[#This Row],[locality]],Table10[[#This Row],[locality]]&amp;" + "&amp;Table10[[#This Row],[count]]&amp;" other localities")</f>
        <v>REDBANK CREEK + 13 other localities</v>
      </c>
      <c r="V10576" s="7">
        <f>COUNTIF(R:R,Table10[[#This Row],[postcode]])</f>
        <v>13</v>
      </c>
    </row>
    <row r="10577" spans="17:22" x14ac:dyDescent="0.2">
      <c r="Q10577" s="7">
        <v>11894</v>
      </c>
      <c r="R10577" s="7">
        <v>4312</v>
      </c>
      <c r="S10577" s="7" t="s">
        <v>10076</v>
      </c>
      <c r="T10577" s="7" t="s">
        <v>474</v>
      </c>
      <c r="U10577" s="7" t="str">
        <f>IF(Table10[[#This Row],[count]]=1,Table10[[#This Row],[locality]],Table10[[#This Row],[locality]]&amp;" + "&amp;Table10[[#This Row],[count]]&amp;" other localities")</f>
        <v>SOMERSET DAM + 13 other localities</v>
      </c>
      <c r="V10577" s="7">
        <f>COUNTIF(R:R,Table10[[#This Row],[postcode]])</f>
        <v>13</v>
      </c>
    </row>
    <row r="10578" spans="17:22" x14ac:dyDescent="0.2">
      <c r="Q10578" s="7">
        <v>11895</v>
      </c>
      <c r="R10578" s="7">
        <v>4313</v>
      </c>
      <c r="S10578" s="7" t="s">
        <v>10077</v>
      </c>
      <c r="T10578" s="7" t="s">
        <v>474</v>
      </c>
      <c r="U10578" s="7" t="str">
        <f>IF(Table10[[#This Row],[count]]=1,Table10[[#This Row],[locality]],Table10[[#This Row],[locality]]&amp;" + "&amp;Table10[[#This Row],[count]]&amp;" other localities")</f>
        <v>BIARRA + 13 other localities</v>
      </c>
      <c r="V10578" s="7">
        <f>COUNTIF(R:R,Table10[[#This Row],[postcode]])</f>
        <v>13</v>
      </c>
    </row>
    <row r="10579" spans="17:22" x14ac:dyDescent="0.2">
      <c r="Q10579" s="7">
        <v>11896</v>
      </c>
      <c r="R10579" s="7">
        <v>4313</v>
      </c>
      <c r="S10579" s="7" t="s">
        <v>10078</v>
      </c>
      <c r="T10579" s="7" t="s">
        <v>474</v>
      </c>
      <c r="U10579" s="7" t="str">
        <f>IF(Table10[[#This Row],[count]]=1,Table10[[#This Row],[locality]],Table10[[#This Row],[locality]]&amp;" + "&amp;Table10[[#This Row],[count]]&amp;" other localities")</f>
        <v>BRAEMORE + 13 other localities</v>
      </c>
      <c r="V10579" s="7">
        <f>COUNTIF(R:R,Table10[[#This Row],[postcode]])</f>
        <v>13</v>
      </c>
    </row>
    <row r="10580" spans="17:22" x14ac:dyDescent="0.2">
      <c r="Q10580" s="7">
        <v>11897</v>
      </c>
      <c r="R10580" s="7">
        <v>4313</v>
      </c>
      <c r="S10580" s="7" t="s">
        <v>10079</v>
      </c>
      <c r="T10580" s="7" t="s">
        <v>474</v>
      </c>
      <c r="U10580" s="7" t="str">
        <f>IF(Table10[[#This Row],[count]]=1,Table10[[#This Row],[locality]],Table10[[#This Row],[locality]]&amp;" + "&amp;Table10[[#This Row],[count]]&amp;" other localities")</f>
        <v>COOEEIMBARDI + 13 other localities</v>
      </c>
      <c r="V10580" s="7">
        <f>COUNTIF(R:R,Table10[[#This Row],[postcode]])</f>
        <v>13</v>
      </c>
    </row>
    <row r="10581" spans="17:22" x14ac:dyDescent="0.2">
      <c r="Q10581" s="7">
        <v>11898</v>
      </c>
      <c r="R10581" s="7">
        <v>4313</v>
      </c>
      <c r="S10581" s="7" t="s">
        <v>10080</v>
      </c>
      <c r="T10581" s="7" t="s">
        <v>474</v>
      </c>
      <c r="U10581" s="7" t="str">
        <f>IF(Table10[[#This Row],[count]]=1,Table10[[#This Row],[locality]],Table10[[#This Row],[locality]]&amp;" + "&amp;Table10[[#This Row],[count]]&amp;" other localities")</f>
        <v>CRESSBROOK + 13 other localities</v>
      </c>
      <c r="V10581" s="7">
        <f>COUNTIF(R:R,Table10[[#This Row],[postcode]])</f>
        <v>13</v>
      </c>
    </row>
    <row r="10582" spans="17:22" x14ac:dyDescent="0.2">
      <c r="Q10582" s="7">
        <v>11899</v>
      </c>
      <c r="R10582" s="7">
        <v>4313</v>
      </c>
      <c r="S10582" s="7" t="s">
        <v>8848</v>
      </c>
      <c r="T10582" s="7" t="s">
        <v>474</v>
      </c>
      <c r="U10582" s="7" t="str">
        <f>IF(Table10[[#This Row],[count]]=1,Table10[[#This Row],[locality]],Table10[[#This Row],[locality]]&amp;" + "&amp;Table10[[#This Row],[count]]&amp;" other localities")</f>
        <v>FULHAM + 13 other localities</v>
      </c>
      <c r="V10582" s="7">
        <f>COUNTIF(R:R,Table10[[#This Row],[postcode]])</f>
        <v>13</v>
      </c>
    </row>
    <row r="10583" spans="17:22" x14ac:dyDescent="0.2">
      <c r="Q10583" s="7">
        <v>9669</v>
      </c>
      <c r="R10583" s="7">
        <v>4313</v>
      </c>
      <c r="S10583" s="7" t="s">
        <v>10081</v>
      </c>
      <c r="T10583" s="7" t="s">
        <v>474</v>
      </c>
      <c r="U10583" s="7" t="str">
        <f>IF(Table10[[#This Row],[count]]=1,Table10[[#This Row],[locality]],Table10[[#This Row],[locality]]&amp;" + "&amp;Table10[[#This Row],[count]]&amp;" other localities")</f>
        <v>GREGORS CREEK + 13 other localities</v>
      </c>
      <c r="V10583" s="7">
        <f>COUNTIF(R:R,Table10[[#This Row],[postcode]])</f>
        <v>13</v>
      </c>
    </row>
    <row r="10584" spans="17:22" x14ac:dyDescent="0.2">
      <c r="Q10584" s="7">
        <v>9670</v>
      </c>
      <c r="R10584" s="7">
        <v>4313</v>
      </c>
      <c r="S10584" s="7" t="s">
        <v>10082</v>
      </c>
      <c r="T10584" s="7" t="s">
        <v>474</v>
      </c>
      <c r="U10584" s="7" t="str">
        <f>IF(Table10[[#This Row],[count]]=1,Table10[[#This Row],[locality]],Table10[[#This Row],[locality]]&amp;" + "&amp;Table10[[#This Row],[count]]&amp;" other localities")</f>
        <v>IVORY CREEK + 13 other localities</v>
      </c>
      <c r="V10584" s="7">
        <f>COUNTIF(R:R,Table10[[#This Row],[postcode]])</f>
        <v>13</v>
      </c>
    </row>
    <row r="10585" spans="17:22" x14ac:dyDescent="0.2">
      <c r="Q10585" s="7">
        <v>9671</v>
      </c>
      <c r="R10585" s="7">
        <v>4313</v>
      </c>
      <c r="S10585" s="7" t="s">
        <v>10083</v>
      </c>
      <c r="T10585" s="7" t="s">
        <v>474</v>
      </c>
      <c r="U10585" s="7" t="str">
        <f>IF(Table10[[#This Row],[count]]=1,Table10[[#This Row],[locality]],Table10[[#This Row],[locality]]&amp;" + "&amp;Table10[[#This Row],[count]]&amp;" other localities")</f>
        <v>LOWER CRESSBROOK + 13 other localities</v>
      </c>
      <c r="V10585" s="7">
        <f>COUNTIF(R:R,Table10[[#This Row],[postcode]])</f>
        <v>13</v>
      </c>
    </row>
    <row r="10586" spans="17:22" x14ac:dyDescent="0.2">
      <c r="Q10586" s="7">
        <v>9672</v>
      </c>
      <c r="R10586" s="7">
        <v>4313</v>
      </c>
      <c r="S10586" s="7" t="s">
        <v>10084</v>
      </c>
      <c r="T10586" s="7" t="s">
        <v>474</v>
      </c>
      <c r="U10586" s="7" t="str">
        <f>IF(Table10[[#This Row],[count]]=1,Table10[[#This Row],[locality]],Table10[[#This Row],[locality]]&amp;" + "&amp;Table10[[#This Row],[count]]&amp;" other localities")</f>
        <v>MOUNT BEPPO + 13 other localities</v>
      </c>
      <c r="V10586" s="7">
        <f>COUNTIF(R:R,Table10[[#This Row],[postcode]])</f>
        <v>13</v>
      </c>
    </row>
    <row r="10587" spans="17:22" x14ac:dyDescent="0.2">
      <c r="Q10587" s="7">
        <v>9673</v>
      </c>
      <c r="R10587" s="7">
        <v>4313</v>
      </c>
      <c r="S10587" s="7" t="s">
        <v>10085</v>
      </c>
      <c r="T10587" s="7" t="s">
        <v>474</v>
      </c>
      <c r="U10587" s="7" t="str">
        <f>IF(Table10[[#This Row],[count]]=1,Table10[[#This Row],[locality]],Table10[[#This Row],[locality]]&amp;" + "&amp;Table10[[#This Row],[count]]&amp;" other localities")</f>
        <v>OTTABA + 13 other localities</v>
      </c>
      <c r="V10587" s="7">
        <f>COUNTIF(R:R,Table10[[#This Row],[postcode]])</f>
        <v>13</v>
      </c>
    </row>
    <row r="10588" spans="17:22" x14ac:dyDescent="0.2">
      <c r="Q10588" s="7">
        <v>9674</v>
      </c>
      <c r="R10588" s="7">
        <v>4313</v>
      </c>
      <c r="S10588" s="7" t="s">
        <v>10086</v>
      </c>
      <c r="T10588" s="7" t="s">
        <v>474</v>
      </c>
      <c r="U10588" s="7" t="str">
        <f>IF(Table10[[#This Row],[count]]=1,Table10[[#This Row],[locality]],Table10[[#This Row],[locality]]&amp;" + "&amp;Table10[[#This Row],[count]]&amp;" other localities")</f>
        <v>SCRUB CREEK + 13 other localities</v>
      </c>
      <c r="V10588" s="7">
        <f>COUNTIF(R:R,Table10[[#This Row],[postcode]])</f>
        <v>13</v>
      </c>
    </row>
    <row r="10589" spans="17:22" x14ac:dyDescent="0.2">
      <c r="Q10589" s="7">
        <v>9675</v>
      </c>
      <c r="R10589" s="7">
        <v>4313</v>
      </c>
      <c r="S10589" s="7" t="s">
        <v>10087</v>
      </c>
      <c r="T10589" s="7" t="s">
        <v>474</v>
      </c>
      <c r="U10589" s="7" t="str">
        <f>IF(Table10[[#This Row],[count]]=1,Table10[[#This Row],[locality]],Table10[[#This Row],[locality]]&amp;" + "&amp;Table10[[#This Row],[count]]&amp;" other localities")</f>
        <v>TOOGOOLAWAH + 13 other localities</v>
      </c>
      <c r="V10589" s="7">
        <f>COUNTIF(R:R,Table10[[#This Row],[postcode]])</f>
        <v>13</v>
      </c>
    </row>
    <row r="10590" spans="17:22" x14ac:dyDescent="0.2">
      <c r="Q10590" s="7">
        <v>9676</v>
      </c>
      <c r="R10590" s="7">
        <v>4313</v>
      </c>
      <c r="S10590" s="7" t="s">
        <v>10088</v>
      </c>
      <c r="T10590" s="7" t="s">
        <v>474</v>
      </c>
      <c r="U10590" s="7" t="str">
        <f>IF(Table10[[#This Row],[count]]=1,Table10[[#This Row],[locality]],Table10[[#This Row],[locality]]&amp;" + "&amp;Table10[[#This Row],[count]]&amp;" other localities")</f>
        <v>YIMBUN + 13 other localities</v>
      </c>
      <c r="V10590" s="7">
        <f>COUNTIF(R:R,Table10[[#This Row],[postcode]])</f>
        <v>13</v>
      </c>
    </row>
    <row r="10591" spans="17:22" x14ac:dyDescent="0.2">
      <c r="Q10591" s="7">
        <v>21039</v>
      </c>
      <c r="R10591" s="7">
        <v>4314</v>
      </c>
      <c r="S10591" s="7" t="s">
        <v>9948</v>
      </c>
      <c r="T10591" s="7" t="s">
        <v>474</v>
      </c>
      <c r="U10591" s="7" t="str">
        <f>IF(Table10[[#This Row],[count]]=1,Table10[[#This Row],[locality]],Table10[[#This Row],[locality]]&amp;" + "&amp;Table10[[#This Row],[count]]&amp;" other localities")</f>
        <v>AVOCA VALE + 18 other localities</v>
      </c>
      <c r="V10591" s="7">
        <f>COUNTIF(R:R,Table10[[#This Row],[postcode]])</f>
        <v>18</v>
      </c>
    </row>
    <row r="10592" spans="17:22" x14ac:dyDescent="0.2">
      <c r="Q10592" s="7">
        <v>16676</v>
      </c>
      <c r="R10592" s="7">
        <v>4314</v>
      </c>
      <c r="S10592" s="7" t="s">
        <v>9952</v>
      </c>
      <c r="T10592" s="7" t="s">
        <v>474</v>
      </c>
      <c r="U10592" s="7" t="str">
        <f>IF(Table10[[#This Row],[count]]=1,Table10[[#This Row],[locality]],Table10[[#This Row],[locality]]&amp;" + "&amp;Table10[[#This Row],[count]]&amp;" other localities")</f>
        <v>BENARKIN + 18 other localities</v>
      </c>
      <c r="V10592" s="7">
        <f>COUNTIF(R:R,Table10[[#This Row],[postcode]])</f>
        <v>18</v>
      </c>
    </row>
    <row r="10593" spans="17:22" x14ac:dyDescent="0.2">
      <c r="Q10593" s="7">
        <v>21040</v>
      </c>
      <c r="R10593" s="7">
        <v>4314</v>
      </c>
      <c r="S10593" s="7" t="s">
        <v>9953</v>
      </c>
      <c r="T10593" s="7" t="s">
        <v>474</v>
      </c>
      <c r="U10593" s="7" t="str">
        <f>IF(Table10[[#This Row],[count]]=1,Table10[[#This Row],[locality]],Table10[[#This Row],[locality]]&amp;" + "&amp;Table10[[#This Row],[count]]&amp;" other localities")</f>
        <v>BENARKIN NORTH + 18 other localities</v>
      </c>
      <c r="V10593" s="7">
        <f>COUNTIF(R:R,Table10[[#This Row],[postcode]])</f>
        <v>18</v>
      </c>
    </row>
    <row r="10594" spans="17:22" x14ac:dyDescent="0.2">
      <c r="Q10594" s="7">
        <v>16678</v>
      </c>
      <c r="R10594" s="7">
        <v>4314</v>
      </c>
      <c r="S10594" s="7" t="s">
        <v>3833</v>
      </c>
      <c r="T10594" s="7" t="s">
        <v>474</v>
      </c>
      <c r="U10594" s="7" t="str">
        <f>IF(Table10[[#This Row],[count]]=1,Table10[[#This Row],[locality]],Table10[[#This Row],[locality]]&amp;" + "&amp;Table10[[#This Row],[count]]&amp;" other localities")</f>
        <v>BLACKBUTT + 18 other localities</v>
      </c>
      <c r="V10594" s="7">
        <f>COUNTIF(R:R,Table10[[#This Row],[postcode]])</f>
        <v>18</v>
      </c>
    </row>
    <row r="10595" spans="17:22" x14ac:dyDescent="0.2">
      <c r="Q10595" s="7">
        <v>21041</v>
      </c>
      <c r="R10595" s="7">
        <v>4314</v>
      </c>
      <c r="S10595" s="7" t="s">
        <v>9954</v>
      </c>
      <c r="T10595" s="7" t="s">
        <v>474</v>
      </c>
      <c r="U10595" s="7" t="str">
        <f>IF(Table10[[#This Row],[count]]=1,Table10[[#This Row],[locality]],Table10[[#This Row],[locality]]&amp;" + "&amp;Table10[[#This Row],[count]]&amp;" other localities")</f>
        <v>BLACKBUTT NORTH + 18 other localities</v>
      </c>
      <c r="V10595" s="7">
        <f>COUNTIF(R:R,Table10[[#This Row],[postcode]])</f>
        <v>18</v>
      </c>
    </row>
    <row r="10596" spans="17:22" x14ac:dyDescent="0.2">
      <c r="Q10596" s="7">
        <v>21042</v>
      </c>
      <c r="R10596" s="7">
        <v>4314</v>
      </c>
      <c r="S10596" s="7" t="s">
        <v>9955</v>
      </c>
      <c r="T10596" s="7" t="s">
        <v>474</v>
      </c>
      <c r="U10596" s="7" t="str">
        <f>IF(Table10[[#This Row],[count]]=1,Table10[[#This Row],[locality]],Table10[[#This Row],[locality]]&amp;" + "&amp;Table10[[#This Row],[count]]&amp;" other localities")</f>
        <v>BLACKBUTT SOUTH + 18 other localities</v>
      </c>
      <c r="V10596" s="7">
        <f>COUNTIF(R:R,Table10[[#This Row],[postcode]])</f>
        <v>18</v>
      </c>
    </row>
    <row r="10597" spans="17:22" x14ac:dyDescent="0.2">
      <c r="Q10597" s="7">
        <v>21043</v>
      </c>
      <c r="R10597" s="7">
        <v>4314</v>
      </c>
      <c r="S10597" s="7" t="s">
        <v>9958</v>
      </c>
      <c r="T10597" s="7" t="s">
        <v>474</v>
      </c>
      <c r="U10597" s="7" t="str">
        <f>IF(Table10[[#This Row],[count]]=1,Table10[[#This Row],[locality]],Table10[[#This Row],[locality]]&amp;" + "&amp;Table10[[#This Row],[count]]&amp;" other localities")</f>
        <v>CHERRY CREEK + 18 other localities</v>
      </c>
      <c r="V10597" s="7">
        <f>COUNTIF(R:R,Table10[[#This Row],[postcode]])</f>
        <v>18</v>
      </c>
    </row>
    <row r="10598" spans="17:22" x14ac:dyDescent="0.2">
      <c r="Q10598" s="7">
        <v>16682</v>
      </c>
      <c r="R10598" s="7">
        <v>4314</v>
      </c>
      <c r="S10598" s="7" t="s">
        <v>4682</v>
      </c>
      <c r="T10598" s="7" t="s">
        <v>474</v>
      </c>
      <c r="U10598" s="7" t="str">
        <f>IF(Table10[[#This Row],[count]]=1,Table10[[#This Row],[locality]],Table10[[#This Row],[locality]]&amp;" + "&amp;Table10[[#This Row],[count]]&amp;" other localities")</f>
        <v>COLINTON + 18 other localities</v>
      </c>
      <c r="V10598" s="7">
        <f>COUNTIF(R:R,Table10[[#This Row],[postcode]])</f>
        <v>18</v>
      </c>
    </row>
    <row r="10599" spans="17:22" x14ac:dyDescent="0.2">
      <c r="Q10599" s="7">
        <v>16683</v>
      </c>
      <c r="R10599" s="7">
        <v>4314</v>
      </c>
      <c r="S10599" s="7" t="s">
        <v>10089</v>
      </c>
      <c r="T10599" s="7" t="s">
        <v>474</v>
      </c>
      <c r="U10599" s="7" t="str">
        <f>IF(Table10[[#This Row],[count]]=1,Table10[[#This Row],[locality]],Table10[[#This Row],[locality]]&amp;" + "&amp;Table10[[#This Row],[count]]&amp;" other localities")</f>
        <v>GILLA + 18 other localities</v>
      </c>
      <c r="V10599" s="7">
        <f>COUNTIF(R:R,Table10[[#This Row],[postcode]])</f>
        <v>18</v>
      </c>
    </row>
    <row r="10600" spans="17:22" x14ac:dyDescent="0.2">
      <c r="Q10600" s="7">
        <v>21044</v>
      </c>
      <c r="R10600" s="7">
        <v>4314</v>
      </c>
      <c r="S10600" s="7" t="s">
        <v>9965</v>
      </c>
      <c r="T10600" s="7" t="s">
        <v>474</v>
      </c>
      <c r="U10600" s="7" t="str">
        <f>IF(Table10[[#This Row],[count]]=1,Table10[[#This Row],[locality]],Table10[[#This Row],[locality]]&amp;" + "&amp;Table10[[#This Row],[count]]&amp;" other localities")</f>
        <v>GOOGA CREEK + 18 other localities</v>
      </c>
      <c r="V10600" s="7">
        <f>COUNTIF(R:R,Table10[[#This Row],[postcode]])</f>
        <v>18</v>
      </c>
    </row>
    <row r="10601" spans="17:22" x14ac:dyDescent="0.2">
      <c r="Q10601" s="7">
        <v>16685</v>
      </c>
      <c r="R10601" s="7">
        <v>4314</v>
      </c>
      <c r="S10601" s="7" t="s">
        <v>9968</v>
      </c>
      <c r="T10601" s="7" t="s">
        <v>474</v>
      </c>
      <c r="U10601" s="7" t="str">
        <f>IF(Table10[[#This Row],[count]]=1,Table10[[#This Row],[locality]],Table10[[#This Row],[locality]]&amp;" + "&amp;Table10[[#This Row],[count]]&amp;" other localities")</f>
        <v>HARLIN + 18 other localities</v>
      </c>
      <c r="V10601" s="7">
        <f>COUNTIF(R:R,Table10[[#This Row],[postcode]])</f>
        <v>18</v>
      </c>
    </row>
    <row r="10602" spans="17:22" x14ac:dyDescent="0.2">
      <c r="Q10602" s="7">
        <v>16686</v>
      </c>
      <c r="R10602" s="7">
        <v>4314</v>
      </c>
      <c r="S10602" s="7" t="s">
        <v>9976</v>
      </c>
      <c r="T10602" s="7" t="s">
        <v>474</v>
      </c>
      <c r="U10602" s="7" t="str">
        <f>IF(Table10[[#This Row],[count]]=1,Table10[[#This Row],[locality]],Table10[[#This Row],[locality]]&amp;" + "&amp;Table10[[#This Row],[count]]&amp;" other localities")</f>
        <v>LINVILLE + 18 other localities</v>
      </c>
      <c r="V10602" s="7">
        <f>COUNTIF(R:R,Table10[[#This Row],[postcode]])</f>
        <v>18</v>
      </c>
    </row>
    <row r="10603" spans="17:22" x14ac:dyDescent="0.2">
      <c r="Q10603" s="7">
        <v>16687</v>
      </c>
      <c r="R10603" s="7">
        <v>4314</v>
      </c>
      <c r="S10603" s="7" t="s">
        <v>9979</v>
      </c>
      <c r="T10603" s="7" t="s">
        <v>474</v>
      </c>
      <c r="U10603" s="7" t="str">
        <f>IF(Table10[[#This Row],[count]]=1,Table10[[#This Row],[locality]],Table10[[#This Row],[locality]]&amp;" + "&amp;Table10[[#This Row],[count]]&amp;" other localities")</f>
        <v>MOORE + 18 other localities</v>
      </c>
      <c r="V10603" s="7">
        <f>COUNTIF(R:R,Table10[[#This Row],[postcode]])</f>
        <v>18</v>
      </c>
    </row>
    <row r="10604" spans="17:22" x14ac:dyDescent="0.2">
      <c r="Q10604" s="7">
        <v>21045</v>
      </c>
      <c r="R10604" s="7">
        <v>4314</v>
      </c>
      <c r="S10604" s="7" t="s">
        <v>9980</v>
      </c>
      <c r="T10604" s="7" t="s">
        <v>474</v>
      </c>
      <c r="U10604" s="7" t="str">
        <f>IF(Table10[[#This Row],[count]]=1,Table10[[#This Row],[locality]],Table10[[#This Row],[locality]]&amp;" + "&amp;Table10[[#This Row],[count]]&amp;" other localities")</f>
        <v>MOUNT BINGA + 18 other localities</v>
      </c>
      <c r="V10604" s="7">
        <f>COUNTIF(R:R,Table10[[#This Row],[postcode]])</f>
        <v>18</v>
      </c>
    </row>
    <row r="10605" spans="17:22" x14ac:dyDescent="0.2">
      <c r="Q10605" s="7">
        <v>21046</v>
      </c>
      <c r="R10605" s="7">
        <v>4314</v>
      </c>
      <c r="S10605" s="7" t="s">
        <v>9983</v>
      </c>
      <c r="T10605" s="7" t="s">
        <v>474</v>
      </c>
      <c r="U10605" s="7" t="str">
        <f>IF(Table10[[#This Row],[count]]=1,Table10[[#This Row],[locality]],Table10[[#This Row],[locality]]&amp;" + "&amp;Table10[[#This Row],[count]]&amp;" other localities")</f>
        <v>MOUNT STANLEY + 18 other localities</v>
      </c>
      <c r="V10605" s="7">
        <f>COUNTIF(R:R,Table10[[#This Row],[postcode]])</f>
        <v>18</v>
      </c>
    </row>
    <row r="10606" spans="17:22" x14ac:dyDescent="0.2">
      <c r="Q10606" s="7">
        <v>16690</v>
      </c>
      <c r="R10606" s="7">
        <v>4314</v>
      </c>
      <c r="S10606" s="7" t="s">
        <v>9985</v>
      </c>
      <c r="T10606" s="7" t="s">
        <v>474</v>
      </c>
      <c r="U10606" s="7" t="str">
        <f>IF(Table10[[#This Row],[count]]=1,Table10[[#This Row],[locality]],Table10[[#This Row],[locality]]&amp;" + "&amp;Table10[[#This Row],[count]]&amp;" other localities")</f>
        <v>NUKKU + 18 other localities</v>
      </c>
      <c r="V10606" s="7">
        <f>COUNTIF(R:R,Table10[[#This Row],[postcode]])</f>
        <v>18</v>
      </c>
    </row>
    <row r="10607" spans="17:22" x14ac:dyDescent="0.2">
      <c r="Q10607" s="7">
        <v>16691</v>
      </c>
      <c r="R10607" s="7">
        <v>4314</v>
      </c>
      <c r="S10607" s="7" t="s">
        <v>9992</v>
      </c>
      <c r="T10607" s="7" t="s">
        <v>474</v>
      </c>
      <c r="U10607" s="7" t="str">
        <f>IF(Table10[[#This Row],[count]]=1,Table10[[#This Row],[locality]],Table10[[#This Row],[locality]]&amp;" + "&amp;Table10[[#This Row],[count]]&amp;" other localities")</f>
        <v>TAROMEO + 18 other localities</v>
      </c>
      <c r="V10607" s="7">
        <f>COUNTIF(R:R,Table10[[#This Row],[postcode]])</f>
        <v>18</v>
      </c>
    </row>
    <row r="10608" spans="17:22" x14ac:dyDescent="0.2">
      <c r="Q10608" s="7">
        <v>16692</v>
      </c>
      <c r="R10608" s="7">
        <v>4314</v>
      </c>
      <c r="S10608" s="7" t="s">
        <v>9993</v>
      </c>
      <c r="T10608" s="7" t="s">
        <v>474</v>
      </c>
      <c r="U10608" s="7" t="str">
        <f>IF(Table10[[#This Row],[count]]=1,Table10[[#This Row],[locality]],Table10[[#This Row],[locality]]&amp;" + "&amp;Table10[[#This Row],[count]]&amp;" other localities")</f>
        <v>TEELAH + 18 other localities</v>
      </c>
      <c r="V10608" s="7">
        <f>COUNTIF(R:R,Table10[[#This Row],[postcode]])</f>
        <v>18</v>
      </c>
    </row>
    <row r="10609" spans="17:22" x14ac:dyDescent="0.2">
      <c r="Q10609" s="7">
        <v>9677</v>
      </c>
      <c r="R10609" s="7">
        <v>4340</v>
      </c>
      <c r="S10609" s="7" t="s">
        <v>10090</v>
      </c>
      <c r="T10609" s="7" t="s">
        <v>474</v>
      </c>
      <c r="U10609" s="7" t="str">
        <f>IF(Table10[[#This Row],[count]]=1,Table10[[#This Row],[locality]],Table10[[#This Row],[locality]]&amp;" + "&amp;Table10[[#This Row],[count]]&amp;" other localities")</f>
        <v>ASHWELL + 18 other localities</v>
      </c>
      <c r="V10609" s="7">
        <f>COUNTIF(R:R,Table10[[#This Row],[postcode]])</f>
        <v>18</v>
      </c>
    </row>
    <row r="10610" spans="17:22" x14ac:dyDescent="0.2">
      <c r="Q10610" s="7">
        <v>9678</v>
      </c>
      <c r="R10610" s="7">
        <v>4340</v>
      </c>
      <c r="S10610" s="7" t="s">
        <v>835</v>
      </c>
      <c r="T10610" s="7" t="s">
        <v>474</v>
      </c>
      <c r="U10610" s="7" t="str">
        <f>IF(Table10[[#This Row],[count]]=1,Table10[[#This Row],[locality]],Table10[[#This Row],[locality]]&amp;" + "&amp;Table10[[#This Row],[count]]&amp;" other localities")</f>
        <v>CALVERT + 18 other localities</v>
      </c>
      <c r="V10610" s="7">
        <f>COUNTIF(R:R,Table10[[#This Row],[postcode]])</f>
        <v>18</v>
      </c>
    </row>
    <row r="10611" spans="17:22" x14ac:dyDescent="0.2">
      <c r="Q10611" s="7">
        <v>9679</v>
      </c>
      <c r="R10611" s="7">
        <v>4340</v>
      </c>
      <c r="S10611" s="7" t="s">
        <v>5361</v>
      </c>
      <c r="T10611" s="7" t="s">
        <v>474</v>
      </c>
      <c r="U10611" s="7" t="str">
        <f>IF(Table10[[#This Row],[count]]=1,Table10[[#This Row],[locality]],Table10[[#This Row],[locality]]&amp;" + "&amp;Table10[[#This Row],[count]]&amp;" other localities")</f>
        <v>EBENEZER + 18 other localities</v>
      </c>
      <c r="V10611" s="7">
        <f>COUNTIF(R:R,Table10[[#This Row],[postcode]])</f>
        <v>18</v>
      </c>
    </row>
    <row r="10612" spans="17:22" x14ac:dyDescent="0.2">
      <c r="Q10612" s="7">
        <v>9680</v>
      </c>
      <c r="R10612" s="7">
        <v>4340</v>
      </c>
      <c r="S10612" s="7" t="s">
        <v>10091</v>
      </c>
      <c r="T10612" s="7" t="s">
        <v>474</v>
      </c>
      <c r="U10612" s="7" t="str">
        <f>IF(Table10[[#This Row],[count]]=1,Table10[[#This Row],[locality]],Table10[[#This Row],[locality]]&amp;" + "&amp;Table10[[#This Row],[count]]&amp;" other localities")</f>
        <v>GRANDCHESTER + 18 other localities</v>
      </c>
      <c r="V10612" s="7">
        <f>COUNTIF(R:R,Table10[[#This Row],[postcode]])</f>
        <v>18</v>
      </c>
    </row>
    <row r="10613" spans="17:22" x14ac:dyDescent="0.2">
      <c r="Q10613" s="7">
        <v>9681</v>
      </c>
      <c r="R10613" s="7">
        <v>4340</v>
      </c>
      <c r="S10613" s="7" t="s">
        <v>10092</v>
      </c>
      <c r="T10613" s="7" t="s">
        <v>474</v>
      </c>
      <c r="U10613" s="7" t="str">
        <f>IF(Table10[[#This Row],[count]]=1,Table10[[#This Row],[locality]],Table10[[#This Row],[locality]]&amp;" + "&amp;Table10[[#This Row],[count]]&amp;" other localities")</f>
        <v>JEEBROPILLY + 18 other localities</v>
      </c>
      <c r="V10613" s="7">
        <f>COUNTIF(R:R,Table10[[#This Row],[postcode]])</f>
        <v>18</v>
      </c>
    </row>
    <row r="10614" spans="17:22" x14ac:dyDescent="0.2">
      <c r="Q10614" s="7">
        <v>9682</v>
      </c>
      <c r="R10614" s="7">
        <v>4340</v>
      </c>
      <c r="S10614" s="7" t="s">
        <v>10093</v>
      </c>
      <c r="T10614" s="7" t="s">
        <v>474</v>
      </c>
      <c r="U10614" s="7" t="str">
        <f>IF(Table10[[#This Row],[count]]=1,Table10[[#This Row],[locality]],Table10[[#This Row],[locality]]&amp;" + "&amp;Table10[[#This Row],[count]]&amp;" other localities")</f>
        <v>LANEFIELD + 18 other localities</v>
      </c>
      <c r="V10614" s="7">
        <f>COUNTIF(R:R,Table10[[#This Row],[postcode]])</f>
        <v>18</v>
      </c>
    </row>
    <row r="10615" spans="17:22" x14ac:dyDescent="0.2">
      <c r="Q10615" s="7">
        <v>9683</v>
      </c>
      <c r="R10615" s="7">
        <v>4340</v>
      </c>
      <c r="S10615" s="7" t="s">
        <v>10094</v>
      </c>
      <c r="T10615" s="7" t="s">
        <v>474</v>
      </c>
      <c r="U10615" s="7" t="str">
        <f>IF(Table10[[#This Row],[count]]=1,Table10[[#This Row],[locality]],Table10[[#This Row],[locality]]&amp;" + "&amp;Table10[[#This Row],[count]]&amp;" other localities")</f>
        <v>LOWER MOUNT WALKER + 18 other localities</v>
      </c>
      <c r="V10615" s="7">
        <f>COUNTIF(R:R,Table10[[#This Row],[postcode]])</f>
        <v>18</v>
      </c>
    </row>
    <row r="10616" spans="17:22" x14ac:dyDescent="0.2">
      <c r="Q10616" s="7">
        <v>9684</v>
      </c>
      <c r="R10616" s="7">
        <v>4340</v>
      </c>
      <c r="S10616" s="7" t="s">
        <v>10095</v>
      </c>
      <c r="T10616" s="7" t="s">
        <v>474</v>
      </c>
      <c r="U10616" s="7" t="str">
        <f>IF(Table10[[#This Row],[count]]=1,Table10[[#This Row],[locality]],Table10[[#This Row],[locality]]&amp;" + "&amp;Table10[[#This Row],[count]]&amp;" other localities")</f>
        <v>MERRYVALE + 18 other localities</v>
      </c>
      <c r="V10616" s="7">
        <f>COUNTIF(R:R,Table10[[#This Row],[postcode]])</f>
        <v>18</v>
      </c>
    </row>
    <row r="10617" spans="17:22" x14ac:dyDescent="0.2">
      <c r="Q10617" s="7">
        <v>9685</v>
      </c>
      <c r="R10617" s="7">
        <v>4340</v>
      </c>
      <c r="S10617" s="7" t="s">
        <v>10096</v>
      </c>
      <c r="T10617" s="7" t="s">
        <v>474</v>
      </c>
      <c r="U10617" s="7" t="str">
        <f>IF(Table10[[#This Row],[count]]=1,Table10[[#This Row],[locality]],Table10[[#This Row],[locality]]&amp;" + "&amp;Table10[[#This Row],[count]]&amp;" other localities")</f>
        <v>MOORANG + 18 other localities</v>
      </c>
      <c r="V10617" s="7">
        <f>COUNTIF(R:R,Table10[[#This Row],[postcode]])</f>
        <v>18</v>
      </c>
    </row>
    <row r="10618" spans="17:22" x14ac:dyDescent="0.2">
      <c r="Q10618" s="7">
        <v>9686</v>
      </c>
      <c r="R10618" s="7">
        <v>4340</v>
      </c>
      <c r="S10618" s="7" t="s">
        <v>10097</v>
      </c>
      <c r="T10618" s="7" t="s">
        <v>474</v>
      </c>
      <c r="U10618" s="7" t="str">
        <f>IF(Table10[[#This Row],[count]]=1,Table10[[#This Row],[locality]],Table10[[#This Row],[locality]]&amp;" + "&amp;Table10[[#This Row],[count]]&amp;" other localities")</f>
        <v>MOUNT FORBES + 18 other localities</v>
      </c>
      <c r="V10618" s="7">
        <f>COUNTIF(R:R,Table10[[#This Row],[postcode]])</f>
        <v>18</v>
      </c>
    </row>
    <row r="10619" spans="17:22" x14ac:dyDescent="0.2">
      <c r="Q10619" s="7">
        <v>9687</v>
      </c>
      <c r="R10619" s="7">
        <v>4340</v>
      </c>
      <c r="S10619" s="7" t="s">
        <v>10098</v>
      </c>
      <c r="T10619" s="7" t="s">
        <v>474</v>
      </c>
      <c r="U10619" s="7" t="str">
        <f>IF(Table10[[#This Row],[count]]=1,Table10[[#This Row],[locality]],Table10[[#This Row],[locality]]&amp;" + "&amp;Table10[[#This Row],[count]]&amp;" other localities")</f>
        <v>MOUNT MORT + 18 other localities</v>
      </c>
      <c r="V10619" s="7">
        <f>COUNTIF(R:R,Table10[[#This Row],[postcode]])</f>
        <v>18</v>
      </c>
    </row>
    <row r="10620" spans="17:22" x14ac:dyDescent="0.2">
      <c r="Q10620" s="7">
        <v>9688</v>
      </c>
      <c r="R10620" s="7">
        <v>4340</v>
      </c>
      <c r="S10620" s="7" t="s">
        <v>10099</v>
      </c>
      <c r="T10620" s="7" t="s">
        <v>474</v>
      </c>
      <c r="U10620" s="7" t="str">
        <f>IF(Table10[[#This Row],[count]]=1,Table10[[#This Row],[locality]],Table10[[#This Row],[locality]]&amp;" + "&amp;Table10[[#This Row],[count]]&amp;" other localities")</f>
        <v>MOUNT WALKER + 18 other localities</v>
      </c>
      <c r="V10620" s="7">
        <f>COUNTIF(R:R,Table10[[#This Row],[postcode]])</f>
        <v>18</v>
      </c>
    </row>
    <row r="10621" spans="17:22" x14ac:dyDescent="0.2">
      <c r="Q10621" s="7">
        <v>9689</v>
      </c>
      <c r="R10621" s="7">
        <v>4340</v>
      </c>
      <c r="S10621" s="7" t="s">
        <v>10100</v>
      </c>
      <c r="T10621" s="7" t="s">
        <v>474</v>
      </c>
      <c r="U10621" s="7" t="str">
        <f>IF(Table10[[#This Row],[count]]=1,Table10[[#This Row],[locality]],Table10[[#This Row],[locality]]&amp;" + "&amp;Table10[[#This Row],[count]]&amp;" other localities")</f>
        <v>MOUNT WALKER WEST + 18 other localities</v>
      </c>
      <c r="V10621" s="7">
        <f>COUNTIF(R:R,Table10[[#This Row],[postcode]])</f>
        <v>18</v>
      </c>
    </row>
    <row r="10622" spans="17:22" x14ac:dyDescent="0.2">
      <c r="Q10622" s="7">
        <v>9690</v>
      </c>
      <c r="R10622" s="7">
        <v>4340</v>
      </c>
      <c r="S10622" s="7" t="s">
        <v>10101</v>
      </c>
      <c r="T10622" s="7" t="s">
        <v>474</v>
      </c>
      <c r="U10622" s="7" t="str">
        <f>IF(Table10[[#This Row],[count]]=1,Table10[[#This Row],[locality]],Table10[[#This Row],[locality]]&amp;" + "&amp;Table10[[#This Row],[count]]&amp;" other localities")</f>
        <v>ROSEVALE + 18 other localities</v>
      </c>
      <c r="V10622" s="7">
        <f>COUNTIF(R:R,Table10[[#This Row],[postcode]])</f>
        <v>18</v>
      </c>
    </row>
    <row r="10623" spans="17:22" x14ac:dyDescent="0.2">
      <c r="Q10623" s="7">
        <v>9691</v>
      </c>
      <c r="R10623" s="7">
        <v>4340</v>
      </c>
      <c r="S10623" s="7" t="s">
        <v>3086</v>
      </c>
      <c r="T10623" s="7" t="s">
        <v>474</v>
      </c>
      <c r="U10623" s="7" t="str">
        <f>IF(Table10[[#This Row],[count]]=1,Table10[[#This Row],[locality]],Table10[[#This Row],[locality]]&amp;" + "&amp;Table10[[#This Row],[count]]&amp;" other localities")</f>
        <v>ROSEWOOD + 18 other localities</v>
      </c>
      <c r="V10623" s="7">
        <f>COUNTIF(R:R,Table10[[#This Row],[postcode]])</f>
        <v>18</v>
      </c>
    </row>
    <row r="10624" spans="17:22" x14ac:dyDescent="0.2">
      <c r="Q10624" s="7">
        <v>9692</v>
      </c>
      <c r="R10624" s="7">
        <v>4340</v>
      </c>
      <c r="S10624" s="7" t="s">
        <v>10102</v>
      </c>
      <c r="T10624" s="7" t="s">
        <v>474</v>
      </c>
      <c r="U10624" s="7" t="str">
        <f>IF(Table10[[#This Row],[count]]=1,Table10[[#This Row],[locality]],Table10[[#This Row],[locality]]&amp;" + "&amp;Table10[[#This Row],[count]]&amp;" other localities")</f>
        <v>TALLEGALLA + 18 other localities</v>
      </c>
      <c r="V10624" s="7">
        <f>COUNTIF(R:R,Table10[[#This Row],[postcode]])</f>
        <v>18</v>
      </c>
    </row>
    <row r="10625" spans="17:22" x14ac:dyDescent="0.2">
      <c r="Q10625" s="7">
        <v>9693</v>
      </c>
      <c r="R10625" s="7">
        <v>4340</v>
      </c>
      <c r="S10625" s="7" t="s">
        <v>10103</v>
      </c>
      <c r="T10625" s="7" t="s">
        <v>474</v>
      </c>
      <c r="U10625" s="7" t="str">
        <f>IF(Table10[[#This Row],[count]]=1,Table10[[#This Row],[locality]],Table10[[#This Row],[locality]]&amp;" + "&amp;Table10[[#This Row],[count]]&amp;" other localities")</f>
        <v>THE BLUFF + 18 other localities</v>
      </c>
      <c r="V10625" s="7">
        <f>COUNTIF(R:R,Table10[[#This Row],[postcode]])</f>
        <v>18</v>
      </c>
    </row>
    <row r="10626" spans="17:22" x14ac:dyDescent="0.2">
      <c r="Q10626" s="7">
        <v>9694</v>
      </c>
      <c r="R10626" s="7">
        <v>4340</v>
      </c>
      <c r="S10626" s="7" t="s">
        <v>8597</v>
      </c>
      <c r="T10626" s="7" t="s">
        <v>474</v>
      </c>
      <c r="U10626" s="7" t="str">
        <f>IF(Table10[[#This Row],[count]]=1,Table10[[#This Row],[locality]],Table10[[#This Row],[locality]]&amp;" + "&amp;Table10[[#This Row],[count]]&amp;" other localities")</f>
        <v>WOOLSHED + 18 other localities</v>
      </c>
      <c r="V10626" s="7">
        <f>COUNTIF(R:R,Table10[[#This Row],[postcode]])</f>
        <v>18</v>
      </c>
    </row>
    <row r="10627" spans="17:22" x14ac:dyDescent="0.2">
      <c r="Q10627" s="7">
        <v>9695</v>
      </c>
      <c r="R10627" s="7">
        <v>4341</v>
      </c>
      <c r="S10627" s="7" t="s">
        <v>10104</v>
      </c>
      <c r="T10627" s="7" t="s">
        <v>474</v>
      </c>
      <c r="U10627" s="7" t="str">
        <f>IF(Table10[[#This Row],[count]]=1,Table10[[#This Row],[locality]],Table10[[#This Row],[locality]]&amp;" + "&amp;Table10[[#This Row],[count]]&amp;" other localities")</f>
        <v>BLENHEIM + 16 other localities</v>
      </c>
      <c r="V10627" s="7">
        <f>COUNTIF(R:R,Table10[[#This Row],[postcode]])</f>
        <v>16</v>
      </c>
    </row>
    <row r="10628" spans="17:22" x14ac:dyDescent="0.2">
      <c r="Q10628" s="7">
        <v>9696</v>
      </c>
      <c r="R10628" s="7">
        <v>4341</v>
      </c>
      <c r="S10628" s="7" t="s">
        <v>10105</v>
      </c>
      <c r="T10628" s="7" t="s">
        <v>474</v>
      </c>
      <c r="U10628" s="7" t="str">
        <f>IF(Table10[[#This Row],[count]]=1,Table10[[#This Row],[locality]],Table10[[#This Row],[locality]]&amp;" + "&amp;Table10[[#This Row],[count]]&amp;" other localities")</f>
        <v>HATTON VALE + 16 other localities</v>
      </c>
      <c r="V10628" s="7">
        <f>COUNTIF(R:R,Table10[[#This Row],[postcode]])</f>
        <v>16</v>
      </c>
    </row>
    <row r="10629" spans="17:22" x14ac:dyDescent="0.2">
      <c r="Q10629" s="7">
        <v>9697</v>
      </c>
      <c r="R10629" s="7">
        <v>4341</v>
      </c>
      <c r="S10629" s="7" t="s">
        <v>10106</v>
      </c>
      <c r="T10629" s="7" t="s">
        <v>474</v>
      </c>
      <c r="U10629" s="7" t="str">
        <f>IF(Table10[[#This Row],[count]]=1,Table10[[#This Row],[locality]],Table10[[#This Row],[locality]]&amp;" + "&amp;Table10[[#This Row],[count]]&amp;" other localities")</f>
        <v>KENSINGTON GROVE + 16 other localities</v>
      </c>
      <c r="V10629" s="7">
        <f>COUNTIF(R:R,Table10[[#This Row],[postcode]])</f>
        <v>16</v>
      </c>
    </row>
    <row r="10630" spans="17:22" x14ac:dyDescent="0.2">
      <c r="Q10630" s="7">
        <v>9698</v>
      </c>
      <c r="R10630" s="7">
        <v>4341</v>
      </c>
      <c r="S10630" s="7" t="s">
        <v>10107</v>
      </c>
      <c r="T10630" s="7" t="s">
        <v>474</v>
      </c>
      <c r="U10630" s="7" t="str">
        <f>IF(Table10[[#This Row],[count]]=1,Table10[[#This Row],[locality]],Table10[[#This Row],[locality]]&amp;" + "&amp;Table10[[#This Row],[count]]&amp;" other localities")</f>
        <v>KENTVILLE + 16 other localities</v>
      </c>
      <c r="V10630" s="7">
        <f>COUNTIF(R:R,Table10[[#This Row],[postcode]])</f>
        <v>16</v>
      </c>
    </row>
    <row r="10631" spans="17:22" x14ac:dyDescent="0.2">
      <c r="Q10631" s="7">
        <v>9699</v>
      </c>
      <c r="R10631" s="7">
        <v>4341</v>
      </c>
      <c r="S10631" s="7" t="s">
        <v>10108</v>
      </c>
      <c r="T10631" s="7" t="s">
        <v>474</v>
      </c>
      <c r="U10631" s="7" t="str">
        <f>IF(Table10[[#This Row],[count]]=1,Table10[[#This Row],[locality]],Table10[[#This Row],[locality]]&amp;" + "&amp;Table10[[#This Row],[count]]&amp;" other localities")</f>
        <v>LAIDLEY + 16 other localities</v>
      </c>
      <c r="V10631" s="7">
        <f>COUNTIF(R:R,Table10[[#This Row],[postcode]])</f>
        <v>16</v>
      </c>
    </row>
    <row r="10632" spans="17:22" x14ac:dyDescent="0.2">
      <c r="Q10632" s="7">
        <v>9700</v>
      </c>
      <c r="R10632" s="7">
        <v>4341</v>
      </c>
      <c r="S10632" s="7" t="s">
        <v>10109</v>
      </c>
      <c r="T10632" s="7" t="s">
        <v>474</v>
      </c>
      <c r="U10632" s="7" t="str">
        <f>IF(Table10[[#This Row],[count]]=1,Table10[[#This Row],[locality]],Table10[[#This Row],[locality]]&amp;" + "&amp;Table10[[#This Row],[count]]&amp;" other localities")</f>
        <v>LAIDLEY CREEK WEST + 16 other localities</v>
      </c>
      <c r="V10632" s="7">
        <f>COUNTIF(R:R,Table10[[#This Row],[postcode]])</f>
        <v>16</v>
      </c>
    </row>
    <row r="10633" spans="17:22" x14ac:dyDescent="0.2">
      <c r="Q10633" s="7">
        <v>9701</v>
      </c>
      <c r="R10633" s="7">
        <v>4341</v>
      </c>
      <c r="S10633" s="7" t="s">
        <v>10110</v>
      </c>
      <c r="T10633" s="7" t="s">
        <v>474</v>
      </c>
      <c r="U10633" s="7" t="str">
        <f>IF(Table10[[#This Row],[count]]=1,Table10[[#This Row],[locality]],Table10[[#This Row],[locality]]&amp;" + "&amp;Table10[[#This Row],[count]]&amp;" other localities")</f>
        <v>LAIDLEY HEIGHTS + 16 other localities</v>
      </c>
      <c r="V10633" s="7">
        <f>COUNTIF(R:R,Table10[[#This Row],[postcode]])</f>
        <v>16</v>
      </c>
    </row>
    <row r="10634" spans="17:22" x14ac:dyDescent="0.2">
      <c r="Q10634" s="7">
        <v>9702</v>
      </c>
      <c r="R10634" s="7">
        <v>4341</v>
      </c>
      <c r="S10634" s="7" t="s">
        <v>10111</v>
      </c>
      <c r="T10634" s="7" t="s">
        <v>474</v>
      </c>
      <c r="U10634" s="7" t="str">
        <f>IF(Table10[[#This Row],[count]]=1,Table10[[#This Row],[locality]],Table10[[#This Row],[locality]]&amp;" + "&amp;Table10[[#This Row],[count]]&amp;" other localities")</f>
        <v>LAIDLEY NORTH + 16 other localities</v>
      </c>
      <c r="V10634" s="7">
        <f>COUNTIF(R:R,Table10[[#This Row],[postcode]])</f>
        <v>16</v>
      </c>
    </row>
    <row r="10635" spans="17:22" x14ac:dyDescent="0.2">
      <c r="Q10635" s="7">
        <v>9703</v>
      </c>
      <c r="R10635" s="7">
        <v>4341</v>
      </c>
      <c r="S10635" s="7" t="s">
        <v>10112</v>
      </c>
      <c r="T10635" s="7" t="s">
        <v>474</v>
      </c>
      <c r="U10635" s="7" t="str">
        <f>IF(Table10[[#This Row],[count]]=1,Table10[[#This Row],[locality]],Table10[[#This Row],[locality]]&amp;" + "&amp;Table10[[#This Row],[count]]&amp;" other localities")</f>
        <v>LAIDLEY SOUTH + 16 other localities</v>
      </c>
      <c r="V10635" s="7">
        <f>COUNTIF(R:R,Table10[[#This Row],[postcode]])</f>
        <v>16</v>
      </c>
    </row>
    <row r="10636" spans="17:22" x14ac:dyDescent="0.2">
      <c r="Q10636" s="7">
        <v>9704</v>
      </c>
      <c r="R10636" s="7">
        <v>4341</v>
      </c>
      <c r="S10636" s="7" t="s">
        <v>10113</v>
      </c>
      <c r="T10636" s="7" t="s">
        <v>474</v>
      </c>
      <c r="U10636" s="7" t="str">
        <f>IF(Table10[[#This Row],[count]]=1,Table10[[#This Row],[locality]],Table10[[#This Row],[locality]]&amp;" + "&amp;Table10[[#This Row],[count]]&amp;" other localities")</f>
        <v>MOUNT BERRYMAN + 16 other localities</v>
      </c>
      <c r="V10636" s="7">
        <f>COUNTIF(R:R,Table10[[#This Row],[postcode]])</f>
        <v>16</v>
      </c>
    </row>
    <row r="10637" spans="17:22" x14ac:dyDescent="0.2">
      <c r="Q10637" s="7">
        <v>9705</v>
      </c>
      <c r="R10637" s="7">
        <v>4341</v>
      </c>
      <c r="S10637" s="7" t="s">
        <v>10114</v>
      </c>
      <c r="T10637" s="7" t="s">
        <v>474</v>
      </c>
      <c r="U10637" s="7" t="str">
        <f>IF(Table10[[#This Row],[count]]=1,Table10[[#This Row],[locality]],Table10[[#This Row],[locality]]&amp;" + "&amp;Table10[[#This Row],[count]]&amp;" other localities")</f>
        <v>MULGOWIE + 16 other localities</v>
      </c>
      <c r="V10637" s="7">
        <f>COUNTIF(R:R,Table10[[#This Row],[postcode]])</f>
        <v>16</v>
      </c>
    </row>
    <row r="10638" spans="17:22" x14ac:dyDescent="0.2">
      <c r="Q10638" s="7">
        <v>9706</v>
      </c>
      <c r="R10638" s="7">
        <v>4341</v>
      </c>
      <c r="S10638" s="7" t="s">
        <v>10115</v>
      </c>
      <c r="T10638" s="7" t="s">
        <v>474</v>
      </c>
      <c r="U10638" s="7" t="str">
        <f>IF(Table10[[#This Row],[count]]=1,Table10[[#This Row],[locality]],Table10[[#This Row],[locality]]&amp;" + "&amp;Table10[[#This Row],[count]]&amp;" other localities")</f>
        <v>PLAINLAND + 16 other localities</v>
      </c>
      <c r="V10638" s="7">
        <f>COUNTIF(R:R,Table10[[#This Row],[postcode]])</f>
        <v>16</v>
      </c>
    </row>
    <row r="10639" spans="17:22" x14ac:dyDescent="0.2">
      <c r="Q10639" s="7">
        <v>9707</v>
      </c>
      <c r="R10639" s="7">
        <v>4341</v>
      </c>
      <c r="S10639" s="7" t="s">
        <v>10116</v>
      </c>
      <c r="T10639" s="7" t="s">
        <v>474</v>
      </c>
      <c r="U10639" s="7" t="str">
        <f>IF(Table10[[#This Row],[count]]=1,Table10[[#This Row],[locality]],Table10[[#This Row],[locality]]&amp;" + "&amp;Table10[[#This Row],[count]]&amp;" other localities")</f>
        <v>REGENCY DOWNS + 16 other localities</v>
      </c>
      <c r="V10639" s="7">
        <f>COUNTIF(R:R,Table10[[#This Row],[postcode]])</f>
        <v>16</v>
      </c>
    </row>
    <row r="10640" spans="17:22" x14ac:dyDescent="0.2">
      <c r="Q10640" s="7">
        <v>9708</v>
      </c>
      <c r="R10640" s="7">
        <v>4341</v>
      </c>
      <c r="S10640" s="7" t="s">
        <v>10117</v>
      </c>
      <c r="T10640" s="7" t="s">
        <v>474</v>
      </c>
      <c r="U10640" s="7" t="str">
        <f>IF(Table10[[#This Row],[count]]=1,Table10[[#This Row],[locality]],Table10[[#This Row],[locality]]&amp;" + "&amp;Table10[[#This Row],[count]]&amp;" other localities")</f>
        <v>SUMMERHOLM + 16 other localities</v>
      </c>
      <c r="V10640" s="7">
        <f>COUNTIF(R:R,Table10[[#This Row],[postcode]])</f>
        <v>16</v>
      </c>
    </row>
    <row r="10641" spans="17:22" x14ac:dyDescent="0.2">
      <c r="Q10641" s="7">
        <v>9709</v>
      </c>
      <c r="R10641" s="7">
        <v>4341</v>
      </c>
      <c r="S10641" s="7" t="s">
        <v>2050</v>
      </c>
      <c r="T10641" s="7" t="s">
        <v>474</v>
      </c>
      <c r="U10641" s="7" t="str">
        <f>IF(Table10[[#This Row],[count]]=1,Table10[[#This Row],[locality]],Table10[[#This Row],[locality]]&amp;" + "&amp;Table10[[#This Row],[count]]&amp;" other localities")</f>
        <v>THORNTON + 16 other localities</v>
      </c>
      <c r="V10641" s="7">
        <f>COUNTIF(R:R,Table10[[#This Row],[postcode]])</f>
        <v>16</v>
      </c>
    </row>
    <row r="10642" spans="17:22" x14ac:dyDescent="0.2">
      <c r="Q10642" s="7">
        <v>9710</v>
      </c>
      <c r="R10642" s="7">
        <v>4341</v>
      </c>
      <c r="S10642" s="7" t="s">
        <v>10118</v>
      </c>
      <c r="T10642" s="7" t="s">
        <v>474</v>
      </c>
      <c r="U10642" s="7" t="str">
        <f>IF(Table10[[#This Row],[count]]=1,Table10[[#This Row],[locality]],Table10[[#This Row],[locality]]&amp;" + "&amp;Table10[[#This Row],[count]]&amp;" other localities")</f>
        <v>TOWNSON + 16 other localities</v>
      </c>
      <c r="V10642" s="7">
        <f>COUNTIF(R:R,Table10[[#This Row],[postcode]])</f>
        <v>16</v>
      </c>
    </row>
    <row r="10643" spans="17:22" x14ac:dyDescent="0.2">
      <c r="Q10643" s="7">
        <v>9711</v>
      </c>
      <c r="R10643" s="7">
        <v>4342</v>
      </c>
      <c r="S10643" s="7" t="s">
        <v>10119</v>
      </c>
      <c r="T10643" s="7" t="s">
        <v>474</v>
      </c>
      <c r="U10643" s="7" t="str">
        <f>IF(Table10[[#This Row],[count]]=1,Table10[[#This Row],[locality]],Table10[[#This Row],[locality]]&amp;" + "&amp;Table10[[#This Row],[count]]&amp;" other localities")</f>
        <v>CROWLEY VALE + 6 other localities</v>
      </c>
      <c r="V10643" s="7">
        <f>COUNTIF(R:R,Table10[[#This Row],[postcode]])</f>
        <v>6</v>
      </c>
    </row>
    <row r="10644" spans="17:22" x14ac:dyDescent="0.2">
      <c r="Q10644" s="7">
        <v>9712</v>
      </c>
      <c r="R10644" s="7">
        <v>4342</v>
      </c>
      <c r="S10644" s="7" t="s">
        <v>4955</v>
      </c>
      <c r="T10644" s="7" t="s">
        <v>474</v>
      </c>
      <c r="U10644" s="7" t="str">
        <f>IF(Table10[[#This Row],[count]]=1,Table10[[#This Row],[locality]],Table10[[#This Row],[locality]]&amp;" + "&amp;Table10[[#This Row],[count]]&amp;" other localities")</f>
        <v>FOREST HILL + 6 other localities</v>
      </c>
      <c r="V10644" s="7">
        <f>COUNTIF(R:R,Table10[[#This Row],[postcode]])</f>
        <v>6</v>
      </c>
    </row>
    <row r="10645" spans="17:22" x14ac:dyDescent="0.2">
      <c r="Q10645" s="7">
        <v>9713</v>
      </c>
      <c r="R10645" s="7">
        <v>4342</v>
      </c>
      <c r="S10645" s="7" t="s">
        <v>10120</v>
      </c>
      <c r="T10645" s="7" t="s">
        <v>474</v>
      </c>
      <c r="U10645" s="7" t="str">
        <f>IF(Table10[[#This Row],[count]]=1,Table10[[#This Row],[locality]],Table10[[#This Row],[locality]]&amp;" + "&amp;Table10[[#This Row],[count]]&amp;" other localities")</f>
        <v>GLEN CAIRN + 6 other localities</v>
      </c>
      <c r="V10645" s="7">
        <f>COUNTIF(R:R,Table10[[#This Row],[postcode]])</f>
        <v>6</v>
      </c>
    </row>
    <row r="10646" spans="17:22" x14ac:dyDescent="0.2">
      <c r="Q10646" s="7">
        <v>9714</v>
      </c>
      <c r="R10646" s="7">
        <v>4342</v>
      </c>
      <c r="S10646" s="7" t="s">
        <v>10121</v>
      </c>
      <c r="T10646" s="7" t="s">
        <v>474</v>
      </c>
      <c r="U10646" s="7" t="str">
        <f>IF(Table10[[#This Row],[count]]=1,Table10[[#This Row],[locality]],Table10[[#This Row],[locality]]&amp;" + "&amp;Table10[[#This Row],[count]]&amp;" other localities")</f>
        <v>GLENORE GROVE + 6 other localities</v>
      </c>
      <c r="V10646" s="7">
        <f>COUNTIF(R:R,Table10[[#This Row],[postcode]])</f>
        <v>6</v>
      </c>
    </row>
    <row r="10647" spans="17:22" x14ac:dyDescent="0.2">
      <c r="Q10647" s="7">
        <v>9715</v>
      </c>
      <c r="R10647" s="7">
        <v>4342</v>
      </c>
      <c r="S10647" s="7" t="s">
        <v>10122</v>
      </c>
      <c r="T10647" s="7" t="s">
        <v>474</v>
      </c>
      <c r="U10647" s="7" t="str">
        <f>IF(Table10[[#This Row],[count]]=1,Table10[[#This Row],[locality]],Table10[[#This Row],[locality]]&amp;" + "&amp;Table10[[#This Row],[count]]&amp;" other localities")</f>
        <v>LOCKROSE + 6 other localities</v>
      </c>
      <c r="V10647" s="7">
        <f>COUNTIF(R:R,Table10[[#This Row],[postcode]])</f>
        <v>6</v>
      </c>
    </row>
    <row r="10648" spans="17:22" x14ac:dyDescent="0.2">
      <c r="Q10648" s="7">
        <v>9716</v>
      </c>
      <c r="R10648" s="7">
        <v>4342</v>
      </c>
      <c r="S10648" s="7" t="s">
        <v>10123</v>
      </c>
      <c r="T10648" s="7" t="s">
        <v>474</v>
      </c>
      <c r="U10648" s="7" t="str">
        <f>IF(Table10[[#This Row],[count]]=1,Table10[[#This Row],[locality]],Table10[[#This Row],[locality]]&amp;" + "&amp;Table10[[#This Row],[count]]&amp;" other localities")</f>
        <v>LYNFORD + 6 other localities</v>
      </c>
      <c r="V10648" s="7">
        <f>COUNTIF(R:R,Table10[[#This Row],[postcode]])</f>
        <v>6</v>
      </c>
    </row>
    <row r="10649" spans="17:22" x14ac:dyDescent="0.2">
      <c r="Q10649" s="7">
        <v>9717</v>
      </c>
      <c r="R10649" s="7">
        <v>4343</v>
      </c>
      <c r="S10649" s="7" t="s">
        <v>10124</v>
      </c>
      <c r="T10649" s="7" t="s">
        <v>474</v>
      </c>
      <c r="U10649" s="7" t="str">
        <f>IF(Table10[[#This Row],[count]]=1,Table10[[#This Row],[locality]],Table10[[#This Row],[locality]]&amp;" + "&amp;Table10[[#This Row],[count]]&amp;" other localities")</f>
        <v>ADARE + 24 other localities</v>
      </c>
      <c r="V10649" s="7">
        <f>COUNTIF(R:R,Table10[[#This Row],[postcode]])</f>
        <v>24</v>
      </c>
    </row>
    <row r="10650" spans="17:22" x14ac:dyDescent="0.2">
      <c r="Q10650" s="7">
        <v>9718</v>
      </c>
      <c r="R10650" s="7">
        <v>4343</v>
      </c>
      <c r="S10650" s="7" t="s">
        <v>10125</v>
      </c>
      <c r="T10650" s="7" t="s">
        <v>474</v>
      </c>
      <c r="U10650" s="7" t="str">
        <f>IF(Table10[[#This Row],[count]]=1,Table10[[#This Row],[locality]],Table10[[#This Row],[locality]]&amp;" + "&amp;Table10[[#This Row],[count]]&amp;" other localities")</f>
        <v>BLACK DUCK CREEK + 24 other localities</v>
      </c>
      <c r="V10650" s="7">
        <f>COUNTIF(R:R,Table10[[#This Row],[postcode]])</f>
        <v>24</v>
      </c>
    </row>
    <row r="10651" spans="17:22" x14ac:dyDescent="0.2">
      <c r="Q10651" s="7">
        <v>9719</v>
      </c>
      <c r="R10651" s="7">
        <v>4343</v>
      </c>
      <c r="S10651" s="7" t="s">
        <v>10126</v>
      </c>
      <c r="T10651" s="7" t="s">
        <v>474</v>
      </c>
      <c r="U10651" s="7" t="str">
        <f>IF(Table10[[#This Row],[count]]=1,Table10[[#This Row],[locality]],Table10[[#This Row],[locality]]&amp;" + "&amp;Table10[[#This Row],[count]]&amp;" other localities")</f>
        <v>CAFFEY + 24 other localities</v>
      </c>
      <c r="V10651" s="7">
        <f>COUNTIF(R:R,Table10[[#This Row],[postcode]])</f>
        <v>24</v>
      </c>
    </row>
    <row r="10652" spans="17:22" x14ac:dyDescent="0.2">
      <c r="Q10652" s="7">
        <v>9720</v>
      </c>
      <c r="R10652" s="7">
        <v>4343</v>
      </c>
      <c r="S10652" s="7" t="s">
        <v>10127</v>
      </c>
      <c r="T10652" s="7" t="s">
        <v>474</v>
      </c>
      <c r="U10652" s="7" t="str">
        <f>IF(Table10[[#This Row],[count]]=1,Table10[[#This Row],[locality]],Table10[[#This Row],[locality]]&amp;" + "&amp;Table10[[#This Row],[count]]&amp;" other localities")</f>
        <v>COLLEGE VIEW + 24 other localities</v>
      </c>
      <c r="V10652" s="7">
        <f>COUNTIF(R:R,Table10[[#This Row],[postcode]])</f>
        <v>24</v>
      </c>
    </row>
    <row r="10653" spans="17:22" x14ac:dyDescent="0.2">
      <c r="Q10653" s="7">
        <v>9721</v>
      </c>
      <c r="R10653" s="7">
        <v>4343</v>
      </c>
      <c r="S10653" s="7" t="s">
        <v>10128</v>
      </c>
      <c r="T10653" s="7" t="s">
        <v>474</v>
      </c>
      <c r="U10653" s="7" t="str">
        <f>IF(Table10[[#This Row],[count]]=1,Table10[[#This Row],[locality]],Table10[[#This Row],[locality]]&amp;" + "&amp;Table10[[#This Row],[count]]&amp;" other localities")</f>
        <v>EAST HALDON + 24 other localities</v>
      </c>
      <c r="V10653" s="7">
        <f>COUNTIF(R:R,Table10[[#This Row],[postcode]])</f>
        <v>24</v>
      </c>
    </row>
    <row r="10654" spans="17:22" x14ac:dyDescent="0.2">
      <c r="Q10654" s="7">
        <v>9722</v>
      </c>
      <c r="R10654" s="7">
        <v>4343</v>
      </c>
      <c r="S10654" s="7" t="s">
        <v>10129</v>
      </c>
      <c r="T10654" s="7" t="s">
        <v>474</v>
      </c>
      <c r="U10654" s="7" t="str">
        <f>IF(Table10[[#This Row],[count]]=1,Table10[[#This Row],[locality]],Table10[[#This Row],[locality]]&amp;" + "&amp;Table10[[#This Row],[count]]&amp;" other localities")</f>
        <v>FORDSDALE + 24 other localities</v>
      </c>
      <c r="V10654" s="7">
        <f>COUNTIF(R:R,Table10[[#This Row],[postcode]])</f>
        <v>24</v>
      </c>
    </row>
    <row r="10655" spans="17:22" x14ac:dyDescent="0.2">
      <c r="Q10655" s="7">
        <v>9723</v>
      </c>
      <c r="R10655" s="7">
        <v>4343</v>
      </c>
      <c r="S10655" s="7" t="s">
        <v>10130</v>
      </c>
      <c r="T10655" s="7" t="s">
        <v>474</v>
      </c>
      <c r="U10655" s="7" t="str">
        <f>IF(Table10[[#This Row],[count]]=1,Table10[[#This Row],[locality]],Table10[[#This Row],[locality]]&amp;" + "&amp;Table10[[#This Row],[count]]&amp;" other localities")</f>
        <v>GATTON + 24 other localities</v>
      </c>
      <c r="V10655" s="7">
        <f>COUNTIF(R:R,Table10[[#This Row],[postcode]])</f>
        <v>24</v>
      </c>
    </row>
    <row r="10656" spans="17:22" x14ac:dyDescent="0.2">
      <c r="Q10656" s="7">
        <v>9724</v>
      </c>
      <c r="R10656" s="7">
        <v>4343</v>
      </c>
      <c r="S10656" s="7" t="s">
        <v>10131</v>
      </c>
      <c r="T10656" s="7" t="s">
        <v>474</v>
      </c>
      <c r="U10656" s="7" t="str">
        <f>IF(Table10[[#This Row],[count]]=1,Table10[[#This Row],[locality]],Table10[[#This Row],[locality]]&amp;" + "&amp;Table10[[#This Row],[count]]&amp;" other localities")</f>
        <v>INGOLDSBY + 24 other localities</v>
      </c>
      <c r="V10656" s="7">
        <f>COUNTIF(R:R,Table10[[#This Row],[postcode]])</f>
        <v>24</v>
      </c>
    </row>
    <row r="10657" spans="17:22" x14ac:dyDescent="0.2">
      <c r="Q10657" s="7">
        <v>9725</v>
      </c>
      <c r="R10657" s="7">
        <v>4343</v>
      </c>
      <c r="S10657" s="7" t="s">
        <v>10132</v>
      </c>
      <c r="T10657" s="7" t="s">
        <v>474</v>
      </c>
      <c r="U10657" s="7" t="str">
        <f>IF(Table10[[#This Row],[count]]=1,Table10[[#This Row],[locality]],Table10[[#This Row],[locality]]&amp;" + "&amp;Table10[[#This Row],[count]]&amp;" other localities")</f>
        <v>JUNCTION VIEW + 24 other localities</v>
      </c>
      <c r="V10657" s="7">
        <f>COUNTIF(R:R,Table10[[#This Row],[postcode]])</f>
        <v>24</v>
      </c>
    </row>
    <row r="10658" spans="17:22" x14ac:dyDescent="0.2">
      <c r="Q10658" s="7">
        <v>9726</v>
      </c>
      <c r="R10658" s="7">
        <v>4343</v>
      </c>
      <c r="S10658" s="7" t="s">
        <v>10133</v>
      </c>
      <c r="T10658" s="7" t="s">
        <v>474</v>
      </c>
      <c r="U10658" s="7" t="str">
        <f>IF(Table10[[#This Row],[count]]=1,Table10[[#This Row],[locality]],Table10[[#This Row],[locality]]&amp;" + "&amp;Table10[[#This Row],[count]]&amp;" other localities")</f>
        <v>LAKE CLARENDON + 24 other localities</v>
      </c>
      <c r="V10658" s="7">
        <f>COUNTIF(R:R,Table10[[#This Row],[postcode]])</f>
        <v>24</v>
      </c>
    </row>
    <row r="10659" spans="17:22" x14ac:dyDescent="0.2">
      <c r="Q10659" s="7">
        <v>9727</v>
      </c>
      <c r="R10659" s="7">
        <v>4343</v>
      </c>
      <c r="S10659" s="7" t="s">
        <v>10134</v>
      </c>
      <c r="T10659" s="7" t="s">
        <v>474</v>
      </c>
      <c r="U10659" s="7" t="str">
        <f>IF(Table10[[#This Row],[count]]=1,Table10[[#This Row],[locality]],Table10[[#This Row],[locality]]&amp;" + "&amp;Table10[[#This Row],[count]]&amp;" other localities")</f>
        <v>LAWES + 24 other localities</v>
      </c>
      <c r="V10659" s="7">
        <f>COUNTIF(R:R,Table10[[#This Row],[postcode]])</f>
        <v>24</v>
      </c>
    </row>
    <row r="10660" spans="17:22" x14ac:dyDescent="0.2">
      <c r="Q10660" s="7">
        <v>9728</v>
      </c>
      <c r="R10660" s="7">
        <v>4343</v>
      </c>
      <c r="S10660" s="7" t="s">
        <v>10135</v>
      </c>
      <c r="T10660" s="7" t="s">
        <v>474</v>
      </c>
      <c r="U10660" s="7" t="str">
        <f>IF(Table10[[#This Row],[count]]=1,Table10[[#This Row],[locality]],Table10[[#This Row],[locality]]&amp;" + "&amp;Table10[[#This Row],[count]]&amp;" other localities")</f>
        <v>LEFTHAND BRANCH + 24 other localities</v>
      </c>
      <c r="V10660" s="7">
        <f>COUNTIF(R:R,Table10[[#This Row],[postcode]])</f>
        <v>24</v>
      </c>
    </row>
    <row r="10661" spans="17:22" x14ac:dyDescent="0.2">
      <c r="Q10661" s="7">
        <v>9729</v>
      </c>
      <c r="R10661" s="7">
        <v>4343</v>
      </c>
      <c r="S10661" s="7" t="s">
        <v>10136</v>
      </c>
      <c r="T10661" s="7" t="s">
        <v>474</v>
      </c>
      <c r="U10661" s="7" t="str">
        <f>IF(Table10[[#This Row],[count]]=1,Table10[[#This Row],[locality]],Table10[[#This Row],[locality]]&amp;" + "&amp;Table10[[#This Row],[count]]&amp;" other localities")</f>
        <v>LOWER TENTHILL + 24 other localities</v>
      </c>
      <c r="V10661" s="7">
        <f>COUNTIF(R:R,Table10[[#This Row],[postcode]])</f>
        <v>24</v>
      </c>
    </row>
    <row r="10662" spans="17:22" x14ac:dyDescent="0.2">
      <c r="Q10662" s="7">
        <v>9730</v>
      </c>
      <c r="R10662" s="7">
        <v>4343</v>
      </c>
      <c r="S10662" s="7" t="s">
        <v>10137</v>
      </c>
      <c r="T10662" s="7" t="s">
        <v>474</v>
      </c>
      <c r="U10662" s="7" t="str">
        <f>IF(Table10[[#This Row],[count]]=1,Table10[[#This Row],[locality]],Table10[[#This Row],[locality]]&amp;" + "&amp;Table10[[#This Row],[count]]&amp;" other localities")</f>
        <v>MORTON VALE + 24 other localities</v>
      </c>
      <c r="V10662" s="7">
        <f>COUNTIF(R:R,Table10[[#This Row],[postcode]])</f>
        <v>24</v>
      </c>
    </row>
    <row r="10663" spans="17:22" x14ac:dyDescent="0.2">
      <c r="Q10663" s="7">
        <v>9731</v>
      </c>
      <c r="R10663" s="7">
        <v>4343</v>
      </c>
      <c r="S10663" s="7" t="s">
        <v>10138</v>
      </c>
      <c r="T10663" s="7" t="s">
        <v>474</v>
      </c>
      <c r="U10663" s="7" t="str">
        <f>IF(Table10[[#This Row],[count]]=1,Table10[[#This Row],[locality]],Table10[[#This Row],[locality]]&amp;" + "&amp;Table10[[#This Row],[count]]&amp;" other localities")</f>
        <v>MOUNT SYLVIA + 24 other localities</v>
      </c>
      <c r="V10663" s="7">
        <f>COUNTIF(R:R,Table10[[#This Row],[postcode]])</f>
        <v>24</v>
      </c>
    </row>
    <row r="10664" spans="17:22" x14ac:dyDescent="0.2">
      <c r="Q10664" s="7">
        <v>9732</v>
      </c>
      <c r="R10664" s="7">
        <v>4343</v>
      </c>
      <c r="S10664" s="7" t="s">
        <v>10139</v>
      </c>
      <c r="T10664" s="7" t="s">
        <v>474</v>
      </c>
      <c r="U10664" s="7" t="str">
        <f>IF(Table10[[#This Row],[count]]=1,Table10[[#This Row],[locality]],Table10[[#This Row],[locality]]&amp;" + "&amp;Table10[[#This Row],[count]]&amp;" other localities")</f>
        <v>PLACID HILLS + 24 other localities</v>
      </c>
      <c r="V10664" s="7">
        <f>COUNTIF(R:R,Table10[[#This Row],[postcode]])</f>
        <v>24</v>
      </c>
    </row>
    <row r="10665" spans="17:22" x14ac:dyDescent="0.2">
      <c r="Q10665" s="7">
        <v>9733</v>
      </c>
      <c r="R10665" s="7">
        <v>4343</v>
      </c>
      <c r="S10665" s="7" t="s">
        <v>4872</v>
      </c>
      <c r="T10665" s="7" t="s">
        <v>474</v>
      </c>
      <c r="U10665" s="7" t="str">
        <f>IF(Table10[[#This Row],[count]]=1,Table10[[#This Row],[locality]],Table10[[#This Row],[locality]]&amp;" + "&amp;Table10[[#This Row],[count]]&amp;" other localities")</f>
        <v>RINGWOOD + 24 other localities</v>
      </c>
      <c r="V10665" s="7">
        <f>COUNTIF(R:R,Table10[[#This Row],[postcode]])</f>
        <v>24</v>
      </c>
    </row>
    <row r="10666" spans="17:22" x14ac:dyDescent="0.2">
      <c r="Q10666" s="7">
        <v>9734</v>
      </c>
      <c r="R10666" s="7">
        <v>4343</v>
      </c>
      <c r="S10666" s="7" t="s">
        <v>10140</v>
      </c>
      <c r="T10666" s="7" t="s">
        <v>474</v>
      </c>
      <c r="U10666" s="7" t="str">
        <f>IF(Table10[[#This Row],[count]]=1,Table10[[#This Row],[locality]],Table10[[#This Row],[locality]]&amp;" + "&amp;Table10[[#This Row],[count]]&amp;" other localities")</f>
        <v>ROCKSIDE + 24 other localities</v>
      </c>
      <c r="V10666" s="7">
        <f>COUNTIF(R:R,Table10[[#This Row],[postcode]])</f>
        <v>24</v>
      </c>
    </row>
    <row r="10667" spans="17:22" x14ac:dyDescent="0.2">
      <c r="Q10667" s="7">
        <v>9735</v>
      </c>
      <c r="R10667" s="7">
        <v>4343</v>
      </c>
      <c r="S10667" s="7" t="s">
        <v>10141</v>
      </c>
      <c r="T10667" s="7" t="s">
        <v>474</v>
      </c>
      <c r="U10667" s="7" t="str">
        <f>IF(Table10[[#This Row],[count]]=1,Table10[[#This Row],[locality]],Table10[[#This Row],[locality]]&amp;" + "&amp;Table10[[#This Row],[count]]&amp;" other localities")</f>
        <v>ROPELEY + 24 other localities</v>
      </c>
      <c r="V10667" s="7">
        <f>COUNTIF(R:R,Table10[[#This Row],[postcode]])</f>
        <v>24</v>
      </c>
    </row>
    <row r="10668" spans="17:22" x14ac:dyDescent="0.2">
      <c r="Q10668" s="7">
        <v>9736</v>
      </c>
      <c r="R10668" s="7">
        <v>4343</v>
      </c>
      <c r="S10668" s="7" t="s">
        <v>5710</v>
      </c>
      <c r="T10668" s="7" t="s">
        <v>474</v>
      </c>
      <c r="U10668" s="7" t="str">
        <f>IF(Table10[[#This Row],[count]]=1,Table10[[#This Row],[locality]],Table10[[#This Row],[locality]]&amp;" + "&amp;Table10[[#This Row],[count]]&amp;" other localities")</f>
        <v>SPRING CREEK + 24 other localities</v>
      </c>
      <c r="V10668" s="7">
        <f>COUNTIF(R:R,Table10[[#This Row],[postcode]])</f>
        <v>24</v>
      </c>
    </row>
    <row r="10669" spans="17:22" x14ac:dyDescent="0.2">
      <c r="Q10669" s="7">
        <v>9737</v>
      </c>
      <c r="R10669" s="7">
        <v>4343</v>
      </c>
      <c r="S10669" s="7" t="s">
        <v>10142</v>
      </c>
      <c r="T10669" s="7" t="s">
        <v>474</v>
      </c>
      <c r="U10669" s="7" t="str">
        <f>IF(Table10[[#This Row],[count]]=1,Table10[[#This Row],[locality]],Table10[[#This Row],[locality]]&amp;" + "&amp;Table10[[#This Row],[count]]&amp;" other localities")</f>
        <v>UPPER TENTHILL + 24 other localities</v>
      </c>
      <c r="V10669" s="7">
        <f>COUNTIF(R:R,Table10[[#This Row],[postcode]])</f>
        <v>24</v>
      </c>
    </row>
    <row r="10670" spans="17:22" x14ac:dyDescent="0.2">
      <c r="Q10670" s="7">
        <v>9738</v>
      </c>
      <c r="R10670" s="7">
        <v>4343</v>
      </c>
      <c r="S10670" s="7" t="s">
        <v>10143</v>
      </c>
      <c r="T10670" s="7" t="s">
        <v>474</v>
      </c>
      <c r="U10670" s="7" t="str">
        <f>IF(Table10[[#This Row],[count]]=1,Table10[[#This Row],[locality]],Table10[[#This Row],[locality]]&amp;" + "&amp;Table10[[#This Row],[count]]&amp;" other localities")</f>
        <v>VINEGAR HILL + 24 other localities</v>
      </c>
      <c r="V10670" s="7">
        <f>COUNTIF(R:R,Table10[[#This Row],[postcode]])</f>
        <v>24</v>
      </c>
    </row>
    <row r="10671" spans="17:22" x14ac:dyDescent="0.2">
      <c r="Q10671" s="7">
        <v>9739</v>
      </c>
      <c r="R10671" s="7">
        <v>4343</v>
      </c>
      <c r="S10671" s="7" t="s">
        <v>4175</v>
      </c>
      <c r="T10671" s="7" t="s">
        <v>474</v>
      </c>
      <c r="U10671" s="7" t="str">
        <f>IF(Table10[[#This Row],[count]]=1,Table10[[#This Row],[locality]],Table10[[#This Row],[locality]]&amp;" + "&amp;Table10[[#This Row],[count]]&amp;" other localities")</f>
        <v>WOODBINE + 24 other localities</v>
      </c>
      <c r="V10671" s="7">
        <f>COUNTIF(R:R,Table10[[#This Row],[postcode]])</f>
        <v>24</v>
      </c>
    </row>
    <row r="10672" spans="17:22" x14ac:dyDescent="0.2">
      <c r="Q10672" s="7">
        <v>9740</v>
      </c>
      <c r="R10672" s="7">
        <v>4343</v>
      </c>
      <c r="S10672" s="7" t="s">
        <v>3914</v>
      </c>
      <c r="T10672" s="7" t="s">
        <v>474</v>
      </c>
      <c r="U10672" s="7" t="str">
        <f>IF(Table10[[#This Row],[count]]=1,Table10[[#This Row],[locality]],Table10[[#This Row],[locality]]&amp;" + "&amp;Table10[[#This Row],[count]]&amp;" other localities")</f>
        <v>WOODLANDS + 24 other localities</v>
      </c>
      <c r="V10672" s="7">
        <f>COUNTIF(R:R,Table10[[#This Row],[postcode]])</f>
        <v>24</v>
      </c>
    </row>
    <row r="10673" spans="17:22" x14ac:dyDescent="0.2">
      <c r="Q10673" s="7">
        <v>9741</v>
      </c>
      <c r="R10673" s="7">
        <v>4344</v>
      </c>
      <c r="S10673" s="7" t="s">
        <v>10144</v>
      </c>
      <c r="T10673" s="7" t="s">
        <v>474</v>
      </c>
      <c r="U10673" s="7" t="str">
        <f>IF(Table10[[#This Row],[count]]=1,Table10[[#This Row],[locality]],Table10[[#This Row],[locality]]&amp;" + "&amp;Table10[[#This Row],[count]]&amp;" other localities")</f>
        <v>CARPENDALE + 14 other localities</v>
      </c>
      <c r="V10673" s="7">
        <f>COUNTIF(R:R,Table10[[#This Row],[postcode]])</f>
        <v>14</v>
      </c>
    </row>
    <row r="10674" spans="17:22" x14ac:dyDescent="0.2">
      <c r="Q10674" s="7">
        <v>9742</v>
      </c>
      <c r="R10674" s="7">
        <v>4344</v>
      </c>
      <c r="S10674" s="7" t="s">
        <v>10145</v>
      </c>
      <c r="T10674" s="7" t="s">
        <v>474</v>
      </c>
      <c r="U10674" s="7" t="str">
        <f>IF(Table10[[#This Row],[count]]=1,Table10[[#This Row],[locality]],Table10[[#This Row],[locality]]&amp;" + "&amp;Table10[[#This Row],[count]]&amp;" other localities")</f>
        <v>EGYPT + 14 other localities</v>
      </c>
      <c r="V10674" s="7">
        <f>COUNTIF(R:R,Table10[[#This Row],[postcode]])</f>
        <v>14</v>
      </c>
    </row>
    <row r="10675" spans="17:22" x14ac:dyDescent="0.2">
      <c r="Q10675" s="7">
        <v>9743</v>
      </c>
      <c r="R10675" s="7">
        <v>4344</v>
      </c>
      <c r="S10675" s="7" t="s">
        <v>10146</v>
      </c>
      <c r="T10675" s="7" t="s">
        <v>474</v>
      </c>
      <c r="U10675" s="7" t="str">
        <f>IF(Table10[[#This Row],[count]]=1,Table10[[#This Row],[locality]],Table10[[#This Row],[locality]]&amp;" + "&amp;Table10[[#This Row],[count]]&amp;" other localities")</f>
        <v>FLAGSTONE CREEK + 14 other localities</v>
      </c>
      <c r="V10675" s="7">
        <f>COUNTIF(R:R,Table10[[#This Row],[postcode]])</f>
        <v>14</v>
      </c>
    </row>
    <row r="10676" spans="17:22" x14ac:dyDescent="0.2">
      <c r="Q10676" s="7">
        <v>9744</v>
      </c>
      <c r="R10676" s="7">
        <v>4344</v>
      </c>
      <c r="S10676" s="7" t="s">
        <v>10147</v>
      </c>
      <c r="T10676" s="7" t="s">
        <v>474</v>
      </c>
      <c r="U10676" s="7" t="str">
        <f>IF(Table10[[#This Row],[count]]=1,Table10[[#This Row],[locality]],Table10[[#This Row],[locality]]&amp;" + "&amp;Table10[[#This Row],[count]]&amp;" other localities")</f>
        <v>HELIDON + 14 other localities</v>
      </c>
      <c r="V10676" s="7">
        <f>COUNTIF(R:R,Table10[[#This Row],[postcode]])</f>
        <v>14</v>
      </c>
    </row>
    <row r="10677" spans="17:22" x14ac:dyDescent="0.2">
      <c r="Q10677" s="7">
        <v>9745</v>
      </c>
      <c r="R10677" s="7">
        <v>4344</v>
      </c>
      <c r="S10677" s="7" t="s">
        <v>10148</v>
      </c>
      <c r="T10677" s="7" t="s">
        <v>474</v>
      </c>
      <c r="U10677" s="7" t="str">
        <f>IF(Table10[[#This Row],[count]]=1,Table10[[#This Row],[locality]],Table10[[#This Row],[locality]]&amp;" + "&amp;Table10[[#This Row],[count]]&amp;" other localities")</f>
        <v>HELIDON SPA + 14 other localities</v>
      </c>
      <c r="V10677" s="7">
        <f>COUNTIF(R:R,Table10[[#This Row],[postcode]])</f>
        <v>14</v>
      </c>
    </row>
    <row r="10678" spans="17:22" x14ac:dyDescent="0.2">
      <c r="Q10678" s="7">
        <v>21047</v>
      </c>
      <c r="R10678" s="7">
        <v>4344</v>
      </c>
      <c r="S10678" s="7" t="s">
        <v>10149</v>
      </c>
      <c r="T10678" s="7" t="s">
        <v>474</v>
      </c>
      <c r="U10678" s="7" t="str">
        <f>IF(Table10[[#This Row],[count]]=1,Table10[[#This Row],[locality]],Table10[[#This Row],[locality]]&amp;" + "&amp;Table10[[#This Row],[count]]&amp;" other localities")</f>
        <v>IREDALE + 14 other localities</v>
      </c>
      <c r="V10678" s="7">
        <f>COUNTIF(R:R,Table10[[#This Row],[postcode]])</f>
        <v>14</v>
      </c>
    </row>
    <row r="10679" spans="17:22" x14ac:dyDescent="0.2">
      <c r="Q10679" s="7">
        <v>9746</v>
      </c>
      <c r="R10679" s="7">
        <v>4344</v>
      </c>
      <c r="S10679" s="7" t="s">
        <v>3266</v>
      </c>
      <c r="T10679" s="7" t="s">
        <v>474</v>
      </c>
      <c r="U10679" s="7" t="str">
        <f>IF(Table10[[#This Row],[count]]=1,Table10[[#This Row],[locality]],Table10[[#This Row],[locality]]&amp;" + "&amp;Table10[[#This Row],[count]]&amp;" other localities")</f>
        <v>LILYDALE + 14 other localities</v>
      </c>
      <c r="V10679" s="7">
        <f>COUNTIF(R:R,Table10[[#This Row],[postcode]])</f>
        <v>14</v>
      </c>
    </row>
    <row r="10680" spans="17:22" x14ac:dyDescent="0.2">
      <c r="Q10680" s="7">
        <v>9747</v>
      </c>
      <c r="R10680" s="7">
        <v>4344</v>
      </c>
      <c r="S10680" s="7" t="s">
        <v>10150</v>
      </c>
      <c r="T10680" s="7" t="s">
        <v>474</v>
      </c>
      <c r="U10680" s="7" t="str">
        <f>IF(Table10[[#This Row],[count]]=1,Table10[[#This Row],[locality]],Table10[[#This Row],[locality]]&amp;" + "&amp;Table10[[#This Row],[count]]&amp;" other localities")</f>
        <v>LOCKYER + 14 other localities</v>
      </c>
      <c r="V10680" s="7">
        <f>COUNTIF(R:R,Table10[[#This Row],[postcode]])</f>
        <v>14</v>
      </c>
    </row>
    <row r="10681" spans="17:22" x14ac:dyDescent="0.2">
      <c r="Q10681" s="7">
        <v>9748</v>
      </c>
      <c r="R10681" s="7">
        <v>4344</v>
      </c>
      <c r="S10681" s="7" t="s">
        <v>10151</v>
      </c>
      <c r="T10681" s="7" t="s">
        <v>474</v>
      </c>
      <c r="U10681" s="7" t="str">
        <f>IF(Table10[[#This Row],[count]]=1,Table10[[#This Row],[locality]],Table10[[#This Row],[locality]]&amp;" + "&amp;Table10[[#This Row],[count]]&amp;" other localities")</f>
        <v>ROCKMOUNT + 14 other localities</v>
      </c>
      <c r="V10681" s="7">
        <f>COUNTIF(R:R,Table10[[#This Row],[postcode]])</f>
        <v>14</v>
      </c>
    </row>
    <row r="10682" spans="17:22" x14ac:dyDescent="0.2">
      <c r="Q10682" s="7">
        <v>9749</v>
      </c>
      <c r="R10682" s="7">
        <v>4344</v>
      </c>
      <c r="S10682" s="7" t="s">
        <v>10152</v>
      </c>
      <c r="T10682" s="7" t="s">
        <v>474</v>
      </c>
      <c r="U10682" s="7" t="str">
        <f>IF(Table10[[#This Row],[count]]=1,Table10[[#This Row],[locality]],Table10[[#This Row],[locality]]&amp;" + "&amp;Table10[[#This Row],[count]]&amp;" other localities")</f>
        <v>SEVENTEEN MILE + 14 other localities</v>
      </c>
      <c r="V10682" s="7">
        <f>COUNTIF(R:R,Table10[[#This Row],[postcode]])</f>
        <v>14</v>
      </c>
    </row>
    <row r="10683" spans="17:22" x14ac:dyDescent="0.2">
      <c r="Q10683" s="7">
        <v>9750</v>
      </c>
      <c r="R10683" s="7">
        <v>4344</v>
      </c>
      <c r="S10683" s="7" t="s">
        <v>10153</v>
      </c>
      <c r="T10683" s="7" t="s">
        <v>474</v>
      </c>
      <c r="U10683" s="7" t="str">
        <f>IF(Table10[[#This Row],[count]]=1,Table10[[#This Row],[locality]],Table10[[#This Row],[locality]]&amp;" + "&amp;Table10[[#This Row],[count]]&amp;" other localities")</f>
        <v>SILVER PINCH + 14 other localities</v>
      </c>
      <c r="V10683" s="7">
        <f>COUNTIF(R:R,Table10[[#This Row],[postcode]])</f>
        <v>14</v>
      </c>
    </row>
    <row r="10684" spans="17:22" x14ac:dyDescent="0.2">
      <c r="Q10684" s="7">
        <v>9751</v>
      </c>
      <c r="R10684" s="7">
        <v>4344</v>
      </c>
      <c r="S10684" s="7" t="s">
        <v>10154</v>
      </c>
      <c r="T10684" s="7" t="s">
        <v>474</v>
      </c>
      <c r="U10684" s="7" t="str">
        <f>IF(Table10[[#This Row],[count]]=1,Table10[[#This Row],[locality]],Table10[[#This Row],[locality]]&amp;" + "&amp;Table10[[#This Row],[count]]&amp;" other localities")</f>
        <v>SILVER RIDGE + 14 other localities</v>
      </c>
      <c r="V10684" s="7">
        <f>COUNTIF(R:R,Table10[[#This Row],[postcode]])</f>
        <v>14</v>
      </c>
    </row>
    <row r="10685" spans="17:22" x14ac:dyDescent="0.2">
      <c r="Q10685" s="7">
        <v>9752</v>
      </c>
      <c r="R10685" s="7">
        <v>4344</v>
      </c>
      <c r="S10685" s="7" t="s">
        <v>10155</v>
      </c>
      <c r="T10685" s="7" t="s">
        <v>474</v>
      </c>
      <c r="U10685" s="7" t="str">
        <f>IF(Table10[[#This Row],[count]]=1,Table10[[#This Row],[locality]],Table10[[#This Row],[locality]]&amp;" + "&amp;Table10[[#This Row],[count]]&amp;" other localities")</f>
        <v>STOCKYARD + 14 other localities</v>
      </c>
      <c r="V10685" s="7">
        <f>COUNTIF(R:R,Table10[[#This Row],[postcode]])</f>
        <v>14</v>
      </c>
    </row>
    <row r="10686" spans="17:22" x14ac:dyDescent="0.2">
      <c r="Q10686" s="7">
        <v>9753</v>
      </c>
      <c r="R10686" s="7">
        <v>4344</v>
      </c>
      <c r="S10686" s="7" t="s">
        <v>10156</v>
      </c>
      <c r="T10686" s="7" t="s">
        <v>474</v>
      </c>
      <c r="U10686" s="7" t="str">
        <f>IF(Table10[[#This Row],[count]]=1,Table10[[#This Row],[locality]],Table10[[#This Row],[locality]]&amp;" + "&amp;Table10[[#This Row],[count]]&amp;" other localities")</f>
        <v>UPPER FLAGSTONE + 14 other localities</v>
      </c>
      <c r="V10686" s="7">
        <f>COUNTIF(R:R,Table10[[#This Row],[postcode]])</f>
        <v>14</v>
      </c>
    </row>
    <row r="10687" spans="17:22" x14ac:dyDescent="0.2">
      <c r="Q10687" s="7">
        <v>9754</v>
      </c>
      <c r="R10687" s="7">
        <v>4345</v>
      </c>
      <c r="S10687" s="7" t="s">
        <v>10157</v>
      </c>
      <c r="T10687" s="7" t="s">
        <v>474</v>
      </c>
      <c r="U10687" s="7" t="str">
        <f>IF(Table10[[#This Row],[count]]=1,Table10[[#This Row],[locality]],Table10[[#This Row],[locality]]&amp;" + "&amp;Table10[[#This Row],[count]]&amp;" other localities")</f>
        <v>GATTON COLLEGE</v>
      </c>
      <c r="V10687" s="7">
        <f>COUNTIF(R:R,Table10[[#This Row],[postcode]])</f>
        <v>1</v>
      </c>
    </row>
    <row r="10688" spans="17:22" x14ac:dyDescent="0.2">
      <c r="Q10688" s="7">
        <v>9755</v>
      </c>
      <c r="R10688" s="7">
        <v>4346</v>
      </c>
      <c r="S10688" s="7" t="s">
        <v>10158</v>
      </c>
      <c r="T10688" s="7" t="s">
        <v>474</v>
      </c>
      <c r="U10688" s="7" t="str">
        <f>IF(Table10[[#This Row],[count]]=1,Table10[[#This Row],[locality]],Table10[[#This Row],[locality]]&amp;" + "&amp;Table10[[#This Row],[count]]&amp;" other localities")</f>
        <v>MARBURG</v>
      </c>
      <c r="V10688" s="7">
        <f>COUNTIF(R:R,Table10[[#This Row],[postcode]])</f>
        <v>1</v>
      </c>
    </row>
    <row r="10689" spans="17:22" x14ac:dyDescent="0.2">
      <c r="Q10689" s="7">
        <v>9756</v>
      </c>
      <c r="R10689" s="7">
        <v>4347</v>
      </c>
      <c r="S10689" s="7" t="s">
        <v>10159</v>
      </c>
      <c r="T10689" s="7" t="s">
        <v>474</v>
      </c>
      <c r="U10689" s="7" t="str">
        <f>IF(Table10[[#This Row],[count]]=1,Table10[[#This Row],[locality]],Table10[[#This Row],[locality]]&amp;" + "&amp;Table10[[#This Row],[count]]&amp;" other localities")</f>
        <v>GRANTHAM + 5 other localities</v>
      </c>
      <c r="V10689" s="7">
        <f>COUNTIF(R:R,Table10[[#This Row],[postcode]])</f>
        <v>5</v>
      </c>
    </row>
    <row r="10690" spans="17:22" x14ac:dyDescent="0.2">
      <c r="Q10690" s="7">
        <v>9757</v>
      </c>
      <c r="R10690" s="7">
        <v>4347</v>
      </c>
      <c r="S10690" s="7" t="s">
        <v>10160</v>
      </c>
      <c r="T10690" s="7" t="s">
        <v>474</v>
      </c>
      <c r="U10690" s="7" t="str">
        <f>IF(Table10[[#This Row],[count]]=1,Table10[[#This Row],[locality]],Table10[[#This Row],[locality]]&amp;" + "&amp;Table10[[#This Row],[count]]&amp;" other localities")</f>
        <v>MA MA CREEK + 5 other localities</v>
      </c>
      <c r="V10690" s="7">
        <f>COUNTIF(R:R,Table10[[#This Row],[postcode]])</f>
        <v>5</v>
      </c>
    </row>
    <row r="10691" spans="17:22" x14ac:dyDescent="0.2">
      <c r="Q10691" s="7">
        <v>9758</v>
      </c>
      <c r="R10691" s="7">
        <v>4347</v>
      </c>
      <c r="S10691" s="7" t="s">
        <v>10161</v>
      </c>
      <c r="T10691" s="7" t="s">
        <v>474</v>
      </c>
      <c r="U10691" s="7" t="str">
        <f>IF(Table10[[#This Row],[count]]=1,Table10[[#This Row],[locality]],Table10[[#This Row],[locality]]&amp;" + "&amp;Table10[[#This Row],[count]]&amp;" other localities")</f>
        <v>MOUNT WHITESTONE + 5 other localities</v>
      </c>
      <c r="V10691" s="7">
        <f>COUNTIF(R:R,Table10[[#This Row],[postcode]])</f>
        <v>5</v>
      </c>
    </row>
    <row r="10692" spans="17:22" x14ac:dyDescent="0.2">
      <c r="Q10692" s="7">
        <v>9759</v>
      </c>
      <c r="R10692" s="7">
        <v>4347</v>
      </c>
      <c r="S10692" s="7" t="s">
        <v>10162</v>
      </c>
      <c r="T10692" s="7" t="s">
        <v>474</v>
      </c>
      <c r="U10692" s="7" t="str">
        <f>IF(Table10[[#This Row],[count]]=1,Table10[[#This Row],[locality]],Table10[[#This Row],[locality]]&amp;" + "&amp;Table10[[#This Row],[count]]&amp;" other localities")</f>
        <v>VERADILLA + 5 other localities</v>
      </c>
      <c r="V10692" s="7">
        <f>COUNTIF(R:R,Table10[[#This Row],[postcode]])</f>
        <v>5</v>
      </c>
    </row>
    <row r="10693" spans="17:22" x14ac:dyDescent="0.2">
      <c r="Q10693" s="7">
        <v>9760</v>
      </c>
      <c r="R10693" s="7">
        <v>4347</v>
      </c>
      <c r="S10693" s="7" t="s">
        <v>10163</v>
      </c>
      <c r="T10693" s="7" t="s">
        <v>474</v>
      </c>
      <c r="U10693" s="7" t="str">
        <f>IF(Table10[[#This Row],[count]]=1,Table10[[#This Row],[locality]],Table10[[#This Row],[locality]]&amp;" + "&amp;Table10[[#This Row],[count]]&amp;" other localities")</f>
        <v>WINWILL + 5 other localities</v>
      </c>
      <c r="V10693" s="7">
        <f>COUNTIF(R:R,Table10[[#This Row],[postcode]])</f>
        <v>5</v>
      </c>
    </row>
    <row r="10694" spans="17:22" x14ac:dyDescent="0.2">
      <c r="Q10694" s="7">
        <v>9761</v>
      </c>
      <c r="R10694" s="7">
        <v>4350</v>
      </c>
      <c r="S10694" s="7" t="s">
        <v>10164</v>
      </c>
      <c r="T10694" s="7" t="s">
        <v>474</v>
      </c>
      <c r="U10694" s="7" t="str">
        <f>IF(Table10[[#This Row],[count]]=1,Table10[[#This Row],[locality]],Table10[[#This Row],[locality]]&amp;" + "&amp;Table10[[#This Row],[count]]&amp;" other localities")</f>
        <v>ATHOL + 52 other localities</v>
      </c>
      <c r="V10694" s="7">
        <f>COUNTIF(R:R,Table10[[#This Row],[postcode]])</f>
        <v>52</v>
      </c>
    </row>
    <row r="10695" spans="17:22" x14ac:dyDescent="0.2">
      <c r="Q10695" s="7">
        <v>9762</v>
      </c>
      <c r="R10695" s="7">
        <v>4350</v>
      </c>
      <c r="S10695" s="7" t="s">
        <v>10165</v>
      </c>
      <c r="T10695" s="7" t="s">
        <v>474</v>
      </c>
      <c r="U10695" s="7" t="str">
        <f>IF(Table10[[#This Row],[count]]=1,Table10[[#This Row],[locality]],Table10[[#This Row],[locality]]&amp;" + "&amp;Table10[[#This Row],[count]]&amp;" other localities")</f>
        <v>BLUE MOUNTAIN HEIGHTS + 52 other localities</v>
      </c>
      <c r="V10695" s="7">
        <f>COUNTIF(R:R,Table10[[#This Row],[postcode]])</f>
        <v>52</v>
      </c>
    </row>
    <row r="10696" spans="17:22" x14ac:dyDescent="0.2">
      <c r="Q10696" s="7">
        <v>9763</v>
      </c>
      <c r="R10696" s="7">
        <v>4350</v>
      </c>
      <c r="S10696" s="7" t="s">
        <v>1916</v>
      </c>
      <c r="T10696" s="7" t="s">
        <v>474</v>
      </c>
      <c r="U10696" s="7" t="str">
        <f>IF(Table10[[#This Row],[count]]=1,Table10[[#This Row],[locality]],Table10[[#This Row],[locality]]&amp;" + "&amp;Table10[[#This Row],[count]]&amp;" other localities")</f>
        <v>CARRINGTON + 52 other localities</v>
      </c>
      <c r="V10696" s="7">
        <f>COUNTIF(R:R,Table10[[#This Row],[postcode]])</f>
        <v>52</v>
      </c>
    </row>
    <row r="10697" spans="17:22" x14ac:dyDescent="0.2">
      <c r="Q10697" s="7">
        <v>9764</v>
      </c>
      <c r="R10697" s="7">
        <v>4350</v>
      </c>
      <c r="S10697" s="7" t="s">
        <v>10166</v>
      </c>
      <c r="T10697" s="7" t="s">
        <v>474</v>
      </c>
      <c r="U10697" s="7" t="str">
        <f>IF(Table10[[#This Row],[count]]=1,Table10[[#This Row],[locality]],Table10[[#This Row],[locality]]&amp;" + "&amp;Table10[[#This Row],[count]]&amp;" other localities")</f>
        <v>CENTENARY HEIGHTS + 52 other localities</v>
      </c>
      <c r="V10697" s="7">
        <f>COUNTIF(R:R,Table10[[#This Row],[postcode]])</f>
        <v>52</v>
      </c>
    </row>
    <row r="10698" spans="17:22" x14ac:dyDescent="0.2">
      <c r="Q10698" s="7">
        <v>9765</v>
      </c>
      <c r="R10698" s="7">
        <v>4350</v>
      </c>
      <c r="S10698" s="7" t="s">
        <v>5582</v>
      </c>
      <c r="T10698" s="7" t="s">
        <v>474</v>
      </c>
      <c r="U10698" s="7" t="str">
        <f>IF(Table10[[#This Row],[count]]=1,Table10[[#This Row],[locality]],Table10[[#This Row],[locality]]&amp;" + "&amp;Table10[[#This Row],[count]]&amp;" other localities")</f>
        <v>CHARLTON + 52 other localities</v>
      </c>
      <c r="V10698" s="7">
        <f>COUNTIF(R:R,Table10[[#This Row],[postcode]])</f>
        <v>52</v>
      </c>
    </row>
    <row r="10699" spans="17:22" x14ac:dyDescent="0.2">
      <c r="Q10699" s="7">
        <v>9766</v>
      </c>
      <c r="R10699" s="7">
        <v>4350</v>
      </c>
      <c r="S10699" s="7" t="s">
        <v>10167</v>
      </c>
      <c r="T10699" s="7" t="s">
        <v>474</v>
      </c>
      <c r="U10699" s="7" t="str">
        <f>IF(Table10[[#This Row],[count]]=1,Table10[[#This Row],[locality]],Table10[[#This Row],[locality]]&amp;" + "&amp;Table10[[#This Row],[count]]&amp;" other localities")</f>
        <v>CLIFFORD GARDENS + 52 other localities</v>
      </c>
      <c r="V10699" s="7">
        <f>COUNTIF(R:R,Table10[[#This Row],[postcode]])</f>
        <v>52</v>
      </c>
    </row>
    <row r="10700" spans="17:22" x14ac:dyDescent="0.2">
      <c r="Q10700" s="7">
        <v>9767</v>
      </c>
      <c r="R10700" s="7">
        <v>4350</v>
      </c>
      <c r="S10700" s="7" t="s">
        <v>10168</v>
      </c>
      <c r="T10700" s="7" t="s">
        <v>474</v>
      </c>
      <c r="U10700" s="7" t="str">
        <f>IF(Table10[[#This Row],[count]]=1,Table10[[#This Row],[locality]],Table10[[#This Row],[locality]]&amp;" + "&amp;Table10[[#This Row],[count]]&amp;" other localities")</f>
        <v>COTSWOLD HILLS + 52 other localities</v>
      </c>
      <c r="V10700" s="7">
        <f>COUNTIF(R:R,Table10[[#This Row],[postcode]])</f>
        <v>52</v>
      </c>
    </row>
    <row r="10701" spans="17:22" x14ac:dyDescent="0.2">
      <c r="Q10701" s="7">
        <v>9768</v>
      </c>
      <c r="R10701" s="7">
        <v>4350</v>
      </c>
      <c r="S10701" s="7" t="s">
        <v>10169</v>
      </c>
      <c r="T10701" s="7" t="s">
        <v>474</v>
      </c>
      <c r="U10701" s="7" t="str">
        <f>IF(Table10[[#This Row],[count]]=1,Table10[[#This Row],[locality]],Table10[[#This Row],[locality]]&amp;" + "&amp;Table10[[#This Row],[count]]&amp;" other localities")</f>
        <v>CRANLEY + 52 other localities</v>
      </c>
      <c r="V10701" s="7">
        <f>COUNTIF(R:R,Table10[[#This Row],[postcode]])</f>
        <v>52</v>
      </c>
    </row>
    <row r="10702" spans="17:22" x14ac:dyDescent="0.2">
      <c r="Q10702" s="7">
        <v>9769</v>
      </c>
      <c r="R10702" s="7">
        <v>4350</v>
      </c>
      <c r="S10702" s="7" t="s">
        <v>10170</v>
      </c>
      <c r="T10702" s="7" t="s">
        <v>474</v>
      </c>
      <c r="U10702" s="7" t="str">
        <f>IF(Table10[[#This Row],[count]]=1,Table10[[#This Row],[locality]],Table10[[#This Row],[locality]]&amp;" + "&amp;Table10[[#This Row],[count]]&amp;" other localities")</f>
        <v>DARLING HEIGHTS + 52 other localities</v>
      </c>
      <c r="V10702" s="7">
        <f>COUNTIF(R:R,Table10[[#This Row],[postcode]])</f>
        <v>52</v>
      </c>
    </row>
    <row r="10703" spans="17:22" x14ac:dyDescent="0.2">
      <c r="Q10703" s="7">
        <v>9770</v>
      </c>
      <c r="R10703" s="7">
        <v>4350</v>
      </c>
      <c r="S10703" s="7" t="s">
        <v>10171</v>
      </c>
      <c r="T10703" s="7" t="s">
        <v>474</v>
      </c>
      <c r="U10703" s="7" t="str">
        <f>IF(Table10[[#This Row],[count]]=1,Table10[[#This Row],[locality]],Table10[[#This Row],[locality]]&amp;" + "&amp;Table10[[#This Row],[count]]&amp;" other localities")</f>
        <v>DRAYTON + 52 other localities</v>
      </c>
      <c r="V10703" s="7">
        <f>COUNTIF(R:R,Table10[[#This Row],[postcode]])</f>
        <v>52</v>
      </c>
    </row>
    <row r="10704" spans="17:22" x14ac:dyDescent="0.2">
      <c r="Q10704" s="7">
        <v>9771</v>
      </c>
      <c r="R10704" s="7">
        <v>4350</v>
      </c>
      <c r="S10704" s="7" t="s">
        <v>10172</v>
      </c>
      <c r="T10704" s="7" t="s">
        <v>474</v>
      </c>
      <c r="U10704" s="7" t="str">
        <f>IF(Table10[[#This Row],[count]]=1,Table10[[#This Row],[locality]],Table10[[#This Row],[locality]]&amp;" + "&amp;Table10[[#This Row],[count]]&amp;" other localities")</f>
        <v>DRAYTON NORTH + 52 other localities</v>
      </c>
      <c r="V10704" s="7">
        <f>COUNTIF(R:R,Table10[[#This Row],[postcode]])</f>
        <v>52</v>
      </c>
    </row>
    <row r="10705" spans="17:22" x14ac:dyDescent="0.2">
      <c r="Q10705" s="7">
        <v>9772</v>
      </c>
      <c r="R10705" s="7">
        <v>4350</v>
      </c>
      <c r="S10705" s="7" t="s">
        <v>10173</v>
      </c>
      <c r="T10705" s="7" t="s">
        <v>474</v>
      </c>
      <c r="U10705" s="7" t="str">
        <f>IF(Table10[[#This Row],[count]]=1,Table10[[#This Row],[locality]],Table10[[#This Row],[locality]]&amp;" + "&amp;Table10[[#This Row],[count]]&amp;" other localities")</f>
        <v>EAST TOOWOOMBA + 52 other localities</v>
      </c>
      <c r="V10705" s="7">
        <f>COUNTIF(R:R,Table10[[#This Row],[postcode]])</f>
        <v>52</v>
      </c>
    </row>
    <row r="10706" spans="17:22" x14ac:dyDescent="0.2">
      <c r="Q10706" s="7">
        <v>9773</v>
      </c>
      <c r="R10706" s="7">
        <v>4350</v>
      </c>
      <c r="S10706" s="7" t="s">
        <v>10174</v>
      </c>
      <c r="T10706" s="7" t="s">
        <v>474</v>
      </c>
      <c r="U10706" s="7" t="str">
        <f>IF(Table10[[#This Row],[count]]=1,Table10[[#This Row],[locality]],Table10[[#This Row],[locality]]&amp;" + "&amp;Table10[[#This Row],[count]]&amp;" other localities")</f>
        <v>EASTLAKE + 52 other localities</v>
      </c>
      <c r="V10706" s="7">
        <f>COUNTIF(R:R,Table10[[#This Row],[postcode]])</f>
        <v>52</v>
      </c>
    </row>
    <row r="10707" spans="17:22" x14ac:dyDescent="0.2">
      <c r="Q10707" s="7">
        <v>9774</v>
      </c>
      <c r="R10707" s="7">
        <v>4350</v>
      </c>
      <c r="S10707" s="7" t="s">
        <v>10175</v>
      </c>
      <c r="T10707" s="7" t="s">
        <v>474</v>
      </c>
      <c r="U10707" s="7" t="str">
        <f>IF(Table10[[#This Row],[count]]=1,Table10[[#This Row],[locality]],Table10[[#This Row],[locality]]&amp;" + "&amp;Table10[[#This Row],[count]]&amp;" other localities")</f>
        <v>FINNIE + 52 other localities</v>
      </c>
      <c r="V10707" s="7">
        <f>COUNTIF(R:R,Table10[[#This Row],[postcode]])</f>
        <v>52</v>
      </c>
    </row>
    <row r="10708" spans="17:22" x14ac:dyDescent="0.2">
      <c r="Q10708" s="7">
        <v>9775</v>
      </c>
      <c r="R10708" s="7">
        <v>4350</v>
      </c>
      <c r="S10708" s="7" t="s">
        <v>10176</v>
      </c>
      <c r="T10708" s="7" t="s">
        <v>474</v>
      </c>
      <c r="U10708" s="7" t="str">
        <f>IF(Table10[[#This Row],[count]]=1,Table10[[#This Row],[locality]],Table10[[#This Row],[locality]]&amp;" + "&amp;Table10[[#This Row],[count]]&amp;" other localities")</f>
        <v>GLENVALE + 52 other localities</v>
      </c>
      <c r="V10708" s="7">
        <f>COUNTIF(R:R,Table10[[#This Row],[postcode]])</f>
        <v>52</v>
      </c>
    </row>
    <row r="10709" spans="17:22" x14ac:dyDescent="0.2">
      <c r="Q10709" s="7">
        <v>9776</v>
      </c>
      <c r="R10709" s="7">
        <v>4350</v>
      </c>
      <c r="S10709" s="7" t="s">
        <v>10177</v>
      </c>
      <c r="T10709" s="7" t="s">
        <v>474</v>
      </c>
      <c r="U10709" s="7" t="str">
        <f>IF(Table10[[#This Row],[count]]=1,Table10[[#This Row],[locality]],Table10[[#This Row],[locality]]&amp;" + "&amp;Table10[[#This Row],[count]]&amp;" other localities")</f>
        <v>GLENVALE PARK + 52 other localities</v>
      </c>
      <c r="V10709" s="7">
        <f>COUNTIF(R:R,Table10[[#This Row],[postcode]])</f>
        <v>52</v>
      </c>
    </row>
    <row r="10710" spans="17:22" x14ac:dyDescent="0.2">
      <c r="Q10710" s="7">
        <v>9777</v>
      </c>
      <c r="R10710" s="7">
        <v>4350</v>
      </c>
      <c r="S10710" s="7" t="s">
        <v>2178</v>
      </c>
      <c r="T10710" s="7" t="s">
        <v>474</v>
      </c>
      <c r="U10710" s="7" t="str">
        <f>IF(Table10[[#This Row],[count]]=1,Table10[[#This Row],[locality]],Table10[[#This Row],[locality]]&amp;" + "&amp;Table10[[#This Row],[count]]&amp;" other localities")</f>
        <v>GOWRIE + 52 other localities</v>
      </c>
      <c r="V10710" s="7">
        <f>COUNTIF(R:R,Table10[[#This Row],[postcode]])</f>
        <v>52</v>
      </c>
    </row>
    <row r="10711" spans="17:22" x14ac:dyDescent="0.2">
      <c r="Q10711" s="7">
        <v>9778</v>
      </c>
      <c r="R10711" s="7">
        <v>4350</v>
      </c>
      <c r="S10711" s="7" t="s">
        <v>10178</v>
      </c>
      <c r="T10711" s="7" t="s">
        <v>474</v>
      </c>
      <c r="U10711" s="7" t="str">
        <f>IF(Table10[[#This Row],[count]]=1,Table10[[#This Row],[locality]],Table10[[#This Row],[locality]]&amp;" + "&amp;Table10[[#This Row],[count]]&amp;" other localities")</f>
        <v>GOWRIE MOUNTAIN + 52 other localities</v>
      </c>
      <c r="V10711" s="7">
        <f>COUNTIF(R:R,Table10[[#This Row],[postcode]])</f>
        <v>52</v>
      </c>
    </row>
    <row r="10712" spans="17:22" x14ac:dyDescent="0.2">
      <c r="Q10712" s="7">
        <v>9779</v>
      </c>
      <c r="R10712" s="7">
        <v>4350</v>
      </c>
      <c r="S10712" s="7" t="s">
        <v>10179</v>
      </c>
      <c r="T10712" s="7" t="s">
        <v>474</v>
      </c>
      <c r="U10712" s="7" t="str">
        <f>IF(Table10[[#This Row],[count]]=1,Table10[[#This Row],[locality]],Table10[[#This Row],[locality]]&amp;" + "&amp;Table10[[#This Row],[count]]&amp;" other localities")</f>
        <v>HARLAXTON + 52 other localities</v>
      </c>
      <c r="V10712" s="7">
        <f>COUNTIF(R:R,Table10[[#This Row],[postcode]])</f>
        <v>52</v>
      </c>
    </row>
    <row r="10713" spans="17:22" x14ac:dyDescent="0.2">
      <c r="Q10713" s="7">
        <v>9780</v>
      </c>
      <c r="R10713" s="7">
        <v>4350</v>
      </c>
      <c r="S10713" s="7" t="s">
        <v>10180</v>
      </c>
      <c r="T10713" s="7" t="s">
        <v>474</v>
      </c>
      <c r="U10713" s="7" t="str">
        <f>IF(Table10[[#This Row],[count]]=1,Table10[[#This Row],[locality]],Table10[[#This Row],[locality]]&amp;" + "&amp;Table10[[#This Row],[count]]&amp;" other localities")</f>
        <v>HARRISTOWN + 52 other localities</v>
      </c>
      <c r="V10713" s="7">
        <f>COUNTIF(R:R,Table10[[#This Row],[postcode]])</f>
        <v>52</v>
      </c>
    </row>
    <row r="10714" spans="17:22" x14ac:dyDescent="0.2">
      <c r="Q10714" s="7">
        <v>9781</v>
      </c>
      <c r="R10714" s="7">
        <v>4350</v>
      </c>
      <c r="S10714" s="7" t="s">
        <v>10181</v>
      </c>
      <c r="T10714" s="7" t="s">
        <v>474</v>
      </c>
      <c r="U10714" s="7" t="str">
        <f>IF(Table10[[#This Row],[count]]=1,Table10[[#This Row],[locality]],Table10[[#This Row],[locality]]&amp;" + "&amp;Table10[[#This Row],[count]]&amp;" other localities")</f>
        <v>KEARNEYS SPRING + 52 other localities</v>
      </c>
      <c r="V10714" s="7">
        <f>COUNTIF(R:R,Table10[[#This Row],[postcode]])</f>
        <v>52</v>
      </c>
    </row>
    <row r="10715" spans="17:22" x14ac:dyDescent="0.2">
      <c r="Q10715" s="7">
        <v>9782</v>
      </c>
      <c r="R10715" s="7">
        <v>4350</v>
      </c>
      <c r="S10715" s="7" t="s">
        <v>10182</v>
      </c>
      <c r="T10715" s="7" t="s">
        <v>474</v>
      </c>
      <c r="U10715" s="7" t="str">
        <f>IF(Table10[[#This Row],[count]]=1,Table10[[#This Row],[locality]],Table10[[#This Row],[locality]]&amp;" + "&amp;Table10[[#This Row],[count]]&amp;" other localities")</f>
        <v>MACDONALDTOWN + 52 other localities</v>
      </c>
      <c r="V10715" s="7">
        <f>COUNTIF(R:R,Table10[[#This Row],[postcode]])</f>
        <v>52</v>
      </c>
    </row>
    <row r="10716" spans="17:22" x14ac:dyDescent="0.2">
      <c r="Q10716" s="7">
        <v>9783</v>
      </c>
      <c r="R10716" s="7">
        <v>4350</v>
      </c>
      <c r="S10716" s="7" t="s">
        <v>10183</v>
      </c>
      <c r="T10716" s="7" t="s">
        <v>474</v>
      </c>
      <c r="U10716" s="7" t="str">
        <f>IF(Table10[[#This Row],[count]]=1,Table10[[#This Row],[locality]],Table10[[#This Row],[locality]]&amp;" + "&amp;Table10[[#This Row],[count]]&amp;" other localities")</f>
        <v>MIDDLE RIDGE + 52 other localities</v>
      </c>
      <c r="V10716" s="7">
        <f>COUNTIF(R:R,Table10[[#This Row],[postcode]])</f>
        <v>52</v>
      </c>
    </row>
    <row r="10717" spans="17:22" x14ac:dyDescent="0.2">
      <c r="Q10717" s="7">
        <v>9784</v>
      </c>
      <c r="R10717" s="7">
        <v>4350</v>
      </c>
      <c r="S10717" s="7" t="s">
        <v>10184</v>
      </c>
      <c r="T10717" s="7" t="s">
        <v>474</v>
      </c>
      <c r="U10717" s="7" t="str">
        <f>IF(Table10[[#This Row],[count]]=1,Table10[[#This Row],[locality]],Table10[[#This Row],[locality]]&amp;" + "&amp;Table10[[#This Row],[count]]&amp;" other localities")</f>
        <v>MOUNT KYNOCH + 52 other localities</v>
      </c>
      <c r="V10717" s="7">
        <f>COUNTIF(R:R,Table10[[#This Row],[postcode]])</f>
        <v>52</v>
      </c>
    </row>
    <row r="10718" spans="17:22" x14ac:dyDescent="0.2">
      <c r="Q10718" s="7">
        <v>9785</v>
      </c>
      <c r="R10718" s="7">
        <v>4350</v>
      </c>
      <c r="S10718" s="7" t="s">
        <v>10185</v>
      </c>
      <c r="T10718" s="7" t="s">
        <v>474</v>
      </c>
      <c r="U10718" s="7" t="str">
        <f>IF(Table10[[#This Row],[count]]=1,Table10[[#This Row],[locality]],Table10[[#This Row],[locality]]&amp;" + "&amp;Table10[[#This Row],[count]]&amp;" other localities")</f>
        <v>MOUNT LOFTY + 52 other localities</v>
      </c>
      <c r="V10718" s="7">
        <f>COUNTIF(R:R,Table10[[#This Row],[postcode]])</f>
        <v>52</v>
      </c>
    </row>
    <row r="10719" spans="17:22" x14ac:dyDescent="0.2">
      <c r="Q10719" s="7">
        <v>9786</v>
      </c>
      <c r="R10719" s="7">
        <v>4350</v>
      </c>
      <c r="S10719" s="7" t="s">
        <v>10186</v>
      </c>
      <c r="T10719" s="7" t="s">
        <v>474</v>
      </c>
      <c r="U10719" s="7" t="str">
        <f>IF(Table10[[#This Row],[count]]=1,Table10[[#This Row],[locality]],Table10[[#This Row],[locality]]&amp;" + "&amp;Table10[[#This Row],[count]]&amp;" other localities")</f>
        <v>MOUNT RASCAL + 52 other localities</v>
      </c>
      <c r="V10719" s="7">
        <f>COUNTIF(R:R,Table10[[#This Row],[postcode]])</f>
        <v>52</v>
      </c>
    </row>
    <row r="10720" spans="17:22" x14ac:dyDescent="0.2">
      <c r="Q10720" s="7">
        <v>9787</v>
      </c>
      <c r="R10720" s="7">
        <v>4350</v>
      </c>
      <c r="S10720" s="7" t="s">
        <v>1152</v>
      </c>
      <c r="T10720" s="7" t="s">
        <v>474</v>
      </c>
      <c r="U10720" s="7" t="str">
        <f>IF(Table10[[#This Row],[count]]=1,Table10[[#This Row],[locality]],Table10[[#This Row],[locality]]&amp;" + "&amp;Table10[[#This Row],[count]]&amp;" other localities")</f>
        <v>NEWTOWN + 52 other localities</v>
      </c>
      <c r="V10720" s="7">
        <f>COUNTIF(R:R,Table10[[#This Row],[postcode]])</f>
        <v>52</v>
      </c>
    </row>
    <row r="10721" spans="17:22" x14ac:dyDescent="0.2">
      <c r="Q10721" s="7">
        <v>9788</v>
      </c>
      <c r="R10721" s="7">
        <v>4350</v>
      </c>
      <c r="S10721" s="7" t="s">
        <v>10187</v>
      </c>
      <c r="T10721" s="7" t="s">
        <v>474</v>
      </c>
      <c r="U10721" s="7" t="str">
        <f>IF(Table10[[#This Row],[count]]=1,Table10[[#This Row],[locality]],Table10[[#This Row],[locality]]&amp;" + "&amp;Table10[[#This Row],[count]]&amp;" other localities")</f>
        <v>NORTH TOOWOOMBA + 52 other localities</v>
      </c>
      <c r="V10721" s="7">
        <f>COUNTIF(R:R,Table10[[#This Row],[postcode]])</f>
        <v>52</v>
      </c>
    </row>
    <row r="10722" spans="17:22" x14ac:dyDescent="0.2">
      <c r="Q10722" s="7">
        <v>9789</v>
      </c>
      <c r="R10722" s="7">
        <v>4350</v>
      </c>
      <c r="S10722" s="7" t="s">
        <v>10188</v>
      </c>
      <c r="T10722" s="7" t="s">
        <v>474</v>
      </c>
      <c r="U10722" s="7" t="str">
        <f>IF(Table10[[#This Row],[count]]=1,Table10[[#This Row],[locality]],Table10[[#This Row],[locality]]&amp;" + "&amp;Table10[[#This Row],[count]]&amp;" other localities")</f>
        <v>NORTHLANDS + 52 other localities</v>
      </c>
      <c r="V10722" s="7">
        <f>COUNTIF(R:R,Table10[[#This Row],[postcode]])</f>
        <v>52</v>
      </c>
    </row>
    <row r="10723" spans="17:22" x14ac:dyDescent="0.2">
      <c r="Q10723" s="7">
        <v>24126</v>
      </c>
      <c r="R10723" s="7">
        <v>4350</v>
      </c>
      <c r="S10723" s="7" t="s">
        <v>10189</v>
      </c>
      <c r="T10723" s="7" t="s">
        <v>474</v>
      </c>
      <c r="U10723" s="7" t="str">
        <f>IF(Table10[[#This Row],[count]]=1,Table10[[#This Row],[locality]],Table10[[#This Row],[locality]]&amp;" + "&amp;Table10[[#This Row],[count]]&amp;" other localities")</f>
        <v>NORTHPOINT + 52 other localities</v>
      </c>
      <c r="V10723" s="7">
        <f>COUNTIF(R:R,Table10[[#This Row],[postcode]])</f>
        <v>52</v>
      </c>
    </row>
    <row r="10724" spans="17:22" x14ac:dyDescent="0.2">
      <c r="Q10724" s="7">
        <v>9790</v>
      </c>
      <c r="R10724" s="7">
        <v>4350</v>
      </c>
      <c r="S10724" s="7" t="s">
        <v>1575</v>
      </c>
      <c r="T10724" s="7" t="s">
        <v>474</v>
      </c>
      <c r="U10724" s="7" t="str">
        <f>IF(Table10[[#This Row],[count]]=1,Table10[[#This Row],[locality]],Table10[[#This Row],[locality]]&amp;" + "&amp;Table10[[#This Row],[count]]&amp;" other localities")</f>
        <v>PICNIC POINT + 52 other localities</v>
      </c>
      <c r="V10724" s="7">
        <f>COUNTIF(R:R,Table10[[#This Row],[postcode]])</f>
        <v>52</v>
      </c>
    </row>
    <row r="10725" spans="17:22" x14ac:dyDescent="0.2">
      <c r="Q10725" s="7">
        <v>9791</v>
      </c>
      <c r="R10725" s="7">
        <v>4350</v>
      </c>
      <c r="S10725" s="7" t="s">
        <v>10190</v>
      </c>
      <c r="T10725" s="7" t="s">
        <v>474</v>
      </c>
      <c r="U10725" s="7" t="str">
        <f>IF(Table10[[#This Row],[count]]=1,Table10[[#This Row],[locality]],Table10[[#This Row],[locality]]&amp;" + "&amp;Table10[[#This Row],[count]]&amp;" other localities")</f>
        <v>PRINCE HENRY HEIGHTS + 52 other localities</v>
      </c>
      <c r="V10725" s="7">
        <f>COUNTIF(R:R,Table10[[#This Row],[postcode]])</f>
        <v>52</v>
      </c>
    </row>
    <row r="10726" spans="17:22" x14ac:dyDescent="0.2">
      <c r="Q10726" s="7">
        <v>9792</v>
      </c>
      <c r="R10726" s="7">
        <v>4350</v>
      </c>
      <c r="S10726" s="7" t="s">
        <v>10191</v>
      </c>
      <c r="T10726" s="7" t="s">
        <v>474</v>
      </c>
      <c r="U10726" s="7" t="str">
        <f>IF(Table10[[#This Row],[count]]=1,Table10[[#This Row],[locality]],Table10[[#This Row],[locality]]&amp;" + "&amp;Table10[[#This Row],[count]]&amp;" other localities")</f>
        <v>RANGEVILLE + 52 other localities</v>
      </c>
      <c r="V10726" s="7">
        <f>COUNTIF(R:R,Table10[[#This Row],[postcode]])</f>
        <v>52</v>
      </c>
    </row>
    <row r="10727" spans="17:22" x14ac:dyDescent="0.2">
      <c r="Q10727" s="7">
        <v>9793</v>
      </c>
      <c r="R10727" s="7">
        <v>4350</v>
      </c>
      <c r="S10727" s="7" t="s">
        <v>10192</v>
      </c>
      <c r="T10727" s="7" t="s">
        <v>474</v>
      </c>
      <c r="U10727" s="7" t="str">
        <f>IF(Table10[[#This Row],[count]]=1,Table10[[#This Row],[locality]],Table10[[#This Row],[locality]]&amp;" + "&amp;Table10[[#This Row],[count]]&amp;" other localities")</f>
        <v>REDWOOD + 52 other localities</v>
      </c>
      <c r="V10727" s="7">
        <f>COUNTIF(R:R,Table10[[#This Row],[postcode]])</f>
        <v>52</v>
      </c>
    </row>
    <row r="10728" spans="17:22" x14ac:dyDescent="0.2">
      <c r="Q10728" s="7">
        <v>9794</v>
      </c>
      <c r="R10728" s="7">
        <v>4350</v>
      </c>
      <c r="S10728" s="7" t="s">
        <v>10193</v>
      </c>
      <c r="T10728" s="7" t="s">
        <v>474</v>
      </c>
      <c r="U10728" s="7" t="str">
        <f>IF(Table10[[#This Row],[count]]=1,Table10[[#This Row],[locality]],Table10[[#This Row],[locality]]&amp;" + "&amp;Table10[[#This Row],[count]]&amp;" other localities")</f>
        <v>ROCKVILLE + 52 other localities</v>
      </c>
      <c r="V10728" s="7">
        <f>COUNTIF(R:R,Table10[[#This Row],[postcode]])</f>
        <v>52</v>
      </c>
    </row>
    <row r="10729" spans="17:22" x14ac:dyDescent="0.2">
      <c r="Q10729" s="7">
        <v>9795</v>
      </c>
      <c r="R10729" s="7">
        <v>4350</v>
      </c>
      <c r="S10729" s="7" t="s">
        <v>10194</v>
      </c>
      <c r="T10729" s="7" t="s">
        <v>474</v>
      </c>
      <c r="U10729" s="7" t="str">
        <f>IF(Table10[[#This Row],[count]]=1,Table10[[#This Row],[locality]],Table10[[#This Row],[locality]]&amp;" + "&amp;Table10[[#This Row],[count]]&amp;" other localities")</f>
        <v>SOUTH TOOWOOMBA + 52 other localities</v>
      </c>
      <c r="V10729" s="7">
        <f>COUNTIF(R:R,Table10[[#This Row],[postcode]])</f>
        <v>52</v>
      </c>
    </row>
    <row r="10730" spans="17:22" x14ac:dyDescent="0.2">
      <c r="Q10730" s="7">
        <v>9796</v>
      </c>
      <c r="R10730" s="7">
        <v>4350</v>
      </c>
      <c r="S10730" s="7" t="s">
        <v>10195</v>
      </c>
      <c r="T10730" s="7" t="s">
        <v>474</v>
      </c>
      <c r="U10730" s="7" t="str">
        <f>IF(Table10[[#This Row],[count]]=1,Table10[[#This Row],[locality]],Table10[[#This Row],[locality]]&amp;" + "&amp;Table10[[#This Row],[count]]&amp;" other localities")</f>
        <v>SOUTHTOWN + 52 other localities</v>
      </c>
      <c r="V10730" s="7">
        <f>COUNTIF(R:R,Table10[[#This Row],[postcode]])</f>
        <v>52</v>
      </c>
    </row>
    <row r="10731" spans="17:22" x14ac:dyDescent="0.2">
      <c r="Q10731" s="7">
        <v>9797</v>
      </c>
      <c r="R10731" s="7">
        <v>4350</v>
      </c>
      <c r="S10731" s="7" t="s">
        <v>10196</v>
      </c>
      <c r="T10731" s="7" t="s">
        <v>474</v>
      </c>
      <c r="U10731" s="7" t="str">
        <f>IF(Table10[[#This Row],[count]]=1,Table10[[#This Row],[locality]],Table10[[#This Row],[locality]]&amp;" + "&amp;Table10[[#This Row],[count]]&amp;" other localities")</f>
        <v>TOOWOOMBA + 52 other localities</v>
      </c>
      <c r="V10731" s="7">
        <f>COUNTIF(R:R,Table10[[#This Row],[postcode]])</f>
        <v>52</v>
      </c>
    </row>
    <row r="10732" spans="17:22" x14ac:dyDescent="0.2">
      <c r="Q10732" s="7">
        <v>9798</v>
      </c>
      <c r="R10732" s="7">
        <v>4350</v>
      </c>
      <c r="S10732" s="7" t="s">
        <v>10197</v>
      </c>
      <c r="T10732" s="7" t="s">
        <v>474</v>
      </c>
      <c r="U10732" s="7" t="str">
        <f>IF(Table10[[#This Row],[count]]=1,Table10[[#This Row],[locality]],Table10[[#This Row],[locality]]&amp;" + "&amp;Table10[[#This Row],[count]]&amp;" other localities")</f>
        <v>TOOWOOMBA BC + 52 other localities</v>
      </c>
      <c r="V10732" s="7">
        <f>COUNTIF(R:R,Table10[[#This Row],[postcode]])</f>
        <v>52</v>
      </c>
    </row>
    <row r="10733" spans="17:22" x14ac:dyDescent="0.2">
      <c r="Q10733" s="7">
        <v>9799</v>
      </c>
      <c r="R10733" s="7">
        <v>4350</v>
      </c>
      <c r="S10733" s="7" t="s">
        <v>10198</v>
      </c>
      <c r="T10733" s="7" t="s">
        <v>474</v>
      </c>
      <c r="U10733" s="7" t="str">
        <f>IF(Table10[[#This Row],[count]]=1,Table10[[#This Row],[locality]],Table10[[#This Row],[locality]]&amp;" + "&amp;Table10[[#This Row],[count]]&amp;" other localities")</f>
        <v>TOOWOOMBA CITY + 52 other localities</v>
      </c>
      <c r="V10733" s="7">
        <f>COUNTIF(R:R,Table10[[#This Row],[postcode]])</f>
        <v>52</v>
      </c>
    </row>
    <row r="10734" spans="17:22" x14ac:dyDescent="0.2">
      <c r="Q10734" s="7">
        <v>9800</v>
      </c>
      <c r="R10734" s="7">
        <v>4350</v>
      </c>
      <c r="S10734" s="7" t="s">
        <v>10199</v>
      </c>
      <c r="T10734" s="7" t="s">
        <v>474</v>
      </c>
      <c r="U10734" s="7" t="str">
        <f>IF(Table10[[#This Row],[count]]=1,Table10[[#This Row],[locality]],Table10[[#This Row],[locality]]&amp;" + "&amp;Table10[[#This Row],[count]]&amp;" other localities")</f>
        <v>TOOWOOMBA DC + 52 other localities</v>
      </c>
      <c r="V10734" s="7">
        <f>COUNTIF(R:R,Table10[[#This Row],[postcode]])</f>
        <v>52</v>
      </c>
    </row>
    <row r="10735" spans="17:22" x14ac:dyDescent="0.2">
      <c r="Q10735" s="7">
        <v>9801</v>
      </c>
      <c r="R10735" s="7">
        <v>4350</v>
      </c>
      <c r="S10735" s="7" t="s">
        <v>10200</v>
      </c>
      <c r="T10735" s="7" t="s">
        <v>474</v>
      </c>
      <c r="U10735" s="7" t="str">
        <f>IF(Table10[[#This Row],[count]]=1,Table10[[#This Row],[locality]],Table10[[#This Row],[locality]]&amp;" + "&amp;Table10[[#This Row],[count]]&amp;" other localities")</f>
        <v>TOOWOOMBA EAST + 52 other localities</v>
      </c>
      <c r="V10735" s="7">
        <f>COUNTIF(R:R,Table10[[#This Row],[postcode]])</f>
        <v>52</v>
      </c>
    </row>
    <row r="10736" spans="17:22" x14ac:dyDescent="0.2">
      <c r="Q10736" s="7">
        <v>9802</v>
      </c>
      <c r="R10736" s="7">
        <v>4350</v>
      </c>
      <c r="S10736" s="7" t="s">
        <v>10201</v>
      </c>
      <c r="T10736" s="7" t="s">
        <v>474</v>
      </c>
      <c r="U10736" s="7" t="str">
        <f>IF(Table10[[#This Row],[count]]=1,Table10[[#This Row],[locality]],Table10[[#This Row],[locality]]&amp;" + "&amp;Table10[[#This Row],[count]]&amp;" other localities")</f>
        <v>TOOWOOMBA SOUTH + 52 other localities</v>
      </c>
      <c r="V10736" s="7">
        <f>COUNTIF(R:R,Table10[[#This Row],[postcode]])</f>
        <v>52</v>
      </c>
    </row>
    <row r="10737" spans="17:22" x14ac:dyDescent="0.2">
      <c r="Q10737" s="7">
        <v>9803</v>
      </c>
      <c r="R10737" s="7">
        <v>4350</v>
      </c>
      <c r="S10737" s="7" t="s">
        <v>10202</v>
      </c>
      <c r="T10737" s="7" t="s">
        <v>474</v>
      </c>
      <c r="U10737" s="7" t="str">
        <f>IF(Table10[[#This Row],[count]]=1,Table10[[#This Row],[locality]],Table10[[#This Row],[locality]]&amp;" + "&amp;Table10[[#This Row],[count]]&amp;" other localities")</f>
        <v>TOOWOOMBA VILLAGE FAIR + 52 other localities</v>
      </c>
      <c r="V10737" s="7">
        <f>COUNTIF(R:R,Table10[[#This Row],[postcode]])</f>
        <v>52</v>
      </c>
    </row>
    <row r="10738" spans="17:22" x14ac:dyDescent="0.2">
      <c r="Q10738" s="7">
        <v>9804</v>
      </c>
      <c r="R10738" s="7">
        <v>4350</v>
      </c>
      <c r="S10738" s="7" t="s">
        <v>10203</v>
      </c>
      <c r="T10738" s="7" t="s">
        <v>474</v>
      </c>
      <c r="U10738" s="7" t="str">
        <f>IF(Table10[[#This Row],[count]]=1,Table10[[#This Row],[locality]],Table10[[#This Row],[locality]]&amp;" + "&amp;Table10[[#This Row],[count]]&amp;" other localities")</f>
        <v>TOOWOOMBA WEST + 52 other localities</v>
      </c>
      <c r="V10738" s="7">
        <f>COUNTIF(R:R,Table10[[#This Row],[postcode]])</f>
        <v>52</v>
      </c>
    </row>
    <row r="10739" spans="17:22" x14ac:dyDescent="0.2">
      <c r="Q10739" s="7">
        <v>9805</v>
      </c>
      <c r="R10739" s="7">
        <v>4350</v>
      </c>
      <c r="S10739" s="7" t="s">
        <v>10204</v>
      </c>
      <c r="T10739" s="7" t="s">
        <v>474</v>
      </c>
      <c r="U10739" s="7" t="str">
        <f>IF(Table10[[#This Row],[count]]=1,Table10[[#This Row],[locality]],Table10[[#This Row],[locality]]&amp;" + "&amp;Table10[[#This Row],[count]]&amp;" other localities")</f>
        <v>TOP CAMP + 52 other localities</v>
      </c>
      <c r="V10739" s="7">
        <f>COUNTIF(R:R,Table10[[#This Row],[postcode]])</f>
        <v>52</v>
      </c>
    </row>
    <row r="10740" spans="17:22" x14ac:dyDescent="0.2">
      <c r="Q10740" s="7">
        <v>9806</v>
      </c>
      <c r="R10740" s="7">
        <v>4350</v>
      </c>
      <c r="S10740" s="7" t="s">
        <v>2557</v>
      </c>
      <c r="T10740" s="7" t="s">
        <v>474</v>
      </c>
      <c r="U10740" s="7" t="str">
        <f>IF(Table10[[#This Row],[count]]=1,Table10[[#This Row],[locality]],Table10[[#This Row],[locality]]&amp;" + "&amp;Table10[[#This Row],[count]]&amp;" other localities")</f>
        <v>TORRINGTON + 52 other localities</v>
      </c>
      <c r="V10740" s="7">
        <f>COUNTIF(R:R,Table10[[#This Row],[postcode]])</f>
        <v>52</v>
      </c>
    </row>
    <row r="10741" spans="17:22" x14ac:dyDescent="0.2">
      <c r="Q10741" s="7">
        <v>9527</v>
      </c>
      <c r="R10741" s="7">
        <v>4350</v>
      </c>
      <c r="S10741" s="7" t="s">
        <v>10205</v>
      </c>
      <c r="T10741" s="7" t="s">
        <v>474</v>
      </c>
      <c r="U10741" s="7" t="str">
        <f>IF(Table10[[#This Row],[count]]=1,Table10[[#This Row],[locality]],Table10[[#This Row],[locality]]&amp;" + "&amp;Table10[[#This Row],[count]]&amp;" other localities")</f>
        <v>WELLCAMP + 52 other localities</v>
      </c>
      <c r="V10741" s="7">
        <f>COUNTIF(R:R,Table10[[#This Row],[postcode]])</f>
        <v>52</v>
      </c>
    </row>
    <row r="10742" spans="17:22" x14ac:dyDescent="0.2">
      <c r="Q10742" s="7">
        <v>9528</v>
      </c>
      <c r="R10742" s="7">
        <v>4350</v>
      </c>
      <c r="S10742" s="7" t="s">
        <v>2212</v>
      </c>
      <c r="T10742" s="7" t="s">
        <v>474</v>
      </c>
      <c r="U10742" s="7" t="str">
        <f>IF(Table10[[#This Row],[count]]=1,Table10[[#This Row],[locality]],Table10[[#This Row],[locality]]&amp;" + "&amp;Table10[[#This Row],[count]]&amp;" other localities")</f>
        <v>WESTBROOK + 52 other localities</v>
      </c>
      <c r="V10742" s="7">
        <f>COUNTIF(R:R,Table10[[#This Row],[postcode]])</f>
        <v>52</v>
      </c>
    </row>
    <row r="10743" spans="17:22" x14ac:dyDescent="0.2">
      <c r="Q10743" s="7">
        <v>9529</v>
      </c>
      <c r="R10743" s="7">
        <v>4350</v>
      </c>
      <c r="S10743" s="7" t="s">
        <v>10206</v>
      </c>
      <c r="T10743" s="7" t="s">
        <v>474</v>
      </c>
      <c r="U10743" s="7" t="str">
        <f>IF(Table10[[#This Row],[count]]=1,Table10[[#This Row],[locality]],Table10[[#This Row],[locality]]&amp;" + "&amp;Table10[[#This Row],[count]]&amp;" other localities")</f>
        <v>WILSONTON + 52 other localities</v>
      </c>
      <c r="V10743" s="7">
        <f>COUNTIF(R:R,Table10[[#This Row],[postcode]])</f>
        <v>52</v>
      </c>
    </row>
    <row r="10744" spans="17:22" x14ac:dyDescent="0.2">
      <c r="Q10744" s="7">
        <v>21048</v>
      </c>
      <c r="R10744" s="7">
        <v>4350</v>
      </c>
      <c r="S10744" s="7" t="s">
        <v>10207</v>
      </c>
      <c r="T10744" s="7" t="s">
        <v>474</v>
      </c>
      <c r="U10744" s="7" t="str">
        <f>IF(Table10[[#This Row],[count]]=1,Table10[[#This Row],[locality]],Table10[[#This Row],[locality]]&amp;" + "&amp;Table10[[#This Row],[count]]&amp;" other localities")</f>
        <v>WILSONTON HEIGHTS + 52 other localities</v>
      </c>
      <c r="V10744" s="7">
        <f>COUNTIF(R:R,Table10[[#This Row],[postcode]])</f>
        <v>52</v>
      </c>
    </row>
    <row r="10745" spans="17:22" x14ac:dyDescent="0.2">
      <c r="Q10745" s="7">
        <v>9530</v>
      </c>
      <c r="R10745" s="7">
        <v>4350</v>
      </c>
      <c r="S10745" s="7" t="s">
        <v>10208</v>
      </c>
      <c r="T10745" s="7" t="s">
        <v>474</v>
      </c>
      <c r="U10745" s="7" t="str">
        <f>IF(Table10[[#This Row],[count]]=1,Table10[[#This Row],[locality]],Table10[[#This Row],[locality]]&amp;" + "&amp;Table10[[#This Row],[count]]&amp;" other localities")</f>
        <v>WYALLA PLAZA + 52 other localities</v>
      </c>
      <c r="V10745" s="7">
        <f>COUNTIF(R:R,Table10[[#This Row],[postcode]])</f>
        <v>52</v>
      </c>
    </row>
    <row r="10746" spans="17:22" x14ac:dyDescent="0.2">
      <c r="Q10746" s="7">
        <v>9531</v>
      </c>
      <c r="R10746" s="7">
        <v>4352</v>
      </c>
      <c r="S10746" s="7" t="s">
        <v>10209</v>
      </c>
      <c r="T10746" s="7" t="s">
        <v>474</v>
      </c>
      <c r="U10746" s="7" t="str">
        <f>IF(Table10[[#This Row],[count]]=1,Table10[[#This Row],[locality]],Table10[[#This Row],[locality]]&amp;" + "&amp;Table10[[#This Row],[count]]&amp;" other localities")</f>
        <v>AMIENS + 79 other localities</v>
      </c>
      <c r="V10746" s="7">
        <f>COUNTIF(R:R,Table10[[#This Row],[postcode]])</f>
        <v>79</v>
      </c>
    </row>
    <row r="10747" spans="17:22" x14ac:dyDescent="0.2">
      <c r="Q10747" s="7">
        <v>9532</v>
      </c>
      <c r="R10747" s="7">
        <v>4352</v>
      </c>
      <c r="S10747" s="7" t="s">
        <v>10210</v>
      </c>
      <c r="T10747" s="7" t="s">
        <v>474</v>
      </c>
      <c r="U10747" s="7" t="str">
        <f>IF(Table10[[#This Row],[count]]=1,Table10[[#This Row],[locality]],Table10[[#This Row],[locality]]&amp;" + "&amp;Table10[[#This Row],[count]]&amp;" other localities")</f>
        <v>BALLARD + 79 other localities</v>
      </c>
      <c r="V10747" s="7">
        <f>COUNTIF(R:R,Table10[[#This Row],[postcode]])</f>
        <v>79</v>
      </c>
    </row>
    <row r="10748" spans="17:22" x14ac:dyDescent="0.2">
      <c r="Q10748" s="7">
        <v>9533</v>
      </c>
      <c r="R10748" s="7">
        <v>4352</v>
      </c>
      <c r="S10748" s="7" t="s">
        <v>10211</v>
      </c>
      <c r="T10748" s="7" t="s">
        <v>474</v>
      </c>
      <c r="U10748" s="7" t="str">
        <f>IF(Table10[[#This Row],[count]]=1,Table10[[#This Row],[locality]],Table10[[#This Row],[locality]]&amp;" + "&amp;Table10[[#This Row],[count]]&amp;" other localities")</f>
        <v>BAPAUME + 79 other localities</v>
      </c>
      <c r="V10748" s="7">
        <f>COUNTIF(R:R,Table10[[#This Row],[postcode]])</f>
        <v>79</v>
      </c>
    </row>
    <row r="10749" spans="17:22" x14ac:dyDescent="0.2">
      <c r="Q10749" s="7">
        <v>9534</v>
      </c>
      <c r="R10749" s="7">
        <v>4352</v>
      </c>
      <c r="S10749" s="7" t="s">
        <v>9866</v>
      </c>
      <c r="T10749" s="7" t="s">
        <v>474</v>
      </c>
      <c r="U10749" s="7" t="str">
        <f>IF(Table10[[#This Row],[count]]=1,Table10[[#This Row],[locality]],Table10[[#This Row],[locality]]&amp;" + "&amp;Table10[[#This Row],[count]]&amp;" other localities")</f>
        <v>BIRNAM + 79 other localities</v>
      </c>
      <c r="V10749" s="7">
        <f>COUNTIF(R:R,Table10[[#This Row],[postcode]])</f>
        <v>79</v>
      </c>
    </row>
    <row r="10750" spans="17:22" x14ac:dyDescent="0.2">
      <c r="Q10750" s="7">
        <v>9535</v>
      </c>
      <c r="R10750" s="7">
        <v>4352</v>
      </c>
      <c r="S10750" s="7" t="s">
        <v>10212</v>
      </c>
      <c r="T10750" s="7" t="s">
        <v>474</v>
      </c>
      <c r="U10750" s="7" t="str">
        <f>IF(Table10[[#This Row],[count]]=1,Table10[[#This Row],[locality]],Table10[[#This Row],[locality]]&amp;" + "&amp;Table10[[#This Row],[count]]&amp;" other localities")</f>
        <v>BLANCHVIEW + 79 other localities</v>
      </c>
      <c r="V10750" s="7">
        <f>COUNTIF(R:R,Table10[[#This Row],[postcode]])</f>
        <v>79</v>
      </c>
    </row>
    <row r="10751" spans="17:22" x14ac:dyDescent="0.2">
      <c r="Q10751" s="7">
        <v>9536</v>
      </c>
      <c r="R10751" s="7">
        <v>4352</v>
      </c>
      <c r="S10751" s="7" t="s">
        <v>10213</v>
      </c>
      <c r="T10751" s="7" t="s">
        <v>474</v>
      </c>
      <c r="U10751" s="7" t="str">
        <f>IF(Table10[[#This Row],[count]]=1,Table10[[#This Row],[locality]],Table10[[#This Row],[locality]]&amp;" + "&amp;Table10[[#This Row],[count]]&amp;" other localities")</f>
        <v>BRANCHVIEW + 79 other localities</v>
      </c>
      <c r="V10751" s="7">
        <f>COUNTIF(R:R,Table10[[#This Row],[postcode]])</f>
        <v>79</v>
      </c>
    </row>
    <row r="10752" spans="17:22" x14ac:dyDescent="0.2">
      <c r="Q10752" s="7">
        <v>9537</v>
      </c>
      <c r="R10752" s="7">
        <v>4352</v>
      </c>
      <c r="S10752" s="7" t="s">
        <v>10214</v>
      </c>
      <c r="T10752" s="7" t="s">
        <v>474</v>
      </c>
      <c r="U10752" s="7" t="str">
        <f>IF(Table10[[#This Row],[count]]=1,Table10[[#This Row],[locality]],Table10[[#This Row],[locality]]&amp;" + "&amp;Table10[[#This Row],[count]]&amp;" other localities")</f>
        <v>CABARLAH + 79 other localities</v>
      </c>
      <c r="V10752" s="7">
        <f>COUNTIF(R:R,Table10[[#This Row],[postcode]])</f>
        <v>79</v>
      </c>
    </row>
    <row r="10753" spans="17:22" x14ac:dyDescent="0.2">
      <c r="Q10753" s="7">
        <v>9538</v>
      </c>
      <c r="R10753" s="7">
        <v>4352</v>
      </c>
      <c r="S10753" s="7" t="s">
        <v>4204</v>
      </c>
      <c r="T10753" s="7" t="s">
        <v>474</v>
      </c>
      <c r="U10753" s="7" t="str">
        <f>IF(Table10[[#This Row],[count]]=1,Table10[[#This Row],[locality]],Table10[[#This Row],[locality]]&amp;" + "&amp;Table10[[#This Row],[count]]&amp;" other localities")</f>
        <v>CAWDOR + 79 other localities</v>
      </c>
      <c r="V10753" s="7">
        <f>COUNTIF(R:R,Table10[[#This Row],[postcode]])</f>
        <v>79</v>
      </c>
    </row>
    <row r="10754" spans="17:22" x14ac:dyDescent="0.2">
      <c r="Q10754" s="7">
        <v>9539</v>
      </c>
      <c r="R10754" s="7">
        <v>4352</v>
      </c>
      <c r="S10754" s="7" t="s">
        <v>10215</v>
      </c>
      <c r="T10754" s="7" t="s">
        <v>474</v>
      </c>
      <c r="U10754" s="7" t="str">
        <f>IF(Table10[[#This Row],[count]]=1,Table10[[#This Row],[locality]],Table10[[#This Row],[locality]]&amp;" + "&amp;Table10[[#This Row],[count]]&amp;" other localities")</f>
        <v>CEMENT MILLS + 79 other localities</v>
      </c>
      <c r="V10754" s="7">
        <f>COUNTIF(R:R,Table10[[#This Row],[postcode]])</f>
        <v>79</v>
      </c>
    </row>
    <row r="10755" spans="17:22" x14ac:dyDescent="0.2">
      <c r="Q10755" s="7">
        <v>9540</v>
      </c>
      <c r="R10755" s="7">
        <v>4352</v>
      </c>
      <c r="S10755" s="7" t="s">
        <v>10216</v>
      </c>
      <c r="T10755" s="7" t="s">
        <v>474</v>
      </c>
      <c r="U10755" s="7" t="str">
        <f>IF(Table10[[#This Row],[count]]=1,Table10[[#This Row],[locality]],Table10[[#This Row],[locality]]&amp;" + "&amp;Table10[[#This Row],[count]]&amp;" other localities")</f>
        <v>COALBANK + 79 other localities</v>
      </c>
      <c r="V10755" s="7">
        <f>COUNTIF(R:R,Table10[[#This Row],[postcode]])</f>
        <v>79</v>
      </c>
    </row>
    <row r="10756" spans="17:22" x14ac:dyDescent="0.2">
      <c r="Q10756" s="7">
        <v>9541</v>
      </c>
      <c r="R10756" s="7">
        <v>4352</v>
      </c>
      <c r="S10756" s="7" t="s">
        <v>10217</v>
      </c>
      <c r="T10756" s="7" t="s">
        <v>474</v>
      </c>
      <c r="U10756" s="7" t="str">
        <f>IF(Table10[[#This Row],[count]]=1,Table10[[#This Row],[locality]],Table10[[#This Row],[locality]]&amp;" + "&amp;Table10[[#This Row],[count]]&amp;" other localities")</f>
        <v>CONDAMINE PLAINS + 79 other localities</v>
      </c>
      <c r="V10756" s="7">
        <f>COUNTIF(R:R,Table10[[#This Row],[postcode]])</f>
        <v>79</v>
      </c>
    </row>
    <row r="10757" spans="17:22" x14ac:dyDescent="0.2">
      <c r="Q10757" s="7">
        <v>9542</v>
      </c>
      <c r="R10757" s="7">
        <v>4352</v>
      </c>
      <c r="S10757" s="7" t="s">
        <v>10218</v>
      </c>
      <c r="T10757" s="7" t="s">
        <v>474</v>
      </c>
      <c r="U10757" s="7" t="str">
        <f>IF(Table10[[#This Row],[count]]=1,Table10[[#This Row],[locality]],Table10[[#This Row],[locality]]&amp;" + "&amp;Table10[[#This Row],[count]]&amp;" other localities")</f>
        <v>CUTELLA + 79 other localities</v>
      </c>
      <c r="V10757" s="7">
        <f>COUNTIF(R:R,Table10[[#This Row],[postcode]])</f>
        <v>79</v>
      </c>
    </row>
    <row r="10758" spans="17:22" x14ac:dyDescent="0.2">
      <c r="Q10758" s="7">
        <v>9543</v>
      </c>
      <c r="R10758" s="7">
        <v>4352</v>
      </c>
      <c r="S10758" s="7" t="s">
        <v>10219</v>
      </c>
      <c r="T10758" s="7" t="s">
        <v>474</v>
      </c>
      <c r="U10758" s="7" t="str">
        <f>IF(Table10[[#This Row],[count]]=1,Table10[[#This Row],[locality]],Table10[[#This Row],[locality]]&amp;" + "&amp;Table10[[#This Row],[count]]&amp;" other localities")</f>
        <v>DERRYMORE + 79 other localities</v>
      </c>
      <c r="V10758" s="7">
        <f>COUNTIF(R:R,Table10[[#This Row],[postcode]])</f>
        <v>79</v>
      </c>
    </row>
    <row r="10759" spans="17:22" x14ac:dyDescent="0.2">
      <c r="Q10759" s="7">
        <v>9544</v>
      </c>
      <c r="R10759" s="7">
        <v>4352</v>
      </c>
      <c r="S10759" s="7" t="s">
        <v>10220</v>
      </c>
      <c r="T10759" s="7" t="s">
        <v>474</v>
      </c>
      <c r="U10759" s="7" t="str">
        <f>IF(Table10[[#This Row],[count]]=1,Table10[[#This Row],[locality]],Table10[[#This Row],[locality]]&amp;" + "&amp;Table10[[#This Row],[count]]&amp;" other localities")</f>
        <v>DJUAN + 79 other localities</v>
      </c>
      <c r="V10759" s="7">
        <f>COUNTIF(R:R,Table10[[#This Row],[postcode]])</f>
        <v>79</v>
      </c>
    </row>
    <row r="10760" spans="17:22" x14ac:dyDescent="0.2">
      <c r="Q10760" s="7">
        <v>9545</v>
      </c>
      <c r="R10760" s="7">
        <v>4352</v>
      </c>
      <c r="S10760" s="7" t="s">
        <v>10221</v>
      </c>
      <c r="T10760" s="7" t="s">
        <v>474</v>
      </c>
      <c r="U10760" s="7" t="str">
        <f>IF(Table10[[#This Row],[count]]=1,Table10[[#This Row],[locality]],Table10[[#This Row],[locality]]&amp;" + "&amp;Table10[[#This Row],[count]]&amp;" other localities")</f>
        <v>DOCTOR CREEK + 79 other localities</v>
      </c>
      <c r="V10760" s="7">
        <f>COUNTIF(R:R,Table10[[#This Row],[postcode]])</f>
        <v>79</v>
      </c>
    </row>
    <row r="10761" spans="17:22" x14ac:dyDescent="0.2">
      <c r="Q10761" s="7">
        <v>9546</v>
      </c>
      <c r="R10761" s="7">
        <v>4352</v>
      </c>
      <c r="S10761" s="7" t="s">
        <v>10222</v>
      </c>
      <c r="T10761" s="7" t="s">
        <v>474</v>
      </c>
      <c r="U10761" s="7" t="str">
        <f>IF(Table10[[#This Row],[count]]=1,Table10[[#This Row],[locality]],Table10[[#This Row],[locality]]&amp;" + "&amp;Table10[[#This Row],[count]]&amp;" other localities")</f>
        <v>EVERGREEN + 79 other localities</v>
      </c>
      <c r="V10761" s="7">
        <f>COUNTIF(R:R,Table10[[#This Row],[postcode]])</f>
        <v>79</v>
      </c>
    </row>
    <row r="10762" spans="17:22" x14ac:dyDescent="0.2">
      <c r="Q10762" s="7">
        <v>9547</v>
      </c>
      <c r="R10762" s="7">
        <v>4352</v>
      </c>
      <c r="S10762" s="7" t="s">
        <v>10223</v>
      </c>
      <c r="T10762" s="7" t="s">
        <v>474</v>
      </c>
      <c r="U10762" s="7" t="str">
        <f>IF(Table10[[#This Row],[count]]=1,Table10[[#This Row],[locality]],Table10[[#This Row],[locality]]&amp;" + "&amp;Table10[[#This Row],[count]]&amp;" other localities")</f>
        <v>FIFTEEN MILE + 79 other localities</v>
      </c>
      <c r="V10762" s="7">
        <f>COUNTIF(R:R,Table10[[#This Row],[postcode]])</f>
        <v>79</v>
      </c>
    </row>
    <row r="10763" spans="17:22" x14ac:dyDescent="0.2">
      <c r="Q10763" s="7">
        <v>9548</v>
      </c>
      <c r="R10763" s="7">
        <v>4352</v>
      </c>
      <c r="S10763" s="7" t="s">
        <v>10224</v>
      </c>
      <c r="T10763" s="7" t="s">
        <v>474</v>
      </c>
      <c r="U10763" s="7" t="str">
        <f>IF(Table10[[#This Row],[count]]=1,Table10[[#This Row],[locality]],Table10[[#This Row],[locality]]&amp;" + "&amp;Table10[[#This Row],[count]]&amp;" other localities")</f>
        <v>GEHAM + 79 other localities</v>
      </c>
      <c r="V10763" s="7">
        <f>COUNTIF(R:R,Table10[[#This Row],[postcode]])</f>
        <v>79</v>
      </c>
    </row>
    <row r="10764" spans="17:22" x14ac:dyDescent="0.2">
      <c r="Q10764" s="7">
        <v>9549</v>
      </c>
      <c r="R10764" s="7">
        <v>4352</v>
      </c>
      <c r="S10764" s="7" t="s">
        <v>2512</v>
      </c>
      <c r="T10764" s="7" t="s">
        <v>474</v>
      </c>
      <c r="U10764" s="7" t="str">
        <f>IF(Table10[[#This Row],[count]]=1,Table10[[#This Row],[locality]],Table10[[#This Row],[locality]]&amp;" + "&amp;Table10[[#This Row],[count]]&amp;" other localities")</f>
        <v>GLENCOE + 79 other localities</v>
      </c>
      <c r="V10764" s="7">
        <f>COUNTIF(R:R,Table10[[#This Row],[postcode]])</f>
        <v>79</v>
      </c>
    </row>
    <row r="10765" spans="17:22" x14ac:dyDescent="0.2">
      <c r="Q10765" s="7">
        <v>9550</v>
      </c>
      <c r="R10765" s="7">
        <v>4352</v>
      </c>
      <c r="S10765" s="7" t="s">
        <v>10225</v>
      </c>
      <c r="T10765" s="7" t="s">
        <v>474</v>
      </c>
      <c r="U10765" s="7" t="str">
        <f>IF(Table10[[#This Row],[count]]=1,Table10[[#This Row],[locality]],Table10[[#This Row],[locality]]&amp;" + "&amp;Table10[[#This Row],[count]]&amp;" other localities")</f>
        <v>GORE + 79 other localities</v>
      </c>
      <c r="V10765" s="7">
        <f>COUNTIF(R:R,Table10[[#This Row],[postcode]])</f>
        <v>79</v>
      </c>
    </row>
    <row r="10766" spans="17:22" x14ac:dyDescent="0.2">
      <c r="Q10766" s="7">
        <v>9551</v>
      </c>
      <c r="R10766" s="7">
        <v>4352</v>
      </c>
      <c r="S10766" s="7" t="s">
        <v>10226</v>
      </c>
      <c r="T10766" s="7" t="s">
        <v>474</v>
      </c>
      <c r="U10766" s="7" t="str">
        <f>IF(Table10[[#This Row],[count]]=1,Table10[[#This Row],[locality]],Table10[[#This Row],[locality]]&amp;" + "&amp;Table10[[#This Row],[count]]&amp;" other localities")</f>
        <v>GOWRIE JUNCTION + 79 other localities</v>
      </c>
      <c r="V10766" s="7">
        <f>COUNTIF(R:R,Table10[[#This Row],[postcode]])</f>
        <v>79</v>
      </c>
    </row>
    <row r="10767" spans="17:22" x14ac:dyDescent="0.2">
      <c r="Q10767" s="7">
        <v>9552</v>
      </c>
      <c r="R10767" s="7">
        <v>4352</v>
      </c>
      <c r="S10767" s="7" t="s">
        <v>10227</v>
      </c>
      <c r="T10767" s="7" t="s">
        <v>474</v>
      </c>
      <c r="U10767" s="7" t="str">
        <f>IF(Table10[[#This Row],[count]]=1,Table10[[#This Row],[locality]],Table10[[#This Row],[locality]]&amp;" + "&amp;Table10[[#This Row],[count]]&amp;" other localities")</f>
        <v>GOWRIE LITTLE PLAIN + 79 other localities</v>
      </c>
      <c r="V10767" s="7">
        <f>COUNTIF(R:R,Table10[[#This Row],[postcode]])</f>
        <v>79</v>
      </c>
    </row>
    <row r="10768" spans="17:22" x14ac:dyDescent="0.2">
      <c r="Q10768" s="7">
        <v>9553</v>
      </c>
      <c r="R10768" s="7">
        <v>4352</v>
      </c>
      <c r="S10768" s="7" t="s">
        <v>10228</v>
      </c>
      <c r="T10768" s="7" t="s">
        <v>474</v>
      </c>
      <c r="U10768" s="7" t="str">
        <f>IF(Table10[[#This Row],[count]]=1,Table10[[#This Row],[locality]],Table10[[#This Row],[locality]]&amp;" + "&amp;Table10[[#This Row],[count]]&amp;" other localities")</f>
        <v>GRAPE TREE + 79 other localities</v>
      </c>
      <c r="V10768" s="7">
        <f>COUNTIF(R:R,Table10[[#This Row],[postcode]])</f>
        <v>79</v>
      </c>
    </row>
    <row r="10769" spans="17:22" x14ac:dyDescent="0.2">
      <c r="Q10769" s="7">
        <v>21049</v>
      </c>
      <c r="R10769" s="7">
        <v>4352</v>
      </c>
      <c r="S10769" s="7" t="s">
        <v>10229</v>
      </c>
      <c r="T10769" s="7" t="s">
        <v>474</v>
      </c>
      <c r="U10769" s="7" t="str">
        <f>IF(Table10[[#This Row],[count]]=1,Table10[[#This Row],[locality]],Table10[[#This Row],[locality]]&amp;" + "&amp;Table10[[#This Row],[count]]&amp;" other localities")</f>
        <v>GRAPETREE + 79 other localities</v>
      </c>
      <c r="V10769" s="7">
        <f>COUNTIF(R:R,Table10[[#This Row],[postcode]])</f>
        <v>79</v>
      </c>
    </row>
    <row r="10770" spans="17:22" x14ac:dyDescent="0.2">
      <c r="Q10770" s="7">
        <v>9554</v>
      </c>
      <c r="R10770" s="7">
        <v>4352</v>
      </c>
      <c r="S10770" s="7" t="s">
        <v>10230</v>
      </c>
      <c r="T10770" s="7" t="s">
        <v>474</v>
      </c>
      <c r="U10770" s="7" t="str">
        <f>IF(Table10[[#This Row],[count]]=1,Table10[[#This Row],[locality]],Table10[[#This Row],[locality]]&amp;" + "&amp;Table10[[#This Row],[count]]&amp;" other localities")</f>
        <v>GROOMSVILLE + 79 other localities</v>
      </c>
      <c r="V10770" s="7">
        <f>COUNTIF(R:R,Table10[[#This Row],[postcode]])</f>
        <v>79</v>
      </c>
    </row>
    <row r="10771" spans="17:22" x14ac:dyDescent="0.2">
      <c r="Q10771" s="7">
        <v>9555</v>
      </c>
      <c r="R10771" s="7">
        <v>4352</v>
      </c>
      <c r="S10771" s="7" t="s">
        <v>5522</v>
      </c>
      <c r="T10771" s="7" t="s">
        <v>474</v>
      </c>
      <c r="U10771" s="7" t="str">
        <f>IF(Table10[[#This Row],[count]]=1,Table10[[#This Row],[locality]],Table10[[#This Row],[locality]]&amp;" + "&amp;Table10[[#This Row],[count]]&amp;" other localities")</f>
        <v>HAMPTON + 79 other localities</v>
      </c>
      <c r="V10771" s="7">
        <f>COUNTIF(R:R,Table10[[#This Row],[postcode]])</f>
        <v>79</v>
      </c>
    </row>
    <row r="10772" spans="17:22" x14ac:dyDescent="0.2">
      <c r="Q10772" s="7">
        <v>9556</v>
      </c>
      <c r="R10772" s="7">
        <v>4352</v>
      </c>
      <c r="S10772" s="7" t="s">
        <v>1896</v>
      </c>
      <c r="T10772" s="7" t="s">
        <v>474</v>
      </c>
      <c r="U10772" s="7" t="str">
        <f>IF(Table10[[#This Row],[count]]=1,Table10[[#This Row],[locality]],Table10[[#This Row],[locality]]&amp;" + "&amp;Table10[[#This Row],[count]]&amp;" other localities")</f>
        <v>HIGHFIELDS + 79 other localities</v>
      </c>
      <c r="V10772" s="7">
        <f>COUNTIF(R:R,Table10[[#This Row],[postcode]])</f>
        <v>79</v>
      </c>
    </row>
    <row r="10773" spans="17:22" x14ac:dyDescent="0.2">
      <c r="Q10773" s="7">
        <v>9557</v>
      </c>
      <c r="R10773" s="7">
        <v>4352</v>
      </c>
      <c r="S10773" s="7" t="s">
        <v>10231</v>
      </c>
      <c r="T10773" s="7" t="s">
        <v>474</v>
      </c>
      <c r="U10773" s="7" t="str">
        <f>IF(Table10[[#This Row],[count]]=1,Table10[[#This Row],[locality]],Table10[[#This Row],[locality]]&amp;" + "&amp;Table10[[#This Row],[count]]&amp;" other localities")</f>
        <v>HIGHGROVE + 79 other localities</v>
      </c>
      <c r="V10773" s="7">
        <f>COUNTIF(R:R,Table10[[#This Row],[postcode]])</f>
        <v>79</v>
      </c>
    </row>
    <row r="10774" spans="17:22" x14ac:dyDescent="0.2">
      <c r="Q10774" s="7">
        <v>9558</v>
      </c>
      <c r="R10774" s="7">
        <v>4352</v>
      </c>
      <c r="S10774" s="7" t="s">
        <v>10232</v>
      </c>
      <c r="T10774" s="7" t="s">
        <v>474</v>
      </c>
      <c r="U10774" s="7" t="str">
        <f>IF(Table10[[#This Row],[count]]=1,Table10[[#This Row],[locality]],Table10[[#This Row],[locality]]&amp;" + "&amp;Table10[[#This Row],[count]]&amp;" other localities")</f>
        <v>HODGSON VALE + 79 other localities</v>
      </c>
      <c r="V10774" s="7">
        <f>COUNTIF(R:R,Table10[[#This Row],[postcode]])</f>
        <v>79</v>
      </c>
    </row>
    <row r="10775" spans="17:22" x14ac:dyDescent="0.2">
      <c r="Q10775" s="7">
        <v>9559</v>
      </c>
      <c r="R10775" s="7">
        <v>4352</v>
      </c>
      <c r="S10775" s="7" t="s">
        <v>10149</v>
      </c>
      <c r="T10775" s="7" t="s">
        <v>474</v>
      </c>
      <c r="U10775" s="7" t="str">
        <f>IF(Table10[[#This Row],[count]]=1,Table10[[#This Row],[locality]],Table10[[#This Row],[locality]]&amp;" + "&amp;Table10[[#This Row],[count]]&amp;" other localities")</f>
        <v>IREDALE + 79 other localities</v>
      </c>
      <c r="V10775" s="7">
        <f>COUNTIF(R:R,Table10[[#This Row],[postcode]])</f>
        <v>79</v>
      </c>
    </row>
    <row r="10776" spans="17:22" x14ac:dyDescent="0.2">
      <c r="Q10776" s="7">
        <v>9560</v>
      </c>
      <c r="R10776" s="7">
        <v>4352</v>
      </c>
      <c r="S10776" s="7" t="s">
        <v>10233</v>
      </c>
      <c r="T10776" s="7" t="s">
        <v>474</v>
      </c>
      <c r="U10776" s="7" t="str">
        <f>IF(Table10[[#This Row],[count]]=1,Table10[[#This Row],[locality]],Table10[[#This Row],[locality]]&amp;" + "&amp;Table10[[#This Row],[count]]&amp;" other localities")</f>
        <v>KARARA + 79 other localities</v>
      </c>
      <c r="V10776" s="7">
        <f>COUNTIF(R:R,Table10[[#This Row],[postcode]])</f>
        <v>79</v>
      </c>
    </row>
    <row r="10777" spans="17:22" x14ac:dyDescent="0.2">
      <c r="Q10777" s="7">
        <v>9561</v>
      </c>
      <c r="R10777" s="7">
        <v>4352</v>
      </c>
      <c r="S10777" s="7" t="s">
        <v>10234</v>
      </c>
      <c r="T10777" s="7" t="s">
        <v>474</v>
      </c>
      <c r="U10777" s="7" t="str">
        <f>IF(Table10[[#This Row],[count]]=1,Table10[[#This Row],[locality]],Table10[[#This Row],[locality]]&amp;" + "&amp;Table10[[#This Row],[count]]&amp;" other localities")</f>
        <v>KLEINTON + 79 other localities</v>
      </c>
      <c r="V10777" s="7">
        <f>COUNTIF(R:R,Table10[[#This Row],[postcode]])</f>
        <v>79</v>
      </c>
    </row>
    <row r="10778" spans="17:22" x14ac:dyDescent="0.2">
      <c r="Q10778" s="7">
        <v>9562</v>
      </c>
      <c r="R10778" s="7">
        <v>4352</v>
      </c>
      <c r="S10778" s="7" t="s">
        <v>10235</v>
      </c>
      <c r="T10778" s="7" t="s">
        <v>474</v>
      </c>
      <c r="U10778" s="7" t="str">
        <f>IF(Table10[[#This Row],[count]]=1,Table10[[#This Row],[locality]],Table10[[#This Row],[locality]]&amp;" + "&amp;Table10[[#This Row],[count]]&amp;" other localities")</f>
        <v>KULPI + 79 other localities</v>
      </c>
      <c r="V10778" s="7">
        <f>COUNTIF(R:R,Table10[[#This Row],[postcode]])</f>
        <v>79</v>
      </c>
    </row>
    <row r="10779" spans="17:22" x14ac:dyDescent="0.2">
      <c r="Q10779" s="7">
        <v>9563</v>
      </c>
      <c r="R10779" s="7">
        <v>4352</v>
      </c>
      <c r="S10779" s="7" t="s">
        <v>10236</v>
      </c>
      <c r="T10779" s="7" t="s">
        <v>474</v>
      </c>
      <c r="U10779" s="7" t="str">
        <f>IF(Table10[[#This Row],[count]]=1,Table10[[#This Row],[locality]],Table10[[#This Row],[locality]]&amp;" + "&amp;Table10[[#This Row],[count]]&amp;" other localities")</f>
        <v>KURROWAH + 79 other localities</v>
      </c>
      <c r="V10779" s="7">
        <f>COUNTIF(R:R,Table10[[#This Row],[postcode]])</f>
        <v>79</v>
      </c>
    </row>
    <row r="10780" spans="17:22" x14ac:dyDescent="0.2">
      <c r="Q10780" s="7">
        <v>9564</v>
      </c>
      <c r="R10780" s="7">
        <v>4352</v>
      </c>
      <c r="S10780" s="7" t="s">
        <v>3779</v>
      </c>
      <c r="T10780" s="7" t="s">
        <v>474</v>
      </c>
      <c r="U10780" s="7" t="str">
        <f>IF(Table10[[#This Row],[count]]=1,Table10[[#This Row],[locality]],Table10[[#This Row],[locality]]&amp;" + "&amp;Table10[[#This Row],[count]]&amp;" other localities")</f>
        <v>LILYVALE + 79 other localities</v>
      </c>
      <c r="V10780" s="7">
        <f>COUNTIF(R:R,Table10[[#This Row],[postcode]])</f>
        <v>79</v>
      </c>
    </row>
    <row r="10781" spans="17:22" x14ac:dyDescent="0.2">
      <c r="Q10781" s="7">
        <v>9565</v>
      </c>
      <c r="R10781" s="7">
        <v>4352</v>
      </c>
      <c r="S10781" s="7" t="s">
        <v>10237</v>
      </c>
      <c r="T10781" s="7" t="s">
        <v>474</v>
      </c>
      <c r="U10781" s="7" t="str">
        <f>IF(Table10[[#This Row],[count]]=1,Table10[[#This Row],[locality]],Table10[[#This Row],[locality]]&amp;" + "&amp;Table10[[#This Row],[count]]&amp;" other localities")</f>
        <v>LYRA + 79 other localities</v>
      </c>
      <c r="V10781" s="7">
        <f>COUNTIF(R:R,Table10[[#This Row],[postcode]])</f>
        <v>79</v>
      </c>
    </row>
    <row r="10782" spans="17:22" x14ac:dyDescent="0.2">
      <c r="Q10782" s="7">
        <v>9566</v>
      </c>
      <c r="R10782" s="7">
        <v>4352</v>
      </c>
      <c r="S10782" s="7" t="s">
        <v>10238</v>
      </c>
      <c r="T10782" s="7" t="s">
        <v>474</v>
      </c>
      <c r="U10782" s="7" t="str">
        <f>IF(Table10[[#This Row],[count]]=1,Table10[[#This Row],[locality]],Table10[[#This Row],[locality]]&amp;" + "&amp;Table10[[#This Row],[count]]&amp;" other localities")</f>
        <v>MACLAGAN + 79 other localities</v>
      </c>
      <c r="V10782" s="7">
        <f>COUNTIF(R:R,Table10[[#This Row],[postcode]])</f>
        <v>79</v>
      </c>
    </row>
    <row r="10783" spans="17:22" x14ac:dyDescent="0.2">
      <c r="Q10783" s="7">
        <v>9567</v>
      </c>
      <c r="R10783" s="7">
        <v>4352</v>
      </c>
      <c r="S10783" s="7" t="s">
        <v>10239</v>
      </c>
      <c r="T10783" s="7" t="s">
        <v>474</v>
      </c>
      <c r="U10783" s="7" t="str">
        <f>IF(Table10[[#This Row],[count]]=1,Table10[[#This Row],[locality]],Table10[[#This Row],[locality]]&amp;" + "&amp;Table10[[#This Row],[count]]&amp;" other localities")</f>
        <v>MALLING + 79 other localities</v>
      </c>
      <c r="V10783" s="7">
        <f>COUNTIF(R:R,Table10[[#This Row],[postcode]])</f>
        <v>79</v>
      </c>
    </row>
    <row r="10784" spans="17:22" x14ac:dyDescent="0.2">
      <c r="Q10784" s="7">
        <v>9568</v>
      </c>
      <c r="R10784" s="7">
        <v>4352</v>
      </c>
      <c r="S10784" s="7" t="s">
        <v>10240</v>
      </c>
      <c r="T10784" s="7" t="s">
        <v>474</v>
      </c>
      <c r="U10784" s="7" t="str">
        <f>IF(Table10[[#This Row],[count]]=1,Table10[[#This Row],[locality]],Table10[[#This Row],[locality]]&amp;" + "&amp;Table10[[#This Row],[count]]&amp;" other localities")</f>
        <v>MERINGANDAN + 79 other localities</v>
      </c>
      <c r="V10784" s="7">
        <f>COUNTIF(R:R,Table10[[#This Row],[postcode]])</f>
        <v>79</v>
      </c>
    </row>
    <row r="10785" spans="17:22" x14ac:dyDescent="0.2">
      <c r="Q10785" s="7">
        <v>9569</v>
      </c>
      <c r="R10785" s="7">
        <v>4352</v>
      </c>
      <c r="S10785" s="7" t="s">
        <v>10241</v>
      </c>
      <c r="T10785" s="7" t="s">
        <v>474</v>
      </c>
      <c r="U10785" s="7" t="str">
        <f>IF(Table10[[#This Row],[count]]=1,Table10[[#This Row],[locality]],Table10[[#This Row],[locality]]&amp;" + "&amp;Table10[[#This Row],[count]]&amp;" other localities")</f>
        <v>MERINGANDAN WEST + 79 other localities</v>
      </c>
      <c r="V10785" s="7">
        <f>COUNTIF(R:R,Table10[[#This Row],[postcode]])</f>
        <v>79</v>
      </c>
    </row>
    <row r="10786" spans="17:22" x14ac:dyDescent="0.2">
      <c r="Q10786" s="7">
        <v>9570</v>
      </c>
      <c r="R10786" s="7">
        <v>4352</v>
      </c>
      <c r="S10786" s="7" t="s">
        <v>10242</v>
      </c>
      <c r="T10786" s="7" t="s">
        <v>474</v>
      </c>
      <c r="U10786" s="7" t="str">
        <f>IF(Table10[[#This Row],[count]]=1,Table10[[#This Row],[locality]],Table10[[#This Row],[locality]]&amp;" + "&amp;Table10[[#This Row],[count]]&amp;" other localities")</f>
        <v>MERRITTS CREEK + 79 other localities</v>
      </c>
      <c r="V10786" s="7">
        <f>COUNTIF(R:R,Table10[[#This Row],[postcode]])</f>
        <v>79</v>
      </c>
    </row>
    <row r="10787" spans="17:22" x14ac:dyDescent="0.2">
      <c r="Q10787" s="7">
        <v>9571</v>
      </c>
      <c r="R10787" s="7">
        <v>4352</v>
      </c>
      <c r="S10787" s="7" t="s">
        <v>10243</v>
      </c>
      <c r="T10787" s="7" t="s">
        <v>474</v>
      </c>
      <c r="U10787" s="7" t="str">
        <f>IF(Table10[[#This Row],[count]]=1,Table10[[#This Row],[locality]],Table10[[#This Row],[locality]]&amp;" + "&amp;Table10[[#This Row],[count]]&amp;" other localities")</f>
        <v>MOUNT LUKE + 79 other localities</v>
      </c>
      <c r="V10787" s="7">
        <f>COUNTIF(R:R,Table10[[#This Row],[postcode]])</f>
        <v>79</v>
      </c>
    </row>
    <row r="10788" spans="17:22" x14ac:dyDescent="0.2">
      <c r="Q10788" s="7">
        <v>9572</v>
      </c>
      <c r="R10788" s="7">
        <v>4352</v>
      </c>
      <c r="S10788" s="7" t="s">
        <v>10244</v>
      </c>
      <c r="T10788" s="7" t="s">
        <v>474</v>
      </c>
      <c r="U10788" s="7" t="str">
        <f>IF(Table10[[#This Row],[count]]=1,Table10[[#This Row],[locality]],Table10[[#This Row],[locality]]&amp;" + "&amp;Table10[[#This Row],[count]]&amp;" other localities")</f>
        <v>MUNIGANEEN + 79 other localities</v>
      </c>
      <c r="V10788" s="7">
        <f>COUNTIF(R:R,Table10[[#This Row],[postcode]])</f>
        <v>79</v>
      </c>
    </row>
    <row r="10789" spans="17:22" x14ac:dyDescent="0.2">
      <c r="Q10789" s="7">
        <v>9573</v>
      </c>
      <c r="R10789" s="7">
        <v>4352</v>
      </c>
      <c r="S10789" s="7" t="s">
        <v>7948</v>
      </c>
      <c r="T10789" s="7" t="s">
        <v>474</v>
      </c>
      <c r="U10789" s="7" t="str">
        <f>IF(Table10[[#This Row],[count]]=1,Table10[[#This Row],[locality]],Table10[[#This Row],[locality]]&amp;" + "&amp;Table10[[#This Row],[count]]&amp;" other localities")</f>
        <v>MURPHYS CREEK + 79 other localities</v>
      </c>
      <c r="V10789" s="7">
        <f>COUNTIF(R:R,Table10[[#This Row],[postcode]])</f>
        <v>79</v>
      </c>
    </row>
    <row r="10790" spans="17:22" x14ac:dyDescent="0.2">
      <c r="Q10790" s="7">
        <v>9574</v>
      </c>
      <c r="R10790" s="7">
        <v>4352</v>
      </c>
      <c r="S10790" s="7" t="s">
        <v>10245</v>
      </c>
      <c r="T10790" s="7" t="s">
        <v>474</v>
      </c>
      <c r="U10790" s="7" t="str">
        <f>IF(Table10[[#This Row],[count]]=1,Table10[[#This Row],[locality]],Table10[[#This Row],[locality]]&amp;" + "&amp;Table10[[#This Row],[count]]&amp;" other localities")</f>
        <v>NARKO + 79 other localities</v>
      </c>
      <c r="V10790" s="7">
        <f>COUNTIF(R:R,Table10[[#This Row],[postcode]])</f>
        <v>79</v>
      </c>
    </row>
    <row r="10791" spans="17:22" x14ac:dyDescent="0.2">
      <c r="Q10791" s="7">
        <v>9575</v>
      </c>
      <c r="R10791" s="7">
        <v>4352</v>
      </c>
      <c r="S10791" s="7" t="s">
        <v>10246</v>
      </c>
      <c r="T10791" s="7" t="s">
        <v>474</v>
      </c>
      <c r="U10791" s="7" t="str">
        <f>IF(Table10[[#This Row],[count]]=1,Table10[[#This Row],[locality]],Table10[[#This Row],[locality]]&amp;" + "&amp;Table10[[#This Row],[count]]&amp;" other localities")</f>
        <v>NORTH MACLAGAN + 79 other localities</v>
      </c>
      <c r="V10791" s="7">
        <f>COUNTIF(R:R,Table10[[#This Row],[postcode]])</f>
        <v>79</v>
      </c>
    </row>
    <row r="10792" spans="17:22" x14ac:dyDescent="0.2">
      <c r="Q10792" s="7">
        <v>9576</v>
      </c>
      <c r="R10792" s="7">
        <v>4352</v>
      </c>
      <c r="S10792" s="7" t="s">
        <v>10247</v>
      </c>
      <c r="T10792" s="7" t="s">
        <v>474</v>
      </c>
      <c r="U10792" s="7" t="str">
        <f>IF(Table10[[#This Row],[count]]=1,Table10[[#This Row],[locality]],Table10[[#This Row],[locality]]&amp;" + "&amp;Table10[[#This Row],[count]]&amp;" other localities")</f>
        <v>NUTGROVE + 79 other localities</v>
      </c>
      <c r="V10792" s="7">
        <f>COUNTIF(R:R,Table10[[#This Row],[postcode]])</f>
        <v>79</v>
      </c>
    </row>
    <row r="10793" spans="17:22" x14ac:dyDescent="0.2">
      <c r="Q10793" s="7">
        <v>9577</v>
      </c>
      <c r="R10793" s="7">
        <v>4352</v>
      </c>
      <c r="S10793" s="7" t="s">
        <v>10248</v>
      </c>
      <c r="T10793" s="7" t="s">
        <v>474</v>
      </c>
      <c r="U10793" s="7" t="str">
        <f>IF(Table10[[#This Row],[count]]=1,Table10[[#This Row],[locality]],Table10[[#This Row],[locality]]&amp;" + "&amp;Table10[[#This Row],[count]]&amp;" other localities")</f>
        <v>OMAN AMA + 79 other localities</v>
      </c>
      <c r="V10793" s="7">
        <f>COUNTIF(R:R,Table10[[#This Row],[postcode]])</f>
        <v>79</v>
      </c>
    </row>
    <row r="10794" spans="17:22" x14ac:dyDescent="0.2">
      <c r="Q10794" s="7">
        <v>9578</v>
      </c>
      <c r="R10794" s="7">
        <v>4352</v>
      </c>
      <c r="S10794" s="7" t="s">
        <v>10249</v>
      </c>
      <c r="T10794" s="7" t="s">
        <v>474</v>
      </c>
      <c r="U10794" s="7" t="str">
        <f>IF(Table10[[#This Row],[count]]=1,Table10[[#This Row],[locality]],Table10[[#This Row],[locality]]&amp;" + "&amp;Table10[[#This Row],[count]]&amp;" other localities")</f>
        <v>PALM TREE + 79 other localities</v>
      </c>
      <c r="V10794" s="7">
        <f>COUNTIF(R:R,Table10[[#This Row],[postcode]])</f>
        <v>79</v>
      </c>
    </row>
    <row r="10795" spans="17:22" x14ac:dyDescent="0.2">
      <c r="Q10795" s="7">
        <v>21050</v>
      </c>
      <c r="R10795" s="7">
        <v>4352</v>
      </c>
      <c r="S10795" s="7" t="s">
        <v>10250</v>
      </c>
      <c r="T10795" s="7" t="s">
        <v>474</v>
      </c>
      <c r="U10795" s="7" t="str">
        <f>IF(Table10[[#This Row],[count]]=1,Table10[[#This Row],[locality]],Table10[[#This Row],[locality]]&amp;" + "&amp;Table10[[#This Row],[count]]&amp;" other localities")</f>
        <v>PALMTREE + 79 other localities</v>
      </c>
      <c r="V10795" s="7">
        <f>COUNTIF(R:R,Table10[[#This Row],[postcode]])</f>
        <v>79</v>
      </c>
    </row>
    <row r="10796" spans="17:22" x14ac:dyDescent="0.2">
      <c r="Q10796" s="7">
        <v>9579</v>
      </c>
      <c r="R10796" s="7">
        <v>4352</v>
      </c>
      <c r="S10796" s="7" t="s">
        <v>10251</v>
      </c>
      <c r="T10796" s="7" t="s">
        <v>474</v>
      </c>
      <c r="U10796" s="7" t="str">
        <f>IF(Table10[[#This Row],[count]]=1,Table10[[#This Row],[locality]],Table10[[#This Row],[locality]]&amp;" + "&amp;Table10[[#This Row],[count]]&amp;" other localities")</f>
        <v>PAMPAS + 79 other localities</v>
      </c>
      <c r="V10796" s="7">
        <f>COUNTIF(R:R,Table10[[#This Row],[postcode]])</f>
        <v>79</v>
      </c>
    </row>
    <row r="10797" spans="17:22" x14ac:dyDescent="0.2">
      <c r="Q10797" s="7">
        <v>9580</v>
      </c>
      <c r="R10797" s="7">
        <v>4352</v>
      </c>
      <c r="S10797" s="7" t="s">
        <v>10252</v>
      </c>
      <c r="T10797" s="7" t="s">
        <v>474</v>
      </c>
      <c r="U10797" s="7" t="str">
        <f>IF(Table10[[#This Row],[count]]=1,Table10[[#This Row],[locality]],Table10[[#This Row],[locality]]&amp;" + "&amp;Table10[[#This Row],[count]]&amp;" other localities")</f>
        <v>PECHEY + 79 other localities</v>
      </c>
      <c r="V10797" s="7">
        <f>COUNTIF(R:R,Table10[[#This Row],[postcode]])</f>
        <v>79</v>
      </c>
    </row>
    <row r="10798" spans="17:22" x14ac:dyDescent="0.2">
      <c r="Q10798" s="7">
        <v>9581</v>
      </c>
      <c r="R10798" s="7">
        <v>4352</v>
      </c>
      <c r="S10798" s="7" t="s">
        <v>10253</v>
      </c>
      <c r="T10798" s="7" t="s">
        <v>474</v>
      </c>
      <c r="U10798" s="7" t="str">
        <f>IF(Table10[[#This Row],[count]]=1,Table10[[#This Row],[locality]],Table10[[#This Row],[locality]]&amp;" + "&amp;Table10[[#This Row],[count]]&amp;" other localities")</f>
        <v>PERANGA + 79 other localities</v>
      </c>
      <c r="V10798" s="7">
        <f>COUNTIF(R:R,Table10[[#This Row],[postcode]])</f>
        <v>79</v>
      </c>
    </row>
    <row r="10799" spans="17:22" x14ac:dyDescent="0.2">
      <c r="Q10799" s="7">
        <v>9582</v>
      </c>
      <c r="R10799" s="7">
        <v>4352</v>
      </c>
      <c r="S10799" s="7" t="s">
        <v>10254</v>
      </c>
      <c r="T10799" s="7" t="s">
        <v>474</v>
      </c>
      <c r="U10799" s="7" t="str">
        <f>IF(Table10[[#This Row],[count]]=1,Table10[[#This Row],[locality]],Table10[[#This Row],[locality]]&amp;" + "&amp;Table10[[#This Row],[count]]&amp;" other localities")</f>
        <v>PERSEVERANCE + 79 other localities</v>
      </c>
      <c r="V10799" s="7">
        <f>COUNTIF(R:R,Table10[[#This Row],[postcode]])</f>
        <v>79</v>
      </c>
    </row>
    <row r="10800" spans="17:22" x14ac:dyDescent="0.2">
      <c r="Q10800" s="7">
        <v>9583</v>
      </c>
      <c r="R10800" s="7">
        <v>4352</v>
      </c>
      <c r="S10800" s="7" t="s">
        <v>10255</v>
      </c>
      <c r="T10800" s="7" t="s">
        <v>474</v>
      </c>
      <c r="U10800" s="7" t="str">
        <f>IF(Table10[[#This Row],[count]]=1,Table10[[#This Row],[locality]],Table10[[#This Row],[locality]]&amp;" + "&amp;Table10[[#This Row],[count]]&amp;" other localities")</f>
        <v>POSTMANS RIDGE + 79 other localities</v>
      </c>
      <c r="V10800" s="7">
        <f>COUNTIF(R:R,Table10[[#This Row],[postcode]])</f>
        <v>79</v>
      </c>
    </row>
    <row r="10801" spans="17:22" x14ac:dyDescent="0.2">
      <c r="Q10801" s="7">
        <v>9584</v>
      </c>
      <c r="R10801" s="7">
        <v>4352</v>
      </c>
      <c r="S10801" s="7" t="s">
        <v>10256</v>
      </c>
      <c r="T10801" s="7" t="s">
        <v>474</v>
      </c>
      <c r="U10801" s="7" t="str">
        <f>IF(Table10[[#This Row],[count]]=1,Table10[[#This Row],[locality]],Table10[[#This Row],[locality]]&amp;" + "&amp;Table10[[#This Row],[count]]&amp;" other localities")</f>
        <v>POZIERES + 79 other localities</v>
      </c>
      <c r="V10801" s="7">
        <f>COUNTIF(R:R,Table10[[#This Row],[postcode]])</f>
        <v>79</v>
      </c>
    </row>
    <row r="10802" spans="17:22" x14ac:dyDescent="0.2">
      <c r="Q10802" s="7">
        <v>9585</v>
      </c>
      <c r="R10802" s="7">
        <v>4352</v>
      </c>
      <c r="S10802" s="7" t="s">
        <v>6374</v>
      </c>
      <c r="T10802" s="7" t="s">
        <v>474</v>
      </c>
      <c r="U10802" s="7" t="str">
        <f>IF(Table10[[#This Row],[count]]=1,Table10[[#This Row],[locality]],Table10[[#This Row],[locality]]&amp;" + "&amp;Table10[[#This Row],[count]]&amp;" other localities")</f>
        <v>PRESTON + 79 other localities</v>
      </c>
      <c r="V10802" s="7">
        <f>COUNTIF(R:R,Table10[[#This Row],[postcode]])</f>
        <v>79</v>
      </c>
    </row>
    <row r="10803" spans="17:22" x14ac:dyDescent="0.2">
      <c r="Q10803" s="7">
        <v>9586</v>
      </c>
      <c r="R10803" s="7">
        <v>4352</v>
      </c>
      <c r="S10803" s="7" t="s">
        <v>10257</v>
      </c>
      <c r="T10803" s="7" t="s">
        <v>474</v>
      </c>
      <c r="U10803" s="7" t="str">
        <f>IF(Table10[[#This Row],[count]]=1,Table10[[#This Row],[locality]],Table10[[#This Row],[locality]]&amp;" + "&amp;Table10[[#This Row],[count]]&amp;" other localities")</f>
        <v>RAMSAY + 79 other localities</v>
      </c>
      <c r="V10803" s="7">
        <f>COUNTIF(R:R,Table10[[#This Row],[postcode]])</f>
        <v>79</v>
      </c>
    </row>
    <row r="10804" spans="17:22" x14ac:dyDescent="0.2">
      <c r="Q10804" s="7">
        <v>9587</v>
      </c>
      <c r="R10804" s="7">
        <v>4352</v>
      </c>
      <c r="S10804" s="7" t="s">
        <v>10258</v>
      </c>
      <c r="T10804" s="7" t="s">
        <v>474</v>
      </c>
      <c r="U10804" s="7" t="str">
        <f>IF(Table10[[#This Row],[count]]=1,Table10[[#This Row],[locality]],Table10[[#This Row],[locality]]&amp;" + "&amp;Table10[[#This Row],[count]]&amp;" other localities")</f>
        <v>RANGEMORE + 79 other localities</v>
      </c>
      <c r="V10804" s="7">
        <f>COUNTIF(R:R,Table10[[#This Row],[postcode]])</f>
        <v>79</v>
      </c>
    </row>
    <row r="10805" spans="17:22" x14ac:dyDescent="0.2">
      <c r="Q10805" s="7">
        <v>9588</v>
      </c>
      <c r="R10805" s="7">
        <v>4352</v>
      </c>
      <c r="S10805" s="7" t="s">
        <v>10259</v>
      </c>
      <c r="T10805" s="7" t="s">
        <v>474</v>
      </c>
      <c r="U10805" s="7" t="str">
        <f>IF(Table10[[#This Row],[count]]=1,Table10[[#This Row],[locality]],Table10[[#This Row],[locality]]&amp;" + "&amp;Table10[[#This Row],[count]]&amp;" other localities")</f>
        <v>RAVENSBOURNE + 79 other localities</v>
      </c>
      <c r="V10805" s="7">
        <f>COUNTIF(R:R,Table10[[#This Row],[postcode]])</f>
        <v>79</v>
      </c>
    </row>
    <row r="10806" spans="17:22" x14ac:dyDescent="0.2">
      <c r="Q10806" s="7">
        <v>9589</v>
      </c>
      <c r="R10806" s="7">
        <v>4352</v>
      </c>
      <c r="S10806" s="7" t="s">
        <v>10260</v>
      </c>
      <c r="T10806" s="7" t="s">
        <v>474</v>
      </c>
      <c r="U10806" s="7" t="str">
        <f>IF(Table10[[#This Row],[count]]=1,Table10[[#This Row],[locality]],Table10[[#This Row],[locality]]&amp;" + "&amp;Table10[[#This Row],[count]]&amp;" other localities")</f>
        <v>SEVERNLEA + 79 other localities</v>
      </c>
      <c r="V10806" s="7">
        <f>COUNTIF(R:R,Table10[[#This Row],[postcode]])</f>
        <v>79</v>
      </c>
    </row>
    <row r="10807" spans="17:22" x14ac:dyDescent="0.2">
      <c r="Q10807" s="7">
        <v>21051</v>
      </c>
      <c r="R10807" s="7">
        <v>4352</v>
      </c>
      <c r="S10807" s="7" t="s">
        <v>10154</v>
      </c>
      <c r="T10807" s="7" t="s">
        <v>474</v>
      </c>
      <c r="U10807" s="7" t="str">
        <f>IF(Table10[[#This Row],[count]]=1,Table10[[#This Row],[locality]],Table10[[#This Row],[locality]]&amp;" + "&amp;Table10[[#This Row],[count]]&amp;" other localities")</f>
        <v>SILVER RIDGE + 79 other localities</v>
      </c>
      <c r="V10807" s="7">
        <f>COUNTIF(R:R,Table10[[#This Row],[postcode]])</f>
        <v>79</v>
      </c>
    </row>
    <row r="10808" spans="17:22" x14ac:dyDescent="0.2">
      <c r="Q10808" s="7">
        <v>9590</v>
      </c>
      <c r="R10808" s="7">
        <v>4352</v>
      </c>
      <c r="S10808" s="7" t="s">
        <v>10261</v>
      </c>
      <c r="T10808" s="7" t="s">
        <v>474</v>
      </c>
      <c r="U10808" s="7" t="str">
        <f>IF(Table10[[#This Row],[count]]=1,Table10[[#This Row],[locality]],Table10[[#This Row],[locality]]&amp;" + "&amp;Table10[[#This Row],[count]]&amp;" other localities")</f>
        <v>SPRING BLUFF + 79 other localities</v>
      </c>
      <c r="V10808" s="7">
        <f>COUNTIF(R:R,Table10[[#This Row],[postcode]])</f>
        <v>79</v>
      </c>
    </row>
    <row r="10809" spans="17:22" x14ac:dyDescent="0.2">
      <c r="Q10809" s="7">
        <v>9591</v>
      </c>
      <c r="R10809" s="7">
        <v>4352</v>
      </c>
      <c r="S10809" s="7" t="s">
        <v>10262</v>
      </c>
      <c r="T10809" s="7" t="s">
        <v>474</v>
      </c>
      <c r="U10809" s="7" t="str">
        <f>IF(Table10[[#This Row],[count]]=1,Table10[[#This Row],[locality]],Table10[[#This Row],[locality]]&amp;" + "&amp;Table10[[#This Row],[count]]&amp;" other localities")</f>
        <v>ST AUBYN + 79 other localities</v>
      </c>
      <c r="V10809" s="7">
        <f>COUNTIF(R:R,Table10[[#This Row],[postcode]])</f>
        <v>79</v>
      </c>
    </row>
    <row r="10810" spans="17:22" x14ac:dyDescent="0.2">
      <c r="Q10810" s="7">
        <v>9592</v>
      </c>
      <c r="R10810" s="7">
        <v>4352</v>
      </c>
      <c r="S10810" s="7" t="s">
        <v>10263</v>
      </c>
      <c r="T10810" s="7" t="s">
        <v>474</v>
      </c>
      <c r="U10810" s="7" t="str">
        <f>IF(Table10[[#This Row],[count]]=1,Table10[[#This Row],[locality]],Table10[[#This Row],[locality]]&amp;" + "&amp;Table10[[#This Row],[count]]&amp;" other localities")</f>
        <v>THORNVILLE + 79 other localities</v>
      </c>
      <c r="V10810" s="7">
        <f>COUNTIF(R:R,Table10[[#This Row],[postcode]])</f>
        <v>79</v>
      </c>
    </row>
    <row r="10811" spans="17:22" x14ac:dyDescent="0.2">
      <c r="Q10811" s="7">
        <v>9593</v>
      </c>
      <c r="R10811" s="7">
        <v>4352</v>
      </c>
      <c r="S10811" s="7" t="s">
        <v>10264</v>
      </c>
      <c r="T10811" s="7" t="s">
        <v>474</v>
      </c>
      <c r="U10811" s="7" t="str">
        <f>IF(Table10[[#This Row],[count]]=1,Table10[[#This Row],[locality]],Table10[[#This Row],[locality]]&amp;" + "&amp;Table10[[#This Row],[count]]&amp;" other localities")</f>
        <v>TOOWOOMBA MC + 79 other localities</v>
      </c>
      <c r="V10811" s="7">
        <f>COUNTIF(R:R,Table10[[#This Row],[postcode]])</f>
        <v>79</v>
      </c>
    </row>
    <row r="10812" spans="17:22" x14ac:dyDescent="0.2">
      <c r="Q10812" s="7">
        <v>9594</v>
      </c>
      <c r="R10812" s="7">
        <v>4352</v>
      </c>
      <c r="S10812" s="7" t="s">
        <v>10265</v>
      </c>
      <c r="T10812" s="7" t="s">
        <v>474</v>
      </c>
      <c r="U10812" s="7" t="str">
        <f>IF(Table10[[#This Row],[count]]=1,Table10[[#This Row],[locality]],Table10[[#This Row],[locality]]&amp;" + "&amp;Table10[[#This Row],[count]]&amp;" other localities")</f>
        <v>TUMMAVILLE + 79 other localities</v>
      </c>
      <c r="V10812" s="7">
        <f>COUNTIF(R:R,Table10[[#This Row],[postcode]])</f>
        <v>79</v>
      </c>
    </row>
    <row r="10813" spans="17:22" x14ac:dyDescent="0.2">
      <c r="Q10813" s="7">
        <v>9595</v>
      </c>
      <c r="R10813" s="7">
        <v>4352</v>
      </c>
      <c r="S10813" s="7" t="s">
        <v>10266</v>
      </c>
      <c r="T10813" s="7" t="s">
        <v>474</v>
      </c>
      <c r="U10813" s="7" t="str">
        <f>IF(Table10[[#This Row],[count]]=1,Table10[[#This Row],[locality]],Table10[[#This Row],[locality]]&amp;" + "&amp;Table10[[#This Row],[count]]&amp;" other localities")</f>
        <v>UMBIRAM + 79 other localities</v>
      </c>
      <c r="V10813" s="7">
        <f>COUNTIF(R:R,Table10[[#This Row],[postcode]])</f>
        <v>79</v>
      </c>
    </row>
    <row r="10814" spans="17:22" x14ac:dyDescent="0.2">
      <c r="Q10814" s="7">
        <v>9596</v>
      </c>
      <c r="R10814" s="7">
        <v>4352</v>
      </c>
      <c r="S10814" s="7" t="s">
        <v>10267</v>
      </c>
      <c r="T10814" s="7" t="s">
        <v>474</v>
      </c>
      <c r="U10814" s="7" t="str">
        <f>IF(Table10[[#This Row],[count]]=1,Table10[[#This Row],[locality]],Table10[[#This Row],[locality]]&amp;" + "&amp;Table10[[#This Row],[count]]&amp;" other localities")</f>
        <v>UPPER LOCKYER + 79 other localities</v>
      </c>
      <c r="V10814" s="7">
        <f>COUNTIF(R:R,Table10[[#This Row],[postcode]])</f>
        <v>79</v>
      </c>
    </row>
    <row r="10815" spans="17:22" x14ac:dyDescent="0.2">
      <c r="Q10815" s="7">
        <v>21052</v>
      </c>
      <c r="R10815" s="7">
        <v>4352</v>
      </c>
      <c r="S10815" s="7" t="s">
        <v>10268</v>
      </c>
      <c r="T10815" s="7" t="s">
        <v>474</v>
      </c>
      <c r="U10815" s="7" t="str">
        <f>IF(Table10[[#This Row],[count]]=1,Table10[[#This Row],[locality]],Table10[[#This Row],[locality]]&amp;" + "&amp;Table10[[#This Row],[count]]&amp;" other localities")</f>
        <v>VALE VIEW + 79 other localities</v>
      </c>
      <c r="V10815" s="7">
        <f>COUNTIF(R:R,Table10[[#This Row],[postcode]])</f>
        <v>79</v>
      </c>
    </row>
    <row r="10816" spans="17:22" x14ac:dyDescent="0.2">
      <c r="Q10816" s="7">
        <v>9597</v>
      </c>
      <c r="R10816" s="7">
        <v>4352</v>
      </c>
      <c r="S10816" s="7" t="s">
        <v>10269</v>
      </c>
      <c r="T10816" s="7" t="s">
        <v>474</v>
      </c>
      <c r="U10816" s="7" t="str">
        <f>IF(Table10[[#This Row],[count]]=1,Table10[[#This Row],[locality]],Table10[[#This Row],[locality]]&amp;" + "&amp;Table10[[#This Row],[count]]&amp;" other localities")</f>
        <v>WHICHELLO + 79 other localities</v>
      </c>
      <c r="V10816" s="7">
        <f>COUNTIF(R:R,Table10[[#This Row],[postcode]])</f>
        <v>79</v>
      </c>
    </row>
    <row r="10817" spans="17:22" x14ac:dyDescent="0.2">
      <c r="Q10817" s="7">
        <v>9598</v>
      </c>
      <c r="R10817" s="7">
        <v>4352</v>
      </c>
      <c r="S10817" s="7" t="s">
        <v>10270</v>
      </c>
      <c r="T10817" s="7" t="s">
        <v>474</v>
      </c>
      <c r="U10817" s="7" t="str">
        <f>IF(Table10[[#This Row],[count]]=1,Table10[[#This Row],[locality]],Table10[[#This Row],[locality]]&amp;" + "&amp;Table10[[#This Row],[count]]&amp;" other localities")</f>
        <v>WHITE MOUNTAIN + 79 other localities</v>
      </c>
      <c r="V10817" s="7">
        <f>COUNTIF(R:R,Table10[[#This Row],[postcode]])</f>
        <v>79</v>
      </c>
    </row>
    <row r="10818" spans="17:22" x14ac:dyDescent="0.2">
      <c r="Q10818" s="7">
        <v>9599</v>
      </c>
      <c r="R10818" s="7">
        <v>4352</v>
      </c>
      <c r="S10818" s="7" t="s">
        <v>10271</v>
      </c>
      <c r="T10818" s="7" t="s">
        <v>474</v>
      </c>
      <c r="U10818" s="7" t="str">
        <f>IF(Table10[[#This Row],[count]]=1,Table10[[#This Row],[locality]],Table10[[#This Row],[locality]]&amp;" + "&amp;Table10[[#This Row],[count]]&amp;" other localities")</f>
        <v>WITHCOTT + 79 other localities</v>
      </c>
      <c r="V10818" s="7">
        <f>COUNTIF(R:R,Table10[[#This Row],[postcode]])</f>
        <v>79</v>
      </c>
    </row>
    <row r="10819" spans="17:22" x14ac:dyDescent="0.2">
      <c r="Q10819" s="7">
        <v>9600</v>
      </c>
      <c r="R10819" s="7">
        <v>4352</v>
      </c>
      <c r="S10819" s="7" t="s">
        <v>9157</v>
      </c>
      <c r="T10819" s="7" t="s">
        <v>474</v>
      </c>
      <c r="U10819" s="7" t="str">
        <f>IF(Table10[[#This Row],[count]]=1,Table10[[#This Row],[locality]],Table10[[#This Row],[locality]]&amp;" + "&amp;Table10[[#This Row],[count]]&amp;" other localities")</f>
        <v>WOODLEIGH + 79 other localities</v>
      </c>
      <c r="V10819" s="7">
        <f>COUNTIF(R:R,Table10[[#This Row],[postcode]])</f>
        <v>79</v>
      </c>
    </row>
    <row r="10820" spans="17:22" x14ac:dyDescent="0.2">
      <c r="Q10820" s="7">
        <v>9601</v>
      </c>
      <c r="R10820" s="7">
        <v>4352</v>
      </c>
      <c r="S10820" s="7" t="s">
        <v>10272</v>
      </c>
      <c r="T10820" s="7" t="s">
        <v>474</v>
      </c>
      <c r="U10820" s="7" t="str">
        <f>IF(Table10[[#This Row],[count]]=1,Table10[[#This Row],[locality]],Table10[[#This Row],[locality]]&amp;" + "&amp;Table10[[#This Row],[count]]&amp;" other localities")</f>
        <v>WOOLMER + 79 other localities</v>
      </c>
      <c r="V10820" s="7">
        <f>COUNTIF(R:R,Table10[[#This Row],[postcode]])</f>
        <v>79</v>
      </c>
    </row>
    <row r="10821" spans="17:22" x14ac:dyDescent="0.2">
      <c r="Q10821" s="7">
        <v>9602</v>
      </c>
      <c r="R10821" s="7">
        <v>4352</v>
      </c>
      <c r="S10821" s="7" t="s">
        <v>10273</v>
      </c>
      <c r="T10821" s="7" t="s">
        <v>474</v>
      </c>
      <c r="U10821" s="7" t="str">
        <f>IF(Table10[[#This Row],[count]]=1,Table10[[#This Row],[locality]],Table10[[#This Row],[locality]]&amp;" + "&amp;Table10[[#This Row],[count]]&amp;" other localities")</f>
        <v>WUTUL + 79 other localities</v>
      </c>
      <c r="V10821" s="7">
        <f>COUNTIF(R:R,Table10[[#This Row],[postcode]])</f>
        <v>79</v>
      </c>
    </row>
    <row r="10822" spans="17:22" x14ac:dyDescent="0.2">
      <c r="Q10822" s="7">
        <v>9603</v>
      </c>
      <c r="R10822" s="7">
        <v>4352</v>
      </c>
      <c r="S10822" s="7" t="s">
        <v>10274</v>
      </c>
      <c r="T10822" s="7" t="s">
        <v>474</v>
      </c>
      <c r="U10822" s="7" t="str">
        <f>IF(Table10[[#This Row],[count]]=1,Table10[[#This Row],[locality]],Table10[[#This Row],[locality]]&amp;" + "&amp;Table10[[#This Row],[count]]&amp;" other localities")</f>
        <v>WYREEMA + 79 other localities</v>
      </c>
      <c r="V10822" s="7">
        <f>COUNTIF(R:R,Table10[[#This Row],[postcode]])</f>
        <v>79</v>
      </c>
    </row>
    <row r="10823" spans="17:22" x14ac:dyDescent="0.2">
      <c r="Q10823" s="7">
        <v>9604</v>
      </c>
      <c r="R10823" s="7">
        <v>4352</v>
      </c>
      <c r="S10823" s="7" t="s">
        <v>10275</v>
      </c>
      <c r="T10823" s="7" t="s">
        <v>474</v>
      </c>
      <c r="U10823" s="7" t="str">
        <f>IF(Table10[[#This Row],[count]]=1,Table10[[#This Row],[locality]],Table10[[#This Row],[locality]]&amp;" + "&amp;Table10[[#This Row],[count]]&amp;" other localities")</f>
        <v>YALANGUR + 79 other localities</v>
      </c>
      <c r="V10823" s="7">
        <f>COUNTIF(R:R,Table10[[#This Row],[postcode]])</f>
        <v>79</v>
      </c>
    </row>
    <row r="10824" spans="17:22" x14ac:dyDescent="0.2">
      <c r="Q10824" s="7">
        <v>9605</v>
      </c>
      <c r="R10824" s="7">
        <v>4352</v>
      </c>
      <c r="S10824" s="7" t="s">
        <v>10276</v>
      </c>
      <c r="T10824" s="7" t="s">
        <v>474</v>
      </c>
      <c r="U10824" s="7" t="str">
        <f>IF(Table10[[#This Row],[count]]=1,Table10[[#This Row],[locality]],Table10[[#This Row],[locality]]&amp;" + "&amp;Table10[[#This Row],[count]]&amp;" other localities")</f>
        <v>YANDILLA + 79 other localities</v>
      </c>
      <c r="V10824" s="7">
        <f>COUNTIF(R:R,Table10[[#This Row],[postcode]])</f>
        <v>79</v>
      </c>
    </row>
    <row r="10825" spans="17:22" x14ac:dyDescent="0.2">
      <c r="Q10825" s="7">
        <v>9606</v>
      </c>
      <c r="R10825" s="7">
        <v>4353</v>
      </c>
      <c r="S10825" s="7" t="s">
        <v>10277</v>
      </c>
      <c r="T10825" s="7" t="s">
        <v>474</v>
      </c>
      <c r="U10825" s="7" t="str">
        <f>IF(Table10[[#This Row],[count]]=1,Table10[[#This Row],[locality]],Table10[[#This Row],[locality]]&amp;" + "&amp;Table10[[#This Row],[count]]&amp;" other localities")</f>
        <v>BERGEN + 4 other localities</v>
      </c>
      <c r="V10825" s="7">
        <f>COUNTIF(R:R,Table10[[#This Row],[postcode]])</f>
        <v>4</v>
      </c>
    </row>
    <row r="10826" spans="17:22" x14ac:dyDescent="0.2">
      <c r="Q10826" s="7">
        <v>9607</v>
      </c>
      <c r="R10826" s="7">
        <v>4353</v>
      </c>
      <c r="S10826" s="7" t="s">
        <v>10278</v>
      </c>
      <c r="T10826" s="7" t="s">
        <v>474</v>
      </c>
      <c r="U10826" s="7" t="str">
        <f>IF(Table10[[#This Row],[count]]=1,Table10[[#This Row],[locality]],Table10[[#This Row],[locality]]&amp;" + "&amp;Table10[[#This Row],[count]]&amp;" other localities")</f>
        <v>EAST COOYAR + 4 other localities</v>
      </c>
      <c r="V10826" s="7">
        <f>COUNTIF(R:R,Table10[[#This Row],[postcode]])</f>
        <v>4</v>
      </c>
    </row>
    <row r="10827" spans="17:22" x14ac:dyDescent="0.2">
      <c r="Q10827" s="7">
        <v>9608</v>
      </c>
      <c r="R10827" s="7">
        <v>4353</v>
      </c>
      <c r="S10827" s="7" t="s">
        <v>10279</v>
      </c>
      <c r="T10827" s="7" t="s">
        <v>474</v>
      </c>
      <c r="U10827" s="7" t="str">
        <f>IF(Table10[[#This Row],[count]]=1,Table10[[#This Row],[locality]],Table10[[#This Row],[locality]]&amp;" + "&amp;Table10[[#This Row],[count]]&amp;" other localities")</f>
        <v>HADEN + 4 other localities</v>
      </c>
      <c r="V10827" s="7">
        <f>COUNTIF(R:R,Table10[[#This Row],[postcode]])</f>
        <v>4</v>
      </c>
    </row>
    <row r="10828" spans="17:22" x14ac:dyDescent="0.2">
      <c r="Q10828" s="7">
        <v>23981</v>
      </c>
      <c r="R10828" s="7">
        <v>4353</v>
      </c>
      <c r="S10828" s="7" t="s">
        <v>10280</v>
      </c>
      <c r="T10828" s="7" t="s">
        <v>474</v>
      </c>
      <c r="U10828" s="7" t="str">
        <f>IF(Table10[[#This Row],[count]]=1,Table10[[#This Row],[locality]],Table10[[#This Row],[locality]]&amp;" + "&amp;Table10[[#This Row],[count]]&amp;" other localities")</f>
        <v>MOUNT DARRY + 4 other localities</v>
      </c>
      <c r="V10828" s="7">
        <f>COUNTIF(R:R,Table10[[#This Row],[postcode]])</f>
        <v>4</v>
      </c>
    </row>
    <row r="10829" spans="17:22" x14ac:dyDescent="0.2">
      <c r="Q10829" s="7">
        <v>9609</v>
      </c>
      <c r="R10829" s="7">
        <v>4354</v>
      </c>
      <c r="S10829" s="7" t="s">
        <v>7417</v>
      </c>
      <c r="T10829" s="7" t="s">
        <v>474</v>
      </c>
      <c r="U10829" s="7" t="str">
        <f>IF(Table10[[#This Row],[count]]=1,Table10[[#This Row],[locality]],Table10[[#This Row],[locality]]&amp;" + "&amp;Table10[[#This Row],[count]]&amp;" other localities")</f>
        <v>DOUGLAS + 3 other localities</v>
      </c>
      <c r="V10829" s="7">
        <f>COUNTIF(R:R,Table10[[#This Row],[postcode]])</f>
        <v>3</v>
      </c>
    </row>
    <row r="10830" spans="17:22" x14ac:dyDescent="0.2">
      <c r="Q10830" s="7">
        <v>9610</v>
      </c>
      <c r="R10830" s="7">
        <v>4354</v>
      </c>
      <c r="S10830" s="7" t="s">
        <v>10281</v>
      </c>
      <c r="T10830" s="7" t="s">
        <v>474</v>
      </c>
      <c r="U10830" s="7" t="str">
        <f>IF(Table10[[#This Row],[count]]=1,Table10[[#This Row],[locality]],Table10[[#This Row],[locality]]&amp;" + "&amp;Table10[[#This Row],[count]]&amp;" other localities")</f>
        <v>GOOMBUNGEE + 3 other localities</v>
      </c>
      <c r="V10830" s="7">
        <f>COUNTIF(R:R,Table10[[#This Row],[postcode]])</f>
        <v>3</v>
      </c>
    </row>
    <row r="10831" spans="17:22" x14ac:dyDescent="0.2">
      <c r="Q10831" s="7">
        <v>9611</v>
      </c>
      <c r="R10831" s="7">
        <v>4354</v>
      </c>
      <c r="S10831" s="7" t="s">
        <v>10282</v>
      </c>
      <c r="T10831" s="7" t="s">
        <v>474</v>
      </c>
      <c r="U10831" s="7" t="str">
        <f>IF(Table10[[#This Row],[count]]=1,Table10[[#This Row],[locality]],Table10[[#This Row],[locality]]&amp;" + "&amp;Table10[[#This Row],[count]]&amp;" other localities")</f>
        <v>KILBIRNIE + 3 other localities</v>
      </c>
      <c r="V10831" s="7">
        <f>COUNTIF(R:R,Table10[[#This Row],[postcode]])</f>
        <v>3</v>
      </c>
    </row>
    <row r="10832" spans="17:22" x14ac:dyDescent="0.2">
      <c r="Q10832" s="7">
        <v>9612</v>
      </c>
      <c r="R10832" s="7">
        <v>4355</v>
      </c>
      <c r="S10832" s="7" t="s">
        <v>10283</v>
      </c>
      <c r="T10832" s="7" t="s">
        <v>474</v>
      </c>
      <c r="U10832" s="7" t="str">
        <f>IF(Table10[[#This Row],[count]]=1,Table10[[#This Row],[locality]],Table10[[#This Row],[locality]]&amp;" + "&amp;Table10[[#This Row],[count]]&amp;" other localities")</f>
        <v>ANDURAMBA + 17 other localities</v>
      </c>
      <c r="V10832" s="7">
        <f>COUNTIF(R:R,Table10[[#This Row],[postcode]])</f>
        <v>17</v>
      </c>
    </row>
    <row r="10833" spans="17:22" x14ac:dyDescent="0.2">
      <c r="Q10833" s="7">
        <v>21053</v>
      </c>
      <c r="R10833" s="7">
        <v>4355</v>
      </c>
      <c r="S10833" s="7" t="s">
        <v>10284</v>
      </c>
      <c r="T10833" s="7" t="s">
        <v>474</v>
      </c>
      <c r="U10833" s="7" t="str">
        <f>IF(Table10[[#This Row],[count]]=1,Table10[[#This Row],[locality]],Table10[[#This Row],[locality]]&amp;" + "&amp;Table10[[#This Row],[count]]&amp;" other localities")</f>
        <v>CRESSBROOK CREEK + 17 other localities</v>
      </c>
      <c r="V10833" s="7">
        <f>COUNTIF(R:R,Table10[[#This Row],[postcode]])</f>
        <v>17</v>
      </c>
    </row>
    <row r="10834" spans="17:22" x14ac:dyDescent="0.2">
      <c r="Q10834" s="7">
        <v>9613</v>
      </c>
      <c r="R10834" s="7">
        <v>4355</v>
      </c>
      <c r="S10834" s="7" t="s">
        <v>1028</v>
      </c>
      <c r="T10834" s="7" t="s">
        <v>474</v>
      </c>
      <c r="U10834" s="7" t="str">
        <f>IF(Table10[[#This Row],[count]]=1,Table10[[#This Row],[locality]],Table10[[#This Row],[locality]]&amp;" + "&amp;Table10[[#This Row],[count]]&amp;" other localities")</f>
        <v>CROWS NEST + 17 other localities</v>
      </c>
      <c r="V10834" s="7">
        <f>COUNTIF(R:R,Table10[[#This Row],[postcode]])</f>
        <v>17</v>
      </c>
    </row>
    <row r="10835" spans="17:22" x14ac:dyDescent="0.2">
      <c r="Q10835" s="7">
        <v>9614</v>
      </c>
      <c r="R10835" s="7">
        <v>4355</v>
      </c>
      <c r="S10835" s="7" t="s">
        <v>7932</v>
      </c>
      <c r="T10835" s="7" t="s">
        <v>474</v>
      </c>
      <c r="U10835" s="7" t="str">
        <f>IF(Table10[[#This Row],[count]]=1,Table10[[#This Row],[locality]],Table10[[#This Row],[locality]]&amp;" + "&amp;Table10[[#This Row],[count]]&amp;" other localities")</f>
        <v>EMU CREEK + 17 other localities</v>
      </c>
      <c r="V10835" s="7">
        <f>COUNTIF(R:R,Table10[[#This Row],[postcode]])</f>
        <v>17</v>
      </c>
    </row>
    <row r="10836" spans="17:22" x14ac:dyDescent="0.2">
      <c r="Q10836" s="7">
        <v>9615</v>
      </c>
      <c r="R10836" s="7">
        <v>4355</v>
      </c>
      <c r="S10836" s="7" t="s">
        <v>10285</v>
      </c>
      <c r="T10836" s="7" t="s">
        <v>474</v>
      </c>
      <c r="U10836" s="7" t="str">
        <f>IF(Table10[[#This Row],[count]]=1,Table10[[#This Row],[locality]],Table10[[#This Row],[locality]]&amp;" + "&amp;Table10[[#This Row],[count]]&amp;" other localities")</f>
        <v>GENAVEN + 17 other localities</v>
      </c>
      <c r="V10836" s="7">
        <f>COUNTIF(R:R,Table10[[#This Row],[postcode]])</f>
        <v>17</v>
      </c>
    </row>
    <row r="10837" spans="17:22" x14ac:dyDescent="0.2">
      <c r="Q10837" s="7">
        <v>21054</v>
      </c>
      <c r="R10837" s="7">
        <v>4355</v>
      </c>
      <c r="S10837" s="7" t="s">
        <v>10286</v>
      </c>
      <c r="T10837" s="7" t="s">
        <v>474</v>
      </c>
      <c r="U10837" s="7" t="str">
        <f>IF(Table10[[#This Row],[count]]=1,Table10[[#This Row],[locality]],Table10[[#This Row],[locality]]&amp;" + "&amp;Table10[[#This Row],[count]]&amp;" other localities")</f>
        <v>GLENAVEN + 17 other localities</v>
      </c>
      <c r="V10837" s="7">
        <f>COUNTIF(R:R,Table10[[#This Row],[postcode]])</f>
        <v>17</v>
      </c>
    </row>
    <row r="10838" spans="17:22" x14ac:dyDescent="0.2">
      <c r="Q10838" s="7">
        <v>9616</v>
      </c>
      <c r="R10838" s="7">
        <v>4355</v>
      </c>
      <c r="S10838" s="7" t="s">
        <v>1437</v>
      </c>
      <c r="T10838" s="7" t="s">
        <v>474</v>
      </c>
      <c r="U10838" s="7" t="str">
        <f>IF(Table10[[#This Row],[count]]=1,Table10[[#This Row],[locality]],Table10[[#This Row],[locality]]&amp;" + "&amp;Table10[[#This Row],[count]]&amp;" other localities")</f>
        <v>GLENHAVEN + 17 other localities</v>
      </c>
      <c r="V10838" s="7">
        <f>COUNTIF(R:R,Table10[[#This Row],[postcode]])</f>
        <v>17</v>
      </c>
    </row>
    <row r="10839" spans="17:22" x14ac:dyDescent="0.2">
      <c r="Q10839" s="7">
        <v>9617</v>
      </c>
      <c r="R10839" s="7">
        <v>4355</v>
      </c>
      <c r="S10839" s="7" t="s">
        <v>10287</v>
      </c>
      <c r="T10839" s="7" t="s">
        <v>474</v>
      </c>
      <c r="U10839" s="7" t="str">
        <f>IF(Table10[[#This Row],[count]]=1,Table10[[#This Row],[locality]],Table10[[#This Row],[locality]]&amp;" + "&amp;Table10[[#This Row],[count]]&amp;" other localities")</f>
        <v>JONES GULLY + 17 other localities</v>
      </c>
      <c r="V10839" s="7">
        <f>COUNTIF(R:R,Table10[[#This Row],[postcode]])</f>
        <v>17</v>
      </c>
    </row>
    <row r="10840" spans="17:22" x14ac:dyDescent="0.2">
      <c r="Q10840" s="7">
        <v>9618</v>
      </c>
      <c r="R10840" s="7">
        <v>4355</v>
      </c>
      <c r="S10840" s="7" t="s">
        <v>10288</v>
      </c>
      <c r="T10840" s="7" t="s">
        <v>474</v>
      </c>
      <c r="U10840" s="7" t="str">
        <f>IF(Table10[[#This Row],[count]]=1,Table10[[#This Row],[locality]],Table10[[#This Row],[locality]]&amp;" + "&amp;Table10[[#This Row],[count]]&amp;" other localities")</f>
        <v>MOUNTAIN CAMP + 17 other localities</v>
      </c>
      <c r="V10840" s="7">
        <f>COUNTIF(R:R,Table10[[#This Row],[postcode]])</f>
        <v>17</v>
      </c>
    </row>
    <row r="10841" spans="17:22" x14ac:dyDescent="0.2">
      <c r="Q10841" s="7">
        <v>9619</v>
      </c>
      <c r="R10841" s="7">
        <v>4355</v>
      </c>
      <c r="S10841" s="7" t="s">
        <v>10289</v>
      </c>
      <c r="T10841" s="7" t="s">
        <v>474</v>
      </c>
      <c r="U10841" s="7" t="str">
        <f>IF(Table10[[#This Row],[count]]=1,Table10[[#This Row],[locality]],Table10[[#This Row],[locality]]&amp;" + "&amp;Table10[[#This Row],[count]]&amp;" other localities")</f>
        <v>NUKINENDA + 17 other localities</v>
      </c>
      <c r="V10841" s="7">
        <f>COUNTIF(R:R,Table10[[#This Row],[postcode]])</f>
        <v>17</v>
      </c>
    </row>
    <row r="10842" spans="17:22" x14ac:dyDescent="0.2">
      <c r="Q10842" s="7">
        <v>9620</v>
      </c>
      <c r="R10842" s="7">
        <v>4355</v>
      </c>
      <c r="S10842" s="7" t="s">
        <v>10290</v>
      </c>
      <c r="T10842" s="7" t="s">
        <v>474</v>
      </c>
      <c r="U10842" s="7" t="str">
        <f>IF(Table10[[#This Row],[count]]=1,Table10[[#This Row],[locality]],Table10[[#This Row],[locality]]&amp;" + "&amp;Table10[[#This Row],[count]]&amp;" other localities")</f>
        <v>PIERCE CREEK + 17 other localities</v>
      </c>
      <c r="V10842" s="7">
        <f>COUNTIF(R:R,Table10[[#This Row],[postcode]])</f>
        <v>17</v>
      </c>
    </row>
    <row r="10843" spans="17:22" x14ac:dyDescent="0.2">
      <c r="Q10843" s="7">
        <v>21055</v>
      </c>
      <c r="R10843" s="7">
        <v>4355</v>
      </c>
      <c r="S10843" s="7" t="s">
        <v>4528</v>
      </c>
      <c r="T10843" s="7" t="s">
        <v>474</v>
      </c>
      <c r="U10843" s="7" t="str">
        <f>IF(Table10[[#This Row],[count]]=1,Table10[[#This Row],[locality]],Table10[[#This Row],[locality]]&amp;" + "&amp;Table10[[#This Row],[count]]&amp;" other localities")</f>
        <v>PIERCES CREEK + 17 other localities</v>
      </c>
      <c r="V10843" s="7">
        <f>COUNTIF(R:R,Table10[[#This Row],[postcode]])</f>
        <v>17</v>
      </c>
    </row>
    <row r="10844" spans="17:22" x14ac:dyDescent="0.2">
      <c r="Q10844" s="7">
        <v>9621</v>
      </c>
      <c r="R10844" s="7">
        <v>4355</v>
      </c>
      <c r="S10844" s="7" t="s">
        <v>732</v>
      </c>
      <c r="T10844" s="7" t="s">
        <v>474</v>
      </c>
      <c r="U10844" s="7" t="str">
        <f>IF(Table10[[#This Row],[count]]=1,Table10[[#This Row],[locality]],Table10[[#This Row],[locality]]&amp;" + "&amp;Table10[[#This Row],[count]]&amp;" other localities")</f>
        <v>PINELANDS + 17 other localities</v>
      </c>
      <c r="V10844" s="7">
        <f>COUNTIF(R:R,Table10[[#This Row],[postcode]])</f>
        <v>17</v>
      </c>
    </row>
    <row r="10845" spans="17:22" x14ac:dyDescent="0.2">
      <c r="Q10845" s="7">
        <v>9622</v>
      </c>
      <c r="R10845" s="7">
        <v>4355</v>
      </c>
      <c r="S10845" s="7" t="s">
        <v>10291</v>
      </c>
      <c r="T10845" s="7" t="s">
        <v>474</v>
      </c>
      <c r="U10845" s="7" t="str">
        <f>IF(Table10[[#This Row],[count]]=1,Table10[[#This Row],[locality]],Table10[[#This Row],[locality]]&amp;" + "&amp;Table10[[#This Row],[count]]&amp;" other localities")</f>
        <v>PLAINBY + 17 other localities</v>
      </c>
      <c r="V10845" s="7">
        <f>COUNTIF(R:R,Table10[[#This Row],[postcode]])</f>
        <v>17</v>
      </c>
    </row>
    <row r="10846" spans="17:22" x14ac:dyDescent="0.2">
      <c r="Q10846" s="7">
        <v>9623</v>
      </c>
      <c r="R10846" s="7">
        <v>4355</v>
      </c>
      <c r="S10846" s="7" t="s">
        <v>10292</v>
      </c>
      <c r="T10846" s="7" t="s">
        <v>474</v>
      </c>
      <c r="U10846" s="7" t="str">
        <f>IF(Table10[[#This Row],[count]]=1,Table10[[#This Row],[locality]],Table10[[#This Row],[locality]]&amp;" + "&amp;Table10[[#This Row],[count]]&amp;" other localities")</f>
        <v>SYLVIA VALE + 17 other localities</v>
      </c>
      <c r="V10846" s="7">
        <f>COUNTIF(R:R,Table10[[#This Row],[postcode]])</f>
        <v>17</v>
      </c>
    </row>
    <row r="10847" spans="17:22" x14ac:dyDescent="0.2">
      <c r="Q10847" s="7">
        <v>9624</v>
      </c>
      <c r="R10847" s="7">
        <v>4355</v>
      </c>
      <c r="S10847" s="7" t="s">
        <v>10103</v>
      </c>
      <c r="T10847" s="7" t="s">
        <v>474</v>
      </c>
      <c r="U10847" s="7" t="str">
        <f>IF(Table10[[#This Row],[count]]=1,Table10[[#This Row],[locality]],Table10[[#This Row],[locality]]&amp;" + "&amp;Table10[[#This Row],[count]]&amp;" other localities")</f>
        <v>THE BLUFF + 17 other localities</v>
      </c>
      <c r="V10847" s="7">
        <f>COUNTIF(R:R,Table10[[#This Row],[postcode]])</f>
        <v>17</v>
      </c>
    </row>
    <row r="10848" spans="17:22" x14ac:dyDescent="0.2">
      <c r="Q10848" s="7">
        <v>9625</v>
      </c>
      <c r="R10848" s="7">
        <v>4355</v>
      </c>
      <c r="S10848" s="7" t="s">
        <v>10293</v>
      </c>
      <c r="T10848" s="7" t="s">
        <v>474</v>
      </c>
      <c r="U10848" s="7" t="str">
        <f>IF(Table10[[#This Row],[count]]=1,Table10[[#This Row],[locality]],Table10[[#This Row],[locality]]&amp;" + "&amp;Table10[[#This Row],[count]]&amp;" other localities")</f>
        <v>UPPER PINELANDS + 17 other localities</v>
      </c>
      <c r="V10848" s="7">
        <f>COUNTIF(R:R,Table10[[#This Row],[postcode]])</f>
        <v>17</v>
      </c>
    </row>
    <row r="10849" spans="17:22" x14ac:dyDescent="0.2">
      <c r="Q10849" s="7">
        <v>9626</v>
      </c>
      <c r="R10849" s="7">
        <v>4356</v>
      </c>
      <c r="S10849" s="7" t="s">
        <v>10294</v>
      </c>
      <c r="T10849" s="7" t="s">
        <v>474</v>
      </c>
      <c r="U10849" s="7" t="str">
        <f>IF(Table10[[#This Row],[count]]=1,Table10[[#This Row],[locality]],Table10[[#This Row],[locality]]&amp;" + "&amp;Table10[[#This Row],[count]]&amp;" other localities")</f>
        <v>BONGEEN + 18 other localities</v>
      </c>
      <c r="V10849" s="7">
        <f>COUNTIF(R:R,Table10[[#This Row],[postcode]])</f>
        <v>18</v>
      </c>
    </row>
    <row r="10850" spans="17:22" x14ac:dyDescent="0.2">
      <c r="Q10850" s="7">
        <v>9627</v>
      </c>
      <c r="R10850" s="7">
        <v>4356</v>
      </c>
      <c r="S10850" s="7" t="s">
        <v>10295</v>
      </c>
      <c r="T10850" s="7" t="s">
        <v>474</v>
      </c>
      <c r="U10850" s="7" t="str">
        <f>IF(Table10[[#This Row],[count]]=1,Table10[[#This Row],[locality]],Table10[[#This Row],[locality]]&amp;" + "&amp;Table10[[#This Row],[count]]&amp;" other localities")</f>
        <v>BROXBURN + 18 other localities</v>
      </c>
      <c r="V10850" s="7">
        <f>COUNTIF(R:R,Table10[[#This Row],[postcode]])</f>
        <v>18</v>
      </c>
    </row>
    <row r="10851" spans="17:22" x14ac:dyDescent="0.2">
      <c r="Q10851" s="7">
        <v>9628</v>
      </c>
      <c r="R10851" s="7">
        <v>4356</v>
      </c>
      <c r="S10851" s="7" t="s">
        <v>10296</v>
      </c>
      <c r="T10851" s="7" t="s">
        <v>474</v>
      </c>
      <c r="U10851" s="7" t="str">
        <f>IF(Table10[[#This Row],[count]]=1,Table10[[#This Row],[locality]],Table10[[#This Row],[locality]]&amp;" + "&amp;Table10[[#This Row],[count]]&amp;" other localities")</f>
        <v>EVANSLEA + 18 other localities</v>
      </c>
      <c r="V10851" s="7">
        <f>COUNTIF(R:R,Table10[[#This Row],[postcode]])</f>
        <v>18</v>
      </c>
    </row>
    <row r="10852" spans="17:22" x14ac:dyDescent="0.2">
      <c r="Q10852" s="7">
        <v>9629</v>
      </c>
      <c r="R10852" s="7">
        <v>4356</v>
      </c>
      <c r="S10852" s="7" t="s">
        <v>10297</v>
      </c>
      <c r="T10852" s="7" t="s">
        <v>474</v>
      </c>
      <c r="U10852" s="7" t="str">
        <f>IF(Table10[[#This Row],[count]]=1,Table10[[#This Row],[locality]],Table10[[#This Row],[locality]]&amp;" + "&amp;Table10[[#This Row],[count]]&amp;" other localities")</f>
        <v>IRONGATE + 18 other localities</v>
      </c>
      <c r="V10852" s="7">
        <f>COUNTIF(R:R,Table10[[#This Row],[postcode]])</f>
        <v>18</v>
      </c>
    </row>
    <row r="10853" spans="17:22" x14ac:dyDescent="0.2">
      <c r="Q10853" s="7">
        <v>9630</v>
      </c>
      <c r="R10853" s="7">
        <v>4356</v>
      </c>
      <c r="S10853" s="7" t="s">
        <v>10298</v>
      </c>
      <c r="T10853" s="7" t="s">
        <v>474</v>
      </c>
      <c r="U10853" s="7" t="str">
        <f>IF(Table10[[#This Row],[count]]=1,Table10[[#This Row],[locality]],Table10[[#This Row],[locality]]&amp;" + "&amp;Table10[[#This Row],[count]]&amp;" other localities")</f>
        <v>KINCORA + 18 other localities</v>
      </c>
      <c r="V10853" s="7">
        <f>COUNTIF(R:R,Table10[[#This Row],[postcode]])</f>
        <v>18</v>
      </c>
    </row>
    <row r="10854" spans="17:22" x14ac:dyDescent="0.2">
      <c r="Q10854" s="7">
        <v>9631</v>
      </c>
      <c r="R10854" s="7">
        <v>4356</v>
      </c>
      <c r="S10854" s="7" t="s">
        <v>10299</v>
      </c>
      <c r="T10854" s="7" t="s">
        <v>474</v>
      </c>
      <c r="U10854" s="7" t="str">
        <f>IF(Table10[[#This Row],[count]]=1,Table10[[#This Row],[locality]],Table10[[#This Row],[locality]]&amp;" + "&amp;Table10[[#This Row],[count]]&amp;" other localities")</f>
        <v>LINTHORPE + 18 other localities</v>
      </c>
      <c r="V10854" s="7">
        <f>COUNTIF(R:R,Table10[[#This Row],[postcode]])</f>
        <v>18</v>
      </c>
    </row>
    <row r="10855" spans="17:22" x14ac:dyDescent="0.2">
      <c r="Q10855" s="7">
        <v>9632</v>
      </c>
      <c r="R10855" s="7">
        <v>4356</v>
      </c>
      <c r="S10855" s="7" t="s">
        <v>10300</v>
      </c>
      <c r="T10855" s="7" t="s">
        <v>474</v>
      </c>
      <c r="U10855" s="7" t="str">
        <f>IF(Table10[[#This Row],[count]]=1,Table10[[#This Row],[locality]],Table10[[#This Row],[locality]]&amp;" + "&amp;Table10[[#This Row],[count]]&amp;" other localities")</f>
        <v>MOTLEY + 18 other localities</v>
      </c>
      <c r="V10855" s="7">
        <f>COUNTIF(R:R,Table10[[#This Row],[postcode]])</f>
        <v>18</v>
      </c>
    </row>
    <row r="10856" spans="17:22" x14ac:dyDescent="0.2">
      <c r="Q10856" s="7">
        <v>9633</v>
      </c>
      <c r="R10856" s="7">
        <v>4356</v>
      </c>
      <c r="S10856" s="7" t="s">
        <v>10301</v>
      </c>
      <c r="T10856" s="7" t="s">
        <v>474</v>
      </c>
      <c r="U10856" s="7" t="str">
        <f>IF(Table10[[#This Row],[count]]=1,Table10[[#This Row],[locality]],Table10[[#This Row],[locality]]&amp;" + "&amp;Table10[[#This Row],[count]]&amp;" other localities")</f>
        <v>MOUNT TYSON + 18 other localities</v>
      </c>
      <c r="V10856" s="7">
        <f>COUNTIF(R:R,Table10[[#This Row],[postcode]])</f>
        <v>18</v>
      </c>
    </row>
    <row r="10857" spans="17:22" x14ac:dyDescent="0.2">
      <c r="Q10857" s="7">
        <v>9634</v>
      </c>
      <c r="R10857" s="7">
        <v>4356</v>
      </c>
      <c r="S10857" s="7" t="s">
        <v>10302</v>
      </c>
      <c r="T10857" s="7" t="s">
        <v>474</v>
      </c>
      <c r="U10857" s="7" t="str">
        <f>IF(Table10[[#This Row],[count]]=1,Table10[[#This Row],[locality]],Table10[[#This Row],[locality]]&amp;" + "&amp;Table10[[#This Row],[count]]&amp;" other localities")</f>
        <v>NORTH BRANCH + 18 other localities</v>
      </c>
      <c r="V10857" s="7">
        <f>COUNTIF(R:R,Table10[[#This Row],[postcode]])</f>
        <v>18</v>
      </c>
    </row>
    <row r="10858" spans="17:22" x14ac:dyDescent="0.2">
      <c r="Q10858" s="7">
        <v>9635</v>
      </c>
      <c r="R10858" s="7">
        <v>4356</v>
      </c>
      <c r="S10858" s="7" t="s">
        <v>10303</v>
      </c>
      <c r="T10858" s="7" t="s">
        <v>474</v>
      </c>
      <c r="U10858" s="7" t="str">
        <f>IF(Table10[[#This Row],[count]]=1,Table10[[#This Row],[locality]],Table10[[#This Row],[locality]]&amp;" + "&amp;Table10[[#This Row],[count]]&amp;" other localities")</f>
        <v>NORWIN + 18 other localities</v>
      </c>
      <c r="V10858" s="7">
        <f>COUNTIF(R:R,Table10[[#This Row],[postcode]])</f>
        <v>18</v>
      </c>
    </row>
    <row r="10859" spans="17:22" x14ac:dyDescent="0.2">
      <c r="Q10859" s="7">
        <v>9636</v>
      </c>
      <c r="R10859" s="7">
        <v>4356</v>
      </c>
      <c r="S10859" s="7" t="s">
        <v>10304</v>
      </c>
      <c r="T10859" s="7" t="s">
        <v>474</v>
      </c>
      <c r="U10859" s="7" t="str">
        <f>IF(Table10[[#This Row],[count]]=1,Table10[[#This Row],[locality]],Table10[[#This Row],[locality]]&amp;" + "&amp;Table10[[#This Row],[count]]&amp;" other localities")</f>
        <v>PITTSWORTH + 18 other localities</v>
      </c>
      <c r="V10859" s="7">
        <f>COUNTIF(R:R,Table10[[#This Row],[postcode]])</f>
        <v>18</v>
      </c>
    </row>
    <row r="10860" spans="17:22" x14ac:dyDescent="0.2">
      <c r="Q10860" s="7">
        <v>9637</v>
      </c>
      <c r="R10860" s="7">
        <v>4356</v>
      </c>
      <c r="S10860" s="7" t="s">
        <v>10305</v>
      </c>
      <c r="T10860" s="7" t="s">
        <v>474</v>
      </c>
      <c r="U10860" s="7" t="str">
        <f>IF(Table10[[#This Row],[count]]=1,Table10[[#This Row],[locality]],Table10[[#This Row],[locality]]&amp;" + "&amp;Table10[[#This Row],[count]]&amp;" other localities")</f>
        <v>PURRAWUNDA + 18 other localities</v>
      </c>
      <c r="V10860" s="7">
        <f>COUNTIF(R:R,Table10[[#This Row],[postcode]])</f>
        <v>18</v>
      </c>
    </row>
    <row r="10861" spans="17:22" x14ac:dyDescent="0.2">
      <c r="Q10861" s="7">
        <v>9638</v>
      </c>
      <c r="R10861" s="7">
        <v>4356</v>
      </c>
      <c r="S10861" s="7" t="s">
        <v>10306</v>
      </c>
      <c r="T10861" s="7" t="s">
        <v>474</v>
      </c>
      <c r="U10861" s="7" t="str">
        <f>IF(Table10[[#This Row],[count]]=1,Table10[[#This Row],[locality]],Table10[[#This Row],[locality]]&amp;" + "&amp;Table10[[#This Row],[count]]&amp;" other localities")</f>
        <v>ROSSVALE + 18 other localities</v>
      </c>
      <c r="V10861" s="7">
        <f>COUNTIF(R:R,Table10[[#This Row],[postcode]])</f>
        <v>18</v>
      </c>
    </row>
    <row r="10862" spans="17:22" x14ac:dyDescent="0.2">
      <c r="Q10862" s="7">
        <v>9639</v>
      </c>
      <c r="R10862" s="7">
        <v>4356</v>
      </c>
      <c r="S10862" s="7" t="s">
        <v>10307</v>
      </c>
      <c r="T10862" s="7" t="s">
        <v>474</v>
      </c>
      <c r="U10862" s="7" t="str">
        <f>IF(Table10[[#This Row],[count]]=1,Table10[[#This Row],[locality]],Table10[[#This Row],[locality]]&amp;" + "&amp;Table10[[#This Row],[count]]&amp;" other localities")</f>
        <v>SCRUBBY MOUNTAIN + 18 other localities</v>
      </c>
      <c r="V10862" s="7">
        <f>COUNTIF(R:R,Table10[[#This Row],[postcode]])</f>
        <v>18</v>
      </c>
    </row>
    <row r="10863" spans="17:22" x14ac:dyDescent="0.2">
      <c r="Q10863" s="7">
        <v>9640</v>
      </c>
      <c r="R10863" s="7">
        <v>4356</v>
      </c>
      <c r="S10863" s="7" t="s">
        <v>5711</v>
      </c>
      <c r="T10863" s="7" t="s">
        <v>474</v>
      </c>
      <c r="U10863" s="7" t="str">
        <f>IF(Table10[[#This Row],[count]]=1,Table10[[#This Row],[locality]],Table10[[#This Row],[locality]]&amp;" + "&amp;Table10[[#This Row],[count]]&amp;" other localities")</f>
        <v>SPRINGSIDE + 18 other localities</v>
      </c>
      <c r="V10863" s="7">
        <f>COUNTIF(R:R,Table10[[#This Row],[postcode]])</f>
        <v>18</v>
      </c>
    </row>
    <row r="10864" spans="17:22" x14ac:dyDescent="0.2">
      <c r="Q10864" s="7">
        <v>9641</v>
      </c>
      <c r="R10864" s="7">
        <v>4356</v>
      </c>
      <c r="S10864" s="7" t="s">
        <v>6931</v>
      </c>
      <c r="T10864" s="7" t="s">
        <v>474</v>
      </c>
      <c r="U10864" s="7" t="str">
        <f>IF(Table10[[#This Row],[count]]=1,Table10[[#This Row],[locality]],Table10[[#This Row],[locality]]&amp;" + "&amp;Table10[[#This Row],[count]]&amp;" other localities")</f>
        <v>ST HELENS + 18 other localities</v>
      </c>
      <c r="V10864" s="7">
        <f>COUNTIF(R:R,Table10[[#This Row],[postcode]])</f>
        <v>18</v>
      </c>
    </row>
    <row r="10865" spans="17:22" x14ac:dyDescent="0.2">
      <c r="Q10865" s="7">
        <v>9642</v>
      </c>
      <c r="R10865" s="7">
        <v>4356</v>
      </c>
      <c r="S10865" s="7" t="s">
        <v>7295</v>
      </c>
      <c r="T10865" s="7" t="s">
        <v>474</v>
      </c>
      <c r="U10865" s="7" t="str">
        <f>IF(Table10[[#This Row],[count]]=1,Table10[[#This Row],[locality]],Table10[[#This Row],[locality]]&amp;" + "&amp;Table10[[#This Row],[count]]&amp;" other localities")</f>
        <v>STONELEIGH + 18 other localities</v>
      </c>
      <c r="V10865" s="7">
        <f>COUNTIF(R:R,Table10[[#This Row],[postcode]])</f>
        <v>18</v>
      </c>
    </row>
    <row r="10866" spans="17:22" x14ac:dyDescent="0.2">
      <c r="Q10866" s="7">
        <v>9643</v>
      </c>
      <c r="R10866" s="7">
        <v>4356</v>
      </c>
      <c r="S10866" s="7" t="s">
        <v>10308</v>
      </c>
      <c r="T10866" s="7" t="s">
        <v>474</v>
      </c>
      <c r="U10866" s="7" t="str">
        <f>IF(Table10[[#This Row],[count]]=1,Table10[[#This Row],[locality]],Table10[[#This Row],[locality]]&amp;" + "&amp;Table10[[#This Row],[count]]&amp;" other localities")</f>
        <v>YARRANLEA + 18 other localities</v>
      </c>
      <c r="V10866" s="7">
        <f>COUNTIF(R:R,Table10[[#This Row],[postcode]])</f>
        <v>18</v>
      </c>
    </row>
    <row r="10867" spans="17:22" x14ac:dyDescent="0.2">
      <c r="Q10867" s="7">
        <v>9644</v>
      </c>
      <c r="R10867" s="7">
        <v>4357</v>
      </c>
      <c r="S10867" s="7" t="s">
        <v>10309</v>
      </c>
      <c r="T10867" s="7" t="s">
        <v>474</v>
      </c>
      <c r="U10867" s="7" t="str">
        <f>IF(Table10[[#This Row],[count]]=1,Table10[[#This Row],[locality]],Table10[[#This Row],[locality]]&amp;" + "&amp;Table10[[#This Row],[count]]&amp;" other localities")</f>
        <v>BRINGALILY + 26 other localities</v>
      </c>
      <c r="V10867" s="7">
        <f>COUNTIF(R:R,Table10[[#This Row],[postcode]])</f>
        <v>26</v>
      </c>
    </row>
    <row r="10868" spans="17:22" x14ac:dyDescent="0.2">
      <c r="Q10868" s="7">
        <v>9645</v>
      </c>
      <c r="R10868" s="7">
        <v>4357</v>
      </c>
      <c r="S10868" s="7" t="s">
        <v>10310</v>
      </c>
      <c r="T10868" s="7" t="s">
        <v>474</v>
      </c>
      <c r="U10868" s="7" t="str">
        <f>IF(Table10[[#This Row],[count]]=1,Table10[[#This Row],[locality]],Table10[[#This Row],[locality]]&amp;" + "&amp;Table10[[#This Row],[count]]&amp;" other localities")</f>
        <v>BULLI CREEK + 26 other localities</v>
      </c>
      <c r="V10868" s="7">
        <f>COUNTIF(R:R,Table10[[#This Row],[postcode]])</f>
        <v>26</v>
      </c>
    </row>
    <row r="10869" spans="17:22" x14ac:dyDescent="0.2">
      <c r="Q10869" s="7">
        <v>9646</v>
      </c>
      <c r="R10869" s="7">
        <v>4357</v>
      </c>
      <c r="S10869" s="7" t="s">
        <v>10311</v>
      </c>
      <c r="T10869" s="7" t="s">
        <v>474</v>
      </c>
      <c r="U10869" s="7" t="str">
        <f>IF(Table10[[#This Row],[count]]=1,Table10[[#This Row],[locality]],Table10[[#This Row],[locality]]&amp;" + "&amp;Table10[[#This Row],[count]]&amp;" other localities")</f>
        <v>CANNING CREEK + 26 other localities</v>
      </c>
      <c r="V10869" s="7">
        <f>COUNTIF(R:R,Table10[[#This Row],[postcode]])</f>
        <v>26</v>
      </c>
    </row>
    <row r="10870" spans="17:22" x14ac:dyDescent="0.2">
      <c r="Q10870" s="7">
        <v>9647</v>
      </c>
      <c r="R10870" s="7">
        <v>4357</v>
      </c>
      <c r="S10870" s="7" t="s">
        <v>10312</v>
      </c>
      <c r="T10870" s="7" t="s">
        <v>474</v>
      </c>
      <c r="U10870" s="7" t="str">
        <f>IF(Table10[[#This Row],[count]]=1,Table10[[#This Row],[locality]],Table10[[#This Row],[locality]]&amp;" + "&amp;Table10[[#This Row],[count]]&amp;" other localities")</f>
        <v>CAPTAINS MOUNTAIN + 26 other localities</v>
      </c>
      <c r="V10870" s="7">
        <f>COUNTIF(R:R,Table10[[#This Row],[postcode]])</f>
        <v>26</v>
      </c>
    </row>
    <row r="10871" spans="17:22" x14ac:dyDescent="0.2">
      <c r="Q10871" s="7">
        <v>9648</v>
      </c>
      <c r="R10871" s="7">
        <v>4357</v>
      </c>
      <c r="S10871" s="7" t="s">
        <v>1264</v>
      </c>
      <c r="T10871" s="7" t="s">
        <v>474</v>
      </c>
      <c r="U10871" s="7" t="str">
        <f>IF(Table10[[#This Row],[count]]=1,Table10[[#This Row],[locality]],Table10[[#This Row],[locality]]&amp;" + "&amp;Table10[[#This Row],[count]]&amp;" other localities")</f>
        <v>CLONTARF + 26 other localities</v>
      </c>
      <c r="V10871" s="7">
        <f>COUNTIF(R:R,Table10[[#This Row],[postcode]])</f>
        <v>26</v>
      </c>
    </row>
    <row r="10872" spans="17:22" x14ac:dyDescent="0.2">
      <c r="Q10872" s="7">
        <v>9649</v>
      </c>
      <c r="R10872" s="7">
        <v>4357</v>
      </c>
      <c r="S10872" s="7" t="s">
        <v>10313</v>
      </c>
      <c r="T10872" s="7" t="s">
        <v>474</v>
      </c>
      <c r="U10872" s="7" t="str">
        <f>IF(Table10[[#This Row],[count]]=1,Table10[[#This Row],[locality]],Table10[[#This Row],[locality]]&amp;" + "&amp;Table10[[#This Row],[count]]&amp;" other localities")</f>
        <v>CONDAMINE FARMS + 26 other localities</v>
      </c>
      <c r="V10872" s="7">
        <f>COUNTIF(R:R,Table10[[#This Row],[postcode]])</f>
        <v>26</v>
      </c>
    </row>
    <row r="10873" spans="17:22" x14ac:dyDescent="0.2">
      <c r="Q10873" s="7">
        <v>9650</v>
      </c>
      <c r="R10873" s="7">
        <v>4357</v>
      </c>
      <c r="S10873" s="7" t="s">
        <v>9796</v>
      </c>
      <c r="T10873" s="7" t="s">
        <v>474</v>
      </c>
      <c r="U10873" s="7" t="str">
        <f>IF(Table10[[#This Row],[count]]=1,Table10[[#This Row],[locality]],Table10[[#This Row],[locality]]&amp;" + "&amp;Table10[[#This Row],[count]]&amp;" other localities")</f>
        <v>CYPRESS GARDENS + 26 other localities</v>
      </c>
      <c r="V10873" s="7">
        <f>COUNTIF(R:R,Table10[[#This Row],[postcode]])</f>
        <v>26</v>
      </c>
    </row>
    <row r="10874" spans="17:22" x14ac:dyDescent="0.2">
      <c r="Q10874" s="7">
        <v>9651</v>
      </c>
      <c r="R10874" s="7">
        <v>4357</v>
      </c>
      <c r="S10874" s="7" t="s">
        <v>10314</v>
      </c>
      <c r="T10874" s="7" t="s">
        <v>474</v>
      </c>
      <c r="U10874" s="7" t="str">
        <f>IF(Table10[[#This Row],[count]]=1,Table10[[#This Row],[locality]],Table10[[#This Row],[locality]]&amp;" + "&amp;Table10[[#This Row],[count]]&amp;" other localities")</f>
        <v>DOMVILLE + 26 other localities</v>
      </c>
      <c r="V10874" s="7">
        <f>COUNTIF(R:R,Table10[[#This Row],[postcode]])</f>
        <v>26</v>
      </c>
    </row>
    <row r="10875" spans="17:22" x14ac:dyDescent="0.2">
      <c r="Q10875" s="7">
        <v>9652</v>
      </c>
      <c r="R10875" s="7">
        <v>4357</v>
      </c>
      <c r="S10875" s="7" t="s">
        <v>10315</v>
      </c>
      <c r="T10875" s="7" t="s">
        <v>474</v>
      </c>
      <c r="U10875" s="7" t="str">
        <f>IF(Table10[[#This Row],[count]]=1,Table10[[#This Row],[locality]],Table10[[#This Row],[locality]]&amp;" + "&amp;Table10[[#This Row],[count]]&amp;" other localities")</f>
        <v>FOREST RIDGE + 26 other localities</v>
      </c>
      <c r="V10875" s="7">
        <f>COUNTIF(R:R,Table10[[#This Row],[postcode]])</f>
        <v>26</v>
      </c>
    </row>
    <row r="10876" spans="17:22" x14ac:dyDescent="0.2">
      <c r="Q10876" s="7">
        <v>9653</v>
      </c>
      <c r="R10876" s="7">
        <v>4357</v>
      </c>
      <c r="S10876" s="7" t="s">
        <v>10316</v>
      </c>
      <c r="T10876" s="7" t="s">
        <v>474</v>
      </c>
      <c r="U10876" s="7" t="str">
        <f>IF(Table10[[#This Row],[count]]=1,Table10[[#This Row],[locality]],Table10[[#This Row],[locality]]&amp;" + "&amp;Table10[[#This Row],[count]]&amp;" other localities")</f>
        <v>GRAYS GATE + 26 other localities</v>
      </c>
      <c r="V10876" s="7">
        <f>COUNTIF(R:R,Table10[[#This Row],[postcode]])</f>
        <v>26</v>
      </c>
    </row>
    <row r="10877" spans="17:22" x14ac:dyDescent="0.2">
      <c r="Q10877" s="7">
        <v>9654</v>
      </c>
      <c r="R10877" s="7">
        <v>4357</v>
      </c>
      <c r="S10877" s="7" t="s">
        <v>10317</v>
      </c>
      <c r="T10877" s="7" t="s">
        <v>474</v>
      </c>
      <c r="U10877" s="7" t="str">
        <f>IF(Table10[[#This Row],[count]]=1,Table10[[#This Row],[locality]],Table10[[#This Row],[locality]]&amp;" + "&amp;Table10[[#This Row],[count]]&amp;" other localities")</f>
        <v>KOOROONGARRA + 26 other localities</v>
      </c>
      <c r="V10877" s="7">
        <f>COUNTIF(R:R,Table10[[#This Row],[postcode]])</f>
        <v>26</v>
      </c>
    </row>
    <row r="10878" spans="17:22" x14ac:dyDescent="0.2">
      <c r="Q10878" s="7">
        <v>9655</v>
      </c>
      <c r="R10878" s="7">
        <v>4357</v>
      </c>
      <c r="S10878" s="7" t="s">
        <v>10318</v>
      </c>
      <c r="T10878" s="7" t="s">
        <v>474</v>
      </c>
      <c r="U10878" s="7" t="str">
        <f>IF(Table10[[#This Row],[count]]=1,Table10[[#This Row],[locality]],Table10[[#This Row],[locality]]&amp;" + "&amp;Table10[[#This Row],[count]]&amp;" other localities")</f>
        <v>LAVELLE + 26 other localities</v>
      </c>
      <c r="V10878" s="7">
        <f>COUNTIF(R:R,Table10[[#This Row],[postcode]])</f>
        <v>26</v>
      </c>
    </row>
    <row r="10879" spans="17:22" x14ac:dyDescent="0.2">
      <c r="Q10879" s="7">
        <v>9656</v>
      </c>
      <c r="R10879" s="7">
        <v>4357</v>
      </c>
      <c r="S10879" s="7" t="s">
        <v>10319</v>
      </c>
      <c r="T10879" s="7" t="s">
        <v>474</v>
      </c>
      <c r="U10879" s="7" t="str">
        <f>IF(Table10[[#This Row],[count]]=1,Table10[[#This Row],[locality]],Table10[[#This Row],[locality]]&amp;" + "&amp;Table10[[#This Row],[count]]&amp;" other localities")</f>
        <v>LEMONTREE + 26 other localities</v>
      </c>
      <c r="V10879" s="7">
        <f>COUNTIF(R:R,Table10[[#This Row],[postcode]])</f>
        <v>26</v>
      </c>
    </row>
    <row r="10880" spans="17:22" x14ac:dyDescent="0.2">
      <c r="Q10880" s="7">
        <v>9657</v>
      </c>
      <c r="R10880" s="7">
        <v>4357</v>
      </c>
      <c r="S10880" s="7" t="s">
        <v>10320</v>
      </c>
      <c r="T10880" s="7" t="s">
        <v>474</v>
      </c>
      <c r="U10880" s="7" t="str">
        <f>IF(Table10[[#This Row],[count]]=1,Table10[[#This Row],[locality]],Table10[[#This Row],[locality]]&amp;" + "&amp;Table10[[#This Row],[count]]&amp;" other localities")</f>
        <v>MILLMERRAN + 26 other localities</v>
      </c>
      <c r="V10880" s="7">
        <f>COUNTIF(R:R,Table10[[#This Row],[postcode]])</f>
        <v>26</v>
      </c>
    </row>
    <row r="10881" spans="17:22" x14ac:dyDescent="0.2">
      <c r="Q10881" s="7">
        <v>9658</v>
      </c>
      <c r="R10881" s="7">
        <v>4357</v>
      </c>
      <c r="S10881" s="7" t="s">
        <v>10321</v>
      </c>
      <c r="T10881" s="7" t="s">
        <v>474</v>
      </c>
      <c r="U10881" s="7" t="str">
        <f>IF(Table10[[#This Row],[count]]=1,Table10[[#This Row],[locality]],Table10[[#This Row],[locality]]&amp;" + "&amp;Table10[[#This Row],[count]]&amp;" other localities")</f>
        <v>MILLMERRAN DOWNS + 26 other localities</v>
      </c>
      <c r="V10881" s="7">
        <f>COUNTIF(R:R,Table10[[#This Row],[postcode]])</f>
        <v>26</v>
      </c>
    </row>
    <row r="10882" spans="17:22" x14ac:dyDescent="0.2">
      <c r="Q10882" s="7">
        <v>9659</v>
      </c>
      <c r="R10882" s="7">
        <v>4357</v>
      </c>
      <c r="S10882" s="7" t="s">
        <v>10322</v>
      </c>
      <c r="T10882" s="7" t="s">
        <v>474</v>
      </c>
      <c r="U10882" s="7" t="str">
        <f>IF(Table10[[#This Row],[count]]=1,Table10[[#This Row],[locality]],Table10[[#This Row],[locality]]&amp;" + "&amp;Table10[[#This Row],[count]]&amp;" other localities")</f>
        <v>MILLMERRAN WOODS + 26 other localities</v>
      </c>
      <c r="V10882" s="7">
        <f>COUNTIF(R:R,Table10[[#This Row],[postcode]])</f>
        <v>26</v>
      </c>
    </row>
    <row r="10883" spans="17:22" x14ac:dyDescent="0.2">
      <c r="Q10883" s="7">
        <v>9660</v>
      </c>
      <c r="R10883" s="7">
        <v>4357</v>
      </c>
      <c r="S10883" s="7" t="s">
        <v>686</v>
      </c>
      <c r="T10883" s="7" t="s">
        <v>474</v>
      </c>
      <c r="U10883" s="7" t="str">
        <f>IF(Table10[[#This Row],[count]]=1,Table10[[#This Row],[locality]],Table10[[#This Row],[locality]]&amp;" + "&amp;Table10[[#This Row],[count]]&amp;" other localities")</f>
        <v>MILLWOOD + 26 other localities</v>
      </c>
      <c r="V10883" s="7">
        <f>COUNTIF(R:R,Table10[[#This Row],[postcode]])</f>
        <v>26</v>
      </c>
    </row>
    <row r="10884" spans="17:22" x14ac:dyDescent="0.2">
      <c r="Q10884" s="7">
        <v>9661</v>
      </c>
      <c r="R10884" s="7">
        <v>4357</v>
      </c>
      <c r="S10884" s="7" t="s">
        <v>10323</v>
      </c>
      <c r="T10884" s="7" t="s">
        <v>474</v>
      </c>
      <c r="U10884" s="7" t="str">
        <f>IF(Table10[[#This Row],[count]]=1,Table10[[#This Row],[locality]],Table10[[#This Row],[locality]]&amp;" + "&amp;Table10[[#This Row],[count]]&amp;" other localities")</f>
        <v>MOUNT EMLYN + 26 other localities</v>
      </c>
      <c r="V10884" s="7">
        <f>COUNTIF(R:R,Table10[[#This Row],[postcode]])</f>
        <v>26</v>
      </c>
    </row>
    <row r="10885" spans="17:22" x14ac:dyDescent="0.2">
      <c r="Q10885" s="7">
        <v>9662</v>
      </c>
      <c r="R10885" s="7">
        <v>4357</v>
      </c>
      <c r="S10885" s="7" t="s">
        <v>10324</v>
      </c>
      <c r="T10885" s="7" t="s">
        <v>474</v>
      </c>
      <c r="U10885" s="7" t="str">
        <f>IF(Table10[[#This Row],[count]]=1,Table10[[#This Row],[locality]],Table10[[#This Row],[locality]]&amp;" + "&amp;Table10[[#This Row],[count]]&amp;" other localities")</f>
        <v>PUNCHS CREEK + 26 other localities</v>
      </c>
      <c r="V10885" s="7">
        <f>COUNTIF(R:R,Table10[[#This Row],[postcode]])</f>
        <v>26</v>
      </c>
    </row>
    <row r="10886" spans="17:22" x14ac:dyDescent="0.2">
      <c r="Q10886" s="7">
        <v>9663</v>
      </c>
      <c r="R10886" s="7">
        <v>4357</v>
      </c>
      <c r="S10886" s="7" t="s">
        <v>2554</v>
      </c>
      <c r="T10886" s="7" t="s">
        <v>474</v>
      </c>
      <c r="U10886" s="7" t="str">
        <f>IF(Table10[[#This Row],[count]]=1,Table10[[#This Row],[locality]],Table10[[#This Row],[locality]]&amp;" + "&amp;Table10[[#This Row],[count]]&amp;" other localities")</f>
        <v>ROCKY CREEK + 26 other localities</v>
      </c>
      <c r="V10886" s="7">
        <f>COUNTIF(R:R,Table10[[#This Row],[postcode]])</f>
        <v>26</v>
      </c>
    </row>
    <row r="10887" spans="17:22" x14ac:dyDescent="0.2">
      <c r="Q10887" s="7">
        <v>9664</v>
      </c>
      <c r="R10887" s="7">
        <v>4357</v>
      </c>
      <c r="S10887" s="7" t="s">
        <v>2547</v>
      </c>
      <c r="T10887" s="7" t="s">
        <v>474</v>
      </c>
      <c r="U10887" s="7" t="str">
        <f>IF(Table10[[#This Row],[count]]=1,Table10[[#This Row],[locality]],Table10[[#This Row],[locality]]&amp;" + "&amp;Table10[[#This Row],[count]]&amp;" other localities")</f>
        <v>STONEHENGE + 26 other localities</v>
      </c>
      <c r="V10887" s="7">
        <f>COUNTIF(R:R,Table10[[#This Row],[postcode]])</f>
        <v>26</v>
      </c>
    </row>
    <row r="10888" spans="17:22" x14ac:dyDescent="0.2">
      <c r="Q10888" s="7">
        <v>9665</v>
      </c>
      <c r="R10888" s="7">
        <v>4357</v>
      </c>
      <c r="S10888" s="7" t="s">
        <v>6443</v>
      </c>
      <c r="T10888" s="7" t="s">
        <v>474</v>
      </c>
      <c r="U10888" s="7" t="str">
        <f>IF(Table10[[#This Row],[count]]=1,Table10[[#This Row],[locality]],Table10[[#This Row],[locality]]&amp;" + "&amp;Table10[[#This Row],[count]]&amp;" other localities")</f>
        <v>THE PINES + 26 other localities</v>
      </c>
      <c r="V10888" s="7">
        <f>COUNTIF(R:R,Table10[[#This Row],[postcode]])</f>
        <v>26</v>
      </c>
    </row>
    <row r="10889" spans="17:22" x14ac:dyDescent="0.2">
      <c r="Q10889" s="7">
        <v>9666</v>
      </c>
      <c r="R10889" s="7">
        <v>4357</v>
      </c>
      <c r="S10889" s="7" t="s">
        <v>10325</v>
      </c>
      <c r="T10889" s="7" t="s">
        <v>474</v>
      </c>
      <c r="U10889" s="7" t="str">
        <f>IF(Table10[[#This Row],[count]]=1,Table10[[#This Row],[locality]],Table10[[#This Row],[locality]]&amp;" + "&amp;Table10[[#This Row],[count]]&amp;" other localities")</f>
        <v>TURALLIN + 26 other localities</v>
      </c>
      <c r="V10889" s="7">
        <f>COUNTIF(R:R,Table10[[#This Row],[postcode]])</f>
        <v>26</v>
      </c>
    </row>
    <row r="10890" spans="17:22" x14ac:dyDescent="0.2">
      <c r="Q10890" s="7">
        <v>9667</v>
      </c>
      <c r="R10890" s="7">
        <v>4357</v>
      </c>
      <c r="S10890" s="7" t="s">
        <v>4249</v>
      </c>
      <c r="T10890" s="7" t="s">
        <v>474</v>
      </c>
      <c r="U10890" s="7" t="str">
        <f>IF(Table10[[#This Row],[count]]=1,Table10[[#This Row],[locality]],Table10[[#This Row],[locality]]&amp;" + "&amp;Table10[[#This Row],[count]]&amp;" other localities")</f>
        <v>WATTLE RIDGE + 26 other localities</v>
      </c>
      <c r="V10890" s="7">
        <f>COUNTIF(R:R,Table10[[#This Row],[postcode]])</f>
        <v>26</v>
      </c>
    </row>
    <row r="10891" spans="17:22" x14ac:dyDescent="0.2">
      <c r="Q10891" s="7">
        <v>9668</v>
      </c>
      <c r="R10891" s="7">
        <v>4357</v>
      </c>
      <c r="S10891" s="7" t="s">
        <v>10326</v>
      </c>
      <c r="T10891" s="7" t="s">
        <v>474</v>
      </c>
      <c r="U10891" s="7" t="str">
        <f>IF(Table10[[#This Row],[count]]=1,Table10[[#This Row],[locality]],Table10[[#This Row],[locality]]&amp;" + "&amp;Table10[[#This Row],[count]]&amp;" other localities")</f>
        <v>WESTERN CREEK + 26 other localities</v>
      </c>
      <c r="V10891" s="7">
        <f>COUNTIF(R:R,Table10[[#This Row],[postcode]])</f>
        <v>26</v>
      </c>
    </row>
    <row r="10892" spans="17:22" x14ac:dyDescent="0.2">
      <c r="Q10892" s="7">
        <v>9384</v>
      </c>
      <c r="R10892" s="7">
        <v>4357</v>
      </c>
      <c r="S10892" s="7" t="s">
        <v>10327</v>
      </c>
      <c r="T10892" s="7" t="s">
        <v>474</v>
      </c>
      <c r="U10892" s="7" t="str">
        <f>IF(Table10[[#This Row],[count]]=1,Table10[[#This Row],[locality]],Table10[[#This Row],[locality]]&amp;" + "&amp;Table10[[#This Row],[count]]&amp;" other localities")</f>
        <v>WOONDUL + 26 other localities</v>
      </c>
      <c r="V10892" s="7">
        <f>COUNTIF(R:R,Table10[[#This Row],[postcode]])</f>
        <v>26</v>
      </c>
    </row>
    <row r="10893" spans="17:22" x14ac:dyDescent="0.2">
      <c r="Q10893" s="7">
        <v>9385</v>
      </c>
      <c r="R10893" s="7">
        <v>4358</v>
      </c>
      <c r="S10893" s="7" t="s">
        <v>10328</v>
      </c>
      <c r="T10893" s="7" t="s">
        <v>474</v>
      </c>
      <c r="U10893" s="7" t="str">
        <f>IF(Table10[[#This Row],[count]]=1,Table10[[#This Row],[locality]],Table10[[#This Row],[locality]]&amp;" + "&amp;Table10[[#This Row],[count]]&amp;" other localities")</f>
        <v>CAMBOOYA + 6 other localities</v>
      </c>
      <c r="V10893" s="7">
        <f>COUNTIF(R:R,Table10[[#This Row],[postcode]])</f>
        <v>6</v>
      </c>
    </row>
    <row r="10894" spans="17:22" x14ac:dyDescent="0.2">
      <c r="Q10894" s="7">
        <v>9386</v>
      </c>
      <c r="R10894" s="7">
        <v>4358</v>
      </c>
      <c r="S10894" s="7" t="s">
        <v>10329</v>
      </c>
      <c r="T10894" s="7" t="s">
        <v>474</v>
      </c>
      <c r="U10894" s="7" t="str">
        <f>IF(Table10[[#This Row],[count]]=1,Table10[[#This Row],[locality]],Table10[[#This Row],[locality]]&amp;" + "&amp;Table10[[#This Row],[count]]&amp;" other localities")</f>
        <v>FELTON + 6 other localities</v>
      </c>
      <c r="V10894" s="7">
        <f>COUNTIF(R:R,Table10[[#This Row],[postcode]])</f>
        <v>6</v>
      </c>
    </row>
    <row r="10895" spans="17:22" x14ac:dyDescent="0.2">
      <c r="Q10895" s="7">
        <v>9387</v>
      </c>
      <c r="R10895" s="7">
        <v>4358</v>
      </c>
      <c r="S10895" s="7" t="s">
        <v>10330</v>
      </c>
      <c r="T10895" s="7" t="s">
        <v>474</v>
      </c>
      <c r="U10895" s="7" t="str">
        <f>IF(Table10[[#This Row],[count]]=1,Table10[[#This Row],[locality]],Table10[[#This Row],[locality]]&amp;" + "&amp;Table10[[#This Row],[count]]&amp;" other localities")</f>
        <v>FELTON EAST + 6 other localities</v>
      </c>
      <c r="V10895" s="7">
        <f>COUNTIF(R:R,Table10[[#This Row],[postcode]])</f>
        <v>6</v>
      </c>
    </row>
    <row r="10896" spans="17:22" x14ac:dyDescent="0.2">
      <c r="Q10896" s="7">
        <v>9388</v>
      </c>
      <c r="R10896" s="7">
        <v>4358</v>
      </c>
      <c r="S10896" s="7" t="s">
        <v>10331</v>
      </c>
      <c r="T10896" s="7" t="s">
        <v>474</v>
      </c>
      <c r="U10896" s="7" t="str">
        <f>IF(Table10[[#This Row],[count]]=1,Table10[[#This Row],[locality]],Table10[[#This Row],[locality]]&amp;" + "&amp;Table10[[#This Row],[count]]&amp;" other localities")</f>
        <v>FELTON SOUTH + 6 other localities</v>
      </c>
      <c r="V10896" s="7">
        <f>COUNTIF(R:R,Table10[[#This Row],[postcode]])</f>
        <v>6</v>
      </c>
    </row>
    <row r="10897" spans="17:22" x14ac:dyDescent="0.2">
      <c r="Q10897" s="7">
        <v>21056</v>
      </c>
      <c r="R10897" s="7">
        <v>4358</v>
      </c>
      <c r="S10897" s="7" t="s">
        <v>10257</v>
      </c>
      <c r="T10897" s="7" t="s">
        <v>474</v>
      </c>
      <c r="U10897" s="7" t="str">
        <f>IF(Table10[[#This Row],[count]]=1,Table10[[#This Row],[locality]],Table10[[#This Row],[locality]]&amp;" + "&amp;Table10[[#This Row],[count]]&amp;" other localities")</f>
        <v>RAMSAY + 6 other localities</v>
      </c>
      <c r="V10897" s="7">
        <f>COUNTIF(R:R,Table10[[#This Row],[postcode]])</f>
        <v>6</v>
      </c>
    </row>
    <row r="10898" spans="17:22" x14ac:dyDescent="0.2">
      <c r="Q10898" s="7">
        <v>9389</v>
      </c>
      <c r="R10898" s="7">
        <v>4358</v>
      </c>
      <c r="S10898" s="7" t="s">
        <v>10268</v>
      </c>
      <c r="T10898" s="7" t="s">
        <v>474</v>
      </c>
      <c r="U10898" s="7" t="str">
        <f>IF(Table10[[#This Row],[count]]=1,Table10[[#This Row],[locality]],Table10[[#This Row],[locality]]&amp;" + "&amp;Table10[[#This Row],[count]]&amp;" other localities")</f>
        <v>VALE VIEW + 6 other localities</v>
      </c>
      <c r="V10898" s="7">
        <f>COUNTIF(R:R,Table10[[#This Row],[postcode]])</f>
        <v>6</v>
      </c>
    </row>
    <row r="10899" spans="17:22" x14ac:dyDescent="0.2">
      <c r="Q10899" s="7">
        <v>9390</v>
      </c>
      <c r="R10899" s="7">
        <v>4359</v>
      </c>
      <c r="S10899" s="7" t="s">
        <v>7255</v>
      </c>
      <c r="T10899" s="7" t="s">
        <v>474</v>
      </c>
      <c r="U10899" s="7" t="str">
        <f>IF(Table10[[#This Row],[count]]=1,Table10[[#This Row],[locality]],Table10[[#This Row],[locality]]&amp;" + "&amp;Table10[[#This Row],[count]]&amp;" other localities")</f>
        <v>ASCOT + 7 other localities</v>
      </c>
      <c r="V10899" s="7">
        <f>COUNTIF(R:R,Table10[[#This Row],[postcode]])</f>
        <v>7</v>
      </c>
    </row>
    <row r="10900" spans="17:22" x14ac:dyDescent="0.2">
      <c r="Q10900" s="7">
        <v>9391</v>
      </c>
      <c r="R10900" s="7">
        <v>4359</v>
      </c>
      <c r="S10900" s="7" t="s">
        <v>10332</v>
      </c>
      <c r="T10900" s="7" t="s">
        <v>474</v>
      </c>
      <c r="U10900" s="7" t="str">
        <f>IF(Table10[[#This Row],[count]]=1,Table10[[#This Row],[locality]],Table10[[#This Row],[locality]]&amp;" + "&amp;Table10[[#This Row],[count]]&amp;" other localities")</f>
        <v>BUDGEE + 7 other localities</v>
      </c>
      <c r="V10900" s="7">
        <f>COUNTIF(R:R,Table10[[#This Row],[postcode]])</f>
        <v>7</v>
      </c>
    </row>
    <row r="10901" spans="17:22" x14ac:dyDescent="0.2">
      <c r="Q10901" s="7">
        <v>21057</v>
      </c>
      <c r="R10901" s="7">
        <v>4359</v>
      </c>
      <c r="S10901" s="7" t="s">
        <v>10333</v>
      </c>
      <c r="T10901" s="7" t="s">
        <v>474</v>
      </c>
      <c r="U10901" s="7" t="str">
        <f>IF(Table10[[#This Row],[count]]=1,Table10[[#This Row],[locality]],Table10[[#This Row],[locality]]&amp;" + "&amp;Table10[[#This Row],[count]]&amp;" other localities")</f>
        <v>EAST GREENMOUNT + 7 other localities</v>
      </c>
      <c r="V10901" s="7">
        <f>COUNTIF(R:R,Table10[[#This Row],[postcode]])</f>
        <v>7</v>
      </c>
    </row>
    <row r="10902" spans="17:22" x14ac:dyDescent="0.2">
      <c r="Q10902" s="7">
        <v>9392</v>
      </c>
      <c r="R10902" s="7">
        <v>4359</v>
      </c>
      <c r="S10902" s="7" t="s">
        <v>9824</v>
      </c>
      <c r="T10902" s="7" t="s">
        <v>474</v>
      </c>
      <c r="U10902" s="7" t="str">
        <f>IF(Table10[[#This Row],[count]]=1,Table10[[#This Row],[locality]],Table10[[#This Row],[locality]]&amp;" + "&amp;Table10[[#This Row],[count]]&amp;" other localities")</f>
        <v>GREENMOUNT + 7 other localities</v>
      </c>
      <c r="V10902" s="7">
        <f>COUNTIF(R:R,Table10[[#This Row],[postcode]])</f>
        <v>7</v>
      </c>
    </row>
    <row r="10903" spans="17:22" x14ac:dyDescent="0.2">
      <c r="Q10903" s="7">
        <v>9393</v>
      </c>
      <c r="R10903" s="7">
        <v>4359</v>
      </c>
      <c r="S10903" s="7" t="s">
        <v>10334</v>
      </c>
      <c r="T10903" s="7" t="s">
        <v>474</v>
      </c>
      <c r="U10903" s="7" t="str">
        <f>IF(Table10[[#This Row],[count]]=1,Table10[[#This Row],[locality]],Table10[[#This Row],[locality]]&amp;" + "&amp;Table10[[#This Row],[count]]&amp;" other localities")</f>
        <v>GREENMOUNT EAST + 7 other localities</v>
      </c>
      <c r="V10903" s="7">
        <f>COUNTIF(R:R,Table10[[#This Row],[postcode]])</f>
        <v>7</v>
      </c>
    </row>
    <row r="10904" spans="17:22" x14ac:dyDescent="0.2">
      <c r="Q10904" s="7">
        <v>9394</v>
      </c>
      <c r="R10904" s="7">
        <v>4359</v>
      </c>
      <c r="S10904" s="7" t="s">
        <v>10335</v>
      </c>
      <c r="T10904" s="7" t="s">
        <v>474</v>
      </c>
      <c r="U10904" s="7" t="str">
        <f>IF(Table10[[#This Row],[count]]=1,Table10[[#This Row],[locality]],Table10[[#This Row],[locality]]&amp;" + "&amp;Table10[[#This Row],[count]]&amp;" other localities")</f>
        <v>HIRSTGLEN + 7 other localities</v>
      </c>
      <c r="V10904" s="7">
        <f>COUNTIF(R:R,Table10[[#This Row],[postcode]])</f>
        <v>7</v>
      </c>
    </row>
    <row r="10905" spans="17:22" x14ac:dyDescent="0.2">
      <c r="Q10905" s="7">
        <v>9395</v>
      </c>
      <c r="R10905" s="7">
        <v>4359</v>
      </c>
      <c r="S10905" s="7" t="s">
        <v>10336</v>
      </c>
      <c r="T10905" s="7" t="s">
        <v>474</v>
      </c>
      <c r="U10905" s="7" t="str">
        <f>IF(Table10[[#This Row],[count]]=1,Table10[[#This Row],[locality]],Table10[[#This Row],[locality]]&amp;" + "&amp;Table10[[#This Row],[count]]&amp;" other localities")</f>
        <v>WEST HALDON + 7 other localities</v>
      </c>
      <c r="V10905" s="7">
        <f>COUNTIF(R:R,Table10[[#This Row],[postcode]])</f>
        <v>7</v>
      </c>
    </row>
    <row r="10906" spans="17:22" x14ac:dyDescent="0.2">
      <c r="Q10906" s="7">
        <v>9396</v>
      </c>
      <c r="R10906" s="7">
        <v>4360</v>
      </c>
      <c r="S10906" s="7" t="s">
        <v>10337</v>
      </c>
      <c r="T10906" s="7" t="s">
        <v>474</v>
      </c>
      <c r="U10906" s="7" t="str">
        <f>IF(Table10[[#This Row],[count]]=1,Table10[[#This Row],[locality]],Table10[[#This Row],[locality]]&amp;" + "&amp;Table10[[#This Row],[count]]&amp;" other localities")</f>
        <v>NOBBY</v>
      </c>
      <c r="V10906" s="7">
        <f>COUNTIF(R:R,Table10[[#This Row],[postcode]])</f>
        <v>1</v>
      </c>
    </row>
    <row r="10907" spans="17:22" x14ac:dyDescent="0.2">
      <c r="Q10907" s="7">
        <v>9397</v>
      </c>
      <c r="R10907" s="7">
        <v>4361</v>
      </c>
      <c r="S10907" s="7" t="s">
        <v>10338</v>
      </c>
      <c r="T10907" s="7" t="s">
        <v>474</v>
      </c>
      <c r="U10907" s="7" t="str">
        <f>IF(Table10[[#This Row],[count]]=1,Table10[[#This Row],[locality]],Table10[[#This Row],[locality]]&amp;" + "&amp;Table10[[#This Row],[count]]&amp;" other localities")</f>
        <v>BACK PLAINS + 16 other localities</v>
      </c>
      <c r="V10907" s="7">
        <f>COUNTIF(R:R,Table10[[#This Row],[postcode]])</f>
        <v>16</v>
      </c>
    </row>
    <row r="10908" spans="17:22" x14ac:dyDescent="0.2">
      <c r="Q10908" s="7">
        <v>9398</v>
      </c>
      <c r="R10908" s="7">
        <v>4361</v>
      </c>
      <c r="S10908" s="7" t="s">
        <v>3786</v>
      </c>
      <c r="T10908" s="7" t="s">
        <v>474</v>
      </c>
      <c r="U10908" s="7" t="str">
        <f>IF(Table10[[#This Row],[count]]=1,Table10[[#This Row],[locality]],Table10[[#This Row],[locality]]&amp;" + "&amp;Table10[[#This Row],[count]]&amp;" other localities")</f>
        <v>CLIFTON + 16 other localities</v>
      </c>
      <c r="V10908" s="7">
        <f>COUNTIF(R:R,Table10[[#This Row],[postcode]])</f>
        <v>16</v>
      </c>
    </row>
    <row r="10909" spans="17:22" x14ac:dyDescent="0.2">
      <c r="Q10909" s="7">
        <v>9399</v>
      </c>
      <c r="R10909" s="7">
        <v>4361</v>
      </c>
      <c r="S10909" s="7" t="s">
        <v>3415</v>
      </c>
      <c r="T10909" s="7" t="s">
        <v>474</v>
      </c>
      <c r="U10909" s="7" t="str">
        <f>IF(Table10[[#This Row],[count]]=1,Table10[[#This Row],[locality]],Table10[[#This Row],[locality]]&amp;" + "&amp;Table10[[#This Row],[count]]&amp;" other localities")</f>
        <v>ELLANGOWAN + 16 other localities</v>
      </c>
      <c r="V10909" s="7">
        <f>COUNTIF(R:R,Table10[[#This Row],[postcode]])</f>
        <v>16</v>
      </c>
    </row>
    <row r="10910" spans="17:22" x14ac:dyDescent="0.2">
      <c r="Q10910" s="7">
        <v>9400</v>
      </c>
      <c r="R10910" s="7">
        <v>4361</v>
      </c>
      <c r="S10910" s="7" t="s">
        <v>7535</v>
      </c>
      <c r="T10910" s="7" t="s">
        <v>474</v>
      </c>
      <c r="U10910" s="7" t="str">
        <f>IF(Table10[[#This Row],[count]]=1,Table10[[#This Row],[locality]],Table10[[#This Row],[locality]]&amp;" + "&amp;Table10[[#This Row],[count]]&amp;" other localities")</f>
        <v>ELPHINSTONE + 16 other localities</v>
      </c>
      <c r="V10910" s="7">
        <f>COUNTIF(R:R,Table10[[#This Row],[postcode]])</f>
        <v>16</v>
      </c>
    </row>
    <row r="10911" spans="17:22" x14ac:dyDescent="0.2">
      <c r="Q10911" s="7">
        <v>9401</v>
      </c>
      <c r="R10911" s="7">
        <v>4361</v>
      </c>
      <c r="S10911" s="7" t="s">
        <v>10339</v>
      </c>
      <c r="T10911" s="7" t="s">
        <v>474</v>
      </c>
      <c r="U10911" s="7" t="str">
        <f>IF(Table10[[#This Row],[count]]=1,Table10[[#This Row],[locality]],Table10[[#This Row],[locality]]&amp;" + "&amp;Table10[[#This Row],[count]]&amp;" other localities")</f>
        <v>HEADINGTON HILL + 16 other localities</v>
      </c>
      <c r="V10911" s="7">
        <f>COUNTIF(R:R,Table10[[#This Row],[postcode]])</f>
        <v>16</v>
      </c>
    </row>
    <row r="10912" spans="17:22" x14ac:dyDescent="0.2">
      <c r="Q10912" s="7">
        <v>9402</v>
      </c>
      <c r="R10912" s="7">
        <v>4361</v>
      </c>
      <c r="S10912" s="7" t="s">
        <v>2876</v>
      </c>
      <c r="T10912" s="7" t="s">
        <v>474</v>
      </c>
      <c r="U10912" s="7" t="str">
        <f>IF(Table10[[#This Row],[count]]=1,Table10[[#This Row],[locality]],Table10[[#This Row],[locality]]&amp;" + "&amp;Table10[[#This Row],[count]]&amp;" other localities")</f>
        <v>KINGS CREEK + 16 other localities</v>
      </c>
      <c r="V10912" s="7">
        <f>COUNTIF(R:R,Table10[[#This Row],[postcode]])</f>
        <v>16</v>
      </c>
    </row>
    <row r="10913" spans="17:22" x14ac:dyDescent="0.2">
      <c r="Q10913" s="7">
        <v>9403</v>
      </c>
      <c r="R10913" s="7">
        <v>4361</v>
      </c>
      <c r="S10913" s="7" t="s">
        <v>10340</v>
      </c>
      <c r="T10913" s="7" t="s">
        <v>474</v>
      </c>
      <c r="U10913" s="7" t="str">
        <f>IF(Table10[[#This Row],[count]]=1,Table10[[#This Row],[locality]],Table10[[#This Row],[locality]]&amp;" + "&amp;Table10[[#This Row],[count]]&amp;" other localities")</f>
        <v>MANAPOURI + 16 other localities</v>
      </c>
      <c r="V10913" s="7">
        <f>COUNTIF(R:R,Table10[[#This Row],[postcode]])</f>
        <v>16</v>
      </c>
    </row>
    <row r="10914" spans="17:22" x14ac:dyDescent="0.2">
      <c r="Q10914" s="7">
        <v>9404</v>
      </c>
      <c r="R10914" s="7">
        <v>4361</v>
      </c>
      <c r="S10914" s="7" t="s">
        <v>10341</v>
      </c>
      <c r="T10914" s="7" t="s">
        <v>474</v>
      </c>
      <c r="U10914" s="7" t="str">
        <f>IF(Table10[[#This Row],[count]]=1,Table10[[#This Row],[locality]],Table10[[#This Row],[locality]]&amp;" + "&amp;Table10[[#This Row],[count]]&amp;" other localities")</f>
        <v>MISSEN FLAT + 16 other localities</v>
      </c>
      <c r="V10914" s="7">
        <f>COUNTIF(R:R,Table10[[#This Row],[postcode]])</f>
        <v>16</v>
      </c>
    </row>
    <row r="10915" spans="17:22" x14ac:dyDescent="0.2">
      <c r="Q10915" s="7">
        <v>9405</v>
      </c>
      <c r="R10915" s="7">
        <v>4361</v>
      </c>
      <c r="S10915" s="7" t="s">
        <v>10342</v>
      </c>
      <c r="T10915" s="7" t="s">
        <v>474</v>
      </c>
      <c r="U10915" s="7" t="str">
        <f>IF(Table10[[#This Row],[count]]=1,Table10[[#This Row],[locality]],Table10[[#This Row],[locality]]&amp;" + "&amp;Table10[[#This Row],[count]]&amp;" other localities")</f>
        <v>MOUNT MOLAR + 16 other localities</v>
      </c>
      <c r="V10915" s="7">
        <f>COUNTIF(R:R,Table10[[#This Row],[postcode]])</f>
        <v>16</v>
      </c>
    </row>
    <row r="10916" spans="17:22" x14ac:dyDescent="0.2">
      <c r="Q10916" s="7">
        <v>9406</v>
      </c>
      <c r="R10916" s="7">
        <v>4361</v>
      </c>
      <c r="S10916" s="7" t="s">
        <v>10343</v>
      </c>
      <c r="T10916" s="7" t="s">
        <v>474</v>
      </c>
      <c r="U10916" s="7" t="str">
        <f>IF(Table10[[#This Row],[count]]=1,Table10[[#This Row],[locality]],Table10[[#This Row],[locality]]&amp;" + "&amp;Table10[[#This Row],[count]]&amp;" other localities")</f>
        <v>NEVILTON + 16 other localities</v>
      </c>
      <c r="V10916" s="7">
        <f>COUNTIF(R:R,Table10[[#This Row],[postcode]])</f>
        <v>16</v>
      </c>
    </row>
    <row r="10917" spans="17:22" x14ac:dyDescent="0.2">
      <c r="Q10917" s="7">
        <v>9407</v>
      </c>
      <c r="R10917" s="7">
        <v>4361</v>
      </c>
      <c r="S10917" s="7" t="s">
        <v>10344</v>
      </c>
      <c r="T10917" s="7" t="s">
        <v>474</v>
      </c>
      <c r="U10917" s="7" t="str">
        <f>IF(Table10[[#This Row],[count]]=1,Table10[[#This Row],[locality]],Table10[[#This Row],[locality]]&amp;" + "&amp;Table10[[#This Row],[count]]&amp;" other localities")</f>
        <v>PILTON + 16 other localities</v>
      </c>
      <c r="V10917" s="7">
        <f>COUNTIF(R:R,Table10[[#This Row],[postcode]])</f>
        <v>16</v>
      </c>
    </row>
    <row r="10918" spans="17:22" x14ac:dyDescent="0.2">
      <c r="Q10918" s="7">
        <v>9408</v>
      </c>
      <c r="R10918" s="7">
        <v>4361</v>
      </c>
      <c r="S10918" s="7" t="s">
        <v>10345</v>
      </c>
      <c r="T10918" s="7" t="s">
        <v>474</v>
      </c>
      <c r="U10918" s="7" t="str">
        <f>IF(Table10[[#This Row],[count]]=1,Table10[[#This Row],[locality]],Table10[[#This Row],[locality]]&amp;" + "&amp;Table10[[#This Row],[count]]&amp;" other localities")</f>
        <v>RYEFORD + 16 other localities</v>
      </c>
      <c r="V10918" s="7">
        <f>COUNTIF(R:R,Table10[[#This Row],[postcode]])</f>
        <v>16</v>
      </c>
    </row>
    <row r="10919" spans="17:22" x14ac:dyDescent="0.2">
      <c r="Q10919" s="7">
        <v>9409</v>
      </c>
      <c r="R10919" s="7">
        <v>4361</v>
      </c>
      <c r="S10919" s="7" t="s">
        <v>10346</v>
      </c>
      <c r="T10919" s="7" t="s">
        <v>474</v>
      </c>
      <c r="U10919" s="7" t="str">
        <f>IF(Table10[[#This Row],[count]]=1,Table10[[#This Row],[locality]],Table10[[#This Row],[locality]]&amp;" + "&amp;Table10[[#This Row],[count]]&amp;" other localities")</f>
        <v>SANDY CAMP + 16 other localities</v>
      </c>
      <c r="V10919" s="7">
        <f>COUNTIF(R:R,Table10[[#This Row],[postcode]])</f>
        <v>16</v>
      </c>
    </row>
    <row r="10920" spans="17:22" x14ac:dyDescent="0.2">
      <c r="Q10920" s="7">
        <v>9410</v>
      </c>
      <c r="R10920" s="7">
        <v>4361</v>
      </c>
      <c r="S10920" s="7" t="s">
        <v>5710</v>
      </c>
      <c r="T10920" s="7" t="s">
        <v>474</v>
      </c>
      <c r="U10920" s="7" t="str">
        <f>IF(Table10[[#This Row],[count]]=1,Table10[[#This Row],[locality]],Table10[[#This Row],[locality]]&amp;" + "&amp;Table10[[#This Row],[count]]&amp;" other localities")</f>
        <v>SPRING CREEK + 16 other localities</v>
      </c>
      <c r="V10920" s="7">
        <f>COUNTIF(R:R,Table10[[#This Row],[postcode]])</f>
        <v>16</v>
      </c>
    </row>
    <row r="10921" spans="17:22" x14ac:dyDescent="0.2">
      <c r="Q10921" s="7">
        <v>9411</v>
      </c>
      <c r="R10921" s="7">
        <v>4361</v>
      </c>
      <c r="S10921" s="7" t="s">
        <v>10347</v>
      </c>
      <c r="T10921" s="7" t="s">
        <v>474</v>
      </c>
      <c r="U10921" s="7" t="str">
        <f>IF(Table10[[#This Row],[count]]=1,Table10[[#This Row],[locality]],Table10[[#This Row],[locality]]&amp;" + "&amp;Table10[[#This Row],[count]]&amp;" other localities")</f>
        <v>UPPER PILTON + 16 other localities</v>
      </c>
      <c r="V10921" s="7">
        <f>COUNTIF(R:R,Table10[[#This Row],[postcode]])</f>
        <v>16</v>
      </c>
    </row>
    <row r="10922" spans="17:22" x14ac:dyDescent="0.2">
      <c r="Q10922" s="7">
        <v>9412</v>
      </c>
      <c r="R10922" s="7">
        <v>4361</v>
      </c>
      <c r="S10922" s="7" t="s">
        <v>10348</v>
      </c>
      <c r="T10922" s="7" t="s">
        <v>474</v>
      </c>
      <c r="U10922" s="7" t="str">
        <f>IF(Table10[[#This Row],[count]]=1,Table10[[#This Row],[locality]],Table10[[#This Row],[locality]]&amp;" + "&amp;Table10[[#This Row],[count]]&amp;" other localities")</f>
        <v>VICTORIA HILL + 16 other localities</v>
      </c>
      <c r="V10922" s="7">
        <f>COUNTIF(R:R,Table10[[#This Row],[postcode]])</f>
        <v>16</v>
      </c>
    </row>
    <row r="10923" spans="17:22" x14ac:dyDescent="0.2">
      <c r="Q10923" s="7">
        <v>9413</v>
      </c>
      <c r="R10923" s="7">
        <v>4362</v>
      </c>
      <c r="S10923" s="7" t="s">
        <v>10349</v>
      </c>
      <c r="T10923" s="7" t="s">
        <v>474</v>
      </c>
      <c r="U10923" s="7" t="str">
        <f>IF(Table10[[#This Row],[count]]=1,Table10[[#This Row],[locality]],Table10[[#This Row],[locality]]&amp;" + "&amp;Table10[[#This Row],[count]]&amp;" other localities")</f>
        <v>ALLORA + 10 other localities</v>
      </c>
      <c r="V10923" s="7">
        <f>COUNTIF(R:R,Table10[[#This Row],[postcode]])</f>
        <v>10</v>
      </c>
    </row>
    <row r="10924" spans="17:22" x14ac:dyDescent="0.2">
      <c r="Q10924" s="7">
        <v>21058</v>
      </c>
      <c r="R10924" s="7">
        <v>4362</v>
      </c>
      <c r="S10924" s="7" t="s">
        <v>10350</v>
      </c>
      <c r="T10924" s="7" t="s">
        <v>474</v>
      </c>
      <c r="U10924" s="7" t="str">
        <f>IF(Table10[[#This Row],[count]]=1,Table10[[#This Row],[locality]],Table10[[#This Row],[locality]]&amp;" + "&amp;Table10[[#This Row],[count]]&amp;" other localities")</f>
        <v>BERAT + 10 other localities</v>
      </c>
      <c r="V10924" s="7">
        <f>COUNTIF(R:R,Table10[[#This Row],[postcode]])</f>
        <v>10</v>
      </c>
    </row>
    <row r="10925" spans="17:22" x14ac:dyDescent="0.2">
      <c r="Q10925" s="7">
        <v>9414</v>
      </c>
      <c r="R10925" s="7">
        <v>4362</v>
      </c>
      <c r="S10925" s="7" t="s">
        <v>10351</v>
      </c>
      <c r="T10925" s="7" t="s">
        <v>474</v>
      </c>
      <c r="U10925" s="7" t="str">
        <f>IF(Table10[[#This Row],[count]]=1,Table10[[#This Row],[locality]],Table10[[#This Row],[locality]]&amp;" + "&amp;Table10[[#This Row],[count]]&amp;" other localities")</f>
        <v>DEUCHAR + 10 other localities</v>
      </c>
      <c r="V10925" s="7">
        <f>COUNTIF(R:R,Table10[[#This Row],[postcode]])</f>
        <v>10</v>
      </c>
    </row>
    <row r="10926" spans="17:22" x14ac:dyDescent="0.2">
      <c r="Q10926" s="7">
        <v>21059</v>
      </c>
      <c r="R10926" s="7">
        <v>4362</v>
      </c>
      <c r="S10926" s="7" t="s">
        <v>10352</v>
      </c>
      <c r="T10926" s="7" t="s">
        <v>474</v>
      </c>
      <c r="U10926" s="7" t="str">
        <f>IF(Table10[[#This Row],[count]]=1,Table10[[#This Row],[locality]],Table10[[#This Row],[locality]]&amp;" + "&amp;Table10[[#This Row],[count]]&amp;" other localities")</f>
        <v>ELLINTHORP + 10 other localities</v>
      </c>
      <c r="V10926" s="7">
        <f>COUNTIF(R:R,Table10[[#This Row],[postcode]])</f>
        <v>10</v>
      </c>
    </row>
    <row r="10927" spans="17:22" x14ac:dyDescent="0.2">
      <c r="Q10927" s="7">
        <v>23938</v>
      </c>
      <c r="R10927" s="7">
        <v>4362</v>
      </c>
      <c r="S10927" s="7" t="s">
        <v>10353</v>
      </c>
      <c r="T10927" s="7" t="s">
        <v>474</v>
      </c>
      <c r="U10927" s="7" t="str">
        <f>IF(Table10[[#This Row],[count]]=1,Table10[[#This Row],[locality]],Table10[[#This Row],[locality]]&amp;" + "&amp;Table10[[#This Row],[count]]&amp;" other localities")</f>
        <v>FOREST SPRINGS + 10 other localities</v>
      </c>
      <c r="V10927" s="7">
        <f>COUNTIF(R:R,Table10[[#This Row],[postcode]])</f>
        <v>10</v>
      </c>
    </row>
    <row r="10928" spans="17:22" x14ac:dyDescent="0.2">
      <c r="Q10928" s="7">
        <v>9415</v>
      </c>
      <c r="R10928" s="7">
        <v>4362</v>
      </c>
      <c r="S10928" s="7" t="s">
        <v>10354</v>
      </c>
      <c r="T10928" s="7" t="s">
        <v>474</v>
      </c>
      <c r="U10928" s="7" t="str">
        <f>IF(Table10[[#This Row],[count]]=1,Table10[[#This Row],[locality]],Table10[[#This Row],[locality]]&amp;" + "&amp;Table10[[#This Row],[count]]&amp;" other localities")</f>
        <v>GOOMBURRA + 10 other localities</v>
      </c>
      <c r="V10928" s="7">
        <f>COUNTIF(R:R,Table10[[#This Row],[postcode]])</f>
        <v>10</v>
      </c>
    </row>
    <row r="10929" spans="17:22" x14ac:dyDescent="0.2">
      <c r="Q10929" s="7">
        <v>21060</v>
      </c>
      <c r="R10929" s="7">
        <v>4362</v>
      </c>
      <c r="S10929" s="7" t="s">
        <v>10355</v>
      </c>
      <c r="T10929" s="7" t="s">
        <v>474</v>
      </c>
      <c r="U10929" s="7" t="str">
        <f>IF(Table10[[#This Row],[count]]=1,Table10[[#This Row],[locality]],Table10[[#This Row],[locality]]&amp;" + "&amp;Table10[[#This Row],[count]]&amp;" other localities")</f>
        <v>HENDON + 10 other localities</v>
      </c>
      <c r="V10929" s="7">
        <f>COUNTIF(R:R,Table10[[#This Row],[postcode]])</f>
        <v>10</v>
      </c>
    </row>
    <row r="10930" spans="17:22" x14ac:dyDescent="0.2">
      <c r="Q10930" s="7">
        <v>9416</v>
      </c>
      <c r="R10930" s="7">
        <v>4362</v>
      </c>
      <c r="S10930" s="7" t="s">
        <v>10356</v>
      </c>
      <c r="T10930" s="7" t="s">
        <v>474</v>
      </c>
      <c r="U10930" s="7" t="str">
        <f>IF(Table10[[#This Row],[count]]=1,Table10[[#This Row],[locality]],Table10[[#This Row],[locality]]&amp;" + "&amp;Table10[[#This Row],[count]]&amp;" other localities")</f>
        <v>MOUNT MARSHALL + 10 other localities</v>
      </c>
      <c r="V10930" s="7">
        <f>COUNTIF(R:R,Table10[[#This Row],[postcode]])</f>
        <v>10</v>
      </c>
    </row>
    <row r="10931" spans="17:22" x14ac:dyDescent="0.2">
      <c r="Q10931" s="7">
        <v>24005</v>
      </c>
      <c r="R10931" s="7">
        <v>4362</v>
      </c>
      <c r="S10931" s="7" t="s">
        <v>10357</v>
      </c>
      <c r="T10931" s="7" t="s">
        <v>474</v>
      </c>
      <c r="U10931" s="7" t="str">
        <f>IF(Table10[[#This Row],[count]]=1,Table10[[#This Row],[locality]],Table10[[#This Row],[locality]]&amp;" + "&amp;Table10[[#This Row],[count]]&amp;" other localities")</f>
        <v>OLD TALGAI + 10 other localities</v>
      </c>
      <c r="V10931" s="7">
        <f>COUNTIF(R:R,Table10[[#This Row],[postcode]])</f>
        <v>10</v>
      </c>
    </row>
    <row r="10932" spans="17:22" x14ac:dyDescent="0.2">
      <c r="Q10932" s="7">
        <v>21061</v>
      </c>
      <c r="R10932" s="7">
        <v>4362</v>
      </c>
      <c r="S10932" s="7" t="s">
        <v>10358</v>
      </c>
      <c r="T10932" s="7" t="s">
        <v>474</v>
      </c>
      <c r="U10932" s="7" t="str">
        <f>IF(Table10[[#This Row],[count]]=1,Table10[[#This Row],[locality]],Table10[[#This Row],[locality]]&amp;" + "&amp;Table10[[#This Row],[count]]&amp;" other localities")</f>
        <v>TALGAI + 10 other localities</v>
      </c>
      <c r="V10932" s="7">
        <f>COUNTIF(R:R,Table10[[#This Row],[postcode]])</f>
        <v>10</v>
      </c>
    </row>
    <row r="10933" spans="17:22" x14ac:dyDescent="0.2">
      <c r="Q10933" s="7">
        <v>9417</v>
      </c>
      <c r="R10933" s="7">
        <v>4363</v>
      </c>
      <c r="S10933" s="7" t="s">
        <v>10359</v>
      </c>
      <c r="T10933" s="7" t="s">
        <v>474</v>
      </c>
      <c r="U10933" s="7" t="str">
        <f>IF(Table10[[#This Row],[count]]=1,Table10[[#This Row],[locality]],Table10[[#This Row],[locality]]&amp;" + "&amp;Table10[[#This Row],[count]]&amp;" other localities")</f>
        <v>SOUTHBROOK</v>
      </c>
      <c r="V10933" s="7">
        <f>COUNTIF(R:R,Table10[[#This Row],[postcode]])</f>
        <v>1</v>
      </c>
    </row>
    <row r="10934" spans="17:22" x14ac:dyDescent="0.2">
      <c r="Q10934" s="7">
        <v>9418</v>
      </c>
      <c r="R10934" s="7">
        <v>4364</v>
      </c>
      <c r="S10934" s="7" t="s">
        <v>10360</v>
      </c>
      <c r="T10934" s="7" t="s">
        <v>474</v>
      </c>
      <c r="U10934" s="7" t="str">
        <f>IF(Table10[[#This Row],[count]]=1,Table10[[#This Row],[locality]],Table10[[#This Row],[locality]]&amp;" + "&amp;Table10[[#This Row],[count]]&amp;" other localities")</f>
        <v>BROOKSTEAD</v>
      </c>
      <c r="V10934" s="7">
        <f>COUNTIF(R:R,Table10[[#This Row],[postcode]])</f>
        <v>1</v>
      </c>
    </row>
    <row r="10935" spans="17:22" x14ac:dyDescent="0.2">
      <c r="Q10935" s="7">
        <v>9419</v>
      </c>
      <c r="R10935" s="7">
        <v>4365</v>
      </c>
      <c r="S10935" s="7" t="s">
        <v>10361</v>
      </c>
      <c r="T10935" s="7" t="s">
        <v>474</v>
      </c>
      <c r="U10935" s="7" t="str">
        <f>IF(Table10[[#This Row],[count]]=1,Table10[[#This Row],[locality]],Table10[[#This Row],[locality]]&amp;" + "&amp;Table10[[#This Row],[count]]&amp;" other localities")</f>
        <v>LEYBURN</v>
      </c>
      <c r="V10935" s="7">
        <f>COUNTIF(R:R,Table10[[#This Row],[postcode]])</f>
        <v>1</v>
      </c>
    </row>
    <row r="10936" spans="17:22" x14ac:dyDescent="0.2">
      <c r="Q10936" s="7">
        <v>21062</v>
      </c>
      <c r="R10936" s="7">
        <v>4370</v>
      </c>
      <c r="S10936" s="7" t="s">
        <v>10362</v>
      </c>
      <c r="T10936" s="7" t="s">
        <v>474</v>
      </c>
      <c r="U10936" s="7" t="str">
        <f>IF(Table10[[#This Row],[count]]=1,Table10[[#This Row],[locality]],Table10[[#This Row],[locality]]&amp;" + "&amp;Table10[[#This Row],[count]]&amp;" other localities")</f>
        <v>ALLAN + 49 other localities</v>
      </c>
      <c r="V10936" s="7">
        <f>COUNTIF(R:R,Table10[[#This Row],[postcode]])</f>
        <v>49</v>
      </c>
    </row>
    <row r="10937" spans="17:22" x14ac:dyDescent="0.2">
      <c r="Q10937" s="7">
        <v>21063</v>
      </c>
      <c r="R10937" s="7">
        <v>4370</v>
      </c>
      <c r="S10937" s="7" t="s">
        <v>10363</v>
      </c>
      <c r="T10937" s="7" t="s">
        <v>474</v>
      </c>
      <c r="U10937" s="7" t="str">
        <f>IF(Table10[[#This Row],[count]]=1,Table10[[#This Row],[locality]],Table10[[#This Row],[locality]]&amp;" + "&amp;Table10[[#This Row],[count]]&amp;" other localities")</f>
        <v>BONY MOUNTAIN + 49 other localities</v>
      </c>
      <c r="V10937" s="7">
        <f>COUNTIF(R:R,Table10[[#This Row],[postcode]])</f>
        <v>49</v>
      </c>
    </row>
    <row r="10938" spans="17:22" x14ac:dyDescent="0.2">
      <c r="Q10938" s="7">
        <v>21064</v>
      </c>
      <c r="R10938" s="7">
        <v>4370</v>
      </c>
      <c r="S10938" s="7" t="s">
        <v>10364</v>
      </c>
      <c r="T10938" s="7" t="s">
        <v>474</v>
      </c>
      <c r="U10938" s="7" t="str">
        <f>IF(Table10[[#This Row],[count]]=1,Table10[[#This Row],[locality]],Table10[[#This Row],[locality]]&amp;" + "&amp;Table10[[#This Row],[count]]&amp;" other localities")</f>
        <v>CANNINGVALE + 49 other localities</v>
      </c>
      <c r="V10938" s="7">
        <f>COUNTIF(R:R,Table10[[#This Row],[postcode]])</f>
        <v>49</v>
      </c>
    </row>
    <row r="10939" spans="17:22" x14ac:dyDescent="0.2">
      <c r="Q10939" s="7">
        <v>21065</v>
      </c>
      <c r="R10939" s="7">
        <v>4370</v>
      </c>
      <c r="S10939" s="7" t="s">
        <v>10365</v>
      </c>
      <c r="T10939" s="7" t="s">
        <v>474</v>
      </c>
      <c r="U10939" s="7" t="str">
        <f>IF(Table10[[#This Row],[count]]=1,Table10[[#This Row],[locality]],Table10[[#This Row],[locality]]&amp;" + "&amp;Table10[[#This Row],[count]]&amp;" other localities")</f>
        <v>CHERRY GULLY + 49 other localities</v>
      </c>
      <c r="V10939" s="7">
        <f>COUNTIF(R:R,Table10[[#This Row],[postcode]])</f>
        <v>49</v>
      </c>
    </row>
    <row r="10940" spans="17:22" x14ac:dyDescent="0.2">
      <c r="Q10940" s="7">
        <v>9420</v>
      </c>
      <c r="R10940" s="7">
        <v>4370</v>
      </c>
      <c r="S10940" s="7" t="s">
        <v>10366</v>
      </c>
      <c r="T10940" s="7" t="s">
        <v>474</v>
      </c>
      <c r="U10940" s="7" t="str">
        <f>IF(Table10[[#This Row],[count]]=1,Table10[[#This Row],[locality]],Table10[[#This Row],[locality]]&amp;" + "&amp;Table10[[#This Row],[count]]&amp;" other localities")</f>
        <v>CLINTONVALE + 49 other localities</v>
      </c>
      <c r="V10940" s="7">
        <f>COUNTIF(R:R,Table10[[#This Row],[postcode]])</f>
        <v>49</v>
      </c>
    </row>
    <row r="10941" spans="17:22" x14ac:dyDescent="0.2">
      <c r="Q10941" s="7">
        <v>9421</v>
      </c>
      <c r="R10941" s="7">
        <v>4370</v>
      </c>
      <c r="S10941" s="7" t="s">
        <v>10367</v>
      </c>
      <c r="T10941" s="7" t="s">
        <v>474</v>
      </c>
      <c r="U10941" s="7" t="str">
        <f>IF(Table10[[#This Row],[count]]=1,Table10[[#This Row],[locality]],Table10[[#This Row],[locality]]&amp;" + "&amp;Table10[[#This Row],[count]]&amp;" other localities")</f>
        <v>CUNNINGHAM + 49 other localities</v>
      </c>
      <c r="V10941" s="7">
        <f>COUNTIF(R:R,Table10[[#This Row],[postcode]])</f>
        <v>49</v>
      </c>
    </row>
    <row r="10942" spans="17:22" x14ac:dyDescent="0.2">
      <c r="Q10942" s="7">
        <v>21066</v>
      </c>
      <c r="R10942" s="7">
        <v>4370</v>
      </c>
      <c r="S10942" s="7" t="s">
        <v>10368</v>
      </c>
      <c r="T10942" s="7" t="s">
        <v>474</v>
      </c>
      <c r="U10942" s="7" t="str">
        <f>IF(Table10[[#This Row],[count]]=1,Table10[[#This Row],[locality]],Table10[[#This Row],[locality]]&amp;" + "&amp;Table10[[#This Row],[count]]&amp;" other localities")</f>
        <v>DANDEROO + 49 other localities</v>
      </c>
      <c r="V10942" s="7">
        <f>COUNTIF(R:R,Table10[[#This Row],[postcode]])</f>
        <v>49</v>
      </c>
    </row>
    <row r="10943" spans="17:22" x14ac:dyDescent="0.2">
      <c r="Q10943" s="7">
        <v>9422</v>
      </c>
      <c r="R10943" s="7">
        <v>4370</v>
      </c>
      <c r="S10943" s="7" t="s">
        <v>10369</v>
      </c>
      <c r="T10943" s="7" t="s">
        <v>474</v>
      </c>
      <c r="U10943" s="7" t="str">
        <f>IF(Table10[[#This Row],[count]]=1,Table10[[#This Row],[locality]],Table10[[#This Row],[locality]]&amp;" + "&amp;Table10[[#This Row],[count]]&amp;" other localities")</f>
        <v>ELBOW VALLEY + 49 other localities</v>
      </c>
      <c r="V10943" s="7">
        <f>COUNTIF(R:R,Table10[[#This Row],[postcode]])</f>
        <v>49</v>
      </c>
    </row>
    <row r="10944" spans="17:22" x14ac:dyDescent="0.2">
      <c r="Q10944" s="7">
        <v>9423</v>
      </c>
      <c r="R10944" s="7">
        <v>4370</v>
      </c>
      <c r="S10944" s="7" t="s">
        <v>10370</v>
      </c>
      <c r="T10944" s="7" t="s">
        <v>474</v>
      </c>
      <c r="U10944" s="7" t="str">
        <f>IF(Table10[[#This Row],[count]]=1,Table10[[#This Row],[locality]],Table10[[#This Row],[locality]]&amp;" + "&amp;Table10[[#This Row],[count]]&amp;" other localities")</f>
        <v>FREESTONE + 49 other localities</v>
      </c>
      <c r="V10944" s="7">
        <f>COUNTIF(R:R,Table10[[#This Row],[postcode]])</f>
        <v>49</v>
      </c>
    </row>
    <row r="10945" spans="17:22" x14ac:dyDescent="0.2">
      <c r="Q10945" s="7">
        <v>9424</v>
      </c>
      <c r="R10945" s="7">
        <v>4370</v>
      </c>
      <c r="S10945" s="7" t="s">
        <v>8053</v>
      </c>
      <c r="T10945" s="7" t="s">
        <v>474</v>
      </c>
      <c r="U10945" s="7" t="str">
        <f>IF(Table10[[#This Row],[count]]=1,Table10[[#This Row],[locality]],Table10[[#This Row],[locality]]&amp;" + "&amp;Table10[[#This Row],[count]]&amp;" other localities")</f>
        <v>GLADFIELD + 49 other localities</v>
      </c>
      <c r="V10945" s="7">
        <f>COUNTIF(R:R,Table10[[#This Row],[postcode]])</f>
        <v>49</v>
      </c>
    </row>
    <row r="10946" spans="17:22" x14ac:dyDescent="0.2">
      <c r="Q10946" s="7">
        <v>21067</v>
      </c>
      <c r="R10946" s="7">
        <v>4370</v>
      </c>
      <c r="S10946" s="7" t="s">
        <v>10371</v>
      </c>
      <c r="T10946" s="7" t="s">
        <v>474</v>
      </c>
      <c r="U10946" s="7" t="str">
        <f>IF(Table10[[#This Row],[count]]=1,Table10[[#This Row],[locality]],Table10[[#This Row],[locality]]&amp;" + "&amp;Table10[[#This Row],[count]]&amp;" other localities")</f>
        <v>GLENGALLAN + 49 other localities</v>
      </c>
      <c r="V10946" s="7">
        <f>COUNTIF(R:R,Table10[[#This Row],[postcode]])</f>
        <v>49</v>
      </c>
    </row>
    <row r="10947" spans="17:22" x14ac:dyDescent="0.2">
      <c r="Q10947" s="7">
        <v>9425</v>
      </c>
      <c r="R10947" s="7">
        <v>4370</v>
      </c>
      <c r="S10947" s="7" t="s">
        <v>10372</v>
      </c>
      <c r="T10947" s="7" t="s">
        <v>474</v>
      </c>
      <c r="U10947" s="7" t="str">
        <f>IF(Table10[[#This Row],[count]]=1,Table10[[#This Row],[locality]],Table10[[#This Row],[locality]]&amp;" + "&amp;Table10[[#This Row],[count]]&amp;" other localities")</f>
        <v>GLENNIE HEIGHTS + 49 other localities</v>
      </c>
      <c r="V10947" s="7">
        <f>COUNTIF(R:R,Table10[[#This Row],[postcode]])</f>
        <v>49</v>
      </c>
    </row>
    <row r="10948" spans="17:22" x14ac:dyDescent="0.2">
      <c r="Q10948" s="7">
        <v>21068</v>
      </c>
      <c r="R10948" s="7">
        <v>4370</v>
      </c>
      <c r="S10948" s="7" t="s">
        <v>10373</v>
      </c>
      <c r="T10948" s="7" t="s">
        <v>474</v>
      </c>
      <c r="U10948" s="7" t="str">
        <f>IF(Table10[[#This Row],[count]]=1,Table10[[#This Row],[locality]],Table10[[#This Row],[locality]]&amp;" + "&amp;Table10[[#This Row],[count]]&amp;" other localities")</f>
        <v>GREYMARE + 49 other localities</v>
      </c>
      <c r="V10948" s="7">
        <f>COUNTIF(R:R,Table10[[#This Row],[postcode]])</f>
        <v>49</v>
      </c>
    </row>
    <row r="10949" spans="17:22" x14ac:dyDescent="0.2">
      <c r="Q10949" s="7">
        <v>9426</v>
      </c>
      <c r="R10949" s="7">
        <v>4370</v>
      </c>
      <c r="S10949" s="7" t="s">
        <v>10374</v>
      </c>
      <c r="T10949" s="7" t="s">
        <v>474</v>
      </c>
      <c r="U10949" s="7" t="str">
        <f>IF(Table10[[#This Row],[count]]=1,Table10[[#This Row],[locality]],Table10[[#This Row],[locality]]&amp;" + "&amp;Table10[[#This Row],[count]]&amp;" other localities")</f>
        <v>JUNABEE + 49 other localities</v>
      </c>
      <c r="V10949" s="7">
        <f>COUNTIF(R:R,Table10[[#This Row],[postcode]])</f>
        <v>49</v>
      </c>
    </row>
    <row r="10950" spans="17:22" x14ac:dyDescent="0.2">
      <c r="Q10950" s="7">
        <v>21069</v>
      </c>
      <c r="R10950" s="7">
        <v>4370</v>
      </c>
      <c r="S10950" s="7" t="s">
        <v>10375</v>
      </c>
      <c r="T10950" s="7" t="s">
        <v>474</v>
      </c>
      <c r="U10950" s="7" t="str">
        <f>IF(Table10[[#This Row],[count]]=1,Table10[[#This Row],[locality]],Table10[[#This Row],[locality]]&amp;" + "&amp;Table10[[#This Row],[count]]&amp;" other localities")</f>
        <v>LESLIE + 49 other localities</v>
      </c>
      <c r="V10950" s="7">
        <f>COUNTIF(R:R,Table10[[#This Row],[postcode]])</f>
        <v>49</v>
      </c>
    </row>
    <row r="10951" spans="17:22" x14ac:dyDescent="0.2">
      <c r="Q10951" s="7">
        <v>21070</v>
      </c>
      <c r="R10951" s="7">
        <v>4370</v>
      </c>
      <c r="S10951" s="7" t="s">
        <v>10376</v>
      </c>
      <c r="T10951" s="7" t="s">
        <v>474</v>
      </c>
      <c r="U10951" s="7" t="str">
        <f>IF(Table10[[#This Row],[count]]=1,Table10[[#This Row],[locality]],Table10[[#This Row],[locality]]&amp;" + "&amp;Table10[[#This Row],[count]]&amp;" other localities")</f>
        <v>LESLIE DAM + 49 other localities</v>
      </c>
      <c r="V10951" s="7">
        <f>COUNTIF(R:R,Table10[[#This Row],[postcode]])</f>
        <v>49</v>
      </c>
    </row>
    <row r="10952" spans="17:22" x14ac:dyDescent="0.2">
      <c r="Q10952" s="7">
        <v>21071</v>
      </c>
      <c r="R10952" s="7">
        <v>4370</v>
      </c>
      <c r="S10952" s="7" t="s">
        <v>10377</v>
      </c>
      <c r="T10952" s="7" t="s">
        <v>474</v>
      </c>
      <c r="U10952" s="7" t="str">
        <f>IF(Table10[[#This Row],[count]]=1,Table10[[#This Row],[locality]],Table10[[#This Row],[locality]]&amp;" + "&amp;Table10[[#This Row],[count]]&amp;" other localities")</f>
        <v>LOCH LOMOND + 49 other localities</v>
      </c>
      <c r="V10952" s="7">
        <f>COUNTIF(R:R,Table10[[#This Row],[postcode]])</f>
        <v>49</v>
      </c>
    </row>
    <row r="10953" spans="17:22" x14ac:dyDescent="0.2">
      <c r="Q10953" s="7">
        <v>9427</v>
      </c>
      <c r="R10953" s="7">
        <v>4370</v>
      </c>
      <c r="S10953" s="7" t="s">
        <v>5756</v>
      </c>
      <c r="T10953" s="7" t="s">
        <v>474</v>
      </c>
      <c r="U10953" s="7" t="str">
        <f>IF(Table10[[#This Row],[count]]=1,Table10[[#This Row],[locality]],Table10[[#This Row],[locality]]&amp;" + "&amp;Table10[[#This Row],[count]]&amp;" other localities")</f>
        <v>MARYVALE + 49 other localities</v>
      </c>
      <c r="V10953" s="7">
        <f>COUNTIF(R:R,Table10[[#This Row],[postcode]])</f>
        <v>49</v>
      </c>
    </row>
    <row r="10954" spans="17:22" x14ac:dyDescent="0.2">
      <c r="Q10954" s="7">
        <v>21072</v>
      </c>
      <c r="R10954" s="7">
        <v>4370</v>
      </c>
      <c r="S10954" s="7" t="s">
        <v>10378</v>
      </c>
      <c r="T10954" s="7" t="s">
        <v>474</v>
      </c>
      <c r="U10954" s="7" t="str">
        <f>IF(Table10[[#This Row],[count]]=1,Table10[[#This Row],[locality]],Table10[[#This Row],[locality]]&amp;" + "&amp;Table10[[#This Row],[count]]&amp;" other localities")</f>
        <v>MASSIE + 49 other localities</v>
      </c>
      <c r="V10954" s="7">
        <f>COUNTIF(R:R,Table10[[#This Row],[postcode]])</f>
        <v>49</v>
      </c>
    </row>
    <row r="10955" spans="17:22" x14ac:dyDescent="0.2">
      <c r="Q10955" s="7">
        <v>21073</v>
      </c>
      <c r="R10955" s="7">
        <v>4370</v>
      </c>
      <c r="S10955" s="7" t="s">
        <v>8634</v>
      </c>
      <c r="T10955" s="7" t="s">
        <v>474</v>
      </c>
      <c r="U10955" s="7" t="str">
        <f>IF(Table10[[#This Row],[count]]=1,Table10[[#This Row],[locality]],Table10[[#This Row],[locality]]&amp;" + "&amp;Table10[[#This Row],[count]]&amp;" other localities")</f>
        <v>MONTROSE + 49 other localities</v>
      </c>
      <c r="V10955" s="7">
        <f>COUNTIF(R:R,Table10[[#This Row],[postcode]])</f>
        <v>49</v>
      </c>
    </row>
    <row r="10956" spans="17:22" x14ac:dyDescent="0.2">
      <c r="Q10956" s="7">
        <v>21074</v>
      </c>
      <c r="R10956" s="7">
        <v>4370</v>
      </c>
      <c r="S10956" s="7" t="s">
        <v>10379</v>
      </c>
      <c r="T10956" s="7" t="s">
        <v>474</v>
      </c>
      <c r="U10956" s="7" t="str">
        <f>IF(Table10[[#This Row],[count]]=1,Table10[[#This Row],[locality]],Table10[[#This Row],[locality]]&amp;" + "&amp;Table10[[#This Row],[count]]&amp;" other localities")</f>
        <v>MORGAN PARK + 49 other localities</v>
      </c>
      <c r="V10956" s="7">
        <f>COUNTIF(R:R,Table10[[#This Row],[postcode]])</f>
        <v>49</v>
      </c>
    </row>
    <row r="10957" spans="17:22" x14ac:dyDescent="0.2">
      <c r="Q10957" s="7">
        <v>21075</v>
      </c>
      <c r="R10957" s="7">
        <v>4370</v>
      </c>
      <c r="S10957" s="7" t="s">
        <v>10380</v>
      </c>
      <c r="T10957" s="7" t="s">
        <v>474</v>
      </c>
      <c r="U10957" s="7" t="str">
        <f>IF(Table10[[#This Row],[count]]=1,Table10[[#This Row],[locality]],Table10[[#This Row],[locality]]&amp;" + "&amp;Table10[[#This Row],[count]]&amp;" other localities")</f>
        <v>MOUNT COLLIERY + 49 other localities</v>
      </c>
      <c r="V10957" s="7">
        <f>COUNTIF(R:R,Table10[[#This Row],[postcode]])</f>
        <v>49</v>
      </c>
    </row>
    <row r="10958" spans="17:22" x14ac:dyDescent="0.2">
      <c r="Q10958" s="7">
        <v>21076</v>
      </c>
      <c r="R10958" s="7">
        <v>4370</v>
      </c>
      <c r="S10958" s="7" t="s">
        <v>10381</v>
      </c>
      <c r="T10958" s="7" t="s">
        <v>474</v>
      </c>
      <c r="U10958" s="7" t="str">
        <f>IF(Table10[[#This Row],[count]]=1,Table10[[#This Row],[locality]],Table10[[#This Row],[locality]]&amp;" + "&amp;Table10[[#This Row],[count]]&amp;" other localities")</f>
        <v>MOUNT STURT + 49 other localities</v>
      </c>
      <c r="V10958" s="7">
        <f>COUNTIF(R:R,Table10[[#This Row],[postcode]])</f>
        <v>49</v>
      </c>
    </row>
    <row r="10959" spans="17:22" x14ac:dyDescent="0.2">
      <c r="Q10959" s="7">
        <v>21077</v>
      </c>
      <c r="R10959" s="7">
        <v>4370</v>
      </c>
      <c r="S10959" s="7" t="s">
        <v>10382</v>
      </c>
      <c r="T10959" s="7" t="s">
        <v>474</v>
      </c>
      <c r="U10959" s="7" t="str">
        <f>IF(Table10[[#This Row],[count]]=1,Table10[[#This Row],[locality]],Table10[[#This Row],[locality]]&amp;" + "&amp;Table10[[#This Row],[count]]&amp;" other localities")</f>
        <v>MOUNT TABOR + 49 other localities</v>
      </c>
      <c r="V10959" s="7">
        <f>COUNTIF(R:R,Table10[[#This Row],[postcode]])</f>
        <v>49</v>
      </c>
    </row>
    <row r="10960" spans="17:22" x14ac:dyDescent="0.2">
      <c r="Q10960" s="7">
        <v>9428</v>
      </c>
      <c r="R10960" s="7">
        <v>4370</v>
      </c>
      <c r="S10960" s="7" t="s">
        <v>10383</v>
      </c>
      <c r="T10960" s="7" t="s">
        <v>474</v>
      </c>
      <c r="U10960" s="7" t="str">
        <f>IF(Table10[[#This Row],[count]]=1,Table10[[#This Row],[locality]],Table10[[#This Row],[locality]]&amp;" + "&amp;Table10[[#This Row],[count]]&amp;" other localities")</f>
        <v>MURRAYS BRIDGE + 49 other localities</v>
      </c>
      <c r="V10960" s="7">
        <f>COUNTIF(R:R,Table10[[#This Row],[postcode]])</f>
        <v>49</v>
      </c>
    </row>
    <row r="10961" spans="17:22" x14ac:dyDescent="0.2">
      <c r="Q10961" s="7">
        <v>21078</v>
      </c>
      <c r="R10961" s="7">
        <v>4370</v>
      </c>
      <c r="S10961" s="7" t="s">
        <v>10302</v>
      </c>
      <c r="T10961" s="7" t="s">
        <v>474</v>
      </c>
      <c r="U10961" s="7" t="str">
        <f>IF(Table10[[#This Row],[count]]=1,Table10[[#This Row],[locality]],Table10[[#This Row],[locality]]&amp;" + "&amp;Table10[[#This Row],[count]]&amp;" other localities")</f>
        <v>NORTH BRANCH + 49 other localities</v>
      </c>
      <c r="V10961" s="7">
        <f>COUNTIF(R:R,Table10[[#This Row],[postcode]])</f>
        <v>49</v>
      </c>
    </row>
    <row r="10962" spans="17:22" x14ac:dyDescent="0.2">
      <c r="Q10962" s="7">
        <v>9429</v>
      </c>
      <c r="R10962" s="7">
        <v>4370</v>
      </c>
      <c r="S10962" s="7" t="s">
        <v>10384</v>
      </c>
      <c r="T10962" s="7" t="s">
        <v>474</v>
      </c>
      <c r="U10962" s="7" t="str">
        <f>IF(Table10[[#This Row],[count]]=1,Table10[[#This Row],[locality]],Table10[[#This Row],[locality]]&amp;" + "&amp;Table10[[#This Row],[count]]&amp;" other localities")</f>
        <v>PRATTEN + 49 other localities</v>
      </c>
      <c r="V10962" s="7">
        <f>COUNTIF(R:R,Table10[[#This Row],[postcode]])</f>
        <v>49</v>
      </c>
    </row>
    <row r="10963" spans="17:22" x14ac:dyDescent="0.2">
      <c r="Q10963" s="7">
        <v>21079</v>
      </c>
      <c r="R10963" s="7">
        <v>4370</v>
      </c>
      <c r="S10963" s="7" t="s">
        <v>10385</v>
      </c>
      <c r="T10963" s="7" t="s">
        <v>474</v>
      </c>
      <c r="U10963" s="7" t="str">
        <f>IF(Table10[[#This Row],[count]]=1,Table10[[#This Row],[locality]],Table10[[#This Row],[locality]]&amp;" + "&amp;Table10[[#This Row],[count]]&amp;" other localities")</f>
        <v>RODGERS CREEK + 49 other localities</v>
      </c>
      <c r="V10963" s="7">
        <f>COUNTIF(R:R,Table10[[#This Row],[postcode]])</f>
        <v>49</v>
      </c>
    </row>
    <row r="10964" spans="17:22" x14ac:dyDescent="0.2">
      <c r="Q10964" s="7">
        <v>21080</v>
      </c>
      <c r="R10964" s="7">
        <v>4370</v>
      </c>
      <c r="S10964" s="7" t="s">
        <v>1395</v>
      </c>
      <c r="T10964" s="7" t="s">
        <v>474</v>
      </c>
      <c r="U10964" s="7" t="str">
        <f>IF(Table10[[#This Row],[count]]=1,Table10[[#This Row],[locality]],Table10[[#This Row],[locality]]&amp;" + "&amp;Table10[[#This Row],[count]]&amp;" other localities")</f>
        <v>ROSEHILL + 49 other localities</v>
      </c>
      <c r="V10964" s="7">
        <f>COUNTIF(R:R,Table10[[#This Row],[postcode]])</f>
        <v>49</v>
      </c>
    </row>
    <row r="10965" spans="17:22" x14ac:dyDescent="0.2">
      <c r="Q10965" s="7">
        <v>9430</v>
      </c>
      <c r="R10965" s="7">
        <v>4370</v>
      </c>
      <c r="S10965" s="7" t="s">
        <v>10386</v>
      </c>
      <c r="T10965" s="7" t="s">
        <v>474</v>
      </c>
      <c r="U10965" s="7" t="str">
        <f>IF(Table10[[#This Row],[count]]=1,Table10[[#This Row],[locality]],Table10[[#This Row],[locality]]&amp;" + "&amp;Table10[[#This Row],[count]]&amp;" other localities")</f>
        <v>ROSENTHAL + 49 other localities</v>
      </c>
      <c r="V10965" s="7">
        <f>COUNTIF(R:R,Table10[[#This Row],[postcode]])</f>
        <v>49</v>
      </c>
    </row>
    <row r="10966" spans="17:22" x14ac:dyDescent="0.2">
      <c r="Q10966" s="7">
        <v>21081</v>
      </c>
      <c r="R10966" s="7">
        <v>4370</v>
      </c>
      <c r="S10966" s="7" t="s">
        <v>10387</v>
      </c>
      <c r="T10966" s="7" t="s">
        <v>474</v>
      </c>
      <c r="U10966" s="7" t="str">
        <f>IF(Table10[[#This Row],[count]]=1,Table10[[#This Row],[locality]],Table10[[#This Row],[locality]]&amp;" + "&amp;Table10[[#This Row],[count]]&amp;" other localities")</f>
        <v>ROSENTHAL HEIGHTS + 49 other localities</v>
      </c>
      <c r="V10966" s="7">
        <f>COUNTIF(R:R,Table10[[#This Row],[postcode]])</f>
        <v>49</v>
      </c>
    </row>
    <row r="10967" spans="17:22" x14ac:dyDescent="0.2">
      <c r="Q10967" s="7">
        <v>21082</v>
      </c>
      <c r="R10967" s="7">
        <v>4370</v>
      </c>
      <c r="S10967" s="7" t="s">
        <v>10388</v>
      </c>
      <c r="T10967" s="7" t="s">
        <v>474</v>
      </c>
      <c r="U10967" s="7" t="str">
        <f>IF(Table10[[#This Row],[count]]=1,Table10[[#This Row],[locality]],Table10[[#This Row],[locality]]&amp;" + "&amp;Table10[[#This Row],[count]]&amp;" other localities")</f>
        <v>SILVERWOOD + 49 other localities</v>
      </c>
      <c r="V10967" s="7">
        <f>COUNTIF(R:R,Table10[[#This Row],[postcode]])</f>
        <v>49</v>
      </c>
    </row>
    <row r="10968" spans="17:22" x14ac:dyDescent="0.2">
      <c r="Q10968" s="7">
        <v>21083</v>
      </c>
      <c r="R10968" s="7">
        <v>4370</v>
      </c>
      <c r="S10968" s="7" t="s">
        <v>10389</v>
      </c>
      <c r="T10968" s="7" t="s">
        <v>474</v>
      </c>
      <c r="U10968" s="7" t="str">
        <f>IF(Table10[[#This Row],[count]]=1,Table10[[#This Row],[locality]],Table10[[#This Row],[locality]]&amp;" + "&amp;Table10[[#This Row],[count]]&amp;" other localities")</f>
        <v>SLADEVALE + 49 other localities</v>
      </c>
      <c r="V10968" s="7">
        <f>COUNTIF(R:R,Table10[[#This Row],[postcode]])</f>
        <v>49</v>
      </c>
    </row>
    <row r="10969" spans="17:22" x14ac:dyDescent="0.2">
      <c r="Q10969" s="7">
        <v>21084</v>
      </c>
      <c r="R10969" s="7">
        <v>4370</v>
      </c>
      <c r="S10969" s="7" t="s">
        <v>3310</v>
      </c>
      <c r="T10969" s="7" t="s">
        <v>474</v>
      </c>
      <c r="U10969" s="7" t="str">
        <f>IF(Table10[[#This Row],[count]]=1,Table10[[#This Row],[locality]],Table10[[#This Row],[locality]]&amp;" + "&amp;Table10[[#This Row],[count]]&amp;" other localities")</f>
        <v>SWAN CREEK + 49 other localities</v>
      </c>
      <c r="V10969" s="7">
        <f>COUNTIF(R:R,Table10[[#This Row],[postcode]])</f>
        <v>49</v>
      </c>
    </row>
    <row r="10970" spans="17:22" x14ac:dyDescent="0.2">
      <c r="Q10970" s="7">
        <v>21085</v>
      </c>
      <c r="R10970" s="7">
        <v>4370</v>
      </c>
      <c r="S10970" s="7" t="s">
        <v>10390</v>
      </c>
      <c r="T10970" s="7" t="s">
        <v>474</v>
      </c>
      <c r="U10970" s="7" t="str">
        <f>IF(Table10[[#This Row],[count]]=1,Table10[[#This Row],[locality]],Table10[[#This Row],[locality]]&amp;" + "&amp;Table10[[#This Row],[count]]&amp;" other localities")</f>
        <v>THANE + 49 other localities</v>
      </c>
      <c r="V10970" s="7">
        <f>COUNTIF(R:R,Table10[[#This Row],[postcode]])</f>
        <v>49</v>
      </c>
    </row>
    <row r="10971" spans="17:22" x14ac:dyDescent="0.2">
      <c r="Q10971" s="7">
        <v>21086</v>
      </c>
      <c r="R10971" s="7">
        <v>4370</v>
      </c>
      <c r="S10971" s="7" t="s">
        <v>10391</v>
      </c>
      <c r="T10971" s="7" t="s">
        <v>474</v>
      </c>
      <c r="U10971" s="7" t="str">
        <f>IF(Table10[[#This Row],[count]]=1,Table10[[#This Row],[locality]],Table10[[#This Row],[locality]]&amp;" + "&amp;Table10[[#This Row],[count]]&amp;" other localities")</f>
        <v>THANES CREEK + 49 other localities</v>
      </c>
      <c r="V10971" s="7">
        <f>COUNTIF(R:R,Table10[[#This Row],[postcode]])</f>
        <v>49</v>
      </c>
    </row>
    <row r="10972" spans="17:22" x14ac:dyDescent="0.2">
      <c r="Q10972" s="7">
        <v>21087</v>
      </c>
      <c r="R10972" s="7">
        <v>4370</v>
      </c>
      <c r="S10972" s="7" t="s">
        <v>3518</v>
      </c>
      <c r="T10972" s="7" t="s">
        <v>474</v>
      </c>
      <c r="U10972" s="7" t="str">
        <f>IF(Table10[[#This Row],[count]]=1,Table10[[#This Row],[locality]],Table10[[#This Row],[locality]]&amp;" + "&amp;Table10[[#This Row],[count]]&amp;" other localities")</f>
        <v>THE GLEN + 49 other localities</v>
      </c>
      <c r="V10972" s="7">
        <f>COUNTIF(R:R,Table10[[#This Row],[postcode]])</f>
        <v>49</v>
      </c>
    </row>
    <row r="10973" spans="17:22" x14ac:dyDescent="0.2">
      <c r="Q10973" s="7">
        <v>21088</v>
      </c>
      <c r="R10973" s="7">
        <v>4370</v>
      </c>
      <c r="S10973" s="7" t="s">
        <v>10392</v>
      </c>
      <c r="T10973" s="7" t="s">
        <v>474</v>
      </c>
      <c r="U10973" s="7" t="str">
        <f>IF(Table10[[#This Row],[count]]=1,Table10[[#This Row],[locality]],Table10[[#This Row],[locality]]&amp;" + "&amp;Table10[[#This Row],[count]]&amp;" other localities")</f>
        <v>THE HERMITAGE + 49 other localities</v>
      </c>
      <c r="V10973" s="7">
        <f>COUNTIF(R:R,Table10[[#This Row],[postcode]])</f>
        <v>49</v>
      </c>
    </row>
    <row r="10974" spans="17:22" x14ac:dyDescent="0.2">
      <c r="Q10974" s="7">
        <v>21089</v>
      </c>
      <c r="R10974" s="7">
        <v>4370</v>
      </c>
      <c r="S10974" s="7" t="s">
        <v>10393</v>
      </c>
      <c r="T10974" s="7" t="s">
        <v>474</v>
      </c>
      <c r="U10974" s="7" t="str">
        <f>IF(Table10[[#This Row],[count]]=1,Table10[[#This Row],[locality]],Table10[[#This Row],[locality]]&amp;" + "&amp;Table10[[#This Row],[count]]&amp;" other localities")</f>
        <v>TOOLBURRA + 49 other localities</v>
      </c>
      <c r="V10974" s="7">
        <f>COUNTIF(R:R,Table10[[#This Row],[postcode]])</f>
        <v>49</v>
      </c>
    </row>
    <row r="10975" spans="17:22" x14ac:dyDescent="0.2">
      <c r="Q10975" s="7">
        <v>21090</v>
      </c>
      <c r="R10975" s="7">
        <v>4370</v>
      </c>
      <c r="S10975" s="7" t="s">
        <v>10394</v>
      </c>
      <c r="T10975" s="7" t="s">
        <v>474</v>
      </c>
      <c r="U10975" s="7" t="str">
        <f>IF(Table10[[#This Row],[count]]=1,Table10[[#This Row],[locality]],Table10[[#This Row],[locality]]&amp;" + "&amp;Table10[[#This Row],[count]]&amp;" other localities")</f>
        <v>TREGONY + 49 other localities</v>
      </c>
      <c r="V10975" s="7">
        <f>COUNTIF(R:R,Table10[[#This Row],[postcode]])</f>
        <v>49</v>
      </c>
    </row>
    <row r="10976" spans="17:22" x14ac:dyDescent="0.2">
      <c r="Q10976" s="7">
        <v>21091</v>
      </c>
      <c r="R10976" s="7">
        <v>4370</v>
      </c>
      <c r="S10976" s="7" t="s">
        <v>10395</v>
      </c>
      <c r="T10976" s="7" t="s">
        <v>474</v>
      </c>
      <c r="U10976" s="7" t="str">
        <f>IF(Table10[[#This Row],[count]]=1,Table10[[#This Row],[locality]],Table10[[#This Row],[locality]]&amp;" + "&amp;Table10[[#This Row],[count]]&amp;" other localities")</f>
        <v>UPPER FREESTONE + 49 other localities</v>
      </c>
      <c r="V10976" s="7">
        <f>COUNTIF(R:R,Table10[[#This Row],[postcode]])</f>
        <v>49</v>
      </c>
    </row>
    <row r="10977" spans="17:22" x14ac:dyDescent="0.2">
      <c r="Q10977" s="7">
        <v>21092</v>
      </c>
      <c r="R10977" s="7">
        <v>4370</v>
      </c>
      <c r="S10977" s="7" t="s">
        <v>10396</v>
      </c>
      <c r="T10977" s="7" t="s">
        <v>474</v>
      </c>
      <c r="U10977" s="7" t="str">
        <f>IF(Table10[[#This Row],[count]]=1,Table10[[#This Row],[locality]],Table10[[#This Row],[locality]]&amp;" + "&amp;Table10[[#This Row],[count]]&amp;" other localities")</f>
        <v>UPPER WHEATVALE + 49 other localities</v>
      </c>
      <c r="V10977" s="7">
        <f>COUNTIF(R:R,Table10[[#This Row],[postcode]])</f>
        <v>49</v>
      </c>
    </row>
    <row r="10978" spans="17:22" x14ac:dyDescent="0.2">
      <c r="Q10978" s="7">
        <v>9431</v>
      </c>
      <c r="R10978" s="7">
        <v>4370</v>
      </c>
      <c r="S10978" s="7" t="s">
        <v>10397</v>
      </c>
      <c r="T10978" s="7" t="s">
        <v>474</v>
      </c>
      <c r="U10978" s="7" t="str">
        <f>IF(Table10[[#This Row],[count]]=1,Table10[[#This Row],[locality]],Table10[[#This Row],[locality]]&amp;" + "&amp;Table10[[#This Row],[count]]&amp;" other localities")</f>
        <v>WARWICK + 49 other localities</v>
      </c>
      <c r="V10978" s="7">
        <f>COUNTIF(R:R,Table10[[#This Row],[postcode]])</f>
        <v>49</v>
      </c>
    </row>
    <row r="10979" spans="17:22" x14ac:dyDescent="0.2">
      <c r="Q10979" s="7">
        <v>9432</v>
      </c>
      <c r="R10979" s="7">
        <v>4370</v>
      </c>
      <c r="S10979" s="7" t="s">
        <v>10398</v>
      </c>
      <c r="T10979" s="7" t="s">
        <v>474</v>
      </c>
      <c r="U10979" s="7" t="str">
        <f>IF(Table10[[#This Row],[count]]=1,Table10[[#This Row],[locality]],Table10[[#This Row],[locality]]&amp;" + "&amp;Table10[[#This Row],[count]]&amp;" other localities")</f>
        <v>WARWICK DC + 49 other localities</v>
      </c>
      <c r="V10979" s="7">
        <f>COUNTIF(R:R,Table10[[#This Row],[postcode]])</f>
        <v>49</v>
      </c>
    </row>
    <row r="10980" spans="17:22" x14ac:dyDescent="0.2">
      <c r="Q10980" s="7">
        <v>21093</v>
      </c>
      <c r="R10980" s="7">
        <v>4370</v>
      </c>
      <c r="S10980" s="7" t="s">
        <v>10399</v>
      </c>
      <c r="T10980" s="7" t="s">
        <v>474</v>
      </c>
      <c r="U10980" s="7" t="str">
        <f>IF(Table10[[#This Row],[count]]=1,Table10[[#This Row],[locality]],Table10[[#This Row],[locality]]&amp;" + "&amp;Table10[[#This Row],[count]]&amp;" other localities")</f>
        <v>WHEATVALE + 49 other localities</v>
      </c>
      <c r="V10980" s="7">
        <f>COUNTIF(R:R,Table10[[#This Row],[postcode]])</f>
        <v>49</v>
      </c>
    </row>
    <row r="10981" spans="17:22" x14ac:dyDescent="0.2">
      <c r="Q10981" s="7">
        <v>21094</v>
      </c>
      <c r="R10981" s="7">
        <v>4370</v>
      </c>
      <c r="S10981" s="7" t="s">
        <v>10400</v>
      </c>
      <c r="T10981" s="7" t="s">
        <v>474</v>
      </c>
      <c r="U10981" s="7" t="str">
        <f>IF(Table10[[#This Row],[count]]=1,Table10[[#This Row],[locality]],Table10[[#This Row],[locality]]&amp;" + "&amp;Table10[[#This Row],[count]]&amp;" other localities")</f>
        <v>WILDASH + 49 other localities</v>
      </c>
      <c r="V10981" s="7">
        <f>COUNTIF(R:R,Table10[[#This Row],[postcode]])</f>
        <v>49</v>
      </c>
    </row>
    <row r="10982" spans="17:22" x14ac:dyDescent="0.2">
      <c r="Q10982" s="7">
        <v>21095</v>
      </c>
      <c r="R10982" s="7">
        <v>4370</v>
      </c>
      <c r="S10982" s="7" t="s">
        <v>7244</v>
      </c>
      <c r="T10982" s="7" t="s">
        <v>474</v>
      </c>
      <c r="U10982" s="7" t="str">
        <f>IF(Table10[[#This Row],[count]]=1,Table10[[#This Row],[locality]],Table10[[#This Row],[locality]]&amp;" + "&amp;Table10[[#This Row],[count]]&amp;" other localities")</f>
        <v>WILLOWVALE + 49 other localities</v>
      </c>
      <c r="V10982" s="7">
        <f>COUNTIF(R:R,Table10[[#This Row],[postcode]])</f>
        <v>49</v>
      </c>
    </row>
    <row r="10983" spans="17:22" x14ac:dyDescent="0.2">
      <c r="Q10983" s="7">
        <v>21096</v>
      </c>
      <c r="R10983" s="7">
        <v>4370</v>
      </c>
      <c r="S10983" s="7" t="s">
        <v>10401</v>
      </c>
      <c r="T10983" s="7" t="s">
        <v>474</v>
      </c>
      <c r="U10983" s="7" t="str">
        <f>IF(Table10[[#This Row],[count]]=1,Table10[[#This Row],[locality]],Table10[[#This Row],[locality]]&amp;" + "&amp;Table10[[#This Row],[count]]&amp;" other localities")</f>
        <v>WIYARRA + 49 other localities</v>
      </c>
      <c r="V10983" s="7">
        <f>COUNTIF(R:R,Table10[[#This Row],[postcode]])</f>
        <v>49</v>
      </c>
    </row>
    <row r="10984" spans="17:22" x14ac:dyDescent="0.2">
      <c r="Q10984" s="7">
        <v>21097</v>
      </c>
      <c r="R10984" s="7">
        <v>4370</v>
      </c>
      <c r="S10984" s="7" t="s">
        <v>10402</v>
      </c>
      <c r="T10984" s="7" t="s">
        <v>474</v>
      </c>
      <c r="U10984" s="7" t="str">
        <f>IF(Table10[[#This Row],[count]]=1,Table10[[#This Row],[locality]],Table10[[#This Row],[locality]]&amp;" + "&amp;Table10[[#This Row],[count]]&amp;" other localities")</f>
        <v>WOMINA + 49 other localities</v>
      </c>
      <c r="V10984" s="7">
        <f>COUNTIF(R:R,Table10[[#This Row],[postcode]])</f>
        <v>49</v>
      </c>
    </row>
    <row r="10985" spans="17:22" x14ac:dyDescent="0.2">
      <c r="Q10985" s="7">
        <v>9433</v>
      </c>
      <c r="R10985" s="7">
        <v>4371</v>
      </c>
      <c r="S10985" s="7" t="s">
        <v>10403</v>
      </c>
      <c r="T10985" s="7" t="s">
        <v>474</v>
      </c>
      <c r="U10985" s="7" t="str">
        <f>IF(Table10[[#This Row],[count]]=1,Table10[[#This Row],[locality]],Table10[[#This Row],[locality]]&amp;" + "&amp;Table10[[#This Row],[count]]&amp;" other localities")</f>
        <v>EMU VALE + 3 other localities</v>
      </c>
      <c r="V10985" s="7">
        <f>COUNTIF(R:R,Table10[[#This Row],[postcode]])</f>
        <v>3</v>
      </c>
    </row>
    <row r="10986" spans="17:22" x14ac:dyDescent="0.2">
      <c r="Q10986" s="7">
        <v>9434</v>
      </c>
      <c r="R10986" s="7">
        <v>4371</v>
      </c>
      <c r="S10986" s="7" t="s">
        <v>10404</v>
      </c>
      <c r="T10986" s="7" t="s">
        <v>474</v>
      </c>
      <c r="U10986" s="7" t="str">
        <f>IF(Table10[[#This Row],[count]]=1,Table10[[#This Row],[locality]],Table10[[#This Row],[locality]]&amp;" + "&amp;Table10[[#This Row],[count]]&amp;" other localities")</f>
        <v>SWANFELS + 3 other localities</v>
      </c>
      <c r="V10986" s="7">
        <f>COUNTIF(R:R,Table10[[#This Row],[postcode]])</f>
        <v>3</v>
      </c>
    </row>
    <row r="10987" spans="17:22" x14ac:dyDescent="0.2">
      <c r="Q10987" s="7">
        <v>9435</v>
      </c>
      <c r="R10987" s="7">
        <v>4371</v>
      </c>
      <c r="S10987" s="7" t="s">
        <v>10405</v>
      </c>
      <c r="T10987" s="7" t="s">
        <v>474</v>
      </c>
      <c r="U10987" s="7" t="str">
        <f>IF(Table10[[#This Row],[count]]=1,Table10[[#This Row],[locality]],Table10[[#This Row],[locality]]&amp;" + "&amp;Table10[[#This Row],[count]]&amp;" other localities")</f>
        <v>YANGAN + 3 other localities</v>
      </c>
      <c r="V10987" s="7">
        <f>COUNTIF(R:R,Table10[[#This Row],[postcode]])</f>
        <v>3</v>
      </c>
    </row>
    <row r="10988" spans="17:22" x14ac:dyDescent="0.2">
      <c r="Q10988" s="7">
        <v>9436</v>
      </c>
      <c r="R10988" s="7">
        <v>4372</v>
      </c>
      <c r="S10988" s="7" t="s">
        <v>10406</v>
      </c>
      <c r="T10988" s="7" t="s">
        <v>474</v>
      </c>
      <c r="U10988" s="7" t="str">
        <f>IF(Table10[[#This Row],[count]]=1,Table10[[#This Row],[locality]],Table10[[#This Row],[locality]]&amp;" + "&amp;Table10[[#This Row],[count]]&amp;" other localities")</f>
        <v>TANNYMOREL</v>
      </c>
      <c r="V10988" s="7">
        <f>COUNTIF(R:R,Table10[[#This Row],[postcode]])</f>
        <v>1</v>
      </c>
    </row>
    <row r="10989" spans="17:22" x14ac:dyDescent="0.2">
      <c r="Q10989" s="7">
        <v>9437</v>
      </c>
      <c r="R10989" s="7">
        <v>4373</v>
      </c>
      <c r="S10989" s="7" t="s">
        <v>6919</v>
      </c>
      <c r="T10989" s="7" t="s">
        <v>474</v>
      </c>
      <c r="U10989" s="7" t="str">
        <f>IF(Table10[[#This Row],[count]]=1,Table10[[#This Row],[locality]],Table10[[#This Row],[locality]]&amp;" + "&amp;Table10[[#This Row],[count]]&amp;" other localities")</f>
        <v>KILLARNEY + 3 other localities</v>
      </c>
      <c r="V10989" s="7">
        <f>COUNTIF(R:R,Table10[[#This Row],[postcode]])</f>
        <v>3</v>
      </c>
    </row>
    <row r="10990" spans="17:22" x14ac:dyDescent="0.2">
      <c r="Q10990" s="7">
        <v>21098</v>
      </c>
      <c r="R10990" s="7">
        <v>4373</v>
      </c>
      <c r="S10990" s="7" t="s">
        <v>10407</v>
      </c>
      <c r="T10990" s="7" t="s">
        <v>474</v>
      </c>
      <c r="U10990" s="7" t="str">
        <f>IF(Table10[[#This Row],[count]]=1,Table10[[#This Row],[locality]],Table10[[#This Row],[locality]]&amp;" + "&amp;Table10[[#This Row],[count]]&amp;" other localities")</f>
        <v>THE FALLS + 3 other localities</v>
      </c>
      <c r="V10990" s="7">
        <f>COUNTIF(R:R,Table10[[#This Row],[postcode]])</f>
        <v>3</v>
      </c>
    </row>
    <row r="10991" spans="17:22" x14ac:dyDescent="0.2">
      <c r="Q10991" s="7">
        <v>21099</v>
      </c>
      <c r="R10991" s="7">
        <v>4373</v>
      </c>
      <c r="S10991" s="7" t="s">
        <v>10408</v>
      </c>
      <c r="T10991" s="7" t="s">
        <v>474</v>
      </c>
      <c r="U10991" s="7" t="str">
        <f>IF(Table10[[#This Row],[count]]=1,Table10[[#This Row],[locality]],Table10[[#This Row],[locality]]&amp;" + "&amp;Table10[[#This Row],[count]]&amp;" other localities")</f>
        <v>THE HEAD + 3 other localities</v>
      </c>
      <c r="V10991" s="7">
        <f>COUNTIF(R:R,Table10[[#This Row],[postcode]])</f>
        <v>3</v>
      </c>
    </row>
    <row r="10992" spans="17:22" x14ac:dyDescent="0.2">
      <c r="Q10992" s="7">
        <v>9438</v>
      </c>
      <c r="R10992" s="7">
        <v>4374</v>
      </c>
      <c r="S10992" s="7" t="s">
        <v>10409</v>
      </c>
      <c r="T10992" s="7" t="s">
        <v>474</v>
      </c>
      <c r="U10992" s="7" t="str">
        <f>IF(Table10[[#This Row],[count]]=1,Table10[[#This Row],[locality]],Table10[[#This Row],[locality]]&amp;" + "&amp;Table10[[#This Row],[count]]&amp;" other localities")</f>
        <v>DALVEEN + 2 other localities</v>
      </c>
      <c r="V10992" s="7">
        <f>COUNTIF(R:R,Table10[[#This Row],[postcode]])</f>
        <v>2</v>
      </c>
    </row>
    <row r="10993" spans="17:22" x14ac:dyDescent="0.2">
      <c r="Q10993" s="7">
        <v>24007</v>
      </c>
      <c r="R10993" s="7">
        <v>4374</v>
      </c>
      <c r="S10993" s="7" t="s">
        <v>10410</v>
      </c>
      <c r="T10993" s="7" t="s">
        <v>474</v>
      </c>
      <c r="U10993" s="7" t="str">
        <f>IF(Table10[[#This Row],[count]]=1,Table10[[#This Row],[locality]],Table10[[#This Row],[locality]]&amp;" + "&amp;Table10[[#This Row],[count]]&amp;" other localities")</f>
        <v>PALGRAVE + 2 other localities</v>
      </c>
      <c r="V10993" s="7">
        <f>COUNTIF(R:R,Table10[[#This Row],[postcode]])</f>
        <v>2</v>
      </c>
    </row>
    <row r="10994" spans="17:22" x14ac:dyDescent="0.2">
      <c r="Q10994" s="7">
        <v>23923</v>
      </c>
      <c r="R10994" s="7">
        <v>4375</v>
      </c>
      <c r="S10994" s="7" t="s">
        <v>10411</v>
      </c>
      <c r="T10994" s="7" t="s">
        <v>442</v>
      </c>
      <c r="U10994" s="7" t="str">
        <f>IF(Table10[[#This Row],[count]]=1,Table10[[#This Row],[locality]],Table10[[#This Row],[locality]]&amp;" + "&amp;Table10[[#This Row],[count]]&amp;" other localities")</f>
        <v>COTTONVALE + 3 other localities</v>
      </c>
      <c r="V10994" s="7">
        <f>COUNTIF(R:R,Table10[[#This Row],[postcode]])</f>
        <v>3</v>
      </c>
    </row>
    <row r="10995" spans="17:22" x14ac:dyDescent="0.2">
      <c r="Q10995" s="7">
        <v>9439</v>
      </c>
      <c r="R10995" s="7">
        <v>4375</v>
      </c>
      <c r="S10995" s="7" t="s">
        <v>10411</v>
      </c>
      <c r="T10995" s="7" t="s">
        <v>474</v>
      </c>
      <c r="U10995" s="7" t="str">
        <f>IF(Table10[[#This Row],[count]]=1,Table10[[#This Row],[locality]],Table10[[#This Row],[locality]]&amp;" + "&amp;Table10[[#This Row],[count]]&amp;" other localities")</f>
        <v>COTTONVALE + 3 other localities</v>
      </c>
      <c r="V10995" s="7">
        <f>COUNTIF(R:R,Table10[[#This Row],[postcode]])</f>
        <v>3</v>
      </c>
    </row>
    <row r="10996" spans="17:22" x14ac:dyDescent="0.2">
      <c r="Q10996" s="7">
        <v>21100</v>
      </c>
      <c r="R10996" s="7">
        <v>4375</v>
      </c>
      <c r="S10996" s="7" t="s">
        <v>10412</v>
      </c>
      <c r="T10996" s="7" t="s">
        <v>474</v>
      </c>
      <c r="U10996" s="7" t="str">
        <f>IF(Table10[[#This Row],[count]]=1,Table10[[#This Row],[locality]],Table10[[#This Row],[locality]]&amp;" + "&amp;Table10[[#This Row],[count]]&amp;" other localities")</f>
        <v>FLEURBAIX + 3 other localities</v>
      </c>
      <c r="V10996" s="7">
        <f>COUNTIF(R:R,Table10[[#This Row],[postcode]])</f>
        <v>3</v>
      </c>
    </row>
    <row r="10997" spans="17:22" x14ac:dyDescent="0.2">
      <c r="Q10997" s="7">
        <v>9440</v>
      </c>
      <c r="R10997" s="7">
        <v>4376</v>
      </c>
      <c r="S10997" s="7" t="s">
        <v>10413</v>
      </c>
      <c r="T10997" s="7" t="s">
        <v>474</v>
      </c>
      <c r="U10997" s="7" t="str">
        <f>IF(Table10[[#This Row],[count]]=1,Table10[[#This Row],[locality]],Table10[[#This Row],[locality]]&amp;" + "&amp;Table10[[#This Row],[count]]&amp;" other localities")</f>
        <v>THULIMBAH</v>
      </c>
      <c r="V10997" s="7">
        <f>COUNTIF(R:R,Table10[[#This Row],[postcode]])</f>
        <v>1</v>
      </c>
    </row>
    <row r="10998" spans="17:22" x14ac:dyDescent="0.2">
      <c r="Q10998" s="7">
        <v>21101</v>
      </c>
      <c r="R10998" s="7">
        <v>4377</v>
      </c>
      <c r="S10998" s="7" t="s">
        <v>10414</v>
      </c>
      <c r="T10998" s="7" t="s">
        <v>474</v>
      </c>
      <c r="U10998" s="7" t="str">
        <f>IF(Table10[[#This Row],[count]]=1,Table10[[#This Row],[locality]],Table10[[#This Row],[locality]]&amp;" + "&amp;Table10[[#This Row],[count]]&amp;" other localities")</f>
        <v>GLEN NIVEN + 3 other localities</v>
      </c>
      <c r="V10998" s="7">
        <f>COUNTIF(R:R,Table10[[#This Row],[postcode]])</f>
        <v>3</v>
      </c>
    </row>
    <row r="10999" spans="17:22" x14ac:dyDescent="0.2">
      <c r="Q10999" s="7">
        <v>21102</v>
      </c>
      <c r="R10999" s="7">
        <v>4377</v>
      </c>
      <c r="S10999" s="7" t="s">
        <v>1887</v>
      </c>
      <c r="T10999" s="7" t="s">
        <v>442</v>
      </c>
      <c r="U10999" s="7" t="str">
        <f>IF(Table10[[#This Row],[count]]=1,Table10[[#This Row],[locality]],Table10[[#This Row],[locality]]&amp;" + "&amp;Table10[[#This Row],[count]]&amp;" other localities")</f>
        <v>MARYLAND + 3 other localities</v>
      </c>
      <c r="V10999" s="7">
        <f>COUNTIF(R:R,Table10[[#This Row],[postcode]])</f>
        <v>3</v>
      </c>
    </row>
    <row r="11000" spans="17:22" x14ac:dyDescent="0.2">
      <c r="Q11000" s="7">
        <v>9441</v>
      </c>
      <c r="R11000" s="7">
        <v>4377</v>
      </c>
      <c r="S11000" s="7" t="s">
        <v>10415</v>
      </c>
      <c r="T11000" s="7" t="s">
        <v>474</v>
      </c>
      <c r="U11000" s="7" t="str">
        <f>IF(Table10[[#This Row],[count]]=1,Table10[[#This Row],[locality]],Table10[[#This Row],[locality]]&amp;" + "&amp;Table10[[#This Row],[count]]&amp;" other localities")</f>
        <v>THE SUMMIT + 3 other localities</v>
      </c>
      <c r="V11000" s="7">
        <f>COUNTIF(R:R,Table10[[#This Row],[postcode]])</f>
        <v>3</v>
      </c>
    </row>
    <row r="11001" spans="17:22" x14ac:dyDescent="0.2">
      <c r="Q11001" s="7">
        <v>9442</v>
      </c>
      <c r="R11001" s="7">
        <v>4378</v>
      </c>
      <c r="S11001" s="7" t="s">
        <v>10416</v>
      </c>
      <c r="T11001" s="7" t="s">
        <v>474</v>
      </c>
      <c r="U11001" s="7" t="str">
        <f>IF(Table10[[#This Row],[count]]=1,Table10[[#This Row],[locality]],Table10[[#This Row],[locality]]&amp;" + "&amp;Table10[[#This Row],[count]]&amp;" other localities")</f>
        <v>APPLETHORPE</v>
      </c>
      <c r="V11001" s="7">
        <f>COUNTIF(R:R,Table10[[#This Row],[postcode]])</f>
        <v>1</v>
      </c>
    </row>
    <row r="11002" spans="17:22" x14ac:dyDescent="0.2">
      <c r="Q11002" s="7">
        <v>21103</v>
      </c>
      <c r="R11002" s="7">
        <v>4380</v>
      </c>
      <c r="S11002" s="7" t="s">
        <v>10209</v>
      </c>
      <c r="T11002" s="7" t="s">
        <v>474</v>
      </c>
      <c r="U11002" s="7" t="str">
        <f>IF(Table10[[#This Row],[count]]=1,Table10[[#This Row],[locality]],Table10[[#This Row],[locality]]&amp;" + "&amp;Table10[[#This Row],[count]]&amp;" other localities")</f>
        <v>AMIENS + 26 other localities</v>
      </c>
      <c r="V11002" s="7">
        <f>COUNTIF(R:R,Table10[[#This Row],[postcode]])</f>
        <v>26</v>
      </c>
    </row>
    <row r="11003" spans="17:22" x14ac:dyDescent="0.2">
      <c r="Q11003" s="7">
        <v>21104</v>
      </c>
      <c r="R11003" s="7">
        <v>4380</v>
      </c>
      <c r="S11003" s="7" t="s">
        <v>10417</v>
      </c>
      <c r="T11003" s="7" t="s">
        <v>442</v>
      </c>
      <c r="U11003" s="7" t="str">
        <f>IF(Table10[[#This Row],[count]]=1,Table10[[#This Row],[locality]],Table10[[#This Row],[locality]]&amp;" + "&amp;Table10[[#This Row],[count]]&amp;" other localities")</f>
        <v>AMOSFIELD + 26 other localities</v>
      </c>
      <c r="V11003" s="7">
        <f>COUNTIF(R:R,Table10[[#This Row],[postcode]])</f>
        <v>26</v>
      </c>
    </row>
    <row r="11004" spans="17:22" x14ac:dyDescent="0.2">
      <c r="Q11004" s="7">
        <v>21105</v>
      </c>
      <c r="R11004" s="7">
        <v>4380</v>
      </c>
      <c r="S11004" s="7" t="s">
        <v>3444</v>
      </c>
      <c r="T11004" s="7" t="s">
        <v>474</v>
      </c>
      <c r="U11004" s="7" t="str">
        <f>IF(Table10[[#This Row],[count]]=1,Table10[[#This Row],[locality]],Table10[[#This Row],[locality]]&amp;" + "&amp;Table10[[#This Row],[count]]&amp;" other localities")</f>
        <v>BROADWATER + 26 other localities</v>
      </c>
      <c r="V11004" s="7">
        <f>COUNTIF(R:R,Table10[[#This Row],[postcode]])</f>
        <v>26</v>
      </c>
    </row>
    <row r="11005" spans="17:22" x14ac:dyDescent="0.2">
      <c r="Q11005" s="7">
        <v>21106</v>
      </c>
      <c r="R11005" s="7">
        <v>4380</v>
      </c>
      <c r="S11005" s="7" t="s">
        <v>10028</v>
      </c>
      <c r="T11005" s="7" t="s">
        <v>474</v>
      </c>
      <c r="U11005" s="7" t="str">
        <f>IF(Table10[[#This Row],[count]]=1,Table10[[#This Row],[locality]],Table10[[#This Row],[locality]]&amp;" + "&amp;Table10[[#This Row],[count]]&amp;" other localities")</f>
        <v>CANNON CREEK + 26 other localities</v>
      </c>
      <c r="V11005" s="7">
        <f>COUNTIF(R:R,Table10[[#This Row],[postcode]])</f>
        <v>26</v>
      </c>
    </row>
    <row r="11006" spans="17:22" x14ac:dyDescent="0.2">
      <c r="Q11006" s="7">
        <v>21107</v>
      </c>
      <c r="R11006" s="7">
        <v>4380</v>
      </c>
      <c r="S11006" s="7" t="s">
        <v>10418</v>
      </c>
      <c r="T11006" s="7" t="s">
        <v>474</v>
      </c>
      <c r="U11006" s="7" t="str">
        <f>IF(Table10[[#This Row],[count]]=1,Table10[[#This Row],[locality]],Table10[[#This Row],[locality]]&amp;" + "&amp;Table10[[#This Row],[count]]&amp;" other localities")</f>
        <v>DALCOUTH + 26 other localities</v>
      </c>
      <c r="V11006" s="7">
        <f>COUNTIF(R:R,Table10[[#This Row],[postcode]])</f>
        <v>26</v>
      </c>
    </row>
    <row r="11007" spans="17:22" x14ac:dyDescent="0.2">
      <c r="Q11007" s="7">
        <v>21108</v>
      </c>
      <c r="R11007" s="7">
        <v>4380</v>
      </c>
      <c r="S11007" s="7" t="s">
        <v>10419</v>
      </c>
      <c r="T11007" s="7" t="s">
        <v>474</v>
      </c>
      <c r="U11007" s="7" t="str">
        <f>IF(Table10[[#This Row],[count]]=1,Table10[[#This Row],[locality]],Table10[[#This Row],[locality]]&amp;" + "&amp;Table10[[#This Row],[count]]&amp;" other localities")</f>
        <v>DIAMONDVALE + 26 other localities</v>
      </c>
      <c r="V11007" s="7">
        <f>COUNTIF(R:R,Table10[[#This Row],[postcode]])</f>
        <v>26</v>
      </c>
    </row>
    <row r="11008" spans="17:22" x14ac:dyDescent="0.2">
      <c r="Q11008" s="7">
        <v>9443</v>
      </c>
      <c r="R11008" s="7">
        <v>4380</v>
      </c>
      <c r="S11008" s="7" t="s">
        <v>10420</v>
      </c>
      <c r="T11008" s="7" t="s">
        <v>474</v>
      </c>
      <c r="U11008" s="7" t="str">
        <f>IF(Table10[[#This Row],[count]]=1,Table10[[#This Row],[locality]],Table10[[#This Row],[locality]]&amp;" + "&amp;Table10[[#This Row],[count]]&amp;" other localities")</f>
        <v>EUKEY + 26 other localities</v>
      </c>
      <c r="V11008" s="7">
        <f>COUNTIF(R:R,Table10[[#This Row],[postcode]])</f>
        <v>26</v>
      </c>
    </row>
    <row r="11009" spans="17:22" x14ac:dyDescent="0.2">
      <c r="Q11009" s="7">
        <v>21109</v>
      </c>
      <c r="R11009" s="7">
        <v>4380</v>
      </c>
      <c r="S11009" s="7" t="s">
        <v>7578</v>
      </c>
      <c r="T11009" s="7" t="s">
        <v>474</v>
      </c>
      <c r="U11009" s="7" t="str">
        <f>IF(Table10[[#This Row],[count]]=1,Table10[[#This Row],[locality]],Table10[[#This Row],[locality]]&amp;" + "&amp;Table10[[#This Row],[count]]&amp;" other localities")</f>
        <v>GLENLYON + 26 other localities</v>
      </c>
      <c r="V11009" s="7">
        <f>COUNTIF(R:R,Table10[[#This Row],[postcode]])</f>
        <v>26</v>
      </c>
    </row>
    <row r="11010" spans="17:22" x14ac:dyDescent="0.2">
      <c r="Q11010" s="7">
        <v>23944</v>
      </c>
      <c r="R11010" s="7">
        <v>4380</v>
      </c>
      <c r="S11010" s="7" t="s">
        <v>10421</v>
      </c>
      <c r="T11010" s="7" t="s">
        <v>474</v>
      </c>
      <c r="U11010" s="7" t="str">
        <f>IF(Table10[[#This Row],[count]]=1,Table10[[#This Row],[locality]],Table10[[#This Row],[locality]]&amp;" + "&amp;Table10[[#This Row],[count]]&amp;" other localities")</f>
        <v>GOLDFIELDS + 26 other localities</v>
      </c>
      <c r="V11010" s="7">
        <f>COUNTIF(R:R,Table10[[#This Row],[postcode]])</f>
        <v>26</v>
      </c>
    </row>
    <row r="11011" spans="17:22" x14ac:dyDescent="0.2">
      <c r="Q11011" s="7">
        <v>9444</v>
      </c>
      <c r="R11011" s="7">
        <v>4380</v>
      </c>
      <c r="S11011" s="7" t="s">
        <v>2179</v>
      </c>
      <c r="T11011" s="7" t="s">
        <v>474</v>
      </c>
      <c r="U11011" s="7" t="str">
        <f>IF(Table10[[#This Row],[count]]=1,Table10[[#This Row],[locality]],Table10[[#This Row],[locality]]&amp;" + "&amp;Table10[[#This Row],[count]]&amp;" other localities")</f>
        <v>GREENLANDS + 26 other localities</v>
      </c>
      <c r="V11011" s="7">
        <f>COUNTIF(R:R,Table10[[#This Row],[postcode]])</f>
        <v>26</v>
      </c>
    </row>
    <row r="11012" spans="17:22" x14ac:dyDescent="0.2">
      <c r="Q11012" s="7">
        <v>21110</v>
      </c>
      <c r="R11012" s="7">
        <v>4380</v>
      </c>
      <c r="S11012" s="7" t="s">
        <v>10422</v>
      </c>
      <c r="T11012" s="7" t="s">
        <v>474</v>
      </c>
      <c r="U11012" s="7" t="str">
        <f>IF(Table10[[#This Row],[count]]=1,Table10[[#This Row],[locality]],Table10[[#This Row],[locality]]&amp;" + "&amp;Table10[[#This Row],[count]]&amp;" other localities")</f>
        <v>KYOOMBA + 26 other localities</v>
      </c>
      <c r="V11012" s="7">
        <f>COUNTIF(R:R,Table10[[#This Row],[postcode]])</f>
        <v>26</v>
      </c>
    </row>
    <row r="11013" spans="17:22" x14ac:dyDescent="0.2">
      <c r="Q11013" s="7">
        <v>21111</v>
      </c>
      <c r="R11013" s="7">
        <v>4380</v>
      </c>
      <c r="S11013" s="7" t="s">
        <v>2576</v>
      </c>
      <c r="T11013" s="7" t="s">
        <v>442</v>
      </c>
      <c r="U11013" s="7" t="str">
        <f>IF(Table10[[#This Row],[count]]=1,Table10[[#This Row],[locality]],Table10[[#This Row],[locality]]&amp;" + "&amp;Table10[[#This Row],[count]]&amp;" other localities")</f>
        <v>MINGOOLA + 26 other localities</v>
      </c>
      <c r="V11013" s="7">
        <f>COUNTIF(R:R,Table10[[#This Row],[postcode]])</f>
        <v>26</v>
      </c>
    </row>
    <row r="11014" spans="17:22" x14ac:dyDescent="0.2">
      <c r="Q11014" s="7">
        <v>22852</v>
      </c>
      <c r="R11014" s="7">
        <v>4380</v>
      </c>
      <c r="S11014" s="7" t="s">
        <v>2576</v>
      </c>
      <c r="T11014" s="7" t="s">
        <v>474</v>
      </c>
      <c r="U11014" s="7" t="str">
        <f>IF(Table10[[#This Row],[count]]=1,Table10[[#This Row],[locality]],Table10[[#This Row],[locality]]&amp;" + "&amp;Table10[[#This Row],[count]]&amp;" other localities")</f>
        <v>MINGOOLA + 26 other localities</v>
      </c>
      <c r="V11014" s="7">
        <f>COUNTIF(R:R,Table10[[#This Row],[postcode]])</f>
        <v>26</v>
      </c>
    </row>
    <row r="11015" spans="17:22" x14ac:dyDescent="0.2">
      <c r="Q11015" s="7">
        <v>21112</v>
      </c>
      <c r="R11015" s="7">
        <v>4380</v>
      </c>
      <c r="S11015" s="7" t="s">
        <v>10423</v>
      </c>
      <c r="T11015" s="7" t="s">
        <v>474</v>
      </c>
      <c r="U11015" s="7" t="str">
        <f>IF(Table10[[#This Row],[count]]=1,Table10[[#This Row],[locality]],Table10[[#This Row],[locality]]&amp;" + "&amp;Table10[[#This Row],[count]]&amp;" other localities")</f>
        <v>MOUNT TULLY + 26 other localities</v>
      </c>
      <c r="V11015" s="7">
        <f>COUNTIF(R:R,Table10[[#This Row],[postcode]])</f>
        <v>26</v>
      </c>
    </row>
    <row r="11016" spans="17:22" x14ac:dyDescent="0.2">
      <c r="Q11016" s="7">
        <v>21113</v>
      </c>
      <c r="R11016" s="7">
        <v>4380</v>
      </c>
      <c r="S11016" s="7" t="s">
        <v>10424</v>
      </c>
      <c r="T11016" s="7" t="s">
        <v>474</v>
      </c>
      <c r="U11016" s="7" t="str">
        <f>IF(Table10[[#This Row],[count]]=1,Table10[[#This Row],[locality]],Table10[[#This Row],[locality]]&amp;" + "&amp;Table10[[#This Row],[count]]&amp;" other localities")</f>
        <v>NUNDUBBERMERE + 26 other localities</v>
      </c>
      <c r="V11016" s="7">
        <f>COUNTIF(R:R,Table10[[#This Row],[postcode]])</f>
        <v>26</v>
      </c>
    </row>
    <row r="11017" spans="17:22" x14ac:dyDescent="0.2">
      <c r="Q11017" s="7">
        <v>24008</v>
      </c>
      <c r="R11017" s="7">
        <v>4380</v>
      </c>
      <c r="S11017" s="7" t="s">
        <v>10425</v>
      </c>
      <c r="T11017" s="7" t="s">
        <v>474</v>
      </c>
      <c r="U11017" s="7" t="str">
        <f>IF(Table10[[#This Row],[count]]=1,Table10[[#This Row],[locality]],Table10[[#This Row],[locality]]&amp;" + "&amp;Table10[[#This Row],[count]]&amp;" other localities")</f>
        <v>PASSCHENDAELE + 26 other localities</v>
      </c>
      <c r="V11017" s="7">
        <f>COUNTIF(R:R,Table10[[#This Row],[postcode]])</f>
        <v>26</v>
      </c>
    </row>
    <row r="11018" spans="17:22" x14ac:dyDescent="0.2">
      <c r="Q11018" s="7">
        <v>21114</v>
      </c>
      <c r="R11018" s="7">
        <v>4380</v>
      </c>
      <c r="S11018" s="7" t="s">
        <v>10426</v>
      </c>
      <c r="T11018" s="7" t="s">
        <v>474</v>
      </c>
      <c r="U11018" s="7" t="str">
        <f>IF(Table10[[#This Row],[count]]=1,Table10[[#This Row],[locality]],Table10[[#This Row],[locality]]&amp;" + "&amp;Table10[[#This Row],[count]]&amp;" other localities")</f>
        <v>PIKEDALE + 26 other localities</v>
      </c>
      <c r="V11018" s="7">
        <f>COUNTIF(R:R,Table10[[#This Row],[postcode]])</f>
        <v>26</v>
      </c>
    </row>
    <row r="11019" spans="17:22" x14ac:dyDescent="0.2">
      <c r="Q11019" s="7">
        <v>21115</v>
      </c>
      <c r="R11019" s="7">
        <v>4380</v>
      </c>
      <c r="S11019" s="7" t="s">
        <v>10427</v>
      </c>
      <c r="T11019" s="7" t="s">
        <v>474</v>
      </c>
      <c r="U11019" s="7" t="str">
        <f>IF(Table10[[#This Row],[count]]=1,Table10[[#This Row],[locality]],Table10[[#This Row],[locality]]&amp;" + "&amp;Table10[[#This Row],[count]]&amp;" other localities")</f>
        <v>PIKES CREEK + 26 other localities</v>
      </c>
      <c r="V11019" s="7">
        <f>COUNTIF(R:R,Table10[[#This Row],[postcode]])</f>
        <v>26</v>
      </c>
    </row>
    <row r="11020" spans="17:22" x14ac:dyDescent="0.2">
      <c r="Q11020" s="7">
        <v>21116</v>
      </c>
      <c r="R11020" s="7">
        <v>4380</v>
      </c>
      <c r="S11020" s="7" t="s">
        <v>10428</v>
      </c>
      <c r="T11020" s="7" t="s">
        <v>442</v>
      </c>
      <c r="U11020" s="7" t="str">
        <f>IF(Table10[[#This Row],[count]]=1,Table10[[#This Row],[locality]],Table10[[#This Row],[locality]]&amp;" + "&amp;Table10[[#This Row],[count]]&amp;" other localities")</f>
        <v>RUBY CREEK + 26 other localities</v>
      </c>
      <c r="V11020" s="7">
        <f>COUNTIF(R:R,Table10[[#This Row],[postcode]])</f>
        <v>26</v>
      </c>
    </row>
    <row r="11021" spans="17:22" x14ac:dyDescent="0.2">
      <c r="Q11021" s="7">
        <v>21117</v>
      </c>
      <c r="R11021" s="7">
        <v>4380</v>
      </c>
      <c r="S11021" s="7" t="s">
        <v>10260</v>
      </c>
      <c r="T11021" s="7" t="s">
        <v>474</v>
      </c>
      <c r="U11021" s="7" t="str">
        <f>IF(Table10[[#This Row],[count]]=1,Table10[[#This Row],[locality]],Table10[[#This Row],[locality]]&amp;" + "&amp;Table10[[#This Row],[count]]&amp;" other localities")</f>
        <v>SEVERNLEA + 26 other localities</v>
      </c>
      <c r="V11021" s="7">
        <f>COUNTIF(R:R,Table10[[#This Row],[postcode]])</f>
        <v>26</v>
      </c>
    </row>
    <row r="11022" spans="17:22" x14ac:dyDescent="0.2">
      <c r="Q11022" s="7">
        <v>21118</v>
      </c>
      <c r="R11022" s="7">
        <v>4380</v>
      </c>
      <c r="S11022" s="7" t="s">
        <v>5036</v>
      </c>
      <c r="T11022" s="7" t="s">
        <v>474</v>
      </c>
      <c r="U11022" s="7" t="str">
        <f>IF(Table10[[#This Row],[count]]=1,Table10[[#This Row],[locality]],Table10[[#This Row],[locality]]&amp;" + "&amp;Table10[[#This Row],[count]]&amp;" other localities")</f>
        <v>SPRINGDALE + 26 other localities</v>
      </c>
      <c r="V11022" s="7">
        <f>COUNTIF(R:R,Table10[[#This Row],[postcode]])</f>
        <v>26</v>
      </c>
    </row>
    <row r="11023" spans="17:22" x14ac:dyDescent="0.2">
      <c r="Q11023" s="7">
        <v>9445</v>
      </c>
      <c r="R11023" s="7">
        <v>4380</v>
      </c>
      <c r="S11023" s="7" t="s">
        <v>10429</v>
      </c>
      <c r="T11023" s="7" t="s">
        <v>474</v>
      </c>
      <c r="U11023" s="7" t="str">
        <f>IF(Table10[[#This Row],[count]]=1,Table10[[#This Row],[locality]],Table10[[#This Row],[locality]]&amp;" + "&amp;Table10[[#This Row],[count]]&amp;" other localities")</f>
        <v>STANTHORPE + 26 other localities</v>
      </c>
      <c r="V11023" s="7">
        <f>COUNTIF(R:R,Table10[[#This Row],[postcode]])</f>
        <v>26</v>
      </c>
    </row>
    <row r="11024" spans="17:22" x14ac:dyDescent="0.2">
      <c r="Q11024" s="7">
        <v>21119</v>
      </c>
      <c r="R11024" s="7">
        <v>4380</v>
      </c>
      <c r="S11024" s="7" t="s">
        <v>10430</v>
      </c>
      <c r="T11024" s="7" t="s">
        <v>474</v>
      </c>
      <c r="U11024" s="7" t="str">
        <f>IF(Table10[[#This Row],[count]]=1,Table10[[#This Row],[locality]],Table10[[#This Row],[locality]]&amp;" + "&amp;Table10[[#This Row],[count]]&amp;" other localities")</f>
        <v>STORM KING + 26 other localities</v>
      </c>
      <c r="V11024" s="7">
        <f>COUNTIF(R:R,Table10[[#This Row],[postcode]])</f>
        <v>26</v>
      </c>
    </row>
    <row r="11025" spans="17:22" x14ac:dyDescent="0.2">
      <c r="Q11025" s="7">
        <v>21120</v>
      </c>
      <c r="R11025" s="7">
        <v>4380</v>
      </c>
      <c r="S11025" s="7" t="s">
        <v>2727</v>
      </c>
      <c r="T11025" s="7" t="s">
        <v>474</v>
      </c>
      <c r="U11025" s="7" t="str">
        <f>IF(Table10[[#This Row],[count]]=1,Table10[[#This Row],[locality]],Table10[[#This Row],[locality]]&amp;" + "&amp;Table10[[#This Row],[count]]&amp;" other localities")</f>
        <v>SUGARLOAF + 26 other localities</v>
      </c>
      <c r="V11025" s="7">
        <f>COUNTIF(R:R,Table10[[#This Row],[postcode]])</f>
        <v>26</v>
      </c>
    </row>
    <row r="11026" spans="17:22" x14ac:dyDescent="0.2">
      <c r="Q11026" s="7">
        <v>21121</v>
      </c>
      <c r="R11026" s="7">
        <v>4380</v>
      </c>
      <c r="S11026" s="7" t="s">
        <v>10431</v>
      </c>
      <c r="T11026" s="7" t="s">
        <v>474</v>
      </c>
      <c r="U11026" s="7" t="str">
        <f>IF(Table10[[#This Row],[count]]=1,Table10[[#This Row],[locality]],Table10[[#This Row],[locality]]&amp;" + "&amp;Table10[[#This Row],[count]]&amp;" other localities")</f>
        <v>THORNDALE + 26 other localities</v>
      </c>
      <c r="V11026" s="7">
        <f>COUNTIF(R:R,Table10[[#This Row],[postcode]])</f>
        <v>26</v>
      </c>
    </row>
    <row r="11027" spans="17:22" x14ac:dyDescent="0.2">
      <c r="Q11027" s="7">
        <v>21122</v>
      </c>
      <c r="R11027" s="7">
        <v>4380</v>
      </c>
      <c r="S11027" s="7" t="s">
        <v>1554</v>
      </c>
      <c r="T11027" s="7" t="s">
        <v>442</v>
      </c>
      <c r="U11027" s="7" t="str">
        <f>IF(Table10[[#This Row],[count]]=1,Table10[[#This Row],[locality]],Table10[[#This Row],[locality]]&amp;" + "&amp;Table10[[#This Row],[count]]&amp;" other localities")</f>
        <v>UNDERCLIFFE + 26 other localities</v>
      </c>
      <c r="V11027" s="7">
        <f>COUNTIF(R:R,Table10[[#This Row],[postcode]])</f>
        <v>26</v>
      </c>
    </row>
    <row r="11028" spans="17:22" x14ac:dyDescent="0.2">
      <c r="Q11028" s="7">
        <v>21123</v>
      </c>
      <c r="R11028" s="7">
        <v>4381</v>
      </c>
      <c r="S11028" s="7" t="s">
        <v>1886</v>
      </c>
      <c r="T11028" s="7" t="s">
        <v>474</v>
      </c>
      <c r="U11028" s="7" t="str">
        <f>IF(Table10[[#This Row],[count]]=1,Table10[[#This Row],[locality]],Table10[[#This Row],[locality]]&amp;" + "&amp;Table10[[#This Row],[count]]&amp;" other localities")</f>
        <v>FLETCHER + 2 other localities</v>
      </c>
      <c r="V11028" s="7">
        <f>COUNTIF(R:R,Table10[[#This Row],[postcode]])</f>
        <v>2</v>
      </c>
    </row>
    <row r="11029" spans="17:22" x14ac:dyDescent="0.2">
      <c r="Q11029" s="7">
        <v>9446</v>
      </c>
      <c r="R11029" s="7">
        <v>4381</v>
      </c>
      <c r="S11029" s="7" t="s">
        <v>10432</v>
      </c>
      <c r="T11029" s="7" t="s">
        <v>474</v>
      </c>
      <c r="U11029" s="7" t="str">
        <f>IF(Table10[[#This Row],[count]]=1,Table10[[#This Row],[locality]],Table10[[#This Row],[locality]]&amp;" + "&amp;Table10[[#This Row],[count]]&amp;" other localities")</f>
        <v>GLEN APLIN + 2 other localities</v>
      </c>
      <c r="V11029" s="7">
        <f>COUNTIF(R:R,Table10[[#This Row],[postcode]])</f>
        <v>2</v>
      </c>
    </row>
    <row r="11030" spans="17:22" x14ac:dyDescent="0.2">
      <c r="Q11030" s="7">
        <v>9447</v>
      </c>
      <c r="R11030" s="7">
        <v>4382</v>
      </c>
      <c r="S11030" s="7" t="s">
        <v>10433</v>
      </c>
      <c r="T11030" s="7" t="s">
        <v>474</v>
      </c>
      <c r="U11030" s="7" t="str">
        <f>IF(Table10[[#This Row],[count]]=1,Table10[[#This Row],[locality]],Table10[[#This Row],[locality]]&amp;" + "&amp;Table10[[#This Row],[count]]&amp;" other localities")</f>
        <v>BALLANDEAN + 6 other localities</v>
      </c>
      <c r="V11030" s="7">
        <f>COUNTIF(R:R,Table10[[#This Row],[postcode]])</f>
        <v>6</v>
      </c>
    </row>
    <row r="11031" spans="17:22" x14ac:dyDescent="0.2">
      <c r="Q11031" s="7">
        <v>21124</v>
      </c>
      <c r="R11031" s="7">
        <v>4382</v>
      </c>
      <c r="S11031" s="7" t="s">
        <v>754</v>
      </c>
      <c r="T11031" s="7" t="s">
        <v>474</v>
      </c>
      <c r="U11031" s="7" t="str">
        <f>IF(Table10[[#This Row],[count]]=1,Table10[[#This Row],[locality]],Table10[[#This Row],[locality]]&amp;" + "&amp;Table10[[#This Row],[count]]&amp;" other localities")</f>
        <v>GIRRAWEEN + 6 other localities</v>
      </c>
      <c r="V11031" s="7">
        <f>COUNTIF(R:R,Table10[[#This Row],[postcode]])</f>
        <v>6</v>
      </c>
    </row>
    <row r="11032" spans="17:22" x14ac:dyDescent="0.2">
      <c r="Q11032" s="7">
        <v>21125</v>
      </c>
      <c r="R11032" s="7">
        <v>4382</v>
      </c>
      <c r="S11032" s="7" t="s">
        <v>10237</v>
      </c>
      <c r="T11032" s="7" t="s">
        <v>474</v>
      </c>
      <c r="U11032" s="7" t="str">
        <f>IF(Table10[[#This Row],[count]]=1,Table10[[#This Row],[locality]],Table10[[#This Row],[locality]]&amp;" + "&amp;Table10[[#This Row],[count]]&amp;" other localities")</f>
        <v>LYRA + 6 other localities</v>
      </c>
      <c r="V11032" s="7">
        <f>COUNTIF(R:R,Table10[[#This Row],[postcode]])</f>
        <v>6</v>
      </c>
    </row>
    <row r="11033" spans="17:22" x14ac:dyDescent="0.2">
      <c r="Q11033" s="7">
        <v>21126</v>
      </c>
      <c r="R11033" s="7">
        <v>4382</v>
      </c>
      <c r="S11033" s="7" t="s">
        <v>10434</v>
      </c>
      <c r="T11033" s="7" t="s">
        <v>474</v>
      </c>
      <c r="U11033" s="7" t="str">
        <f>IF(Table10[[#This Row],[count]]=1,Table10[[#This Row],[locality]],Table10[[#This Row],[locality]]&amp;" + "&amp;Table10[[#This Row],[count]]&amp;" other localities")</f>
        <v>SOMME + 6 other localities</v>
      </c>
      <c r="V11033" s="7">
        <f>COUNTIF(R:R,Table10[[#This Row],[postcode]])</f>
        <v>6</v>
      </c>
    </row>
    <row r="11034" spans="17:22" x14ac:dyDescent="0.2">
      <c r="Q11034" s="7">
        <v>24127</v>
      </c>
      <c r="R11034" s="7">
        <v>4382</v>
      </c>
      <c r="S11034" s="7" t="s">
        <v>10435</v>
      </c>
      <c r="T11034" s="7" t="s">
        <v>474</v>
      </c>
      <c r="U11034" s="7" t="str">
        <f>IF(Table10[[#This Row],[count]]=1,Table10[[#This Row],[locality]],Table10[[#This Row],[locality]]&amp;" + "&amp;Table10[[#This Row],[count]]&amp;" other localities")</f>
        <v>SUNDOWN + 6 other localities</v>
      </c>
      <c r="V11034" s="7">
        <f>COUNTIF(R:R,Table10[[#This Row],[postcode]])</f>
        <v>6</v>
      </c>
    </row>
    <row r="11035" spans="17:22" x14ac:dyDescent="0.2">
      <c r="Q11035" s="7">
        <v>9448</v>
      </c>
      <c r="R11035" s="7">
        <v>4382</v>
      </c>
      <c r="S11035" s="7" t="s">
        <v>10436</v>
      </c>
      <c r="T11035" s="7" t="s">
        <v>474</v>
      </c>
      <c r="U11035" s="7" t="str">
        <f>IF(Table10[[#This Row],[count]]=1,Table10[[#This Row],[locality]],Table10[[#This Row],[locality]]&amp;" + "&amp;Table10[[#This Row],[count]]&amp;" other localities")</f>
        <v>WYBERBA + 6 other localities</v>
      </c>
      <c r="V11035" s="7">
        <f>COUNTIF(R:R,Table10[[#This Row],[postcode]])</f>
        <v>6</v>
      </c>
    </row>
    <row r="11036" spans="17:22" x14ac:dyDescent="0.2">
      <c r="Q11036" s="7">
        <v>21127</v>
      </c>
      <c r="R11036" s="7">
        <v>4383</v>
      </c>
      <c r="S11036" s="7" t="s">
        <v>10437</v>
      </c>
      <c r="T11036" s="7" t="s">
        <v>442</v>
      </c>
      <c r="U11036" s="7" t="str">
        <f>IF(Table10[[#This Row],[count]]=1,Table10[[#This Row],[locality]],Table10[[#This Row],[locality]]&amp;" + "&amp;Table10[[#This Row],[count]]&amp;" other localities")</f>
        <v>JENNINGS + 2 other localities</v>
      </c>
      <c r="V11036" s="7">
        <f>COUNTIF(R:R,Table10[[#This Row],[postcode]])</f>
        <v>2</v>
      </c>
    </row>
    <row r="11037" spans="17:22" x14ac:dyDescent="0.2">
      <c r="Q11037" s="7">
        <v>9449</v>
      </c>
      <c r="R11037" s="7">
        <v>4383</v>
      </c>
      <c r="S11037" s="7" t="s">
        <v>10438</v>
      </c>
      <c r="T11037" s="7" t="s">
        <v>474</v>
      </c>
      <c r="U11037" s="7" t="str">
        <f>IF(Table10[[#This Row],[count]]=1,Table10[[#This Row],[locality]],Table10[[#This Row],[locality]]&amp;" + "&amp;Table10[[#This Row],[count]]&amp;" other localities")</f>
        <v>WALLANGARRA + 2 other localities</v>
      </c>
      <c r="V11037" s="7">
        <f>COUNTIF(R:R,Table10[[#This Row],[postcode]])</f>
        <v>2</v>
      </c>
    </row>
    <row r="11038" spans="17:22" x14ac:dyDescent="0.2">
      <c r="Q11038" s="7">
        <v>9450</v>
      </c>
      <c r="R11038" s="7">
        <v>4384</v>
      </c>
      <c r="S11038" s="7" t="s">
        <v>10439</v>
      </c>
      <c r="T11038" s="7" t="s">
        <v>474</v>
      </c>
      <c r="U11038" s="7" t="str">
        <f>IF(Table10[[#This Row],[count]]=1,Table10[[#This Row],[locality]],Table10[[#This Row],[locality]]&amp;" + "&amp;Table10[[#This Row],[count]]&amp;" other localities")</f>
        <v>LIMEVALE</v>
      </c>
      <c r="V11038" s="7">
        <f>COUNTIF(R:R,Table10[[#This Row],[postcode]])</f>
        <v>1</v>
      </c>
    </row>
    <row r="11039" spans="17:22" x14ac:dyDescent="0.2">
      <c r="Q11039" s="7">
        <v>9451</v>
      </c>
      <c r="R11039" s="7">
        <v>4385</v>
      </c>
      <c r="S11039" s="7" t="s">
        <v>10440</v>
      </c>
      <c r="T11039" s="7" t="s">
        <v>474</v>
      </c>
      <c r="U11039" s="7" t="str">
        <f>IF(Table10[[#This Row],[count]]=1,Table10[[#This Row],[locality]],Table10[[#This Row],[locality]]&amp;" + "&amp;Table10[[#This Row],[count]]&amp;" other localities")</f>
        <v>BEEBO + 11 other localities</v>
      </c>
      <c r="V11039" s="7">
        <f>COUNTIF(R:R,Table10[[#This Row],[postcode]])</f>
        <v>11</v>
      </c>
    </row>
    <row r="11040" spans="17:22" x14ac:dyDescent="0.2">
      <c r="Q11040" s="7">
        <v>9452</v>
      </c>
      <c r="R11040" s="7">
        <v>4385</v>
      </c>
      <c r="S11040" s="7" t="s">
        <v>2497</v>
      </c>
      <c r="T11040" s="7" t="s">
        <v>474</v>
      </c>
      <c r="U11040" s="7" t="str">
        <f>IF(Table10[[#This Row],[count]]=1,Table10[[#This Row],[locality]],Table10[[#This Row],[locality]]&amp;" + "&amp;Table10[[#This Row],[count]]&amp;" other localities")</f>
        <v>BONSHAW + 11 other localities</v>
      </c>
      <c r="V11040" s="7">
        <f>COUNTIF(R:R,Table10[[#This Row],[postcode]])</f>
        <v>11</v>
      </c>
    </row>
    <row r="11041" spans="17:22" x14ac:dyDescent="0.2">
      <c r="Q11041" s="7">
        <v>21128</v>
      </c>
      <c r="R11041" s="7">
        <v>4385</v>
      </c>
      <c r="S11041" s="7" t="s">
        <v>636</v>
      </c>
      <c r="T11041" s="7" t="s">
        <v>442</v>
      </c>
      <c r="U11041" s="7" t="str">
        <f>IF(Table10[[#This Row],[count]]=1,Table10[[#This Row],[locality]],Table10[[#This Row],[locality]]&amp;" + "&amp;Table10[[#This Row],[count]]&amp;" other localities")</f>
        <v>CAMP CREEK + 11 other localities</v>
      </c>
      <c r="V11041" s="7">
        <f>COUNTIF(R:R,Table10[[#This Row],[postcode]])</f>
        <v>11</v>
      </c>
    </row>
    <row r="11042" spans="17:22" x14ac:dyDescent="0.2">
      <c r="Q11042" s="7">
        <v>9453</v>
      </c>
      <c r="R11042" s="7">
        <v>4385</v>
      </c>
      <c r="S11042" s="7" t="s">
        <v>10441</v>
      </c>
      <c r="T11042" s="7" t="s">
        <v>474</v>
      </c>
      <c r="U11042" s="7" t="str">
        <f>IF(Table10[[#This Row],[count]]=1,Table10[[#This Row],[locality]],Table10[[#This Row],[locality]]&amp;" + "&amp;Table10[[#This Row],[count]]&amp;" other localities")</f>
        <v>GLENARBON + 11 other localities</v>
      </c>
      <c r="V11042" s="7">
        <f>COUNTIF(R:R,Table10[[#This Row],[postcode]])</f>
        <v>11</v>
      </c>
    </row>
    <row r="11043" spans="17:22" x14ac:dyDescent="0.2">
      <c r="Q11043" s="7">
        <v>9454</v>
      </c>
      <c r="R11043" s="7">
        <v>4385</v>
      </c>
      <c r="S11043" s="7" t="s">
        <v>10442</v>
      </c>
      <c r="T11043" s="7" t="s">
        <v>474</v>
      </c>
      <c r="U11043" s="7" t="str">
        <f>IF(Table10[[#This Row],[count]]=1,Table10[[#This Row],[locality]],Table10[[#This Row],[locality]]&amp;" + "&amp;Table10[[#This Row],[count]]&amp;" other localities")</f>
        <v>MAIDENHEAD + 11 other localities</v>
      </c>
      <c r="V11043" s="7">
        <f>COUNTIF(R:R,Table10[[#This Row],[postcode]])</f>
        <v>11</v>
      </c>
    </row>
    <row r="11044" spans="17:22" x14ac:dyDescent="0.2">
      <c r="Q11044" s="7">
        <v>9455</v>
      </c>
      <c r="R11044" s="7">
        <v>4385</v>
      </c>
      <c r="S11044" s="7" t="s">
        <v>10443</v>
      </c>
      <c r="T11044" s="7" t="s">
        <v>474</v>
      </c>
      <c r="U11044" s="7" t="str">
        <f>IF(Table10[[#This Row],[count]]=1,Table10[[#This Row],[locality]],Table10[[#This Row],[locality]]&amp;" + "&amp;Table10[[#This Row],[count]]&amp;" other localities")</f>
        <v>RIVERTON + 11 other localities</v>
      </c>
      <c r="V11044" s="7">
        <f>COUNTIF(R:R,Table10[[#This Row],[postcode]])</f>
        <v>11</v>
      </c>
    </row>
    <row r="11045" spans="17:22" x14ac:dyDescent="0.2">
      <c r="Q11045" s="7">
        <v>9456</v>
      </c>
      <c r="R11045" s="7">
        <v>4385</v>
      </c>
      <c r="S11045" s="7" t="s">
        <v>10444</v>
      </c>
      <c r="T11045" s="7" t="s">
        <v>474</v>
      </c>
      <c r="U11045" s="7" t="str">
        <f>IF(Table10[[#This Row],[count]]=1,Table10[[#This Row],[locality]],Table10[[#This Row],[locality]]&amp;" + "&amp;Table10[[#This Row],[count]]&amp;" other localities")</f>
        <v>SILVER SPUR + 11 other localities</v>
      </c>
      <c r="V11045" s="7">
        <f>COUNTIF(R:R,Table10[[#This Row],[postcode]])</f>
        <v>11</v>
      </c>
    </row>
    <row r="11046" spans="17:22" x14ac:dyDescent="0.2">
      <c r="Q11046" s="7">
        <v>9457</v>
      </c>
      <c r="R11046" s="7">
        <v>4385</v>
      </c>
      <c r="S11046" s="7" t="s">
        <v>10445</v>
      </c>
      <c r="T11046" s="7" t="s">
        <v>474</v>
      </c>
      <c r="U11046" s="7" t="str">
        <f>IF(Table10[[#This Row],[count]]=1,Table10[[#This Row],[locality]],Table10[[#This Row],[locality]]&amp;" + "&amp;Table10[[#This Row],[count]]&amp;" other localities")</f>
        <v>SMITHLEA + 11 other localities</v>
      </c>
      <c r="V11046" s="7">
        <f>COUNTIF(R:R,Table10[[#This Row],[postcode]])</f>
        <v>11</v>
      </c>
    </row>
    <row r="11047" spans="17:22" x14ac:dyDescent="0.2">
      <c r="Q11047" s="7">
        <v>9458</v>
      </c>
      <c r="R11047" s="7">
        <v>4385</v>
      </c>
      <c r="S11047" s="7" t="s">
        <v>10446</v>
      </c>
      <c r="T11047" s="7" t="s">
        <v>474</v>
      </c>
      <c r="U11047" s="7" t="str">
        <f>IF(Table10[[#This Row],[count]]=1,Table10[[#This Row],[locality]],Table10[[#This Row],[locality]]&amp;" + "&amp;Table10[[#This Row],[count]]&amp;" other localities")</f>
        <v>TEXAS + 11 other localities</v>
      </c>
      <c r="V11047" s="7">
        <f>COUNTIF(R:R,Table10[[#This Row],[postcode]])</f>
        <v>11</v>
      </c>
    </row>
    <row r="11048" spans="17:22" x14ac:dyDescent="0.2">
      <c r="Q11048" s="7">
        <v>22877</v>
      </c>
      <c r="R11048" s="7">
        <v>4385</v>
      </c>
      <c r="S11048" s="7" t="s">
        <v>10446</v>
      </c>
      <c r="T11048" s="7" t="s">
        <v>442</v>
      </c>
      <c r="U11048" s="7" t="str">
        <f>IF(Table10[[#This Row],[count]]=1,Table10[[#This Row],[locality]],Table10[[#This Row],[locality]]&amp;" + "&amp;Table10[[#This Row],[count]]&amp;" other localities")</f>
        <v>TEXAS + 11 other localities</v>
      </c>
      <c r="V11048" s="7">
        <f>COUNTIF(R:R,Table10[[#This Row],[postcode]])</f>
        <v>11</v>
      </c>
    </row>
    <row r="11049" spans="17:22" x14ac:dyDescent="0.2">
      <c r="Q11049" s="7">
        <v>9459</v>
      </c>
      <c r="R11049" s="7">
        <v>4385</v>
      </c>
      <c r="S11049" s="7" t="s">
        <v>10447</v>
      </c>
      <c r="T11049" s="7" t="s">
        <v>474</v>
      </c>
      <c r="U11049" s="7" t="str">
        <f>IF(Table10[[#This Row],[count]]=1,Table10[[#This Row],[locality]],Table10[[#This Row],[locality]]&amp;" + "&amp;Table10[[#This Row],[count]]&amp;" other localities")</f>
        <v>WATSONS CROSSING + 11 other localities</v>
      </c>
      <c r="V11049" s="7">
        <f>COUNTIF(R:R,Table10[[#This Row],[postcode]])</f>
        <v>11</v>
      </c>
    </row>
    <row r="11050" spans="17:22" x14ac:dyDescent="0.2">
      <c r="Q11050" s="7">
        <v>9460</v>
      </c>
      <c r="R11050" s="7">
        <v>4387</v>
      </c>
      <c r="S11050" s="7" t="s">
        <v>10448</v>
      </c>
      <c r="T11050" s="7" t="s">
        <v>474</v>
      </c>
      <c r="U11050" s="7" t="str">
        <f>IF(Table10[[#This Row],[count]]=1,Table10[[#This Row],[locality]],Table10[[#This Row],[locality]]&amp;" + "&amp;Table10[[#This Row],[count]]&amp;" other localities")</f>
        <v>BRUSH CREEK + 9 other localities</v>
      </c>
      <c r="V11050" s="7">
        <f>COUNTIF(R:R,Table10[[#This Row],[postcode]])</f>
        <v>9</v>
      </c>
    </row>
    <row r="11051" spans="17:22" x14ac:dyDescent="0.2">
      <c r="Q11051" s="7">
        <v>9461</v>
      </c>
      <c r="R11051" s="7">
        <v>4387</v>
      </c>
      <c r="S11051" s="7" t="s">
        <v>10449</v>
      </c>
      <c r="T11051" s="7" t="s">
        <v>474</v>
      </c>
      <c r="U11051" s="7" t="str">
        <f>IF(Table10[[#This Row],[count]]=1,Table10[[#This Row],[locality]],Table10[[#This Row],[locality]]&amp;" + "&amp;Table10[[#This Row],[count]]&amp;" other localities")</f>
        <v>BYBERA + 9 other localities</v>
      </c>
      <c r="V11051" s="7">
        <f>COUNTIF(R:R,Table10[[#This Row],[postcode]])</f>
        <v>9</v>
      </c>
    </row>
    <row r="11052" spans="17:22" x14ac:dyDescent="0.2">
      <c r="Q11052" s="7">
        <v>9462</v>
      </c>
      <c r="R11052" s="7">
        <v>4387</v>
      </c>
      <c r="S11052" s="7" t="s">
        <v>10450</v>
      </c>
      <c r="T11052" s="7" t="s">
        <v>474</v>
      </c>
      <c r="U11052" s="7" t="str">
        <f>IF(Table10[[#This Row],[count]]=1,Table10[[#This Row],[locality]],Table10[[#This Row],[locality]]&amp;" + "&amp;Table10[[#This Row],[count]]&amp;" other localities")</f>
        <v>COOLMUNDA + 9 other localities</v>
      </c>
      <c r="V11052" s="7">
        <f>COUNTIF(R:R,Table10[[#This Row],[postcode]])</f>
        <v>9</v>
      </c>
    </row>
    <row r="11053" spans="17:22" x14ac:dyDescent="0.2">
      <c r="Q11053" s="7">
        <v>9463</v>
      </c>
      <c r="R11053" s="7">
        <v>4387</v>
      </c>
      <c r="S11053" s="7" t="s">
        <v>10451</v>
      </c>
      <c r="T11053" s="7" t="s">
        <v>474</v>
      </c>
      <c r="U11053" s="7" t="str">
        <f>IF(Table10[[#This Row],[count]]=1,Table10[[#This Row],[locality]],Table10[[#This Row],[locality]]&amp;" + "&amp;Table10[[#This Row],[count]]&amp;" other localities")</f>
        <v>GREENUP + 9 other localities</v>
      </c>
      <c r="V11053" s="7">
        <f>COUNTIF(R:R,Table10[[#This Row],[postcode]])</f>
        <v>9</v>
      </c>
    </row>
    <row r="11054" spans="17:22" x14ac:dyDescent="0.2">
      <c r="Q11054" s="7">
        <v>9464</v>
      </c>
      <c r="R11054" s="7">
        <v>4387</v>
      </c>
      <c r="S11054" s="7" t="s">
        <v>7787</v>
      </c>
      <c r="T11054" s="7" t="s">
        <v>474</v>
      </c>
      <c r="U11054" s="7" t="str">
        <f>IF(Table10[[#This Row],[count]]=1,Table10[[#This Row],[locality]],Table10[[#This Row],[locality]]&amp;" + "&amp;Table10[[#This Row],[count]]&amp;" other localities")</f>
        <v>INGLEWOOD + 9 other localities</v>
      </c>
      <c r="V11054" s="7">
        <f>COUNTIF(R:R,Table10[[#This Row],[postcode]])</f>
        <v>9</v>
      </c>
    </row>
    <row r="11055" spans="17:22" x14ac:dyDescent="0.2">
      <c r="Q11055" s="7">
        <v>9465</v>
      </c>
      <c r="R11055" s="7">
        <v>4387</v>
      </c>
      <c r="S11055" s="7" t="s">
        <v>7947</v>
      </c>
      <c r="T11055" s="7" t="s">
        <v>474</v>
      </c>
      <c r="U11055" s="7" t="str">
        <f>IF(Table10[[#This Row],[count]]=1,Table10[[#This Row],[locality]],Table10[[#This Row],[locality]]&amp;" + "&amp;Table10[[#This Row],[count]]&amp;" other localities")</f>
        <v>MOSQUITO CREEK + 9 other localities</v>
      </c>
      <c r="V11055" s="7">
        <f>COUNTIF(R:R,Table10[[#This Row],[postcode]])</f>
        <v>9</v>
      </c>
    </row>
    <row r="11056" spans="17:22" x14ac:dyDescent="0.2">
      <c r="Q11056" s="7">
        <v>9466</v>
      </c>
      <c r="R11056" s="7">
        <v>4387</v>
      </c>
      <c r="S11056" s="7" t="s">
        <v>10452</v>
      </c>
      <c r="T11056" s="7" t="s">
        <v>474</v>
      </c>
      <c r="U11056" s="7" t="str">
        <f>IF(Table10[[#This Row],[count]]=1,Table10[[#This Row],[locality]],Table10[[#This Row],[locality]]&amp;" + "&amp;Table10[[#This Row],[count]]&amp;" other localities")</f>
        <v>TERRICA + 9 other localities</v>
      </c>
      <c r="V11056" s="7">
        <f>COUNTIF(R:R,Table10[[#This Row],[postcode]])</f>
        <v>9</v>
      </c>
    </row>
    <row r="11057" spans="17:22" x14ac:dyDescent="0.2">
      <c r="Q11057" s="7">
        <v>9467</v>
      </c>
      <c r="R11057" s="7">
        <v>4387</v>
      </c>
      <c r="S11057" s="7" t="s">
        <v>6123</v>
      </c>
      <c r="T11057" s="7" t="s">
        <v>474</v>
      </c>
      <c r="U11057" s="7" t="str">
        <f>IF(Table10[[#This Row],[count]]=1,Table10[[#This Row],[locality]],Table10[[#This Row],[locality]]&amp;" + "&amp;Table10[[#This Row],[count]]&amp;" other localities")</f>
        <v>WARROO + 9 other localities</v>
      </c>
      <c r="V11057" s="7">
        <f>COUNTIF(R:R,Table10[[#This Row],[postcode]])</f>
        <v>9</v>
      </c>
    </row>
    <row r="11058" spans="17:22" x14ac:dyDescent="0.2">
      <c r="Q11058" s="7">
        <v>9468</v>
      </c>
      <c r="R11058" s="7">
        <v>4387</v>
      </c>
      <c r="S11058" s="7" t="s">
        <v>10453</v>
      </c>
      <c r="T11058" s="7" t="s">
        <v>474</v>
      </c>
      <c r="U11058" s="7" t="str">
        <f>IF(Table10[[#This Row],[count]]=1,Table10[[#This Row],[locality]],Table10[[#This Row],[locality]]&amp;" + "&amp;Table10[[#This Row],[count]]&amp;" other localities")</f>
        <v>WHETSTONE + 9 other localities</v>
      </c>
      <c r="V11058" s="7">
        <f>COUNTIF(R:R,Table10[[#This Row],[postcode]])</f>
        <v>9</v>
      </c>
    </row>
    <row r="11059" spans="17:22" x14ac:dyDescent="0.2">
      <c r="Q11059" s="7">
        <v>9469</v>
      </c>
      <c r="R11059" s="7">
        <v>4388</v>
      </c>
      <c r="S11059" s="7" t="s">
        <v>10454</v>
      </c>
      <c r="T11059" s="7" t="s">
        <v>474</v>
      </c>
      <c r="U11059" s="7" t="str">
        <f>IF(Table10[[#This Row],[count]]=1,Table10[[#This Row],[locality]],Table10[[#This Row],[locality]]&amp;" + "&amp;Table10[[#This Row],[count]]&amp;" other localities")</f>
        <v>KURUMBUL + 2 other localities</v>
      </c>
      <c r="V11059" s="7">
        <f>COUNTIF(R:R,Table10[[#This Row],[postcode]])</f>
        <v>2</v>
      </c>
    </row>
    <row r="11060" spans="17:22" x14ac:dyDescent="0.2">
      <c r="Q11060" s="7">
        <v>9470</v>
      </c>
      <c r="R11060" s="7">
        <v>4388</v>
      </c>
      <c r="S11060" s="7" t="s">
        <v>10455</v>
      </c>
      <c r="T11060" s="7" t="s">
        <v>474</v>
      </c>
      <c r="U11060" s="7" t="str">
        <f>IF(Table10[[#This Row],[count]]=1,Table10[[#This Row],[locality]],Table10[[#This Row],[locality]]&amp;" + "&amp;Table10[[#This Row],[count]]&amp;" other localities")</f>
        <v>YELARBON + 2 other localities</v>
      </c>
      <c r="V11060" s="7">
        <f>COUNTIF(R:R,Table10[[#This Row],[postcode]])</f>
        <v>2</v>
      </c>
    </row>
    <row r="11061" spans="17:22" x14ac:dyDescent="0.2">
      <c r="Q11061" s="7">
        <v>9471</v>
      </c>
      <c r="R11061" s="7">
        <v>4390</v>
      </c>
      <c r="S11061" s="7" t="s">
        <v>10456</v>
      </c>
      <c r="T11061" s="7" t="s">
        <v>474</v>
      </c>
      <c r="U11061" s="7" t="str">
        <f>IF(Table10[[#This Row],[count]]=1,Table10[[#This Row],[locality]],Table10[[#This Row],[locality]]&amp;" + "&amp;Table10[[#This Row],[count]]&amp;" other localities")</f>
        <v>BILLA BILLA + 10 other localities</v>
      </c>
      <c r="V11061" s="7">
        <f>COUNTIF(R:R,Table10[[#This Row],[postcode]])</f>
        <v>10</v>
      </c>
    </row>
    <row r="11062" spans="17:22" x14ac:dyDescent="0.2">
      <c r="Q11062" s="7">
        <v>9472</v>
      </c>
      <c r="R11062" s="7">
        <v>4390</v>
      </c>
      <c r="S11062" s="7" t="s">
        <v>10457</v>
      </c>
      <c r="T11062" s="7" t="s">
        <v>474</v>
      </c>
      <c r="U11062" s="7" t="str">
        <f>IF(Table10[[#This Row],[count]]=1,Table10[[#This Row],[locality]],Table10[[#This Row],[locality]]&amp;" + "&amp;Table10[[#This Row],[count]]&amp;" other localities")</f>
        <v>CALINGUNEE + 10 other localities</v>
      </c>
      <c r="V11062" s="7">
        <f>COUNTIF(R:R,Table10[[#This Row],[postcode]])</f>
        <v>10</v>
      </c>
    </row>
    <row r="11063" spans="17:22" x14ac:dyDescent="0.2">
      <c r="Q11063" s="7">
        <v>9473</v>
      </c>
      <c r="R11063" s="7">
        <v>4390</v>
      </c>
      <c r="S11063" s="7" t="s">
        <v>10458</v>
      </c>
      <c r="T11063" s="7" t="s">
        <v>474</v>
      </c>
      <c r="U11063" s="7" t="str">
        <f>IF(Table10[[#This Row],[count]]=1,Table10[[#This Row],[locality]],Table10[[#This Row],[locality]]&amp;" + "&amp;Table10[[#This Row],[count]]&amp;" other localities")</f>
        <v>CALLANDOON + 10 other localities</v>
      </c>
      <c r="V11063" s="7">
        <f>COUNTIF(R:R,Table10[[#This Row],[postcode]])</f>
        <v>10</v>
      </c>
    </row>
    <row r="11064" spans="17:22" x14ac:dyDescent="0.2">
      <c r="Q11064" s="7">
        <v>9474</v>
      </c>
      <c r="R11064" s="7">
        <v>4390</v>
      </c>
      <c r="S11064" s="7" t="s">
        <v>10459</v>
      </c>
      <c r="T11064" s="7" t="s">
        <v>474</v>
      </c>
      <c r="U11064" s="7" t="str">
        <f>IF(Table10[[#This Row],[count]]=1,Table10[[#This Row],[locality]],Table10[[#This Row],[locality]]&amp;" + "&amp;Table10[[#This Row],[count]]&amp;" other localities")</f>
        <v>GOODAR + 10 other localities</v>
      </c>
      <c r="V11064" s="7">
        <f>COUNTIF(R:R,Table10[[#This Row],[postcode]])</f>
        <v>10</v>
      </c>
    </row>
    <row r="11065" spans="17:22" x14ac:dyDescent="0.2">
      <c r="Q11065" s="7">
        <v>9475</v>
      </c>
      <c r="R11065" s="7">
        <v>4390</v>
      </c>
      <c r="S11065" s="7" t="s">
        <v>10460</v>
      </c>
      <c r="T11065" s="7" t="s">
        <v>474</v>
      </c>
      <c r="U11065" s="7" t="str">
        <f>IF(Table10[[#This Row],[count]]=1,Table10[[#This Row],[locality]],Table10[[#This Row],[locality]]&amp;" + "&amp;Table10[[#This Row],[count]]&amp;" other localities")</f>
        <v>GOONDIWINDI + 10 other localities</v>
      </c>
      <c r="V11065" s="7">
        <f>COUNTIF(R:R,Table10[[#This Row],[postcode]])</f>
        <v>10</v>
      </c>
    </row>
    <row r="11066" spans="17:22" x14ac:dyDescent="0.2">
      <c r="Q11066" s="7">
        <v>9476</v>
      </c>
      <c r="R11066" s="7">
        <v>4390</v>
      </c>
      <c r="S11066" s="7" t="s">
        <v>10461</v>
      </c>
      <c r="T11066" s="7" t="s">
        <v>474</v>
      </c>
      <c r="U11066" s="7" t="str">
        <f>IF(Table10[[#This Row],[count]]=1,Table10[[#This Row],[locality]],Table10[[#This Row],[locality]]&amp;" + "&amp;Table10[[#This Row],[count]]&amp;" other localities")</f>
        <v>KINDON + 10 other localities</v>
      </c>
      <c r="V11066" s="7">
        <f>COUNTIF(R:R,Table10[[#This Row],[postcode]])</f>
        <v>10</v>
      </c>
    </row>
    <row r="11067" spans="17:22" x14ac:dyDescent="0.2">
      <c r="Q11067" s="7">
        <v>9477</v>
      </c>
      <c r="R11067" s="7">
        <v>4390</v>
      </c>
      <c r="S11067" s="7" t="s">
        <v>10462</v>
      </c>
      <c r="T11067" s="7" t="s">
        <v>474</v>
      </c>
      <c r="U11067" s="7" t="str">
        <f>IF(Table10[[#This Row],[count]]=1,Table10[[#This Row],[locality]],Table10[[#This Row],[locality]]&amp;" + "&amp;Table10[[#This Row],[count]]&amp;" other localities")</f>
        <v>LUNDAVRA + 10 other localities</v>
      </c>
      <c r="V11067" s="7">
        <f>COUNTIF(R:R,Table10[[#This Row],[postcode]])</f>
        <v>10</v>
      </c>
    </row>
    <row r="11068" spans="17:22" x14ac:dyDescent="0.2">
      <c r="Q11068" s="7">
        <v>9478</v>
      </c>
      <c r="R11068" s="7">
        <v>4390</v>
      </c>
      <c r="S11068" s="7" t="s">
        <v>10463</v>
      </c>
      <c r="T11068" s="7" t="s">
        <v>474</v>
      </c>
      <c r="U11068" s="7" t="str">
        <f>IF(Table10[[#This Row],[count]]=1,Table10[[#This Row],[locality]],Table10[[#This Row],[locality]]&amp;" + "&amp;Table10[[#This Row],[count]]&amp;" other localities")</f>
        <v>WONDALLI + 10 other localities</v>
      </c>
      <c r="V11068" s="7">
        <f>COUNTIF(R:R,Table10[[#This Row],[postcode]])</f>
        <v>10</v>
      </c>
    </row>
    <row r="11069" spans="17:22" x14ac:dyDescent="0.2">
      <c r="Q11069" s="7">
        <v>9479</v>
      </c>
      <c r="R11069" s="7">
        <v>4390</v>
      </c>
      <c r="S11069" s="7" t="s">
        <v>10464</v>
      </c>
      <c r="T11069" s="7" t="s">
        <v>474</v>
      </c>
      <c r="U11069" s="7" t="str">
        <f>IF(Table10[[#This Row],[count]]=1,Table10[[#This Row],[locality]],Table10[[#This Row],[locality]]&amp;" + "&amp;Table10[[#This Row],[count]]&amp;" other localities")</f>
        <v>WYAGA + 10 other localities</v>
      </c>
      <c r="V11069" s="7">
        <f>COUNTIF(R:R,Table10[[#This Row],[postcode]])</f>
        <v>10</v>
      </c>
    </row>
    <row r="11070" spans="17:22" x14ac:dyDescent="0.2">
      <c r="Q11070" s="7">
        <v>9480</v>
      </c>
      <c r="R11070" s="7">
        <v>4390</v>
      </c>
      <c r="S11070" s="7" t="s">
        <v>10465</v>
      </c>
      <c r="T11070" s="7" t="s">
        <v>474</v>
      </c>
      <c r="U11070" s="7" t="str">
        <f>IF(Table10[[#This Row],[count]]=1,Table10[[#This Row],[locality]],Table10[[#This Row],[locality]]&amp;" + "&amp;Table10[[#This Row],[count]]&amp;" other localities")</f>
        <v>YAGABURNE + 10 other localities</v>
      </c>
      <c r="V11070" s="7">
        <f>COUNTIF(R:R,Table10[[#This Row],[postcode]])</f>
        <v>10</v>
      </c>
    </row>
    <row r="11071" spans="17:22" x14ac:dyDescent="0.2">
      <c r="Q11071" s="7">
        <v>9481</v>
      </c>
      <c r="R11071" s="7">
        <v>4400</v>
      </c>
      <c r="S11071" s="7" t="s">
        <v>10466</v>
      </c>
      <c r="T11071" s="7" t="s">
        <v>474</v>
      </c>
      <c r="U11071" s="7" t="str">
        <f>IF(Table10[[#This Row],[count]]=1,Table10[[#This Row],[locality]],Table10[[#This Row],[locality]]&amp;" + "&amp;Table10[[#This Row],[count]]&amp;" other localities")</f>
        <v>KINGSTHORPE</v>
      </c>
      <c r="V11071" s="7">
        <f>COUNTIF(R:R,Table10[[#This Row],[postcode]])</f>
        <v>1</v>
      </c>
    </row>
    <row r="11072" spans="17:22" x14ac:dyDescent="0.2">
      <c r="Q11072" s="7">
        <v>9482</v>
      </c>
      <c r="R11072" s="7">
        <v>4401</v>
      </c>
      <c r="S11072" s="7" t="s">
        <v>10467</v>
      </c>
      <c r="T11072" s="7" t="s">
        <v>474</v>
      </c>
      <c r="U11072" s="7" t="str">
        <f>IF(Table10[[#This Row],[count]]=1,Table10[[#This Row],[locality]],Table10[[#This Row],[locality]]&amp;" + "&amp;Table10[[#This Row],[count]]&amp;" other localities")</f>
        <v>ACLAND + 17 other localities</v>
      </c>
      <c r="V11072" s="7">
        <f>COUNTIF(R:R,Table10[[#This Row],[postcode]])</f>
        <v>17</v>
      </c>
    </row>
    <row r="11073" spans="17:22" x14ac:dyDescent="0.2">
      <c r="Q11073" s="7">
        <v>9483</v>
      </c>
      <c r="R11073" s="7">
        <v>4401</v>
      </c>
      <c r="S11073" s="7" t="s">
        <v>10468</v>
      </c>
      <c r="T11073" s="7" t="s">
        <v>474</v>
      </c>
      <c r="U11073" s="7" t="str">
        <f>IF(Table10[[#This Row],[count]]=1,Table10[[#This Row],[locality]],Table10[[#This Row],[locality]]&amp;" + "&amp;Table10[[#This Row],[count]]&amp;" other localities")</f>
        <v>AUBIGNY + 17 other localities</v>
      </c>
      <c r="V11073" s="7">
        <f>COUNTIF(R:R,Table10[[#This Row],[postcode]])</f>
        <v>17</v>
      </c>
    </row>
    <row r="11074" spans="17:22" x14ac:dyDescent="0.2">
      <c r="Q11074" s="7">
        <v>9484</v>
      </c>
      <c r="R11074" s="7">
        <v>4401</v>
      </c>
      <c r="S11074" s="7" t="s">
        <v>10469</v>
      </c>
      <c r="T11074" s="7" t="s">
        <v>474</v>
      </c>
      <c r="U11074" s="7" t="str">
        <f>IF(Table10[[#This Row],[count]]=1,Table10[[#This Row],[locality]],Table10[[#This Row],[locality]]&amp;" + "&amp;Table10[[#This Row],[count]]&amp;" other localities")</f>
        <v>BALGOWAN + 17 other localities</v>
      </c>
      <c r="V11074" s="7">
        <f>COUNTIF(R:R,Table10[[#This Row],[postcode]])</f>
        <v>17</v>
      </c>
    </row>
    <row r="11075" spans="17:22" x14ac:dyDescent="0.2">
      <c r="Q11075" s="7">
        <v>9485</v>
      </c>
      <c r="R11075" s="7">
        <v>4401</v>
      </c>
      <c r="S11075" s="7" t="s">
        <v>10470</v>
      </c>
      <c r="T11075" s="7" t="s">
        <v>474</v>
      </c>
      <c r="U11075" s="7" t="str">
        <f>IF(Table10[[#This Row],[count]]=1,Table10[[#This Row],[locality]],Table10[[#This Row],[locality]]&amp;" + "&amp;Table10[[#This Row],[count]]&amp;" other localities")</f>
        <v>BIDDESTON + 17 other localities</v>
      </c>
      <c r="V11075" s="7">
        <f>COUNTIF(R:R,Table10[[#This Row],[postcode]])</f>
        <v>17</v>
      </c>
    </row>
    <row r="11076" spans="17:22" x14ac:dyDescent="0.2">
      <c r="Q11076" s="7">
        <v>9486</v>
      </c>
      <c r="R11076" s="7">
        <v>4401</v>
      </c>
      <c r="S11076" s="7" t="s">
        <v>10471</v>
      </c>
      <c r="T11076" s="7" t="s">
        <v>474</v>
      </c>
      <c r="U11076" s="7" t="str">
        <f>IF(Table10[[#This Row],[count]]=1,Table10[[#This Row],[locality]],Table10[[#This Row],[locality]]&amp;" + "&amp;Table10[[#This Row],[count]]&amp;" other localities")</f>
        <v>BOODUA + 17 other localities</v>
      </c>
      <c r="V11076" s="7">
        <f>COUNTIF(R:R,Table10[[#This Row],[postcode]])</f>
        <v>17</v>
      </c>
    </row>
    <row r="11077" spans="17:22" x14ac:dyDescent="0.2">
      <c r="Q11077" s="7">
        <v>9487</v>
      </c>
      <c r="R11077" s="7">
        <v>4401</v>
      </c>
      <c r="S11077" s="7" t="s">
        <v>10472</v>
      </c>
      <c r="T11077" s="7" t="s">
        <v>474</v>
      </c>
      <c r="U11077" s="7" t="str">
        <f>IF(Table10[[#This Row],[count]]=1,Table10[[#This Row],[locality]],Table10[[#This Row],[locality]]&amp;" + "&amp;Table10[[#This Row],[count]]&amp;" other localities")</f>
        <v>DEVON PARK + 17 other localities</v>
      </c>
      <c r="V11077" s="7">
        <f>COUNTIF(R:R,Table10[[#This Row],[postcode]])</f>
        <v>17</v>
      </c>
    </row>
    <row r="11078" spans="17:22" x14ac:dyDescent="0.2">
      <c r="Q11078" s="7">
        <v>9488</v>
      </c>
      <c r="R11078" s="7">
        <v>4401</v>
      </c>
      <c r="S11078" s="7" t="s">
        <v>10473</v>
      </c>
      <c r="T11078" s="7" t="s">
        <v>474</v>
      </c>
      <c r="U11078" s="7" t="str">
        <f>IF(Table10[[#This Row],[count]]=1,Table10[[#This Row],[locality]],Table10[[#This Row],[locality]]&amp;" + "&amp;Table10[[#This Row],[count]]&amp;" other localities")</f>
        <v>GREENWOOD + 17 other localities</v>
      </c>
      <c r="V11078" s="7">
        <f>COUNTIF(R:R,Table10[[#This Row],[postcode]])</f>
        <v>17</v>
      </c>
    </row>
    <row r="11079" spans="17:22" x14ac:dyDescent="0.2">
      <c r="Q11079" s="7">
        <v>9489</v>
      </c>
      <c r="R11079" s="7">
        <v>4401</v>
      </c>
      <c r="S11079" s="7" t="s">
        <v>10474</v>
      </c>
      <c r="T11079" s="7" t="s">
        <v>474</v>
      </c>
      <c r="U11079" s="7" t="str">
        <f>IF(Table10[[#This Row],[count]]=1,Table10[[#This Row],[locality]],Table10[[#This Row],[locality]]&amp;" + "&amp;Table10[[#This Row],[count]]&amp;" other localities")</f>
        <v>HIGHLAND PLAINS + 17 other localities</v>
      </c>
      <c r="V11079" s="7">
        <f>COUNTIF(R:R,Table10[[#This Row],[postcode]])</f>
        <v>17</v>
      </c>
    </row>
    <row r="11080" spans="17:22" x14ac:dyDescent="0.2">
      <c r="Q11080" s="7">
        <v>9490</v>
      </c>
      <c r="R11080" s="7">
        <v>4401</v>
      </c>
      <c r="S11080" s="7" t="s">
        <v>10475</v>
      </c>
      <c r="T11080" s="7" t="s">
        <v>474</v>
      </c>
      <c r="U11080" s="7" t="str">
        <f>IF(Table10[[#This Row],[count]]=1,Table10[[#This Row],[locality]],Table10[[#This Row],[locality]]&amp;" + "&amp;Table10[[#This Row],[count]]&amp;" other localities")</f>
        <v>KELVINHAUGH + 17 other localities</v>
      </c>
      <c r="V11080" s="7">
        <f>COUNTIF(R:R,Table10[[#This Row],[postcode]])</f>
        <v>17</v>
      </c>
    </row>
    <row r="11081" spans="17:22" x14ac:dyDescent="0.2">
      <c r="Q11081" s="7">
        <v>23967</v>
      </c>
      <c r="R11081" s="7">
        <v>4401</v>
      </c>
      <c r="S11081" s="7" t="s">
        <v>10476</v>
      </c>
      <c r="T11081" s="7" t="s">
        <v>474</v>
      </c>
      <c r="U11081" s="7" t="str">
        <f>IF(Table10[[#This Row],[count]]=1,Table10[[#This Row],[locality]],Table10[[#This Row],[locality]]&amp;" + "&amp;Table10[[#This Row],[count]]&amp;" other localities")</f>
        <v>KINGS SIDING + 17 other localities</v>
      </c>
      <c r="V11081" s="7">
        <f>COUNTIF(R:R,Table10[[#This Row],[postcode]])</f>
        <v>17</v>
      </c>
    </row>
    <row r="11082" spans="17:22" x14ac:dyDescent="0.2">
      <c r="Q11082" s="7">
        <v>9491</v>
      </c>
      <c r="R11082" s="7">
        <v>4401</v>
      </c>
      <c r="S11082" s="7" t="s">
        <v>10477</v>
      </c>
      <c r="T11082" s="7" t="s">
        <v>474</v>
      </c>
      <c r="U11082" s="7" t="str">
        <f>IF(Table10[[#This Row],[count]]=1,Table10[[#This Row],[locality]],Table10[[#This Row],[locality]]&amp;" + "&amp;Table10[[#This Row],[count]]&amp;" other localities")</f>
        <v>MOUNT IRVING + 17 other localities</v>
      </c>
      <c r="V11082" s="7">
        <f>COUNTIF(R:R,Table10[[#This Row],[postcode]])</f>
        <v>17</v>
      </c>
    </row>
    <row r="11083" spans="17:22" x14ac:dyDescent="0.2">
      <c r="Q11083" s="7">
        <v>9492</v>
      </c>
      <c r="R11083" s="7">
        <v>4401</v>
      </c>
      <c r="S11083" s="7" t="s">
        <v>10478</v>
      </c>
      <c r="T11083" s="7" t="s">
        <v>474</v>
      </c>
      <c r="U11083" s="7" t="str">
        <f>IF(Table10[[#This Row],[count]]=1,Table10[[#This Row],[locality]],Table10[[#This Row],[locality]]&amp;" + "&amp;Table10[[#This Row],[count]]&amp;" other localities")</f>
        <v>MULDU + 17 other localities</v>
      </c>
      <c r="V11083" s="7">
        <f>COUNTIF(R:R,Table10[[#This Row],[postcode]])</f>
        <v>17</v>
      </c>
    </row>
    <row r="11084" spans="17:22" x14ac:dyDescent="0.2">
      <c r="Q11084" s="7">
        <v>9493</v>
      </c>
      <c r="R11084" s="7">
        <v>4401</v>
      </c>
      <c r="S11084" s="7" t="s">
        <v>10479</v>
      </c>
      <c r="T11084" s="7" t="s">
        <v>474</v>
      </c>
      <c r="U11084" s="7" t="str">
        <f>IF(Table10[[#This Row],[count]]=1,Table10[[#This Row],[locality]],Table10[[#This Row],[locality]]&amp;" + "&amp;Table10[[#This Row],[count]]&amp;" other localities")</f>
        <v>OAKEY + 17 other localities</v>
      </c>
      <c r="V11084" s="7">
        <f>COUNTIF(R:R,Table10[[#This Row],[postcode]])</f>
        <v>17</v>
      </c>
    </row>
    <row r="11085" spans="17:22" x14ac:dyDescent="0.2">
      <c r="Q11085" s="7">
        <v>9494</v>
      </c>
      <c r="R11085" s="7">
        <v>4401</v>
      </c>
      <c r="S11085" s="7" t="s">
        <v>10480</v>
      </c>
      <c r="T11085" s="7" t="s">
        <v>474</v>
      </c>
      <c r="U11085" s="7" t="str">
        <f>IF(Table10[[#This Row],[count]]=1,Table10[[#This Row],[locality]],Table10[[#This Row],[locality]]&amp;" + "&amp;Table10[[#This Row],[count]]&amp;" other localities")</f>
        <v>ROSALIE PLAINS + 17 other localities</v>
      </c>
      <c r="V11085" s="7">
        <f>COUNTIF(R:R,Table10[[#This Row],[postcode]])</f>
        <v>17</v>
      </c>
    </row>
    <row r="11086" spans="17:22" x14ac:dyDescent="0.2">
      <c r="Q11086" s="7">
        <v>9495</v>
      </c>
      <c r="R11086" s="7">
        <v>4401</v>
      </c>
      <c r="S11086" s="7" t="s">
        <v>10481</v>
      </c>
      <c r="T11086" s="7" t="s">
        <v>474</v>
      </c>
      <c r="U11086" s="7" t="str">
        <f>IF(Table10[[#This Row],[count]]=1,Table10[[#This Row],[locality]],Table10[[#This Row],[locality]]&amp;" + "&amp;Table10[[#This Row],[count]]&amp;" other localities")</f>
        <v>SABINE + 17 other localities</v>
      </c>
      <c r="V11086" s="7">
        <f>COUNTIF(R:R,Table10[[#This Row],[postcode]])</f>
        <v>17</v>
      </c>
    </row>
    <row r="11087" spans="17:22" x14ac:dyDescent="0.2">
      <c r="Q11087" s="7">
        <v>9496</v>
      </c>
      <c r="R11087" s="7">
        <v>4401</v>
      </c>
      <c r="S11087" s="7" t="s">
        <v>10482</v>
      </c>
      <c r="T11087" s="7" t="s">
        <v>474</v>
      </c>
      <c r="U11087" s="7" t="str">
        <f>IF(Table10[[#This Row],[count]]=1,Table10[[#This Row],[locality]],Table10[[#This Row],[locality]]&amp;" + "&amp;Table10[[#This Row],[count]]&amp;" other localities")</f>
        <v>SILVERLEIGH + 17 other localities</v>
      </c>
      <c r="V11087" s="7">
        <f>COUNTIF(R:R,Table10[[#This Row],[postcode]])</f>
        <v>17</v>
      </c>
    </row>
    <row r="11088" spans="17:22" x14ac:dyDescent="0.2">
      <c r="Q11088" s="7">
        <v>9497</v>
      </c>
      <c r="R11088" s="7">
        <v>4401</v>
      </c>
      <c r="S11088" s="7" t="s">
        <v>10483</v>
      </c>
      <c r="T11088" s="7" t="s">
        <v>474</v>
      </c>
      <c r="U11088" s="7" t="str">
        <f>IF(Table10[[#This Row],[count]]=1,Table10[[#This Row],[locality]],Table10[[#This Row],[locality]]&amp;" + "&amp;Table10[[#This Row],[count]]&amp;" other localities")</f>
        <v>YARGULLEN + 17 other localities</v>
      </c>
      <c r="V11088" s="7">
        <f>COUNTIF(R:R,Table10[[#This Row],[postcode]])</f>
        <v>17</v>
      </c>
    </row>
    <row r="11089" spans="17:22" x14ac:dyDescent="0.2">
      <c r="Q11089" s="7">
        <v>9498</v>
      </c>
      <c r="R11089" s="7">
        <v>4402</v>
      </c>
      <c r="S11089" s="7" t="s">
        <v>10484</v>
      </c>
      <c r="T11089" s="7" t="s">
        <v>474</v>
      </c>
      <c r="U11089" s="7" t="str">
        <f>IF(Table10[[#This Row],[count]]=1,Table10[[#This Row],[locality]],Table10[[#This Row],[locality]]&amp;" + "&amp;Table10[[#This Row],[count]]&amp;" other localities")</f>
        <v>COOYAR + 3 other localities</v>
      </c>
      <c r="V11089" s="7">
        <f>COUNTIF(R:R,Table10[[#This Row],[postcode]])</f>
        <v>3</v>
      </c>
    </row>
    <row r="11090" spans="17:22" x14ac:dyDescent="0.2">
      <c r="Q11090" s="7">
        <v>9499</v>
      </c>
      <c r="R11090" s="7">
        <v>4402</v>
      </c>
      <c r="S11090" s="7" t="s">
        <v>10485</v>
      </c>
      <c r="T11090" s="7" t="s">
        <v>474</v>
      </c>
      <c r="U11090" s="7" t="str">
        <f>IF(Table10[[#This Row],[count]]=1,Table10[[#This Row],[locality]],Table10[[#This Row],[locality]]&amp;" + "&amp;Table10[[#This Row],[count]]&amp;" other localities")</f>
        <v>KOORALGIN + 3 other localities</v>
      </c>
      <c r="V11090" s="7">
        <f>COUNTIF(R:R,Table10[[#This Row],[postcode]])</f>
        <v>3</v>
      </c>
    </row>
    <row r="11091" spans="17:22" x14ac:dyDescent="0.2">
      <c r="Q11091" s="7">
        <v>9500</v>
      </c>
      <c r="R11091" s="7">
        <v>4402</v>
      </c>
      <c r="S11091" s="7" t="s">
        <v>10486</v>
      </c>
      <c r="T11091" s="7" t="s">
        <v>474</v>
      </c>
      <c r="U11091" s="7" t="str">
        <f>IF(Table10[[#This Row],[count]]=1,Table10[[#This Row],[locality]],Table10[[#This Row],[locality]]&amp;" + "&amp;Table10[[#This Row],[count]]&amp;" other localities")</f>
        <v>UPPER COOYAR CREEK + 3 other localities</v>
      </c>
      <c r="V11091" s="7">
        <f>COUNTIF(R:R,Table10[[#This Row],[postcode]])</f>
        <v>3</v>
      </c>
    </row>
    <row r="11092" spans="17:22" x14ac:dyDescent="0.2">
      <c r="Q11092" s="7">
        <v>9501</v>
      </c>
      <c r="R11092" s="7">
        <v>4403</v>
      </c>
      <c r="S11092" s="7" t="s">
        <v>10487</v>
      </c>
      <c r="T11092" s="7" t="s">
        <v>474</v>
      </c>
      <c r="U11092" s="7" t="str">
        <f>IF(Table10[[#This Row],[count]]=1,Table10[[#This Row],[locality]],Table10[[#This Row],[locality]]&amp;" + "&amp;Table10[[#This Row],[count]]&amp;" other localities")</f>
        <v>BRYMAROO + 6 other localities</v>
      </c>
      <c r="V11092" s="7">
        <f>COUNTIF(R:R,Table10[[#This Row],[postcode]])</f>
        <v>6</v>
      </c>
    </row>
    <row r="11093" spans="17:22" x14ac:dyDescent="0.2">
      <c r="Q11093" s="7">
        <v>9502</v>
      </c>
      <c r="R11093" s="7">
        <v>4403</v>
      </c>
      <c r="S11093" s="7" t="s">
        <v>10488</v>
      </c>
      <c r="T11093" s="7" t="s">
        <v>474</v>
      </c>
      <c r="U11093" s="7" t="str">
        <f>IF(Table10[[#This Row],[count]]=1,Table10[[#This Row],[locality]],Table10[[#This Row],[locality]]&amp;" + "&amp;Table10[[#This Row],[count]]&amp;" other localities")</f>
        <v>JONDARYAN + 6 other localities</v>
      </c>
      <c r="V11093" s="7">
        <f>COUNTIF(R:R,Table10[[#This Row],[postcode]])</f>
        <v>6</v>
      </c>
    </row>
    <row r="11094" spans="17:22" x14ac:dyDescent="0.2">
      <c r="Q11094" s="7">
        <v>9503</v>
      </c>
      <c r="R11094" s="7">
        <v>4403</v>
      </c>
      <c r="S11094" s="7" t="s">
        <v>10489</v>
      </c>
      <c r="T11094" s="7" t="s">
        <v>474</v>
      </c>
      <c r="U11094" s="7" t="str">
        <f>IF(Table10[[#This Row],[count]]=1,Table10[[#This Row],[locality]],Table10[[#This Row],[locality]]&amp;" + "&amp;Table10[[#This Row],[count]]&amp;" other localities")</f>
        <v>MALU + 6 other localities</v>
      </c>
      <c r="V11094" s="7">
        <f>COUNTIF(R:R,Table10[[#This Row],[postcode]])</f>
        <v>6</v>
      </c>
    </row>
    <row r="11095" spans="17:22" x14ac:dyDescent="0.2">
      <c r="Q11095" s="7">
        <v>9504</v>
      </c>
      <c r="R11095" s="7">
        <v>4403</v>
      </c>
      <c r="S11095" s="7" t="s">
        <v>10490</v>
      </c>
      <c r="T11095" s="7" t="s">
        <v>474</v>
      </c>
      <c r="U11095" s="7" t="str">
        <f>IF(Table10[[#This Row],[count]]=1,Table10[[#This Row],[locality]],Table10[[#This Row],[locality]]&amp;" + "&amp;Table10[[#This Row],[count]]&amp;" other localities")</f>
        <v>MOUNT MORIAH + 6 other localities</v>
      </c>
      <c r="V11095" s="7">
        <f>COUNTIF(R:R,Table10[[#This Row],[postcode]])</f>
        <v>6</v>
      </c>
    </row>
    <row r="11096" spans="17:22" x14ac:dyDescent="0.2">
      <c r="Q11096" s="7">
        <v>9505</v>
      </c>
      <c r="R11096" s="7">
        <v>4403</v>
      </c>
      <c r="S11096" s="7" t="s">
        <v>10491</v>
      </c>
      <c r="T11096" s="7" t="s">
        <v>474</v>
      </c>
      <c r="U11096" s="7" t="str">
        <f>IF(Table10[[#This Row],[count]]=1,Table10[[#This Row],[locality]],Table10[[#This Row],[locality]]&amp;" + "&amp;Table10[[#This Row],[count]]&amp;" other localities")</f>
        <v>QUINALOW + 6 other localities</v>
      </c>
      <c r="V11096" s="7">
        <f>COUNTIF(R:R,Table10[[#This Row],[postcode]])</f>
        <v>6</v>
      </c>
    </row>
    <row r="11097" spans="17:22" x14ac:dyDescent="0.2">
      <c r="Q11097" s="7">
        <v>9506</v>
      </c>
      <c r="R11097" s="7">
        <v>4403</v>
      </c>
      <c r="S11097" s="7" t="s">
        <v>10492</v>
      </c>
      <c r="T11097" s="7" t="s">
        <v>474</v>
      </c>
      <c r="U11097" s="7" t="str">
        <f>IF(Table10[[#This Row],[count]]=1,Table10[[#This Row],[locality]],Table10[[#This Row],[locality]]&amp;" + "&amp;Table10[[#This Row],[count]]&amp;" other localities")</f>
        <v>WEST PRAIRIE + 6 other localities</v>
      </c>
      <c r="V11097" s="7">
        <f>COUNTIF(R:R,Table10[[#This Row],[postcode]])</f>
        <v>6</v>
      </c>
    </row>
    <row r="11098" spans="17:22" x14ac:dyDescent="0.2">
      <c r="Q11098" s="7">
        <v>9507</v>
      </c>
      <c r="R11098" s="7">
        <v>4404</v>
      </c>
      <c r="S11098" s="7" t="s">
        <v>10493</v>
      </c>
      <c r="T11098" s="7" t="s">
        <v>474</v>
      </c>
      <c r="U11098" s="7" t="str">
        <f>IF(Table10[[#This Row],[count]]=1,Table10[[#This Row],[locality]],Table10[[#This Row],[locality]]&amp;" + "&amp;Table10[[#This Row],[count]]&amp;" other localities")</f>
        <v>BOWENVILLE + 4 other localities</v>
      </c>
      <c r="V11098" s="7">
        <f>COUNTIF(R:R,Table10[[#This Row],[postcode]])</f>
        <v>4</v>
      </c>
    </row>
    <row r="11099" spans="17:22" x14ac:dyDescent="0.2">
      <c r="Q11099" s="7">
        <v>9508</v>
      </c>
      <c r="R11099" s="7">
        <v>4404</v>
      </c>
      <c r="S11099" s="7" t="s">
        <v>10494</v>
      </c>
      <c r="T11099" s="7" t="s">
        <v>474</v>
      </c>
      <c r="U11099" s="7" t="str">
        <f>IF(Table10[[#This Row],[count]]=1,Table10[[#This Row],[locality]],Table10[[#This Row],[locality]]&amp;" + "&amp;Table10[[#This Row],[count]]&amp;" other localities")</f>
        <v>FORMARTIN + 4 other localities</v>
      </c>
      <c r="V11099" s="7">
        <f>COUNTIF(R:R,Table10[[#This Row],[postcode]])</f>
        <v>4</v>
      </c>
    </row>
    <row r="11100" spans="17:22" x14ac:dyDescent="0.2">
      <c r="Q11100" s="7">
        <v>9509</v>
      </c>
      <c r="R11100" s="7">
        <v>4404</v>
      </c>
      <c r="S11100" s="7" t="s">
        <v>10495</v>
      </c>
      <c r="T11100" s="7" t="s">
        <v>474</v>
      </c>
      <c r="U11100" s="7" t="str">
        <f>IF(Table10[[#This Row],[count]]=1,Table10[[#This Row],[locality]],Table10[[#This Row],[locality]]&amp;" + "&amp;Table10[[#This Row],[count]]&amp;" other localities")</f>
        <v>IRVINGDALE + 4 other localities</v>
      </c>
      <c r="V11100" s="7">
        <f>COUNTIF(R:R,Table10[[#This Row],[postcode]])</f>
        <v>4</v>
      </c>
    </row>
    <row r="11101" spans="17:22" x14ac:dyDescent="0.2">
      <c r="Q11101" s="7">
        <v>9510</v>
      </c>
      <c r="R11101" s="7">
        <v>4404</v>
      </c>
      <c r="S11101" s="7" t="s">
        <v>10496</v>
      </c>
      <c r="T11101" s="7" t="s">
        <v>474</v>
      </c>
      <c r="U11101" s="7" t="str">
        <f>IF(Table10[[#This Row],[count]]=1,Table10[[#This Row],[locality]],Table10[[#This Row],[locality]]&amp;" + "&amp;Table10[[#This Row],[count]]&amp;" other localities")</f>
        <v>WAINUI + 4 other localities</v>
      </c>
      <c r="V11101" s="7">
        <f>COUNTIF(R:R,Table10[[#This Row],[postcode]])</f>
        <v>4</v>
      </c>
    </row>
    <row r="11102" spans="17:22" x14ac:dyDescent="0.2">
      <c r="Q11102" s="7">
        <v>23896</v>
      </c>
      <c r="R11102" s="7">
        <v>4405</v>
      </c>
      <c r="S11102" s="7" t="s">
        <v>10497</v>
      </c>
      <c r="T11102" s="7" t="s">
        <v>474</v>
      </c>
      <c r="U11102" s="7" t="str">
        <f>IF(Table10[[#This Row],[count]]=1,Table10[[#This Row],[locality]],Table10[[#This Row],[locality]]&amp;" + "&amp;Table10[[#This Row],[count]]&amp;" other localities")</f>
        <v>BEELBEE + 22 other localities</v>
      </c>
      <c r="V11102" s="7">
        <f>COUNTIF(R:R,Table10[[#This Row],[postcode]])</f>
        <v>22</v>
      </c>
    </row>
    <row r="11103" spans="17:22" x14ac:dyDescent="0.2">
      <c r="Q11103" s="7">
        <v>9511</v>
      </c>
      <c r="R11103" s="7">
        <v>4405</v>
      </c>
      <c r="S11103" s="7" t="s">
        <v>5449</v>
      </c>
      <c r="T11103" s="7" t="s">
        <v>474</v>
      </c>
      <c r="U11103" s="7" t="str">
        <f>IF(Table10[[#This Row],[count]]=1,Table10[[#This Row],[locality]],Table10[[#This Row],[locality]]&amp;" + "&amp;Table10[[#This Row],[count]]&amp;" other localities")</f>
        <v>BLAXLAND + 22 other localities</v>
      </c>
      <c r="V11103" s="7">
        <f>COUNTIF(R:R,Table10[[#This Row],[postcode]])</f>
        <v>22</v>
      </c>
    </row>
    <row r="11104" spans="17:22" x14ac:dyDescent="0.2">
      <c r="Q11104" s="7">
        <v>9512</v>
      </c>
      <c r="R11104" s="7">
        <v>4405</v>
      </c>
      <c r="S11104" s="7" t="s">
        <v>10498</v>
      </c>
      <c r="T11104" s="7" t="s">
        <v>474</v>
      </c>
      <c r="U11104" s="7" t="str">
        <f>IF(Table10[[#This Row],[count]]=1,Table10[[#This Row],[locality]],Table10[[#This Row],[locality]]&amp;" + "&amp;Table10[[#This Row],[count]]&amp;" other localities")</f>
        <v>BRAEMAR FOREST + 22 other localities</v>
      </c>
      <c r="V11104" s="7">
        <f>COUNTIF(R:R,Table10[[#This Row],[postcode]])</f>
        <v>22</v>
      </c>
    </row>
    <row r="11105" spans="17:22" x14ac:dyDescent="0.2">
      <c r="Q11105" s="7">
        <v>9513</v>
      </c>
      <c r="R11105" s="7">
        <v>4405</v>
      </c>
      <c r="S11105" s="7" t="s">
        <v>3444</v>
      </c>
      <c r="T11105" s="7" t="s">
        <v>474</v>
      </c>
      <c r="U11105" s="7" t="str">
        <f>IF(Table10[[#This Row],[count]]=1,Table10[[#This Row],[locality]],Table10[[#This Row],[locality]]&amp;" + "&amp;Table10[[#This Row],[count]]&amp;" other localities")</f>
        <v>BROADWATER + 22 other localities</v>
      </c>
      <c r="V11105" s="7">
        <f>COUNTIF(R:R,Table10[[#This Row],[postcode]])</f>
        <v>22</v>
      </c>
    </row>
    <row r="11106" spans="17:22" x14ac:dyDescent="0.2">
      <c r="Q11106" s="7">
        <v>9514</v>
      </c>
      <c r="R11106" s="7">
        <v>4405</v>
      </c>
      <c r="S11106" s="7" t="s">
        <v>10499</v>
      </c>
      <c r="T11106" s="7" t="s">
        <v>474</v>
      </c>
      <c r="U11106" s="7" t="str">
        <f>IF(Table10[[#This Row],[count]]=1,Table10[[#This Row],[locality]],Table10[[#This Row],[locality]]&amp;" + "&amp;Table10[[#This Row],[count]]&amp;" other localities")</f>
        <v>BUNYA MOUNTAINS + 22 other localities</v>
      </c>
      <c r="V11106" s="7">
        <f>COUNTIF(R:R,Table10[[#This Row],[postcode]])</f>
        <v>22</v>
      </c>
    </row>
    <row r="11107" spans="17:22" x14ac:dyDescent="0.2">
      <c r="Q11107" s="7">
        <v>9515</v>
      </c>
      <c r="R11107" s="7">
        <v>4405</v>
      </c>
      <c r="S11107" s="7" t="s">
        <v>10500</v>
      </c>
      <c r="T11107" s="7" t="s">
        <v>474</v>
      </c>
      <c r="U11107" s="7" t="str">
        <f>IF(Table10[[#This Row],[count]]=1,Table10[[#This Row],[locality]],Table10[[#This Row],[locality]]&amp;" + "&amp;Table10[[#This Row],[count]]&amp;" other localities")</f>
        <v>DAANDINE + 22 other localities</v>
      </c>
      <c r="V11107" s="7">
        <f>COUNTIF(R:R,Table10[[#This Row],[postcode]])</f>
        <v>22</v>
      </c>
    </row>
    <row r="11108" spans="17:22" x14ac:dyDescent="0.2">
      <c r="Q11108" s="7">
        <v>9516</v>
      </c>
      <c r="R11108" s="7">
        <v>4405</v>
      </c>
      <c r="S11108" s="7" t="s">
        <v>10501</v>
      </c>
      <c r="T11108" s="7" t="s">
        <v>474</v>
      </c>
      <c r="U11108" s="7" t="str">
        <f>IF(Table10[[#This Row],[count]]=1,Table10[[#This Row],[locality]],Table10[[#This Row],[locality]]&amp;" + "&amp;Table10[[#This Row],[count]]&amp;" other localities")</f>
        <v>DALBY + 22 other localities</v>
      </c>
      <c r="V11108" s="7">
        <f>COUNTIF(R:R,Table10[[#This Row],[postcode]])</f>
        <v>22</v>
      </c>
    </row>
    <row r="11109" spans="17:22" x14ac:dyDescent="0.2">
      <c r="Q11109" s="7">
        <v>21129</v>
      </c>
      <c r="R11109" s="7">
        <v>4405</v>
      </c>
      <c r="S11109" s="7" t="s">
        <v>10502</v>
      </c>
      <c r="T11109" s="7" t="s">
        <v>474</v>
      </c>
      <c r="U11109" s="7" t="str">
        <f>IF(Table10[[#This Row],[count]]=1,Table10[[#This Row],[locality]],Table10[[#This Row],[locality]]&amp;" + "&amp;Table10[[#This Row],[count]]&amp;" other localities")</f>
        <v>DUCKLO + 22 other localities</v>
      </c>
      <c r="V11109" s="7">
        <f>COUNTIF(R:R,Table10[[#This Row],[postcode]])</f>
        <v>22</v>
      </c>
    </row>
    <row r="11110" spans="17:22" x14ac:dyDescent="0.2">
      <c r="Q11110" s="7">
        <v>9517</v>
      </c>
      <c r="R11110" s="7">
        <v>4405</v>
      </c>
      <c r="S11110" s="7" t="s">
        <v>6971</v>
      </c>
      <c r="T11110" s="7" t="s">
        <v>474</v>
      </c>
      <c r="U11110" s="7" t="str">
        <f>IF(Table10[[#This Row],[count]]=1,Table10[[#This Row],[locality]],Table10[[#This Row],[locality]]&amp;" + "&amp;Table10[[#This Row],[count]]&amp;" other localities")</f>
        <v>GRASSDALE + 22 other localities</v>
      </c>
      <c r="V11110" s="7">
        <f>COUNTIF(R:R,Table10[[#This Row],[postcode]])</f>
        <v>22</v>
      </c>
    </row>
    <row r="11111" spans="17:22" x14ac:dyDescent="0.2">
      <c r="Q11111" s="7">
        <v>21130</v>
      </c>
      <c r="R11111" s="7">
        <v>4405</v>
      </c>
      <c r="S11111" s="7" t="s">
        <v>10503</v>
      </c>
      <c r="T11111" s="7" t="s">
        <v>474</v>
      </c>
      <c r="U11111" s="7" t="str">
        <f>IF(Table10[[#This Row],[count]]=1,Table10[[#This Row],[locality]],Table10[[#This Row],[locality]]&amp;" + "&amp;Table10[[#This Row],[count]]&amp;" other localities")</f>
        <v>KUMBARILLA + 22 other localities</v>
      </c>
      <c r="V11111" s="7">
        <f>COUNTIF(R:R,Table10[[#This Row],[postcode]])</f>
        <v>22</v>
      </c>
    </row>
    <row r="11112" spans="17:22" x14ac:dyDescent="0.2">
      <c r="Q11112" s="7">
        <v>9518</v>
      </c>
      <c r="R11112" s="7">
        <v>4405</v>
      </c>
      <c r="S11112" s="7" t="s">
        <v>10504</v>
      </c>
      <c r="T11112" s="7" t="s">
        <v>474</v>
      </c>
      <c r="U11112" s="7" t="str">
        <f>IF(Table10[[#This Row],[count]]=1,Table10[[#This Row],[locality]],Table10[[#This Row],[locality]]&amp;" + "&amp;Table10[[#This Row],[count]]&amp;" other localities")</f>
        <v>KUPUNN + 22 other localities</v>
      </c>
      <c r="V11112" s="7">
        <f>COUNTIF(R:R,Table10[[#This Row],[postcode]])</f>
        <v>22</v>
      </c>
    </row>
    <row r="11113" spans="17:22" x14ac:dyDescent="0.2">
      <c r="Q11113" s="7">
        <v>9519</v>
      </c>
      <c r="R11113" s="7">
        <v>4405</v>
      </c>
      <c r="S11113" s="7" t="s">
        <v>10505</v>
      </c>
      <c r="T11113" s="7" t="s">
        <v>474</v>
      </c>
      <c r="U11113" s="7" t="str">
        <f>IF(Table10[[#This Row],[count]]=1,Table10[[#This Row],[locality]],Table10[[#This Row],[locality]]&amp;" + "&amp;Table10[[#This Row],[count]]&amp;" other localities")</f>
        <v>MALAKOFF + 22 other localities</v>
      </c>
      <c r="V11113" s="7">
        <f>COUNTIF(R:R,Table10[[#This Row],[postcode]])</f>
        <v>22</v>
      </c>
    </row>
    <row r="11114" spans="17:22" x14ac:dyDescent="0.2">
      <c r="Q11114" s="7">
        <v>21131</v>
      </c>
      <c r="R11114" s="7">
        <v>4405</v>
      </c>
      <c r="S11114" s="7" t="s">
        <v>10506</v>
      </c>
      <c r="T11114" s="7" t="s">
        <v>474</v>
      </c>
      <c r="U11114" s="7" t="str">
        <f>IF(Table10[[#This Row],[count]]=1,Table10[[#This Row],[locality]],Table10[[#This Row],[locality]]&amp;" + "&amp;Table10[[#This Row],[count]]&amp;" other localities")</f>
        <v>MARMADUA + 22 other localities</v>
      </c>
      <c r="V11114" s="7">
        <f>COUNTIF(R:R,Table10[[#This Row],[postcode]])</f>
        <v>22</v>
      </c>
    </row>
    <row r="11115" spans="17:22" x14ac:dyDescent="0.2">
      <c r="Q11115" s="7">
        <v>21132</v>
      </c>
      <c r="R11115" s="7">
        <v>4405</v>
      </c>
      <c r="S11115" s="7" t="s">
        <v>10507</v>
      </c>
      <c r="T11115" s="7" t="s">
        <v>474</v>
      </c>
      <c r="U11115" s="7" t="str">
        <f>IF(Table10[[#This Row],[count]]=1,Table10[[#This Row],[locality]],Table10[[#This Row],[locality]]&amp;" + "&amp;Table10[[#This Row],[count]]&amp;" other localities")</f>
        <v>MOWBULLAN + 22 other localities</v>
      </c>
      <c r="V11115" s="7">
        <f>COUNTIF(R:R,Table10[[#This Row],[postcode]])</f>
        <v>22</v>
      </c>
    </row>
    <row r="11116" spans="17:22" x14ac:dyDescent="0.2">
      <c r="Q11116" s="7">
        <v>23986</v>
      </c>
      <c r="R11116" s="7">
        <v>4405</v>
      </c>
      <c r="S11116" s="7" t="s">
        <v>10508</v>
      </c>
      <c r="T11116" s="7" t="s">
        <v>474</v>
      </c>
      <c r="U11116" s="7" t="str">
        <f>IF(Table10[[#This Row],[count]]=1,Table10[[#This Row],[locality]],Table10[[#This Row],[locality]]&amp;" + "&amp;Table10[[#This Row],[count]]&amp;" other localities")</f>
        <v>NANDI + 22 other localities</v>
      </c>
      <c r="V11116" s="7">
        <f>COUNTIF(R:R,Table10[[#This Row],[postcode]])</f>
        <v>22</v>
      </c>
    </row>
    <row r="11117" spans="17:22" x14ac:dyDescent="0.2">
      <c r="Q11117" s="7">
        <v>9520</v>
      </c>
      <c r="R11117" s="7">
        <v>4405</v>
      </c>
      <c r="S11117" s="7" t="s">
        <v>10509</v>
      </c>
      <c r="T11117" s="7" t="s">
        <v>474</v>
      </c>
      <c r="U11117" s="7" t="str">
        <f>IF(Table10[[#This Row],[count]]=1,Table10[[#This Row],[locality]],Table10[[#This Row],[locality]]&amp;" + "&amp;Table10[[#This Row],[count]]&amp;" other localities")</f>
        <v>PIRRINUAN + 22 other localities</v>
      </c>
      <c r="V11117" s="7">
        <f>COUNTIF(R:R,Table10[[#This Row],[postcode]])</f>
        <v>22</v>
      </c>
    </row>
    <row r="11118" spans="17:22" x14ac:dyDescent="0.2">
      <c r="Q11118" s="7">
        <v>9521</v>
      </c>
      <c r="R11118" s="7">
        <v>4405</v>
      </c>
      <c r="S11118" s="7" t="s">
        <v>10510</v>
      </c>
      <c r="T11118" s="7" t="s">
        <v>474</v>
      </c>
      <c r="U11118" s="7" t="str">
        <f>IF(Table10[[#This Row],[count]]=1,Table10[[#This Row],[locality]],Table10[[#This Row],[locality]]&amp;" + "&amp;Table10[[#This Row],[count]]&amp;" other localities")</f>
        <v>RANGES BRIDGE + 22 other localities</v>
      </c>
      <c r="V11118" s="7">
        <f>COUNTIF(R:R,Table10[[#This Row],[postcode]])</f>
        <v>22</v>
      </c>
    </row>
    <row r="11119" spans="17:22" x14ac:dyDescent="0.2">
      <c r="Q11119" s="7">
        <v>24023</v>
      </c>
      <c r="R11119" s="7">
        <v>4405</v>
      </c>
      <c r="S11119" s="7" t="s">
        <v>4942</v>
      </c>
      <c r="T11119" s="7" t="s">
        <v>474</v>
      </c>
      <c r="U11119" s="7" t="str">
        <f>IF(Table10[[#This Row],[count]]=1,Table10[[#This Row],[locality]],Table10[[#This Row],[locality]]&amp;" + "&amp;Table10[[#This Row],[count]]&amp;" other localities")</f>
        <v>SPRINGVALE + 22 other localities</v>
      </c>
      <c r="V11119" s="7">
        <f>COUNTIF(R:R,Table10[[#This Row],[postcode]])</f>
        <v>22</v>
      </c>
    </row>
    <row r="11120" spans="17:22" x14ac:dyDescent="0.2">
      <c r="Q11120" s="7">
        <v>9522</v>
      </c>
      <c r="R11120" s="7">
        <v>4405</v>
      </c>
      <c r="S11120" s="7" t="s">
        <v>10511</v>
      </c>
      <c r="T11120" s="7" t="s">
        <v>474</v>
      </c>
      <c r="U11120" s="7" t="str">
        <f>IF(Table10[[#This Row],[count]]=1,Table10[[#This Row],[locality]],Table10[[#This Row],[locality]]&amp;" + "&amp;Table10[[#This Row],[count]]&amp;" other localities")</f>
        <v>ST RUTH + 22 other localities</v>
      </c>
      <c r="V11120" s="7">
        <f>COUNTIF(R:R,Table10[[#This Row],[postcode]])</f>
        <v>22</v>
      </c>
    </row>
    <row r="11121" spans="17:22" x14ac:dyDescent="0.2">
      <c r="Q11121" s="7">
        <v>9523</v>
      </c>
      <c r="R11121" s="7">
        <v>4405</v>
      </c>
      <c r="S11121" s="7" t="s">
        <v>10512</v>
      </c>
      <c r="T11121" s="7" t="s">
        <v>474</v>
      </c>
      <c r="U11121" s="7" t="str">
        <f>IF(Table10[[#This Row],[count]]=1,Table10[[#This Row],[locality]],Table10[[#This Row],[locality]]&amp;" + "&amp;Table10[[#This Row],[count]]&amp;" other localities")</f>
        <v>TIPTON + 22 other localities</v>
      </c>
      <c r="V11121" s="7">
        <f>COUNTIF(R:R,Table10[[#This Row],[postcode]])</f>
        <v>22</v>
      </c>
    </row>
    <row r="11122" spans="17:22" x14ac:dyDescent="0.2">
      <c r="Q11122" s="7">
        <v>9524</v>
      </c>
      <c r="R11122" s="7">
        <v>4405</v>
      </c>
      <c r="S11122" s="7" t="s">
        <v>10513</v>
      </c>
      <c r="T11122" s="7" t="s">
        <v>474</v>
      </c>
      <c r="U11122" s="7" t="str">
        <f>IF(Table10[[#This Row],[count]]=1,Table10[[#This Row],[locality]],Table10[[#This Row],[locality]]&amp;" + "&amp;Table10[[#This Row],[count]]&amp;" other localities")</f>
        <v>WERANGA + 22 other localities</v>
      </c>
      <c r="V11122" s="7">
        <f>COUNTIF(R:R,Table10[[#This Row],[postcode]])</f>
        <v>22</v>
      </c>
    </row>
    <row r="11123" spans="17:22" x14ac:dyDescent="0.2">
      <c r="Q11123" s="7">
        <v>9525</v>
      </c>
      <c r="R11123" s="7">
        <v>4405</v>
      </c>
      <c r="S11123" s="7" t="s">
        <v>10514</v>
      </c>
      <c r="T11123" s="7" t="s">
        <v>474</v>
      </c>
      <c r="U11123" s="7" t="str">
        <f>IF(Table10[[#This Row],[count]]=1,Table10[[#This Row],[locality]],Table10[[#This Row],[locality]]&amp;" + "&amp;Table10[[#This Row],[count]]&amp;" other localities")</f>
        <v>YAMSION + 22 other localities</v>
      </c>
      <c r="V11123" s="7">
        <f>COUNTIF(R:R,Table10[[#This Row],[postcode]])</f>
        <v>22</v>
      </c>
    </row>
    <row r="11124" spans="17:22" x14ac:dyDescent="0.2">
      <c r="Q11124" s="7">
        <v>9526</v>
      </c>
      <c r="R11124" s="7">
        <v>4406</v>
      </c>
      <c r="S11124" s="7" t="s">
        <v>10515</v>
      </c>
      <c r="T11124" s="7" t="s">
        <v>474</v>
      </c>
      <c r="U11124" s="7" t="str">
        <f>IF(Table10[[#This Row],[count]]=1,Table10[[#This Row],[locality]],Table10[[#This Row],[locality]]&amp;" + "&amp;Table10[[#This Row],[count]]&amp;" other localities")</f>
        <v>BOONDANDILLA + 14 other localities</v>
      </c>
      <c r="V11124" s="7">
        <f>COUNTIF(R:R,Table10[[#This Row],[postcode]])</f>
        <v>14</v>
      </c>
    </row>
    <row r="11125" spans="17:22" x14ac:dyDescent="0.2">
      <c r="Q11125" s="7">
        <v>23952</v>
      </c>
      <c r="R11125" s="7">
        <v>4406</v>
      </c>
      <c r="S11125" s="7" t="s">
        <v>10516</v>
      </c>
      <c r="T11125" s="7" t="s">
        <v>474</v>
      </c>
      <c r="U11125" s="7" t="str">
        <f>IF(Table10[[#This Row],[count]]=1,Table10[[#This Row],[locality]],Table10[[#This Row],[locality]]&amp;" + "&amp;Table10[[#This Row],[count]]&amp;" other localities")</f>
        <v>HALLIFORD + 14 other localities</v>
      </c>
      <c r="V11125" s="7">
        <f>COUNTIF(R:R,Table10[[#This Row],[postcode]])</f>
        <v>14</v>
      </c>
    </row>
    <row r="11126" spans="17:22" x14ac:dyDescent="0.2">
      <c r="Q11126" s="7">
        <v>9241</v>
      </c>
      <c r="R11126" s="7">
        <v>4406</v>
      </c>
      <c r="S11126" s="7" t="s">
        <v>10517</v>
      </c>
      <c r="T11126" s="7" t="s">
        <v>474</v>
      </c>
      <c r="U11126" s="7" t="str">
        <f>IF(Table10[[#This Row],[count]]=1,Table10[[#This Row],[locality]],Table10[[#This Row],[locality]]&amp;" + "&amp;Table10[[#This Row],[count]]&amp;" other localities")</f>
        <v>HANNAFORD + 14 other localities</v>
      </c>
      <c r="V11126" s="7">
        <f>COUNTIF(R:R,Table10[[#This Row],[postcode]])</f>
        <v>14</v>
      </c>
    </row>
    <row r="11127" spans="17:22" x14ac:dyDescent="0.2">
      <c r="Q11127" s="7">
        <v>9242</v>
      </c>
      <c r="R11127" s="7">
        <v>4406</v>
      </c>
      <c r="S11127" s="7" t="s">
        <v>10518</v>
      </c>
      <c r="T11127" s="7" t="s">
        <v>474</v>
      </c>
      <c r="U11127" s="7" t="str">
        <f>IF(Table10[[#This Row],[count]]=1,Table10[[#This Row],[locality]],Table10[[#This Row],[locality]]&amp;" + "&amp;Table10[[#This Row],[count]]&amp;" other localities")</f>
        <v>JIMBOUR + 14 other localities</v>
      </c>
      <c r="V11127" s="7">
        <f>COUNTIF(R:R,Table10[[#This Row],[postcode]])</f>
        <v>14</v>
      </c>
    </row>
    <row r="11128" spans="17:22" x14ac:dyDescent="0.2">
      <c r="Q11128" s="7">
        <v>23961</v>
      </c>
      <c r="R11128" s="7">
        <v>4406</v>
      </c>
      <c r="S11128" s="7" t="s">
        <v>10519</v>
      </c>
      <c r="T11128" s="7" t="s">
        <v>474</v>
      </c>
      <c r="U11128" s="7" t="str">
        <f>IF(Table10[[#This Row],[count]]=1,Table10[[#This Row],[locality]],Table10[[#This Row],[locality]]&amp;" + "&amp;Table10[[#This Row],[count]]&amp;" other localities")</f>
        <v>JIMBOUR EAST + 14 other localities</v>
      </c>
      <c r="V11128" s="7">
        <f>COUNTIF(R:R,Table10[[#This Row],[postcode]])</f>
        <v>14</v>
      </c>
    </row>
    <row r="11129" spans="17:22" x14ac:dyDescent="0.2">
      <c r="Q11129" s="7">
        <v>23962</v>
      </c>
      <c r="R11129" s="7">
        <v>4406</v>
      </c>
      <c r="S11129" s="7" t="s">
        <v>10520</v>
      </c>
      <c r="T11129" s="7" t="s">
        <v>474</v>
      </c>
      <c r="U11129" s="7" t="str">
        <f>IF(Table10[[#This Row],[count]]=1,Table10[[#This Row],[locality]],Table10[[#This Row],[locality]]&amp;" + "&amp;Table10[[#This Row],[count]]&amp;" other localities")</f>
        <v>JIMBOUR WEST + 14 other localities</v>
      </c>
      <c r="V11129" s="7">
        <f>COUNTIF(R:R,Table10[[#This Row],[postcode]])</f>
        <v>14</v>
      </c>
    </row>
    <row r="11130" spans="17:22" x14ac:dyDescent="0.2">
      <c r="Q11130" s="7">
        <v>9243</v>
      </c>
      <c r="R11130" s="7">
        <v>4406</v>
      </c>
      <c r="S11130" s="7" t="s">
        <v>10521</v>
      </c>
      <c r="T11130" s="7" t="s">
        <v>474</v>
      </c>
      <c r="U11130" s="7" t="str">
        <f>IF(Table10[[#This Row],[count]]=1,Table10[[#This Row],[locality]],Table10[[#This Row],[locality]]&amp;" + "&amp;Table10[[#This Row],[count]]&amp;" other localities")</f>
        <v>KAIMKILLENBUN + 14 other localities</v>
      </c>
      <c r="V11130" s="7">
        <f>COUNTIF(R:R,Table10[[#This Row],[postcode]])</f>
        <v>14</v>
      </c>
    </row>
    <row r="11131" spans="17:22" x14ac:dyDescent="0.2">
      <c r="Q11131" s="7">
        <v>9244</v>
      </c>
      <c r="R11131" s="7">
        <v>4406</v>
      </c>
      <c r="S11131" s="7" t="s">
        <v>10522</v>
      </c>
      <c r="T11131" s="7" t="s">
        <v>474</v>
      </c>
      <c r="U11131" s="7" t="str">
        <f>IF(Table10[[#This Row],[count]]=1,Table10[[#This Row],[locality]],Table10[[#This Row],[locality]]&amp;" + "&amp;Table10[[#This Row],[count]]&amp;" other localities")</f>
        <v>KOGAN + 14 other localities</v>
      </c>
      <c r="V11131" s="7">
        <f>COUNTIF(R:R,Table10[[#This Row],[postcode]])</f>
        <v>14</v>
      </c>
    </row>
    <row r="11132" spans="17:22" x14ac:dyDescent="0.2">
      <c r="Q11132" s="7">
        <v>9245</v>
      </c>
      <c r="R11132" s="7">
        <v>4406</v>
      </c>
      <c r="S11132" s="7" t="s">
        <v>10523</v>
      </c>
      <c r="T11132" s="7" t="s">
        <v>474</v>
      </c>
      <c r="U11132" s="7" t="str">
        <f>IF(Table10[[#This Row],[count]]=1,Table10[[#This Row],[locality]],Table10[[#This Row],[locality]]&amp;" + "&amp;Table10[[#This Row],[count]]&amp;" other localities")</f>
        <v>MACALISTER + 14 other localities</v>
      </c>
      <c r="V11132" s="7">
        <f>COUNTIF(R:R,Table10[[#This Row],[postcode]])</f>
        <v>14</v>
      </c>
    </row>
    <row r="11133" spans="17:22" x14ac:dyDescent="0.2">
      <c r="Q11133" s="7">
        <v>21133</v>
      </c>
      <c r="R11133" s="7">
        <v>4406</v>
      </c>
      <c r="S11133" s="7" t="s">
        <v>10524</v>
      </c>
      <c r="T11133" s="7" t="s">
        <v>474</v>
      </c>
      <c r="U11133" s="7" t="str">
        <f>IF(Table10[[#This Row],[count]]=1,Table10[[#This Row],[locality]],Table10[[#This Row],[locality]]&amp;" + "&amp;Table10[[#This Row],[count]]&amp;" other localities")</f>
        <v>MOOLA + 14 other localities</v>
      </c>
      <c r="V11133" s="7">
        <f>COUNTIF(R:R,Table10[[#This Row],[postcode]])</f>
        <v>14</v>
      </c>
    </row>
    <row r="11134" spans="17:22" x14ac:dyDescent="0.2">
      <c r="Q11134" s="7">
        <v>9246</v>
      </c>
      <c r="R11134" s="7">
        <v>4406</v>
      </c>
      <c r="S11134" s="7" t="s">
        <v>10525</v>
      </c>
      <c r="T11134" s="7" t="s">
        <v>474</v>
      </c>
      <c r="U11134" s="7" t="str">
        <f>IF(Table10[[#This Row],[count]]=1,Table10[[#This Row],[locality]],Table10[[#This Row],[locality]]&amp;" + "&amp;Table10[[#This Row],[count]]&amp;" other localities")</f>
        <v>MOONIE + 14 other localities</v>
      </c>
      <c r="V11134" s="7">
        <f>COUNTIF(R:R,Table10[[#This Row],[postcode]])</f>
        <v>14</v>
      </c>
    </row>
    <row r="11135" spans="17:22" x14ac:dyDescent="0.2">
      <c r="Q11135" s="7">
        <v>21134</v>
      </c>
      <c r="R11135" s="7">
        <v>4406</v>
      </c>
      <c r="S11135" s="7" t="s">
        <v>10526</v>
      </c>
      <c r="T11135" s="7" t="s">
        <v>474</v>
      </c>
      <c r="U11135" s="7" t="str">
        <f>IF(Table10[[#This Row],[count]]=1,Table10[[#This Row],[locality]],Table10[[#This Row],[locality]]&amp;" + "&amp;Table10[[#This Row],[count]]&amp;" other localities")</f>
        <v>SOUTHWOOD + 14 other localities</v>
      </c>
      <c r="V11135" s="7">
        <f>COUNTIF(R:R,Table10[[#This Row],[postcode]])</f>
        <v>14</v>
      </c>
    </row>
    <row r="11136" spans="17:22" x14ac:dyDescent="0.2">
      <c r="Q11136" s="7">
        <v>9247</v>
      </c>
      <c r="R11136" s="7">
        <v>4406</v>
      </c>
      <c r="S11136" s="7" t="s">
        <v>10527</v>
      </c>
      <c r="T11136" s="7" t="s">
        <v>474</v>
      </c>
      <c r="U11136" s="7" t="str">
        <f>IF(Table10[[#This Row],[count]]=1,Table10[[#This Row],[locality]],Table10[[#This Row],[locality]]&amp;" + "&amp;Table10[[#This Row],[count]]&amp;" other localities")</f>
        <v>THE GUMS + 14 other localities</v>
      </c>
      <c r="V11136" s="7">
        <f>COUNTIF(R:R,Table10[[#This Row],[postcode]])</f>
        <v>14</v>
      </c>
    </row>
    <row r="11137" spans="17:22" x14ac:dyDescent="0.2">
      <c r="Q11137" s="7">
        <v>9248</v>
      </c>
      <c r="R11137" s="7">
        <v>4406</v>
      </c>
      <c r="S11137" s="7" t="s">
        <v>10528</v>
      </c>
      <c r="T11137" s="7" t="s">
        <v>474</v>
      </c>
      <c r="U11137" s="7" t="str">
        <f>IF(Table10[[#This Row],[count]]=1,Table10[[#This Row],[locality]],Table10[[#This Row],[locality]]&amp;" + "&amp;Table10[[#This Row],[count]]&amp;" other localities")</f>
        <v>WEIR RIVER + 14 other localities</v>
      </c>
      <c r="V11137" s="7">
        <f>COUNTIF(R:R,Table10[[#This Row],[postcode]])</f>
        <v>14</v>
      </c>
    </row>
    <row r="11138" spans="17:22" x14ac:dyDescent="0.2">
      <c r="Q11138" s="7">
        <v>9249</v>
      </c>
      <c r="R11138" s="7">
        <v>4407</v>
      </c>
      <c r="S11138" s="7" t="s">
        <v>2288</v>
      </c>
      <c r="T11138" s="7" t="s">
        <v>474</v>
      </c>
      <c r="U11138" s="7" t="str">
        <f>IF(Table10[[#This Row],[count]]=1,Table10[[#This Row],[locality]],Table10[[#This Row],[locality]]&amp;" + "&amp;Table10[[#This Row],[count]]&amp;" other localities")</f>
        <v>CATTLE CREEK + 4 other localities</v>
      </c>
      <c r="V11138" s="7">
        <f>COUNTIF(R:R,Table10[[#This Row],[postcode]])</f>
        <v>4</v>
      </c>
    </row>
    <row r="11139" spans="17:22" x14ac:dyDescent="0.2">
      <c r="Q11139" s="7">
        <v>9250</v>
      </c>
      <c r="R11139" s="7">
        <v>4407</v>
      </c>
      <c r="S11139" s="7" t="s">
        <v>10529</v>
      </c>
      <c r="T11139" s="7" t="s">
        <v>474</v>
      </c>
      <c r="U11139" s="7" t="str">
        <f>IF(Table10[[#This Row],[count]]=1,Table10[[#This Row],[locality]],Table10[[#This Row],[locality]]&amp;" + "&amp;Table10[[#This Row],[count]]&amp;" other localities")</f>
        <v>CECIL PLAINS + 4 other localities</v>
      </c>
      <c r="V11139" s="7">
        <f>COUNTIF(R:R,Table10[[#This Row],[postcode]])</f>
        <v>4</v>
      </c>
    </row>
    <row r="11140" spans="17:22" x14ac:dyDescent="0.2">
      <c r="Q11140" s="7">
        <v>9251</v>
      </c>
      <c r="R11140" s="7">
        <v>4407</v>
      </c>
      <c r="S11140" s="7" t="s">
        <v>3834</v>
      </c>
      <c r="T11140" s="7" t="s">
        <v>474</v>
      </c>
      <c r="U11140" s="7" t="str">
        <f>IF(Table10[[#This Row],[count]]=1,Table10[[#This Row],[locality]],Table10[[#This Row],[locality]]&amp;" + "&amp;Table10[[#This Row],[count]]&amp;" other localities")</f>
        <v>DUNMORE + 4 other localities</v>
      </c>
      <c r="V11140" s="7">
        <f>COUNTIF(R:R,Table10[[#This Row],[postcode]])</f>
        <v>4</v>
      </c>
    </row>
    <row r="11141" spans="17:22" x14ac:dyDescent="0.2">
      <c r="Q11141" s="7">
        <v>9252</v>
      </c>
      <c r="R11141" s="7">
        <v>4407</v>
      </c>
      <c r="S11141" s="7" t="s">
        <v>10530</v>
      </c>
      <c r="T11141" s="7" t="s">
        <v>474</v>
      </c>
      <c r="U11141" s="7" t="str">
        <f>IF(Table10[[#This Row],[count]]=1,Table10[[#This Row],[locality]],Table10[[#This Row],[locality]]&amp;" + "&amp;Table10[[#This Row],[count]]&amp;" other localities")</f>
        <v>NANGWEE + 4 other localities</v>
      </c>
      <c r="V11141" s="7">
        <f>COUNTIF(R:R,Table10[[#This Row],[postcode]])</f>
        <v>4</v>
      </c>
    </row>
    <row r="11142" spans="17:22" x14ac:dyDescent="0.2">
      <c r="Q11142" s="7">
        <v>9253</v>
      </c>
      <c r="R11142" s="7">
        <v>4408</v>
      </c>
      <c r="S11142" s="7" t="s">
        <v>5489</v>
      </c>
      <c r="T11142" s="7" t="s">
        <v>474</v>
      </c>
      <c r="U11142" s="7" t="str">
        <f>IF(Table10[[#This Row],[count]]=1,Table10[[#This Row],[locality]],Table10[[#This Row],[locality]]&amp;" + "&amp;Table10[[#This Row],[count]]&amp;" other localities")</f>
        <v>BELL + 3 other localities</v>
      </c>
      <c r="V11142" s="7">
        <f>COUNTIF(R:R,Table10[[#This Row],[postcode]])</f>
        <v>3</v>
      </c>
    </row>
    <row r="11143" spans="17:22" x14ac:dyDescent="0.2">
      <c r="Q11143" s="7">
        <v>23919</v>
      </c>
      <c r="R11143" s="7">
        <v>4408</v>
      </c>
      <c r="S11143" s="7" t="s">
        <v>10531</v>
      </c>
      <c r="T11143" s="7" t="s">
        <v>474</v>
      </c>
      <c r="U11143" s="7" t="str">
        <f>IF(Table10[[#This Row],[count]]=1,Table10[[#This Row],[locality]],Table10[[#This Row],[locality]]&amp;" + "&amp;Table10[[#This Row],[count]]&amp;" other localities")</f>
        <v>COORANGA + 3 other localities</v>
      </c>
      <c r="V11143" s="7">
        <f>COUNTIF(R:R,Table10[[#This Row],[postcode]])</f>
        <v>3</v>
      </c>
    </row>
    <row r="11144" spans="17:22" x14ac:dyDescent="0.2">
      <c r="Q11144" s="7">
        <v>9254</v>
      </c>
      <c r="R11144" s="7">
        <v>4408</v>
      </c>
      <c r="S11144" s="7" t="s">
        <v>10532</v>
      </c>
      <c r="T11144" s="7" t="s">
        <v>474</v>
      </c>
      <c r="U11144" s="7" t="str">
        <f>IF(Table10[[#This Row],[count]]=1,Table10[[#This Row],[locality]],Table10[[#This Row],[locality]]&amp;" + "&amp;Table10[[#This Row],[count]]&amp;" other localities")</f>
        <v>COORANGA NORTH + 3 other localities</v>
      </c>
      <c r="V11144" s="7">
        <f>COUNTIF(R:R,Table10[[#This Row],[postcode]])</f>
        <v>3</v>
      </c>
    </row>
    <row r="11145" spans="17:22" x14ac:dyDescent="0.2">
      <c r="Q11145" s="7">
        <v>23906</v>
      </c>
      <c r="R11145" s="7">
        <v>4410</v>
      </c>
      <c r="S11145" s="7" t="s">
        <v>10533</v>
      </c>
      <c r="T11145" s="7" t="s">
        <v>474</v>
      </c>
      <c r="U11145" s="7" t="str">
        <f>IF(Table10[[#This Row],[count]]=1,Table10[[#This Row],[locality]],Table10[[#This Row],[locality]]&amp;" + "&amp;Table10[[#This Row],[count]]&amp;" other localities")</f>
        <v>BURRA BURRI + 6 other localities</v>
      </c>
      <c r="V11145" s="7">
        <f>COUNTIF(R:R,Table10[[#This Row],[postcode]])</f>
        <v>6</v>
      </c>
    </row>
    <row r="11146" spans="17:22" x14ac:dyDescent="0.2">
      <c r="Q11146" s="7">
        <v>23928</v>
      </c>
      <c r="R11146" s="7">
        <v>4410</v>
      </c>
      <c r="S11146" s="7" t="s">
        <v>10534</v>
      </c>
      <c r="T11146" s="7" t="s">
        <v>474</v>
      </c>
      <c r="U11146" s="7" t="str">
        <f>IF(Table10[[#This Row],[count]]=1,Table10[[#This Row],[locality]],Table10[[#This Row],[locality]]&amp;" + "&amp;Table10[[#This Row],[count]]&amp;" other localities")</f>
        <v>DARR CREEK + 6 other localities</v>
      </c>
      <c r="V11146" s="7">
        <f>COUNTIF(R:R,Table10[[#This Row],[postcode]])</f>
        <v>6</v>
      </c>
    </row>
    <row r="11147" spans="17:22" x14ac:dyDescent="0.2">
      <c r="Q11147" s="7">
        <v>23929</v>
      </c>
      <c r="R11147" s="7">
        <v>4410</v>
      </c>
      <c r="S11147" s="7" t="s">
        <v>10535</v>
      </c>
      <c r="T11147" s="7" t="s">
        <v>474</v>
      </c>
      <c r="U11147" s="7" t="str">
        <f>IF(Table10[[#This Row],[count]]=1,Table10[[#This Row],[locality]],Table10[[#This Row],[locality]]&amp;" + "&amp;Table10[[#This Row],[count]]&amp;" other localities")</f>
        <v>DIAMONDY + 6 other localities</v>
      </c>
      <c r="V11147" s="7">
        <f>COUNTIF(R:R,Table10[[#This Row],[postcode]])</f>
        <v>6</v>
      </c>
    </row>
    <row r="11148" spans="17:22" x14ac:dyDescent="0.2">
      <c r="Q11148" s="7">
        <v>9255</v>
      </c>
      <c r="R11148" s="7">
        <v>4410</v>
      </c>
      <c r="S11148" s="7" t="s">
        <v>10536</v>
      </c>
      <c r="T11148" s="7" t="s">
        <v>474</v>
      </c>
      <c r="U11148" s="7" t="str">
        <f>IF(Table10[[#This Row],[count]]=1,Table10[[#This Row],[locality]],Table10[[#This Row],[locality]]&amp;" + "&amp;Table10[[#This Row],[count]]&amp;" other localities")</f>
        <v>JANDOWAE + 6 other localities</v>
      </c>
      <c r="V11148" s="7">
        <f>COUNTIF(R:R,Table10[[#This Row],[postcode]])</f>
        <v>6</v>
      </c>
    </row>
    <row r="11149" spans="17:22" x14ac:dyDescent="0.2">
      <c r="Q11149" s="7">
        <v>23963</v>
      </c>
      <c r="R11149" s="7">
        <v>4410</v>
      </c>
      <c r="S11149" s="7" t="s">
        <v>10537</v>
      </c>
      <c r="T11149" s="7" t="s">
        <v>474</v>
      </c>
      <c r="U11149" s="7" t="str">
        <f>IF(Table10[[#This Row],[count]]=1,Table10[[#This Row],[locality]],Table10[[#This Row],[locality]]&amp;" + "&amp;Table10[[#This Row],[count]]&amp;" other localities")</f>
        <v>JINGHI + 6 other localities</v>
      </c>
      <c r="V11149" s="7">
        <f>COUNTIF(R:R,Table10[[#This Row],[postcode]])</f>
        <v>6</v>
      </c>
    </row>
    <row r="11150" spans="17:22" x14ac:dyDescent="0.2">
      <c r="Q11150" s="7">
        <v>23971</v>
      </c>
      <c r="R11150" s="7">
        <v>4410</v>
      </c>
      <c r="S11150" s="7" t="s">
        <v>10538</v>
      </c>
      <c r="T11150" s="7" t="s">
        <v>474</v>
      </c>
      <c r="U11150" s="7" t="str">
        <f>IF(Table10[[#This Row],[count]]=1,Table10[[#This Row],[locality]],Table10[[#This Row],[locality]]&amp;" + "&amp;Table10[[#This Row],[count]]&amp;" other localities")</f>
        <v>LANGLANDS + 6 other localities</v>
      </c>
      <c r="V11150" s="7">
        <f>COUNTIF(R:R,Table10[[#This Row],[postcode]])</f>
        <v>6</v>
      </c>
    </row>
    <row r="11151" spans="17:22" x14ac:dyDescent="0.2">
      <c r="Q11151" s="7">
        <v>24033</v>
      </c>
      <c r="R11151" s="7">
        <v>4411</v>
      </c>
      <c r="S11151" s="7" t="s">
        <v>10539</v>
      </c>
      <c r="T11151" s="7" t="s">
        <v>474</v>
      </c>
      <c r="U11151" s="7" t="str">
        <f>IF(Table10[[#This Row],[count]]=1,Table10[[#This Row],[locality]],Table10[[#This Row],[locality]]&amp;" + "&amp;Table10[[#This Row],[count]]&amp;" other localities")</f>
        <v>TUCKERANG + 2 other localities</v>
      </c>
      <c r="V11151" s="7">
        <f>COUNTIF(R:R,Table10[[#This Row],[postcode]])</f>
        <v>2</v>
      </c>
    </row>
    <row r="11152" spans="17:22" x14ac:dyDescent="0.2">
      <c r="Q11152" s="7">
        <v>9256</v>
      </c>
      <c r="R11152" s="7">
        <v>4411</v>
      </c>
      <c r="S11152" s="7" t="s">
        <v>10540</v>
      </c>
      <c r="T11152" s="7" t="s">
        <v>474</v>
      </c>
      <c r="U11152" s="7" t="str">
        <f>IF(Table10[[#This Row],[count]]=1,Table10[[#This Row],[locality]],Table10[[#This Row],[locality]]&amp;" + "&amp;Table10[[#This Row],[count]]&amp;" other localities")</f>
        <v>WARRA + 2 other localities</v>
      </c>
      <c r="V11152" s="7">
        <f>COUNTIF(R:R,Table10[[#This Row],[postcode]])</f>
        <v>2</v>
      </c>
    </row>
    <row r="11153" spans="17:22" x14ac:dyDescent="0.2">
      <c r="Q11153" s="7">
        <v>9257</v>
      </c>
      <c r="R11153" s="7">
        <v>4412</v>
      </c>
      <c r="S11153" s="7" t="s">
        <v>10541</v>
      </c>
      <c r="T11153" s="7" t="s">
        <v>474</v>
      </c>
      <c r="U11153" s="7" t="str">
        <f>IF(Table10[[#This Row],[count]]=1,Table10[[#This Row],[locality]],Table10[[#This Row],[locality]]&amp;" + "&amp;Table10[[#This Row],[count]]&amp;" other localities")</f>
        <v>BRIGALOW + 2 other localities</v>
      </c>
      <c r="V11153" s="7">
        <f>COUNTIF(R:R,Table10[[#This Row],[postcode]])</f>
        <v>2</v>
      </c>
    </row>
    <row r="11154" spans="17:22" x14ac:dyDescent="0.2">
      <c r="Q11154" s="7">
        <v>24046</v>
      </c>
      <c r="R11154" s="7">
        <v>4412</v>
      </c>
      <c r="S11154" s="7" t="s">
        <v>10542</v>
      </c>
      <c r="T11154" s="7" t="s">
        <v>474</v>
      </c>
      <c r="U11154" s="7" t="str">
        <f>IF(Table10[[#This Row],[count]]=1,Table10[[#This Row],[locality]],Table10[[#This Row],[locality]]&amp;" + "&amp;Table10[[#This Row],[count]]&amp;" other localities")</f>
        <v>WYCHIE + 2 other localities</v>
      </c>
      <c r="V11154" s="7">
        <f>COUNTIF(R:R,Table10[[#This Row],[postcode]])</f>
        <v>2</v>
      </c>
    </row>
    <row r="11155" spans="17:22" x14ac:dyDescent="0.2">
      <c r="Q11155" s="7">
        <v>23889</v>
      </c>
      <c r="R11155" s="7">
        <v>4413</v>
      </c>
      <c r="S11155" s="7" t="s">
        <v>1058</v>
      </c>
      <c r="T11155" s="7" t="s">
        <v>474</v>
      </c>
      <c r="U11155" s="7" t="str">
        <f>IF(Table10[[#This Row],[count]]=1,Table10[[#This Row],[locality]],Table10[[#This Row],[locality]]&amp;" + "&amp;Table10[[#This Row],[count]]&amp;" other localities")</f>
        <v>AUBURN + 25 other localities</v>
      </c>
      <c r="V11155" s="7">
        <f>COUNTIF(R:R,Table10[[#This Row],[postcode]])</f>
        <v>25</v>
      </c>
    </row>
    <row r="11156" spans="17:22" x14ac:dyDescent="0.2">
      <c r="Q11156" s="7">
        <v>9258</v>
      </c>
      <c r="R11156" s="7">
        <v>4413</v>
      </c>
      <c r="S11156" s="7" t="s">
        <v>10543</v>
      </c>
      <c r="T11156" s="7" t="s">
        <v>474</v>
      </c>
      <c r="U11156" s="7" t="str">
        <f>IF(Table10[[#This Row],[count]]=1,Table10[[#This Row],[locality]],Table10[[#This Row],[locality]]&amp;" + "&amp;Table10[[#This Row],[count]]&amp;" other localities")</f>
        <v>BAKING BOARD + 25 other localities</v>
      </c>
      <c r="V11156" s="7">
        <f>COUNTIF(R:R,Table10[[#This Row],[postcode]])</f>
        <v>25</v>
      </c>
    </row>
    <row r="11157" spans="17:22" x14ac:dyDescent="0.2">
      <c r="Q11157" s="7">
        <v>23893</v>
      </c>
      <c r="R11157" s="7">
        <v>4413</v>
      </c>
      <c r="S11157" s="7" t="s">
        <v>10544</v>
      </c>
      <c r="T11157" s="7" t="s">
        <v>474</v>
      </c>
      <c r="U11157" s="7" t="str">
        <f>IF(Table10[[#This Row],[count]]=1,Table10[[#This Row],[locality]],Table10[[#This Row],[locality]]&amp;" + "&amp;Table10[[#This Row],[count]]&amp;" other localities")</f>
        <v>BARAKULA + 25 other localities</v>
      </c>
      <c r="V11157" s="7">
        <f>COUNTIF(R:R,Table10[[#This Row],[postcode]])</f>
        <v>25</v>
      </c>
    </row>
    <row r="11158" spans="17:22" x14ac:dyDescent="0.2">
      <c r="Q11158" s="7">
        <v>23900</v>
      </c>
      <c r="R11158" s="7">
        <v>4413</v>
      </c>
      <c r="S11158" s="7" t="s">
        <v>10545</v>
      </c>
      <c r="T11158" s="7" t="s">
        <v>474</v>
      </c>
      <c r="U11158" s="7" t="str">
        <f>IF(Table10[[#This Row],[count]]=1,Table10[[#This Row],[locality]],Table10[[#This Row],[locality]]&amp;" + "&amp;Table10[[#This Row],[count]]&amp;" other localities")</f>
        <v>BLACKSWAMP + 25 other localities</v>
      </c>
      <c r="V11158" s="7">
        <f>COUNTIF(R:R,Table10[[#This Row],[postcode]])</f>
        <v>25</v>
      </c>
    </row>
    <row r="11159" spans="17:22" x14ac:dyDescent="0.2">
      <c r="Q11159" s="7">
        <v>9259</v>
      </c>
      <c r="R11159" s="7">
        <v>4413</v>
      </c>
      <c r="S11159" s="7" t="s">
        <v>10546</v>
      </c>
      <c r="T11159" s="7" t="s">
        <v>474</v>
      </c>
      <c r="U11159" s="7" t="str">
        <f>IF(Table10[[#This Row],[count]]=1,Table10[[#This Row],[locality]],Table10[[#This Row],[locality]]&amp;" + "&amp;Table10[[#This Row],[count]]&amp;" other localities")</f>
        <v>BOONARGA + 25 other localities</v>
      </c>
      <c r="V11159" s="7">
        <f>COUNTIF(R:R,Table10[[#This Row],[postcode]])</f>
        <v>25</v>
      </c>
    </row>
    <row r="11160" spans="17:22" x14ac:dyDescent="0.2">
      <c r="Q11160" s="7">
        <v>9260</v>
      </c>
      <c r="R11160" s="7">
        <v>4413</v>
      </c>
      <c r="S11160" s="7" t="s">
        <v>10547</v>
      </c>
      <c r="T11160" s="7" t="s">
        <v>474</v>
      </c>
      <c r="U11160" s="7" t="str">
        <f>IF(Table10[[#This Row],[count]]=1,Table10[[#This Row],[locality]],Table10[[#This Row],[locality]]&amp;" + "&amp;Table10[[#This Row],[count]]&amp;" other localities")</f>
        <v>BURNCLUITH + 25 other localities</v>
      </c>
      <c r="V11160" s="7">
        <f>COUNTIF(R:R,Table10[[#This Row],[postcode]])</f>
        <v>25</v>
      </c>
    </row>
    <row r="11161" spans="17:22" x14ac:dyDescent="0.2">
      <c r="Q11161" s="7">
        <v>23909</v>
      </c>
      <c r="R11161" s="7">
        <v>4413</v>
      </c>
      <c r="S11161" s="7" t="s">
        <v>10548</v>
      </c>
      <c r="T11161" s="7" t="s">
        <v>474</v>
      </c>
      <c r="U11161" s="7" t="str">
        <f>IF(Table10[[#This Row],[count]]=1,Table10[[#This Row],[locality]],Table10[[#This Row],[locality]]&amp;" + "&amp;Table10[[#This Row],[count]]&amp;" other localities")</f>
        <v>CADARGA + 25 other localities</v>
      </c>
      <c r="V11161" s="7">
        <f>COUNTIF(R:R,Table10[[#This Row],[postcode]])</f>
        <v>25</v>
      </c>
    </row>
    <row r="11162" spans="17:22" x14ac:dyDescent="0.2">
      <c r="Q11162" s="7">
        <v>21135</v>
      </c>
      <c r="R11162" s="7">
        <v>4413</v>
      </c>
      <c r="S11162" s="7" t="s">
        <v>10549</v>
      </c>
      <c r="T11162" s="7" t="s">
        <v>474</v>
      </c>
      <c r="U11162" s="7" t="str">
        <f>IF(Table10[[#This Row],[count]]=1,Table10[[#This Row],[locality]],Table10[[#This Row],[locality]]&amp;" + "&amp;Table10[[#This Row],[count]]&amp;" other localities")</f>
        <v>CAMEBY + 25 other localities</v>
      </c>
      <c r="V11162" s="7">
        <f>COUNTIF(R:R,Table10[[#This Row],[postcode]])</f>
        <v>25</v>
      </c>
    </row>
    <row r="11163" spans="17:22" x14ac:dyDescent="0.2">
      <c r="Q11163" s="7">
        <v>9261</v>
      </c>
      <c r="R11163" s="7">
        <v>4413</v>
      </c>
      <c r="S11163" s="7" t="s">
        <v>10550</v>
      </c>
      <c r="T11163" s="7" t="s">
        <v>474</v>
      </c>
      <c r="U11163" s="7" t="str">
        <f>IF(Table10[[#This Row],[count]]=1,Table10[[#This Row],[locality]],Table10[[#This Row],[locality]]&amp;" + "&amp;Table10[[#This Row],[count]]&amp;" other localities")</f>
        <v>CANAGA + 25 other localities</v>
      </c>
      <c r="V11163" s="7">
        <f>COUNTIF(R:R,Table10[[#This Row],[postcode]])</f>
        <v>25</v>
      </c>
    </row>
    <row r="11164" spans="17:22" x14ac:dyDescent="0.2">
      <c r="Q11164" s="7">
        <v>21136</v>
      </c>
      <c r="R11164" s="7">
        <v>4413</v>
      </c>
      <c r="S11164" s="7" t="s">
        <v>10551</v>
      </c>
      <c r="T11164" s="7" t="s">
        <v>474</v>
      </c>
      <c r="U11164" s="7" t="str">
        <f>IF(Table10[[#This Row],[count]]=1,Table10[[#This Row],[locality]],Table10[[#This Row],[locality]]&amp;" + "&amp;Table10[[#This Row],[count]]&amp;" other localities")</f>
        <v>CHANCES PLAIN + 25 other localities</v>
      </c>
      <c r="V11164" s="7">
        <f>COUNTIF(R:R,Table10[[#This Row],[postcode]])</f>
        <v>25</v>
      </c>
    </row>
    <row r="11165" spans="17:22" x14ac:dyDescent="0.2">
      <c r="Q11165" s="7">
        <v>9262</v>
      </c>
      <c r="R11165" s="7">
        <v>4413</v>
      </c>
      <c r="S11165" s="7" t="s">
        <v>10552</v>
      </c>
      <c r="T11165" s="7" t="s">
        <v>474</v>
      </c>
      <c r="U11165" s="7" t="str">
        <f>IF(Table10[[#This Row],[count]]=1,Table10[[#This Row],[locality]],Table10[[#This Row],[locality]]&amp;" + "&amp;Table10[[#This Row],[count]]&amp;" other localities")</f>
        <v>CHANCES PLAINS + 25 other localities</v>
      </c>
      <c r="V11165" s="7">
        <f>COUNTIF(R:R,Table10[[#This Row],[postcode]])</f>
        <v>25</v>
      </c>
    </row>
    <row r="11166" spans="17:22" x14ac:dyDescent="0.2">
      <c r="Q11166" s="7">
        <v>9263</v>
      </c>
      <c r="R11166" s="7">
        <v>4413</v>
      </c>
      <c r="S11166" s="7" t="s">
        <v>10553</v>
      </c>
      <c r="T11166" s="7" t="s">
        <v>474</v>
      </c>
      <c r="U11166" s="7" t="str">
        <f>IF(Table10[[#This Row],[count]]=1,Table10[[#This Row],[locality]],Table10[[#This Row],[locality]]&amp;" + "&amp;Table10[[#This Row],[count]]&amp;" other localities")</f>
        <v>CHINCHILLA + 25 other localities</v>
      </c>
      <c r="V11166" s="7">
        <f>COUNTIF(R:R,Table10[[#This Row],[postcode]])</f>
        <v>25</v>
      </c>
    </row>
    <row r="11167" spans="17:22" x14ac:dyDescent="0.2">
      <c r="Q11167" s="7">
        <v>21137</v>
      </c>
      <c r="R11167" s="7">
        <v>4413</v>
      </c>
      <c r="S11167" s="7" t="s">
        <v>10554</v>
      </c>
      <c r="T11167" s="7" t="s">
        <v>474</v>
      </c>
      <c r="U11167" s="7" t="str">
        <f>IF(Table10[[#This Row],[count]]=1,Table10[[#This Row],[locality]],Table10[[#This Row],[locality]]&amp;" + "&amp;Table10[[#This Row],[count]]&amp;" other localities")</f>
        <v>CROSSROADS + 25 other localities</v>
      </c>
      <c r="V11167" s="7">
        <f>COUNTIF(R:R,Table10[[#This Row],[postcode]])</f>
        <v>25</v>
      </c>
    </row>
    <row r="11168" spans="17:22" x14ac:dyDescent="0.2">
      <c r="Q11168" s="7">
        <v>9264</v>
      </c>
      <c r="R11168" s="7">
        <v>4413</v>
      </c>
      <c r="S11168" s="7" t="s">
        <v>10555</v>
      </c>
      <c r="T11168" s="7" t="s">
        <v>474</v>
      </c>
      <c r="U11168" s="7" t="str">
        <f>IF(Table10[[#This Row],[count]]=1,Table10[[#This Row],[locality]],Table10[[#This Row],[locality]]&amp;" + "&amp;Table10[[#This Row],[count]]&amp;" other localities")</f>
        <v>DURAH + 25 other localities</v>
      </c>
      <c r="V11168" s="7">
        <f>COUNTIF(R:R,Table10[[#This Row],[postcode]])</f>
        <v>25</v>
      </c>
    </row>
    <row r="11169" spans="17:22" x14ac:dyDescent="0.2">
      <c r="Q11169" s="7">
        <v>23936</v>
      </c>
      <c r="R11169" s="7">
        <v>4413</v>
      </c>
      <c r="S11169" s="7" t="s">
        <v>10556</v>
      </c>
      <c r="T11169" s="7" t="s">
        <v>474</v>
      </c>
      <c r="U11169" s="7" t="str">
        <f>IF(Table10[[#This Row],[count]]=1,Table10[[#This Row],[locality]],Table10[[#This Row],[locality]]&amp;" + "&amp;Table10[[#This Row],[count]]&amp;" other localities")</f>
        <v>FAIRYLAND + 25 other localities</v>
      </c>
      <c r="V11169" s="7">
        <f>COUNTIF(R:R,Table10[[#This Row],[postcode]])</f>
        <v>25</v>
      </c>
    </row>
    <row r="11170" spans="17:22" x14ac:dyDescent="0.2">
      <c r="Q11170" s="7">
        <v>23946</v>
      </c>
      <c r="R11170" s="7">
        <v>4413</v>
      </c>
      <c r="S11170" s="7" t="s">
        <v>10557</v>
      </c>
      <c r="T11170" s="7" t="s">
        <v>474</v>
      </c>
      <c r="U11170" s="7" t="str">
        <f>IF(Table10[[#This Row],[count]]=1,Table10[[#This Row],[locality]],Table10[[#This Row],[locality]]&amp;" + "&amp;Table10[[#This Row],[count]]&amp;" other localities")</f>
        <v>GOOMBI + 25 other localities</v>
      </c>
      <c r="V11170" s="7">
        <f>COUNTIF(R:R,Table10[[#This Row],[postcode]])</f>
        <v>25</v>
      </c>
    </row>
    <row r="11171" spans="17:22" x14ac:dyDescent="0.2">
      <c r="Q11171" s="7">
        <v>23949</v>
      </c>
      <c r="R11171" s="7">
        <v>4413</v>
      </c>
      <c r="S11171" s="7" t="s">
        <v>10558</v>
      </c>
      <c r="T11171" s="7" t="s">
        <v>474</v>
      </c>
      <c r="U11171" s="7" t="str">
        <f>IF(Table10[[#This Row],[count]]=1,Table10[[#This Row],[locality]],Table10[[#This Row],[locality]]&amp;" + "&amp;Table10[[#This Row],[count]]&amp;" other localities")</f>
        <v>GREENSWAMP + 25 other localities</v>
      </c>
      <c r="V11171" s="7">
        <f>COUNTIF(R:R,Table10[[#This Row],[postcode]])</f>
        <v>25</v>
      </c>
    </row>
    <row r="11172" spans="17:22" x14ac:dyDescent="0.2">
      <c r="Q11172" s="7">
        <v>9265</v>
      </c>
      <c r="R11172" s="7">
        <v>4413</v>
      </c>
      <c r="S11172" s="7" t="s">
        <v>10559</v>
      </c>
      <c r="T11172" s="7" t="s">
        <v>474</v>
      </c>
      <c r="U11172" s="7" t="str">
        <f>IF(Table10[[#This Row],[count]]=1,Table10[[#This Row],[locality]],Table10[[#This Row],[locality]]&amp;" + "&amp;Table10[[#This Row],[count]]&amp;" other localities")</f>
        <v>HOPELAND + 25 other localities</v>
      </c>
      <c r="V11172" s="7">
        <f>COUNTIF(R:R,Table10[[#This Row],[postcode]])</f>
        <v>25</v>
      </c>
    </row>
    <row r="11173" spans="17:22" x14ac:dyDescent="0.2">
      <c r="Q11173" s="7">
        <v>23969</v>
      </c>
      <c r="R11173" s="7">
        <v>4413</v>
      </c>
      <c r="S11173" s="7" t="s">
        <v>10560</v>
      </c>
      <c r="T11173" s="7" t="s">
        <v>474</v>
      </c>
      <c r="U11173" s="7" t="str">
        <f>IF(Table10[[#This Row],[count]]=1,Table10[[#This Row],[locality]],Table10[[#This Row],[locality]]&amp;" + "&amp;Table10[[#This Row],[count]]&amp;" other localities")</f>
        <v>KRAGRA + 25 other localities</v>
      </c>
      <c r="V11173" s="7">
        <f>COUNTIF(R:R,Table10[[#This Row],[postcode]])</f>
        <v>25</v>
      </c>
    </row>
    <row r="11174" spans="17:22" x14ac:dyDescent="0.2">
      <c r="Q11174" s="7">
        <v>9266</v>
      </c>
      <c r="R11174" s="7">
        <v>4413</v>
      </c>
      <c r="S11174" s="7" t="s">
        <v>8634</v>
      </c>
      <c r="T11174" s="7" t="s">
        <v>474</v>
      </c>
      <c r="U11174" s="7" t="str">
        <f>IF(Table10[[#This Row],[count]]=1,Table10[[#This Row],[locality]],Table10[[#This Row],[locality]]&amp;" + "&amp;Table10[[#This Row],[count]]&amp;" other localities")</f>
        <v>MONTROSE + 25 other localities</v>
      </c>
      <c r="V11174" s="7">
        <f>COUNTIF(R:R,Table10[[#This Row],[postcode]])</f>
        <v>25</v>
      </c>
    </row>
    <row r="11175" spans="17:22" x14ac:dyDescent="0.2">
      <c r="Q11175" s="7">
        <v>24128</v>
      </c>
      <c r="R11175" s="7">
        <v>4413</v>
      </c>
      <c r="S11175" s="7" t="s">
        <v>1845</v>
      </c>
      <c r="T11175" s="7" t="s">
        <v>474</v>
      </c>
      <c r="U11175" s="7" t="str">
        <f>IF(Table10[[#This Row],[count]]=1,Table10[[#This Row],[locality]],Table10[[#This Row],[locality]]&amp;" + "&amp;Table10[[#This Row],[count]]&amp;" other localities")</f>
        <v>PELICAN + 25 other localities</v>
      </c>
      <c r="V11175" s="7">
        <f>COUNTIF(R:R,Table10[[#This Row],[postcode]])</f>
        <v>25</v>
      </c>
    </row>
    <row r="11176" spans="17:22" x14ac:dyDescent="0.2">
      <c r="Q11176" s="7">
        <v>24129</v>
      </c>
      <c r="R11176" s="7">
        <v>4413</v>
      </c>
      <c r="S11176" s="7" t="s">
        <v>2379</v>
      </c>
      <c r="T11176" s="7" t="s">
        <v>474</v>
      </c>
      <c r="U11176" s="7" t="str">
        <f>IF(Table10[[#This Row],[count]]=1,Table10[[#This Row],[locality]],Table10[[#This Row],[locality]]&amp;" + "&amp;Table10[[#This Row],[count]]&amp;" other localities")</f>
        <v>RED HILL + 25 other localities</v>
      </c>
      <c r="V11176" s="7">
        <f>COUNTIF(R:R,Table10[[#This Row],[postcode]])</f>
        <v>25</v>
      </c>
    </row>
    <row r="11177" spans="17:22" x14ac:dyDescent="0.2">
      <c r="Q11177" s="7">
        <v>24017</v>
      </c>
      <c r="R11177" s="7">
        <v>4413</v>
      </c>
      <c r="S11177" s="7" t="s">
        <v>10561</v>
      </c>
      <c r="T11177" s="7" t="s">
        <v>474</v>
      </c>
      <c r="U11177" s="7" t="str">
        <f>IF(Table10[[#This Row],[count]]=1,Table10[[#This Row],[locality]],Table10[[#This Row],[locality]]&amp;" + "&amp;Table10[[#This Row],[count]]&amp;" other localities")</f>
        <v>RYWUNG + 25 other localities</v>
      </c>
      <c r="V11177" s="7">
        <f>COUNTIF(R:R,Table10[[#This Row],[postcode]])</f>
        <v>25</v>
      </c>
    </row>
    <row r="11178" spans="17:22" x14ac:dyDescent="0.2">
      <c r="Q11178" s="7">
        <v>24027</v>
      </c>
      <c r="R11178" s="7">
        <v>4413</v>
      </c>
      <c r="S11178" s="7" t="s">
        <v>10562</v>
      </c>
      <c r="T11178" s="7" t="s">
        <v>474</v>
      </c>
      <c r="U11178" s="7" t="str">
        <f>IF(Table10[[#This Row],[count]]=1,Table10[[#This Row],[locality]],Table10[[#This Row],[locality]]&amp;" + "&amp;Table10[[#This Row],[count]]&amp;" other localities")</f>
        <v>SUJEEWONG + 25 other localities</v>
      </c>
      <c r="V11178" s="7">
        <f>COUNTIF(R:R,Table10[[#This Row],[postcode]])</f>
        <v>25</v>
      </c>
    </row>
    <row r="11179" spans="17:22" x14ac:dyDescent="0.2">
      <c r="Q11179" s="7">
        <v>9267</v>
      </c>
      <c r="R11179" s="7">
        <v>4413</v>
      </c>
      <c r="S11179" s="7" t="s">
        <v>10563</v>
      </c>
      <c r="T11179" s="7" t="s">
        <v>474</v>
      </c>
      <c r="U11179" s="7" t="str">
        <f>IF(Table10[[#This Row],[count]]=1,Table10[[#This Row],[locality]],Table10[[#This Row],[locality]]&amp;" + "&amp;Table10[[#This Row],[count]]&amp;" other localities")</f>
        <v>WIEAMBILLA + 25 other localities</v>
      </c>
      <c r="V11179" s="7">
        <f>COUNTIF(R:R,Table10[[#This Row],[postcode]])</f>
        <v>25</v>
      </c>
    </row>
    <row r="11180" spans="17:22" x14ac:dyDescent="0.2">
      <c r="Q11180" s="7">
        <v>9268</v>
      </c>
      <c r="R11180" s="7">
        <v>4415</v>
      </c>
      <c r="S11180" s="7" t="s">
        <v>10564</v>
      </c>
      <c r="T11180" s="7" t="s">
        <v>474</v>
      </c>
      <c r="U11180" s="7" t="str">
        <f>IF(Table10[[#This Row],[count]]=1,Table10[[#This Row],[locality]],Table10[[#This Row],[locality]]&amp;" + "&amp;Table10[[#This Row],[count]]&amp;" other localities")</f>
        <v>BOORTKOI + 10 other localities</v>
      </c>
      <c r="V11180" s="7">
        <f>COUNTIF(R:R,Table10[[#This Row],[postcode]])</f>
        <v>10</v>
      </c>
    </row>
    <row r="11181" spans="17:22" x14ac:dyDescent="0.2">
      <c r="Q11181" s="7">
        <v>9269</v>
      </c>
      <c r="R11181" s="7">
        <v>4415</v>
      </c>
      <c r="S11181" s="7" t="s">
        <v>10565</v>
      </c>
      <c r="T11181" s="7" t="s">
        <v>474</v>
      </c>
      <c r="U11181" s="7" t="str">
        <f>IF(Table10[[#This Row],[count]]=1,Table10[[#This Row],[locality]],Table10[[#This Row],[locality]]&amp;" + "&amp;Table10[[#This Row],[count]]&amp;" other localities")</f>
        <v>COLUMBOOLA + 10 other localities</v>
      </c>
      <c r="V11181" s="7">
        <f>COUNTIF(R:R,Table10[[#This Row],[postcode]])</f>
        <v>10</v>
      </c>
    </row>
    <row r="11182" spans="17:22" x14ac:dyDescent="0.2">
      <c r="Q11182" s="7">
        <v>9270</v>
      </c>
      <c r="R11182" s="7">
        <v>4415</v>
      </c>
      <c r="S11182" s="7" t="s">
        <v>10566</v>
      </c>
      <c r="T11182" s="7" t="s">
        <v>474</v>
      </c>
      <c r="U11182" s="7" t="str">
        <f>IF(Table10[[#This Row],[count]]=1,Table10[[#This Row],[locality]],Table10[[#This Row],[locality]]&amp;" + "&amp;Table10[[#This Row],[count]]&amp;" other localities")</f>
        <v>DALWOGAN + 10 other localities</v>
      </c>
      <c r="V11182" s="7">
        <f>COUNTIF(R:R,Table10[[#This Row],[postcode]])</f>
        <v>10</v>
      </c>
    </row>
    <row r="11183" spans="17:22" x14ac:dyDescent="0.2">
      <c r="Q11183" s="7">
        <v>21138</v>
      </c>
      <c r="R11183" s="7">
        <v>4415</v>
      </c>
      <c r="S11183" s="7" t="s">
        <v>10567</v>
      </c>
      <c r="T11183" s="7" t="s">
        <v>474</v>
      </c>
      <c r="U11183" s="7" t="str">
        <f>IF(Table10[[#This Row],[count]]=1,Table10[[#This Row],[locality]],Table10[[#This Row],[locality]]&amp;" + "&amp;Table10[[#This Row],[count]]&amp;" other localities")</f>
        <v>DALWOGON + 10 other localities</v>
      </c>
      <c r="V11183" s="7">
        <f>COUNTIF(R:R,Table10[[#This Row],[postcode]])</f>
        <v>10</v>
      </c>
    </row>
    <row r="11184" spans="17:22" x14ac:dyDescent="0.2">
      <c r="Q11184" s="7">
        <v>9271</v>
      </c>
      <c r="R11184" s="7">
        <v>4415</v>
      </c>
      <c r="S11184" s="7" t="s">
        <v>10568</v>
      </c>
      <c r="T11184" s="7" t="s">
        <v>474</v>
      </c>
      <c r="U11184" s="7" t="str">
        <f>IF(Table10[[#This Row],[count]]=1,Table10[[#This Row],[locality]],Table10[[#This Row],[locality]]&amp;" + "&amp;Table10[[#This Row],[count]]&amp;" other localities")</f>
        <v>GURULMUNDI + 10 other localities</v>
      </c>
      <c r="V11184" s="7">
        <f>COUNTIF(R:R,Table10[[#This Row],[postcode]])</f>
        <v>10</v>
      </c>
    </row>
    <row r="11185" spans="17:22" x14ac:dyDescent="0.2">
      <c r="Q11185" s="7">
        <v>9272</v>
      </c>
      <c r="R11185" s="7">
        <v>4415</v>
      </c>
      <c r="S11185" s="7" t="s">
        <v>10569</v>
      </c>
      <c r="T11185" s="7" t="s">
        <v>474</v>
      </c>
      <c r="U11185" s="7" t="str">
        <f>IF(Table10[[#This Row],[count]]=1,Table10[[#This Row],[locality]],Table10[[#This Row],[locality]]&amp;" + "&amp;Table10[[#This Row],[count]]&amp;" other localities")</f>
        <v>HOOKSWOOD + 10 other localities</v>
      </c>
      <c r="V11185" s="7">
        <f>COUNTIF(R:R,Table10[[#This Row],[postcode]])</f>
        <v>10</v>
      </c>
    </row>
    <row r="11186" spans="17:22" x14ac:dyDescent="0.2">
      <c r="Q11186" s="7">
        <v>9273</v>
      </c>
      <c r="R11186" s="7">
        <v>4415</v>
      </c>
      <c r="S11186" s="7" t="s">
        <v>10570</v>
      </c>
      <c r="T11186" s="7" t="s">
        <v>474</v>
      </c>
      <c r="U11186" s="7" t="str">
        <f>IF(Table10[[#This Row],[count]]=1,Table10[[#This Row],[locality]],Table10[[#This Row],[locality]]&amp;" + "&amp;Table10[[#This Row],[count]]&amp;" other localities")</f>
        <v>KOWGURAN + 10 other localities</v>
      </c>
      <c r="V11186" s="7">
        <f>COUNTIF(R:R,Table10[[#This Row],[postcode]])</f>
        <v>10</v>
      </c>
    </row>
    <row r="11187" spans="17:22" x14ac:dyDescent="0.2">
      <c r="Q11187" s="7">
        <v>9274</v>
      </c>
      <c r="R11187" s="7">
        <v>4415</v>
      </c>
      <c r="S11187" s="7" t="s">
        <v>10571</v>
      </c>
      <c r="T11187" s="7" t="s">
        <v>474</v>
      </c>
      <c r="U11187" s="7" t="str">
        <f>IF(Table10[[#This Row],[count]]=1,Table10[[#This Row],[locality]],Table10[[#This Row],[locality]]&amp;" + "&amp;Table10[[#This Row],[count]]&amp;" other localities")</f>
        <v>MILES + 10 other localities</v>
      </c>
      <c r="V11187" s="7">
        <f>COUNTIF(R:R,Table10[[#This Row],[postcode]])</f>
        <v>10</v>
      </c>
    </row>
    <row r="11188" spans="17:22" x14ac:dyDescent="0.2">
      <c r="Q11188" s="7">
        <v>9275</v>
      </c>
      <c r="R11188" s="7">
        <v>4415</v>
      </c>
      <c r="S11188" s="7" t="s">
        <v>5089</v>
      </c>
      <c r="T11188" s="7" t="s">
        <v>474</v>
      </c>
      <c r="U11188" s="7" t="str">
        <f>IF(Table10[[#This Row],[count]]=1,Table10[[#This Row],[locality]],Table10[[#This Row],[locality]]&amp;" + "&amp;Table10[[#This Row],[count]]&amp;" other localities")</f>
        <v>MYALL PARK + 10 other localities</v>
      </c>
      <c r="V11188" s="7">
        <f>COUNTIF(R:R,Table10[[#This Row],[postcode]])</f>
        <v>10</v>
      </c>
    </row>
    <row r="11189" spans="17:22" x14ac:dyDescent="0.2">
      <c r="Q11189" s="7">
        <v>9276</v>
      </c>
      <c r="R11189" s="7">
        <v>4415</v>
      </c>
      <c r="S11189" s="7" t="s">
        <v>10572</v>
      </c>
      <c r="T11189" s="7" t="s">
        <v>474</v>
      </c>
      <c r="U11189" s="7" t="str">
        <f>IF(Table10[[#This Row],[count]]=1,Table10[[#This Row],[locality]],Table10[[#This Row],[locality]]&amp;" + "&amp;Table10[[#This Row],[count]]&amp;" other localities")</f>
        <v>PELHAM + 10 other localities</v>
      </c>
      <c r="V11189" s="7">
        <f>COUNTIF(R:R,Table10[[#This Row],[postcode]])</f>
        <v>10</v>
      </c>
    </row>
    <row r="11190" spans="17:22" x14ac:dyDescent="0.2">
      <c r="Q11190" s="7">
        <v>9277</v>
      </c>
      <c r="R11190" s="7">
        <v>4416</v>
      </c>
      <c r="S11190" s="7" t="s">
        <v>10573</v>
      </c>
      <c r="T11190" s="7" t="s">
        <v>474</v>
      </c>
      <c r="U11190" s="7" t="str">
        <f>IF(Table10[[#This Row],[count]]=1,Table10[[#This Row],[locality]],Table10[[#This Row],[locality]]&amp;" + "&amp;Table10[[#This Row],[count]]&amp;" other localities")</f>
        <v>BARRAMORNIE + 7 other localities</v>
      </c>
      <c r="V11190" s="7">
        <f>COUNTIF(R:R,Table10[[#This Row],[postcode]])</f>
        <v>7</v>
      </c>
    </row>
    <row r="11191" spans="17:22" x14ac:dyDescent="0.2">
      <c r="Q11191" s="7">
        <v>9278</v>
      </c>
      <c r="R11191" s="7">
        <v>4416</v>
      </c>
      <c r="S11191" s="7" t="s">
        <v>10574</v>
      </c>
      <c r="T11191" s="7" t="s">
        <v>474</v>
      </c>
      <c r="U11191" s="7" t="str">
        <f>IF(Table10[[#This Row],[count]]=1,Table10[[#This Row],[locality]],Table10[[#This Row],[locality]]&amp;" + "&amp;Table10[[#This Row],[count]]&amp;" other localities")</f>
        <v>CONDAMINE + 7 other localities</v>
      </c>
      <c r="V11191" s="7">
        <f>COUNTIF(R:R,Table10[[#This Row],[postcode]])</f>
        <v>7</v>
      </c>
    </row>
    <row r="11192" spans="17:22" x14ac:dyDescent="0.2">
      <c r="Q11192" s="7">
        <v>9279</v>
      </c>
      <c r="R11192" s="7">
        <v>4416</v>
      </c>
      <c r="S11192" s="7" t="s">
        <v>10575</v>
      </c>
      <c r="T11192" s="7" t="s">
        <v>474</v>
      </c>
      <c r="U11192" s="7" t="str">
        <f>IF(Table10[[#This Row],[count]]=1,Table10[[#This Row],[locality]],Table10[[#This Row],[locality]]&amp;" + "&amp;Table10[[#This Row],[count]]&amp;" other localities")</f>
        <v>MORABY + 7 other localities</v>
      </c>
      <c r="V11192" s="7">
        <f>COUNTIF(R:R,Table10[[#This Row],[postcode]])</f>
        <v>7</v>
      </c>
    </row>
    <row r="11193" spans="17:22" x14ac:dyDescent="0.2">
      <c r="Q11193" s="7">
        <v>9280</v>
      </c>
      <c r="R11193" s="7">
        <v>4416</v>
      </c>
      <c r="S11193" s="7" t="s">
        <v>10576</v>
      </c>
      <c r="T11193" s="7" t="s">
        <v>474</v>
      </c>
      <c r="U11193" s="7" t="str">
        <f>IF(Table10[[#This Row],[count]]=1,Table10[[#This Row],[locality]],Table10[[#This Row],[locality]]&amp;" + "&amp;Table10[[#This Row],[count]]&amp;" other localities")</f>
        <v>NANGRAM + 7 other localities</v>
      </c>
      <c r="V11193" s="7">
        <f>COUNTIF(R:R,Table10[[#This Row],[postcode]])</f>
        <v>7</v>
      </c>
    </row>
    <row r="11194" spans="17:22" x14ac:dyDescent="0.2">
      <c r="Q11194" s="7">
        <v>9281</v>
      </c>
      <c r="R11194" s="7">
        <v>4416</v>
      </c>
      <c r="S11194" s="7" t="s">
        <v>10577</v>
      </c>
      <c r="T11194" s="7" t="s">
        <v>474</v>
      </c>
      <c r="U11194" s="7" t="str">
        <f>IF(Table10[[#This Row],[count]]=1,Table10[[#This Row],[locality]],Table10[[#This Row],[locality]]&amp;" + "&amp;Table10[[#This Row],[count]]&amp;" other localities")</f>
        <v>PINE HILLS + 7 other localities</v>
      </c>
      <c r="V11194" s="7">
        <f>COUNTIF(R:R,Table10[[#This Row],[postcode]])</f>
        <v>7</v>
      </c>
    </row>
    <row r="11195" spans="17:22" x14ac:dyDescent="0.2">
      <c r="Q11195" s="7">
        <v>9282</v>
      </c>
      <c r="R11195" s="7">
        <v>4416</v>
      </c>
      <c r="S11195" s="7" t="s">
        <v>2584</v>
      </c>
      <c r="T11195" s="7" t="s">
        <v>474</v>
      </c>
      <c r="U11195" s="7" t="str">
        <f>IF(Table10[[#This Row],[count]]=1,Table10[[#This Row],[locality]],Table10[[#This Row],[locality]]&amp;" + "&amp;Table10[[#This Row],[count]]&amp;" other localities")</f>
        <v>SUNNYSIDE + 7 other localities</v>
      </c>
      <c r="V11195" s="7">
        <f>COUNTIF(R:R,Table10[[#This Row],[postcode]])</f>
        <v>7</v>
      </c>
    </row>
    <row r="11196" spans="17:22" x14ac:dyDescent="0.2">
      <c r="Q11196" s="7">
        <v>9283</v>
      </c>
      <c r="R11196" s="7">
        <v>4416</v>
      </c>
      <c r="S11196" s="7" t="s">
        <v>10578</v>
      </c>
      <c r="T11196" s="7" t="s">
        <v>474</v>
      </c>
      <c r="U11196" s="7" t="str">
        <f>IF(Table10[[#This Row],[count]]=1,Table10[[#This Row],[locality]],Table10[[#This Row],[locality]]&amp;" + "&amp;Table10[[#This Row],[count]]&amp;" other localities")</f>
        <v>YULABILLA + 7 other localities</v>
      </c>
      <c r="V11196" s="7">
        <f>COUNTIF(R:R,Table10[[#This Row],[postcode]])</f>
        <v>7</v>
      </c>
    </row>
    <row r="11197" spans="17:22" x14ac:dyDescent="0.2">
      <c r="Q11197" s="7">
        <v>9284</v>
      </c>
      <c r="R11197" s="7">
        <v>4417</v>
      </c>
      <c r="S11197" s="7" t="s">
        <v>10579</v>
      </c>
      <c r="T11197" s="7" t="s">
        <v>474</v>
      </c>
      <c r="U11197" s="7" t="str">
        <f>IF(Table10[[#This Row],[count]]=1,Table10[[#This Row],[locality]],Table10[[#This Row],[locality]]&amp;" + "&amp;Table10[[#This Row],[count]]&amp;" other localities")</f>
        <v>NOORINDOO + 7 other localities</v>
      </c>
      <c r="V11197" s="7">
        <f>COUNTIF(R:R,Table10[[#This Row],[postcode]])</f>
        <v>7</v>
      </c>
    </row>
    <row r="11198" spans="17:22" x14ac:dyDescent="0.2">
      <c r="Q11198" s="7">
        <v>9285</v>
      </c>
      <c r="R11198" s="7">
        <v>4417</v>
      </c>
      <c r="S11198" s="7" t="s">
        <v>10580</v>
      </c>
      <c r="T11198" s="7" t="s">
        <v>474</v>
      </c>
      <c r="U11198" s="7" t="str">
        <f>IF(Table10[[#This Row],[count]]=1,Table10[[#This Row],[locality]],Table10[[#This Row],[locality]]&amp;" + "&amp;Table10[[#This Row],[count]]&amp;" other localities")</f>
        <v>OBERINA + 7 other localities</v>
      </c>
      <c r="V11198" s="7">
        <f>COUNTIF(R:R,Table10[[#This Row],[postcode]])</f>
        <v>7</v>
      </c>
    </row>
    <row r="11199" spans="17:22" x14ac:dyDescent="0.2">
      <c r="Q11199" s="7">
        <v>9286</v>
      </c>
      <c r="R11199" s="7">
        <v>4417</v>
      </c>
      <c r="S11199" s="7" t="s">
        <v>10581</v>
      </c>
      <c r="T11199" s="7" t="s">
        <v>474</v>
      </c>
      <c r="U11199" s="7" t="str">
        <f>IF(Table10[[#This Row],[count]]=1,Table10[[#This Row],[locality]],Table10[[#This Row],[locality]]&amp;" + "&amp;Table10[[#This Row],[count]]&amp;" other localities")</f>
        <v>PARKNOOK + 7 other localities</v>
      </c>
      <c r="V11199" s="7">
        <f>COUNTIF(R:R,Table10[[#This Row],[postcode]])</f>
        <v>7</v>
      </c>
    </row>
    <row r="11200" spans="17:22" x14ac:dyDescent="0.2">
      <c r="Q11200" s="7">
        <v>9287</v>
      </c>
      <c r="R11200" s="7">
        <v>4417</v>
      </c>
      <c r="S11200" s="7" t="s">
        <v>10582</v>
      </c>
      <c r="T11200" s="7" t="s">
        <v>474</v>
      </c>
      <c r="U11200" s="7" t="str">
        <f>IF(Table10[[#This Row],[count]]=1,Table10[[#This Row],[locality]],Table10[[#This Row],[locality]]&amp;" + "&amp;Table10[[#This Row],[count]]&amp;" other localities")</f>
        <v>SURAT + 7 other localities</v>
      </c>
      <c r="V11200" s="7">
        <f>COUNTIF(R:R,Table10[[#This Row],[postcode]])</f>
        <v>7</v>
      </c>
    </row>
    <row r="11201" spans="17:22" x14ac:dyDescent="0.2">
      <c r="Q11201" s="7">
        <v>9288</v>
      </c>
      <c r="R11201" s="7">
        <v>4417</v>
      </c>
      <c r="S11201" s="7" t="s">
        <v>10583</v>
      </c>
      <c r="T11201" s="7" t="s">
        <v>474</v>
      </c>
      <c r="U11201" s="7" t="str">
        <f>IF(Table10[[#This Row],[count]]=1,Table10[[#This Row],[locality]],Table10[[#This Row],[locality]]&amp;" + "&amp;Table10[[#This Row],[count]]&amp;" other localities")</f>
        <v>WARKON + 7 other localities</v>
      </c>
      <c r="V11201" s="7">
        <f>COUNTIF(R:R,Table10[[#This Row],[postcode]])</f>
        <v>7</v>
      </c>
    </row>
    <row r="11202" spans="17:22" x14ac:dyDescent="0.2">
      <c r="Q11202" s="7">
        <v>9289</v>
      </c>
      <c r="R11202" s="7">
        <v>4417</v>
      </c>
      <c r="S11202" s="7" t="s">
        <v>10584</v>
      </c>
      <c r="T11202" s="7" t="s">
        <v>474</v>
      </c>
      <c r="U11202" s="7" t="str">
        <f>IF(Table10[[#This Row],[count]]=1,Table10[[#This Row],[locality]],Table10[[#This Row],[locality]]&amp;" + "&amp;Table10[[#This Row],[count]]&amp;" other localities")</f>
        <v>WELLESLEY + 7 other localities</v>
      </c>
      <c r="V11202" s="7">
        <f>COUNTIF(R:R,Table10[[#This Row],[postcode]])</f>
        <v>7</v>
      </c>
    </row>
    <row r="11203" spans="17:22" x14ac:dyDescent="0.2">
      <c r="Q11203" s="7">
        <v>9290</v>
      </c>
      <c r="R11203" s="7">
        <v>4417</v>
      </c>
      <c r="S11203" s="7" t="s">
        <v>10585</v>
      </c>
      <c r="T11203" s="7" t="s">
        <v>474</v>
      </c>
      <c r="U11203" s="7" t="str">
        <f>IF(Table10[[#This Row],[count]]=1,Table10[[#This Row],[locality]],Table10[[#This Row],[locality]]&amp;" + "&amp;Table10[[#This Row],[count]]&amp;" other localities")</f>
        <v>WERIBONE + 7 other localities</v>
      </c>
      <c r="V11203" s="7">
        <f>COUNTIF(R:R,Table10[[#This Row],[postcode]])</f>
        <v>7</v>
      </c>
    </row>
    <row r="11204" spans="17:22" x14ac:dyDescent="0.2">
      <c r="Q11204" s="7">
        <v>9291</v>
      </c>
      <c r="R11204" s="7">
        <v>4418</v>
      </c>
      <c r="S11204" s="7" t="s">
        <v>10586</v>
      </c>
      <c r="T11204" s="7" t="s">
        <v>474</v>
      </c>
      <c r="U11204" s="7" t="str">
        <f>IF(Table10[[#This Row],[count]]=1,Table10[[#This Row],[locality]],Table10[[#This Row],[locality]]&amp;" + "&amp;Table10[[#This Row],[count]]&amp;" other localities")</f>
        <v>GULUGUBA</v>
      </c>
      <c r="V11204" s="7">
        <f>COUNTIF(R:R,Table10[[#This Row],[postcode]])</f>
        <v>1</v>
      </c>
    </row>
    <row r="11205" spans="17:22" x14ac:dyDescent="0.2">
      <c r="Q11205" s="7">
        <v>23903</v>
      </c>
      <c r="R11205" s="7">
        <v>4419</v>
      </c>
      <c r="S11205" s="7" t="s">
        <v>10587</v>
      </c>
      <c r="T11205" s="7" t="s">
        <v>474</v>
      </c>
      <c r="U11205" s="7" t="str">
        <f>IF(Table10[[#This Row],[count]]=1,Table10[[#This Row],[locality]],Table10[[#This Row],[locality]]&amp;" + "&amp;Table10[[#This Row],[count]]&amp;" other localities")</f>
        <v>BUNDI + 7 other localities</v>
      </c>
      <c r="V11205" s="7">
        <f>COUNTIF(R:R,Table10[[#This Row],[postcode]])</f>
        <v>7</v>
      </c>
    </row>
    <row r="11206" spans="17:22" x14ac:dyDescent="0.2">
      <c r="Q11206" s="7">
        <v>23905</v>
      </c>
      <c r="R11206" s="7">
        <v>4419</v>
      </c>
      <c r="S11206" s="7" t="s">
        <v>10588</v>
      </c>
      <c r="T11206" s="7" t="s">
        <v>474</v>
      </c>
      <c r="U11206" s="7" t="str">
        <f>IF(Table10[[#This Row],[count]]=1,Table10[[#This Row],[locality]],Table10[[#This Row],[locality]]&amp;" + "&amp;Table10[[#This Row],[count]]&amp;" other localities")</f>
        <v>BUNGABAN + 7 other localities</v>
      </c>
      <c r="V11206" s="7">
        <f>COUNTIF(R:R,Table10[[#This Row],[postcode]])</f>
        <v>7</v>
      </c>
    </row>
    <row r="11207" spans="17:22" x14ac:dyDescent="0.2">
      <c r="Q11207" s="7">
        <v>9292</v>
      </c>
      <c r="R11207" s="7">
        <v>4419</v>
      </c>
      <c r="S11207" s="7" t="s">
        <v>8656</v>
      </c>
      <c r="T11207" s="7" t="s">
        <v>474</v>
      </c>
      <c r="U11207" s="7" t="str">
        <f>IF(Table10[[#This Row],[count]]=1,Table10[[#This Row],[locality]],Table10[[#This Row],[locality]]&amp;" + "&amp;Table10[[#This Row],[count]]&amp;" other localities")</f>
        <v>COCKATOO + 7 other localities</v>
      </c>
      <c r="V11207" s="7">
        <f>COUNTIF(R:R,Table10[[#This Row],[postcode]])</f>
        <v>7</v>
      </c>
    </row>
    <row r="11208" spans="17:22" x14ac:dyDescent="0.2">
      <c r="Q11208" s="7">
        <v>9293</v>
      </c>
      <c r="R11208" s="7">
        <v>4419</v>
      </c>
      <c r="S11208" s="7" t="s">
        <v>10589</v>
      </c>
      <c r="T11208" s="7" t="s">
        <v>474</v>
      </c>
      <c r="U11208" s="7" t="str">
        <f>IF(Table10[[#This Row],[count]]=1,Table10[[#This Row],[locality]],Table10[[#This Row],[locality]]&amp;" + "&amp;Table10[[#This Row],[count]]&amp;" other localities")</f>
        <v>GROSMONT + 7 other localities</v>
      </c>
      <c r="V11208" s="7">
        <f>COUNTIF(R:R,Table10[[#This Row],[postcode]])</f>
        <v>7</v>
      </c>
    </row>
    <row r="11209" spans="17:22" x14ac:dyDescent="0.2">
      <c r="Q11209" s="7">
        <v>24015</v>
      </c>
      <c r="R11209" s="7">
        <v>4419</v>
      </c>
      <c r="S11209" s="7" t="s">
        <v>10590</v>
      </c>
      <c r="T11209" s="7" t="s">
        <v>474</v>
      </c>
      <c r="U11209" s="7" t="str">
        <f>IF(Table10[[#This Row],[count]]=1,Table10[[#This Row],[locality]],Table10[[#This Row],[locality]]&amp;" + "&amp;Table10[[#This Row],[count]]&amp;" other localities")</f>
        <v>ROCHE CREEK + 7 other localities</v>
      </c>
      <c r="V11209" s="7">
        <f>COUNTIF(R:R,Table10[[#This Row],[postcode]])</f>
        <v>7</v>
      </c>
    </row>
    <row r="11210" spans="17:22" x14ac:dyDescent="0.2">
      <c r="Q11210" s="7">
        <v>9294</v>
      </c>
      <c r="R11210" s="7">
        <v>4419</v>
      </c>
      <c r="S11210" s="7" t="s">
        <v>10591</v>
      </c>
      <c r="T11210" s="7" t="s">
        <v>474</v>
      </c>
      <c r="U11210" s="7" t="str">
        <f>IF(Table10[[#This Row],[count]]=1,Table10[[#This Row],[locality]],Table10[[#This Row],[locality]]&amp;" + "&amp;Table10[[#This Row],[count]]&amp;" other localities")</f>
        <v>WANDOAN + 7 other localities</v>
      </c>
      <c r="V11210" s="7">
        <f>COUNTIF(R:R,Table10[[#This Row],[postcode]])</f>
        <v>7</v>
      </c>
    </row>
    <row r="11211" spans="17:22" x14ac:dyDescent="0.2">
      <c r="Q11211" s="7">
        <v>24043</v>
      </c>
      <c r="R11211" s="7">
        <v>4419</v>
      </c>
      <c r="S11211" s="7" t="s">
        <v>10592</v>
      </c>
      <c r="T11211" s="7" t="s">
        <v>474</v>
      </c>
      <c r="U11211" s="7" t="str">
        <f>IF(Table10[[#This Row],[count]]=1,Table10[[#This Row],[locality]],Table10[[#This Row],[locality]]&amp;" + "&amp;Table10[[#This Row],[count]]&amp;" other localities")</f>
        <v>WOLEEBEE + 7 other localities</v>
      </c>
      <c r="V11211" s="7">
        <f>COUNTIF(R:R,Table10[[#This Row],[postcode]])</f>
        <v>7</v>
      </c>
    </row>
    <row r="11212" spans="17:22" x14ac:dyDescent="0.2">
      <c r="Q11212" s="7">
        <v>23895</v>
      </c>
      <c r="R11212" s="7">
        <v>4420</v>
      </c>
      <c r="S11212" s="7" t="s">
        <v>10593</v>
      </c>
      <c r="T11212" s="7" t="s">
        <v>474</v>
      </c>
      <c r="U11212" s="7" t="str">
        <f>IF(Table10[[#This Row],[count]]=1,Table10[[#This Row],[locality]],Table10[[#This Row],[locality]]&amp;" + "&amp;Table10[[#This Row],[count]]&amp;" other localities")</f>
        <v>BAROONDAH + 14 other localities</v>
      </c>
      <c r="V11212" s="7">
        <f>COUNTIF(R:R,Table10[[#This Row],[postcode]])</f>
        <v>14</v>
      </c>
    </row>
    <row r="11213" spans="17:22" x14ac:dyDescent="0.2">
      <c r="Q11213" s="7">
        <v>9295</v>
      </c>
      <c r="R11213" s="7">
        <v>4420</v>
      </c>
      <c r="S11213" s="7" t="s">
        <v>10594</v>
      </c>
      <c r="T11213" s="7" t="s">
        <v>474</v>
      </c>
      <c r="U11213" s="7" t="str">
        <f>IF(Table10[[#This Row],[count]]=1,Table10[[#This Row],[locality]],Table10[[#This Row],[locality]]&amp;" + "&amp;Table10[[#This Row],[count]]&amp;" other localities")</f>
        <v>BROADMERE + 14 other localities</v>
      </c>
      <c r="V11213" s="7">
        <f>COUNTIF(R:R,Table10[[#This Row],[postcode]])</f>
        <v>14</v>
      </c>
    </row>
    <row r="11214" spans="17:22" x14ac:dyDescent="0.2">
      <c r="Q11214" s="7">
        <v>9296</v>
      </c>
      <c r="R11214" s="7">
        <v>4420</v>
      </c>
      <c r="S11214" s="7" t="s">
        <v>10595</v>
      </c>
      <c r="T11214" s="7" t="s">
        <v>474</v>
      </c>
      <c r="U11214" s="7" t="str">
        <f>IF(Table10[[#This Row],[count]]=1,Table10[[#This Row],[locality]],Table10[[#This Row],[locality]]&amp;" + "&amp;Table10[[#This Row],[count]]&amp;" other localities")</f>
        <v>COORADA + 14 other localities</v>
      </c>
      <c r="V11214" s="7">
        <f>COUNTIF(R:R,Table10[[#This Row],[postcode]])</f>
        <v>14</v>
      </c>
    </row>
    <row r="11215" spans="17:22" x14ac:dyDescent="0.2">
      <c r="Q11215" s="7">
        <v>23935</v>
      </c>
      <c r="R11215" s="7">
        <v>4420</v>
      </c>
      <c r="S11215" s="7" t="s">
        <v>10596</v>
      </c>
      <c r="T11215" s="7" t="s">
        <v>474</v>
      </c>
      <c r="U11215" s="7" t="str">
        <f>IF(Table10[[#This Row],[count]]=1,Table10[[#This Row],[locality]],Table10[[#This Row],[locality]]&amp;" + "&amp;Table10[[#This Row],[count]]&amp;" other localities")</f>
        <v>EUROMBAH + 14 other localities</v>
      </c>
      <c r="V11215" s="7">
        <f>COUNTIF(R:R,Table10[[#This Row],[postcode]])</f>
        <v>14</v>
      </c>
    </row>
    <row r="11216" spans="17:22" x14ac:dyDescent="0.2">
      <c r="Q11216" s="7">
        <v>9297</v>
      </c>
      <c r="R11216" s="7">
        <v>4420</v>
      </c>
      <c r="S11216" s="7" t="s">
        <v>10597</v>
      </c>
      <c r="T11216" s="7" t="s">
        <v>474</v>
      </c>
      <c r="U11216" s="7" t="str">
        <f>IF(Table10[[#This Row],[count]]=1,Table10[[#This Row],[locality]],Table10[[#This Row],[locality]]&amp;" + "&amp;Table10[[#This Row],[count]]&amp;" other localities")</f>
        <v>GHINGHINDA + 14 other localities</v>
      </c>
      <c r="V11216" s="7">
        <f>COUNTIF(R:R,Table10[[#This Row],[postcode]])</f>
        <v>14</v>
      </c>
    </row>
    <row r="11217" spans="17:22" x14ac:dyDescent="0.2">
      <c r="Q11217" s="7">
        <v>24050</v>
      </c>
      <c r="R11217" s="7">
        <v>4420</v>
      </c>
      <c r="S11217" s="7" t="s">
        <v>1143</v>
      </c>
      <c r="T11217" s="7" t="s">
        <v>474</v>
      </c>
      <c r="U11217" s="7" t="str">
        <f>IF(Table10[[#This Row],[count]]=1,Table10[[#This Row],[locality]],Table10[[#This Row],[locality]]&amp;" + "&amp;Table10[[#This Row],[count]]&amp;" other localities")</f>
        <v>GLEBE + 14 other localities</v>
      </c>
      <c r="V11217" s="7">
        <f>COUNTIF(R:R,Table10[[#This Row],[postcode]])</f>
        <v>14</v>
      </c>
    </row>
    <row r="11218" spans="17:22" x14ac:dyDescent="0.2">
      <c r="Q11218" s="7">
        <v>9298</v>
      </c>
      <c r="R11218" s="7">
        <v>4420</v>
      </c>
      <c r="S11218" s="7" t="s">
        <v>10598</v>
      </c>
      <c r="T11218" s="7" t="s">
        <v>474</v>
      </c>
      <c r="U11218" s="7" t="str">
        <f>IF(Table10[[#This Row],[count]]=1,Table10[[#This Row],[locality]],Table10[[#This Row],[locality]]&amp;" + "&amp;Table10[[#This Row],[count]]&amp;" other localities")</f>
        <v>GLENHAUGHTON + 14 other localities</v>
      </c>
      <c r="V11218" s="7">
        <f>COUNTIF(R:R,Table10[[#This Row],[postcode]])</f>
        <v>14</v>
      </c>
    </row>
    <row r="11219" spans="17:22" x14ac:dyDescent="0.2">
      <c r="Q11219" s="7">
        <v>9299</v>
      </c>
      <c r="R11219" s="7">
        <v>4420</v>
      </c>
      <c r="S11219" s="7" t="s">
        <v>10599</v>
      </c>
      <c r="T11219" s="7" t="s">
        <v>474</v>
      </c>
      <c r="U11219" s="7" t="str">
        <f>IF(Table10[[#This Row],[count]]=1,Table10[[#This Row],[locality]],Table10[[#This Row],[locality]]&amp;" + "&amp;Table10[[#This Row],[count]]&amp;" other localities")</f>
        <v>GWAMBEGWINE + 14 other localities</v>
      </c>
      <c r="V11219" s="7">
        <f>COUNTIF(R:R,Table10[[#This Row],[postcode]])</f>
        <v>14</v>
      </c>
    </row>
    <row r="11220" spans="17:22" x14ac:dyDescent="0.2">
      <c r="Q11220" s="7">
        <v>9300</v>
      </c>
      <c r="R11220" s="7">
        <v>4420</v>
      </c>
      <c r="S11220" s="7" t="s">
        <v>10600</v>
      </c>
      <c r="T11220" s="7" t="s">
        <v>474</v>
      </c>
      <c r="U11220" s="7" t="str">
        <f>IF(Table10[[#This Row],[count]]=1,Table10[[#This Row],[locality]],Table10[[#This Row],[locality]]&amp;" + "&amp;Table10[[#This Row],[count]]&amp;" other localities")</f>
        <v>HORNET BANK + 14 other localities</v>
      </c>
      <c r="V11220" s="7">
        <f>COUNTIF(R:R,Table10[[#This Row],[postcode]])</f>
        <v>14</v>
      </c>
    </row>
    <row r="11221" spans="17:22" x14ac:dyDescent="0.2">
      <c r="Q11221" s="7">
        <v>24051</v>
      </c>
      <c r="R11221" s="7">
        <v>4420</v>
      </c>
      <c r="S11221" s="7" t="s">
        <v>10601</v>
      </c>
      <c r="T11221" s="7" t="s">
        <v>474</v>
      </c>
      <c r="U11221" s="7" t="str">
        <f>IF(Table10[[#This Row],[count]]=1,Table10[[#This Row],[locality]],Table10[[#This Row],[locality]]&amp;" + "&amp;Table10[[#This Row],[count]]&amp;" other localities")</f>
        <v>KINNOUL + 14 other localities</v>
      </c>
      <c r="V11221" s="7">
        <f>COUNTIF(R:R,Table10[[#This Row],[postcode]])</f>
        <v>14</v>
      </c>
    </row>
    <row r="11222" spans="17:22" x14ac:dyDescent="0.2">
      <c r="Q11222" s="7">
        <v>9301</v>
      </c>
      <c r="R11222" s="7">
        <v>4420</v>
      </c>
      <c r="S11222" s="7" t="s">
        <v>10602</v>
      </c>
      <c r="T11222" s="7" t="s">
        <v>474</v>
      </c>
      <c r="U11222" s="7" t="str">
        <f>IF(Table10[[#This Row],[count]]=1,Table10[[#This Row],[locality]],Table10[[#This Row],[locality]]&amp;" + "&amp;Table10[[#This Row],[count]]&amp;" other localities")</f>
        <v>PEEK-A-DOO + 14 other localities</v>
      </c>
      <c r="V11222" s="7">
        <f>COUNTIF(R:R,Table10[[#This Row],[postcode]])</f>
        <v>14</v>
      </c>
    </row>
    <row r="11223" spans="17:22" x14ac:dyDescent="0.2">
      <c r="Q11223" s="7">
        <v>9302</v>
      </c>
      <c r="R11223" s="7">
        <v>4420</v>
      </c>
      <c r="S11223" s="7" t="s">
        <v>5710</v>
      </c>
      <c r="T11223" s="7" t="s">
        <v>474</v>
      </c>
      <c r="U11223" s="7" t="str">
        <f>IF(Table10[[#This Row],[count]]=1,Table10[[#This Row],[locality]],Table10[[#This Row],[locality]]&amp;" + "&amp;Table10[[#This Row],[count]]&amp;" other localities")</f>
        <v>SPRING CREEK + 14 other localities</v>
      </c>
      <c r="V11223" s="7">
        <f>COUNTIF(R:R,Table10[[#This Row],[postcode]])</f>
        <v>14</v>
      </c>
    </row>
    <row r="11224" spans="17:22" x14ac:dyDescent="0.2">
      <c r="Q11224" s="7">
        <v>9303</v>
      </c>
      <c r="R11224" s="7">
        <v>4420</v>
      </c>
      <c r="S11224" s="7" t="s">
        <v>10603</v>
      </c>
      <c r="T11224" s="7" t="s">
        <v>474</v>
      </c>
      <c r="U11224" s="7" t="str">
        <f>IF(Table10[[#This Row],[count]]=1,Table10[[#This Row],[locality]],Table10[[#This Row],[locality]]&amp;" + "&amp;Table10[[#This Row],[count]]&amp;" other localities")</f>
        <v>TAROOM + 14 other localities</v>
      </c>
      <c r="V11224" s="7">
        <f>COUNTIF(R:R,Table10[[#This Row],[postcode]])</f>
        <v>14</v>
      </c>
    </row>
    <row r="11225" spans="17:22" x14ac:dyDescent="0.2">
      <c r="Q11225" s="7">
        <v>24035</v>
      </c>
      <c r="R11225" s="7">
        <v>4420</v>
      </c>
      <c r="S11225" s="7" t="s">
        <v>10604</v>
      </c>
      <c r="T11225" s="7" t="s">
        <v>474</v>
      </c>
      <c r="U11225" s="7" t="str">
        <f>IF(Table10[[#This Row],[count]]=1,Table10[[#This Row],[locality]],Table10[[#This Row],[locality]]&amp;" + "&amp;Table10[[#This Row],[count]]&amp;" other localities")</f>
        <v>WAIKOLA + 14 other localities</v>
      </c>
      <c r="V11225" s="7">
        <f>COUNTIF(R:R,Table10[[#This Row],[postcode]])</f>
        <v>14</v>
      </c>
    </row>
    <row r="11226" spans="17:22" x14ac:dyDescent="0.2">
      <c r="Q11226" s="7">
        <v>9304</v>
      </c>
      <c r="R11226" s="7">
        <v>4421</v>
      </c>
      <c r="S11226" s="7" t="s">
        <v>10605</v>
      </c>
      <c r="T11226" s="7" t="s">
        <v>474</v>
      </c>
      <c r="U11226" s="7" t="str">
        <f>IF(Table10[[#This Row],[count]]=1,Table10[[#This Row],[locality]],Table10[[#This Row],[locality]]&amp;" + "&amp;Table10[[#This Row],[count]]&amp;" other localities")</f>
        <v>GORANBA + 2 other localities</v>
      </c>
      <c r="V11226" s="7">
        <f>COUNTIF(R:R,Table10[[#This Row],[postcode]])</f>
        <v>2</v>
      </c>
    </row>
    <row r="11227" spans="17:22" x14ac:dyDescent="0.2">
      <c r="Q11227" s="7">
        <v>9305</v>
      </c>
      <c r="R11227" s="7">
        <v>4421</v>
      </c>
      <c r="S11227" s="7" t="s">
        <v>944</v>
      </c>
      <c r="T11227" s="7" t="s">
        <v>474</v>
      </c>
      <c r="U11227" s="7" t="str">
        <f>IF(Table10[[#This Row],[count]]=1,Table10[[#This Row],[locality]],Table10[[#This Row],[locality]]&amp;" + "&amp;Table10[[#This Row],[count]]&amp;" other localities")</f>
        <v>TARA + 2 other localities</v>
      </c>
      <c r="V11227" s="7">
        <f>COUNTIF(R:R,Table10[[#This Row],[postcode]])</f>
        <v>2</v>
      </c>
    </row>
    <row r="11228" spans="17:22" x14ac:dyDescent="0.2">
      <c r="Q11228" s="7">
        <v>21139</v>
      </c>
      <c r="R11228" s="7">
        <v>4422</v>
      </c>
      <c r="S11228" s="7" t="s">
        <v>10606</v>
      </c>
      <c r="T11228" s="7" t="s">
        <v>474</v>
      </c>
      <c r="U11228" s="7" t="str">
        <f>IF(Table10[[#This Row],[count]]=1,Table10[[#This Row],[locality]],Table10[[#This Row],[locality]]&amp;" + "&amp;Table10[[#This Row],[count]]&amp;" other localities")</f>
        <v>COOMRITH + 5 other localities</v>
      </c>
      <c r="V11228" s="7">
        <f>COUNTIF(R:R,Table10[[#This Row],[postcode]])</f>
        <v>5</v>
      </c>
    </row>
    <row r="11229" spans="17:22" x14ac:dyDescent="0.2">
      <c r="Q11229" s="7">
        <v>21140</v>
      </c>
      <c r="R11229" s="7">
        <v>4422</v>
      </c>
      <c r="S11229" s="7" t="s">
        <v>10607</v>
      </c>
      <c r="T11229" s="7" t="s">
        <v>474</v>
      </c>
      <c r="U11229" s="7" t="str">
        <f>IF(Table10[[#This Row],[count]]=1,Table10[[#This Row],[locality]],Table10[[#This Row],[locality]]&amp;" + "&amp;Table10[[#This Row],[count]]&amp;" other localities")</f>
        <v>FLINTON + 5 other localities</v>
      </c>
      <c r="V11229" s="7">
        <f>COUNTIF(R:R,Table10[[#This Row],[postcode]])</f>
        <v>5</v>
      </c>
    </row>
    <row r="11230" spans="17:22" x14ac:dyDescent="0.2">
      <c r="Q11230" s="7">
        <v>21141</v>
      </c>
      <c r="R11230" s="7">
        <v>4422</v>
      </c>
      <c r="S11230" s="7" t="s">
        <v>10608</v>
      </c>
      <c r="T11230" s="7" t="s">
        <v>474</v>
      </c>
      <c r="U11230" s="7" t="str">
        <f>IF(Table10[[#This Row],[count]]=1,Table10[[#This Row],[locality]],Table10[[#This Row],[locality]]&amp;" + "&amp;Table10[[#This Row],[count]]&amp;" other localities")</f>
        <v>INGLESTONE + 5 other localities</v>
      </c>
      <c r="V11230" s="7">
        <f>COUNTIF(R:R,Table10[[#This Row],[postcode]])</f>
        <v>5</v>
      </c>
    </row>
    <row r="11231" spans="17:22" x14ac:dyDescent="0.2">
      <c r="Q11231" s="7">
        <v>9306</v>
      </c>
      <c r="R11231" s="7">
        <v>4422</v>
      </c>
      <c r="S11231" s="7" t="s">
        <v>10609</v>
      </c>
      <c r="T11231" s="7" t="s">
        <v>474</v>
      </c>
      <c r="U11231" s="7" t="str">
        <f>IF(Table10[[#This Row],[count]]=1,Table10[[#This Row],[locality]],Table10[[#This Row],[locality]]&amp;" + "&amp;Table10[[#This Row],[count]]&amp;" other localities")</f>
        <v>MEANDARRA + 5 other localities</v>
      </c>
      <c r="V11231" s="7">
        <f>COUNTIF(R:R,Table10[[#This Row],[postcode]])</f>
        <v>5</v>
      </c>
    </row>
    <row r="11232" spans="17:22" x14ac:dyDescent="0.2">
      <c r="Q11232" s="7">
        <v>21142</v>
      </c>
      <c r="R11232" s="7">
        <v>4422</v>
      </c>
      <c r="S11232" s="7" t="s">
        <v>10610</v>
      </c>
      <c r="T11232" s="7" t="s">
        <v>474</v>
      </c>
      <c r="U11232" s="7" t="str">
        <f>IF(Table10[[#This Row],[count]]=1,Table10[[#This Row],[locality]],Table10[[#This Row],[locality]]&amp;" + "&amp;Table10[[#This Row],[count]]&amp;" other localities")</f>
        <v>WESTMAR + 5 other localities</v>
      </c>
      <c r="V11232" s="7">
        <f>COUNTIF(R:R,Table10[[#This Row],[postcode]])</f>
        <v>5</v>
      </c>
    </row>
    <row r="11233" spans="17:22" x14ac:dyDescent="0.2">
      <c r="Q11233" s="7">
        <v>9307</v>
      </c>
      <c r="R11233" s="7">
        <v>4423</v>
      </c>
      <c r="S11233" s="7" t="s">
        <v>10606</v>
      </c>
      <c r="T11233" s="7" t="s">
        <v>474</v>
      </c>
      <c r="U11233" s="7" t="str">
        <f>IF(Table10[[#This Row],[count]]=1,Table10[[#This Row],[locality]],Table10[[#This Row],[locality]]&amp;" + "&amp;Table10[[#This Row],[count]]&amp;" other localities")</f>
        <v>COOMRITH + 3 other localities</v>
      </c>
      <c r="V11233" s="7">
        <f>COUNTIF(R:R,Table10[[#This Row],[postcode]])</f>
        <v>3</v>
      </c>
    </row>
    <row r="11234" spans="17:22" x14ac:dyDescent="0.2">
      <c r="Q11234" s="7">
        <v>9308</v>
      </c>
      <c r="R11234" s="7">
        <v>4423</v>
      </c>
      <c r="S11234" s="7" t="s">
        <v>10611</v>
      </c>
      <c r="T11234" s="7" t="s">
        <v>474</v>
      </c>
      <c r="U11234" s="7" t="str">
        <f>IF(Table10[[#This Row],[count]]=1,Table10[[#This Row],[locality]],Table10[[#This Row],[locality]]&amp;" + "&amp;Table10[[#This Row],[count]]&amp;" other localities")</f>
        <v>GLENMORGAN + 3 other localities</v>
      </c>
      <c r="V11234" s="7">
        <f>COUNTIF(R:R,Table10[[#This Row],[postcode]])</f>
        <v>3</v>
      </c>
    </row>
    <row r="11235" spans="17:22" x14ac:dyDescent="0.2">
      <c r="Q11235" s="7">
        <v>9309</v>
      </c>
      <c r="R11235" s="7">
        <v>4423</v>
      </c>
      <c r="S11235" s="7" t="s">
        <v>10612</v>
      </c>
      <c r="T11235" s="7" t="s">
        <v>474</v>
      </c>
      <c r="U11235" s="7" t="str">
        <f>IF(Table10[[#This Row],[count]]=1,Table10[[#This Row],[locality]],Table10[[#This Row],[locality]]&amp;" + "&amp;Table10[[#This Row],[count]]&amp;" other localities")</f>
        <v>TEELBA + 3 other localities</v>
      </c>
      <c r="V11235" s="7">
        <f>COUNTIF(R:R,Table10[[#This Row],[postcode]])</f>
        <v>3</v>
      </c>
    </row>
    <row r="11236" spans="17:22" x14ac:dyDescent="0.2">
      <c r="Q11236" s="7">
        <v>9310</v>
      </c>
      <c r="R11236" s="7">
        <v>4424</v>
      </c>
      <c r="S11236" s="7" t="s">
        <v>10613</v>
      </c>
      <c r="T11236" s="7" t="s">
        <v>474</v>
      </c>
      <c r="U11236" s="7" t="str">
        <f>IF(Table10[[#This Row],[count]]=1,Table10[[#This Row],[locality]],Table10[[#This Row],[locality]]&amp;" + "&amp;Table10[[#This Row],[count]]&amp;" other localities")</f>
        <v>DRILLHAM + 3 other localities</v>
      </c>
      <c r="V11236" s="7">
        <f>COUNTIF(R:R,Table10[[#This Row],[postcode]])</f>
        <v>3</v>
      </c>
    </row>
    <row r="11237" spans="17:22" x14ac:dyDescent="0.2">
      <c r="Q11237" s="7">
        <v>9311</v>
      </c>
      <c r="R11237" s="7">
        <v>4424</v>
      </c>
      <c r="S11237" s="7" t="s">
        <v>10614</v>
      </c>
      <c r="T11237" s="7" t="s">
        <v>474</v>
      </c>
      <c r="U11237" s="7" t="str">
        <f>IF(Table10[[#This Row],[count]]=1,Table10[[#This Row],[locality]],Table10[[#This Row],[locality]]&amp;" + "&amp;Table10[[#This Row],[count]]&amp;" other localities")</f>
        <v>DRILLHAM SOUTH + 3 other localities</v>
      </c>
      <c r="V11237" s="7">
        <f>COUNTIF(R:R,Table10[[#This Row],[postcode]])</f>
        <v>3</v>
      </c>
    </row>
    <row r="11238" spans="17:22" x14ac:dyDescent="0.2">
      <c r="Q11238" s="7">
        <v>9312</v>
      </c>
      <c r="R11238" s="7">
        <v>4424</v>
      </c>
      <c r="S11238" s="7" t="s">
        <v>10615</v>
      </c>
      <c r="T11238" s="7" t="s">
        <v>474</v>
      </c>
      <c r="U11238" s="7" t="str">
        <f>IF(Table10[[#This Row],[count]]=1,Table10[[#This Row],[locality]],Table10[[#This Row],[locality]]&amp;" + "&amp;Table10[[#This Row],[count]]&amp;" other localities")</f>
        <v>GLENAUBYN + 3 other localities</v>
      </c>
      <c r="V11238" s="7">
        <f>COUNTIF(R:R,Table10[[#This Row],[postcode]])</f>
        <v>3</v>
      </c>
    </row>
    <row r="11239" spans="17:22" x14ac:dyDescent="0.2">
      <c r="Q11239" s="7">
        <v>9313</v>
      </c>
      <c r="R11239" s="7">
        <v>4425</v>
      </c>
      <c r="S11239" s="7" t="s">
        <v>10616</v>
      </c>
      <c r="T11239" s="7" t="s">
        <v>474</v>
      </c>
      <c r="U11239" s="7" t="str">
        <f>IF(Table10[[#This Row],[count]]=1,Table10[[#This Row],[locality]],Table10[[#This Row],[locality]]&amp;" + "&amp;Table10[[#This Row],[count]]&amp;" other localities")</f>
        <v>BOGANDILLA + 2 other localities</v>
      </c>
      <c r="V11239" s="7">
        <f>COUNTIF(R:R,Table10[[#This Row],[postcode]])</f>
        <v>2</v>
      </c>
    </row>
    <row r="11240" spans="17:22" x14ac:dyDescent="0.2">
      <c r="Q11240" s="7">
        <v>9314</v>
      </c>
      <c r="R11240" s="7">
        <v>4425</v>
      </c>
      <c r="S11240" s="7" t="s">
        <v>10617</v>
      </c>
      <c r="T11240" s="7" t="s">
        <v>474</v>
      </c>
      <c r="U11240" s="7" t="str">
        <f>IF(Table10[[#This Row],[count]]=1,Table10[[#This Row],[locality]],Table10[[#This Row],[locality]]&amp;" + "&amp;Table10[[#This Row],[count]]&amp;" other localities")</f>
        <v>DULACCA + 2 other localities</v>
      </c>
      <c r="V11240" s="7">
        <f>COUNTIF(R:R,Table10[[#This Row],[postcode]])</f>
        <v>2</v>
      </c>
    </row>
    <row r="11241" spans="17:22" x14ac:dyDescent="0.2">
      <c r="Q11241" s="7">
        <v>9315</v>
      </c>
      <c r="R11241" s="7">
        <v>4426</v>
      </c>
      <c r="S11241" s="7" t="s">
        <v>10618</v>
      </c>
      <c r="T11241" s="7" t="s">
        <v>474</v>
      </c>
      <c r="U11241" s="7" t="str">
        <f>IF(Table10[[#This Row],[count]]=1,Table10[[#This Row],[locality]],Table10[[#This Row],[locality]]&amp;" + "&amp;Table10[[#This Row],[count]]&amp;" other localities")</f>
        <v>JACKSON + 3 other localities</v>
      </c>
      <c r="V11241" s="7">
        <f>COUNTIF(R:R,Table10[[#This Row],[postcode]])</f>
        <v>3</v>
      </c>
    </row>
    <row r="11242" spans="17:22" x14ac:dyDescent="0.2">
      <c r="Q11242" s="7">
        <v>9316</v>
      </c>
      <c r="R11242" s="7">
        <v>4426</v>
      </c>
      <c r="S11242" s="7" t="s">
        <v>10619</v>
      </c>
      <c r="T11242" s="7" t="s">
        <v>474</v>
      </c>
      <c r="U11242" s="7" t="str">
        <f>IF(Table10[[#This Row],[count]]=1,Table10[[#This Row],[locality]],Table10[[#This Row],[locality]]&amp;" + "&amp;Table10[[#This Row],[count]]&amp;" other localities")</f>
        <v>JACKSON NORTH + 3 other localities</v>
      </c>
      <c r="V11242" s="7">
        <f>COUNTIF(R:R,Table10[[#This Row],[postcode]])</f>
        <v>3</v>
      </c>
    </row>
    <row r="11243" spans="17:22" x14ac:dyDescent="0.2">
      <c r="Q11243" s="7">
        <v>9317</v>
      </c>
      <c r="R11243" s="7">
        <v>4426</v>
      </c>
      <c r="S11243" s="7" t="s">
        <v>10620</v>
      </c>
      <c r="T11243" s="7" t="s">
        <v>474</v>
      </c>
      <c r="U11243" s="7" t="str">
        <f>IF(Table10[[#This Row],[count]]=1,Table10[[#This Row],[locality]],Table10[[#This Row],[locality]]&amp;" + "&amp;Table10[[#This Row],[count]]&amp;" other localities")</f>
        <v>JACKSON SOUTH + 3 other localities</v>
      </c>
      <c r="V11243" s="7">
        <f>COUNTIF(R:R,Table10[[#This Row],[postcode]])</f>
        <v>3</v>
      </c>
    </row>
    <row r="11244" spans="17:22" x14ac:dyDescent="0.2">
      <c r="Q11244" s="7">
        <v>9318</v>
      </c>
      <c r="R11244" s="7">
        <v>4427</v>
      </c>
      <c r="S11244" s="7" t="s">
        <v>10621</v>
      </c>
      <c r="T11244" s="7" t="s">
        <v>474</v>
      </c>
      <c r="U11244" s="7" t="str">
        <f>IF(Table10[[#This Row],[count]]=1,Table10[[#This Row],[locality]],Table10[[#This Row],[locality]]&amp;" + "&amp;Table10[[#This Row],[count]]&amp;" other localities")</f>
        <v>CLIFFORD + 4 other localities</v>
      </c>
      <c r="V11244" s="7">
        <f>COUNTIF(R:R,Table10[[#This Row],[postcode]])</f>
        <v>4</v>
      </c>
    </row>
    <row r="11245" spans="17:22" x14ac:dyDescent="0.2">
      <c r="Q11245" s="7">
        <v>9319</v>
      </c>
      <c r="R11245" s="7">
        <v>4427</v>
      </c>
      <c r="S11245" s="7" t="s">
        <v>10622</v>
      </c>
      <c r="T11245" s="7" t="s">
        <v>474</v>
      </c>
      <c r="U11245" s="7" t="str">
        <f>IF(Table10[[#This Row],[count]]=1,Table10[[#This Row],[locality]],Table10[[#This Row],[locality]]&amp;" + "&amp;Table10[[#This Row],[count]]&amp;" other localities")</f>
        <v>YULEBA + 4 other localities</v>
      </c>
      <c r="V11245" s="7">
        <f>COUNTIF(R:R,Table10[[#This Row],[postcode]])</f>
        <v>4</v>
      </c>
    </row>
    <row r="11246" spans="17:22" x14ac:dyDescent="0.2">
      <c r="Q11246" s="7">
        <v>9320</v>
      </c>
      <c r="R11246" s="7">
        <v>4427</v>
      </c>
      <c r="S11246" s="7" t="s">
        <v>10623</v>
      </c>
      <c r="T11246" s="7" t="s">
        <v>474</v>
      </c>
      <c r="U11246" s="7" t="str">
        <f>IF(Table10[[#This Row],[count]]=1,Table10[[#This Row],[locality]],Table10[[#This Row],[locality]]&amp;" + "&amp;Table10[[#This Row],[count]]&amp;" other localities")</f>
        <v>YULEBA NORTH + 4 other localities</v>
      </c>
      <c r="V11246" s="7">
        <f>COUNTIF(R:R,Table10[[#This Row],[postcode]])</f>
        <v>4</v>
      </c>
    </row>
    <row r="11247" spans="17:22" x14ac:dyDescent="0.2">
      <c r="Q11247" s="7">
        <v>9321</v>
      </c>
      <c r="R11247" s="7">
        <v>4427</v>
      </c>
      <c r="S11247" s="7" t="s">
        <v>10624</v>
      </c>
      <c r="T11247" s="7" t="s">
        <v>474</v>
      </c>
      <c r="U11247" s="7" t="str">
        <f>IF(Table10[[#This Row],[count]]=1,Table10[[#This Row],[locality]],Table10[[#This Row],[locality]]&amp;" + "&amp;Table10[[#This Row],[count]]&amp;" other localities")</f>
        <v>YULEBA SOUTH + 4 other localities</v>
      </c>
      <c r="V11247" s="7">
        <f>COUNTIF(R:R,Table10[[#This Row],[postcode]])</f>
        <v>4</v>
      </c>
    </row>
    <row r="11248" spans="17:22" x14ac:dyDescent="0.2">
      <c r="Q11248" s="7">
        <v>9322</v>
      </c>
      <c r="R11248" s="7">
        <v>4428</v>
      </c>
      <c r="S11248" s="7" t="s">
        <v>10625</v>
      </c>
      <c r="T11248" s="7" t="s">
        <v>474</v>
      </c>
      <c r="U11248" s="7" t="str">
        <f>IF(Table10[[#This Row],[count]]=1,Table10[[#This Row],[locality]],Table10[[#This Row],[locality]]&amp;" + "&amp;Table10[[#This Row],[count]]&amp;" other localities")</f>
        <v>PICKANJINNIE + 4 other localities</v>
      </c>
      <c r="V11248" s="7">
        <f>COUNTIF(R:R,Table10[[#This Row],[postcode]])</f>
        <v>4</v>
      </c>
    </row>
    <row r="11249" spans="17:22" x14ac:dyDescent="0.2">
      <c r="Q11249" s="7">
        <v>9323</v>
      </c>
      <c r="R11249" s="7">
        <v>4428</v>
      </c>
      <c r="S11249" s="7" t="s">
        <v>10626</v>
      </c>
      <c r="T11249" s="7" t="s">
        <v>474</v>
      </c>
      <c r="U11249" s="7" t="str">
        <f>IF(Table10[[#This Row],[count]]=1,Table10[[#This Row],[locality]],Table10[[#This Row],[locality]]&amp;" + "&amp;Table10[[#This Row],[count]]&amp;" other localities")</f>
        <v>WALLUMBILLA + 4 other localities</v>
      </c>
      <c r="V11249" s="7">
        <f>COUNTIF(R:R,Table10[[#This Row],[postcode]])</f>
        <v>4</v>
      </c>
    </row>
    <row r="11250" spans="17:22" x14ac:dyDescent="0.2">
      <c r="Q11250" s="7">
        <v>9324</v>
      </c>
      <c r="R11250" s="7">
        <v>4428</v>
      </c>
      <c r="S11250" s="7" t="s">
        <v>10627</v>
      </c>
      <c r="T11250" s="7" t="s">
        <v>474</v>
      </c>
      <c r="U11250" s="7" t="str">
        <f>IF(Table10[[#This Row],[count]]=1,Table10[[#This Row],[locality]],Table10[[#This Row],[locality]]&amp;" + "&amp;Table10[[#This Row],[count]]&amp;" other localities")</f>
        <v>WALLUMBILLA NORTH + 4 other localities</v>
      </c>
      <c r="V11250" s="7">
        <f>COUNTIF(R:R,Table10[[#This Row],[postcode]])</f>
        <v>4</v>
      </c>
    </row>
    <row r="11251" spans="17:22" x14ac:dyDescent="0.2">
      <c r="Q11251" s="7">
        <v>9325</v>
      </c>
      <c r="R11251" s="7">
        <v>4428</v>
      </c>
      <c r="S11251" s="7" t="s">
        <v>10628</v>
      </c>
      <c r="T11251" s="7" t="s">
        <v>474</v>
      </c>
      <c r="U11251" s="7" t="str">
        <f>IF(Table10[[#This Row],[count]]=1,Table10[[#This Row],[locality]],Table10[[#This Row],[locality]]&amp;" + "&amp;Table10[[#This Row],[count]]&amp;" other localities")</f>
        <v>WALLUMBILLA SOUTH + 4 other localities</v>
      </c>
      <c r="V11251" s="7">
        <f>COUNTIF(R:R,Table10[[#This Row],[postcode]])</f>
        <v>4</v>
      </c>
    </row>
    <row r="11252" spans="17:22" x14ac:dyDescent="0.2">
      <c r="Q11252" s="7">
        <v>23887</v>
      </c>
      <c r="R11252" s="7">
        <v>4454</v>
      </c>
      <c r="S11252" s="7" t="s">
        <v>10629</v>
      </c>
      <c r="T11252" s="7" t="s">
        <v>474</v>
      </c>
      <c r="U11252" s="7" t="str">
        <f>IF(Table10[[#This Row],[count]]=1,Table10[[#This Row],[locality]],Table10[[#This Row],[locality]]&amp;" + "&amp;Table10[[#This Row],[count]]&amp;" other localities")</f>
        <v>ARCADIA VALLEY + 13 other localities</v>
      </c>
      <c r="V11252" s="7">
        <f>COUNTIF(R:R,Table10[[#This Row],[postcode]])</f>
        <v>13</v>
      </c>
    </row>
    <row r="11253" spans="17:22" x14ac:dyDescent="0.2">
      <c r="Q11253" s="7">
        <v>9326</v>
      </c>
      <c r="R11253" s="7">
        <v>4454</v>
      </c>
      <c r="S11253" s="7" t="s">
        <v>10630</v>
      </c>
      <c r="T11253" s="7" t="s">
        <v>474</v>
      </c>
      <c r="U11253" s="7" t="str">
        <f>IF(Table10[[#This Row],[count]]=1,Table10[[#This Row],[locality]],Table10[[#This Row],[locality]]&amp;" + "&amp;Table10[[#This Row],[count]]&amp;" other localities")</f>
        <v>BAFFLE WEST + 13 other localities</v>
      </c>
      <c r="V11253" s="7">
        <f>COUNTIF(R:R,Table10[[#This Row],[postcode]])</f>
        <v>13</v>
      </c>
    </row>
    <row r="11254" spans="17:22" x14ac:dyDescent="0.2">
      <c r="Q11254" s="7">
        <v>9327</v>
      </c>
      <c r="R11254" s="7">
        <v>4454</v>
      </c>
      <c r="S11254" s="7" t="s">
        <v>10631</v>
      </c>
      <c r="T11254" s="7" t="s">
        <v>474</v>
      </c>
      <c r="U11254" s="7" t="str">
        <f>IF(Table10[[#This Row],[count]]=1,Table10[[#This Row],[locality]],Table10[[#This Row],[locality]]&amp;" + "&amp;Table10[[#This Row],[count]]&amp;" other localities")</f>
        <v>BEILBA + 13 other localities</v>
      </c>
      <c r="V11254" s="7">
        <f>COUNTIF(R:R,Table10[[#This Row],[postcode]])</f>
        <v>13</v>
      </c>
    </row>
    <row r="11255" spans="17:22" x14ac:dyDescent="0.2">
      <c r="Q11255" s="7">
        <v>9328</v>
      </c>
      <c r="R11255" s="7">
        <v>4454</v>
      </c>
      <c r="S11255" s="7" t="s">
        <v>10632</v>
      </c>
      <c r="T11255" s="7" t="s">
        <v>474</v>
      </c>
      <c r="U11255" s="7" t="str">
        <f>IF(Table10[[#This Row],[count]]=1,Table10[[#This Row],[locality]],Table10[[#This Row],[locality]]&amp;" + "&amp;Table10[[#This Row],[count]]&amp;" other localities")</f>
        <v>DURHAM DOWNS + 13 other localities</v>
      </c>
      <c r="V11255" s="7">
        <f>COUNTIF(R:R,Table10[[#This Row],[postcode]])</f>
        <v>13</v>
      </c>
    </row>
    <row r="11256" spans="17:22" x14ac:dyDescent="0.2">
      <c r="Q11256" s="7">
        <v>9329</v>
      </c>
      <c r="R11256" s="7">
        <v>4454</v>
      </c>
      <c r="S11256" s="7" t="s">
        <v>10474</v>
      </c>
      <c r="T11256" s="7" t="s">
        <v>474</v>
      </c>
      <c r="U11256" s="7" t="str">
        <f>IF(Table10[[#This Row],[count]]=1,Table10[[#This Row],[locality]],Table10[[#This Row],[locality]]&amp;" + "&amp;Table10[[#This Row],[count]]&amp;" other localities")</f>
        <v>HIGHLAND PLAINS + 13 other localities</v>
      </c>
      <c r="V11256" s="7">
        <f>COUNTIF(R:R,Table10[[#This Row],[postcode]])</f>
        <v>13</v>
      </c>
    </row>
    <row r="11257" spans="17:22" x14ac:dyDescent="0.2">
      <c r="Q11257" s="7">
        <v>9330</v>
      </c>
      <c r="R11257" s="7">
        <v>4454</v>
      </c>
      <c r="S11257" s="7" t="s">
        <v>10633</v>
      </c>
      <c r="T11257" s="7" t="s">
        <v>474</v>
      </c>
      <c r="U11257" s="7" t="str">
        <f>IF(Table10[[#This Row],[count]]=1,Table10[[#This Row],[locality]],Table10[[#This Row],[locality]]&amp;" + "&amp;Table10[[#This Row],[count]]&amp;" other localities")</f>
        <v>HUTTON CREEK + 13 other localities</v>
      </c>
      <c r="V11257" s="7">
        <f>COUNTIF(R:R,Table10[[#This Row],[postcode]])</f>
        <v>13</v>
      </c>
    </row>
    <row r="11258" spans="17:22" x14ac:dyDescent="0.2">
      <c r="Q11258" s="7">
        <v>9331</v>
      </c>
      <c r="R11258" s="7">
        <v>4454</v>
      </c>
      <c r="S11258" s="7" t="s">
        <v>10634</v>
      </c>
      <c r="T11258" s="7" t="s">
        <v>474</v>
      </c>
      <c r="U11258" s="7" t="str">
        <f>IF(Table10[[#This Row],[count]]=1,Table10[[#This Row],[locality]],Table10[[#This Row],[locality]]&amp;" + "&amp;Table10[[#This Row],[count]]&amp;" other localities")</f>
        <v>INJUNE + 13 other localities</v>
      </c>
      <c r="V11258" s="7">
        <f>COUNTIF(R:R,Table10[[#This Row],[postcode]])</f>
        <v>13</v>
      </c>
    </row>
    <row r="11259" spans="17:22" x14ac:dyDescent="0.2">
      <c r="Q11259" s="7">
        <v>24052</v>
      </c>
      <c r="R11259" s="7">
        <v>4454</v>
      </c>
      <c r="S11259" s="7" t="s">
        <v>10635</v>
      </c>
      <c r="T11259" s="7" t="s">
        <v>474</v>
      </c>
      <c r="U11259" s="7" t="str">
        <f>IF(Table10[[#This Row],[count]]=1,Table10[[#This Row],[locality]],Table10[[#This Row],[locality]]&amp;" + "&amp;Table10[[#This Row],[count]]&amp;" other localities")</f>
        <v>MOUNT HOWE + 13 other localities</v>
      </c>
      <c r="V11259" s="7">
        <f>COUNTIF(R:R,Table10[[#This Row],[postcode]])</f>
        <v>13</v>
      </c>
    </row>
    <row r="11260" spans="17:22" x14ac:dyDescent="0.2">
      <c r="Q11260" s="7">
        <v>9332</v>
      </c>
      <c r="R11260" s="7">
        <v>4454</v>
      </c>
      <c r="S11260" s="7" t="s">
        <v>1906</v>
      </c>
      <c r="T11260" s="7" t="s">
        <v>474</v>
      </c>
      <c r="U11260" s="7" t="str">
        <f>IF(Table10[[#This Row],[count]]=1,Table10[[#This Row],[locality]],Table10[[#This Row],[locality]]&amp;" + "&amp;Table10[[#This Row],[count]]&amp;" other localities")</f>
        <v>MOUNT HUTTON + 13 other localities</v>
      </c>
      <c r="V11260" s="7">
        <f>COUNTIF(R:R,Table10[[#This Row],[postcode]])</f>
        <v>13</v>
      </c>
    </row>
    <row r="11261" spans="17:22" x14ac:dyDescent="0.2">
      <c r="Q11261" s="7">
        <v>9333</v>
      </c>
      <c r="R11261" s="7">
        <v>4454</v>
      </c>
      <c r="S11261" s="7" t="s">
        <v>10636</v>
      </c>
      <c r="T11261" s="7" t="s">
        <v>474</v>
      </c>
      <c r="U11261" s="7" t="str">
        <f>IF(Table10[[#This Row],[count]]=1,Table10[[#This Row],[locality]],Table10[[#This Row],[locality]]&amp;" + "&amp;Table10[[#This Row],[count]]&amp;" other localities")</f>
        <v>PONY HILLS + 13 other localities</v>
      </c>
      <c r="V11261" s="7">
        <f>COUNTIF(R:R,Table10[[#This Row],[postcode]])</f>
        <v>13</v>
      </c>
    </row>
    <row r="11262" spans="17:22" x14ac:dyDescent="0.2">
      <c r="Q11262" s="7">
        <v>9334</v>
      </c>
      <c r="R11262" s="7">
        <v>4454</v>
      </c>
      <c r="S11262" s="7" t="s">
        <v>8017</v>
      </c>
      <c r="T11262" s="7" t="s">
        <v>474</v>
      </c>
      <c r="U11262" s="7" t="str">
        <f>IF(Table10[[#This Row],[count]]=1,Table10[[#This Row],[locality]],Table10[[#This Row],[locality]]&amp;" + "&amp;Table10[[#This Row],[count]]&amp;" other localities")</f>
        <v>SIMMIE + 13 other localities</v>
      </c>
      <c r="V11262" s="7">
        <f>COUNTIF(R:R,Table10[[#This Row],[postcode]])</f>
        <v>13</v>
      </c>
    </row>
    <row r="11263" spans="17:22" x14ac:dyDescent="0.2">
      <c r="Q11263" s="7">
        <v>9335</v>
      </c>
      <c r="R11263" s="7">
        <v>4454</v>
      </c>
      <c r="S11263" s="7" t="s">
        <v>10637</v>
      </c>
      <c r="T11263" s="7" t="s">
        <v>474</v>
      </c>
      <c r="U11263" s="7" t="str">
        <f>IF(Table10[[#This Row],[count]]=1,Table10[[#This Row],[locality]],Table10[[#This Row],[locality]]&amp;" + "&amp;Table10[[#This Row],[count]]&amp;" other localities")</f>
        <v>UPPER DAWSON + 13 other localities</v>
      </c>
      <c r="V11263" s="7">
        <f>COUNTIF(R:R,Table10[[#This Row],[postcode]])</f>
        <v>13</v>
      </c>
    </row>
    <row r="11264" spans="17:22" x14ac:dyDescent="0.2">
      <c r="Q11264" s="7">
        <v>9336</v>
      </c>
      <c r="R11264" s="7">
        <v>4454</v>
      </c>
      <c r="S11264" s="7" t="s">
        <v>10638</v>
      </c>
      <c r="T11264" s="7" t="s">
        <v>474</v>
      </c>
      <c r="U11264" s="7" t="str">
        <f>IF(Table10[[#This Row],[count]]=1,Table10[[#This Row],[locality]],Table10[[#This Row],[locality]]&amp;" + "&amp;Table10[[#This Row],[count]]&amp;" other localities")</f>
        <v>WESTGROVE + 13 other localities</v>
      </c>
      <c r="V11264" s="7">
        <f>COUNTIF(R:R,Table10[[#This Row],[postcode]])</f>
        <v>13</v>
      </c>
    </row>
    <row r="11265" spans="17:22" x14ac:dyDescent="0.2">
      <c r="Q11265" s="7">
        <v>9337</v>
      </c>
      <c r="R11265" s="7">
        <v>4455</v>
      </c>
      <c r="S11265" s="7" t="s">
        <v>10639</v>
      </c>
      <c r="T11265" s="7" t="s">
        <v>474</v>
      </c>
      <c r="U11265" s="7" t="str">
        <f>IF(Table10[[#This Row],[count]]=1,Table10[[#This Row],[locality]],Table10[[#This Row],[locality]]&amp;" + "&amp;Table10[[#This Row],[count]]&amp;" other localities")</f>
        <v>ANGELLALA + 20 other localities</v>
      </c>
      <c r="V11265" s="7">
        <f>COUNTIF(R:R,Table10[[#This Row],[postcode]])</f>
        <v>20</v>
      </c>
    </row>
    <row r="11266" spans="17:22" x14ac:dyDescent="0.2">
      <c r="Q11266" s="7">
        <v>9338</v>
      </c>
      <c r="R11266" s="7">
        <v>4455</v>
      </c>
      <c r="S11266" s="7" t="s">
        <v>10640</v>
      </c>
      <c r="T11266" s="7" t="s">
        <v>474</v>
      </c>
      <c r="U11266" s="7" t="str">
        <f>IF(Table10[[#This Row],[count]]=1,Table10[[#This Row],[locality]],Table10[[#This Row],[locality]]&amp;" + "&amp;Table10[[#This Row],[count]]&amp;" other localities")</f>
        <v>BALLAROO + 20 other localities</v>
      </c>
      <c r="V11266" s="7">
        <f>COUNTIF(R:R,Table10[[#This Row],[postcode]])</f>
        <v>20</v>
      </c>
    </row>
    <row r="11267" spans="17:22" x14ac:dyDescent="0.2">
      <c r="Q11267" s="7">
        <v>9339</v>
      </c>
      <c r="R11267" s="7">
        <v>4455</v>
      </c>
      <c r="S11267" s="7" t="s">
        <v>10641</v>
      </c>
      <c r="T11267" s="7" t="s">
        <v>474</v>
      </c>
      <c r="U11267" s="7" t="str">
        <f>IF(Table10[[#This Row],[count]]=1,Table10[[#This Row],[locality]],Table10[[#This Row],[locality]]&amp;" + "&amp;Table10[[#This Row],[count]]&amp;" other localities")</f>
        <v>BLYTHDALE + 20 other localities</v>
      </c>
      <c r="V11267" s="7">
        <f>COUNTIF(R:R,Table10[[#This Row],[postcode]])</f>
        <v>20</v>
      </c>
    </row>
    <row r="11268" spans="17:22" x14ac:dyDescent="0.2">
      <c r="Q11268" s="7">
        <v>9340</v>
      </c>
      <c r="R11268" s="7">
        <v>4455</v>
      </c>
      <c r="S11268" s="7" t="s">
        <v>10642</v>
      </c>
      <c r="T11268" s="7" t="s">
        <v>474</v>
      </c>
      <c r="U11268" s="7" t="str">
        <f>IF(Table10[[#This Row],[count]]=1,Table10[[#This Row],[locality]],Table10[[#This Row],[locality]]&amp;" + "&amp;Table10[[#This Row],[count]]&amp;" other localities")</f>
        <v>BUNGEWORGORAI + 20 other localities</v>
      </c>
      <c r="V11268" s="7">
        <f>COUNTIF(R:R,Table10[[#This Row],[postcode]])</f>
        <v>20</v>
      </c>
    </row>
    <row r="11269" spans="17:22" x14ac:dyDescent="0.2">
      <c r="Q11269" s="7">
        <v>9341</v>
      </c>
      <c r="R11269" s="7">
        <v>4455</v>
      </c>
      <c r="S11269" s="7" t="s">
        <v>8406</v>
      </c>
      <c r="T11269" s="7" t="s">
        <v>474</v>
      </c>
      <c r="U11269" s="7" t="str">
        <f>IF(Table10[[#This Row],[count]]=1,Table10[[#This Row],[locality]],Table10[[#This Row],[locality]]&amp;" + "&amp;Table10[[#This Row],[count]]&amp;" other localities")</f>
        <v>BUNGIL + 20 other localities</v>
      </c>
      <c r="V11269" s="7">
        <f>COUNTIF(R:R,Table10[[#This Row],[postcode]])</f>
        <v>20</v>
      </c>
    </row>
    <row r="11270" spans="17:22" x14ac:dyDescent="0.2">
      <c r="Q11270" s="7">
        <v>9342</v>
      </c>
      <c r="R11270" s="7">
        <v>4455</v>
      </c>
      <c r="S11270" s="7" t="s">
        <v>10643</v>
      </c>
      <c r="T11270" s="7" t="s">
        <v>474</v>
      </c>
      <c r="U11270" s="7" t="str">
        <f>IF(Table10[[#This Row],[count]]=1,Table10[[#This Row],[locality]],Table10[[#This Row],[locality]]&amp;" + "&amp;Table10[[#This Row],[count]]&amp;" other localities")</f>
        <v>BYMOUNT + 20 other localities</v>
      </c>
      <c r="V11270" s="7">
        <f>COUNTIF(R:R,Table10[[#This Row],[postcode]])</f>
        <v>20</v>
      </c>
    </row>
    <row r="11271" spans="17:22" x14ac:dyDescent="0.2">
      <c r="Q11271" s="7">
        <v>9343</v>
      </c>
      <c r="R11271" s="7">
        <v>4455</v>
      </c>
      <c r="S11271" s="7" t="s">
        <v>10644</v>
      </c>
      <c r="T11271" s="7" t="s">
        <v>474</v>
      </c>
      <c r="U11271" s="7" t="str">
        <f>IF(Table10[[#This Row],[count]]=1,Table10[[#This Row],[locality]],Table10[[#This Row],[locality]]&amp;" + "&amp;Table10[[#This Row],[count]]&amp;" other localities")</f>
        <v>CORNWALL + 20 other localities</v>
      </c>
      <c r="V11271" s="7">
        <f>COUNTIF(R:R,Table10[[#This Row],[postcode]])</f>
        <v>20</v>
      </c>
    </row>
    <row r="11272" spans="17:22" x14ac:dyDescent="0.2">
      <c r="Q11272" s="7">
        <v>9344</v>
      </c>
      <c r="R11272" s="7">
        <v>4455</v>
      </c>
      <c r="S11272" s="7" t="s">
        <v>10645</v>
      </c>
      <c r="T11272" s="7" t="s">
        <v>474</v>
      </c>
      <c r="U11272" s="7" t="str">
        <f>IF(Table10[[#This Row],[count]]=1,Table10[[#This Row],[locality]],Table10[[#This Row],[locality]]&amp;" + "&amp;Table10[[#This Row],[count]]&amp;" other localities")</f>
        <v>DARGAL ROAD + 20 other localities</v>
      </c>
      <c r="V11272" s="7">
        <f>COUNTIF(R:R,Table10[[#This Row],[postcode]])</f>
        <v>20</v>
      </c>
    </row>
    <row r="11273" spans="17:22" x14ac:dyDescent="0.2">
      <c r="Q11273" s="7">
        <v>9345</v>
      </c>
      <c r="R11273" s="7">
        <v>4455</v>
      </c>
      <c r="S11273" s="7" t="s">
        <v>10646</v>
      </c>
      <c r="T11273" s="7" t="s">
        <v>474</v>
      </c>
      <c r="U11273" s="7" t="str">
        <f>IF(Table10[[#This Row],[count]]=1,Table10[[#This Row],[locality]],Table10[[#This Row],[locality]]&amp;" + "&amp;Table10[[#This Row],[count]]&amp;" other localities")</f>
        <v>EUMAMURRIN + 20 other localities</v>
      </c>
      <c r="V11273" s="7">
        <f>COUNTIF(R:R,Table10[[#This Row],[postcode]])</f>
        <v>20</v>
      </c>
    </row>
    <row r="11274" spans="17:22" x14ac:dyDescent="0.2">
      <c r="Q11274" s="7">
        <v>9346</v>
      </c>
      <c r="R11274" s="7">
        <v>4455</v>
      </c>
      <c r="S11274" s="7" t="s">
        <v>10647</v>
      </c>
      <c r="T11274" s="7" t="s">
        <v>474</v>
      </c>
      <c r="U11274" s="7" t="str">
        <f>IF(Table10[[#This Row],[count]]=1,Table10[[#This Row],[locality]],Table10[[#This Row],[locality]]&amp;" + "&amp;Table10[[#This Row],[count]]&amp;" other localities")</f>
        <v>EUTHULLA + 20 other localities</v>
      </c>
      <c r="V11274" s="7">
        <f>COUNTIF(R:R,Table10[[#This Row],[postcode]])</f>
        <v>20</v>
      </c>
    </row>
    <row r="11275" spans="17:22" x14ac:dyDescent="0.2">
      <c r="Q11275" s="7">
        <v>9347</v>
      </c>
      <c r="R11275" s="7">
        <v>4455</v>
      </c>
      <c r="S11275" s="7" t="s">
        <v>10648</v>
      </c>
      <c r="T11275" s="7" t="s">
        <v>474</v>
      </c>
      <c r="U11275" s="7" t="str">
        <f>IF(Table10[[#This Row],[count]]=1,Table10[[#This Row],[locality]],Table10[[#This Row],[locality]]&amp;" + "&amp;Table10[[#This Row],[count]]&amp;" other localities")</f>
        <v>GUNNEWIN + 20 other localities</v>
      </c>
      <c r="V11275" s="7">
        <f>COUNTIF(R:R,Table10[[#This Row],[postcode]])</f>
        <v>20</v>
      </c>
    </row>
    <row r="11276" spans="17:22" x14ac:dyDescent="0.2">
      <c r="Q11276" s="7">
        <v>9348</v>
      </c>
      <c r="R11276" s="7">
        <v>4455</v>
      </c>
      <c r="S11276" s="7" t="s">
        <v>10649</v>
      </c>
      <c r="T11276" s="7" t="s">
        <v>474</v>
      </c>
      <c r="U11276" s="7" t="str">
        <f>IF(Table10[[#This Row],[count]]=1,Table10[[#This Row],[locality]],Table10[[#This Row],[locality]]&amp;" + "&amp;Table10[[#This Row],[count]]&amp;" other localities")</f>
        <v>HODGSON + 20 other localities</v>
      </c>
      <c r="V11276" s="7">
        <f>COUNTIF(R:R,Table10[[#This Row],[postcode]])</f>
        <v>20</v>
      </c>
    </row>
    <row r="11277" spans="17:22" x14ac:dyDescent="0.2">
      <c r="Q11277" s="7">
        <v>9349</v>
      </c>
      <c r="R11277" s="7">
        <v>4455</v>
      </c>
      <c r="S11277" s="7" t="s">
        <v>10650</v>
      </c>
      <c r="T11277" s="7" t="s">
        <v>474</v>
      </c>
      <c r="U11277" s="7" t="str">
        <f>IF(Table10[[#This Row],[count]]=1,Table10[[#This Row],[locality]],Table10[[#This Row],[locality]]&amp;" + "&amp;Table10[[#This Row],[count]]&amp;" other localities")</f>
        <v>MOOGA + 20 other localities</v>
      </c>
      <c r="V11277" s="7">
        <f>COUNTIF(R:R,Table10[[#This Row],[postcode]])</f>
        <v>20</v>
      </c>
    </row>
    <row r="11278" spans="17:22" x14ac:dyDescent="0.2">
      <c r="Q11278" s="7">
        <v>9350</v>
      </c>
      <c r="R11278" s="7">
        <v>4455</v>
      </c>
      <c r="S11278" s="7" t="s">
        <v>10651</v>
      </c>
      <c r="T11278" s="7" t="s">
        <v>474</v>
      </c>
      <c r="U11278" s="7" t="str">
        <f>IF(Table10[[#This Row],[count]]=1,Table10[[#This Row],[locality]],Table10[[#This Row],[locality]]&amp;" + "&amp;Table10[[#This Row],[count]]&amp;" other localities")</f>
        <v>MOUNT ABUNDANCE + 20 other localities</v>
      </c>
      <c r="V11278" s="7">
        <f>COUNTIF(R:R,Table10[[#This Row],[postcode]])</f>
        <v>20</v>
      </c>
    </row>
    <row r="11279" spans="17:22" x14ac:dyDescent="0.2">
      <c r="Q11279" s="7">
        <v>9351</v>
      </c>
      <c r="R11279" s="7">
        <v>4455</v>
      </c>
      <c r="S11279" s="7" t="s">
        <v>10652</v>
      </c>
      <c r="T11279" s="7" t="s">
        <v>474</v>
      </c>
      <c r="U11279" s="7" t="str">
        <f>IF(Table10[[#This Row],[count]]=1,Table10[[#This Row],[locality]],Table10[[#This Row],[locality]]&amp;" + "&amp;Table10[[#This Row],[count]]&amp;" other localities")</f>
        <v>MOUNT BINDANGO + 20 other localities</v>
      </c>
      <c r="V11279" s="7">
        <f>COUNTIF(R:R,Table10[[#This Row],[postcode]])</f>
        <v>20</v>
      </c>
    </row>
    <row r="11280" spans="17:22" x14ac:dyDescent="0.2">
      <c r="Q11280" s="7">
        <v>9352</v>
      </c>
      <c r="R11280" s="7">
        <v>4455</v>
      </c>
      <c r="S11280" s="7" t="s">
        <v>10653</v>
      </c>
      <c r="T11280" s="7" t="s">
        <v>474</v>
      </c>
      <c r="U11280" s="7" t="str">
        <f>IF(Table10[[#This Row],[count]]=1,Table10[[#This Row],[locality]],Table10[[#This Row],[locality]]&amp;" + "&amp;Table10[[#This Row],[count]]&amp;" other localities")</f>
        <v>ORALLO + 20 other localities</v>
      </c>
      <c r="V11280" s="7">
        <f>COUNTIF(R:R,Table10[[#This Row],[postcode]])</f>
        <v>20</v>
      </c>
    </row>
    <row r="11281" spans="17:22" x14ac:dyDescent="0.2">
      <c r="Q11281" s="7">
        <v>9353</v>
      </c>
      <c r="R11281" s="7">
        <v>4455</v>
      </c>
      <c r="S11281" s="7" t="s">
        <v>10654</v>
      </c>
      <c r="T11281" s="7" t="s">
        <v>474</v>
      </c>
      <c r="U11281" s="7" t="str">
        <f>IF(Table10[[#This Row],[count]]=1,Table10[[#This Row],[locality]],Table10[[#This Row],[locality]]&amp;" + "&amp;Table10[[#This Row],[count]]&amp;" other localities")</f>
        <v>ORANGE HILL + 20 other localities</v>
      </c>
      <c r="V11281" s="7">
        <f>COUNTIF(R:R,Table10[[#This Row],[postcode]])</f>
        <v>20</v>
      </c>
    </row>
    <row r="11282" spans="17:22" x14ac:dyDescent="0.2">
      <c r="Q11282" s="7">
        <v>9354</v>
      </c>
      <c r="R11282" s="7">
        <v>4455</v>
      </c>
      <c r="S11282" s="7" t="s">
        <v>10655</v>
      </c>
      <c r="T11282" s="7" t="s">
        <v>474</v>
      </c>
      <c r="U11282" s="7" t="str">
        <f>IF(Table10[[#This Row],[count]]=1,Table10[[#This Row],[locality]],Table10[[#This Row],[locality]]&amp;" + "&amp;Table10[[#This Row],[count]]&amp;" other localities")</f>
        <v>ROMA + 20 other localities</v>
      </c>
      <c r="V11282" s="7">
        <f>COUNTIF(R:R,Table10[[#This Row],[postcode]])</f>
        <v>20</v>
      </c>
    </row>
    <row r="11283" spans="17:22" x14ac:dyDescent="0.2">
      <c r="Q11283" s="7">
        <v>9355</v>
      </c>
      <c r="R11283" s="7">
        <v>4455</v>
      </c>
      <c r="S11283" s="7" t="s">
        <v>10656</v>
      </c>
      <c r="T11283" s="7" t="s">
        <v>474</v>
      </c>
      <c r="U11283" s="7" t="str">
        <f>IF(Table10[[#This Row],[count]]=1,Table10[[#This Row],[locality]],Table10[[#This Row],[locality]]&amp;" + "&amp;Table10[[#This Row],[count]]&amp;" other localities")</f>
        <v>TINGUN + 20 other localities</v>
      </c>
      <c r="V11283" s="7">
        <f>COUNTIF(R:R,Table10[[#This Row],[postcode]])</f>
        <v>20</v>
      </c>
    </row>
    <row r="11284" spans="17:22" x14ac:dyDescent="0.2">
      <c r="Q11284" s="7">
        <v>9356</v>
      </c>
      <c r="R11284" s="7">
        <v>4455</v>
      </c>
      <c r="S11284" s="7" t="s">
        <v>10657</v>
      </c>
      <c r="T11284" s="7" t="s">
        <v>474</v>
      </c>
      <c r="U11284" s="7" t="str">
        <f>IF(Table10[[#This Row],[count]]=1,Table10[[#This Row],[locality]],Table10[[#This Row],[locality]]&amp;" + "&amp;Table10[[#This Row],[count]]&amp;" other localities")</f>
        <v>WYCOMBE + 20 other localities</v>
      </c>
      <c r="V11284" s="7">
        <f>COUNTIF(R:R,Table10[[#This Row],[postcode]])</f>
        <v>20</v>
      </c>
    </row>
    <row r="11285" spans="17:22" x14ac:dyDescent="0.2">
      <c r="Q11285" s="7">
        <v>9357</v>
      </c>
      <c r="R11285" s="7">
        <v>4461</v>
      </c>
      <c r="S11285" s="7" t="s">
        <v>10658</v>
      </c>
      <c r="T11285" s="7" t="s">
        <v>474</v>
      </c>
      <c r="U11285" s="7" t="str">
        <f>IF(Table10[[#This Row],[count]]=1,Table10[[#This Row],[locality]],Table10[[#This Row],[locality]]&amp;" + "&amp;Table10[[#This Row],[count]]&amp;" other localities")</f>
        <v>MUCKADILLA</v>
      </c>
      <c r="V11285" s="7">
        <f>COUNTIF(R:R,Table10[[#This Row],[postcode]])</f>
        <v>1</v>
      </c>
    </row>
    <row r="11286" spans="17:22" x14ac:dyDescent="0.2">
      <c r="Q11286" s="7">
        <v>9358</v>
      </c>
      <c r="R11286" s="7">
        <v>4462</v>
      </c>
      <c r="S11286" s="7" t="s">
        <v>10659</v>
      </c>
      <c r="T11286" s="7" t="s">
        <v>474</v>
      </c>
      <c r="U11286" s="7" t="str">
        <f>IF(Table10[[#This Row],[count]]=1,Table10[[#This Row],[locality]],Table10[[#This Row],[locality]]&amp;" + "&amp;Table10[[#This Row],[count]]&amp;" other localities")</f>
        <v>AMBY + 3 other localities</v>
      </c>
      <c r="V11286" s="7">
        <f>COUNTIF(R:R,Table10[[#This Row],[postcode]])</f>
        <v>3</v>
      </c>
    </row>
    <row r="11287" spans="17:22" x14ac:dyDescent="0.2">
      <c r="Q11287" s="7">
        <v>23934</v>
      </c>
      <c r="R11287" s="7">
        <v>4462</v>
      </c>
      <c r="S11287" s="7" t="s">
        <v>10660</v>
      </c>
      <c r="T11287" s="7" t="s">
        <v>474</v>
      </c>
      <c r="U11287" s="7" t="str">
        <f>IF(Table10[[#This Row],[count]]=1,Table10[[#This Row],[locality]],Table10[[#This Row],[locality]]&amp;" + "&amp;Table10[[#This Row],[count]]&amp;" other localities")</f>
        <v>EURELLA + 3 other localities</v>
      </c>
      <c r="V11287" s="7">
        <f>COUNTIF(R:R,Table10[[#This Row],[postcode]])</f>
        <v>3</v>
      </c>
    </row>
    <row r="11288" spans="17:22" x14ac:dyDescent="0.2">
      <c r="Q11288" s="7">
        <v>24036</v>
      </c>
      <c r="R11288" s="7">
        <v>4462</v>
      </c>
      <c r="S11288" s="7" t="s">
        <v>2347</v>
      </c>
      <c r="T11288" s="7" t="s">
        <v>474</v>
      </c>
      <c r="U11288" s="7" t="str">
        <f>IF(Table10[[#This Row],[count]]=1,Table10[[#This Row],[locality]],Table10[[#This Row],[locality]]&amp;" + "&amp;Table10[[#This Row],[count]]&amp;" other localities")</f>
        <v>WALHALLOW + 3 other localities</v>
      </c>
      <c r="V11288" s="7">
        <f>COUNTIF(R:R,Table10[[#This Row],[postcode]])</f>
        <v>3</v>
      </c>
    </row>
    <row r="11289" spans="17:22" x14ac:dyDescent="0.2">
      <c r="Q11289" s="7">
        <v>24053</v>
      </c>
      <c r="R11289" s="7">
        <v>4465</v>
      </c>
      <c r="S11289" s="7" t="s">
        <v>10661</v>
      </c>
      <c r="T11289" s="7" t="s">
        <v>474</v>
      </c>
      <c r="U11289" s="7" t="str">
        <f>IF(Table10[[#This Row],[count]]=1,Table10[[#This Row],[locality]],Table10[[#This Row],[locality]]&amp;" + "&amp;Table10[[#This Row],[count]]&amp;" other localities")</f>
        <v>BARGUNYAH + 9 other localities</v>
      </c>
      <c r="V11289" s="7">
        <f>COUNTIF(R:R,Table10[[#This Row],[postcode]])</f>
        <v>9</v>
      </c>
    </row>
    <row r="11290" spans="17:22" x14ac:dyDescent="0.2">
      <c r="Q11290" s="7">
        <v>9359</v>
      </c>
      <c r="R11290" s="7">
        <v>4465</v>
      </c>
      <c r="S11290" s="7" t="s">
        <v>5590</v>
      </c>
      <c r="T11290" s="7" t="s">
        <v>474</v>
      </c>
      <c r="U11290" s="7" t="str">
        <f>IF(Table10[[#This Row],[count]]=1,Table10[[#This Row],[locality]],Table10[[#This Row],[locality]]&amp;" + "&amp;Table10[[#This Row],[count]]&amp;" other localities")</f>
        <v>DUNKELD + 9 other localities</v>
      </c>
      <c r="V11290" s="7">
        <f>COUNTIF(R:R,Table10[[#This Row],[postcode]])</f>
        <v>9</v>
      </c>
    </row>
    <row r="11291" spans="17:22" x14ac:dyDescent="0.2">
      <c r="Q11291" s="7">
        <v>21143</v>
      </c>
      <c r="R11291" s="7">
        <v>4465</v>
      </c>
      <c r="S11291" s="7" t="s">
        <v>10662</v>
      </c>
      <c r="T11291" s="7" t="s">
        <v>474</v>
      </c>
      <c r="U11291" s="7" t="str">
        <f>IF(Table10[[#This Row],[count]]=1,Table10[[#This Row],[locality]],Table10[[#This Row],[locality]]&amp;" + "&amp;Table10[[#This Row],[count]]&amp;" other localities")</f>
        <v>FORESTVALE + 9 other localities</v>
      </c>
      <c r="V11291" s="7">
        <f>COUNTIF(R:R,Table10[[#This Row],[postcode]])</f>
        <v>9</v>
      </c>
    </row>
    <row r="11292" spans="17:22" x14ac:dyDescent="0.2">
      <c r="Q11292" s="7">
        <v>23965</v>
      </c>
      <c r="R11292" s="7">
        <v>4465</v>
      </c>
      <c r="S11292" s="7" t="s">
        <v>10663</v>
      </c>
      <c r="T11292" s="7" t="s">
        <v>474</v>
      </c>
      <c r="U11292" s="7" t="str">
        <f>IF(Table10[[#This Row],[count]]=1,Table10[[#This Row],[locality]],Table10[[#This Row],[locality]]&amp;" + "&amp;Table10[[#This Row],[count]]&amp;" other localities")</f>
        <v>KILMOREY FALLS + 9 other localities</v>
      </c>
      <c r="V11292" s="7">
        <f>COUNTIF(R:R,Table10[[#This Row],[postcode]])</f>
        <v>9</v>
      </c>
    </row>
    <row r="11293" spans="17:22" x14ac:dyDescent="0.2">
      <c r="Q11293" s="7">
        <v>9360</v>
      </c>
      <c r="R11293" s="7">
        <v>4465</v>
      </c>
      <c r="S11293" s="7" t="s">
        <v>748</v>
      </c>
      <c r="T11293" s="7" t="s">
        <v>474</v>
      </c>
      <c r="U11293" s="7" t="str">
        <f>IF(Table10[[#This Row],[count]]=1,Table10[[#This Row],[locality]],Table10[[#This Row],[locality]]&amp;" + "&amp;Table10[[#This Row],[count]]&amp;" other localities")</f>
        <v>MITCHELL + 9 other localities</v>
      </c>
      <c r="V11293" s="7">
        <f>COUNTIF(R:R,Table10[[#This Row],[postcode]])</f>
        <v>9</v>
      </c>
    </row>
    <row r="11294" spans="17:22" x14ac:dyDescent="0.2">
      <c r="Q11294" s="7">
        <v>23982</v>
      </c>
      <c r="R11294" s="7">
        <v>4465</v>
      </c>
      <c r="S11294" s="7" t="s">
        <v>10664</v>
      </c>
      <c r="T11294" s="7" t="s">
        <v>474</v>
      </c>
      <c r="U11294" s="7" t="str">
        <f>IF(Table10[[#This Row],[count]]=1,Table10[[#This Row],[locality]],Table10[[#This Row],[locality]]&amp;" + "&amp;Table10[[#This Row],[count]]&amp;" other localities")</f>
        <v>MOUNT MOFFATT + 9 other localities</v>
      </c>
      <c r="V11294" s="7">
        <f>COUNTIF(R:R,Table10[[#This Row],[postcode]])</f>
        <v>9</v>
      </c>
    </row>
    <row r="11295" spans="17:22" x14ac:dyDescent="0.2">
      <c r="Q11295" s="7">
        <v>21144</v>
      </c>
      <c r="R11295" s="7">
        <v>4465</v>
      </c>
      <c r="S11295" s="7" t="s">
        <v>10665</v>
      </c>
      <c r="T11295" s="7" t="s">
        <v>474</v>
      </c>
      <c r="U11295" s="7" t="str">
        <f>IF(Table10[[#This Row],[count]]=1,Table10[[#This Row],[locality]],Table10[[#This Row],[locality]]&amp;" + "&amp;Table10[[#This Row],[count]]&amp;" other localities")</f>
        <v>V GATE + 9 other localities</v>
      </c>
      <c r="V11295" s="7">
        <f>COUNTIF(R:R,Table10[[#This Row],[postcode]])</f>
        <v>9</v>
      </c>
    </row>
    <row r="11296" spans="17:22" x14ac:dyDescent="0.2">
      <c r="Q11296" s="7">
        <v>21145</v>
      </c>
      <c r="R11296" s="7">
        <v>4465</v>
      </c>
      <c r="S11296" s="7" t="s">
        <v>10666</v>
      </c>
      <c r="T11296" s="7" t="s">
        <v>474</v>
      </c>
      <c r="U11296" s="7" t="str">
        <f>IF(Table10[[#This Row],[count]]=1,Table10[[#This Row],[locality]],Table10[[#This Row],[locality]]&amp;" + "&amp;Table10[[#This Row],[count]]&amp;" other localities")</f>
        <v>WOMALILLA + 9 other localities</v>
      </c>
      <c r="V11296" s="7">
        <f>COUNTIF(R:R,Table10[[#This Row],[postcode]])</f>
        <v>9</v>
      </c>
    </row>
    <row r="11297" spans="17:22" x14ac:dyDescent="0.2">
      <c r="Q11297" s="7">
        <v>24044</v>
      </c>
      <c r="R11297" s="7">
        <v>4465</v>
      </c>
      <c r="S11297" s="7" t="s">
        <v>10667</v>
      </c>
      <c r="T11297" s="7" t="s">
        <v>474</v>
      </c>
      <c r="U11297" s="7" t="str">
        <f>IF(Table10[[#This Row],[count]]=1,Table10[[#This Row],[locality]],Table10[[#This Row],[locality]]&amp;" + "&amp;Table10[[#This Row],[count]]&amp;" other localities")</f>
        <v>WOMBLEBANK + 9 other localities</v>
      </c>
      <c r="V11297" s="7">
        <f>COUNTIF(R:R,Table10[[#This Row],[postcode]])</f>
        <v>9</v>
      </c>
    </row>
    <row r="11298" spans="17:22" x14ac:dyDescent="0.2">
      <c r="Q11298" s="7">
        <v>9361</v>
      </c>
      <c r="R11298" s="7">
        <v>4467</v>
      </c>
      <c r="S11298" s="7" t="s">
        <v>10668</v>
      </c>
      <c r="T11298" s="7" t="s">
        <v>474</v>
      </c>
      <c r="U11298" s="7" t="str">
        <f>IF(Table10[[#This Row],[count]]=1,Table10[[#This Row],[locality]],Table10[[#This Row],[locality]]&amp;" + "&amp;Table10[[#This Row],[count]]&amp;" other localities")</f>
        <v>MUNGALLALA + 4 other localities</v>
      </c>
      <c r="V11298" s="7">
        <f>COUNTIF(R:R,Table10[[#This Row],[postcode]])</f>
        <v>4</v>
      </c>
    </row>
    <row r="11299" spans="17:22" x14ac:dyDescent="0.2">
      <c r="Q11299" s="7">
        <v>23983</v>
      </c>
      <c r="R11299" s="7">
        <v>4467</v>
      </c>
      <c r="S11299" s="7" t="s">
        <v>10669</v>
      </c>
      <c r="T11299" s="7" t="s">
        <v>474</v>
      </c>
      <c r="U11299" s="7" t="str">
        <f>IF(Table10[[#This Row],[count]]=1,Table10[[#This Row],[locality]],Table10[[#This Row],[locality]]&amp;" + "&amp;Table10[[#This Row],[count]]&amp;" other localities")</f>
        <v>MUNGALLALA SOUTH + 4 other localities</v>
      </c>
      <c r="V11299" s="7">
        <f>COUNTIF(R:R,Table10[[#This Row],[postcode]])</f>
        <v>4</v>
      </c>
    </row>
    <row r="11300" spans="17:22" x14ac:dyDescent="0.2">
      <c r="Q11300" s="7">
        <v>21146</v>
      </c>
      <c r="R11300" s="7">
        <v>4467</v>
      </c>
      <c r="S11300" s="7" t="s">
        <v>10670</v>
      </c>
      <c r="T11300" s="7" t="s">
        <v>474</v>
      </c>
      <c r="U11300" s="7" t="str">
        <f>IF(Table10[[#This Row],[count]]=1,Table10[[#This Row],[locality]],Table10[[#This Row],[locality]]&amp;" + "&amp;Table10[[#This Row],[count]]&amp;" other localities")</f>
        <v>REDFORD + 4 other localities</v>
      </c>
      <c r="V11300" s="7">
        <f>COUNTIF(R:R,Table10[[#This Row],[postcode]])</f>
        <v>4</v>
      </c>
    </row>
    <row r="11301" spans="17:22" x14ac:dyDescent="0.2">
      <c r="Q11301" s="7">
        <v>21147</v>
      </c>
      <c r="R11301" s="7">
        <v>4467</v>
      </c>
      <c r="S11301" s="7" t="s">
        <v>10671</v>
      </c>
      <c r="T11301" s="7" t="s">
        <v>474</v>
      </c>
      <c r="U11301" s="7" t="str">
        <f>IF(Table10[[#This Row],[count]]=1,Table10[[#This Row],[locality]],Table10[[#This Row],[locality]]&amp;" + "&amp;Table10[[#This Row],[count]]&amp;" other localities")</f>
        <v>TYRCONNEL + 4 other localities</v>
      </c>
      <c r="V11301" s="7">
        <f>COUNTIF(R:R,Table10[[#This Row],[postcode]])</f>
        <v>4</v>
      </c>
    </row>
    <row r="11302" spans="17:22" x14ac:dyDescent="0.2">
      <c r="Q11302" s="7">
        <v>23901</v>
      </c>
      <c r="R11302" s="7">
        <v>4468</v>
      </c>
      <c r="S11302" s="7" t="s">
        <v>10672</v>
      </c>
      <c r="T11302" s="7" t="s">
        <v>474</v>
      </c>
      <c r="U11302" s="7" t="str">
        <f>IF(Table10[[#This Row],[count]]=1,Table10[[#This Row],[locality]],Table10[[#This Row],[locality]]&amp;" + "&amp;Table10[[#This Row],[count]]&amp;" other localities")</f>
        <v>BOATMAN + 3 other localities</v>
      </c>
      <c r="V11302" s="7">
        <f>COUNTIF(R:R,Table10[[#This Row],[postcode]])</f>
        <v>3</v>
      </c>
    </row>
    <row r="11303" spans="17:22" x14ac:dyDescent="0.2">
      <c r="Q11303" s="7">
        <v>21148</v>
      </c>
      <c r="R11303" s="7">
        <v>4468</v>
      </c>
      <c r="S11303" s="7" t="s">
        <v>10673</v>
      </c>
      <c r="T11303" s="7" t="s">
        <v>474</v>
      </c>
      <c r="U11303" s="7" t="str">
        <f>IF(Table10[[#This Row],[count]]=1,Table10[[#This Row],[locality]],Table10[[#This Row],[locality]]&amp;" + "&amp;Table10[[#This Row],[count]]&amp;" other localities")</f>
        <v>CLARA CREEK + 3 other localities</v>
      </c>
      <c r="V11303" s="7">
        <f>COUNTIF(R:R,Table10[[#This Row],[postcode]])</f>
        <v>3</v>
      </c>
    </row>
    <row r="11304" spans="17:22" x14ac:dyDescent="0.2">
      <c r="Q11304" s="7">
        <v>9362</v>
      </c>
      <c r="R11304" s="7">
        <v>4468</v>
      </c>
      <c r="S11304" s="7" t="s">
        <v>2540</v>
      </c>
      <c r="T11304" s="7" t="s">
        <v>474</v>
      </c>
      <c r="U11304" s="7" t="str">
        <f>IF(Table10[[#This Row],[count]]=1,Table10[[#This Row],[locality]],Table10[[#This Row],[locality]]&amp;" + "&amp;Table10[[#This Row],[count]]&amp;" other localities")</f>
        <v>MORVEN + 3 other localities</v>
      </c>
      <c r="V11304" s="7">
        <f>COUNTIF(R:R,Table10[[#This Row],[postcode]])</f>
        <v>3</v>
      </c>
    </row>
    <row r="11305" spans="17:22" x14ac:dyDescent="0.2">
      <c r="Q11305" s="7">
        <v>21149</v>
      </c>
      <c r="R11305" s="7">
        <v>4470</v>
      </c>
      <c r="S11305" s="7" t="s">
        <v>10674</v>
      </c>
      <c r="T11305" s="7" t="s">
        <v>474</v>
      </c>
      <c r="U11305" s="7" t="str">
        <f>IF(Table10[[#This Row],[count]]=1,Table10[[#This Row],[locality]],Table10[[#This Row],[locality]]&amp;" + "&amp;Table10[[#This Row],[count]]&amp;" other localities")</f>
        <v>BAKERS BEND + 8 other localities</v>
      </c>
      <c r="V11305" s="7">
        <f>COUNTIF(R:R,Table10[[#This Row],[postcode]])</f>
        <v>8</v>
      </c>
    </row>
    <row r="11306" spans="17:22" x14ac:dyDescent="0.2">
      <c r="Q11306" s="7">
        <v>9363</v>
      </c>
      <c r="R11306" s="7">
        <v>4470</v>
      </c>
      <c r="S11306" s="7" t="s">
        <v>10675</v>
      </c>
      <c r="T11306" s="7" t="s">
        <v>474</v>
      </c>
      <c r="U11306" s="7" t="str">
        <f>IF(Table10[[#This Row],[count]]=1,Table10[[#This Row],[locality]],Table10[[#This Row],[locality]]&amp;" + "&amp;Table10[[#This Row],[count]]&amp;" other localities")</f>
        <v>CHARLEVILLE + 8 other localities</v>
      </c>
      <c r="V11306" s="7">
        <f>COUNTIF(R:R,Table10[[#This Row],[postcode]])</f>
        <v>8</v>
      </c>
    </row>
    <row r="11307" spans="17:22" x14ac:dyDescent="0.2">
      <c r="Q11307" s="7">
        <v>21150</v>
      </c>
      <c r="R11307" s="7">
        <v>4470</v>
      </c>
      <c r="S11307" s="7" t="s">
        <v>10676</v>
      </c>
      <c r="T11307" s="7" t="s">
        <v>474</v>
      </c>
      <c r="U11307" s="7" t="str">
        <f>IF(Table10[[#This Row],[count]]=1,Table10[[#This Row],[locality]],Table10[[#This Row],[locality]]&amp;" + "&amp;Table10[[#This Row],[count]]&amp;" other localities")</f>
        <v>GOWRIE STATION + 8 other localities</v>
      </c>
      <c r="V11307" s="7">
        <f>COUNTIF(R:R,Table10[[#This Row],[postcode]])</f>
        <v>8</v>
      </c>
    </row>
    <row r="11308" spans="17:22" x14ac:dyDescent="0.2">
      <c r="Q11308" s="7">
        <v>21151</v>
      </c>
      <c r="R11308" s="7">
        <v>4470</v>
      </c>
      <c r="S11308" s="7" t="s">
        <v>10677</v>
      </c>
      <c r="T11308" s="7" t="s">
        <v>474</v>
      </c>
      <c r="U11308" s="7" t="str">
        <f>IF(Table10[[#This Row],[count]]=1,Table10[[#This Row],[locality]],Table10[[#This Row],[locality]]&amp;" + "&amp;Table10[[#This Row],[count]]&amp;" other localities")</f>
        <v>LANGLO + 8 other localities</v>
      </c>
      <c r="V11308" s="7">
        <f>COUNTIF(R:R,Table10[[#This Row],[postcode]])</f>
        <v>8</v>
      </c>
    </row>
    <row r="11309" spans="17:22" x14ac:dyDescent="0.2">
      <c r="Q11309" s="7">
        <v>21152</v>
      </c>
      <c r="R11309" s="7">
        <v>4470</v>
      </c>
      <c r="S11309" s="7" t="s">
        <v>10678</v>
      </c>
      <c r="T11309" s="7" t="s">
        <v>474</v>
      </c>
      <c r="U11309" s="7" t="str">
        <f>IF(Table10[[#This Row],[count]]=1,Table10[[#This Row],[locality]],Table10[[#This Row],[locality]]&amp;" + "&amp;Table10[[#This Row],[count]]&amp;" other localities")</f>
        <v>MURWEH + 8 other localities</v>
      </c>
      <c r="V11309" s="7">
        <f>COUNTIF(R:R,Table10[[#This Row],[postcode]])</f>
        <v>8</v>
      </c>
    </row>
    <row r="11310" spans="17:22" x14ac:dyDescent="0.2">
      <c r="Q11310" s="7">
        <v>21153</v>
      </c>
      <c r="R11310" s="7">
        <v>4470</v>
      </c>
      <c r="S11310" s="7" t="s">
        <v>10679</v>
      </c>
      <c r="T11310" s="7" t="s">
        <v>474</v>
      </c>
      <c r="U11310" s="7" t="str">
        <f>IF(Table10[[#This Row],[count]]=1,Table10[[#This Row],[locality]],Table10[[#This Row],[locality]]&amp;" + "&amp;Table10[[#This Row],[count]]&amp;" other localities")</f>
        <v>RIVERSLEIGH + 8 other localities</v>
      </c>
      <c r="V11310" s="7">
        <f>COUNTIF(R:R,Table10[[#This Row],[postcode]])</f>
        <v>8</v>
      </c>
    </row>
    <row r="11311" spans="17:22" x14ac:dyDescent="0.2">
      <c r="Q11311" s="7">
        <v>24022</v>
      </c>
      <c r="R11311" s="7">
        <v>4470</v>
      </c>
      <c r="S11311" s="7" t="s">
        <v>10680</v>
      </c>
      <c r="T11311" s="7" t="s">
        <v>474</v>
      </c>
      <c r="U11311" s="7" t="str">
        <f>IF(Table10[[#This Row],[count]]=1,Table10[[#This Row],[locality]],Table10[[#This Row],[locality]]&amp;" + "&amp;Table10[[#This Row],[count]]&amp;" other localities")</f>
        <v>SOMMARIVA + 8 other localities</v>
      </c>
      <c r="V11311" s="7">
        <f>COUNTIF(R:R,Table10[[#This Row],[postcode]])</f>
        <v>8</v>
      </c>
    </row>
    <row r="11312" spans="17:22" x14ac:dyDescent="0.2">
      <c r="Q11312" s="7">
        <v>21154</v>
      </c>
      <c r="R11312" s="7">
        <v>4470</v>
      </c>
      <c r="S11312" s="7" t="s">
        <v>10681</v>
      </c>
      <c r="T11312" s="7" t="s">
        <v>474</v>
      </c>
      <c r="U11312" s="7" t="str">
        <f>IF(Table10[[#This Row],[count]]=1,Table10[[#This Row],[locality]],Table10[[#This Row],[locality]]&amp;" + "&amp;Table10[[#This Row],[count]]&amp;" other localities")</f>
        <v>WARD + 8 other localities</v>
      </c>
      <c r="V11312" s="7">
        <f>COUNTIF(R:R,Table10[[#This Row],[postcode]])</f>
        <v>8</v>
      </c>
    </row>
    <row r="11313" spans="17:22" x14ac:dyDescent="0.2">
      <c r="Q11313" s="7">
        <v>9364</v>
      </c>
      <c r="R11313" s="7">
        <v>4471</v>
      </c>
      <c r="S11313" s="7" t="s">
        <v>10682</v>
      </c>
      <c r="T11313" s="7" t="s">
        <v>474</v>
      </c>
      <c r="U11313" s="7" t="str">
        <f>IF(Table10[[#This Row],[count]]=1,Table10[[#This Row],[locality]],Table10[[#This Row],[locality]]&amp;" + "&amp;Table10[[#This Row],[count]]&amp;" other localities")</f>
        <v>CLAVERTON + 2 other localities</v>
      </c>
      <c r="V11313" s="7">
        <f>COUNTIF(R:R,Table10[[#This Row],[postcode]])</f>
        <v>2</v>
      </c>
    </row>
    <row r="11314" spans="17:22" x14ac:dyDescent="0.2">
      <c r="Q11314" s="7">
        <v>9365</v>
      </c>
      <c r="R11314" s="7">
        <v>4471</v>
      </c>
      <c r="S11314" s="7" t="s">
        <v>10683</v>
      </c>
      <c r="T11314" s="7" t="s">
        <v>474</v>
      </c>
      <c r="U11314" s="7" t="str">
        <f>IF(Table10[[#This Row],[count]]=1,Table10[[#This Row],[locality]],Table10[[#This Row],[locality]]&amp;" + "&amp;Table10[[#This Row],[count]]&amp;" other localities")</f>
        <v>NARDOO SIDING + 2 other localities</v>
      </c>
      <c r="V11314" s="7">
        <f>COUNTIF(R:R,Table10[[#This Row],[postcode]])</f>
        <v>2</v>
      </c>
    </row>
    <row r="11315" spans="17:22" x14ac:dyDescent="0.2">
      <c r="Q11315" s="7">
        <v>9366</v>
      </c>
      <c r="R11315" s="7">
        <v>4472</v>
      </c>
      <c r="S11315" s="7" t="s">
        <v>10684</v>
      </c>
      <c r="T11315" s="7" t="s">
        <v>474</v>
      </c>
      <c r="U11315" s="7" t="str">
        <f>IF(Table10[[#This Row],[count]]=1,Table10[[#This Row],[locality]],Table10[[#This Row],[locality]]&amp;" + "&amp;Table10[[#This Row],[count]]&amp;" other localities")</f>
        <v>BLACKALL + 2 other localities</v>
      </c>
      <c r="V11315" s="7">
        <f>COUNTIF(R:R,Table10[[#This Row],[postcode]])</f>
        <v>2</v>
      </c>
    </row>
    <row r="11316" spans="17:22" x14ac:dyDescent="0.2">
      <c r="Q11316" s="7">
        <v>9367</v>
      </c>
      <c r="R11316" s="7">
        <v>4472</v>
      </c>
      <c r="S11316" s="7" t="s">
        <v>10685</v>
      </c>
      <c r="T11316" s="7" t="s">
        <v>474</v>
      </c>
      <c r="U11316" s="7" t="str">
        <f>IF(Table10[[#This Row],[count]]=1,Table10[[#This Row],[locality]],Table10[[#This Row],[locality]]&amp;" + "&amp;Table10[[#This Row],[count]]&amp;" other localities")</f>
        <v>MOUNT ENNISKILLEN + 2 other localities</v>
      </c>
      <c r="V11316" s="7">
        <f>COUNTIF(R:R,Table10[[#This Row],[postcode]])</f>
        <v>2</v>
      </c>
    </row>
    <row r="11317" spans="17:22" x14ac:dyDescent="0.2">
      <c r="Q11317" s="7">
        <v>9368</v>
      </c>
      <c r="R11317" s="7">
        <v>4474</v>
      </c>
      <c r="S11317" s="7" t="s">
        <v>10686</v>
      </c>
      <c r="T11317" s="7" t="s">
        <v>474</v>
      </c>
      <c r="U11317" s="7" t="str">
        <f>IF(Table10[[#This Row],[count]]=1,Table10[[#This Row],[locality]],Table10[[#This Row],[locality]]&amp;" + "&amp;Table10[[#This Row],[count]]&amp;" other localities")</f>
        <v>ADAVALE</v>
      </c>
      <c r="V11317" s="7">
        <f>COUNTIF(R:R,Table10[[#This Row],[postcode]])</f>
        <v>1</v>
      </c>
    </row>
    <row r="11318" spans="17:22" x14ac:dyDescent="0.2">
      <c r="Q11318" s="7">
        <v>9369</v>
      </c>
      <c r="R11318" s="7">
        <v>4475</v>
      </c>
      <c r="S11318" s="7" t="s">
        <v>10687</v>
      </c>
      <c r="T11318" s="7" t="s">
        <v>474</v>
      </c>
      <c r="U11318" s="7" t="str">
        <f>IF(Table10[[#This Row],[count]]=1,Table10[[#This Row],[locality]],Table10[[#This Row],[locality]]&amp;" + "&amp;Table10[[#This Row],[count]]&amp;" other localities")</f>
        <v>CHEEPIE</v>
      </c>
      <c r="V11318" s="7">
        <f>COUNTIF(R:R,Table10[[#This Row],[postcode]])</f>
        <v>1</v>
      </c>
    </row>
    <row r="11319" spans="17:22" x14ac:dyDescent="0.2">
      <c r="Q11319" s="7">
        <v>9370</v>
      </c>
      <c r="R11319" s="7">
        <v>4477</v>
      </c>
      <c r="S11319" s="7" t="s">
        <v>10688</v>
      </c>
      <c r="T11319" s="7" t="s">
        <v>474</v>
      </c>
      <c r="U11319" s="7" t="str">
        <f>IF(Table10[[#This Row],[count]]=1,Table10[[#This Row],[locality]],Table10[[#This Row],[locality]]&amp;" + "&amp;Table10[[#This Row],[count]]&amp;" other localities")</f>
        <v>AUGATHELLA + 4 other localities</v>
      </c>
      <c r="V11319" s="7">
        <f>COUNTIF(R:R,Table10[[#This Row],[postcode]])</f>
        <v>4</v>
      </c>
    </row>
    <row r="11320" spans="17:22" x14ac:dyDescent="0.2">
      <c r="Q11320" s="7">
        <v>24054</v>
      </c>
      <c r="R11320" s="7">
        <v>4477</v>
      </c>
      <c r="S11320" s="7" t="s">
        <v>10689</v>
      </c>
      <c r="T11320" s="7" t="s">
        <v>474</v>
      </c>
      <c r="U11320" s="7" t="str">
        <f>IF(Table10[[#This Row],[count]]=1,Table10[[#This Row],[locality]],Table10[[#This Row],[locality]]&amp;" + "&amp;Table10[[#This Row],[count]]&amp;" other localities")</f>
        <v>CAROLINE CROSSING + 4 other localities</v>
      </c>
      <c r="V11320" s="7">
        <f>COUNTIF(R:R,Table10[[#This Row],[postcode]])</f>
        <v>4</v>
      </c>
    </row>
    <row r="11321" spans="17:22" x14ac:dyDescent="0.2">
      <c r="Q11321" s="7">
        <v>23990</v>
      </c>
      <c r="R11321" s="7">
        <v>4477</v>
      </c>
      <c r="S11321" s="7" t="s">
        <v>10690</v>
      </c>
      <c r="T11321" s="7" t="s">
        <v>474</v>
      </c>
      <c r="U11321" s="7" t="str">
        <f>IF(Table10[[#This Row],[count]]=1,Table10[[#This Row],[locality]],Table10[[#This Row],[locality]]&amp;" + "&amp;Table10[[#This Row],[count]]&amp;" other localities")</f>
        <v>NIVE + 4 other localities</v>
      </c>
      <c r="V11321" s="7">
        <f>COUNTIF(R:R,Table10[[#This Row],[postcode]])</f>
        <v>4</v>
      </c>
    </row>
    <row r="11322" spans="17:22" x14ac:dyDescent="0.2">
      <c r="Q11322" s="7">
        <v>21155</v>
      </c>
      <c r="R11322" s="7">
        <v>4477</v>
      </c>
      <c r="S11322" s="7" t="s">
        <v>10691</v>
      </c>
      <c r="T11322" s="7" t="s">
        <v>474</v>
      </c>
      <c r="U11322" s="7" t="str">
        <f>IF(Table10[[#This Row],[count]]=1,Table10[[#This Row],[locality]],Table10[[#This Row],[locality]]&amp;" + "&amp;Table10[[#This Row],[count]]&amp;" other localities")</f>
        <v>UPPER WARREGO + 4 other localities</v>
      </c>
      <c r="V11322" s="7">
        <f>COUNTIF(R:R,Table10[[#This Row],[postcode]])</f>
        <v>4</v>
      </c>
    </row>
    <row r="11323" spans="17:22" x14ac:dyDescent="0.2">
      <c r="Q11323" s="7">
        <v>9371</v>
      </c>
      <c r="R11323" s="7">
        <v>4478</v>
      </c>
      <c r="S11323" s="7" t="s">
        <v>10692</v>
      </c>
      <c r="T11323" s="7" t="s">
        <v>474</v>
      </c>
      <c r="U11323" s="7" t="str">
        <f>IF(Table10[[#This Row],[count]]=1,Table10[[#This Row],[locality]],Table10[[#This Row],[locality]]&amp;" + "&amp;Table10[[#This Row],[count]]&amp;" other localities")</f>
        <v>BAYRICK + 10 other localities</v>
      </c>
      <c r="V11323" s="7">
        <f>COUNTIF(R:R,Table10[[#This Row],[postcode]])</f>
        <v>10</v>
      </c>
    </row>
    <row r="11324" spans="17:22" x14ac:dyDescent="0.2">
      <c r="Q11324" s="7">
        <v>9372</v>
      </c>
      <c r="R11324" s="7">
        <v>4478</v>
      </c>
      <c r="S11324" s="7" t="s">
        <v>10693</v>
      </c>
      <c r="T11324" s="7" t="s">
        <v>474</v>
      </c>
      <c r="U11324" s="7" t="str">
        <f>IF(Table10[[#This Row],[count]]=1,Table10[[#This Row],[locality]],Table10[[#This Row],[locality]]&amp;" + "&amp;Table10[[#This Row],[count]]&amp;" other localities")</f>
        <v>CALDERVALE + 10 other localities</v>
      </c>
      <c r="V11324" s="7">
        <f>COUNTIF(R:R,Table10[[#This Row],[postcode]])</f>
        <v>10</v>
      </c>
    </row>
    <row r="11325" spans="17:22" x14ac:dyDescent="0.2">
      <c r="Q11325" s="7">
        <v>9373</v>
      </c>
      <c r="R11325" s="7">
        <v>4478</v>
      </c>
      <c r="S11325" s="7" t="s">
        <v>773</v>
      </c>
      <c r="T11325" s="7" t="s">
        <v>474</v>
      </c>
      <c r="U11325" s="7" t="str">
        <f>IF(Table10[[#This Row],[count]]=1,Table10[[#This Row],[locality]],Table10[[#This Row],[locality]]&amp;" + "&amp;Table10[[#This Row],[count]]&amp;" other localities")</f>
        <v>LANSDOWNE + 10 other localities</v>
      </c>
      <c r="V11325" s="7">
        <f>COUNTIF(R:R,Table10[[#This Row],[postcode]])</f>
        <v>10</v>
      </c>
    </row>
    <row r="11326" spans="17:22" x14ac:dyDescent="0.2">
      <c r="Q11326" s="7">
        <v>9374</v>
      </c>
      <c r="R11326" s="7">
        <v>4478</v>
      </c>
      <c r="S11326" s="7" t="s">
        <v>10694</v>
      </c>
      <c r="T11326" s="7" t="s">
        <v>474</v>
      </c>
      <c r="U11326" s="7" t="str">
        <f>IF(Table10[[#This Row],[count]]=1,Table10[[#This Row],[locality]],Table10[[#This Row],[locality]]&amp;" + "&amp;Table10[[#This Row],[count]]&amp;" other localities")</f>
        <v>LUMEAH + 10 other localities</v>
      </c>
      <c r="V11326" s="7">
        <f>COUNTIF(R:R,Table10[[#This Row],[postcode]])</f>
        <v>10</v>
      </c>
    </row>
    <row r="11327" spans="17:22" x14ac:dyDescent="0.2">
      <c r="Q11327" s="7">
        <v>9375</v>
      </c>
      <c r="R11327" s="7">
        <v>4478</v>
      </c>
      <c r="S11327" s="7" t="s">
        <v>10695</v>
      </c>
      <c r="T11327" s="7" t="s">
        <v>474</v>
      </c>
      <c r="U11327" s="7" t="str">
        <f>IF(Table10[[#This Row],[count]]=1,Table10[[#This Row],[locality]],Table10[[#This Row],[locality]]&amp;" + "&amp;Table10[[#This Row],[count]]&amp;" other localities")</f>
        <v>MACFARLANE + 10 other localities</v>
      </c>
      <c r="V11327" s="7">
        <f>COUNTIF(R:R,Table10[[#This Row],[postcode]])</f>
        <v>10</v>
      </c>
    </row>
    <row r="11328" spans="17:22" x14ac:dyDescent="0.2">
      <c r="Q11328" s="7">
        <v>9376</v>
      </c>
      <c r="R11328" s="7">
        <v>4478</v>
      </c>
      <c r="S11328" s="7" t="s">
        <v>10696</v>
      </c>
      <c r="T11328" s="7" t="s">
        <v>474</v>
      </c>
      <c r="U11328" s="7" t="str">
        <f>IF(Table10[[#This Row],[count]]=1,Table10[[#This Row],[locality]],Table10[[#This Row],[locality]]&amp;" + "&amp;Table10[[#This Row],[count]]&amp;" other localities")</f>
        <v>MINNIE DOWNS + 10 other localities</v>
      </c>
      <c r="V11328" s="7">
        <f>COUNTIF(R:R,Table10[[#This Row],[postcode]])</f>
        <v>10</v>
      </c>
    </row>
    <row r="11329" spans="17:22" x14ac:dyDescent="0.2">
      <c r="Q11329" s="7">
        <v>9377</v>
      </c>
      <c r="R11329" s="7">
        <v>4478</v>
      </c>
      <c r="S11329" s="7" t="s">
        <v>10697</v>
      </c>
      <c r="T11329" s="7" t="s">
        <v>474</v>
      </c>
      <c r="U11329" s="7" t="str">
        <f>IF(Table10[[#This Row],[count]]=1,Table10[[#This Row],[locality]],Table10[[#This Row],[locality]]&amp;" + "&amp;Table10[[#This Row],[count]]&amp;" other localities")</f>
        <v>SCRUBBY CREEK + 10 other localities</v>
      </c>
      <c r="V11329" s="7">
        <f>COUNTIF(R:R,Table10[[#This Row],[postcode]])</f>
        <v>10</v>
      </c>
    </row>
    <row r="11330" spans="17:22" x14ac:dyDescent="0.2">
      <c r="Q11330" s="7">
        <v>9378</v>
      </c>
      <c r="R11330" s="7">
        <v>4478</v>
      </c>
      <c r="S11330" s="7" t="s">
        <v>10698</v>
      </c>
      <c r="T11330" s="7" t="s">
        <v>474</v>
      </c>
      <c r="U11330" s="7" t="str">
        <f>IF(Table10[[#This Row],[count]]=1,Table10[[#This Row],[locality]],Table10[[#This Row],[locality]]&amp;" + "&amp;Table10[[#This Row],[count]]&amp;" other localities")</f>
        <v>TAMBO + 10 other localities</v>
      </c>
      <c r="V11330" s="7">
        <f>COUNTIF(R:R,Table10[[#This Row],[postcode]])</f>
        <v>10</v>
      </c>
    </row>
    <row r="11331" spans="17:22" x14ac:dyDescent="0.2">
      <c r="Q11331" s="7">
        <v>9379</v>
      </c>
      <c r="R11331" s="7">
        <v>4478</v>
      </c>
      <c r="S11331" s="7" t="s">
        <v>6041</v>
      </c>
      <c r="T11331" s="7" t="s">
        <v>474</v>
      </c>
      <c r="U11331" s="7" t="str">
        <f>IF(Table10[[#This Row],[count]]=1,Table10[[#This Row],[locality]],Table10[[#This Row],[locality]]&amp;" + "&amp;Table10[[#This Row],[count]]&amp;" other localities")</f>
        <v>WINDEYER + 10 other localities</v>
      </c>
      <c r="V11331" s="7">
        <f>COUNTIF(R:R,Table10[[#This Row],[postcode]])</f>
        <v>10</v>
      </c>
    </row>
    <row r="11332" spans="17:22" x14ac:dyDescent="0.2">
      <c r="Q11332" s="7">
        <v>9380</v>
      </c>
      <c r="R11332" s="7">
        <v>4478</v>
      </c>
      <c r="S11332" s="7" t="s">
        <v>10699</v>
      </c>
      <c r="T11332" s="7" t="s">
        <v>474</v>
      </c>
      <c r="U11332" s="7" t="str">
        <f>IF(Table10[[#This Row],[count]]=1,Table10[[#This Row],[locality]],Table10[[#This Row],[locality]]&amp;" + "&amp;Table10[[#This Row],[count]]&amp;" other localities")</f>
        <v>YANDARLO + 10 other localities</v>
      </c>
      <c r="V11332" s="7">
        <f>COUNTIF(R:R,Table10[[#This Row],[postcode]])</f>
        <v>10</v>
      </c>
    </row>
    <row r="11333" spans="17:22" x14ac:dyDescent="0.2">
      <c r="Q11333" s="7">
        <v>9381</v>
      </c>
      <c r="R11333" s="7">
        <v>4479</v>
      </c>
      <c r="S11333" s="7" t="s">
        <v>10700</v>
      </c>
      <c r="T11333" s="7" t="s">
        <v>474</v>
      </c>
      <c r="U11333" s="7" t="str">
        <f>IF(Table10[[#This Row],[count]]=1,Table10[[#This Row],[locality]],Table10[[#This Row],[locality]]&amp;" + "&amp;Table10[[#This Row],[count]]&amp;" other localities")</f>
        <v>COOLADDI</v>
      </c>
      <c r="V11333" s="7">
        <f>COUNTIF(R:R,Table10[[#This Row],[postcode]])</f>
        <v>1</v>
      </c>
    </row>
    <row r="11334" spans="17:22" x14ac:dyDescent="0.2">
      <c r="Q11334" s="7">
        <v>9382</v>
      </c>
      <c r="R11334" s="7">
        <v>4480</v>
      </c>
      <c r="S11334" s="7" t="s">
        <v>10701</v>
      </c>
      <c r="T11334" s="7" t="s">
        <v>474</v>
      </c>
      <c r="U11334" s="7" t="str">
        <f>IF(Table10[[#This Row],[count]]=1,Table10[[#This Row],[locality]],Table10[[#This Row],[locality]]&amp;" + "&amp;Table10[[#This Row],[count]]&amp;" other localities")</f>
        <v>EROMANGA + 2 other localities</v>
      </c>
      <c r="V11334" s="7">
        <f>COUNTIF(R:R,Table10[[#This Row],[postcode]])</f>
        <v>2</v>
      </c>
    </row>
    <row r="11335" spans="17:22" x14ac:dyDescent="0.2">
      <c r="Q11335" s="7">
        <v>9383</v>
      </c>
      <c r="R11335" s="7">
        <v>4480</v>
      </c>
      <c r="S11335" s="7" t="s">
        <v>10702</v>
      </c>
      <c r="T11335" s="7" t="s">
        <v>474</v>
      </c>
      <c r="U11335" s="7" t="str">
        <f>IF(Table10[[#This Row],[count]]=1,Table10[[#This Row],[locality]],Table10[[#This Row],[locality]]&amp;" + "&amp;Table10[[#This Row],[count]]&amp;" other localities")</f>
        <v>QUILPIE + 2 other localities</v>
      </c>
      <c r="V11335" s="7">
        <f>COUNTIF(R:R,Table10[[#This Row],[postcode]])</f>
        <v>2</v>
      </c>
    </row>
    <row r="11336" spans="17:22" x14ac:dyDescent="0.2">
      <c r="Q11336" s="7">
        <v>9100</v>
      </c>
      <c r="R11336" s="7">
        <v>4481</v>
      </c>
      <c r="S11336" s="7" t="s">
        <v>10703</v>
      </c>
      <c r="T11336" s="7" t="s">
        <v>474</v>
      </c>
      <c r="U11336" s="7" t="str">
        <f>IF(Table10[[#This Row],[count]]=1,Table10[[#This Row],[locality]],Table10[[#This Row],[locality]]&amp;" + "&amp;Table10[[#This Row],[count]]&amp;" other localities")</f>
        <v>FARRARS CREEK + 3 other localities</v>
      </c>
      <c r="V11336" s="7">
        <f>COUNTIF(R:R,Table10[[#This Row],[postcode]])</f>
        <v>3</v>
      </c>
    </row>
    <row r="11337" spans="17:22" x14ac:dyDescent="0.2">
      <c r="Q11337" s="7">
        <v>9101</v>
      </c>
      <c r="R11337" s="7">
        <v>4481</v>
      </c>
      <c r="S11337" s="7" t="s">
        <v>10704</v>
      </c>
      <c r="T11337" s="7" t="s">
        <v>474</v>
      </c>
      <c r="U11337" s="7" t="str">
        <f>IF(Table10[[#This Row],[count]]=1,Table10[[#This Row],[locality]],Table10[[#This Row],[locality]]&amp;" + "&amp;Table10[[#This Row],[count]]&amp;" other localities")</f>
        <v>TANBAR + 3 other localities</v>
      </c>
      <c r="V11337" s="7">
        <f>COUNTIF(R:R,Table10[[#This Row],[postcode]])</f>
        <v>3</v>
      </c>
    </row>
    <row r="11338" spans="17:22" x14ac:dyDescent="0.2">
      <c r="Q11338" s="7">
        <v>9102</v>
      </c>
      <c r="R11338" s="7">
        <v>4481</v>
      </c>
      <c r="S11338" s="7" t="s">
        <v>10705</v>
      </c>
      <c r="T11338" s="7" t="s">
        <v>474</v>
      </c>
      <c r="U11338" s="7" t="str">
        <f>IF(Table10[[#This Row],[count]]=1,Table10[[#This Row],[locality]],Table10[[#This Row],[locality]]&amp;" + "&amp;Table10[[#This Row],[count]]&amp;" other localities")</f>
        <v>WINDORAH + 3 other localities</v>
      </c>
      <c r="V11338" s="7">
        <f>COUNTIF(R:R,Table10[[#This Row],[postcode]])</f>
        <v>3</v>
      </c>
    </row>
    <row r="11339" spans="17:22" x14ac:dyDescent="0.2">
      <c r="Q11339" s="7">
        <v>9103</v>
      </c>
      <c r="R11339" s="7">
        <v>4482</v>
      </c>
      <c r="S11339" s="7" t="s">
        <v>10706</v>
      </c>
      <c r="T11339" s="7" t="s">
        <v>474</v>
      </c>
      <c r="U11339" s="7" t="str">
        <f>IF(Table10[[#This Row],[count]]=1,Table10[[#This Row],[locality]],Table10[[#This Row],[locality]]&amp;" + "&amp;Table10[[#This Row],[count]]&amp;" other localities")</f>
        <v>BIRDSVILLE</v>
      </c>
      <c r="V11339" s="7">
        <f>COUNTIF(R:R,Table10[[#This Row],[postcode]])</f>
        <v>1</v>
      </c>
    </row>
    <row r="11340" spans="17:22" x14ac:dyDescent="0.2">
      <c r="Q11340" s="7">
        <v>9104</v>
      </c>
      <c r="R11340" s="7">
        <v>4486</v>
      </c>
      <c r="S11340" s="7" t="s">
        <v>10707</v>
      </c>
      <c r="T11340" s="7" t="s">
        <v>474</v>
      </c>
      <c r="U11340" s="7" t="str">
        <f>IF(Table10[[#This Row],[count]]=1,Table10[[#This Row],[locality]],Table10[[#This Row],[locality]]&amp;" + "&amp;Table10[[#This Row],[count]]&amp;" other localities")</f>
        <v>DIRRANBANDI + 2 other localities</v>
      </c>
      <c r="V11340" s="7">
        <f>COUNTIF(R:R,Table10[[#This Row],[postcode]])</f>
        <v>2</v>
      </c>
    </row>
    <row r="11341" spans="17:22" x14ac:dyDescent="0.2">
      <c r="Q11341" s="7">
        <v>9105</v>
      </c>
      <c r="R11341" s="7">
        <v>4486</v>
      </c>
      <c r="S11341" s="7" t="s">
        <v>10708</v>
      </c>
      <c r="T11341" s="7" t="s">
        <v>474</v>
      </c>
      <c r="U11341" s="7" t="str">
        <f>IF(Table10[[#This Row],[count]]=1,Table10[[#This Row],[locality]],Table10[[#This Row],[locality]]&amp;" + "&amp;Table10[[#This Row],[count]]&amp;" other localities")</f>
        <v>HEBEL + 2 other localities</v>
      </c>
      <c r="V11341" s="7">
        <f>COUNTIF(R:R,Table10[[#This Row],[postcode]])</f>
        <v>2</v>
      </c>
    </row>
    <row r="11342" spans="17:22" x14ac:dyDescent="0.2">
      <c r="Q11342" s="7">
        <v>9106</v>
      </c>
      <c r="R11342" s="7">
        <v>4487</v>
      </c>
      <c r="S11342" s="7" t="s">
        <v>10709</v>
      </c>
      <c r="T11342" s="7" t="s">
        <v>474</v>
      </c>
      <c r="U11342" s="7" t="str">
        <f>IF(Table10[[#This Row],[count]]=1,Table10[[#This Row],[locality]],Table10[[#This Row],[locality]]&amp;" + "&amp;Table10[[#This Row],[count]]&amp;" other localities")</f>
        <v>BEGONIA + 2 other localities</v>
      </c>
      <c r="V11342" s="7">
        <f>COUNTIF(R:R,Table10[[#This Row],[postcode]])</f>
        <v>2</v>
      </c>
    </row>
    <row r="11343" spans="17:22" x14ac:dyDescent="0.2">
      <c r="Q11343" s="7">
        <v>9107</v>
      </c>
      <c r="R11343" s="7">
        <v>4487</v>
      </c>
      <c r="S11343" s="7" t="s">
        <v>4661</v>
      </c>
      <c r="T11343" s="7" t="s">
        <v>474</v>
      </c>
      <c r="U11343" s="7" t="str">
        <f>IF(Table10[[#This Row],[count]]=1,Table10[[#This Row],[locality]],Table10[[#This Row],[locality]]&amp;" + "&amp;Table10[[#This Row],[count]]&amp;" other localities")</f>
        <v>ST GEORGE + 2 other localities</v>
      </c>
      <c r="V11343" s="7">
        <f>COUNTIF(R:R,Table10[[#This Row],[postcode]])</f>
        <v>2</v>
      </c>
    </row>
    <row r="11344" spans="17:22" x14ac:dyDescent="0.2">
      <c r="Q11344" s="7">
        <v>23894</v>
      </c>
      <c r="R11344" s="7">
        <v>4488</v>
      </c>
      <c r="S11344" s="7" t="s">
        <v>10661</v>
      </c>
      <c r="T11344" s="7" t="s">
        <v>474</v>
      </c>
      <c r="U11344" s="7" t="str">
        <f>IF(Table10[[#This Row],[count]]=1,Table10[[#This Row],[locality]],Table10[[#This Row],[locality]]&amp;" + "&amp;Table10[[#This Row],[count]]&amp;" other localities")</f>
        <v>BARGUNYAH + 4 other localities</v>
      </c>
      <c r="V11344" s="7">
        <f>COUNTIF(R:R,Table10[[#This Row],[postcode]])</f>
        <v>4</v>
      </c>
    </row>
    <row r="11345" spans="17:22" x14ac:dyDescent="0.2">
      <c r="Q11345" s="7">
        <v>23899</v>
      </c>
      <c r="R11345" s="7">
        <v>4488</v>
      </c>
      <c r="S11345" s="7" t="s">
        <v>10710</v>
      </c>
      <c r="T11345" s="7" t="s">
        <v>474</v>
      </c>
      <c r="U11345" s="7" t="str">
        <f>IF(Table10[[#This Row],[count]]=1,Table10[[#This Row],[locality]],Table10[[#This Row],[locality]]&amp;" + "&amp;Table10[[#This Row],[count]]&amp;" other localities")</f>
        <v>BINDEBANGO + 4 other localities</v>
      </c>
      <c r="V11345" s="7">
        <f>COUNTIF(R:R,Table10[[#This Row],[postcode]])</f>
        <v>4</v>
      </c>
    </row>
    <row r="11346" spans="17:22" x14ac:dyDescent="0.2">
      <c r="Q11346" s="7">
        <v>9108</v>
      </c>
      <c r="R11346" s="7">
        <v>4488</v>
      </c>
      <c r="S11346" s="7" t="s">
        <v>10711</v>
      </c>
      <c r="T11346" s="7" t="s">
        <v>474</v>
      </c>
      <c r="U11346" s="7" t="str">
        <f>IF(Table10[[#This Row],[count]]=1,Table10[[#This Row],[locality]],Table10[[#This Row],[locality]]&amp;" + "&amp;Table10[[#This Row],[count]]&amp;" other localities")</f>
        <v>BOLLON + 4 other localities</v>
      </c>
      <c r="V11346" s="7">
        <f>COUNTIF(R:R,Table10[[#This Row],[postcode]])</f>
        <v>4</v>
      </c>
    </row>
    <row r="11347" spans="17:22" x14ac:dyDescent="0.2">
      <c r="Q11347" s="7">
        <v>9109</v>
      </c>
      <c r="R11347" s="7">
        <v>4488</v>
      </c>
      <c r="S11347" s="7" t="s">
        <v>10712</v>
      </c>
      <c r="T11347" s="7" t="s">
        <v>474</v>
      </c>
      <c r="U11347" s="7" t="str">
        <f>IF(Table10[[#This Row],[count]]=1,Table10[[#This Row],[locality]],Table10[[#This Row],[locality]]&amp;" + "&amp;Table10[[#This Row],[count]]&amp;" other localities")</f>
        <v>NEBINE + 4 other localities</v>
      </c>
      <c r="V11347" s="7">
        <f>COUNTIF(R:R,Table10[[#This Row],[postcode]])</f>
        <v>4</v>
      </c>
    </row>
    <row r="11348" spans="17:22" x14ac:dyDescent="0.2">
      <c r="Q11348" s="7">
        <v>9110</v>
      </c>
      <c r="R11348" s="7">
        <v>4489</v>
      </c>
      <c r="S11348" s="7" t="s">
        <v>10713</v>
      </c>
      <c r="T11348" s="7" t="s">
        <v>474</v>
      </c>
      <c r="U11348" s="7" t="str">
        <f>IF(Table10[[#This Row],[count]]=1,Table10[[#This Row],[locality]],Table10[[#This Row],[locality]]&amp;" + "&amp;Table10[[#This Row],[count]]&amp;" other localities")</f>
        <v>WYANDRA</v>
      </c>
      <c r="V11348" s="7">
        <f>COUNTIF(R:R,Table10[[#This Row],[postcode]])</f>
        <v>1</v>
      </c>
    </row>
    <row r="11349" spans="17:22" x14ac:dyDescent="0.2">
      <c r="Q11349" s="7">
        <v>9111</v>
      </c>
      <c r="R11349" s="7">
        <v>4490</v>
      </c>
      <c r="S11349" s="7" t="s">
        <v>5908</v>
      </c>
      <c r="T11349" s="7" t="s">
        <v>474</v>
      </c>
      <c r="U11349" s="7" t="str">
        <f>IF(Table10[[#This Row],[count]]=1,Table10[[#This Row],[locality]],Table10[[#This Row],[locality]]&amp;" + "&amp;Table10[[#This Row],[count]]&amp;" other localities")</f>
        <v>BARRINGUN + 11 other localities</v>
      </c>
      <c r="V11349" s="7">
        <f>COUNTIF(R:R,Table10[[#This Row],[postcode]])</f>
        <v>11</v>
      </c>
    </row>
    <row r="11350" spans="17:22" x14ac:dyDescent="0.2">
      <c r="Q11350" s="7">
        <v>9112</v>
      </c>
      <c r="R11350" s="7">
        <v>4490</v>
      </c>
      <c r="S11350" s="7" t="s">
        <v>10714</v>
      </c>
      <c r="T11350" s="7" t="s">
        <v>474</v>
      </c>
      <c r="U11350" s="7" t="str">
        <f>IF(Table10[[#This Row],[count]]=1,Table10[[#This Row],[locality]],Table10[[#This Row],[locality]]&amp;" + "&amp;Table10[[#This Row],[count]]&amp;" other localities")</f>
        <v>COONGOOLA + 11 other localities</v>
      </c>
      <c r="V11350" s="7">
        <f>COUNTIF(R:R,Table10[[#This Row],[postcode]])</f>
        <v>11</v>
      </c>
    </row>
    <row r="11351" spans="17:22" x14ac:dyDescent="0.2">
      <c r="Q11351" s="7">
        <v>9113</v>
      </c>
      <c r="R11351" s="7">
        <v>4490</v>
      </c>
      <c r="S11351" s="7" t="s">
        <v>10715</v>
      </c>
      <c r="T11351" s="7" t="s">
        <v>474</v>
      </c>
      <c r="U11351" s="7" t="str">
        <f>IF(Table10[[#This Row],[count]]=1,Table10[[#This Row],[locality]],Table10[[#This Row],[locality]]&amp;" + "&amp;Table10[[#This Row],[count]]&amp;" other localities")</f>
        <v>CUNNAMULLA + 11 other localities</v>
      </c>
      <c r="V11351" s="7">
        <f>COUNTIF(R:R,Table10[[#This Row],[postcode]])</f>
        <v>11</v>
      </c>
    </row>
    <row r="11352" spans="17:22" x14ac:dyDescent="0.2">
      <c r="Q11352" s="7">
        <v>9114</v>
      </c>
      <c r="R11352" s="7">
        <v>4490</v>
      </c>
      <c r="S11352" s="7" t="s">
        <v>10716</v>
      </c>
      <c r="T11352" s="7" t="s">
        <v>474</v>
      </c>
      <c r="U11352" s="7" t="str">
        <f>IF(Table10[[#This Row],[count]]=1,Table10[[#This Row],[locality]],Table10[[#This Row],[locality]]&amp;" + "&amp;Table10[[#This Row],[count]]&amp;" other localities")</f>
        <v>CUTTABURRA + 11 other localities</v>
      </c>
      <c r="V11352" s="7">
        <f>COUNTIF(R:R,Table10[[#This Row],[postcode]])</f>
        <v>11</v>
      </c>
    </row>
    <row r="11353" spans="17:22" x14ac:dyDescent="0.2">
      <c r="Q11353" s="7">
        <v>9115</v>
      </c>
      <c r="R11353" s="7">
        <v>4490</v>
      </c>
      <c r="S11353" s="7" t="s">
        <v>10717</v>
      </c>
      <c r="T11353" s="7" t="s">
        <v>474</v>
      </c>
      <c r="U11353" s="7" t="str">
        <f>IF(Table10[[#This Row],[count]]=1,Table10[[#This Row],[locality]],Table10[[#This Row],[locality]]&amp;" + "&amp;Table10[[#This Row],[count]]&amp;" other localities")</f>
        <v>HUMEBURN + 11 other localities</v>
      </c>
      <c r="V11353" s="7">
        <f>COUNTIF(R:R,Table10[[#This Row],[postcode]])</f>
        <v>11</v>
      </c>
    </row>
    <row r="11354" spans="17:22" x14ac:dyDescent="0.2">
      <c r="Q11354" s="7">
        <v>9116</v>
      </c>
      <c r="R11354" s="7">
        <v>4490</v>
      </c>
      <c r="S11354" s="7" t="s">
        <v>10718</v>
      </c>
      <c r="T11354" s="7" t="s">
        <v>474</v>
      </c>
      <c r="U11354" s="7" t="str">
        <f>IF(Table10[[#This Row],[count]]=1,Table10[[#This Row],[locality]],Table10[[#This Row],[locality]]&amp;" + "&amp;Table10[[#This Row],[count]]&amp;" other localities")</f>
        <v>JOBS GATE + 11 other localities</v>
      </c>
      <c r="V11354" s="7">
        <f>COUNTIF(R:R,Table10[[#This Row],[postcode]])</f>
        <v>11</v>
      </c>
    </row>
    <row r="11355" spans="17:22" x14ac:dyDescent="0.2">
      <c r="Q11355" s="7">
        <v>9117</v>
      </c>
      <c r="R11355" s="7">
        <v>4490</v>
      </c>
      <c r="S11355" s="7" t="s">
        <v>5476</v>
      </c>
      <c r="T11355" s="7" t="s">
        <v>474</v>
      </c>
      <c r="U11355" s="7" t="str">
        <f>IF(Table10[[#This Row],[count]]=1,Table10[[#This Row],[locality]],Table10[[#This Row],[locality]]&amp;" + "&amp;Table10[[#This Row],[count]]&amp;" other localities")</f>
        <v>LINDEN + 11 other localities</v>
      </c>
      <c r="V11355" s="7">
        <f>COUNTIF(R:R,Table10[[#This Row],[postcode]])</f>
        <v>11</v>
      </c>
    </row>
    <row r="11356" spans="17:22" x14ac:dyDescent="0.2">
      <c r="Q11356" s="7">
        <v>9118</v>
      </c>
      <c r="R11356" s="7">
        <v>4490</v>
      </c>
      <c r="S11356" s="7" t="s">
        <v>10719</v>
      </c>
      <c r="T11356" s="7" t="s">
        <v>474</v>
      </c>
      <c r="U11356" s="7" t="str">
        <f>IF(Table10[[#This Row],[count]]=1,Table10[[#This Row],[locality]],Table10[[#This Row],[locality]]&amp;" + "&amp;Table10[[#This Row],[count]]&amp;" other localities")</f>
        <v>NOORAMA + 11 other localities</v>
      </c>
      <c r="V11356" s="7">
        <f>COUNTIF(R:R,Table10[[#This Row],[postcode]])</f>
        <v>11</v>
      </c>
    </row>
    <row r="11357" spans="17:22" x14ac:dyDescent="0.2">
      <c r="Q11357" s="7">
        <v>9119</v>
      </c>
      <c r="R11357" s="7">
        <v>4490</v>
      </c>
      <c r="S11357" s="7" t="s">
        <v>10720</v>
      </c>
      <c r="T11357" s="7" t="s">
        <v>474</v>
      </c>
      <c r="U11357" s="7" t="str">
        <f>IF(Table10[[#This Row],[count]]=1,Table10[[#This Row],[locality]],Table10[[#This Row],[locality]]&amp;" + "&amp;Table10[[#This Row],[count]]&amp;" other localities")</f>
        <v>TUEN + 11 other localities</v>
      </c>
      <c r="V11357" s="7">
        <f>COUNTIF(R:R,Table10[[#This Row],[postcode]])</f>
        <v>11</v>
      </c>
    </row>
    <row r="11358" spans="17:22" x14ac:dyDescent="0.2">
      <c r="Q11358" s="7">
        <v>9120</v>
      </c>
      <c r="R11358" s="7">
        <v>4490</v>
      </c>
      <c r="S11358" s="7" t="s">
        <v>10721</v>
      </c>
      <c r="T11358" s="7" t="s">
        <v>474</v>
      </c>
      <c r="U11358" s="7" t="str">
        <f>IF(Table10[[#This Row],[count]]=1,Table10[[#This Row],[locality]],Table10[[#This Row],[locality]]&amp;" + "&amp;Table10[[#This Row],[count]]&amp;" other localities")</f>
        <v>WIDGEEGOARA + 11 other localities</v>
      </c>
      <c r="V11358" s="7">
        <f>COUNTIF(R:R,Table10[[#This Row],[postcode]])</f>
        <v>11</v>
      </c>
    </row>
    <row r="11359" spans="17:22" x14ac:dyDescent="0.2">
      <c r="Q11359" s="7">
        <v>9121</v>
      </c>
      <c r="R11359" s="7">
        <v>4490</v>
      </c>
      <c r="S11359" s="7" t="s">
        <v>10722</v>
      </c>
      <c r="T11359" s="7" t="s">
        <v>474</v>
      </c>
      <c r="U11359" s="7" t="str">
        <f>IF(Table10[[#This Row],[count]]=1,Table10[[#This Row],[locality]],Table10[[#This Row],[locality]]&amp;" + "&amp;Table10[[#This Row],[count]]&amp;" other localities")</f>
        <v>YOWAH + 11 other localities</v>
      </c>
      <c r="V11359" s="7">
        <f>COUNTIF(R:R,Table10[[#This Row],[postcode]])</f>
        <v>11</v>
      </c>
    </row>
    <row r="11360" spans="17:22" x14ac:dyDescent="0.2">
      <c r="Q11360" s="7">
        <v>9122</v>
      </c>
      <c r="R11360" s="7">
        <v>4491</v>
      </c>
      <c r="S11360" s="7" t="s">
        <v>10723</v>
      </c>
      <c r="T11360" s="7" t="s">
        <v>474</v>
      </c>
      <c r="U11360" s="7" t="str">
        <f>IF(Table10[[#This Row],[count]]=1,Table10[[#This Row],[locality]],Table10[[#This Row],[locality]]&amp;" + "&amp;Table10[[#This Row],[count]]&amp;" other localities")</f>
        <v>EULO</v>
      </c>
      <c r="V11360" s="7">
        <f>COUNTIF(R:R,Table10[[#This Row],[postcode]])</f>
        <v>1</v>
      </c>
    </row>
    <row r="11361" spans="17:22" x14ac:dyDescent="0.2">
      <c r="Q11361" s="7">
        <v>21156</v>
      </c>
      <c r="R11361" s="7">
        <v>4492</v>
      </c>
      <c r="S11361" s="7" t="s">
        <v>10724</v>
      </c>
      <c r="T11361" s="7" t="s">
        <v>474</v>
      </c>
      <c r="U11361" s="7" t="str">
        <f>IF(Table10[[#This Row],[count]]=1,Table10[[#This Row],[locality]],Table10[[#This Row],[locality]]&amp;" + "&amp;Table10[[#This Row],[count]]&amp;" other localities")</f>
        <v>BULLAWARRA + 9 other localities</v>
      </c>
      <c r="V11361" s="7">
        <f>COUNTIF(R:R,Table10[[#This Row],[postcode]])</f>
        <v>9</v>
      </c>
    </row>
    <row r="11362" spans="17:22" x14ac:dyDescent="0.2">
      <c r="Q11362" s="7">
        <v>21157</v>
      </c>
      <c r="R11362" s="7">
        <v>4492</v>
      </c>
      <c r="S11362" s="7" t="s">
        <v>10725</v>
      </c>
      <c r="T11362" s="7" t="s">
        <v>474</v>
      </c>
      <c r="U11362" s="7" t="str">
        <f>IF(Table10[[#This Row],[count]]=1,Table10[[#This Row],[locality]],Table10[[#This Row],[locality]]&amp;" + "&amp;Table10[[#This Row],[count]]&amp;" other localities")</f>
        <v>BULLOO DOWNS + 9 other localities</v>
      </c>
      <c r="V11362" s="7">
        <f>COUNTIF(R:R,Table10[[#This Row],[postcode]])</f>
        <v>9</v>
      </c>
    </row>
    <row r="11363" spans="17:22" x14ac:dyDescent="0.2">
      <c r="Q11363" s="7">
        <v>23910</v>
      </c>
      <c r="R11363" s="7">
        <v>4492</v>
      </c>
      <c r="S11363" s="7" t="s">
        <v>6169</v>
      </c>
      <c r="T11363" s="7" t="s">
        <v>474</v>
      </c>
      <c r="U11363" s="7" t="str">
        <f>IF(Table10[[#This Row],[count]]=1,Table10[[#This Row],[locality]],Table10[[#This Row],[locality]]&amp;" + "&amp;Table10[[#This Row],[count]]&amp;" other localities")</f>
        <v>CAMERON CORNER + 9 other localities</v>
      </c>
      <c r="V11363" s="7">
        <f>COUNTIF(R:R,Table10[[#This Row],[postcode]])</f>
        <v>9</v>
      </c>
    </row>
    <row r="11364" spans="17:22" x14ac:dyDescent="0.2">
      <c r="Q11364" s="7">
        <v>23932</v>
      </c>
      <c r="R11364" s="7">
        <v>4492</v>
      </c>
      <c r="S11364" s="7" t="s">
        <v>10726</v>
      </c>
      <c r="T11364" s="7" t="s">
        <v>474</v>
      </c>
      <c r="U11364" s="7" t="str">
        <f>IF(Table10[[#This Row],[count]]=1,Table10[[#This Row],[locality]],Table10[[#This Row],[locality]]&amp;" + "&amp;Table10[[#This Row],[count]]&amp;" other localities")</f>
        <v>DURHAM + 9 other localities</v>
      </c>
      <c r="V11364" s="7">
        <f>COUNTIF(R:R,Table10[[#This Row],[postcode]])</f>
        <v>9</v>
      </c>
    </row>
    <row r="11365" spans="17:22" x14ac:dyDescent="0.2">
      <c r="Q11365" s="7">
        <v>21158</v>
      </c>
      <c r="R11365" s="7">
        <v>4492</v>
      </c>
      <c r="S11365" s="7" t="s">
        <v>10727</v>
      </c>
      <c r="T11365" s="7" t="s">
        <v>474</v>
      </c>
      <c r="U11365" s="7" t="str">
        <f>IF(Table10[[#This Row],[count]]=1,Table10[[#This Row],[locality]],Table10[[#This Row],[locality]]&amp;" + "&amp;Table10[[#This Row],[count]]&amp;" other localities")</f>
        <v>DYNEVOR + 9 other localities</v>
      </c>
      <c r="V11365" s="7">
        <f>COUNTIF(R:R,Table10[[#This Row],[postcode]])</f>
        <v>9</v>
      </c>
    </row>
    <row r="11366" spans="17:22" x14ac:dyDescent="0.2">
      <c r="Q11366" s="7">
        <v>23991</v>
      </c>
      <c r="R11366" s="7">
        <v>4492</v>
      </c>
      <c r="S11366" s="7" t="s">
        <v>10728</v>
      </c>
      <c r="T11366" s="7" t="s">
        <v>474</v>
      </c>
      <c r="U11366" s="7" t="str">
        <f>IF(Table10[[#This Row],[count]]=1,Table10[[#This Row],[locality]],Table10[[#This Row],[locality]]&amp;" + "&amp;Table10[[#This Row],[count]]&amp;" other localities")</f>
        <v>NOCCUNDRA + 9 other localities</v>
      </c>
      <c r="V11366" s="7">
        <f>COUNTIF(R:R,Table10[[#This Row],[postcode]])</f>
        <v>9</v>
      </c>
    </row>
    <row r="11367" spans="17:22" x14ac:dyDescent="0.2">
      <c r="Q11367" s="7">
        <v>21159</v>
      </c>
      <c r="R11367" s="7">
        <v>4492</v>
      </c>
      <c r="S11367" s="7" t="s">
        <v>10729</v>
      </c>
      <c r="T11367" s="7" t="s">
        <v>474</v>
      </c>
      <c r="U11367" s="7" t="str">
        <f>IF(Table10[[#This Row],[count]]=1,Table10[[#This Row],[locality]],Table10[[#This Row],[locality]]&amp;" + "&amp;Table10[[#This Row],[count]]&amp;" other localities")</f>
        <v>NOCKATUNGA + 9 other localities</v>
      </c>
      <c r="V11367" s="7">
        <f>COUNTIF(R:R,Table10[[#This Row],[postcode]])</f>
        <v>9</v>
      </c>
    </row>
    <row r="11368" spans="17:22" x14ac:dyDescent="0.2">
      <c r="Q11368" s="7">
        <v>21160</v>
      </c>
      <c r="R11368" s="7">
        <v>4492</v>
      </c>
      <c r="S11368" s="7" t="s">
        <v>10730</v>
      </c>
      <c r="T11368" s="7" t="s">
        <v>474</v>
      </c>
      <c r="U11368" s="7" t="str">
        <f>IF(Table10[[#This Row],[count]]=1,Table10[[#This Row],[locality]],Table10[[#This Row],[locality]]&amp;" + "&amp;Table10[[#This Row],[count]]&amp;" other localities")</f>
        <v>NORLEY + 9 other localities</v>
      </c>
      <c r="V11368" s="7">
        <f>COUNTIF(R:R,Table10[[#This Row],[postcode]])</f>
        <v>9</v>
      </c>
    </row>
    <row r="11369" spans="17:22" x14ac:dyDescent="0.2">
      <c r="Q11369" s="7">
        <v>9123</v>
      </c>
      <c r="R11369" s="7">
        <v>4492</v>
      </c>
      <c r="S11369" s="7" t="s">
        <v>10731</v>
      </c>
      <c r="T11369" s="7" t="s">
        <v>474</v>
      </c>
      <c r="U11369" s="7" t="str">
        <f>IF(Table10[[#This Row],[count]]=1,Table10[[#This Row],[locality]],Table10[[#This Row],[locality]]&amp;" + "&amp;Table10[[#This Row],[count]]&amp;" other localities")</f>
        <v>THARGOMINDAH + 9 other localities</v>
      </c>
      <c r="V11369" s="7">
        <f>COUNTIF(R:R,Table10[[#This Row],[postcode]])</f>
        <v>9</v>
      </c>
    </row>
    <row r="11370" spans="17:22" x14ac:dyDescent="0.2">
      <c r="Q11370" s="7">
        <v>9124</v>
      </c>
      <c r="R11370" s="7">
        <v>4493</v>
      </c>
      <c r="S11370" s="7" t="s">
        <v>5914</v>
      </c>
      <c r="T11370" s="7" t="s">
        <v>474</v>
      </c>
      <c r="U11370" s="7" t="str">
        <f>IF(Table10[[#This Row],[count]]=1,Table10[[#This Row],[locality]],Table10[[#This Row],[locality]]&amp;" + "&amp;Table10[[#This Row],[count]]&amp;" other localities")</f>
        <v>HUNGERFORD</v>
      </c>
      <c r="V11370" s="7">
        <f>COUNTIF(R:R,Table10[[#This Row],[postcode]])</f>
        <v>1</v>
      </c>
    </row>
    <row r="11371" spans="17:22" x14ac:dyDescent="0.2">
      <c r="Q11371" s="7">
        <v>9125</v>
      </c>
      <c r="R11371" s="7">
        <v>4494</v>
      </c>
      <c r="S11371" s="7" t="s">
        <v>10732</v>
      </c>
      <c r="T11371" s="7" t="s">
        <v>474</v>
      </c>
      <c r="U11371" s="7" t="str">
        <f>IF(Table10[[#This Row],[count]]=1,Table10[[#This Row],[locality]],Table10[[#This Row],[locality]]&amp;" + "&amp;Table10[[#This Row],[count]]&amp;" other localities")</f>
        <v>BUNGUNYA + 3 other localities</v>
      </c>
      <c r="V11371" s="7">
        <f>COUNTIF(R:R,Table10[[#This Row],[postcode]])</f>
        <v>3</v>
      </c>
    </row>
    <row r="11372" spans="17:22" x14ac:dyDescent="0.2">
      <c r="Q11372" s="7">
        <v>9126</v>
      </c>
      <c r="R11372" s="7">
        <v>4494</v>
      </c>
      <c r="S11372" s="7" t="s">
        <v>10733</v>
      </c>
      <c r="T11372" s="7" t="s">
        <v>474</v>
      </c>
      <c r="U11372" s="7" t="str">
        <f>IF(Table10[[#This Row],[count]]=1,Table10[[#This Row],[locality]],Table10[[#This Row],[locality]]&amp;" + "&amp;Table10[[#This Row],[count]]&amp;" other localities")</f>
        <v>NORTH BUNGUNYA + 3 other localities</v>
      </c>
      <c r="V11372" s="7">
        <f>COUNTIF(R:R,Table10[[#This Row],[postcode]])</f>
        <v>3</v>
      </c>
    </row>
    <row r="11373" spans="17:22" x14ac:dyDescent="0.2">
      <c r="Q11373" s="7">
        <v>9127</v>
      </c>
      <c r="R11373" s="7">
        <v>4494</v>
      </c>
      <c r="S11373" s="7" t="s">
        <v>10734</v>
      </c>
      <c r="T11373" s="7" t="s">
        <v>474</v>
      </c>
      <c r="U11373" s="7" t="str">
        <f>IF(Table10[[#This Row],[count]]=1,Table10[[#This Row],[locality]],Table10[[#This Row],[locality]]&amp;" + "&amp;Table10[[#This Row],[count]]&amp;" other localities")</f>
        <v>TARAWERA + 3 other localities</v>
      </c>
      <c r="V11373" s="7">
        <f>COUNTIF(R:R,Table10[[#This Row],[postcode]])</f>
        <v>3</v>
      </c>
    </row>
    <row r="11374" spans="17:22" x14ac:dyDescent="0.2">
      <c r="Q11374" s="7">
        <v>9128</v>
      </c>
      <c r="R11374" s="7">
        <v>4496</v>
      </c>
      <c r="S11374" s="7" t="s">
        <v>10735</v>
      </c>
      <c r="T11374" s="7" t="s">
        <v>474</v>
      </c>
      <c r="U11374" s="7" t="str">
        <f>IF(Table10[[#This Row],[count]]=1,Table10[[#This Row],[locality]],Table10[[#This Row],[locality]]&amp;" + "&amp;Table10[[#This Row],[count]]&amp;" other localities")</f>
        <v>NORTH TALWOOD + 3 other localities</v>
      </c>
      <c r="V11374" s="7">
        <f>COUNTIF(R:R,Table10[[#This Row],[postcode]])</f>
        <v>3</v>
      </c>
    </row>
    <row r="11375" spans="17:22" x14ac:dyDescent="0.2">
      <c r="Q11375" s="7">
        <v>9129</v>
      </c>
      <c r="R11375" s="7">
        <v>4496</v>
      </c>
      <c r="S11375" s="7" t="s">
        <v>10736</v>
      </c>
      <c r="T11375" s="7" t="s">
        <v>474</v>
      </c>
      <c r="U11375" s="7" t="str">
        <f>IF(Table10[[#This Row],[count]]=1,Table10[[#This Row],[locality]],Table10[[#This Row],[locality]]&amp;" + "&amp;Table10[[#This Row],[count]]&amp;" other localities")</f>
        <v>SOUTH TALWOOD + 3 other localities</v>
      </c>
      <c r="V11375" s="7">
        <f>COUNTIF(R:R,Table10[[#This Row],[postcode]])</f>
        <v>3</v>
      </c>
    </row>
    <row r="11376" spans="17:22" x14ac:dyDescent="0.2">
      <c r="Q11376" s="7">
        <v>9130</v>
      </c>
      <c r="R11376" s="7">
        <v>4496</v>
      </c>
      <c r="S11376" s="7" t="s">
        <v>10737</v>
      </c>
      <c r="T11376" s="7" t="s">
        <v>474</v>
      </c>
      <c r="U11376" s="7" t="str">
        <f>IF(Table10[[#This Row],[count]]=1,Table10[[#This Row],[locality]],Table10[[#This Row],[locality]]&amp;" + "&amp;Table10[[#This Row],[count]]&amp;" other localities")</f>
        <v>TALWOOD + 3 other localities</v>
      </c>
      <c r="V11376" s="7">
        <f>COUNTIF(R:R,Table10[[#This Row],[postcode]])</f>
        <v>3</v>
      </c>
    </row>
    <row r="11377" spans="17:22" x14ac:dyDescent="0.2">
      <c r="Q11377" s="7">
        <v>9131</v>
      </c>
      <c r="R11377" s="7">
        <v>4497</v>
      </c>
      <c r="S11377" s="7" t="s">
        <v>10738</v>
      </c>
      <c r="T11377" s="7" t="s">
        <v>474</v>
      </c>
      <c r="U11377" s="7" t="str">
        <f>IF(Table10[[#This Row],[count]]=1,Table10[[#This Row],[locality]],Table10[[#This Row],[locality]]&amp;" + "&amp;Table10[[#This Row],[count]]&amp;" other localities")</f>
        <v>DAYMAR + 3 other localities</v>
      </c>
      <c r="V11377" s="7">
        <f>COUNTIF(R:R,Table10[[#This Row],[postcode]])</f>
        <v>3</v>
      </c>
    </row>
    <row r="11378" spans="17:22" x14ac:dyDescent="0.2">
      <c r="Q11378" s="7">
        <v>9132</v>
      </c>
      <c r="R11378" s="7">
        <v>4497</v>
      </c>
      <c r="S11378" s="7" t="s">
        <v>10739</v>
      </c>
      <c r="T11378" s="7" t="s">
        <v>474</v>
      </c>
      <c r="U11378" s="7" t="str">
        <f>IF(Table10[[#This Row],[count]]=1,Table10[[#This Row],[locality]],Table10[[#This Row],[locality]]&amp;" + "&amp;Table10[[#This Row],[count]]&amp;" other localities")</f>
        <v>THALLON + 3 other localities</v>
      </c>
      <c r="V11378" s="7">
        <f>COUNTIF(R:R,Table10[[#This Row],[postcode]])</f>
        <v>3</v>
      </c>
    </row>
    <row r="11379" spans="17:22" x14ac:dyDescent="0.2">
      <c r="Q11379" s="7">
        <v>9133</v>
      </c>
      <c r="R11379" s="7">
        <v>4497</v>
      </c>
      <c r="S11379" s="7" t="s">
        <v>10740</v>
      </c>
      <c r="T11379" s="7" t="s">
        <v>474</v>
      </c>
      <c r="U11379" s="7" t="str">
        <f>IF(Table10[[#This Row],[count]]=1,Table10[[#This Row],[locality]],Table10[[#This Row],[locality]]&amp;" + "&amp;Table10[[#This Row],[count]]&amp;" other localities")</f>
        <v>WEENGALLON + 3 other localities</v>
      </c>
      <c r="V11379" s="7">
        <f>COUNTIF(R:R,Table10[[#This Row],[postcode]])</f>
        <v>3</v>
      </c>
    </row>
    <row r="11380" spans="17:22" x14ac:dyDescent="0.2">
      <c r="Q11380" s="7">
        <v>9134</v>
      </c>
      <c r="R11380" s="7">
        <v>4498</v>
      </c>
      <c r="S11380" s="7" t="s">
        <v>10741</v>
      </c>
      <c r="T11380" s="7" t="s">
        <v>474</v>
      </c>
      <c r="U11380" s="7" t="str">
        <f>IF(Table10[[#This Row],[count]]=1,Table10[[#This Row],[locality]],Table10[[#This Row],[locality]]&amp;" + "&amp;Table10[[#This Row],[count]]&amp;" other localities")</f>
        <v>KIOMA + 2 other localities</v>
      </c>
      <c r="V11380" s="7">
        <f>COUNTIF(R:R,Table10[[#This Row],[postcode]])</f>
        <v>2</v>
      </c>
    </row>
    <row r="11381" spans="17:22" x14ac:dyDescent="0.2">
      <c r="Q11381" s="7">
        <v>9135</v>
      </c>
      <c r="R11381" s="7">
        <v>4498</v>
      </c>
      <c r="S11381" s="7" t="s">
        <v>10742</v>
      </c>
      <c r="T11381" s="7" t="s">
        <v>474</v>
      </c>
      <c r="U11381" s="7" t="str">
        <f>IF(Table10[[#This Row],[count]]=1,Table10[[#This Row],[locality]],Table10[[#This Row],[locality]]&amp;" + "&amp;Table10[[#This Row],[count]]&amp;" other localities")</f>
        <v>TOOBEAH + 2 other localities</v>
      </c>
      <c r="V11381" s="7">
        <f>COUNTIF(R:R,Table10[[#This Row],[postcode]])</f>
        <v>2</v>
      </c>
    </row>
    <row r="11382" spans="17:22" x14ac:dyDescent="0.2">
      <c r="Q11382" s="7">
        <v>9136</v>
      </c>
      <c r="R11382" s="7">
        <v>4500</v>
      </c>
      <c r="S11382" s="7" t="s">
        <v>3671</v>
      </c>
      <c r="T11382" s="7" t="s">
        <v>474</v>
      </c>
      <c r="U11382" s="7" t="str">
        <f>IF(Table10[[#This Row],[count]]=1,Table10[[#This Row],[locality]],Table10[[#This Row],[locality]]&amp;" + "&amp;Table10[[#This Row],[count]]&amp;" other localities")</f>
        <v>BRAY PARK + 11 other localities</v>
      </c>
      <c r="V11382" s="7">
        <f>COUNTIF(R:R,Table10[[#This Row],[postcode]])</f>
        <v>11</v>
      </c>
    </row>
    <row r="11383" spans="17:22" x14ac:dyDescent="0.2">
      <c r="Q11383" s="7">
        <v>9137</v>
      </c>
      <c r="R11383" s="7">
        <v>4500</v>
      </c>
      <c r="S11383" s="7" t="s">
        <v>10743</v>
      </c>
      <c r="T11383" s="7" t="s">
        <v>474</v>
      </c>
      <c r="U11383" s="7" t="str">
        <f>IF(Table10[[#This Row],[count]]=1,Table10[[#This Row],[locality]],Table10[[#This Row],[locality]]&amp;" + "&amp;Table10[[#This Row],[count]]&amp;" other localities")</f>
        <v>BRENDALE + 11 other localities</v>
      </c>
      <c r="V11383" s="7">
        <f>COUNTIF(R:R,Table10[[#This Row],[postcode]])</f>
        <v>11</v>
      </c>
    </row>
    <row r="11384" spans="17:22" x14ac:dyDescent="0.2">
      <c r="Q11384" s="7">
        <v>9138</v>
      </c>
      <c r="R11384" s="7">
        <v>4500</v>
      </c>
      <c r="S11384" s="7" t="s">
        <v>10744</v>
      </c>
      <c r="T11384" s="7" t="s">
        <v>474</v>
      </c>
      <c r="U11384" s="7" t="str">
        <f>IF(Table10[[#This Row],[count]]=1,Table10[[#This Row],[locality]],Table10[[#This Row],[locality]]&amp;" + "&amp;Table10[[#This Row],[count]]&amp;" other localities")</f>
        <v>BRENDALE BC + 11 other localities</v>
      </c>
      <c r="V11384" s="7">
        <f>COUNTIF(R:R,Table10[[#This Row],[postcode]])</f>
        <v>11</v>
      </c>
    </row>
    <row r="11385" spans="17:22" x14ac:dyDescent="0.2">
      <c r="Q11385" s="7">
        <v>9139</v>
      </c>
      <c r="R11385" s="7">
        <v>4500</v>
      </c>
      <c r="S11385" s="7" t="s">
        <v>10745</v>
      </c>
      <c r="T11385" s="7" t="s">
        <v>474</v>
      </c>
      <c r="U11385" s="7" t="str">
        <f>IF(Table10[[#This Row],[count]]=1,Table10[[#This Row],[locality]],Table10[[#This Row],[locality]]&amp;" + "&amp;Table10[[#This Row],[count]]&amp;" other localities")</f>
        <v>BRENDALE DC + 11 other localities</v>
      </c>
      <c r="V11385" s="7">
        <f>COUNTIF(R:R,Table10[[#This Row],[postcode]])</f>
        <v>11</v>
      </c>
    </row>
    <row r="11386" spans="17:22" x14ac:dyDescent="0.2">
      <c r="Q11386" s="7">
        <v>9140</v>
      </c>
      <c r="R11386" s="7">
        <v>4500</v>
      </c>
      <c r="S11386" s="7" t="s">
        <v>10746</v>
      </c>
      <c r="T11386" s="7" t="s">
        <v>474</v>
      </c>
      <c r="U11386" s="7" t="str">
        <f>IF(Table10[[#This Row],[count]]=1,Table10[[#This Row],[locality]],Table10[[#This Row],[locality]]&amp;" + "&amp;Table10[[#This Row],[count]]&amp;" other localities")</f>
        <v>CASHMERE + 11 other localities</v>
      </c>
      <c r="V11386" s="7">
        <f>COUNTIF(R:R,Table10[[#This Row],[postcode]])</f>
        <v>11</v>
      </c>
    </row>
    <row r="11387" spans="17:22" x14ac:dyDescent="0.2">
      <c r="Q11387" s="7">
        <v>9141</v>
      </c>
      <c r="R11387" s="7">
        <v>4500</v>
      </c>
      <c r="S11387" s="7" t="s">
        <v>10747</v>
      </c>
      <c r="T11387" s="7" t="s">
        <v>474</v>
      </c>
      <c r="U11387" s="7" t="str">
        <f>IF(Table10[[#This Row],[count]]=1,Table10[[#This Row],[locality]],Table10[[#This Row],[locality]]&amp;" + "&amp;Table10[[#This Row],[count]]&amp;" other localities")</f>
        <v>CLEAR MOUNTAIN + 11 other localities</v>
      </c>
      <c r="V11387" s="7">
        <f>COUNTIF(R:R,Table10[[#This Row],[postcode]])</f>
        <v>11</v>
      </c>
    </row>
    <row r="11388" spans="17:22" x14ac:dyDescent="0.2">
      <c r="Q11388" s="7">
        <v>9142</v>
      </c>
      <c r="R11388" s="7">
        <v>4500</v>
      </c>
      <c r="S11388" s="7" t="s">
        <v>10748</v>
      </c>
      <c r="T11388" s="7" t="s">
        <v>474</v>
      </c>
      <c r="U11388" s="7" t="str">
        <f>IF(Table10[[#This Row],[count]]=1,Table10[[#This Row],[locality]],Table10[[#This Row],[locality]]&amp;" + "&amp;Table10[[#This Row],[count]]&amp;" other localities")</f>
        <v>JOYNER + 11 other localities</v>
      </c>
      <c r="V11388" s="7">
        <f>COUNTIF(R:R,Table10[[#This Row],[postcode]])</f>
        <v>11</v>
      </c>
    </row>
    <row r="11389" spans="17:22" x14ac:dyDescent="0.2">
      <c r="Q11389" s="7">
        <v>9143</v>
      </c>
      <c r="R11389" s="7">
        <v>4500</v>
      </c>
      <c r="S11389" s="7" t="s">
        <v>10749</v>
      </c>
      <c r="T11389" s="7" t="s">
        <v>474</v>
      </c>
      <c r="U11389" s="7" t="str">
        <f>IF(Table10[[#This Row],[count]]=1,Table10[[#This Row],[locality]],Table10[[#This Row],[locality]]&amp;" + "&amp;Table10[[#This Row],[count]]&amp;" other localities")</f>
        <v>STRATHPINE + 11 other localities</v>
      </c>
      <c r="V11389" s="7">
        <f>COUNTIF(R:R,Table10[[#This Row],[postcode]])</f>
        <v>11</v>
      </c>
    </row>
    <row r="11390" spans="17:22" x14ac:dyDescent="0.2">
      <c r="Q11390" s="7">
        <v>9144</v>
      </c>
      <c r="R11390" s="7">
        <v>4500</v>
      </c>
      <c r="S11390" s="7" t="s">
        <v>10750</v>
      </c>
      <c r="T11390" s="7" t="s">
        <v>474</v>
      </c>
      <c r="U11390" s="7" t="str">
        <f>IF(Table10[[#This Row],[count]]=1,Table10[[#This Row],[locality]],Table10[[#This Row],[locality]]&amp;" + "&amp;Table10[[#This Row],[count]]&amp;" other localities")</f>
        <v>STRATHPINE CENTRE + 11 other localities</v>
      </c>
      <c r="V11390" s="7">
        <f>COUNTIF(R:R,Table10[[#This Row],[postcode]])</f>
        <v>11</v>
      </c>
    </row>
    <row r="11391" spans="17:22" x14ac:dyDescent="0.2">
      <c r="Q11391" s="7">
        <v>9145</v>
      </c>
      <c r="R11391" s="7">
        <v>4500</v>
      </c>
      <c r="S11391" s="7" t="s">
        <v>10751</v>
      </c>
      <c r="T11391" s="7" t="s">
        <v>474</v>
      </c>
      <c r="U11391" s="7" t="str">
        <f>IF(Table10[[#This Row],[count]]=1,Table10[[#This Row],[locality]],Table10[[#This Row],[locality]]&amp;" + "&amp;Table10[[#This Row],[count]]&amp;" other localities")</f>
        <v>STRATHPINE CITY + 11 other localities</v>
      </c>
      <c r="V11391" s="7">
        <f>COUNTIF(R:R,Table10[[#This Row],[postcode]])</f>
        <v>11</v>
      </c>
    </row>
    <row r="11392" spans="17:22" x14ac:dyDescent="0.2">
      <c r="Q11392" s="7">
        <v>9146</v>
      </c>
      <c r="R11392" s="7">
        <v>4500</v>
      </c>
      <c r="S11392" s="7" t="s">
        <v>10752</v>
      </c>
      <c r="T11392" s="7" t="s">
        <v>474</v>
      </c>
      <c r="U11392" s="7" t="str">
        <f>IF(Table10[[#This Row],[count]]=1,Table10[[#This Row],[locality]],Table10[[#This Row],[locality]]&amp;" + "&amp;Table10[[#This Row],[count]]&amp;" other localities")</f>
        <v>WARNER + 11 other localities</v>
      </c>
      <c r="V11392" s="7">
        <f>COUNTIF(R:R,Table10[[#This Row],[postcode]])</f>
        <v>11</v>
      </c>
    </row>
    <row r="11393" spans="17:22" x14ac:dyDescent="0.2">
      <c r="Q11393" s="7">
        <v>9147</v>
      </c>
      <c r="R11393" s="7">
        <v>4501</v>
      </c>
      <c r="S11393" s="7" t="s">
        <v>10753</v>
      </c>
      <c r="T11393" s="7" t="s">
        <v>474</v>
      </c>
      <c r="U11393" s="7" t="str">
        <f>IF(Table10[[#This Row],[count]]=1,Table10[[#This Row],[locality]],Table10[[#This Row],[locality]]&amp;" + "&amp;Table10[[#This Row],[count]]&amp;" other localities")</f>
        <v>LAWNTON</v>
      </c>
      <c r="V11393" s="7">
        <f>COUNTIF(R:R,Table10[[#This Row],[postcode]])</f>
        <v>1</v>
      </c>
    </row>
    <row r="11394" spans="17:22" x14ac:dyDescent="0.2">
      <c r="Q11394" s="7">
        <v>9148</v>
      </c>
      <c r="R11394" s="7">
        <v>4502</v>
      </c>
      <c r="S11394" s="7" t="s">
        <v>1034</v>
      </c>
      <c r="T11394" s="7" t="s">
        <v>474</v>
      </c>
      <c r="U11394" s="7" t="str">
        <f>IF(Table10[[#This Row],[count]]=1,Table10[[#This Row],[locality]],Table10[[#This Row],[locality]]&amp;" + "&amp;Table10[[#This Row],[count]]&amp;" other localities")</f>
        <v>FRENCHS FOREST + 2 other localities</v>
      </c>
      <c r="V11394" s="7">
        <f>COUNTIF(R:R,Table10[[#This Row],[postcode]])</f>
        <v>2</v>
      </c>
    </row>
    <row r="11395" spans="17:22" x14ac:dyDescent="0.2">
      <c r="Q11395" s="7">
        <v>9149</v>
      </c>
      <c r="R11395" s="7">
        <v>4502</v>
      </c>
      <c r="S11395" s="7" t="s">
        <v>10754</v>
      </c>
      <c r="T11395" s="7" t="s">
        <v>474</v>
      </c>
      <c r="U11395" s="7" t="str">
        <f>IF(Table10[[#This Row],[count]]=1,Table10[[#This Row],[locality]],Table10[[#This Row],[locality]]&amp;" + "&amp;Table10[[#This Row],[count]]&amp;" other localities")</f>
        <v>PETRIE + 2 other localities</v>
      </c>
      <c r="V11395" s="7">
        <f>COUNTIF(R:R,Table10[[#This Row],[postcode]])</f>
        <v>2</v>
      </c>
    </row>
    <row r="11396" spans="17:22" x14ac:dyDescent="0.2">
      <c r="Q11396" s="7">
        <v>9150</v>
      </c>
      <c r="R11396" s="7">
        <v>4503</v>
      </c>
      <c r="S11396" s="7" t="s">
        <v>10755</v>
      </c>
      <c r="T11396" s="7" t="s">
        <v>474</v>
      </c>
      <c r="U11396" s="7" t="str">
        <f>IF(Table10[[#This Row],[count]]=1,Table10[[#This Row],[locality]],Table10[[#This Row],[locality]]&amp;" + "&amp;Table10[[#This Row],[count]]&amp;" other localities")</f>
        <v>DAKABIN + 7 other localities</v>
      </c>
      <c r="V11396" s="7">
        <f>COUNTIF(R:R,Table10[[#This Row],[postcode]])</f>
        <v>7</v>
      </c>
    </row>
    <row r="11397" spans="17:22" x14ac:dyDescent="0.2">
      <c r="Q11397" s="7">
        <v>9151</v>
      </c>
      <c r="R11397" s="7">
        <v>4503</v>
      </c>
      <c r="S11397" s="7" t="s">
        <v>10756</v>
      </c>
      <c r="T11397" s="7" t="s">
        <v>474</v>
      </c>
      <c r="U11397" s="7" t="str">
        <f>IF(Table10[[#This Row],[count]]=1,Table10[[#This Row],[locality]],Table10[[#This Row],[locality]]&amp;" + "&amp;Table10[[#This Row],[count]]&amp;" other localities")</f>
        <v>DOHLES ROCKS + 7 other localities</v>
      </c>
      <c r="V11397" s="7">
        <f>COUNTIF(R:R,Table10[[#This Row],[postcode]])</f>
        <v>7</v>
      </c>
    </row>
    <row r="11398" spans="17:22" x14ac:dyDescent="0.2">
      <c r="Q11398" s="7">
        <v>9152</v>
      </c>
      <c r="R11398" s="7">
        <v>4503</v>
      </c>
      <c r="S11398" s="7" t="s">
        <v>10757</v>
      </c>
      <c r="T11398" s="7" t="s">
        <v>474</v>
      </c>
      <c r="U11398" s="7" t="str">
        <f>IF(Table10[[#This Row],[count]]=1,Table10[[#This Row],[locality]],Table10[[#This Row],[locality]]&amp;" + "&amp;Table10[[#This Row],[count]]&amp;" other localities")</f>
        <v>GRIFFIN + 7 other localities</v>
      </c>
      <c r="V11398" s="7">
        <f>COUNTIF(R:R,Table10[[#This Row],[postcode]])</f>
        <v>7</v>
      </c>
    </row>
    <row r="11399" spans="17:22" x14ac:dyDescent="0.2">
      <c r="Q11399" s="7">
        <v>9153</v>
      </c>
      <c r="R11399" s="7">
        <v>4503</v>
      </c>
      <c r="S11399" s="7" t="s">
        <v>10758</v>
      </c>
      <c r="T11399" s="7" t="s">
        <v>474</v>
      </c>
      <c r="U11399" s="7" t="str">
        <f>IF(Table10[[#This Row],[count]]=1,Table10[[#This Row],[locality]],Table10[[#This Row],[locality]]&amp;" + "&amp;Table10[[#This Row],[count]]&amp;" other localities")</f>
        <v>KALLANGUR + 7 other localities</v>
      </c>
      <c r="V11399" s="7">
        <f>COUNTIF(R:R,Table10[[#This Row],[postcode]])</f>
        <v>7</v>
      </c>
    </row>
    <row r="11400" spans="17:22" x14ac:dyDescent="0.2">
      <c r="Q11400" s="7">
        <v>9154</v>
      </c>
      <c r="R11400" s="7">
        <v>4503</v>
      </c>
      <c r="S11400" s="7" t="s">
        <v>10759</v>
      </c>
      <c r="T11400" s="7" t="s">
        <v>474</v>
      </c>
      <c r="U11400" s="7" t="str">
        <f>IF(Table10[[#This Row],[count]]=1,Table10[[#This Row],[locality]],Table10[[#This Row],[locality]]&amp;" + "&amp;Table10[[#This Row],[count]]&amp;" other localities")</f>
        <v>KURWONGBAH + 7 other localities</v>
      </c>
      <c r="V11400" s="7">
        <f>COUNTIF(R:R,Table10[[#This Row],[postcode]])</f>
        <v>7</v>
      </c>
    </row>
    <row r="11401" spans="17:22" x14ac:dyDescent="0.2">
      <c r="Q11401" s="7">
        <v>9155</v>
      </c>
      <c r="R11401" s="7">
        <v>4503</v>
      </c>
      <c r="S11401" s="7" t="s">
        <v>10760</v>
      </c>
      <c r="T11401" s="7" t="s">
        <v>474</v>
      </c>
      <c r="U11401" s="7" t="str">
        <f>IF(Table10[[#This Row],[count]]=1,Table10[[#This Row],[locality]],Table10[[#This Row],[locality]]&amp;" + "&amp;Table10[[#This Row],[count]]&amp;" other localities")</f>
        <v>MURRUMBA DOWNS + 7 other localities</v>
      </c>
      <c r="V11401" s="7">
        <f>COUNTIF(R:R,Table10[[#This Row],[postcode]])</f>
        <v>7</v>
      </c>
    </row>
    <row r="11402" spans="17:22" x14ac:dyDescent="0.2">
      <c r="Q11402" s="7">
        <v>9156</v>
      </c>
      <c r="R11402" s="7">
        <v>4503</v>
      </c>
      <c r="S11402" s="7" t="s">
        <v>10761</v>
      </c>
      <c r="T11402" s="7" t="s">
        <v>474</v>
      </c>
      <c r="U11402" s="7" t="str">
        <f>IF(Table10[[#This Row],[count]]=1,Table10[[#This Row],[locality]],Table10[[#This Row],[locality]]&amp;" + "&amp;Table10[[#This Row],[count]]&amp;" other localities")</f>
        <v>WHITESIDE + 7 other localities</v>
      </c>
      <c r="V11402" s="7">
        <f>COUNTIF(R:R,Table10[[#This Row],[postcode]])</f>
        <v>7</v>
      </c>
    </row>
    <row r="11403" spans="17:22" x14ac:dyDescent="0.2">
      <c r="Q11403" s="7">
        <v>9157</v>
      </c>
      <c r="R11403" s="7">
        <v>4504</v>
      </c>
      <c r="S11403" s="7" t="s">
        <v>10762</v>
      </c>
      <c r="T11403" s="7" t="s">
        <v>474</v>
      </c>
      <c r="U11403" s="7" t="str">
        <f>IF(Table10[[#This Row],[count]]=1,Table10[[#This Row],[locality]],Table10[[#This Row],[locality]]&amp;" + "&amp;Table10[[#This Row],[count]]&amp;" other localities")</f>
        <v>NARANGBA</v>
      </c>
      <c r="V11403" s="7">
        <f>COUNTIF(R:R,Table10[[#This Row],[postcode]])</f>
        <v>1</v>
      </c>
    </row>
    <row r="11404" spans="17:22" x14ac:dyDescent="0.2">
      <c r="Q11404" s="7">
        <v>9158</v>
      </c>
      <c r="R11404" s="7">
        <v>4505</v>
      </c>
      <c r="S11404" s="7" t="s">
        <v>10763</v>
      </c>
      <c r="T11404" s="7" t="s">
        <v>474</v>
      </c>
      <c r="U11404" s="7" t="str">
        <f>IF(Table10[[#This Row],[count]]=1,Table10[[#This Row],[locality]],Table10[[#This Row],[locality]]&amp;" + "&amp;Table10[[#This Row],[count]]&amp;" other localities")</f>
        <v>BURPENGARY + 3 other localities</v>
      </c>
      <c r="V11404" s="7">
        <f>COUNTIF(R:R,Table10[[#This Row],[postcode]])</f>
        <v>3</v>
      </c>
    </row>
    <row r="11405" spans="17:22" x14ac:dyDescent="0.2">
      <c r="Q11405" s="7">
        <v>9159</v>
      </c>
      <c r="R11405" s="7">
        <v>4505</v>
      </c>
      <c r="S11405" s="7" t="s">
        <v>10764</v>
      </c>
      <c r="T11405" s="7" t="s">
        <v>474</v>
      </c>
      <c r="U11405" s="7" t="str">
        <f>IF(Table10[[#This Row],[count]]=1,Table10[[#This Row],[locality]],Table10[[#This Row],[locality]]&amp;" + "&amp;Table10[[#This Row],[count]]&amp;" other localities")</f>
        <v>BURPENGARY DC + 3 other localities</v>
      </c>
      <c r="V11405" s="7">
        <f>COUNTIF(R:R,Table10[[#This Row],[postcode]])</f>
        <v>3</v>
      </c>
    </row>
    <row r="11406" spans="17:22" x14ac:dyDescent="0.2">
      <c r="Q11406" s="7">
        <v>21161</v>
      </c>
      <c r="R11406" s="7">
        <v>4505</v>
      </c>
      <c r="S11406" s="7" t="s">
        <v>10765</v>
      </c>
      <c r="T11406" s="7" t="s">
        <v>474</v>
      </c>
      <c r="U11406" s="7" t="str">
        <f>IF(Table10[[#This Row],[count]]=1,Table10[[#This Row],[locality]],Table10[[#This Row],[locality]]&amp;" + "&amp;Table10[[#This Row],[count]]&amp;" other localities")</f>
        <v>BURPENGARY EAST + 3 other localities</v>
      </c>
      <c r="V11406" s="7">
        <f>COUNTIF(R:R,Table10[[#This Row],[postcode]])</f>
        <v>3</v>
      </c>
    </row>
    <row r="11407" spans="17:22" x14ac:dyDescent="0.2">
      <c r="Q11407" s="7">
        <v>9160</v>
      </c>
      <c r="R11407" s="7">
        <v>4506</v>
      </c>
      <c r="S11407" s="7" t="s">
        <v>10766</v>
      </c>
      <c r="T11407" s="7" t="s">
        <v>474</v>
      </c>
      <c r="U11407" s="7" t="str">
        <f>IF(Table10[[#This Row],[count]]=1,Table10[[#This Row],[locality]],Table10[[#This Row],[locality]]&amp;" + "&amp;Table10[[#This Row],[count]]&amp;" other localities")</f>
        <v>MOORINA + 2 other localities</v>
      </c>
      <c r="V11407" s="7">
        <f>COUNTIF(R:R,Table10[[#This Row],[postcode]])</f>
        <v>2</v>
      </c>
    </row>
    <row r="11408" spans="17:22" x14ac:dyDescent="0.2">
      <c r="Q11408" s="7">
        <v>9161</v>
      </c>
      <c r="R11408" s="7">
        <v>4506</v>
      </c>
      <c r="S11408" s="7" t="s">
        <v>10767</v>
      </c>
      <c r="T11408" s="7" t="s">
        <v>474</v>
      </c>
      <c r="U11408" s="7" t="str">
        <f>IF(Table10[[#This Row],[count]]=1,Table10[[#This Row],[locality]],Table10[[#This Row],[locality]]&amp;" + "&amp;Table10[[#This Row],[count]]&amp;" other localities")</f>
        <v>MORAYFIELD + 2 other localities</v>
      </c>
      <c r="V11408" s="7">
        <f>COUNTIF(R:R,Table10[[#This Row],[postcode]])</f>
        <v>2</v>
      </c>
    </row>
    <row r="11409" spans="17:22" x14ac:dyDescent="0.2">
      <c r="Q11409" s="7">
        <v>9162</v>
      </c>
      <c r="R11409" s="7">
        <v>4507</v>
      </c>
      <c r="S11409" s="7" t="s">
        <v>10768</v>
      </c>
      <c r="T11409" s="7" t="s">
        <v>474</v>
      </c>
      <c r="U11409" s="7" t="str">
        <f>IF(Table10[[#This Row],[count]]=1,Table10[[#This Row],[locality]],Table10[[#This Row],[locality]]&amp;" + "&amp;Table10[[#This Row],[count]]&amp;" other localities")</f>
        <v>BANKSIA BEACH + 9 other localities</v>
      </c>
      <c r="V11409" s="7">
        <f>COUNTIF(R:R,Table10[[#This Row],[postcode]])</f>
        <v>9</v>
      </c>
    </row>
    <row r="11410" spans="17:22" x14ac:dyDescent="0.2">
      <c r="Q11410" s="7">
        <v>9163</v>
      </c>
      <c r="R11410" s="7">
        <v>4507</v>
      </c>
      <c r="S11410" s="7" t="s">
        <v>10769</v>
      </c>
      <c r="T11410" s="7" t="s">
        <v>474</v>
      </c>
      <c r="U11410" s="7" t="str">
        <f>IF(Table10[[#This Row],[count]]=1,Table10[[#This Row],[locality]],Table10[[#This Row],[locality]]&amp;" + "&amp;Table10[[#This Row],[count]]&amp;" other localities")</f>
        <v>BELLARA + 9 other localities</v>
      </c>
      <c r="V11410" s="7">
        <f>COUNTIF(R:R,Table10[[#This Row],[postcode]])</f>
        <v>9</v>
      </c>
    </row>
    <row r="11411" spans="17:22" x14ac:dyDescent="0.2">
      <c r="Q11411" s="7">
        <v>9164</v>
      </c>
      <c r="R11411" s="7">
        <v>4507</v>
      </c>
      <c r="S11411" s="7" t="s">
        <v>10770</v>
      </c>
      <c r="T11411" s="7" t="s">
        <v>474</v>
      </c>
      <c r="U11411" s="7" t="str">
        <f>IF(Table10[[#This Row],[count]]=1,Table10[[#This Row],[locality]],Table10[[#This Row],[locality]]&amp;" + "&amp;Table10[[#This Row],[count]]&amp;" other localities")</f>
        <v>BONGAREE + 9 other localities</v>
      </c>
      <c r="V11411" s="7">
        <f>COUNTIF(R:R,Table10[[#This Row],[postcode]])</f>
        <v>9</v>
      </c>
    </row>
    <row r="11412" spans="17:22" x14ac:dyDescent="0.2">
      <c r="Q11412" s="7">
        <v>9165</v>
      </c>
      <c r="R11412" s="7">
        <v>4507</v>
      </c>
      <c r="S11412" s="7" t="s">
        <v>10771</v>
      </c>
      <c r="T11412" s="7" t="s">
        <v>474</v>
      </c>
      <c r="U11412" s="7" t="str">
        <f>IF(Table10[[#This Row],[count]]=1,Table10[[#This Row],[locality]],Table10[[#This Row],[locality]]&amp;" + "&amp;Table10[[#This Row],[count]]&amp;" other localities")</f>
        <v>BRIBIE ISLAND + 9 other localities</v>
      </c>
      <c r="V11412" s="7">
        <f>COUNTIF(R:R,Table10[[#This Row],[postcode]])</f>
        <v>9</v>
      </c>
    </row>
    <row r="11413" spans="17:22" x14ac:dyDescent="0.2">
      <c r="Q11413" s="7">
        <v>9166</v>
      </c>
      <c r="R11413" s="7">
        <v>4507</v>
      </c>
      <c r="S11413" s="7" t="s">
        <v>10772</v>
      </c>
      <c r="T11413" s="7" t="s">
        <v>474</v>
      </c>
      <c r="U11413" s="7" t="str">
        <f>IF(Table10[[#This Row],[count]]=1,Table10[[#This Row],[locality]],Table10[[#This Row],[locality]]&amp;" + "&amp;Table10[[#This Row],[count]]&amp;" other localities")</f>
        <v>BRIBIE ISLAND DC + 9 other localities</v>
      </c>
      <c r="V11413" s="7">
        <f>COUNTIF(R:R,Table10[[#This Row],[postcode]])</f>
        <v>9</v>
      </c>
    </row>
    <row r="11414" spans="17:22" x14ac:dyDescent="0.2">
      <c r="Q11414" s="7">
        <v>9167</v>
      </c>
      <c r="R11414" s="7">
        <v>4507</v>
      </c>
      <c r="S11414" s="7" t="s">
        <v>10773</v>
      </c>
      <c r="T11414" s="7" t="s">
        <v>474</v>
      </c>
      <c r="U11414" s="7" t="str">
        <f>IF(Table10[[#This Row],[count]]=1,Table10[[#This Row],[locality]],Table10[[#This Row],[locality]]&amp;" + "&amp;Table10[[#This Row],[count]]&amp;" other localities")</f>
        <v>BRIBIE ISLAND NORTH + 9 other localities</v>
      </c>
      <c r="V11414" s="7">
        <f>COUNTIF(R:R,Table10[[#This Row],[postcode]])</f>
        <v>9</v>
      </c>
    </row>
    <row r="11415" spans="17:22" x14ac:dyDescent="0.2">
      <c r="Q11415" s="7">
        <v>9168</v>
      </c>
      <c r="R11415" s="7">
        <v>4507</v>
      </c>
      <c r="S11415" s="7" t="s">
        <v>10774</v>
      </c>
      <c r="T11415" s="7" t="s">
        <v>474</v>
      </c>
      <c r="U11415" s="7" t="str">
        <f>IF(Table10[[#This Row],[count]]=1,Table10[[#This Row],[locality]],Table10[[#This Row],[locality]]&amp;" + "&amp;Table10[[#This Row],[count]]&amp;" other localities")</f>
        <v>WELSBY + 9 other localities</v>
      </c>
      <c r="V11415" s="7">
        <f>COUNTIF(R:R,Table10[[#This Row],[postcode]])</f>
        <v>9</v>
      </c>
    </row>
    <row r="11416" spans="17:22" x14ac:dyDescent="0.2">
      <c r="Q11416" s="7">
        <v>9169</v>
      </c>
      <c r="R11416" s="7">
        <v>4507</v>
      </c>
      <c r="S11416" s="7" t="s">
        <v>10775</v>
      </c>
      <c r="T11416" s="7" t="s">
        <v>474</v>
      </c>
      <c r="U11416" s="7" t="str">
        <f>IF(Table10[[#This Row],[count]]=1,Table10[[#This Row],[locality]],Table10[[#This Row],[locality]]&amp;" + "&amp;Table10[[#This Row],[count]]&amp;" other localities")</f>
        <v>WHITE PATCH + 9 other localities</v>
      </c>
      <c r="V11416" s="7">
        <f>COUNTIF(R:R,Table10[[#This Row],[postcode]])</f>
        <v>9</v>
      </c>
    </row>
    <row r="11417" spans="17:22" x14ac:dyDescent="0.2">
      <c r="Q11417" s="7">
        <v>9170</v>
      </c>
      <c r="R11417" s="7">
        <v>4507</v>
      </c>
      <c r="S11417" s="7" t="s">
        <v>10776</v>
      </c>
      <c r="T11417" s="7" t="s">
        <v>474</v>
      </c>
      <c r="U11417" s="7" t="str">
        <f>IF(Table10[[#This Row],[count]]=1,Table10[[#This Row],[locality]],Table10[[#This Row],[locality]]&amp;" + "&amp;Table10[[#This Row],[count]]&amp;" other localities")</f>
        <v>WOORIM + 9 other localities</v>
      </c>
      <c r="V11417" s="7">
        <f>COUNTIF(R:R,Table10[[#This Row],[postcode]])</f>
        <v>9</v>
      </c>
    </row>
    <row r="11418" spans="17:22" x14ac:dyDescent="0.2">
      <c r="Q11418" s="7">
        <v>9171</v>
      </c>
      <c r="R11418" s="7">
        <v>4508</v>
      </c>
      <c r="S11418" s="7" t="s">
        <v>10777</v>
      </c>
      <c r="T11418" s="7" t="s">
        <v>474</v>
      </c>
      <c r="U11418" s="7" t="str">
        <f>IF(Table10[[#This Row],[count]]=1,Table10[[#This Row],[locality]],Table10[[#This Row],[locality]]&amp;" + "&amp;Table10[[#This Row],[count]]&amp;" other localities")</f>
        <v>DECEPTION BAY</v>
      </c>
      <c r="V11418" s="7">
        <f>COUNTIF(R:R,Table10[[#This Row],[postcode]])</f>
        <v>1</v>
      </c>
    </row>
    <row r="11419" spans="17:22" x14ac:dyDescent="0.2">
      <c r="Q11419" s="7">
        <v>9172</v>
      </c>
      <c r="R11419" s="7">
        <v>4509</v>
      </c>
      <c r="S11419" s="7" t="s">
        <v>10778</v>
      </c>
      <c r="T11419" s="7" t="s">
        <v>474</v>
      </c>
      <c r="U11419" s="7" t="str">
        <f>IF(Table10[[#This Row],[count]]=1,Table10[[#This Row],[locality]],Table10[[#This Row],[locality]]&amp;" + "&amp;Table10[[#This Row],[count]]&amp;" other localities")</f>
        <v>MANGO HILL + 2 other localities</v>
      </c>
      <c r="V11419" s="7">
        <f>COUNTIF(R:R,Table10[[#This Row],[postcode]])</f>
        <v>2</v>
      </c>
    </row>
    <row r="11420" spans="17:22" x14ac:dyDescent="0.2">
      <c r="Q11420" s="7">
        <v>21162</v>
      </c>
      <c r="R11420" s="7">
        <v>4509</v>
      </c>
      <c r="S11420" s="7" t="s">
        <v>10779</v>
      </c>
      <c r="T11420" s="7" t="s">
        <v>474</v>
      </c>
      <c r="U11420" s="7" t="str">
        <f>IF(Table10[[#This Row],[count]]=1,Table10[[#This Row],[locality]],Table10[[#This Row],[locality]]&amp;" + "&amp;Table10[[#This Row],[count]]&amp;" other localities")</f>
        <v>NORTH LAKES + 2 other localities</v>
      </c>
      <c r="V11420" s="7">
        <f>COUNTIF(R:R,Table10[[#This Row],[postcode]])</f>
        <v>2</v>
      </c>
    </row>
    <row r="11421" spans="17:22" x14ac:dyDescent="0.2">
      <c r="Q11421" s="7">
        <v>9173</v>
      </c>
      <c r="R11421" s="7">
        <v>4510</v>
      </c>
      <c r="S11421" s="7" t="s">
        <v>10780</v>
      </c>
      <c r="T11421" s="7" t="s">
        <v>474</v>
      </c>
      <c r="U11421" s="7" t="str">
        <f>IF(Table10[[#This Row],[count]]=1,Table10[[#This Row],[locality]],Table10[[#This Row],[locality]]&amp;" + "&amp;Table10[[#This Row],[count]]&amp;" other localities")</f>
        <v>BALINGOOL + 12 other localities</v>
      </c>
      <c r="V11421" s="7">
        <f>COUNTIF(R:R,Table10[[#This Row],[postcode]])</f>
        <v>12</v>
      </c>
    </row>
    <row r="11422" spans="17:22" x14ac:dyDescent="0.2">
      <c r="Q11422" s="7">
        <v>9174</v>
      </c>
      <c r="R11422" s="7">
        <v>4510</v>
      </c>
      <c r="S11422" s="7" t="s">
        <v>10781</v>
      </c>
      <c r="T11422" s="7" t="s">
        <v>474</v>
      </c>
      <c r="U11422" s="7" t="str">
        <f>IF(Table10[[#This Row],[count]]=1,Table10[[#This Row],[locality]],Table10[[#This Row],[locality]]&amp;" + "&amp;Table10[[#This Row],[count]]&amp;" other localities")</f>
        <v>BEACHMERE + 12 other localities</v>
      </c>
      <c r="V11422" s="7">
        <f>COUNTIF(R:R,Table10[[#This Row],[postcode]])</f>
        <v>12</v>
      </c>
    </row>
    <row r="11423" spans="17:22" x14ac:dyDescent="0.2">
      <c r="Q11423" s="7">
        <v>9175</v>
      </c>
      <c r="R11423" s="7">
        <v>4510</v>
      </c>
      <c r="S11423" s="7" t="s">
        <v>10782</v>
      </c>
      <c r="T11423" s="7" t="s">
        <v>474</v>
      </c>
      <c r="U11423" s="7" t="str">
        <f>IF(Table10[[#This Row],[count]]=1,Table10[[#This Row],[locality]],Table10[[#This Row],[locality]]&amp;" + "&amp;Table10[[#This Row],[count]]&amp;" other localities")</f>
        <v>BELLMERE + 12 other localities</v>
      </c>
      <c r="V11423" s="7">
        <f>COUNTIF(R:R,Table10[[#This Row],[postcode]])</f>
        <v>12</v>
      </c>
    </row>
    <row r="11424" spans="17:22" x14ac:dyDescent="0.2">
      <c r="Q11424" s="7">
        <v>9176</v>
      </c>
      <c r="R11424" s="7">
        <v>4510</v>
      </c>
      <c r="S11424" s="7" t="s">
        <v>10783</v>
      </c>
      <c r="T11424" s="7" t="s">
        <v>474</v>
      </c>
      <c r="U11424" s="7" t="str">
        <f>IF(Table10[[#This Row],[count]]=1,Table10[[#This Row],[locality]],Table10[[#This Row],[locality]]&amp;" + "&amp;Table10[[#This Row],[count]]&amp;" other localities")</f>
        <v>CABOOLTURE + 12 other localities</v>
      </c>
      <c r="V11424" s="7">
        <f>COUNTIF(R:R,Table10[[#This Row],[postcode]])</f>
        <v>12</v>
      </c>
    </row>
    <row r="11425" spans="17:22" x14ac:dyDescent="0.2">
      <c r="Q11425" s="7">
        <v>21163</v>
      </c>
      <c r="R11425" s="7">
        <v>4510</v>
      </c>
      <c r="S11425" s="7" t="s">
        <v>10784</v>
      </c>
      <c r="T11425" s="7" t="s">
        <v>474</v>
      </c>
      <c r="U11425" s="7" t="str">
        <f>IF(Table10[[#This Row],[count]]=1,Table10[[#This Row],[locality]],Table10[[#This Row],[locality]]&amp;" + "&amp;Table10[[#This Row],[count]]&amp;" other localities")</f>
        <v>CABOOLTURE BC + 12 other localities</v>
      </c>
      <c r="V11425" s="7">
        <f>COUNTIF(R:R,Table10[[#This Row],[postcode]])</f>
        <v>12</v>
      </c>
    </row>
    <row r="11426" spans="17:22" x14ac:dyDescent="0.2">
      <c r="Q11426" s="7">
        <v>9177</v>
      </c>
      <c r="R11426" s="7">
        <v>4510</v>
      </c>
      <c r="S11426" s="7" t="s">
        <v>10785</v>
      </c>
      <c r="T11426" s="7" t="s">
        <v>474</v>
      </c>
      <c r="U11426" s="7" t="str">
        <f>IF(Table10[[#This Row],[count]]=1,Table10[[#This Row],[locality]],Table10[[#This Row],[locality]]&amp;" + "&amp;Table10[[#This Row],[count]]&amp;" other localities")</f>
        <v>CABOOLTURE SOUTH + 12 other localities</v>
      </c>
      <c r="V11426" s="7">
        <f>COUNTIF(R:R,Table10[[#This Row],[postcode]])</f>
        <v>12</v>
      </c>
    </row>
    <row r="11427" spans="17:22" x14ac:dyDescent="0.2">
      <c r="Q11427" s="7">
        <v>9178</v>
      </c>
      <c r="R11427" s="7">
        <v>4510</v>
      </c>
      <c r="S11427" s="7" t="s">
        <v>6361</v>
      </c>
      <c r="T11427" s="7" t="s">
        <v>474</v>
      </c>
      <c r="U11427" s="7" t="str">
        <f>IF(Table10[[#This Row],[count]]=1,Table10[[#This Row],[locality]],Table10[[#This Row],[locality]]&amp;" + "&amp;Table10[[#This Row],[count]]&amp;" other localities")</f>
        <v>DONNYBROOK + 12 other localities</v>
      </c>
      <c r="V11427" s="7">
        <f>COUNTIF(R:R,Table10[[#This Row],[postcode]])</f>
        <v>12</v>
      </c>
    </row>
    <row r="11428" spans="17:22" x14ac:dyDescent="0.2">
      <c r="Q11428" s="7">
        <v>9179</v>
      </c>
      <c r="R11428" s="7">
        <v>4510</v>
      </c>
      <c r="S11428" s="7" t="s">
        <v>10786</v>
      </c>
      <c r="T11428" s="7" t="s">
        <v>474</v>
      </c>
      <c r="U11428" s="7" t="str">
        <f>IF(Table10[[#This Row],[count]]=1,Table10[[#This Row],[locality]],Table10[[#This Row],[locality]]&amp;" + "&amp;Table10[[#This Row],[count]]&amp;" other localities")</f>
        <v>MELDALE + 12 other localities</v>
      </c>
      <c r="V11428" s="7">
        <f>COUNTIF(R:R,Table10[[#This Row],[postcode]])</f>
        <v>12</v>
      </c>
    </row>
    <row r="11429" spans="17:22" x14ac:dyDescent="0.2">
      <c r="Q11429" s="7">
        <v>9180</v>
      </c>
      <c r="R11429" s="7">
        <v>4510</v>
      </c>
      <c r="S11429" s="7" t="s">
        <v>10787</v>
      </c>
      <c r="T11429" s="7" t="s">
        <v>474</v>
      </c>
      <c r="U11429" s="7" t="str">
        <f>IF(Table10[[#This Row],[count]]=1,Table10[[#This Row],[locality]],Table10[[#This Row],[locality]]&amp;" + "&amp;Table10[[#This Row],[count]]&amp;" other localities")</f>
        <v>MOODLU + 12 other localities</v>
      </c>
      <c r="V11429" s="7">
        <f>COUNTIF(R:R,Table10[[#This Row],[postcode]])</f>
        <v>12</v>
      </c>
    </row>
    <row r="11430" spans="17:22" x14ac:dyDescent="0.2">
      <c r="Q11430" s="7">
        <v>9181</v>
      </c>
      <c r="R11430" s="7">
        <v>4510</v>
      </c>
      <c r="S11430" s="7" t="s">
        <v>10788</v>
      </c>
      <c r="T11430" s="7" t="s">
        <v>474</v>
      </c>
      <c r="U11430" s="7" t="str">
        <f>IF(Table10[[#This Row],[count]]=1,Table10[[#This Row],[locality]],Table10[[#This Row],[locality]]&amp;" + "&amp;Table10[[#This Row],[count]]&amp;" other localities")</f>
        <v>ROCKSBERG + 12 other localities</v>
      </c>
      <c r="V11430" s="7">
        <f>COUNTIF(R:R,Table10[[#This Row],[postcode]])</f>
        <v>12</v>
      </c>
    </row>
    <row r="11431" spans="17:22" x14ac:dyDescent="0.2">
      <c r="Q11431" s="7">
        <v>9182</v>
      </c>
      <c r="R11431" s="7">
        <v>4510</v>
      </c>
      <c r="S11431" s="7" t="s">
        <v>10789</v>
      </c>
      <c r="T11431" s="7" t="s">
        <v>474</v>
      </c>
      <c r="U11431" s="7" t="str">
        <f>IF(Table10[[#This Row],[count]]=1,Table10[[#This Row],[locality]],Table10[[#This Row],[locality]]&amp;" + "&amp;Table10[[#This Row],[count]]&amp;" other localities")</f>
        <v>TOORBUL + 12 other localities</v>
      </c>
      <c r="V11431" s="7">
        <f>COUNTIF(R:R,Table10[[#This Row],[postcode]])</f>
        <v>12</v>
      </c>
    </row>
    <row r="11432" spans="17:22" x14ac:dyDescent="0.2">
      <c r="Q11432" s="7">
        <v>9183</v>
      </c>
      <c r="R11432" s="7">
        <v>4510</v>
      </c>
      <c r="S11432" s="7" t="s">
        <v>10790</v>
      </c>
      <c r="T11432" s="7" t="s">
        <v>474</v>
      </c>
      <c r="U11432" s="7" t="str">
        <f>IF(Table10[[#This Row],[count]]=1,Table10[[#This Row],[locality]],Table10[[#This Row],[locality]]&amp;" + "&amp;Table10[[#This Row],[count]]&amp;" other localities")</f>
        <v>UPPER CABOOLTURE + 12 other localities</v>
      </c>
      <c r="V11432" s="7">
        <f>COUNTIF(R:R,Table10[[#This Row],[postcode]])</f>
        <v>12</v>
      </c>
    </row>
    <row r="11433" spans="17:22" x14ac:dyDescent="0.2">
      <c r="Q11433" s="7">
        <v>9184</v>
      </c>
      <c r="R11433" s="7">
        <v>4511</v>
      </c>
      <c r="S11433" s="7" t="s">
        <v>10791</v>
      </c>
      <c r="T11433" s="7" t="s">
        <v>474</v>
      </c>
      <c r="U11433" s="7" t="str">
        <f>IF(Table10[[#This Row],[count]]=1,Table10[[#This Row],[locality]],Table10[[#This Row],[locality]]&amp;" + "&amp;Table10[[#This Row],[count]]&amp;" other localities")</f>
        <v>GODWIN BEACH + 3 other localities</v>
      </c>
      <c r="V11433" s="7">
        <f>COUNTIF(R:R,Table10[[#This Row],[postcode]])</f>
        <v>3</v>
      </c>
    </row>
    <row r="11434" spans="17:22" x14ac:dyDescent="0.2">
      <c r="Q11434" s="7">
        <v>9185</v>
      </c>
      <c r="R11434" s="7">
        <v>4511</v>
      </c>
      <c r="S11434" s="7" t="s">
        <v>10792</v>
      </c>
      <c r="T11434" s="7" t="s">
        <v>474</v>
      </c>
      <c r="U11434" s="7" t="str">
        <f>IF(Table10[[#This Row],[count]]=1,Table10[[#This Row],[locality]],Table10[[#This Row],[locality]]&amp;" + "&amp;Table10[[#This Row],[count]]&amp;" other localities")</f>
        <v>NINGI + 3 other localities</v>
      </c>
      <c r="V11434" s="7">
        <f>COUNTIF(R:R,Table10[[#This Row],[postcode]])</f>
        <v>3</v>
      </c>
    </row>
    <row r="11435" spans="17:22" x14ac:dyDescent="0.2">
      <c r="Q11435" s="7">
        <v>9186</v>
      </c>
      <c r="R11435" s="7">
        <v>4511</v>
      </c>
      <c r="S11435" s="7" t="s">
        <v>10793</v>
      </c>
      <c r="T11435" s="7" t="s">
        <v>474</v>
      </c>
      <c r="U11435" s="7" t="str">
        <f>IF(Table10[[#This Row],[count]]=1,Table10[[#This Row],[locality]],Table10[[#This Row],[locality]]&amp;" + "&amp;Table10[[#This Row],[count]]&amp;" other localities")</f>
        <v>SANDSTONE POINT + 3 other localities</v>
      </c>
      <c r="V11435" s="7">
        <f>COUNTIF(R:R,Table10[[#This Row],[postcode]])</f>
        <v>3</v>
      </c>
    </row>
    <row r="11436" spans="17:22" x14ac:dyDescent="0.2">
      <c r="Q11436" s="7">
        <v>9187</v>
      </c>
      <c r="R11436" s="7">
        <v>4512</v>
      </c>
      <c r="S11436" s="7" t="s">
        <v>10794</v>
      </c>
      <c r="T11436" s="7" t="s">
        <v>474</v>
      </c>
      <c r="U11436" s="7" t="str">
        <f>IF(Table10[[#This Row],[count]]=1,Table10[[#This Row],[locality]],Table10[[#This Row],[locality]]&amp;" + "&amp;Table10[[#This Row],[count]]&amp;" other localities")</f>
        <v>BRACALBA + 3 other localities</v>
      </c>
      <c r="V11436" s="7">
        <f>COUNTIF(R:R,Table10[[#This Row],[postcode]])</f>
        <v>3</v>
      </c>
    </row>
    <row r="11437" spans="17:22" x14ac:dyDescent="0.2">
      <c r="Q11437" s="7">
        <v>9188</v>
      </c>
      <c r="R11437" s="7">
        <v>4512</v>
      </c>
      <c r="S11437" s="7" t="s">
        <v>10795</v>
      </c>
      <c r="T11437" s="7" t="s">
        <v>474</v>
      </c>
      <c r="U11437" s="7" t="str">
        <f>IF(Table10[[#This Row],[count]]=1,Table10[[#This Row],[locality]],Table10[[#This Row],[locality]]&amp;" + "&amp;Table10[[#This Row],[count]]&amp;" other localities")</f>
        <v>WAMURAN + 3 other localities</v>
      </c>
      <c r="V11437" s="7">
        <f>COUNTIF(R:R,Table10[[#This Row],[postcode]])</f>
        <v>3</v>
      </c>
    </row>
    <row r="11438" spans="17:22" x14ac:dyDescent="0.2">
      <c r="Q11438" s="7">
        <v>9189</v>
      </c>
      <c r="R11438" s="7">
        <v>4512</v>
      </c>
      <c r="S11438" s="7" t="s">
        <v>10796</v>
      </c>
      <c r="T11438" s="7" t="s">
        <v>474</v>
      </c>
      <c r="U11438" s="7" t="str">
        <f>IF(Table10[[#This Row],[count]]=1,Table10[[#This Row],[locality]],Table10[[#This Row],[locality]]&amp;" + "&amp;Table10[[#This Row],[count]]&amp;" other localities")</f>
        <v>WAMURAN BASIN + 3 other localities</v>
      </c>
      <c r="V11438" s="7">
        <f>COUNTIF(R:R,Table10[[#This Row],[postcode]])</f>
        <v>3</v>
      </c>
    </row>
    <row r="11439" spans="17:22" x14ac:dyDescent="0.2">
      <c r="Q11439" s="7">
        <v>9190</v>
      </c>
      <c r="R11439" s="7">
        <v>4514</v>
      </c>
      <c r="S11439" s="7" t="s">
        <v>10797</v>
      </c>
      <c r="T11439" s="7" t="s">
        <v>474</v>
      </c>
      <c r="U11439" s="7" t="str">
        <f>IF(Table10[[#This Row],[count]]=1,Table10[[#This Row],[locality]],Table10[[#This Row],[locality]]&amp;" + "&amp;Table10[[#This Row],[count]]&amp;" other localities")</f>
        <v>BELLTHORPE + 14 other localities</v>
      </c>
      <c r="V11439" s="7">
        <f>COUNTIF(R:R,Table10[[#This Row],[postcode]])</f>
        <v>14</v>
      </c>
    </row>
    <row r="11440" spans="17:22" x14ac:dyDescent="0.2">
      <c r="Q11440" s="7">
        <v>9191</v>
      </c>
      <c r="R11440" s="7">
        <v>4514</v>
      </c>
      <c r="S11440" s="7" t="s">
        <v>10798</v>
      </c>
      <c r="T11440" s="7" t="s">
        <v>474</v>
      </c>
      <c r="U11440" s="7" t="str">
        <f>IF(Table10[[#This Row],[count]]=1,Table10[[#This Row],[locality]],Table10[[#This Row],[locality]]&amp;" + "&amp;Table10[[#This Row],[count]]&amp;" other localities")</f>
        <v>CEDARTON + 14 other localities</v>
      </c>
      <c r="V11440" s="7">
        <f>COUNTIF(R:R,Table10[[#This Row],[postcode]])</f>
        <v>14</v>
      </c>
    </row>
    <row r="11441" spans="17:22" x14ac:dyDescent="0.2">
      <c r="Q11441" s="7">
        <v>9192</v>
      </c>
      <c r="R11441" s="7">
        <v>4514</v>
      </c>
      <c r="S11441" s="7" t="s">
        <v>10799</v>
      </c>
      <c r="T11441" s="7" t="s">
        <v>474</v>
      </c>
      <c r="U11441" s="7" t="str">
        <f>IF(Table10[[#This Row],[count]]=1,Table10[[#This Row],[locality]],Table10[[#This Row],[locality]]&amp;" + "&amp;Table10[[#This Row],[count]]&amp;" other localities")</f>
        <v>COMMISSIONERS FLAT + 14 other localities</v>
      </c>
      <c r="V11441" s="7">
        <f>COUNTIF(R:R,Table10[[#This Row],[postcode]])</f>
        <v>14</v>
      </c>
    </row>
    <row r="11442" spans="17:22" x14ac:dyDescent="0.2">
      <c r="Q11442" s="7">
        <v>23926</v>
      </c>
      <c r="R11442" s="7">
        <v>4514</v>
      </c>
      <c r="S11442" s="7" t="s">
        <v>10800</v>
      </c>
      <c r="T11442" s="7" t="s">
        <v>474</v>
      </c>
      <c r="U11442" s="7" t="str">
        <f>IF(Table10[[#This Row],[count]]=1,Table10[[#This Row],[locality]],Table10[[#This Row],[locality]]&amp;" + "&amp;Table10[[#This Row],[count]]&amp;" other localities")</f>
        <v>Dâ€™AGUILAR + 14 other localities</v>
      </c>
      <c r="V11442" s="7">
        <f>COUNTIF(R:R,Table10[[#This Row],[postcode]])</f>
        <v>14</v>
      </c>
    </row>
    <row r="11443" spans="17:22" x14ac:dyDescent="0.2">
      <c r="Q11443" s="7">
        <v>9193</v>
      </c>
      <c r="R11443" s="7">
        <v>4514</v>
      </c>
      <c r="S11443" s="7" t="s">
        <v>10801</v>
      </c>
      <c r="T11443" s="7" t="s">
        <v>474</v>
      </c>
      <c r="U11443" s="7" t="str">
        <f>IF(Table10[[#This Row],[count]]=1,Table10[[#This Row],[locality]],Table10[[#This Row],[locality]]&amp;" + "&amp;Table10[[#This Row],[count]]&amp;" other localities")</f>
        <v>D'AGUILAR + 14 other localities</v>
      </c>
      <c r="V11443" s="7">
        <f>COUNTIF(R:R,Table10[[#This Row],[postcode]])</f>
        <v>14</v>
      </c>
    </row>
    <row r="11444" spans="17:22" x14ac:dyDescent="0.2">
      <c r="Q11444" s="7">
        <v>9194</v>
      </c>
      <c r="R11444" s="7">
        <v>4514</v>
      </c>
      <c r="S11444" s="7" t="s">
        <v>10802</v>
      </c>
      <c r="T11444" s="7" t="s">
        <v>474</v>
      </c>
      <c r="U11444" s="7" t="str">
        <f>IF(Table10[[#This Row],[count]]=1,Table10[[#This Row],[locality]],Table10[[#This Row],[locality]]&amp;" + "&amp;Table10[[#This Row],[count]]&amp;" other localities")</f>
        <v>DELANEYS CREEK + 14 other localities</v>
      </c>
      <c r="V11444" s="7">
        <f>COUNTIF(R:R,Table10[[#This Row],[postcode]])</f>
        <v>14</v>
      </c>
    </row>
    <row r="11445" spans="17:22" x14ac:dyDescent="0.2">
      <c r="Q11445" s="7">
        <v>21166</v>
      </c>
      <c r="R11445" s="7">
        <v>4514</v>
      </c>
      <c r="S11445" s="7" t="s">
        <v>10803</v>
      </c>
      <c r="T11445" s="7" t="s">
        <v>474</v>
      </c>
      <c r="U11445" s="7" t="str">
        <f>IF(Table10[[#This Row],[count]]=1,Table10[[#This Row],[locality]],Table10[[#This Row],[locality]]&amp;" + "&amp;Table10[[#This Row],[count]]&amp;" other localities")</f>
        <v>MOUNT ARCHER + 14 other localities</v>
      </c>
      <c r="V11445" s="7">
        <f>COUNTIF(R:R,Table10[[#This Row],[postcode]])</f>
        <v>14</v>
      </c>
    </row>
    <row r="11446" spans="17:22" x14ac:dyDescent="0.2">
      <c r="Q11446" s="7">
        <v>9195</v>
      </c>
      <c r="R11446" s="7">
        <v>4514</v>
      </c>
      <c r="S11446" s="7" t="s">
        <v>10804</v>
      </c>
      <c r="T11446" s="7" t="s">
        <v>474</v>
      </c>
      <c r="U11446" s="7" t="str">
        <f>IF(Table10[[#This Row],[count]]=1,Table10[[#This Row],[locality]],Table10[[#This Row],[locality]]&amp;" + "&amp;Table10[[#This Row],[count]]&amp;" other localities")</f>
        <v>MOUNT DELANEY + 14 other localities</v>
      </c>
      <c r="V11446" s="7">
        <f>COUNTIF(R:R,Table10[[#This Row],[postcode]])</f>
        <v>14</v>
      </c>
    </row>
    <row r="11447" spans="17:22" x14ac:dyDescent="0.2">
      <c r="Q11447" s="7">
        <v>9196</v>
      </c>
      <c r="R11447" s="7">
        <v>4514</v>
      </c>
      <c r="S11447" s="7" t="s">
        <v>10805</v>
      </c>
      <c r="T11447" s="7" t="s">
        <v>474</v>
      </c>
      <c r="U11447" s="7" t="str">
        <f>IF(Table10[[#This Row],[count]]=1,Table10[[#This Row],[locality]],Table10[[#This Row],[locality]]&amp;" + "&amp;Table10[[#This Row],[count]]&amp;" other localities")</f>
        <v>NEURUM + 14 other localities</v>
      </c>
      <c r="V11447" s="7">
        <f>COUNTIF(R:R,Table10[[#This Row],[postcode]])</f>
        <v>14</v>
      </c>
    </row>
    <row r="11448" spans="17:22" x14ac:dyDescent="0.2">
      <c r="Q11448" s="7">
        <v>9197</v>
      </c>
      <c r="R11448" s="7">
        <v>4514</v>
      </c>
      <c r="S11448" s="7" t="s">
        <v>1166</v>
      </c>
      <c r="T11448" s="7" t="s">
        <v>474</v>
      </c>
      <c r="U11448" s="7" t="str">
        <f>IF(Table10[[#This Row],[count]]=1,Table10[[#This Row],[locality]],Table10[[#This Row],[locality]]&amp;" + "&amp;Table10[[#This Row],[count]]&amp;" other localities")</f>
        <v>STANMORE + 14 other localities</v>
      </c>
      <c r="V11448" s="7">
        <f>COUNTIF(R:R,Table10[[#This Row],[postcode]])</f>
        <v>14</v>
      </c>
    </row>
    <row r="11449" spans="17:22" x14ac:dyDescent="0.2">
      <c r="Q11449" s="7">
        <v>9198</v>
      </c>
      <c r="R11449" s="7">
        <v>4514</v>
      </c>
      <c r="S11449" s="7" t="s">
        <v>4046</v>
      </c>
      <c r="T11449" s="7" t="s">
        <v>474</v>
      </c>
      <c r="U11449" s="7" t="str">
        <f>IF(Table10[[#This Row],[count]]=1,Table10[[#This Row],[locality]],Table10[[#This Row],[locality]]&amp;" + "&amp;Table10[[#This Row],[count]]&amp;" other localities")</f>
        <v>STONY CREEK + 14 other localities</v>
      </c>
      <c r="V11449" s="7">
        <f>COUNTIF(R:R,Table10[[#This Row],[postcode]])</f>
        <v>14</v>
      </c>
    </row>
    <row r="11450" spans="17:22" x14ac:dyDescent="0.2">
      <c r="Q11450" s="7">
        <v>9199</v>
      </c>
      <c r="R11450" s="7">
        <v>4514</v>
      </c>
      <c r="S11450" s="7" t="s">
        <v>10806</v>
      </c>
      <c r="T11450" s="7" t="s">
        <v>474</v>
      </c>
      <c r="U11450" s="7" t="str">
        <f>IF(Table10[[#This Row],[count]]=1,Table10[[#This Row],[locality]],Table10[[#This Row],[locality]]&amp;" + "&amp;Table10[[#This Row],[count]]&amp;" other localities")</f>
        <v>VILLENEUVE + 14 other localities</v>
      </c>
      <c r="V11450" s="7">
        <f>COUNTIF(R:R,Table10[[#This Row],[postcode]])</f>
        <v>14</v>
      </c>
    </row>
    <row r="11451" spans="17:22" x14ac:dyDescent="0.2">
      <c r="Q11451" s="7">
        <v>24038</v>
      </c>
      <c r="R11451" s="7">
        <v>4514</v>
      </c>
      <c r="S11451" s="7" t="s">
        <v>10807</v>
      </c>
      <c r="T11451" s="7" t="s">
        <v>474</v>
      </c>
      <c r="U11451" s="7" t="str">
        <f>IF(Table10[[#This Row],[count]]=1,Table10[[#This Row],[locality]],Table10[[#This Row],[locality]]&amp;" + "&amp;Table10[[#This Row],[count]]&amp;" other localities")</f>
        <v>WESTVALE + 14 other localities</v>
      </c>
      <c r="V11451" s="7">
        <f>COUNTIF(R:R,Table10[[#This Row],[postcode]])</f>
        <v>14</v>
      </c>
    </row>
    <row r="11452" spans="17:22" x14ac:dyDescent="0.2">
      <c r="Q11452" s="7">
        <v>9200</v>
      </c>
      <c r="R11452" s="7">
        <v>4514</v>
      </c>
      <c r="S11452" s="7" t="s">
        <v>3331</v>
      </c>
      <c r="T11452" s="7" t="s">
        <v>474</v>
      </c>
      <c r="U11452" s="7" t="str">
        <f>IF(Table10[[#This Row],[count]]=1,Table10[[#This Row],[locality]],Table10[[#This Row],[locality]]&amp;" + "&amp;Table10[[#This Row],[count]]&amp;" other localities")</f>
        <v>WOODFORD + 14 other localities</v>
      </c>
      <c r="V11452" s="7">
        <f>COUNTIF(R:R,Table10[[#This Row],[postcode]])</f>
        <v>14</v>
      </c>
    </row>
    <row r="11453" spans="17:22" x14ac:dyDescent="0.2">
      <c r="Q11453" s="7">
        <v>21167</v>
      </c>
      <c r="R11453" s="7">
        <v>4515</v>
      </c>
      <c r="S11453" s="7" t="s">
        <v>10808</v>
      </c>
      <c r="T11453" s="7" t="s">
        <v>474</v>
      </c>
      <c r="U11453" s="7" t="str">
        <f>IF(Table10[[#This Row],[count]]=1,Table10[[#This Row],[locality]],Table10[[#This Row],[locality]]&amp;" + "&amp;Table10[[#This Row],[count]]&amp;" other localities")</f>
        <v>GLENFERN + 12 other localities</v>
      </c>
      <c r="V11453" s="7">
        <f>COUNTIF(R:R,Table10[[#This Row],[postcode]])</f>
        <v>12</v>
      </c>
    </row>
    <row r="11454" spans="17:22" x14ac:dyDescent="0.2">
      <c r="Q11454" s="7">
        <v>21168</v>
      </c>
      <c r="R11454" s="7">
        <v>4515</v>
      </c>
      <c r="S11454" s="7" t="s">
        <v>10809</v>
      </c>
      <c r="T11454" s="7" t="s">
        <v>474</v>
      </c>
      <c r="U11454" s="7" t="str">
        <f>IF(Table10[[#This Row],[count]]=1,Table10[[#This Row],[locality]],Table10[[#This Row],[locality]]&amp;" + "&amp;Table10[[#This Row],[count]]&amp;" other localities")</f>
        <v>HAZELDEAN + 12 other localities</v>
      </c>
      <c r="V11454" s="7">
        <f>COUNTIF(R:R,Table10[[#This Row],[postcode]])</f>
        <v>12</v>
      </c>
    </row>
    <row r="11455" spans="17:22" x14ac:dyDescent="0.2">
      <c r="Q11455" s="7">
        <v>9201</v>
      </c>
      <c r="R11455" s="7">
        <v>4515</v>
      </c>
      <c r="S11455" s="7" t="s">
        <v>10810</v>
      </c>
      <c r="T11455" s="7" t="s">
        <v>474</v>
      </c>
      <c r="U11455" s="7" t="str">
        <f>IF(Table10[[#This Row],[count]]=1,Table10[[#This Row],[locality]],Table10[[#This Row],[locality]]&amp;" + "&amp;Table10[[#This Row],[count]]&amp;" other localities")</f>
        <v>JIMNA + 12 other localities</v>
      </c>
      <c r="V11455" s="7">
        <f>COUNTIF(R:R,Table10[[#This Row],[postcode]])</f>
        <v>12</v>
      </c>
    </row>
    <row r="11456" spans="17:22" x14ac:dyDescent="0.2">
      <c r="Q11456" s="7">
        <v>9202</v>
      </c>
      <c r="R11456" s="7">
        <v>4515</v>
      </c>
      <c r="S11456" s="7" t="s">
        <v>10811</v>
      </c>
      <c r="T11456" s="7" t="s">
        <v>474</v>
      </c>
      <c r="U11456" s="7" t="str">
        <f>IF(Table10[[#This Row],[count]]=1,Table10[[#This Row],[locality]],Table10[[#This Row],[locality]]&amp;" + "&amp;Table10[[#This Row],[count]]&amp;" other localities")</f>
        <v>KILCOY + 12 other localities</v>
      </c>
      <c r="V11456" s="7">
        <f>COUNTIF(R:R,Table10[[#This Row],[postcode]])</f>
        <v>12</v>
      </c>
    </row>
    <row r="11457" spans="17:22" x14ac:dyDescent="0.2">
      <c r="Q11457" s="7">
        <v>21169</v>
      </c>
      <c r="R11457" s="7">
        <v>4515</v>
      </c>
      <c r="S11457" s="7" t="s">
        <v>10812</v>
      </c>
      <c r="T11457" s="7" t="s">
        <v>474</v>
      </c>
      <c r="U11457" s="7" t="str">
        <f>IF(Table10[[#This Row],[count]]=1,Table10[[#This Row],[locality]],Table10[[#This Row],[locality]]&amp;" + "&amp;Table10[[#This Row],[count]]&amp;" other localities")</f>
        <v>KINGAHAM + 12 other localities</v>
      </c>
      <c r="V11457" s="7">
        <f>COUNTIF(R:R,Table10[[#This Row],[postcode]])</f>
        <v>12</v>
      </c>
    </row>
    <row r="11458" spans="17:22" x14ac:dyDescent="0.2">
      <c r="Q11458" s="7">
        <v>21170</v>
      </c>
      <c r="R11458" s="7">
        <v>4515</v>
      </c>
      <c r="S11458" s="7" t="s">
        <v>9978</v>
      </c>
      <c r="T11458" s="7" t="s">
        <v>474</v>
      </c>
      <c r="U11458" s="7" t="str">
        <f>IF(Table10[[#This Row],[count]]=1,Table10[[#This Row],[locality]],Table10[[#This Row],[locality]]&amp;" + "&amp;Table10[[#This Row],[count]]&amp;" other localities")</f>
        <v>MONSILDALE + 12 other localities</v>
      </c>
      <c r="V11458" s="7">
        <f>COUNTIF(R:R,Table10[[#This Row],[postcode]])</f>
        <v>12</v>
      </c>
    </row>
    <row r="11459" spans="17:22" x14ac:dyDescent="0.2">
      <c r="Q11459" s="7">
        <v>21171</v>
      </c>
      <c r="R11459" s="7">
        <v>4515</v>
      </c>
      <c r="S11459" s="7" t="s">
        <v>10813</v>
      </c>
      <c r="T11459" s="7" t="s">
        <v>474</v>
      </c>
      <c r="U11459" s="7" t="str">
        <f>IF(Table10[[#This Row],[count]]=1,Table10[[#This Row],[locality]],Table10[[#This Row],[locality]]&amp;" + "&amp;Table10[[#This Row],[count]]&amp;" other localities")</f>
        <v>MOUNT KILCOY + 12 other localities</v>
      </c>
      <c r="V11459" s="7">
        <f>COUNTIF(R:R,Table10[[#This Row],[postcode]])</f>
        <v>12</v>
      </c>
    </row>
    <row r="11460" spans="17:22" x14ac:dyDescent="0.2">
      <c r="Q11460" s="7">
        <v>21172</v>
      </c>
      <c r="R11460" s="7">
        <v>4515</v>
      </c>
      <c r="S11460" s="7" t="s">
        <v>10814</v>
      </c>
      <c r="T11460" s="7" t="s">
        <v>474</v>
      </c>
      <c r="U11460" s="7" t="str">
        <f>IF(Table10[[#This Row],[count]]=1,Table10[[#This Row],[locality]],Table10[[#This Row],[locality]]&amp;" + "&amp;Table10[[#This Row],[count]]&amp;" other localities")</f>
        <v>ROYSTON + 12 other localities</v>
      </c>
      <c r="V11460" s="7">
        <f>COUNTIF(R:R,Table10[[#This Row],[postcode]])</f>
        <v>12</v>
      </c>
    </row>
    <row r="11461" spans="17:22" x14ac:dyDescent="0.2">
      <c r="Q11461" s="7">
        <v>21173</v>
      </c>
      <c r="R11461" s="7">
        <v>4515</v>
      </c>
      <c r="S11461" s="7" t="s">
        <v>2283</v>
      </c>
      <c r="T11461" s="7" t="s">
        <v>474</v>
      </c>
      <c r="U11461" s="7" t="str">
        <f>IF(Table10[[#This Row],[count]]=1,Table10[[#This Row],[locality]],Table10[[#This Row],[locality]]&amp;" + "&amp;Table10[[#This Row],[count]]&amp;" other localities")</f>
        <v>SANDY CREEK + 12 other localities</v>
      </c>
      <c r="V11461" s="7">
        <f>COUNTIF(R:R,Table10[[#This Row],[postcode]])</f>
        <v>12</v>
      </c>
    </row>
    <row r="11462" spans="17:22" x14ac:dyDescent="0.2">
      <c r="Q11462" s="7">
        <v>21174</v>
      </c>
      <c r="R11462" s="7">
        <v>4515</v>
      </c>
      <c r="S11462" s="7" t="s">
        <v>10815</v>
      </c>
      <c r="T11462" s="7" t="s">
        <v>474</v>
      </c>
      <c r="U11462" s="7" t="str">
        <f>IF(Table10[[#This Row],[count]]=1,Table10[[#This Row],[locality]],Table10[[#This Row],[locality]]&amp;" + "&amp;Table10[[#This Row],[count]]&amp;" other localities")</f>
        <v>SHEEP STATION CREEK + 12 other localities</v>
      </c>
      <c r="V11462" s="7">
        <f>COUNTIF(R:R,Table10[[#This Row],[postcode]])</f>
        <v>12</v>
      </c>
    </row>
    <row r="11463" spans="17:22" x14ac:dyDescent="0.2">
      <c r="Q11463" s="7">
        <v>21175</v>
      </c>
      <c r="R11463" s="7">
        <v>4515</v>
      </c>
      <c r="S11463" s="7" t="s">
        <v>10816</v>
      </c>
      <c r="T11463" s="7" t="s">
        <v>474</v>
      </c>
      <c r="U11463" s="7" t="str">
        <f>IF(Table10[[#This Row],[count]]=1,Table10[[#This Row],[locality]],Table10[[#This Row],[locality]]&amp;" + "&amp;Table10[[#This Row],[count]]&amp;" other localities")</f>
        <v>WINYA + 12 other localities</v>
      </c>
      <c r="V11463" s="7">
        <f>COUNTIF(R:R,Table10[[#This Row],[postcode]])</f>
        <v>12</v>
      </c>
    </row>
    <row r="11464" spans="17:22" x14ac:dyDescent="0.2">
      <c r="Q11464" s="7">
        <v>21176</v>
      </c>
      <c r="R11464" s="7">
        <v>4515</v>
      </c>
      <c r="S11464" s="7" t="s">
        <v>10817</v>
      </c>
      <c r="T11464" s="7" t="s">
        <v>474</v>
      </c>
      <c r="U11464" s="7" t="str">
        <f>IF(Table10[[#This Row],[count]]=1,Table10[[#This Row],[locality]],Table10[[#This Row],[locality]]&amp;" + "&amp;Table10[[#This Row],[count]]&amp;" other localities")</f>
        <v>WOOLMAR + 12 other localities</v>
      </c>
      <c r="V11464" s="7">
        <f>COUNTIF(R:R,Table10[[#This Row],[postcode]])</f>
        <v>12</v>
      </c>
    </row>
    <row r="11465" spans="17:22" x14ac:dyDescent="0.2">
      <c r="Q11465" s="7">
        <v>9203</v>
      </c>
      <c r="R11465" s="7">
        <v>4516</v>
      </c>
      <c r="S11465" s="7" t="s">
        <v>10818</v>
      </c>
      <c r="T11465" s="7" t="s">
        <v>474</v>
      </c>
      <c r="U11465" s="7" t="str">
        <f>IF(Table10[[#This Row],[count]]=1,Table10[[#This Row],[locality]],Table10[[#This Row],[locality]]&amp;" + "&amp;Table10[[#This Row],[count]]&amp;" other localities")</f>
        <v>ELIMBAH</v>
      </c>
      <c r="V11465" s="7">
        <f>COUNTIF(R:R,Table10[[#This Row],[postcode]])</f>
        <v>1</v>
      </c>
    </row>
    <row r="11466" spans="17:22" x14ac:dyDescent="0.2">
      <c r="Q11466" s="7">
        <v>9204</v>
      </c>
      <c r="R11466" s="7">
        <v>4517</v>
      </c>
      <c r="S11466" s="7" t="s">
        <v>10819</v>
      </c>
      <c r="T11466" s="7" t="s">
        <v>474</v>
      </c>
      <c r="U11466" s="7" t="str">
        <f>IF(Table10[[#This Row],[count]]=1,Table10[[#This Row],[locality]],Table10[[#This Row],[locality]]&amp;" + "&amp;Table10[[#This Row],[count]]&amp;" other localities")</f>
        <v>BEERBURRUM</v>
      </c>
      <c r="V11466" s="7">
        <f>COUNTIF(R:R,Table10[[#This Row],[postcode]])</f>
        <v>1</v>
      </c>
    </row>
    <row r="11467" spans="17:22" x14ac:dyDescent="0.2">
      <c r="Q11467" s="7">
        <v>9205</v>
      </c>
      <c r="R11467" s="7">
        <v>4518</v>
      </c>
      <c r="S11467" s="7" t="s">
        <v>10820</v>
      </c>
      <c r="T11467" s="7" t="s">
        <v>474</v>
      </c>
      <c r="U11467" s="7" t="str">
        <f>IF(Table10[[#This Row],[count]]=1,Table10[[#This Row],[locality]],Table10[[#This Row],[locality]]&amp;" + "&amp;Table10[[#This Row],[count]]&amp;" other localities")</f>
        <v>GLASS HOUSE MOUNTAINS</v>
      </c>
      <c r="V11467" s="7">
        <f>COUNTIF(R:R,Table10[[#This Row],[postcode]])</f>
        <v>1</v>
      </c>
    </row>
    <row r="11468" spans="17:22" x14ac:dyDescent="0.2">
      <c r="Q11468" s="7">
        <v>9206</v>
      </c>
      <c r="R11468" s="7">
        <v>4519</v>
      </c>
      <c r="S11468" s="7" t="s">
        <v>10821</v>
      </c>
      <c r="T11468" s="7" t="s">
        <v>474</v>
      </c>
      <c r="U11468" s="7" t="str">
        <f>IF(Table10[[#This Row],[count]]=1,Table10[[#This Row],[locality]],Table10[[#This Row],[locality]]&amp;" + "&amp;Table10[[#This Row],[count]]&amp;" other localities")</f>
        <v>BEERWAH + 4 other localities</v>
      </c>
      <c r="V11468" s="7">
        <f>COUNTIF(R:R,Table10[[#This Row],[postcode]])</f>
        <v>4</v>
      </c>
    </row>
    <row r="11469" spans="17:22" x14ac:dyDescent="0.2">
      <c r="Q11469" s="7">
        <v>9207</v>
      </c>
      <c r="R11469" s="7">
        <v>4519</v>
      </c>
      <c r="S11469" s="7" t="s">
        <v>10822</v>
      </c>
      <c r="T11469" s="7" t="s">
        <v>474</v>
      </c>
      <c r="U11469" s="7" t="str">
        <f>IF(Table10[[#This Row],[count]]=1,Table10[[#This Row],[locality]],Table10[[#This Row],[locality]]&amp;" + "&amp;Table10[[#This Row],[count]]&amp;" other localities")</f>
        <v>COOCHIN CREEK + 4 other localities</v>
      </c>
      <c r="V11469" s="7">
        <f>COUNTIF(R:R,Table10[[#This Row],[postcode]])</f>
        <v>4</v>
      </c>
    </row>
    <row r="11470" spans="17:22" x14ac:dyDescent="0.2">
      <c r="Q11470" s="7">
        <v>9208</v>
      </c>
      <c r="R11470" s="7">
        <v>4519</v>
      </c>
      <c r="S11470" s="7" t="s">
        <v>10823</v>
      </c>
      <c r="T11470" s="7" t="s">
        <v>474</v>
      </c>
      <c r="U11470" s="7" t="str">
        <f>IF(Table10[[#This Row],[count]]=1,Table10[[#This Row],[locality]],Table10[[#This Row],[locality]]&amp;" + "&amp;Table10[[#This Row],[count]]&amp;" other localities")</f>
        <v>CROHAMHURST + 4 other localities</v>
      </c>
      <c r="V11470" s="7">
        <f>COUNTIF(R:R,Table10[[#This Row],[postcode]])</f>
        <v>4</v>
      </c>
    </row>
    <row r="11471" spans="17:22" x14ac:dyDescent="0.2">
      <c r="Q11471" s="7">
        <v>9209</v>
      </c>
      <c r="R11471" s="7">
        <v>4519</v>
      </c>
      <c r="S11471" s="7" t="s">
        <v>10824</v>
      </c>
      <c r="T11471" s="7" t="s">
        <v>474</v>
      </c>
      <c r="U11471" s="7" t="str">
        <f>IF(Table10[[#This Row],[count]]=1,Table10[[#This Row],[locality]],Table10[[#This Row],[locality]]&amp;" + "&amp;Table10[[#This Row],[count]]&amp;" other localities")</f>
        <v>PEACHESTER + 4 other localities</v>
      </c>
      <c r="V11471" s="7">
        <f>COUNTIF(R:R,Table10[[#This Row],[postcode]])</f>
        <v>4</v>
      </c>
    </row>
    <row r="11472" spans="17:22" x14ac:dyDescent="0.2">
      <c r="Q11472" s="7">
        <v>21177</v>
      </c>
      <c r="R11472" s="7">
        <v>4520</v>
      </c>
      <c r="S11472" s="7" t="s">
        <v>6693</v>
      </c>
      <c r="T11472" s="7" t="s">
        <v>474</v>
      </c>
      <c r="U11472" s="7" t="str">
        <f>IF(Table10[[#This Row],[count]]=1,Table10[[#This Row],[locality]],Table10[[#This Row],[locality]]&amp;" + "&amp;Table10[[#This Row],[count]]&amp;" other localities")</f>
        <v>ARMSTRONG CREEK + 18 other localities</v>
      </c>
      <c r="V11472" s="7">
        <f>COUNTIF(R:R,Table10[[#This Row],[postcode]])</f>
        <v>18</v>
      </c>
    </row>
    <row r="11473" spans="17:22" x14ac:dyDescent="0.2">
      <c r="Q11473" s="7">
        <v>9210</v>
      </c>
      <c r="R11473" s="7">
        <v>4520</v>
      </c>
      <c r="S11473" s="7" t="s">
        <v>10825</v>
      </c>
      <c r="T11473" s="7" t="s">
        <v>474</v>
      </c>
      <c r="U11473" s="7" t="str">
        <f>IF(Table10[[#This Row],[count]]=1,Table10[[#This Row],[locality]],Table10[[#This Row],[locality]]&amp;" + "&amp;Table10[[#This Row],[count]]&amp;" other localities")</f>
        <v>CAMP MOUNTAIN + 18 other localities</v>
      </c>
      <c r="V11473" s="7">
        <f>COUNTIF(R:R,Table10[[#This Row],[postcode]])</f>
        <v>18</v>
      </c>
    </row>
    <row r="11474" spans="17:22" x14ac:dyDescent="0.2">
      <c r="Q11474" s="7">
        <v>9211</v>
      </c>
      <c r="R11474" s="7">
        <v>4520</v>
      </c>
      <c r="S11474" s="7" t="s">
        <v>2098</v>
      </c>
      <c r="T11474" s="7" t="s">
        <v>474</v>
      </c>
      <c r="U11474" s="7" t="str">
        <f>IF(Table10[[#This Row],[count]]=1,Table10[[#This Row],[locality]],Table10[[#This Row],[locality]]&amp;" + "&amp;Table10[[#This Row],[count]]&amp;" other localities")</f>
        <v>CEDAR CREEK + 18 other localities</v>
      </c>
      <c r="V11474" s="7">
        <f>COUNTIF(R:R,Table10[[#This Row],[postcode]])</f>
        <v>18</v>
      </c>
    </row>
    <row r="11475" spans="17:22" x14ac:dyDescent="0.2">
      <c r="Q11475" s="7">
        <v>9212</v>
      </c>
      <c r="R11475" s="7">
        <v>4520</v>
      </c>
      <c r="S11475" s="7" t="s">
        <v>10826</v>
      </c>
      <c r="T11475" s="7" t="s">
        <v>474</v>
      </c>
      <c r="U11475" s="7" t="str">
        <f>IF(Table10[[#This Row],[count]]=1,Table10[[#This Row],[locality]],Table10[[#This Row],[locality]]&amp;" + "&amp;Table10[[#This Row],[count]]&amp;" other localities")</f>
        <v>CLOSEBURN + 18 other localities</v>
      </c>
      <c r="V11475" s="7">
        <f>COUNTIF(R:R,Table10[[#This Row],[postcode]])</f>
        <v>18</v>
      </c>
    </row>
    <row r="11476" spans="17:22" x14ac:dyDescent="0.2">
      <c r="Q11476" s="7">
        <v>9213</v>
      </c>
      <c r="R11476" s="7">
        <v>4520</v>
      </c>
      <c r="S11476" s="7" t="s">
        <v>10827</v>
      </c>
      <c r="T11476" s="7" t="s">
        <v>474</v>
      </c>
      <c r="U11476" s="7" t="str">
        <f>IF(Table10[[#This Row],[count]]=1,Table10[[#This Row],[locality]],Table10[[#This Row],[locality]]&amp;" + "&amp;Table10[[#This Row],[count]]&amp;" other localities")</f>
        <v>DRAPER + 18 other localities</v>
      </c>
      <c r="V11476" s="7">
        <f>COUNTIF(R:R,Table10[[#This Row],[postcode]])</f>
        <v>18</v>
      </c>
    </row>
    <row r="11477" spans="17:22" x14ac:dyDescent="0.2">
      <c r="Q11477" s="7">
        <v>9214</v>
      </c>
      <c r="R11477" s="7">
        <v>4520</v>
      </c>
      <c r="S11477" s="7" t="s">
        <v>10828</v>
      </c>
      <c r="T11477" s="7" t="s">
        <v>474</v>
      </c>
      <c r="U11477" s="7" t="str">
        <f>IF(Table10[[#This Row],[count]]=1,Table10[[#This Row],[locality]],Table10[[#This Row],[locality]]&amp;" + "&amp;Table10[[#This Row],[count]]&amp;" other localities")</f>
        <v>ENOGGERA RESERVOIR + 18 other localities</v>
      </c>
      <c r="V11477" s="7">
        <f>COUNTIF(R:R,Table10[[#This Row],[postcode]])</f>
        <v>18</v>
      </c>
    </row>
    <row r="11478" spans="17:22" x14ac:dyDescent="0.2">
      <c r="Q11478" s="7">
        <v>9215</v>
      </c>
      <c r="R11478" s="7">
        <v>4520</v>
      </c>
      <c r="S11478" s="7" t="s">
        <v>10829</v>
      </c>
      <c r="T11478" s="7" t="s">
        <v>474</v>
      </c>
      <c r="U11478" s="7" t="str">
        <f>IF(Table10[[#This Row],[count]]=1,Table10[[#This Row],[locality]],Table10[[#This Row],[locality]]&amp;" + "&amp;Table10[[#This Row],[count]]&amp;" other localities")</f>
        <v>HIGHVALE + 18 other localities</v>
      </c>
      <c r="V11478" s="7">
        <f>COUNTIF(R:R,Table10[[#This Row],[postcode]])</f>
        <v>18</v>
      </c>
    </row>
    <row r="11479" spans="17:22" x14ac:dyDescent="0.2">
      <c r="Q11479" s="7">
        <v>9216</v>
      </c>
      <c r="R11479" s="7">
        <v>4520</v>
      </c>
      <c r="S11479" s="7" t="s">
        <v>10830</v>
      </c>
      <c r="T11479" s="7" t="s">
        <v>474</v>
      </c>
      <c r="U11479" s="7" t="str">
        <f>IF(Table10[[#This Row],[count]]=1,Table10[[#This Row],[locality]],Table10[[#This Row],[locality]]&amp;" + "&amp;Table10[[#This Row],[count]]&amp;" other localities")</f>
        <v>JOLLYS LOOKOUT + 18 other localities</v>
      </c>
      <c r="V11479" s="7">
        <f>COUNTIF(R:R,Table10[[#This Row],[postcode]])</f>
        <v>18</v>
      </c>
    </row>
    <row r="11480" spans="17:22" x14ac:dyDescent="0.2">
      <c r="Q11480" s="7">
        <v>9217</v>
      </c>
      <c r="R11480" s="7">
        <v>4520</v>
      </c>
      <c r="S11480" s="7" t="s">
        <v>10831</v>
      </c>
      <c r="T11480" s="7" t="s">
        <v>474</v>
      </c>
      <c r="U11480" s="7" t="str">
        <f>IF(Table10[[#This Row],[count]]=1,Table10[[#This Row],[locality]],Table10[[#This Row],[locality]]&amp;" + "&amp;Table10[[#This Row],[count]]&amp;" other localities")</f>
        <v>KOBBLE CREEK + 18 other localities</v>
      </c>
      <c r="V11480" s="7">
        <f>COUNTIF(R:R,Table10[[#This Row],[postcode]])</f>
        <v>18</v>
      </c>
    </row>
    <row r="11481" spans="17:22" x14ac:dyDescent="0.2">
      <c r="Q11481" s="7">
        <v>9218</v>
      </c>
      <c r="R11481" s="7">
        <v>4520</v>
      </c>
      <c r="S11481" s="7" t="s">
        <v>10832</v>
      </c>
      <c r="T11481" s="7" t="s">
        <v>474</v>
      </c>
      <c r="U11481" s="7" t="str">
        <f>IF(Table10[[#This Row],[count]]=1,Table10[[#This Row],[locality]],Table10[[#This Row],[locality]]&amp;" + "&amp;Table10[[#This Row],[count]]&amp;" other localities")</f>
        <v>MOUNT GLORIOUS + 18 other localities</v>
      </c>
      <c r="V11481" s="7">
        <f>COUNTIF(R:R,Table10[[#This Row],[postcode]])</f>
        <v>18</v>
      </c>
    </row>
    <row r="11482" spans="17:22" x14ac:dyDescent="0.2">
      <c r="Q11482" s="7">
        <v>9219</v>
      </c>
      <c r="R11482" s="7">
        <v>4520</v>
      </c>
      <c r="S11482" s="7" t="s">
        <v>10833</v>
      </c>
      <c r="T11482" s="7" t="s">
        <v>474</v>
      </c>
      <c r="U11482" s="7" t="str">
        <f>IF(Table10[[#This Row],[count]]=1,Table10[[#This Row],[locality]],Table10[[#This Row],[locality]]&amp;" + "&amp;Table10[[#This Row],[count]]&amp;" other localities")</f>
        <v>MOUNT NEBO + 18 other localities</v>
      </c>
      <c r="V11482" s="7">
        <f>COUNTIF(R:R,Table10[[#This Row],[postcode]])</f>
        <v>18</v>
      </c>
    </row>
    <row r="11483" spans="17:22" x14ac:dyDescent="0.2">
      <c r="Q11483" s="7">
        <v>9220</v>
      </c>
      <c r="R11483" s="7">
        <v>4520</v>
      </c>
      <c r="S11483" s="7" t="s">
        <v>10834</v>
      </c>
      <c r="T11483" s="7" t="s">
        <v>474</v>
      </c>
      <c r="U11483" s="7" t="str">
        <f>IF(Table10[[#This Row],[count]]=1,Table10[[#This Row],[locality]],Table10[[#This Row],[locality]]&amp;" + "&amp;Table10[[#This Row],[count]]&amp;" other localities")</f>
        <v>MOUNT SAMSON + 18 other localities</v>
      </c>
      <c r="V11483" s="7">
        <f>COUNTIF(R:R,Table10[[#This Row],[postcode]])</f>
        <v>18</v>
      </c>
    </row>
    <row r="11484" spans="17:22" x14ac:dyDescent="0.2">
      <c r="Q11484" s="7">
        <v>9221</v>
      </c>
      <c r="R11484" s="7">
        <v>4520</v>
      </c>
      <c r="S11484" s="7" t="s">
        <v>10835</v>
      </c>
      <c r="T11484" s="7" t="s">
        <v>474</v>
      </c>
      <c r="U11484" s="7" t="str">
        <f>IF(Table10[[#This Row],[count]]=1,Table10[[#This Row],[locality]],Table10[[#This Row],[locality]]&amp;" + "&amp;Table10[[#This Row],[count]]&amp;" other localities")</f>
        <v>SAMFORD + 18 other localities</v>
      </c>
      <c r="V11484" s="7">
        <f>COUNTIF(R:R,Table10[[#This Row],[postcode]])</f>
        <v>18</v>
      </c>
    </row>
    <row r="11485" spans="17:22" x14ac:dyDescent="0.2">
      <c r="Q11485" s="7">
        <v>9222</v>
      </c>
      <c r="R11485" s="7">
        <v>4520</v>
      </c>
      <c r="S11485" s="7" t="s">
        <v>10836</v>
      </c>
      <c r="T11485" s="7" t="s">
        <v>474</v>
      </c>
      <c r="U11485" s="7" t="str">
        <f>IF(Table10[[#This Row],[count]]=1,Table10[[#This Row],[locality]],Table10[[#This Row],[locality]]&amp;" + "&amp;Table10[[#This Row],[count]]&amp;" other localities")</f>
        <v>SAMFORD VALLEY + 18 other localities</v>
      </c>
      <c r="V11485" s="7">
        <f>COUNTIF(R:R,Table10[[#This Row],[postcode]])</f>
        <v>18</v>
      </c>
    </row>
    <row r="11486" spans="17:22" x14ac:dyDescent="0.2">
      <c r="Q11486" s="7">
        <v>9223</v>
      </c>
      <c r="R11486" s="7">
        <v>4520</v>
      </c>
      <c r="S11486" s="7" t="s">
        <v>10837</v>
      </c>
      <c r="T11486" s="7" t="s">
        <v>474</v>
      </c>
      <c r="U11486" s="7" t="str">
        <f>IF(Table10[[#This Row],[count]]=1,Table10[[#This Row],[locality]],Table10[[#This Row],[locality]]&amp;" + "&amp;Table10[[#This Row],[count]]&amp;" other localities")</f>
        <v>SAMFORD VILLAGE + 18 other localities</v>
      </c>
      <c r="V11486" s="7">
        <f>COUNTIF(R:R,Table10[[#This Row],[postcode]])</f>
        <v>18</v>
      </c>
    </row>
    <row r="11487" spans="17:22" x14ac:dyDescent="0.2">
      <c r="Q11487" s="7">
        <v>9224</v>
      </c>
      <c r="R11487" s="7">
        <v>4520</v>
      </c>
      <c r="S11487" s="7" t="s">
        <v>10838</v>
      </c>
      <c r="T11487" s="7" t="s">
        <v>474</v>
      </c>
      <c r="U11487" s="7" t="str">
        <f>IF(Table10[[#This Row],[count]]=1,Table10[[#This Row],[locality]],Table10[[#This Row],[locality]]&amp;" + "&amp;Table10[[#This Row],[count]]&amp;" other localities")</f>
        <v>SAMSONVALE + 18 other localities</v>
      </c>
      <c r="V11487" s="7">
        <f>COUNTIF(R:R,Table10[[#This Row],[postcode]])</f>
        <v>18</v>
      </c>
    </row>
    <row r="11488" spans="17:22" x14ac:dyDescent="0.2">
      <c r="Q11488" s="7">
        <v>9225</v>
      </c>
      <c r="R11488" s="7">
        <v>4520</v>
      </c>
      <c r="S11488" s="7" t="s">
        <v>10839</v>
      </c>
      <c r="T11488" s="7" t="s">
        <v>474</v>
      </c>
      <c r="U11488" s="7" t="str">
        <f>IF(Table10[[#This Row],[count]]=1,Table10[[#This Row],[locality]],Table10[[#This Row],[locality]]&amp;" + "&amp;Table10[[#This Row],[count]]&amp;" other localities")</f>
        <v>WIGHTS MOUNTAIN + 18 other localities</v>
      </c>
      <c r="V11488" s="7">
        <f>COUNTIF(R:R,Table10[[#This Row],[postcode]])</f>
        <v>18</v>
      </c>
    </row>
    <row r="11489" spans="17:22" x14ac:dyDescent="0.2">
      <c r="Q11489" s="7">
        <v>9226</v>
      </c>
      <c r="R11489" s="7">
        <v>4520</v>
      </c>
      <c r="S11489" s="7" t="s">
        <v>10840</v>
      </c>
      <c r="T11489" s="7" t="s">
        <v>474</v>
      </c>
      <c r="U11489" s="7" t="str">
        <f>IF(Table10[[#This Row],[count]]=1,Table10[[#This Row],[locality]],Table10[[#This Row],[locality]]&amp;" + "&amp;Table10[[#This Row],[count]]&amp;" other localities")</f>
        <v>YUGAR + 18 other localities</v>
      </c>
      <c r="V11489" s="7">
        <f>COUNTIF(R:R,Table10[[#This Row],[postcode]])</f>
        <v>18</v>
      </c>
    </row>
    <row r="11490" spans="17:22" x14ac:dyDescent="0.2">
      <c r="Q11490" s="7">
        <v>9227</v>
      </c>
      <c r="R11490" s="7">
        <v>4521</v>
      </c>
      <c r="S11490" s="7" t="s">
        <v>10841</v>
      </c>
      <c r="T11490" s="7" t="s">
        <v>474</v>
      </c>
      <c r="U11490" s="7" t="str">
        <f>IF(Table10[[#This Row],[count]]=1,Table10[[#This Row],[locality]],Table10[[#This Row],[locality]]&amp;" + "&amp;Table10[[#This Row],[count]]&amp;" other localities")</f>
        <v>CAMPBELLS POCKET + 8 other localities</v>
      </c>
      <c r="V11490" s="7">
        <f>COUNTIF(R:R,Table10[[#This Row],[postcode]])</f>
        <v>8</v>
      </c>
    </row>
    <row r="11491" spans="17:22" x14ac:dyDescent="0.2">
      <c r="Q11491" s="7">
        <v>9228</v>
      </c>
      <c r="R11491" s="7">
        <v>4521</v>
      </c>
      <c r="S11491" s="7" t="s">
        <v>10842</v>
      </c>
      <c r="T11491" s="7" t="s">
        <v>474</v>
      </c>
      <c r="U11491" s="7" t="str">
        <f>IF(Table10[[#This Row],[count]]=1,Table10[[#This Row],[locality]],Table10[[#This Row],[locality]]&amp;" + "&amp;Table10[[#This Row],[count]]&amp;" other localities")</f>
        <v>DAYBORO + 8 other localities</v>
      </c>
      <c r="V11491" s="7">
        <f>COUNTIF(R:R,Table10[[#This Row],[postcode]])</f>
        <v>8</v>
      </c>
    </row>
    <row r="11492" spans="17:22" x14ac:dyDescent="0.2">
      <c r="Q11492" s="7">
        <v>9229</v>
      </c>
      <c r="R11492" s="7">
        <v>4521</v>
      </c>
      <c r="S11492" s="7" t="s">
        <v>10843</v>
      </c>
      <c r="T11492" s="7" t="s">
        <v>474</v>
      </c>
      <c r="U11492" s="7" t="str">
        <f>IF(Table10[[#This Row],[count]]=1,Table10[[#This Row],[locality]],Table10[[#This Row],[locality]]&amp;" + "&amp;Table10[[#This Row],[count]]&amp;" other localities")</f>
        <v>KING SCRUB + 8 other localities</v>
      </c>
      <c r="V11492" s="7">
        <f>COUNTIF(R:R,Table10[[#This Row],[postcode]])</f>
        <v>8</v>
      </c>
    </row>
    <row r="11493" spans="17:22" x14ac:dyDescent="0.2">
      <c r="Q11493" s="7">
        <v>9230</v>
      </c>
      <c r="R11493" s="7">
        <v>4521</v>
      </c>
      <c r="S11493" s="7" t="s">
        <v>10844</v>
      </c>
      <c r="T11493" s="7" t="s">
        <v>474</v>
      </c>
      <c r="U11493" s="7" t="str">
        <f>IF(Table10[[#This Row],[count]]=1,Table10[[#This Row],[locality]],Table10[[#This Row],[locality]]&amp;" + "&amp;Table10[[#This Row],[count]]&amp;" other localities")</f>
        <v>LACEYS CREEK + 8 other localities</v>
      </c>
      <c r="V11493" s="7">
        <f>COUNTIF(R:R,Table10[[#This Row],[postcode]])</f>
        <v>8</v>
      </c>
    </row>
    <row r="11494" spans="17:22" x14ac:dyDescent="0.2">
      <c r="Q11494" s="7">
        <v>9231</v>
      </c>
      <c r="R11494" s="7">
        <v>4521</v>
      </c>
      <c r="S11494" s="7" t="s">
        <v>10845</v>
      </c>
      <c r="T11494" s="7" t="s">
        <v>474</v>
      </c>
      <c r="U11494" s="7" t="str">
        <f>IF(Table10[[#This Row],[count]]=1,Table10[[#This Row],[locality]],Table10[[#This Row],[locality]]&amp;" + "&amp;Table10[[#This Row],[count]]&amp;" other localities")</f>
        <v>MOUNT MEE + 8 other localities</v>
      </c>
      <c r="V11494" s="7">
        <f>COUNTIF(R:R,Table10[[#This Row],[postcode]])</f>
        <v>8</v>
      </c>
    </row>
    <row r="11495" spans="17:22" x14ac:dyDescent="0.2">
      <c r="Q11495" s="7">
        <v>9232</v>
      </c>
      <c r="R11495" s="7">
        <v>4521</v>
      </c>
      <c r="S11495" s="7" t="s">
        <v>3806</v>
      </c>
      <c r="T11495" s="7" t="s">
        <v>474</v>
      </c>
      <c r="U11495" s="7" t="str">
        <f>IF(Table10[[#This Row],[count]]=1,Table10[[#This Row],[locality]],Table10[[#This Row],[locality]]&amp;" + "&amp;Table10[[#This Row],[count]]&amp;" other localities")</f>
        <v>MOUNT PLEASANT + 8 other localities</v>
      </c>
      <c r="V11495" s="7">
        <f>COUNTIF(R:R,Table10[[#This Row],[postcode]])</f>
        <v>8</v>
      </c>
    </row>
    <row r="11496" spans="17:22" x14ac:dyDescent="0.2">
      <c r="Q11496" s="7">
        <v>9233</v>
      </c>
      <c r="R11496" s="7">
        <v>4521</v>
      </c>
      <c r="S11496" s="7" t="s">
        <v>10846</v>
      </c>
      <c r="T11496" s="7" t="s">
        <v>474</v>
      </c>
      <c r="U11496" s="7" t="str">
        <f>IF(Table10[[#This Row],[count]]=1,Table10[[#This Row],[locality]],Table10[[#This Row],[locality]]&amp;" + "&amp;Table10[[#This Row],[count]]&amp;" other localities")</f>
        <v>OCEAN VIEW + 8 other localities</v>
      </c>
      <c r="V11496" s="7">
        <f>COUNTIF(R:R,Table10[[#This Row],[postcode]])</f>
        <v>8</v>
      </c>
    </row>
    <row r="11497" spans="17:22" x14ac:dyDescent="0.2">
      <c r="Q11497" s="7">
        <v>9234</v>
      </c>
      <c r="R11497" s="7">
        <v>4521</v>
      </c>
      <c r="S11497" s="7" t="s">
        <v>10847</v>
      </c>
      <c r="T11497" s="7" t="s">
        <v>474</v>
      </c>
      <c r="U11497" s="7" t="str">
        <f>IF(Table10[[#This Row],[count]]=1,Table10[[#This Row],[locality]],Table10[[#This Row],[locality]]&amp;" + "&amp;Table10[[#This Row],[count]]&amp;" other localities")</f>
        <v>RUSH CREEK + 8 other localities</v>
      </c>
      <c r="V11497" s="7">
        <f>COUNTIF(R:R,Table10[[#This Row],[postcode]])</f>
        <v>8</v>
      </c>
    </row>
    <row r="11498" spans="17:22" x14ac:dyDescent="0.2">
      <c r="Q11498" s="7">
        <v>9235</v>
      </c>
      <c r="R11498" s="7">
        <v>4550</v>
      </c>
      <c r="S11498" s="7" t="s">
        <v>7365</v>
      </c>
      <c r="T11498" s="7" t="s">
        <v>474</v>
      </c>
      <c r="U11498" s="7" t="str">
        <f>IF(Table10[[#This Row],[count]]=1,Table10[[#This Row],[locality]],Table10[[#This Row],[locality]]&amp;" + "&amp;Table10[[#This Row],[count]]&amp;" other localities")</f>
        <v>LANDSBOROUGH + 2 other localities</v>
      </c>
      <c r="V11498" s="7">
        <f>COUNTIF(R:R,Table10[[#This Row],[postcode]])</f>
        <v>2</v>
      </c>
    </row>
    <row r="11499" spans="17:22" x14ac:dyDescent="0.2">
      <c r="Q11499" s="7">
        <v>9236</v>
      </c>
      <c r="R11499" s="7">
        <v>4550</v>
      </c>
      <c r="S11499" s="7" t="s">
        <v>10848</v>
      </c>
      <c r="T11499" s="7" t="s">
        <v>474</v>
      </c>
      <c r="U11499" s="7" t="str">
        <f>IF(Table10[[#This Row],[count]]=1,Table10[[#This Row],[locality]],Table10[[#This Row],[locality]]&amp;" + "&amp;Table10[[#This Row],[count]]&amp;" other localities")</f>
        <v>MOUNT MELLUM + 2 other localities</v>
      </c>
      <c r="V11499" s="7">
        <f>COUNTIF(R:R,Table10[[#This Row],[postcode]])</f>
        <v>2</v>
      </c>
    </row>
    <row r="11500" spans="17:22" x14ac:dyDescent="0.2">
      <c r="Q11500" s="7">
        <v>9237</v>
      </c>
      <c r="R11500" s="7">
        <v>4551</v>
      </c>
      <c r="S11500" s="7" t="s">
        <v>10849</v>
      </c>
      <c r="T11500" s="7" t="s">
        <v>474</v>
      </c>
      <c r="U11500" s="7" t="str">
        <f>IF(Table10[[#This Row],[count]]=1,Table10[[#This Row],[locality]],Table10[[#This Row],[locality]]&amp;" + "&amp;Table10[[#This Row],[count]]&amp;" other localities")</f>
        <v>AROONA + 22 other localities</v>
      </c>
      <c r="V11500" s="7">
        <f>COUNTIF(R:R,Table10[[#This Row],[postcode]])</f>
        <v>22</v>
      </c>
    </row>
    <row r="11501" spans="17:22" x14ac:dyDescent="0.2">
      <c r="Q11501" s="7">
        <v>23892</v>
      </c>
      <c r="R11501" s="7">
        <v>4551</v>
      </c>
      <c r="S11501" s="7" t="s">
        <v>10850</v>
      </c>
      <c r="T11501" s="7" t="s">
        <v>474</v>
      </c>
      <c r="U11501" s="7" t="str">
        <f>IF(Table10[[#This Row],[count]]=1,Table10[[#This Row],[locality]],Table10[[#This Row],[locality]]&amp;" + "&amp;Table10[[#This Row],[count]]&amp;" other localities")</f>
        <v>BANYA + 22 other localities</v>
      </c>
      <c r="V11501" s="7">
        <f>COUNTIF(R:R,Table10[[#This Row],[postcode]])</f>
        <v>22</v>
      </c>
    </row>
    <row r="11502" spans="17:22" x14ac:dyDescent="0.2">
      <c r="Q11502" s="7">
        <v>21178</v>
      </c>
      <c r="R11502" s="7">
        <v>4551</v>
      </c>
      <c r="S11502" s="7" t="s">
        <v>10851</v>
      </c>
      <c r="T11502" s="7" t="s">
        <v>474</v>
      </c>
      <c r="U11502" s="7" t="str">
        <f>IF(Table10[[#This Row],[count]]=1,Table10[[#This Row],[locality]],Table10[[#This Row],[locality]]&amp;" + "&amp;Table10[[#This Row],[count]]&amp;" other localities")</f>
        <v>BARINGA + 22 other localities</v>
      </c>
      <c r="V11502" s="7">
        <f>COUNTIF(R:R,Table10[[#This Row],[postcode]])</f>
        <v>22</v>
      </c>
    </row>
    <row r="11503" spans="17:22" x14ac:dyDescent="0.2">
      <c r="Q11503" s="7">
        <v>9238</v>
      </c>
      <c r="R11503" s="7">
        <v>4551</v>
      </c>
      <c r="S11503" s="7" t="s">
        <v>10852</v>
      </c>
      <c r="T11503" s="7" t="s">
        <v>474</v>
      </c>
      <c r="U11503" s="7" t="str">
        <f>IF(Table10[[#This Row],[count]]=1,Table10[[#This Row],[locality]],Table10[[#This Row],[locality]]&amp;" + "&amp;Table10[[#This Row],[count]]&amp;" other localities")</f>
        <v>BATTERY HILL + 22 other localities</v>
      </c>
      <c r="V11503" s="7">
        <f>COUNTIF(R:R,Table10[[#This Row],[postcode]])</f>
        <v>22</v>
      </c>
    </row>
    <row r="11504" spans="17:22" x14ac:dyDescent="0.2">
      <c r="Q11504" s="7">
        <v>9239</v>
      </c>
      <c r="R11504" s="7">
        <v>4551</v>
      </c>
      <c r="S11504" s="7" t="s">
        <v>10853</v>
      </c>
      <c r="T11504" s="7" t="s">
        <v>474</v>
      </c>
      <c r="U11504" s="7" t="str">
        <f>IF(Table10[[#This Row],[count]]=1,Table10[[#This Row],[locality]],Table10[[#This Row],[locality]]&amp;" + "&amp;Table10[[#This Row],[count]]&amp;" other localities")</f>
        <v>BELLS CREEK + 22 other localities</v>
      </c>
      <c r="V11504" s="7">
        <f>COUNTIF(R:R,Table10[[#This Row],[postcode]])</f>
        <v>22</v>
      </c>
    </row>
    <row r="11505" spans="17:22" x14ac:dyDescent="0.2">
      <c r="Q11505" s="7">
        <v>9240</v>
      </c>
      <c r="R11505" s="7">
        <v>4551</v>
      </c>
      <c r="S11505" s="7" t="s">
        <v>10854</v>
      </c>
      <c r="T11505" s="7" t="s">
        <v>474</v>
      </c>
      <c r="U11505" s="7" t="str">
        <f>IF(Table10[[#This Row],[count]]=1,Table10[[#This Row],[locality]],Table10[[#This Row],[locality]]&amp;" + "&amp;Table10[[#This Row],[count]]&amp;" other localities")</f>
        <v>CALOUNDRA + 22 other localities</v>
      </c>
      <c r="V11505" s="7">
        <f>COUNTIF(R:R,Table10[[#This Row],[postcode]])</f>
        <v>22</v>
      </c>
    </row>
    <row r="11506" spans="17:22" x14ac:dyDescent="0.2">
      <c r="Q11506" s="7">
        <v>13171</v>
      </c>
      <c r="R11506" s="7">
        <v>4551</v>
      </c>
      <c r="S11506" s="7" t="s">
        <v>10855</v>
      </c>
      <c r="T11506" s="7" t="s">
        <v>474</v>
      </c>
      <c r="U11506" s="7" t="str">
        <f>IF(Table10[[#This Row],[count]]=1,Table10[[#This Row],[locality]],Table10[[#This Row],[locality]]&amp;" + "&amp;Table10[[#This Row],[count]]&amp;" other localities")</f>
        <v>CALOUNDRA BC + 22 other localities</v>
      </c>
      <c r="V11506" s="7">
        <f>COUNTIF(R:R,Table10[[#This Row],[postcode]])</f>
        <v>22</v>
      </c>
    </row>
    <row r="11507" spans="17:22" x14ac:dyDescent="0.2">
      <c r="Q11507" s="7">
        <v>13172</v>
      </c>
      <c r="R11507" s="7">
        <v>4551</v>
      </c>
      <c r="S11507" s="7" t="s">
        <v>10856</v>
      </c>
      <c r="T11507" s="7" t="s">
        <v>474</v>
      </c>
      <c r="U11507" s="7" t="str">
        <f>IF(Table10[[#This Row],[count]]=1,Table10[[#This Row],[locality]],Table10[[#This Row],[locality]]&amp;" + "&amp;Table10[[#This Row],[count]]&amp;" other localities")</f>
        <v>CALOUNDRA DC + 22 other localities</v>
      </c>
      <c r="V11507" s="7">
        <f>COUNTIF(R:R,Table10[[#This Row],[postcode]])</f>
        <v>22</v>
      </c>
    </row>
    <row r="11508" spans="17:22" x14ac:dyDescent="0.2">
      <c r="Q11508" s="7">
        <v>13173</v>
      </c>
      <c r="R11508" s="7">
        <v>4551</v>
      </c>
      <c r="S11508" s="7" t="s">
        <v>10857</v>
      </c>
      <c r="T11508" s="7" t="s">
        <v>474</v>
      </c>
      <c r="U11508" s="7" t="str">
        <f>IF(Table10[[#This Row],[count]]=1,Table10[[#This Row],[locality]],Table10[[#This Row],[locality]]&amp;" + "&amp;Table10[[#This Row],[count]]&amp;" other localities")</f>
        <v>CALOUNDRA WEST + 22 other localities</v>
      </c>
      <c r="V11508" s="7">
        <f>COUNTIF(R:R,Table10[[#This Row],[postcode]])</f>
        <v>22</v>
      </c>
    </row>
    <row r="11509" spans="17:22" x14ac:dyDescent="0.2">
      <c r="Q11509" s="7">
        <v>23920</v>
      </c>
      <c r="R11509" s="7">
        <v>4551</v>
      </c>
      <c r="S11509" s="7" t="s">
        <v>10858</v>
      </c>
      <c r="T11509" s="7" t="s">
        <v>474</v>
      </c>
      <c r="U11509" s="7" t="str">
        <f>IF(Table10[[#This Row],[count]]=1,Table10[[#This Row],[locality]],Table10[[#This Row],[locality]]&amp;" + "&amp;Table10[[#This Row],[count]]&amp;" other localities")</f>
        <v>CORBOULD PARK + 22 other localities</v>
      </c>
      <c r="V11509" s="7">
        <f>COUNTIF(R:R,Table10[[#This Row],[postcode]])</f>
        <v>22</v>
      </c>
    </row>
    <row r="11510" spans="17:22" x14ac:dyDescent="0.2">
      <c r="Q11510" s="7">
        <v>13174</v>
      </c>
      <c r="R11510" s="7">
        <v>4551</v>
      </c>
      <c r="S11510" s="7" t="s">
        <v>10859</v>
      </c>
      <c r="T11510" s="7" t="s">
        <v>474</v>
      </c>
      <c r="U11510" s="7" t="str">
        <f>IF(Table10[[#This Row],[count]]=1,Table10[[#This Row],[locality]],Table10[[#This Row],[locality]]&amp;" + "&amp;Table10[[#This Row],[count]]&amp;" other localities")</f>
        <v>CURRIMUNDI + 22 other localities</v>
      </c>
      <c r="V11510" s="7">
        <f>COUNTIF(R:R,Table10[[#This Row],[postcode]])</f>
        <v>22</v>
      </c>
    </row>
    <row r="11511" spans="17:22" x14ac:dyDescent="0.2">
      <c r="Q11511" s="7">
        <v>13175</v>
      </c>
      <c r="R11511" s="7">
        <v>4551</v>
      </c>
      <c r="S11511" s="7" t="s">
        <v>3026</v>
      </c>
      <c r="T11511" s="7" t="s">
        <v>474</v>
      </c>
      <c r="U11511" s="7" t="str">
        <f>IF(Table10[[#This Row],[count]]=1,Table10[[#This Row],[locality]],Table10[[#This Row],[locality]]&amp;" + "&amp;Table10[[#This Row],[count]]&amp;" other localities")</f>
        <v>DIAMOND HEAD + 22 other localities</v>
      </c>
      <c r="V11511" s="7">
        <f>COUNTIF(R:R,Table10[[#This Row],[postcode]])</f>
        <v>22</v>
      </c>
    </row>
    <row r="11512" spans="17:22" x14ac:dyDescent="0.2">
      <c r="Q11512" s="7">
        <v>13176</v>
      </c>
      <c r="R11512" s="7">
        <v>4551</v>
      </c>
      <c r="S11512" s="7" t="s">
        <v>10860</v>
      </c>
      <c r="T11512" s="7" t="s">
        <v>474</v>
      </c>
      <c r="U11512" s="7" t="str">
        <f>IF(Table10[[#This Row],[count]]=1,Table10[[#This Row],[locality]],Table10[[#This Row],[locality]]&amp;" + "&amp;Table10[[#This Row],[count]]&amp;" other localities")</f>
        <v>DICKY BEACH + 22 other localities</v>
      </c>
      <c r="V11512" s="7">
        <f>COUNTIF(R:R,Table10[[#This Row],[postcode]])</f>
        <v>22</v>
      </c>
    </row>
    <row r="11513" spans="17:22" x14ac:dyDescent="0.2">
      <c r="Q11513" s="7">
        <v>23941</v>
      </c>
      <c r="R11513" s="7">
        <v>4551</v>
      </c>
      <c r="S11513" s="7" t="s">
        <v>10861</v>
      </c>
      <c r="T11513" s="7" t="s">
        <v>474</v>
      </c>
      <c r="U11513" s="7" t="str">
        <f>IF(Table10[[#This Row],[count]]=1,Table10[[#This Row],[locality]],Table10[[#This Row],[locality]]&amp;" + "&amp;Table10[[#This Row],[count]]&amp;" other localities")</f>
        <v>GAGALBA + 22 other localities</v>
      </c>
      <c r="V11513" s="7">
        <f>COUNTIF(R:R,Table10[[#This Row],[postcode]])</f>
        <v>22</v>
      </c>
    </row>
    <row r="11514" spans="17:22" x14ac:dyDescent="0.2">
      <c r="Q11514" s="7">
        <v>13177</v>
      </c>
      <c r="R11514" s="7">
        <v>4551</v>
      </c>
      <c r="S11514" s="7" t="s">
        <v>8851</v>
      </c>
      <c r="T11514" s="7" t="s">
        <v>474</v>
      </c>
      <c r="U11514" s="7" t="str">
        <f>IF(Table10[[#This Row],[count]]=1,Table10[[#This Row],[locality]],Table10[[#This Row],[locality]]&amp;" + "&amp;Table10[[#This Row],[count]]&amp;" other localities")</f>
        <v>GOLDEN BEACH + 22 other localities</v>
      </c>
      <c r="V11514" s="7">
        <f>COUNTIF(R:R,Table10[[#This Row],[postcode]])</f>
        <v>22</v>
      </c>
    </row>
    <row r="11515" spans="17:22" x14ac:dyDescent="0.2">
      <c r="Q11515" s="7">
        <v>13178</v>
      </c>
      <c r="R11515" s="7">
        <v>4551</v>
      </c>
      <c r="S11515" s="7" t="s">
        <v>10862</v>
      </c>
      <c r="T11515" s="7" t="s">
        <v>474</v>
      </c>
      <c r="U11515" s="7" t="str">
        <f>IF(Table10[[#This Row],[count]]=1,Table10[[#This Row],[locality]],Table10[[#This Row],[locality]]&amp;" + "&amp;Table10[[#This Row],[count]]&amp;" other localities")</f>
        <v>KINGS BEACH + 22 other localities</v>
      </c>
      <c r="V11515" s="7">
        <f>COUNTIF(R:R,Table10[[#This Row],[postcode]])</f>
        <v>22</v>
      </c>
    </row>
    <row r="11516" spans="17:22" x14ac:dyDescent="0.2">
      <c r="Q11516" s="7">
        <v>13179</v>
      </c>
      <c r="R11516" s="7">
        <v>4551</v>
      </c>
      <c r="S11516" s="7" t="s">
        <v>10863</v>
      </c>
      <c r="T11516" s="7" t="s">
        <v>474</v>
      </c>
      <c r="U11516" s="7" t="str">
        <f>IF(Table10[[#This Row],[count]]=1,Table10[[#This Row],[locality]],Table10[[#This Row],[locality]]&amp;" + "&amp;Table10[[#This Row],[count]]&amp;" other localities")</f>
        <v>LITTLE MOUNTAIN + 22 other localities</v>
      </c>
      <c r="V11516" s="7">
        <f>COUNTIF(R:R,Table10[[#This Row],[postcode]])</f>
        <v>22</v>
      </c>
    </row>
    <row r="11517" spans="17:22" x14ac:dyDescent="0.2">
      <c r="Q11517" s="7">
        <v>13180</v>
      </c>
      <c r="R11517" s="7">
        <v>4551</v>
      </c>
      <c r="S11517" s="7" t="s">
        <v>10864</v>
      </c>
      <c r="T11517" s="7" t="s">
        <v>474</v>
      </c>
      <c r="U11517" s="7" t="str">
        <f>IF(Table10[[#This Row],[count]]=1,Table10[[#This Row],[locality]],Table10[[#This Row],[locality]]&amp;" + "&amp;Table10[[#This Row],[count]]&amp;" other localities")</f>
        <v>MERIDAN PLAINS + 22 other localities</v>
      </c>
      <c r="V11517" s="7">
        <f>COUNTIF(R:R,Table10[[#This Row],[postcode]])</f>
        <v>22</v>
      </c>
    </row>
    <row r="11518" spans="17:22" x14ac:dyDescent="0.2">
      <c r="Q11518" s="7">
        <v>13181</v>
      </c>
      <c r="R11518" s="7">
        <v>4551</v>
      </c>
      <c r="S11518" s="7" t="s">
        <v>10865</v>
      </c>
      <c r="T11518" s="7" t="s">
        <v>474</v>
      </c>
      <c r="U11518" s="7" t="str">
        <f>IF(Table10[[#This Row],[count]]=1,Table10[[#This Row],[locality]],Table10[[#This Row],[locality]]&amp;" + "&amp;Table10[[#This Row],[count]]&amp;" other localities")</f>
        <v>MOFFAT BEACH + 22 other localities</v>
      </c>
      <c r="V11518" s="7">
        <f>COUNTIF(R:R,Table10[[#This Row],[postcode]])</f>
        <v>22</v>
      </c>
    </row>
    <row r="11519" spans="17:22" x14ac:dyDescent="0.2">
      <c r="Q11519" s="7">
        <v>23988</v>
      </c>
      <c r="R11519" s="7">
        <v>4551</v>
      </c>
      <c r="S11519" s="7" t="s">
        <v>10866</v>
      </c>
      <c r="T11519" s="7" t="s">
        <v>474</v>
      </c>
      <c r="U11519" s="7" t="str">
        <f>IF(Table10[[#This Row],[count]]=1,Table10[[#This Row],[locality]],Table10[[#This Row],[locality]]&amp;" + "&amp;Table10[[#This Row],[count]]&amp;" other localities")</f>
        <v>NIRIMBA + 22 other localities</v>
      </c>
      <c r="V11519" s="7">
        <f>COUNTIF(R:R,Table10[[#This Row],[postcode]])</f>
        <v>22</v>
      </c>
    </row>
    <row r="11520" spans="17:22" x14ac:dyDescent="0.2">
      <c r="Q11520" s="7">
        <v>13182</v>
      </c>
      <c r="R11520" s="7">
        <v>4551</v>
      </c>
      <c r="S11520" s="7" t="s">
        <v>10867</v>
      </c>
      <c r="T11520" s="7" t="s">
        <v>474</v>
      </c>
      <c r="U11520" s="7" t="str">
        <f>IF(Table10[[#This Row],[count]]=1,Table10[[#This Row],[locality]],Table10[[#This Row],[locality]]&amp;" + "&amp;Table10[[#This Row],[count]]&amp;" other localities")</f>
        <v>PELICAN WATERS + 22 other localities</v>
      </c>
      <c r="V11520" s="7">
        <f>COUNTIF(R:R,Table10[[#This Row],[postcode]])</f>
        <v>22</v>
      </c>
    </row>
    <row r="11521" spans="17:22" x14ac:dyDescent="0.2">
      <c r="Q11521" s="7">
        <v>13183</v>
      </c>
      <c r="R11521" s="7">
        <v>4551</v>
      </c>
      <c r="S11521" s="7" t="s">
        <v>1789</v>
      </c>
      <c r="T11521" s="7" t="s">
        <v>474</v>
      </c>
      <c r="U11521" s="7" t="str">
        <f>IF(Table10[[#This Row],[count]]=1,Table10[[#This Row],[locality]],Table10[[#This Row],[locality]]&amp;" + "&amp;Table10[[#This Row],[count]]&amp;" other localities")</f>
        <v>SHELLY BEACH + 22 other localities</v>
      </c>
      <c r="V11521" s="7">
        <f>COUNTIF(R:R,Table10[[#This Row],[postcode]])</f>
        <v>22</v>
      </c>
    </row>
    <row r="11522" spans="17:22" x14ac:dyDescent="0.2">
      <c r="Q11522" s="7">
        <v>13184</v>
      </c>
      <c r="R11522" s="7">
        <v>4552</v>
      </c>
      <c r="S11522" s="7" t="s">
        <v>10868</v>
      </c>
      <c r="T11522" s="7" t="s">
        <v>474</v>
      </c>
      <c r="U11522" s="7" t="str">
        <f>IF(Table10[[#This Row],[count]]=1,Table10[[#This Row],[locality]],Table10[[#This Row],[locality]]&amp;" + "&amp;Table10[[#This Row],[count]]&amp;" other localities")</f>
        <v>BALD KNOB + 16 other localities</v>
      </c>
      <c r="V11522" s="7">
        <f>COUNTIF(R:R,Table10[[#This Row],[postcode]])</f>
        <v>16</v>
      </c>
    </row>
    <row r="11523" spans="17:22" x14ac:dyDescent="0.2">
      <c r="Q11523" s="7">
        <v>13185</v>
      </c>
      <c r="R11523" s="7">
        <v>4552</v>
      </c>
      <c r="S11523" s="7" t="s">
        <v>10869</v>
      </c>
      <c r="T11523" s="7" t="s">
        <v>474</v>
      </c>
      <c r="U11523" s="7" t="str">
        <f>IF(Table10[[#This Row],[count]]=1,Table10[[#This Row],[locality]],Table10[[#This Row],[locality]]&amp;" + "&amp;Table10[[#This Row],[count]]&amp;" other localities")</f>
        <v>BALMORAL RIDGE + 16 other localities</v>
      </c>
      <c r="V11523" s="7">
        <f>COUNTIF(R:R,Table10[[#This Row],[postcode]])</f>
        <v>16</v>
      </c>
    </row>
    <row r="11524" spans="17:22" x14ac:dyDescent="0.2">
      <c r="Q11524" s="7">
        <v>13186</v>
      </c>
      <c r="R11524" s="7">
        <v>4552</v>
      </c>
      <c r="S11524" s="7" t="s">
        <v>10870</v>
      </c>
      <c r="T11524" s="7" t="s">
        <v>474</v>
      </c>
      <c r="U11524" s="7" t="str">
        <f>IF(Table10[[#This Row],[count]]=1,Table10[[#This Row],[locality]],Table10[[#This Row],[locality]]&amp;" + "&amp;Table10[[#This Row],[count]]&amp;" other localities")</f>
        <v>BAROON POCKET + 16 other localities</v>
      </c>
      <c r="V11524" s="7">
        <f>COUNTIF(R:R,Table10[[#This Row],[postcode]])</f>
        <v>16</v>
      </c>
    </row>
    <row r="11525" spans="17:22" x14ac:dyDescent="0.2">
      <c r="Q11525" s="7">
        <v>13187</v>
      </c>
      <c r="R11525" s="7">
        <v>4552</v>
      </c>
      <c r="S11525" s="7" t="s">
        <v>10871</v>
      </c>
      <c r="T11525" s="7" t="s">
        <v>474</v>
      </c>
      <c r="U11525" s="7" t="str">
        <f>IF(Table10[[#This Row],[count]]=1,Table10[[#This Row],[locality]],Table10[[#This Row],[locality]]&amp;" + "&amp;Table10[[#This Row],[count]]&amp;" other localities")</f>
        <v>BOOROOBIN + 16 other localities</v>
      </c>
      <c r="V11525" s="7">
        <f>COUNTIF(R:R,Table10[[#This Row],[postcode]])</f>
        <v>16</v>
      </c>
    </row>
    <row r="11526" spans="17:22" x14ac:dyDescent="0.2">
      <c r="Q11526" s="7">
        <v>13188</v>
      </c>
      <c r="R11526" s="7">
        <v>4552</v>
      </c>
      <c r="S11526" s="7" t="s">
        <v>10872</v>
      </c>
      <c r="T11526" s="7" t="s">
        <v>474</v>
      </c>
      <c r="U11526" s="7" t="str">
        <f>IF(Table10[[#This Row],[count]]=1,Table10[[#This Row],[locality]],Table10[[#This Row],[locality]]&amp;" + "&amp;Table10[[#This Row],[count]]&amp;" other localities")</f>
        <v>CAMBROON + 16 other localities</v>
      </c>
      <c r="V11526" s="7">
        <f>COUNTIF(R:R,Table10[[#This Row],[postcode]])</f>
        <v>16</v>
      </c>
    </row>
    <row r="11527" spans="17:22" x14ac:dyDescent="0.2">
      <c r="Q11527" s="7">
        <v>13189</v>
      </c>
      <c r="R11527" s="7">
        <v>4552</v>
      </c>
      <c r="S11527" s="7" t="s">
        <v>10873</v>
      </c>
      <c r="T11527" s="7" t="s">
        <v>474</v>
      </c>
      <c r="U11527" s="7" t="str">
        <f>IF(Table10[[#This Row],[count]]=1,Table10[[#This Row],[locality]],Table10[[#This Row],[locality]]&amp;" + "&amp;Table10[[#This Row],[count]]&amp;" other localities")</f>
        <v>CONONDALE + 16 other localities</v>
      </c>
      <c r="V11527" s="7">
        <f>COUNTIF(R:R,Table10[[#This Row],[postcode]])</f>
        <v>16</v>
      </c>
    </row>
    <row r="11528" spans="17:22" x14ac:dyDescent="0.2">
      <c r="Q11528" s="7">
        <v>13190</v>
      </c>
      <c r="R11528" s="7">
        <v>4552</v>
      </c>
      <c r="S11528" s="7" t="s">
        <v>10874</v>
      </c>
      <c r="T11528" s="7" t="s">
        <v>474</v>
      </c>
      <c r="U11528" s="7" t="str">
        <f>IF(Table10[[#This Row],[count]]=1,Table10[[#This Row],[locality]],Table10[[#This Row],[locality]]&amp;" + "&amp;Table10[[#This Row],[count]]&amp;" other localities")</f>
        <v>CRYSTAL WATERS + 16 other localities</v>
      </c>
      <c r="V11528" s="7">
        <f>COUNTIF(R:R,Table10[[#This Row],[postcode]])</f>
        <v>16</v>
      </c>
    </row>
    <row r="11529" spans="17:22" x14ac:dyDescent="0.2">
      <c r="Q11529" s="7">
        <v>13191</v>
      </c>
      <c r="R11529" s="7">
        <v>4552</v>
      </c>
      <c r="S11529" s="7" t="s">
        <v>3856</v>
      </c>
      <c r="T11529" s="7" t="s">
        <v>474</v>
      </c>
      <c r="U11529" s="7" t="str">
        <f>IF(Table10[[#This Row],[count]]=1,Table10[[#This Row],[locality]],Table10[[#This Row],[locality]]&amp;" + "&amp;Table10[[#This Row],[count]]&amp;" other localities")</f>
        <v>CURRAMORE + 16 other localities</v>
      </c>
      <c r="V11529" s="7">
        <f>COUNTIF(R:R,Table10[[#This Row],[postcode]])</f>
        <v>16</v>
      </c>
    </row>
    <row r="11530" spans="17:22" x14ac:dyDescent="0.2">
      <c r="Q11530" s="7">
        <v>13192</v>
      </c>
      <c r="R11530" s="7">
        <v>4552</v>
      </c>
      <c r="S11530" s="7" t="s">
        <v>10875</v>
      </c>
      <c r="T11530" s="7" t="s">
        <v>474</v>
      </c>
      <c r="U11530" s="7" t="str">
        <f>IF(Table10[[#This Row],[count]]=1,Table10[[#This Row],[locality]],Table10[[#This Row],[locality]]&amp;" + "&amp;Table10[[#This Row],[count]]&amp;" other localities")</f>
        <v>ELAMAN CREEK + 16 other localities</v>
      </c>
      <c r="V11530" s="7">
        <f>COUNTIF(R:R,Table10[[#This Row],[postcode]])</f>
        <v>16</v>
      </c>
    </row>
    <row r="11531" spans="17:22" x14ac:dyDescent="0.2">
      <c r="Q11531" s="7">
        <v>13193</v>
      </c>
      <c r="R11531" s="7">
        <v>4552</v>
      </c>
      <c r="S11531" s="7" t="s">
        <v>10876</v>
      </c>
      <c r="T11531" s="7" t="s">
        <v>474</v>
      </c>
      <c r="U11531" s="7" t="str">
        <f>IF(Table10[[#This Row],[count]]=1,Table10[[#This Row],[locality]],Table10[[#This Row],[locality]]&amp;" + "&amp;Table10[[#This Row],[count]]&amp;" other localities")</f>
        <v>HARPER CREEK + 16 other localities</v>
      </c>
      <c r="V11531" s="7">
        <f>COUNTIF(R:R,Table10[[#This Row],[postcode]])</f>
        <v>16</v>
      </c>
    </row>
    <row r="11532" spans="17:22" x14ac:dyDescent="0.2">
      <c r="Q11532" s="7">
        <v>13194</v>
      </c>
      <c r="R11532" s="7">
        <v>4552</v>
      </c>
      <c r="S11532" s="7" t="s">
        <v>10877</v>
      </c>
      <c r="T11532" s="7" t="s">
        <v>474</v>
      </c>
      <c r="U11532" s="7" t="str">
        <f>IF(Table10[[#This Row],[count]]=1,Table10[[#This Row],[locality]],Table10[[#This Row],[locality]]&amp;" + "&amp;Table10[[#This Row],[count]]&amp;" other localities")</f>
        <v>MALENY + 16 other localities</v>
      </c>
      <c r="V11532" s="7">
        <f>COUNTIF(R:R,Table10[[#This Row],[postcode]])</f>
        <v>16</v>
      </c>
    </row>
    <row r="11533" spans="17:22" x14ac:dyDescent="0.2">
      <c r="Q11533" s="7">
        <v>13195</v>
      </c>
      <c r="R11533" s="7">
        <v>4552</v>
      </c>
      <c r="S11533" s="7" t="s">
        <v>3273</v>
      </c>
      <c r="T11533" s="7" t="s">
        <v>474</v>
      </c>
      <c r="U11533" s="7" t="str">
        <f>IF(Table10[[#This Row],[count]]=1,Table10[[#This Row],[locality]],Table10[[#This Row],[locality]]&amp;" + "&amp;Table10[[#This Row],[count]]&amp;" other localities")</f>
        <v>MOUNTAIN VIEW + 16 other localities</v>
      </c>
      <c r="V11533" s="7">
        <f>COUNTIF(R:R,Table10[[#This Row],[postcode]])</f>
        <v>16</v>
      </c>
    </row>
    <row r="11534" spans="17:22" x14ac:dyDescent="0.2">
      <c r="Q11534" s="7">
        <v>13196</v>
      </c>
      <c r="R11534" s="7">
        <v>4552</v>
      </c>
      <c r="S11534" s="7" t="s">
        <v>10878</v>
      </c>
      <c r="T11534" s="7" t="s">
        <v>474</v>
      </c>
      <c r="U11534" s="7" t="str">
        <f>IF(Table10[[#This Row],[count]]=1,Table10[[#This Row],[locality]],Table10[[#This Row],[locality]]&amp;" + "&amp;Table10[[#This Row],[count]]&amp;" other localities")</f>
        <v>NORTH MALENY + 16 other localities</v>
      </c>
      <c r="V11534" s="7">
        <f>COUNTIF(R:R,Table10[[#This Row],[postcode]])</f>
        <v>16</v>
      </c>
    </row>
    <row r="11535" spans="17:22" x14ac:dyDescent="0.2">
      <c r="Q11535" s="7">
        <v>13197</v>
      </c>
      <c r="R11535" s="7">
        <v>4552</v>
      </c>
      <c r="S11535" s="7" t="s">
        <v>10879</v>
      </c>
      <c r="T11535" s="7" t="s">
        <v>474</v>
      </c>
      <c r="U11535" s="7" t="str">
        <f>IF(Table10[[#This Row],[count]]=1,Table10[[#This Row],[locality]],Table10[[#This Row],[locality]]&amp;" + "&amp;Table10[[#This Row],[count]]&amp;" other localities")</f>
        <v>REESVILLE + 16 other localities</v>
      </c>
      <c r="V11535" s="7">
        <f>COUNTIF(R:R,Table10[[#This Row],[postcode]])</f>
        <v>16</v>
      </c>
    </row>
    <row r="11536" spans="17:22" x14ac:dyDescent="0.2">
      <c r="Q11536" s="7">
        <v>13198</v>
      </c>
      <c r="R11536" s="7">
        <v>4552</v>
      </c>
      <c r="S11536" s="7" t="s">
        <v>10880</v>
      </c>
      <c r="T11536" s="7" t="s">
        <v>474</v>
      </c>
      <c r="U11536" s="7" t="str">
        <f>IF(Table10[[#This Row],[count]]=1,Table10[[#This Row],[locality]],Table10[[#This Row],[locality]]&amp;" + "&amp;Table10[[#This Row],[count]]&amp;" other localities")</f>
        <v>WITTA + 16 other localities</v>
      </c>
      <c r="V11536" s="7">
        <f>COUNTIF(R:R,Table10[[#This Row],[postcode]])</f>
        <v>16</v>
      </c>
    </row>
    <row r="11537" spans="17:22" x14ac:dyDescent="0.2">
      <c r="Q11537" s="7">
        <v>13199</v>
      </c>
      <c r="R11537" s="7">
        <v>4552</v>
      </c>
      <c r="S11537" s="7" t="s">
        <v>10881</v>
      </c>
      <c r="T11537" s="7" t="s">
        <v>474</v>
      </c>
      <c r="U11537" s="7" t="str">
        <f>IF(Table10[[#This Row],[count]]=1,Table10[[#This Row],[locality]],Table10[[#This Row],[locality]]&amp;" + "&amp;Table10[[#This Row],[count]]&amp;" other localities")</f>
        <v>WOOTHA + 16 other localities</v>
      </c>
      <c r="V11537" s="7">
        <f>COUNTIF(R:R,Table10[[#This Row],[postcode]])</f>
        <v>16</v>
      </c>
    </row>
    <row r="11538" spans="17:22" x14ac:dyDescent="0.2">
      <c r="Q11538" s="7">
        <v>13200</v>
      </c>
      <c r="R11538" s="7">
        <v>4553</v>
      </c>
      <c r="S11538" s="7" t="s">
        <v>10882</v>
      </c>
      <c r="T11538" s="7" t="s">
        <v>474</v>
      </c>
      <c r="U11538" s="7" t="str">
        <f>IF(Table10[[#This Row],[count]]=1,Table10[[#This Row],[locality]],Table10[[#This Row],[locality]]&amp;" + "&amp;Table10[[#This Row],[count]]&amp;" other localities")</f>
        <v>DIAMOND VALLEY + 5 other localities</v>
      </c>
      <c r="V11538" s="7">
        <f>COUNTIF(R:R,Table10[[#This Row],[postcode]])</f>
        <v>5</v>
      </c>
    </row>
    <row r="11539" spans="17:22" x14ac:dyDescent="0.2">
      <c r="Q11539" s="7">
        <v>13201</v>
      </c>
      <c r="R11539" s="7">
        <v>4553</v>
      </c>
      <c r="S11539" s="7" t="s">
        <v>10883</v>
      </c>
      <c r="T11539" s="7" t="s">
        <v>474</v>
      </c>
      <c r="U11539" s="7" t="str">
        <f>IF(Table10[[#This Row],[count]]=1,Table10[[#This Row],[locality]],Table10[[#This Row],[locality]]&amp;" + "&amp;Table10[[#This Row],[count]]&amp;" other localities")</f>
        <v>GLENVIEW + 5 other localities</v>
      </c>
      <c r="V11539" s="7">
        <f>COUNTIF(R:R,Table10[[#This Row],[postcode]])</f>
        <v>5</v>
      </c>
    </row>
    <row r="11540" spans="17:22" x14ac:dyDescent="0.2">
      <c r="Q11540" s="7">
        <v>13202</v>
      </c>
      <c r="R11540" s="7">
        <v>4553</v>
      </c>
      <c r="S11540" s="7" t="s">
        <v>10884</v>
      </c>
      <c r="T11540" s="7" t="s">
        <v>474</v>
      </c>
      <c r="U11540" s="7" t="str">
        <f>IF(Table10[[#This Row],[count]]=1,Table10[[#This Row],[locality]],Table10[[#This Row],[locality]]&amp;" + "&amp;Table10[[#This Row],[count]]&amp;" other localities")</f>
        <v>MOOLOOLAH + 5 other localities</v>
      </c>
      <c r="V11540" s="7">
        <f>COUNTIF(R:R,Table10[[#This Row],[postcode]])</f>
        <v>5</v>
      </c>
    </row>
    <row r="11541" spans="17:22" x14ac:dyDescent="0.2">
      <c r="Q11541" s="7">
        <v>13203</v>
      </c>
      <c r="R11541" s="7">
        <v>4553</v>
      </c>
      <c r="S11541" s="7" t="s">
        <v>10885</v>
      </c>
      <c r="T11541" s="7" t="s">
        <v>474</v>
      </c>
      <c r="U11541" s="7" t="str">
        <f>IF(Table10[[#This Row],[count]]=1,Table10[[#This Row],[locality]],Table10[[#This Row],[locality]]&amp;" + "&amp;Table10[[#This Row],[count]]&amp;" other localities")</f>
        <v>MOOLOOLAH VALLEY + 5 other localities</v>
      </c>
      <c r="V11541" s="7">
        <f>COUNTIF(R:R,Table10[[#This Row],[postcode]])</f>
        <v>5</v>
      </c>
    </row>
    <row r="11542" spans="17:22" x14ac:dyDescent="0.2">
      <c r="Q11542" s="7">
        <v>13204</v>
      </c>
      <c r="R11542" s="7">
        <v>4553</v>
      </c>
      <c r="S11542" s="7" t="s">
        <v>10886</v>
      </c>
      <c r="T11542" s="7" t="s">
        <v>474</v>
      </c>
      <c r="U11542" s="7" t="str">
        <f>IF(Table10[[#This Row],[count]]=1,Table10[[#This Row],[locality]],Table10[[#This Row],[locality]]&amp;" + "&amp;Table10[[#This Row],[count]]&amp;" other localities")</f>
        <v>PALMVIEW + 5 other localities</v>
      </c>
      <c r="V11542" s="7">
        <f>COUNTIF(R:R,Table10[[#This Row],[postcode]])</f>
        <v>5</v>
      </c>
    </row>
    <row r="11543" spans="17:22" x14ac:dyDescent="0.2">
      <c r="Q11543" s="7">
        <v>13205</v>
      </c>
      <c r="R11543" s="7">
        <v>4554</v>
      </c>
      <c r="S11543" s="7" t="s">
        <v>10887</v>
      </c>
      <c r="T11543" s="7" t="s">
        <v>474</v>
      </c>
      <c r="U11543" s="7" t="str">
        <f>IF(Table10[[#This Row],[count]]=1,Table10[[#This Row],[locality]],Table10[[#This Row],[locality]]&amp;" + "&amp;Table10[[#This Row],[count]]&amp;" other localities")</f>
        <v>EUDLO + 2 other localities</v>
      </c>
      <c r="V11543" s="7">
        <f>COUNTIF(R:R,Table10[[#This Row],[postcode]])</f>
        <v>2</v>
      </c>
    </row>
    <row r="11544" spans="17:22" x14ac:dyDescent="0.2">
      <c r="Q11544" s="7">
        <v>13206</v>
      </c>
      <c r="R11544" s="7">
        <v>4554</v>
      </c>
      <c r="S11544" s="7" t="s">
        <v>10888</v>
      </c>
      <c r="T11544" s="7" t="s">
        <v>474</v>
      </c>
      <c r="U11544" s="7" t="str">
        <f>IF(Table10[[#This Row],[count]]=1,Table10[[#This Row],[locality]],Table10[[#This Row],[locality]]&amp;" + "&amp;Table10[[#This Row],[count]]&amp;" other localities")</f>
        <v>ILKLEY + 2 other localities</v>
      </c>
      <c r="V11544" s="7">
        <f>COUNTIF(R:R,Table10[[#This Row],[postcode]])</f>
        <v>2</v>
      </c>
    </row>
    <row r="11545" spans="17:22" x14ac:dyDescent="0.2">
      <c r="Q11545" s="7">
        <v>13207</v>
      </c>
      <c r="R11545" s="7">
        <v>4555</v>
      </c>
      <c r="S11545" s="7" t="s">
        <v>10889</v>
      </c>
      <c r="T11545" s="7" t="s">
        <v>474</v>
      </c>
      <c r="U11545" s="7" t="str">
        <f>IF(Table10[[#This Row],[count]]=1,Table10[[#This Row],[locality]],Table10[[#This Row],[locality]]&amp;" + "&amp;Table10[[#This Row],[count]]&amp;" other localities")</f>
        <v>CHEVALLUM + 4 other localities</v>
      </c>
      <c r="V11545" s="7">
        <f>COUNTIF(R:R,Table10[[#This Row],[postcode]])</f>
        <v>4</v>
      </c>
    </row>
    <row r="11546" spans="17:22" x14ac:dyDescent="0.2">
      <c r="Q11546" s="7">
        <v>13208</v>
      </c>
      <c r="R11546" s="7">
        <v>4555</v>
      </c>
      <c r="S11546" s="7" t="s">
        <v>10890</v>
      </c>
      <c r="T11546" s="7" t="s">
        <v>474</v>
      </c>
      <c r="U11546" s="7" t="str">
        <f>IF(Table10[[#This Row],[count]]=1,Table10[[#This Row],[locality]],Table10[[#This Row],[locality]]&amp;" + "&amp;Table10[[#This Row],[count]]&amp;" other localities")</f>
        <v>HUNCHY + 4 other localities</v>
      </c>
      <c r="V11546" s="7">
        <f>COUNTIF(R:R,Table10[[#This Row],[postcode]])</f>
        <v>4</v>
      </c>
    </row>
    <row r="11547" spans="17:22" x14ac:dyDescent="0.2">
      <c r="Q11547" s="7">
        <v>13209</v>
      </c>
      <c r="R11547" s="7">
        <v>4555</v>
      </c>
      <c r="S11547" s="7" t="s">
        <v>10891</v>
      </c>
      <c r="T11547" s="7" t="s">
        <v>474</v>
      </c>
      <c r="U11547" s="7" t="str">
        <f>IF(Table10[[#This Row],[count]]=1,Table10[[#This Row],[locality]],Table10[[#This Row],[locality]]&amp;" + "&amp;Table10[[#This Row],[count]]&amp;" other localities")</f>
        <v>LANDERS SHOOT + 4 other localities</v>
      </c>
      <c r="V11547" s="7">
        <f>COUNTIF(R:R,Table10[[#This Row],[postcode]])</f>
        <v>4</v>
      </c>
    </row>
    <row r="11548" spans="17:22" x14ac:dyDescent="0.2">
      <c r="Q11548" s="7">
        <v>13210</v>
      </c>
      <c r="R11548" s="7">
        <v>4555</v>
      </c>
      <c r="S11548" s="7" t="s">
        <v>3652</v>
      </c>
      <c r="T11548" s="7" t="s">
        <v>474</v>
      </c>
      <c r="U11548" s="7" t="str">
        <f>IF(Table10[[#This Row],[count]]=1,Table10[[#This Row],[locality]],Table10[[#This Row],[locality]]&amp;" + "&amp;Table10[[#This Row],[count]]&amp;" other localities")</f>
        <v>PALMWOODS + 4 other localities</v>
      </c>
      <c r="V11548" s="7">
        <f>COUNTIF(R:R,Table10[[#This Row],[postcode]])</f>
        <v>4</v>
      </c>
    </row>
    <row r="11549" spans="17:22" x14ac:dyDescent="0.2">
      <c r="Q11549" s="7">
        <v>13211</v>
      </c>
      <c r="R11549" s="7">
        <v>4556</v>
      </c>
      <c r="S11549" s="7" t="s">
        <v>10892</v>
      </c>
      <c r="T11549" s="7" t="s">
        <v>474</v>
      </c>
      <c r="U11549" s="7" t="str">
        <f>IF(Table10[[#This Row],[count]]=1,Table10[[#This Row],[locality]],Table10[[#This Row],[locality]]&amp;" + "&amp;Table10[[#This Row],[count]]&amp;" other localities")</f>
        <v>BUDERIM + 6 other localities</v>
      </c>
      <c r="V11549" s="7">
        <f>COUNTIF(R:R,Table10[[#This Row],[postcode]])</f>
        <v>6</v>
      </c>
    </row>
    <row r="11550" spans="17:22" x14ac:dyDescent="0.2">
      <c r="Q11550" s="7">
        <v>13212</v>
      </c>
      <c r="R11550" s="7">
        <v>4556</v>
      </c>
      <c r="S11550" s="7" t="s">
        <v>1440</v>
      </c>
      <c r="T11550" s="7" t="s">
        <v>474</v>
      </c>
      <c r="U11550" s="7" t="str">
        <f>IF(Table10[[#This Row],[count]]=1,Table10[[#This Row],[locality]],Table10[[#This Row],[locality]]&amp;" + "&amp;Table10[[#This Row],[count]]&amp;" other localities")</f>
        <v>FOREST GLEN + 6 other localities</v>
      </c>
      <c r="V11550" s="7">
        <f>COUNTIF(R:R,Table10[[#This Row],[postcode]])</f>
        <v>6</v>
      </c>
    </row>
    <row r="11551" spans="17:22" x14ac:dyDescent="0.2">
      <c r="Q11551" s="7">
        <v>13213</v>
      </c>
      <c r="R11551" s="7">
        <v>4556</v>
      </c>
      <c r="S11551" s="7" t="s">
        <v>10893</v>
      </c>
      <c r="T11551" s="7" t="s">
        <v>474</v>
      </c>
      <c r="U11551" s="7" t="str">
        <f>IF(Table10[[#This Row],[count]]=1,Table10[[#This Row],[locality]],Table10[[#This Row],[locality]]&amp;" + "&amp;Table10[[#This Row],[count]]&amp;" other localities")</f>
        <v>KUNDA PARK + 6 other localities</v>
      </c>
      <c r="V11551" s="7">
        <f>COUNTIF(R:R,Table10[[#This Row],[postcode]])</f>
        <v>6</v>
      </c>
    </row>
    <row r="11552" spans="17:22" x14ac:dyDescent="0.2">
      <c r="Q11552" s="7">
        <v>13214</v>
      </c>
      <c r="R11552" s="7">
        <v>4556</v>
      </c>
      <c r="S11552" s="7" t="s">
        <v>10894</v>
      </c>
      <c r="T11552" s="7" t="s">
        <v>474</v>
      </c>
      <c r="U11552" s="7" t="str">
        <f>IF(Table10[[#This Row],[count]]=1,Table10[[#This Row],[locality]],Table10[[#This Row],[locality]]&amp;" + "&amp;Table10[[#This Row],[count]]&amp;" other localities")</f>
        <v>MONS + 6 other localities</v>
      </c>
      <c r="V11552" s="7">
        <f>COUNTIF(R:R,Table10[[#This Row],[postcode]])</f>
        <v>6</v>
      </c>
    </row>
    <row r="11553" spans="17:22" x14ac:dyDescent="0.2">
      <c r="Q11553" s="7">
        <v>13215</v>
      </c>
      <c r="R11553" s="7">
        <v>4556</v>
      </c>
      <c r="S11553" s="7" t="s">
        <v>10895</v>
      </c>
      <c r="T11553" s="7" t="s">
        <v>474</v>
      </c>
      <c r="U11553" s="7" t="str">
        <f>IF(Table10[[#This Row],[count]]=1,Table10[[#This Row],[locality]],Table10[[#This Row],[locality]]&amp;" + "&amp;Table10[[#This Row],[count]]&amp;" other localities")</f>
        <v>SIPPY DOWNS + 6 other localities</v>
      </c>
      <c r="V11553" s="7">
        <f>COUNTIF(R:R,Table10[[#This Row],[postcode]])</f>
        <v>6</v>
      </c>
    </row>
    <row r="11554" spans="17:22" x14ac:dyDescent="0.2">
      <c r="Q11554" s="7">
        <v>13216</v>
      </c>
      <c r="R11554" s="7">
        <v>4556</v>
      </c>
      <c r="S11554" s="7" t="s">
        <v>10896</v>
      </c>
      <c r="T11554" s="7" t="s">
        <v>474</v>
      </c>
      <c r="U11554" s="7" t="str">
        <f>IF(Table10[[#This Row],[count]]=1,Table10[[#This Row],[locality]],Table10[[#This Row],[locality]]&amp;" + "&amp;Table10[[#This Row],[count]]&amp;" other localities")</f>
        <v>TANAWHA + 6 other localities</v>
      </c>
      <c r="V11554" s="7">
        <f>COUNTIF(R:R,Table10[[#This Row],[postcode]])</f>
        <v>6</v>
      </c>
    </row>
    <row r="11555" spans="17:22" x14ac:dyDescent="0.2">
      <c r="Q11555" s="7">
        <v>13217</v>
      </c>
      <c r="R11555" s="7">
        <v>4557</v>
      </c>
      <c r="S11555" s="7" t="s">
        <v>10897</v>
      </c>
      <c r="T11555" s="7" t="s">
        <v>474</v>
      </c>
      <c r="U11555" s="7" t="str">
        <f>IF(Table10[[#This Row],[count]]=1,Table10[[#This Row],[locality]],Table10[[#This Row],[locality]]&amp;" + "&amp;Table10[[#This Row],[count]]&amp;" other localities")</f>
        <v>MOOLOOLABA + 2 other localities</v>
      </c>
      <c r="V11555" s="7">
        <f>COUNTIF(R:R,Table10[[#This Row],[postcode]])</f>
        <v>2</v>
      </c>
    </row>
    <row r="11556" spans="17:22" x14ac:dyDescent="0.2">
      <c r="Q11556" s="7">
        <v>13218</v>
      </c>
      <c r="R11556" s="7">
        <v>4557</v>
      </c>
      <c r="S11556" s="7" t="s">
        <v>4847</v>
      </c>
      <c r="T11556" s="7" t="s">
        <v>474</v>
      </c>
      <c r="U11556" s="7" t="str">
        <f>IF(Table10[[#This Row],[count]]=1,Table10[[#This Row],[locality]],Table10[[#This Row],[locality]]&amp;" + "&amp;Table10[[#This Row],[count]]&amp;" other localities")</f>
        <v>MOUNTAIN CREEK + 2 other localities</v>
      </c>
      <c r="V11556" s="7">
        <f>COUNTIF(R:R,Table10[[#This Row],[postcode]])</f>
        <v>2</v>
      </c>
    </row>
    <row r="11557" spans="17:22" x14ac:dyDescent="0.2">
      <c r="Q11557" s="7">
        <v>13219</v>
      </c>
      <c r="R11557" s="7">
        <v>4558</v>
      </c>
      <c r="S11557" s="7" t="s">
        <v>10898</v>
      </c>
      <c r="T11557" s="7" t="s">
        <v>474</v>
      </c>
      <c r="U11557" s="7" t="str">
        <f>IF(Table10[[#This Row],[count]]=1,Table10[[#This Row],[locality]],Table10[[#This Row],[locality]]&amp;" + "&amp;Table10[[#This Row],[count]]&amp;" other localities")</f>
        <v>COTTON TREE + 7 other localities</v>
      </c>
      <c r="V11557" s="7">
        <f>COUNTIF(R:R,Table10[[#This Row],[postcode]])</f>
        <v>7</v>
      </c>
    </row>
    <row r="11558" spans="17:22" x14ac:dyDescent="0.2">
      <c r="Q11558" s="7">
        <v>13220</v>
      </c>
      <c r="R11558" s="7">
        <v>4558</v>
      </c>
      <c r="S11558" s="7" t="s">
        <v>10899</v>
      </c>
      <c r="T11558" s="7" t="s">
        <v>474</v>
      </c>
      <c r="U11558" s="7" t="str">
        <f>IF(Table10[[#This Row],[count]]=1,Table10[[#This Row],[locality]],Table10[[#This Row],[locality]]&amp;" + "&amp;Table10[[#This Row],[count]]&amp;" other localities")</f>
        <v>KULUIN + 7 other localities</v>
      </c>
      <c r="V11558" s="7">
        <f>COUNTIF(R:R,Table10[[#This Row],[postcode]])</f>
        <v>7</v>
      </c>
    </row>
    <row r="11559" spans="17:22" x14ac:dyDescent="0.2">
      <c r="Q11559" s="7">
        <v>13221</v>
      </c>
      <c r="R11559" s="7">
        <v>4558</v>
      </c>
      <c r="S11559" s="7" t="s">
        <v>10900</v>
      </c>
      <c r="T11559" s="7" t="s">
        <v>474</v>
      </c>
      <c r="U11559" s="7" t="str">
        <f>IF(Table10[[#This Row],[count]]=1,Table10[[#This Row],[locality]],Table10[[#This Row],[locality]]&amp;" + "&amp;Table10[[#This Row],[count]]&amp;" other localities")</f>
        <v>MAROOCHYDORE + 7 other localities</v>
      </c>
      <c r="V11559" s="7">
        <f>COUNTIF(R:R,Table10[[#This Row],[postcode]])</f>
        <v>7</v>
      </c>
    </row>
    <row r="11560" spans="17:22" x14ac:dyDescent="0.2">
      <c r="Q11560" s="7">
        <v>13222</v>
      </c>
      <c r="R11560" s="7">
        <v>4558</v>
      </c>
      <c r="S11560" s="7" t="s">
        <v>10901</v>
      </c>
      <c r="T11560" s="7" t="s">
        <v>474</v>
      </c>
      <c r="U11560" s="7" t="str">
        <f>IF(Table10[[#This Row],[count]]=1,Table10[[#This Row],[locality]],Table10[[#This Row],[locality]]&amp;" + "&amp;Table10[[#This Row],[count]]&amp;" other localities")</f>
        <v>MAROOCHYDORE BC + 7 other localities</v>
      </c>
      <c r="V11560" s="7">
        <f>COUNTIF(R:R,Table10[[#This Row],[postcode]])</f>
        <v>7</v>
      </c>
    </row>
    <row r="11561" spans="17:22" x14ac:dyDescent="0.2">
      <c r="Q11561" s="7">
        <v>13223</v>
      </c>
      <c r="R11561" s="7">
        <v>4558</v>
      </c>
      <c r="S11561" s="7" t="s">
        <v>10902</v>
      </c>
      <c r="T11561" s="7" t="s">
        <v>474</v>
      </c>
      <c r="U11561" s="7" t="str">
        <f>IF(Table10[[#This Row],[count]]=1,Table10[[#This Row],[locality]],Table10[[#This Row],[locality]]&amp;" + "&amp;Table10[[#This Row],[count]]&amp;" other localities")</f>
        <v>MAROOCHYDORE DC + 7 other localities</v>
      </c>
      <c r="V11561" s="7">
        <f>COUNTIF(R:R,Table10[[#This Row],[postcode]])</f>
        <v>7</v>
      </c>
    </row>
    <row r="11562" spans="17:22" x14ac:dyDescent="0.2">
      <c r="Q11562" s="7">
        <v>13224</v>
      </c>
      <c r="R11562" s="7">
        <v>4558</v>
      </c>
      <c r="S11562" s="7" t="s">
        <v>10903</v>
      </c>
      <c r="T11562" s="7" t="s">
        <v>474</v>
      </c>
      <c r="U11562" s="7" t="str">
        <f>IF(Table10[[#This Row],[count]]=1,Table10[[#This Row],[locality]],Table10[[#This Row],[locality]]&amp;" + "&amp;Table10[[#This Row],[count]]&amp;" other localities")</f>
        <v>MAROOCHYDORE SOUTH + 7 other localities</v>
      </c>
      <c r="V11562" s="7">
        <f>COUNTIF(R:R,Table10[[#This Row],[postcode]])</f>
        <v>7</v>
      </c>
    </row>
    <row r="11563" spans="17:22" x14ac:dyDescent="0.2">
      <c r="Q11563" s="7">
        <v>13225</v>
      </c>
      <c r="R11563" s="7">
        <v>4558</v>
      </c>
      <c r="S11563" s="7" t="s">
        <v>10904</v>
      </c>
      <c r="T11563" s="7" t="s">
        <v>474</v>
      </c>
      <c r="U11563" s="7" t="str">
        <f>IF(Table10[[#This Row],[count]]=1,Table10[[#This Row],[locality]],Table10[[#This Row],[locality]]&amp;" + "&amp;Table10[[#This Row],[count]]&amp;" other localities")</f>
        <v>SUNSHINE PLAZA + 7 other localities</v>
      </c>
      <c r="V11563" s="7">
        <f>COUNTIF(R:R,Table10[[#This Row],[postcode]])</f>
        <v>7</v>
      </c>
    </row>
    <row r="11564" spans="17:22" x14ac:dyDescent="0.2">
      <c r="Q11564" s="7">
        <v>13226</v>
      </c>
      <c r="R11564" s="7">
        <v>4559</v>
      </c>
      <c r="S11564" s="7" t="s">
        <v>10905</v>
      </c>
      <c r="T11564" s="7" t="s">
        <v>474</v>
      </c>
      <c r="U11564" s="7" t="str">
        <f>IF(Table10[[#This Row],[count]]=1,Table10[[#This Row],[locality]],Table10[[#This Row],[locality]]&amp;" + "&amp;Table10[[#This Row],[count]]&amp;" other localities")</f>
        <v>DIDDILLIBAH + 4 other localities</v>
      </c>
      <c r="V11564" s="7">
        <f>COUNTIF(R:R,Table10[[#This Row],[postcode]])</f>
        <v>4</v>
      </c>
    </row>
    <row r="11565" spans="17:22" x14ac:dyDescent="0.2">
      <c r="Q11565" s="7">
        <v>13227</v>
      </c>
      <c r="R11565" s="7">
        <v>4559</v>
      </c>
      <c r="S11565" s="7" t="s">
        <v>10906</v>
      </c>
      <c r="T11565" s="7" t="s">
        <v>474</v>
      </c>
      <c r="U11565" s="7" t="str">
        <f>IF(Table10[[#This Row],[count]]=1,Table10[[#This Row],[locality]],Table10[[#This Row],[locality]]&amp;" + "&amp;Table10[[#This Row],[count]]&amp;" other localities")</f>
        <v>KIELS MOUNTAIN + 4 other localities</v>
      </c>
      <c r="V11565" s="7">
        <f>COUNTIF(R:R,Table10[[#This Row],[postcode]])</f>
        <v>4</v>
      </c>
    </row>
    <row r="11566" spans="17:22" x14ac:dyDescent="0.2">
      <c r="Q11566" s="7">
        <v>13228</v>
      </c>
      <c r="R11566" s="7">
        <v>4559</v>
      </c>
      <c r="S11566" s="7" t="s">
        <v>10907</v>
      </c>
      <c r="T11566" s="7" t="s">
        <v>474</v>
      </c>
      <c r="U11566" s="7" t="str">
        <f>IF(Table10[[#This Row],[count]]=1,Table10[[#This Row],[locality]],Table10[[#This Row],[locality]]&amp;" + "&amp;Table10[[#This Row],[count]]&amp;" other localities")</f>
        <v>WEST WOOMBYE + 4 other localities</v>
      </c>
      <c r="V11566" s="7">
        <f>COUNTIF(R:R,Table10[[#This Row],[postcode]])</f>
        <v>4</v>
      </c>
    </row>
    <row r="11567" spans="17:22" x14ac:dyDescent="0.2">
      <c r="Q11567" s="7">
        <v>13229</v>
      </c>
      <c r="R11567" s="7">
        <v>4559</v>
      </c>
      <c r="S11567" s="7" t="s">
        <v>10908</v>
      </c>
      <c r="T11567" s="7" t="s">
        <v>474</v>
      </c>
      <c r="U11567" s="7" t="str">
        <f>IF(Table10[[#This Row],[count]]=1,Table10[[#This Row],[locality]],Table10[[#This Row],[locality]]&amp;" + "&amp;Table10[[#This Row],[count]]&amp;" other localities")</f>
        <v>WOOMBYE + 4 other localities</v>
      </c>
      <c r="V11567" s="7">
        <f>COUNTIF(R:R,Table10[[#This Row],[postcode]])</f>
        <v>4</v>
      </c>
    </row>
    <row r="11568" spans="17:22" x14ac:dyDescent="0.2">
      <c r="Q11568" s="7">
        <v>13230</v>
      </c>
      <c r="R11568" s="7">
        <v>4560</v>
      </c>
      <c r="S11568" s="7" t="s">
        <v>10909</v>
      </c>
      <c r="T11568" s="7" t="s">
        <v>474</v>
      </c>
      <c r="U11568" s="7" t="str">
        <f>IF(Table10[[#This Row],[count]]=1,Table10[[#This Row],[locality]],Table10[[#This Row],[locality]]&amp;" + "&amp;Table10[[#This Row],[count]]&amp;" other localities")</f>
        <v>BLI BLI + 22 other localities</v>
      </c>
      <c r="V11568" s="7">
        <f>COUNTIF(R:R,Table10[[#This Row],[postcode]])</f>
        <v>22</v>
      </c>
    </row>
    <row r="11569" spans="17:22" x14ac:dyDescent="0.2">
      <c r="Q11569" s="7">
        <v>13231</v>
      </c>
      <c r="R11569" s="7">
        <v>4560</v>
      </c>
      <c r="S11569" s="7" t="s">
        <v>6255</v>
      </c>
      <c r="T11569" s="7" t="s">
        <v>474</v>
      </c>
      <c r="U11569" s="7" t="str">
        <f>IF(Table10[[#This Row],[count]]=1,Table10[[#This Row],[locality]],Table10[[#This Row],[locality]]&amp;" + "&amp;Table10[[#This Row],[count]]&amp;" other localities")</f>
        <v>BURNSIDE + 22 other localities</v>
      </c>
      <c r="V11569" s="7">
        <f>COUNTIF(R:R,Table10[[#This Row],[postcode]])</f>
        <v>22</v>
      </c>
    </row>
    <row r="11570" spans="17:22" x14ac:dyDescent="0.2">
      <c r="Q11570" s="7">
        <v>13232</v>
      </c>
      <c r="R11570" s="7">
        <v>4560</v>
      </c>
      <c r="S11570" s="7" t="s">
        <v>10910</v>
      </c>
      <c r="T11570" s="7" t="s">
        <v>474</v>
      </c>
      <c r="U11570" s="7" t="str">
        <f>IF(Table10[[#This Row],[count]]=1,Table10[[#This Row],[locality]],Table10[[#This Row],[locality]]&amp;" + "&amp;Table10[[#This Row],[count]]&amp;" other localities")</f>
        <v>COES CREEK + 22 other localities</v>
      </c>
      <c r="V11570" s="7">
        <f>COUNTIF(R:R,Table10[[#This Row],[postcode]])</f>
        <v>22</v>
      </c>
    </row>
    <row r="11571" spans="17:22" x14ac:dyDescent="0.2">
      <c r="Q11571" s="7">
        <v>13233</v>
      </c>
      <c r="R11571" s="7">
        <v>4560</v>
      </c>
      <c r="S11571" s="7" t="s">
        <v>10911</v>
      </c>
      <c r="T11571" s="7" t="s">
        <v>474</v>
      </c>
      <c r="U11571" s="7" t="str">
        <f>IF(Table10[[#This Row],[count]]=1,Table10[[#This Row],[locality]],Table10[[#This Row],[locality]]&amp;" + "&amp;Table10[[#This Row],[count]]&amp;" other localities")</f>
        <v>COOLOOLABIN + 22 other localities</v>
      </c>
      <c r="V11571" s="7">
        <f>COUNTIF(R:R,Table10[[#This Row],[postcode]])</f>
        <v>22</v>
      </c>
    </row>
    <row r="11572" spans="17:22" x14ac:dyDescent="0.2">
      <c r="Q11572" s="7">
        <v>13234</v>
      </c>
      <c r="R11572" s="7">
        <v>4560</v>
      </c>
      <c r="S11572" s="7" t="s">
        <v>10912</v>
      </c>
      <c r="T11572" s="7" t="s">
        <v>474</v>
      </c>
      <c r="U11572" s="7" t="str">
        <f>IF(Table10[[#This Row],[count]]=1,Table10[[#This Row],[locality]],Table10[[#This Row],[locality]]&amp;" + "&amp;Table10[[#This Row],[count]]&amp;" other localities")</f>
        <v>DULONG + 22 other localities</v>
      </c>
      <c r="V11572" s="7">
        <f>COUNTIF(R:R,Table10[[#This Row],[postcode]])</f>
        <v>22</v>
      </c>
    </row>
    <row r="11573" spans="17:22" x14ac:dyDescent="0.2">
      <c r="Q11573" s="7">
        <v>13235</v>
      </c>
      <c r="R11573" s="7">
        <v>4560</v>
      </c>
      <c r="S11573" s="7" t="s">
        <v>10913</v>
      </c>
      <c r="T11573" s="7" t="s">
        <v>474</v>
      </c>
      <c r="U11573" s="7" t="str">
        <f>IF(Table10[[#This Row],[count]]=1,Table10[[#This Row],[locality]],Table10[[#This Row],[locality]]&amp;" + "&amp;Table10[[#This Row],[count]]&amp;" other localities")</f>
        <v>FLAXTON + 22 other localities</v>
      </c>
      <c r="V11573" s="7">
        <f>COUNTIF(R:R,Table10[[#This Row],[postcode]])</f>
        <v>22</v>
      </c>
    </row>
    <row r="11574" spans="17:22" x14ac:dyDescent="0.2">
      <c r="Q11574" s="7">
        <v>13236</v>
      </c>
      <c r="R11574" s="7">
        <v>4560</v>
      </c>
      <c r="S11574" s="7" t="s">
        <v>10914</v>
      </c>
      <c r="T11574" s="7" t="s">
        <v>474</v>
      </c>
      <c r="U11574" s="7" t="str">
        <f>IF(Table10[[#This Row],[count]]=1,Table10[[#This Row],[locality]],Table10[[#This Row],[locality]]&amp;" + "&amp;Table10[[#This Row],[count]]&amp;" other localities")</f>
        <v>HIGHWORTH + 22 other localities</v>
      </c>
      <c r="V11574" s="7">
        <f>COUNTIF(R:R,Table10[[#This Row],[postcode]])</f>
        <v>22</v>
      </c>
    </row>
    <row r="11575" spans="17:22" x14ac:dyDescent="0.2">
      <c r="Q11575" s="7">
        <v>13237</v>
      </c>
      <c r="R11575" s="7">
        <v>4560</v>
      </c>
      <c r="S11575" s="7" t="s">
        <v>10915</v>
      </c>
      <c r="T11575" s="7" t="s">
        <v>474</v>
      </c>
      <c r="U11575" s="7" t="str">
        <f>IF(Table10[[#This Row],[count]]=1,Table10[[#This Row],[locality]],Table10[[#This Row],[locality]]&amp;" + "&amp;Table10[[#This Row],[count]]&amp;" other localities")</f>
        <v>IMAGE FLAT + 22 other localities</v>
      </c>
      <c r="V11575" s="7">
        <f>COUNTIF(R:R,Table10[[#This Row],[postcode]])</f>
        <v>22</v>
      </c>
    </row>
    <row r="11576" spans="17:22" x14ac:dyDescent="0.2">
      <c r="Q11576" s="7">
        <v>13238</v>
      </c>
      <c r="R11576" s="7">
        <v>4560</v>
      </c>
      <c r="S11576" s="7" t="s">
        <v>10916</v>
      </c>
      <c r="T11576" s="7" t="s">
        <v>474</v>
      </c>
      <c r="U11576" s="7" t="str">
        <f>IF(Table10[[#This Row],[count]]=1,Table10[[#This Row],[locality]],Table10[[#This Row],[locality]]&amp;" + "&amp;Table10[[#This Row],[count]]&amp;" other localities")</f>
        <v>KIAMBA + 22 other localities</v>
      </c>
      <c r="V11576" s="7">
        <f>COUNTIF(R:R,Table10[[#This Row],[postcode]])</f>
        <v>22</v>
      </c>
    </row>
    <row r="11577" spans="17:22" x14ac:dyDescent="0.2">
      <c r="Q11577" s="7">
        <v>13239</v>
      </c>
      <c r="R11577" s="7">
        <v>4560</v>
      </c>
      <c r="S11577" s="7" t="s">
        <v>10917</v>
      </c>
      <c r="T11577" s="7" t="s">
        <v>474</v>
      </c>
      <c r="U11577" s="7" t="str">
        <f>IF(Table10[[#This Row],[count]]=1,Table10[[#This Row],[locality]],Table10[[#This Row],[locality]]&amp;" + "&amp;Table10[[#This Row],[count]]&amp;" other localities")</f>
        <v>KULANGOOR + 22 other localities</v>
      </c>
      <c r="V11577" s="7">
        <f>COUNTIF(R:R,Table10[[#This Row],[postcode]])</f>
        <v>22</v>
      </c>
    </row>
    <row r="11578" spans="17:22" x14ac:dyDescent="0.2">
      <c r="Q11578" s="7">
        <v>13240</v>
      </c>
      <c r="R11578" s="7">
        <v>4560</v>
      </c>
      <c r="S11578" s="7" t="s">
        <v>10918</v>
      </c>
      <c r="T11578" s="7" t="s">
        <v>474</v>
      </c>
      <c r="U11578" s="7" t="str">
        <f>IF(Table10[[#This Row],[count]]=1,Table10[[#This Row],[locality]],Table10[[#This Row],[locality]]&amp;" + "&amp;Table10[[#This Row],[count]]&amp;" other localities")</f>
        <v>KUREELPA + 22 other localities</v>
      </c>
      <c r="V11578" s="7">
        <f>COUNTIF(R:R,Table10[[#This Row],[postcode]])</f>
        <v>22</v>
      </c>
    </row>
    <row r="11579" spans="17:22" x14ac:dyDescent="0.2">
      <c r="Q11579" s="7">
        <v>13241</v>
      </c>
      <c r="R11579" s="7">
        <v>4560</v>
      </c>
      <c r="S11579" s="7" t="s">
        <v>10919</v>
      </c>
      <c r="T11579" s="7" t="s">
        <v>474</v>
      </c>
      <c r="U11579" s="7" t="str">
        <f>IF(Table10[[#This Row],[count]]=1,Table10[[#This Row],[locality]],Table10[[#This Row],[locality]]&amp;" + "&amp;Table10[[#This Row],[count]]&amp;" other localities")</f>
        <v>MAPLETON + 22 other localities</v>
      </c>
      <c r="V11579" s="7">
        <f>COUNTIF(R:R,Table10[[#This Row],[postcode]])</f>
        <v>22</v>
      </c>
    </row>
    <row r="11580" spans="17:22" x14ac:dyDescent="0.2">
      <c r="Q11580" s="7">
        <v>13242</v>
      </c>
      <c r="R11580" s="7">
        <v>4560</v>
      </c>
      <c r="S11580" s="7" t="s">
        <v>10920</v>
      </c>
      <c r="T11580" s="7" t="s">
        <v>474</v>
      </c>
      <c r="U11580" s="7" t="str">
        <f>IF(Table10[[#This Row],[count]]=1,Table10[[#This Row],[locality]],Table10[[#This Row],[locality]]&amp;" + "&amp;Table10[[#This Row],[count]]&amp;" other localities")</f>
        <v>MONTVILLE + 22 other localities</v>
      </c>
      <c r="V11580" s="7">
        <f>COUNTIF(R:R,Table10[[#This Row],[postcode]])</f>
        <v>22</v>
      </c>
    </row>
    <row r="11581" spans="17:22" x14ac:dyDescent="0.2">
      <c r="Q11581" s="7">
        <v>13243</v>
      </c>
      <c r="R11581" s="7">
        <v>4560</v>
      </c>
      <c r="S11581" s="7" t="s">
        <v>10921</v>
      </c>
      <c r="T11581" s="7" t="s">
        <v>474</v>
      </c>
      <c r="U11581" s="7" t="str">
        <f>IF(Table10[[#This Row],[count]]=1,Table10[[#This Row],[locality]],Table10[[#This Row],[locality]]&amp;" + "&amp;Table10[[#This Row],[count]]&amp;" other localities")</f>
        <v>NAMBOUR + 22 other localities</v>
      </c>
      <c r="V11581" s="7">
        <f>COUNTIF(R:R,Table10[[#This Row],[postcode]])</f>
        <v>22</v>
      </c>
    </row>
    <row r="11582" spans="17:22" x14ac:dyDescent="0.2">
      <c r="Q11582" s="7">
        <v>13244</v>
      </c>
      <c r="R11582" s="7">
        <v>4560</v>
      </c>
      <c r="S11582" s="7" t="s">
        <v>10922</v>
      </c>
      <c r="T11582" s="7" t="s">
        <v>474</v>
      </c>
      <c r="U11582" s="7" t="str">
        <f>IF(Table10[[#This Row],[count]]=1,Table10[[#This Row],[locality]],Table10[[#This Row],[locality]]&amp;" + "&amp;Table10[[#This Row],[count]]&amp;" other localities")</f>
        <v>NAMBOUR BC + 22 other localities</v>
      </c>
      <c r="V11582" s="7">
        <f>COUNTIF(R:R,Table10[[#This Row],[postcode]])</f>
        <v>22</v>
      </c>
    </row>
    <row r="11583" spans="17:22" x14ac:dyDescent="0.2">
      <c r="Q11583" s="7">
        <v>13245</v>
      </c>
      <c r="R11583" s="7">
        <v>4560</v>
      </c>
      <c r="S11583" s="7" t="s">
        <v>10923</v>
      </c>
      <c r="T11583" s="7" t="s">
        <v>474</v>
      </c>
      <c r="U11583" s="7" t="str">
        <f>IF(Table10[[#This Row],[count]]=1,Table10[[#This Row],[locality]],Table10[[#This Row],[locality]]&amp;" + "&amp;Table10[[#This Row],[count]]&amp;" other localities")</f>
        <v>NAMBOUR DC + 22 other localities</v>
      </c>
      <c r="V11583" s="7">
        <f>COUNTIF(R:R,Table10[[#This Row],[postcode]])</f>
        <v>22</v>
      </c>
    </row>
    <row r="11584" spans="17:22" x14ac:dyDescent="0.2">
      <c r="Q11584" s="7">
        <v>13246</v>
      </c>
      <c r="R11584" s="7">
        <v>4560</v>
      </c>
      <c r="S11584" s="7" t="s">
        <v>10924</v>
      </c>
      <c r="T11584" s="7" t="s">
        <v>474</v>
      </c>
      <c r="U11584" s="7" t="str">
        <f>IF(Table10[[#This Row],[count]]=1,Table10[[#This Row],[locality]],Table10[[#This Row],[locality]]&amp;" + "&amp;Table10[[#This Row],[count]]&amp;" other localities")</f>
        <v>NAMBOUR WEST + 22 other localities</v>
      </c>
      <c r="V11584" s="7">
        <f>COUNTIF(R:R,Table10[[#This Row],[postcode]])</f>
        <v>22</v>
      </c>
    </row>
    <row r="11585" spans="17:22" x14ac:dyDescent="0.2">
      <c r="Q11585" s="7">
        <v>13247</v>
      </c>
      <c r="R11585" s="7">
        <v>4560</v>
      </c>
      <c r="S11585" s="7" t="s">
        <v>10925</v>
      </c>
      <c r="T11585" s="7" t="s">
        <v>474</v>
      </c>
      <c r="U11585" s="7" t="str">
        <f>IF(Table10[[#This Row],[count]]=1,Table10[[#This Row],[locality]],Table10[[#This Row],[locality]]&amp;" + "&amp;Table10[[#This Row],[count]]&amp;" other localities")</f>
        <v>PARKLANDS + 22 other localities</v>
      </c>
      <c r="V11585" s="7">
        <f>COUNTIF(R:R,Table10[[#This Row],[postcode]])</f>
        <v>22</v>
      </c>
    </row>
    <row r="11586" spans="17:22" x14ac:dyDescent="0.2">
      <c r="Q11586" s="7">
        <v>13248</v>
      </c>
      <c r="R11586" s="7">
        <v>4560</v>
      </c>
      <c r="S11586" s="7" t="s">
        <v>10926</v>
      </c>
      <c r="T11586" s="7" t="s">
        <v>474</v>
      </c>
      <c r="U11586" s="7" t="str">
        <f>IF(Table10[[#This Row],[count]]=1,Table10[[#This Row],[locality]],Table10[[#This Row],[locality]]&amp;" + "&amp;Table10[[#This Row],[count]]&amp;" other localities")</f>
        <v>PERWILLOWEN + 22 other localities</v>
      </c>
      <c r="V11586" s="7">
        <f>COUNTIF(R:R,Table10[[#This Row],[postcode]])</f>
        <v>22</v>
      </c>
    </row>
    <row r="11587" spans="17:22" x14ac:dyDescent="0.2">
      <c r="Q11587" s="7">
        <v>13249</v>
      </c>
      <c r="R11587" s="7">
        <v>4560</v>
      </c>
      <c r="S11587" s="7" t="s">
        <v>10927</v>
      </c>
      <c r="T11587" s="7" t="s">
        <v>474</v>
      </c>
      <c r="U11587" s="7" t="str">
        <f>IF(Table10[[#This Row],[count]]=1,Table10[[#This Row],[locality]],Table10[[#This Row],[locality]]&amp;" + "&amp;Table10[[#This Row],[count]]&amp;" other localities")</f>
        <v>ROSEMOUNT + 22 other localities</v>
      </c>
      <c r="V11587" s="7">
        <f>COUNTIF(R:R,Table10[[#This Row],[postcode]])</f>
        <v>22</v>
      </c>
    </row>
    <row r="11588" spans="17:22" x14ac:dyDescent="0.2">
      <c r="Q11588" s="7">
        <v>13250</v>
      </c>
      <c r="R11588" s="7">
        <v>4560</v>
      </c>
      <c r="S11588" s="7" t="s">
        <v>10928</v>
      </c>
      <c r="T11588" s="7" t="s">
        <v>474</v>
      </c>
      <c r="U11588" s="7" t="str">
        <f>IF(Table10[[#This Row],[count]]=1,Table10[[#This Row],[locality]],Table10[[#This Row],[locality]]&amp;" + "&amp;Table10[[#This Row],[count]]&amp;" other localities")</f>
        <v>SUNSHINE COAST MC + 22 other localities</v>
      </c>
      <c r="V11588" s="7">
        <f>COUNTIF(R:R,Table10[[#This Row],[postcode]])</f>
        <v>22</v>
      </c>
    </row>
    <row r="11589" spans="17:22" x14ac:dyDescent="0.2">
      <c r="Q11589" s="7">
        <v>13251</v>
      </c>
      <c r="R11589" s="7">
        <v>4560</v>
      </c>
      <c r="S11589" s="7" t="s">
        <v>10929</v>
      </c>
      <c r="T11589" s="7" t="s">
        <v>474</v>
      </c>
      <c r="U11589" s="7" t="str">
        <f>IF(Table10[[#This Row],[count]]=1,Table10[[#This Row],[locality]],Table10[[#This Row],[locality]]&amp;" + "&amp;Table10[[#This Row],[count]]&amp;" other localities")</f>
        <v>TOWEN MOUNTAIN + 22 other localities</v>
      </c>
      <c r="V11589" s="7">
        <f>COUNTIF(R:R,Table10[[#This Row],[postcode]])</f>
        <v>22</v>
      </c>
    </row>
    <row r="11590" spans="17:22" x14ac:dyDescent="0.2">
      <c r="Q11590" s="7">
        <v>13252</v>
      </c>
      <c r="R11590" s="7">
        <v>4561</v>
      </c>
      <c r="S11590" s="7" t="s">
        <v>10930</v>
      </c>
      <c r="T11590" s="7" t="s">
        <v>474</v>
      </c>
      <c r="U11590" s="7" t="str">
        <f>IF(Table10[[#This Row],[count]]=1,Table10[[#This Row],[locality]],Table10[[#This Row],[locality]]&amp;" + "&amp;Table10[[#This Row],[count]]&amp;" other localities")</f>
        <v>BRIDGES + 7 other localities</v>
      </c>
      <c r="V11590" s="7">
        <f>COUNTIF(R:R,Table10[[#This Row],[postcode]])</f>
        <v>7</v>
      </c>
    </row>
    <row r="11591" spans="17:22" x14ac:dyDescent="0.2">
      <c r="Q11591" s="7">
        <v>13253</v>
      </c>
      <c r="R11591" s="7">
        <v>4561</v>
      </c>
      <c r="S11591" s="7" t="s">
        <v>10931</v>
      </c>
      <c r="T11591" s="7" t="s">
        <v>474</v>
      </c>
      <c r="U11591" s="7" t="str">
        <f>IF(Table10[[#This Row],[count]]=1,Table10[[#This Row],[locality]],Table10[[#This Row],[locality]]&amp;" + "&amp;Table10[[#This Row],[count]]&amp;" other localities")</f>
        <v>MAROOCHY RIVER + 7 other localities</v>
      </c>
      <c r="V11591" s="7">
        <f>COUNTIF(R:R,Table10[[#This Row],[postcode]])</f>
        <v>7</v>
      </c>
    </row>
    <row r="11592" spans="17:22" x14ac:dyDescent="0.2">
      <c r="Q11592" s="7">
        <v>13254</v>
      </c>
      <c r="R11592" s="7">
        <v>4561</v>
      </c>
      <c r="S11592" s="7" t="s">
        <v>10932</v>
      </c>
      <c r="T11592" s="7" t="s">
        <v>474</v>
      </c>
      <c r="U11592" s="7" t="str">
        <f>IF(Table10[[#This Row],[count]]=1,Table10[[#This Row],[locality]],Table10[[#This Row],[locality]]&amp;" + "&amp;Table10[[#This Row],[count]]&amp;" other localities")</f>
        <v>NINDERRY + 7 other localities</v>
      </c>
      <c r="V11592" s="7">
        <f>COUNTIF(R:R,Table10[[#This Row],[postcode]])</f>
        <v>7</v>
      </c>
    </row>
    <row r="11593" spans="17:22" x14ac:dyDescent="0.2">
      <c r="Q11593" s="7">
        <v>13255</v>
      </c>
      <c r="R11593" s="7">
        <v>4561</v>
      </c>
      <c r="S11593" s="7" t="s">
        <v>3705</v>
      </c>
      <c r="T11593" s="7" t="s">
        <v>474</v>
      </c>
      <c r="U11593" s="7" t="str">
        <f>IF(Table10[[#This Row],[count]]=1,Table10[[#This Row],[locality]],Table10[[#This Row],[locality]]&amp;" + "&amp;Table10[[#This Row],[count]]&amp;" other localities")</f>
        <v>NORTH ARM + 7 other localities</v>
      </c>
      <c r="V11593" s="7">
        <f>COUNTIF(R:R,Table10[[#This Row],[postcode]])</f>
        <v>7</v>
      </c>
    </row>
    <row r="11594" spans="17:22" x14ac:dyDescent="0.2">
      <c r="Q11594" s="7">
        <v>13256</v>
      </c>
      <c r="R11594" s="7">
        <v>4561</v>
      </c>
      <c r="S11594" s="7" t="s">
        <v>10933</v>
      </c>
      <c r="T11594" s="7" t="s">
        <v>474</v>
      </c>
      <c r="U11594" s="7" t="str">
        <f>IF(Table10[[#This Row],[count]]=1,Table10[[#This Row],[locality]],Table10[[#This Row],[locality]]&amp;" + "&amp;Table10[[#This Row],[count]]&amp;" other localities")</f>
        <v>VALDORA + 7 other localities</v>
      </c>
      <c r="V11594" s="7">
        <f>COUNTIF(R:R,Table10[[#This Row],[postcode]])</f>
        <v>7</v>
      </c>
    </row>
    <row r="11595" spans="17:22" x14ac:dyDescent="0.2">
      <c r="Q11595" s="7">
        <v>13257</v>
      </c>
      <c r="R11595" s="7">
        <v>4561</v>
      </c>
      <c r="S11595" s="7" t="s">
        <v>10934</v>
      </c>
      <c r="T11595" s="7" t="s">
        <v>474</v>
      </c>
      <c r="U11595" s="7" t="str">
        <f>IF(Table10[[#This Row],[count]]=1,Table10[[#This Row],[locality]],Table10[[#This Row],[locality]]&amp;" + "&amp;Table10[[#This Row],[count]]&amp;" other localities")</f>
        <v>YANDINA + 7 other localities</v>
      </c>
      <c r="V11595" s="7">
        <f>COUNTIF(R:R,Table10[[#This Row],[postcode]])</f>
        <v>7</v>
      </c>
    </row>
    <row r="11596" spans="17:22" x14ac:dyDescent="0.2">
      <c r="Q11596" s="7">
        <v>13258</v>
      </c>
      <c r="R11596" s="7">
        <v>4561</v>
      </c>
      <c r="S11596" s="7" t="s">
        <v>10935</v>
      </c>
      <c r="T11596" s="7" t="s">
        <v>474</v>
      </c>
      <c r="U11596" s="7" t="str">
        <f>IF(Table10[[#This Row],[count]]=1,Table10[[#This Row],[locality]],Table10[[#This Row],[locality]]&amp;" + "&amp;Table10[[#This Row],[count]]&amp;" other localities")</f>
        <v>YANDINA CREEK + 7 other localities</v>
      </c>
      <c r="V11596" s="7">
        <f>COUNTIF(R:R,Table10[[#This Row],[postcode]])</f>
        <v>7</v>
      </c>
    </row>
    <row r="11597" spans="17:22" x14ac:dyDescent="0.2">
      <c r="Q11597" s="7">
        <v>13259</v>
      </c>
      <c r="R11597" s="7">
        <v>4562</v>
      </c>
      <c r="S11597" s="7" t="s">
        <v>10936</v>
      </c>
      <c r="T11597" s="7" t="s">
        <v>474</v>
      </c>
      <c r="U11597" s="7" t="str">
        <f>IF(Table10[[#This Row],[count]]=1,Table10[[#This Row],[locality]],Table10[[#This Row],[locality]]&amp;" + "&amp;Table10[[#This Row],[count]]&amp;" other localities")</f>
        <v>BELLI PARK + 6 other localities</v>
      </c>
      <c r="V11597" s="7">
        <f>COUNTIF(R:R,Table10[[#This Row],[postcode]])</f>
        <v>6</v>
      </c>
    </row>
    <row r="11598" spans="17:22" x14ac:dyDescent="0.2">
      <c r="Q11598" s="7">
        <v>13260</v>
      </c>
      <c r="R11598" s="7">
        <v>4562</v>
      </c>
      <c r="S11598" s="7" t="s">
        <v>10937</v>
      </c>
      <c r="T11598" s="7" t="s">
        <v>474</v>
      </c>
      <c r="U11598" s="7" t="str">
        <f>IF(Table10[[#This Row],[count]]=1,Table10[[#This Row],[locality]],Table10[[#This Row],[locality]]&amp;" + "&amp;Table10[[#This Row],[count]]&amp;" other localities")</f>
        <v>DOONAN + 6 other localities</v>
      </c>
      <c r="V11598" s="7">
        <f>COUNTIF(R:R,Table10[[#This Row],[postcode]])</f>
        <v>6</v>
      </c>
    </row>
    <row r="11599" spans="17:22" x14ac:dyDescent="0.2">
      <c r="Q11599" s="7">
        <v>13261</v>
      </c>
      <c r="R11599" s="7">
        <v>4562</v>
      </c>
      <c r="S11599" s="7" t="s">
        <v>10938</v>
      </c>
      <c r="T11599" s="7" t="s">
        <v>474</v>
      </c>
      <c r="U11599" s="7" t="str">
        <f>IF(Table10[[#This Row],[count]]=1,Table10[[#This Row],[locality]],Table10[[#This Row],[locality]]&amp;" + "&amp;Table10[[#This Row],[count]]&amp;" other localities")</f>
        <v>EERWAH VALE + 6 other localities</v>
      </c>
      <c r="V11599" s="7">
        <f>COUNTIF(R:R,Table10[[#This Row],[postcode]])</f>
        <v>6</v>
      </c>
    </row>
    <row r="11600" spans="17:22" x14ac:dyDescent="0.2">
      <c r="Q11600" s="7">
        <v>13262</v>
      </c>
      <c r="R11600" s="7">
        <v>4562</v>
      </c>
      <c r="S11600" s="7" t="s">
        <v>10939</v>
      </c>
      <c r="T11600" s="7" t="s">
        <v>474</v>
      </c>
      <c r="U11600" s="7" t="str">
        <f>IF(Table10[[#This Row],[count]]=1,Table10[[#This Row],[locality]],Table10[[#This Row],[locality]]&amp;" + "&amp;Table10[[#This Row],[count]]&amp;" other localities")</f>
        <v>EUMUNDI + 6 other localities</v>
      </c>
      <c r="V11600" s="7">
        <f>COUNTIF(R:R,Table10[[#This Row],[postcode]])</f>
        <v>6</v>
      </c>
    </row>
    <row r="11601" spans="17:22" x14ac:dyDescent="0.2">
      <c r="Q11601" s="7">
        <v>13263</v>
      </c>
      <c r="R11601" s="7">
        <v>4562</v>
      </c>
      <c r="S11601" s="7" t="s">
        <v>10940</v>
      </c>
      <c r="T11601" s="7" t="s">
        <v>474</v>
      </c>
      <c r="U11601" s="7" t="str">
        <f>IF(Table10[[#This Row],[count]]=1,Table10[[#This Row],[locality]],Table10[[#This Row],[locality]]&amp;" + "&amp;Table10[[#This Row],[count]]&amp;" other localities")</f>
        <v>VERRIERDALE + 6 other localities</v>
      </c>
      <c r="V11601" s="7">
        <f>COUNTIF(R:R,Table10[[#This Row],[postcode]])</f>
        <v>6</v>
      </c>
    </row>
    <row r="11602" spans="17:22" x14ac:dyDescent="0.2">
      <c r="Q11602" s="7">
        <v>13264</v>
      </c>
      <c r="R11602" s="7">
        <v>4562</v>
      </c>
      <c r="S11602" s="7" t="s">
        <v>10941</v>
      </c>
      <c r="T11602" s="7" t="s">
        <v>474</v>
      </c>
      <c r="U11602" s="7" t="str">
        <f>IF(Table10[[#This Row],[count]]=1,Table10[[#This Row],[locality]],Table10[[#This Row],[locality]]&amp;" + "&amp;Table10[[#This Row],[count]]&amp;" other localities")</f>
        <v>WEYBA DOWNS + 6 other localities</v>
      </c>
      <c r="V11602" s="7">
        <f>COUNTIF(R:R,Table10[[#This Row],[postcode]])</f>
        <v>6</v>
      </c>
    </row>
    <row r="11603" spans="17:22" x14ac:dyDescent="0.2">
      <c r="Q11603" s="7">
        <v>13265</v>
      </c>
      <c r="R11603" s="7">
        <v>4563</v>
      </c>
      <c r="S11603" s="7" t="s">
        <v>2505</v>
      </c>
      <c r="T11603" s="7" t="s">
        <v>474</v>
      </c>
      <c r="U11603" s="7" t="str">
        <f>IF(Table10[[#This Row],[count]]=1,Table10[[#This Row],[locality]],Table10[[#This Row],[locality]]&amp;" + "&amp;Table10[[#This Row],[count]]&amp;" other localities")</f>
        <v>BLACK MOUNTAIN + 8 other localities</v>
      </c>
      <c r="V11603" s="7">
        <f>COUNTIF(R:R,Table10[[#This Row],[postcode]])</f>
        <v>8</v>
      </c>
    </row>
    <row r="11604" spans="17:22" x14ac:dyDescent="0.2">
      <c r="Q11604" s="7">
        <v>13266</v>
      </c>
      <c r="R11604" s="7">
        <v>4563</v>
      </c>
      <c r="S11604" s="7" t="s">
        <v>10942</v>
      </c>
      <c r="T11604" s="7" t="s">
        <v>474</v>
      </c>
      <c r="U11604" s="7" t="str">
        <f>IF(Table10[[#This Row],[count]]=1,Table10[[#This Row],[locality]],Table10[[#This Row],[locality]]&amp;" + "&amp;Table10[[#This Row],[count]]&amp;" other localities")</f>
        <v>CARTERS RIDGE + 8 other localities</v>
      </c>
      <c r="V11604" s="7">
        <f>COUNTIF(R:R,Table10[[#This Row],[postcode]])</f>
        <v>8</v>
      </c>
    </row>
    <row r="11605" spans="17:22" x14ac:dyDescent="0.2">
      <c r="Q11605" s="7">
        <v>13267</v>
      </c>
      <c r="R11605" s="7">
        <v>4563</v>
      </c>
      <c r="S11605" s="7" t="s">
        <v>10943</v>
      </c>
      <c r="T11605" s="7" t="s">
        <v>474</v>
      </c>
      <c r="U11605" s="7" t="str">
        <f>IF(Table10[[#This Row],[count]]=1,Table10[[#This Row],[locality]],Table10[[#This Row],[locality]]&amp;" + "&amp;Table10[[#This Row],[count]]&amp;" other localities")</f>
        <v>COOROY + 8 other localities</v>
      </c>
      <c r="V11605" s="7">
        <f>COUNTIF(R:R,Table10[[#This Row],[postcode]])</f>
        <v>8</v>
      </c>
    </row>
    <row r="11606" spans="17:22" x14ac:dyDescent="0.2">
      <c r="Q11606" s="7">
        <v>13268</v>
      </c>
      <c r="R11606" s="7">
        <v>4563</v>
      </c>
      <c r="S11606" s="7" t="s">
        <v>10944</v>
      </c>
      <c r="T11606" s="7" t="s">
        <v>474</v>
      </c>
      <c r="U11606" s="7" t="str">
        <f>IF(Table10[[#This Row],[count]]=1,Table10[[#This Row],[locality]],Table10[[#This Row],[locality]]&amp;" + "&amp;Table10[[#This Row],[count]]&amp;" other localities")</f>
        <v>COOROY MOUNTAIN + 8 other localities</v>
      </c>
      <c r="V11606" s="7">
        <f>COUNTIF(R:R,Table10[[#This Row],[postcode]])</f>
        <v>8</v>
      </c>
    </row>
    <row r="11607" spans="17:22" x14ac:dyDescent="0.2">
      <c r="Q11607" s="7">
        <v>13269</v>
      </c>
      <c r="R11607" s="7">
        <v>4563</v>
      </c>
      <c r="S11607" s="7" t="s">
        <v>10945</v>
      </c>
      <c r="T11607" s="7" t="s">
        <v>474</v>
      </c>
      <c r="U11607" s="7" t="str">
        <f>IF(Table10[[#This Row],[count]]=1,Table10[[#This Row],[locality]],Table10[[#This Row],[locality]]&amp;" + "&amp;Table10[[#This Row],[count]]&amp;" other localities")</f>
        <v>LAKE MACDONALD + 8 other localities</v>
      </c>
      <c r="V11607" s="7">
        <f>COUNTIF(R:R,Table10[[#This Row],[postcode]])</f>
        <v>8</v>
      </c>
    </row>
    <row r="11608" spans="17:22" x14ac:dyDescent="0.2">
      <c r="Q11608" s="7">
        <v>13270</v>
      </c>
      <c r="R11608" s="7">
        <v>4563</v>
      </c>
      <c r="S11608" s="7" t="s">
        <v>10946</v>
      </c>
      <c r="T11608" s="7" t="s">
        <v>474</v>
      </c>
      <c r="U11608" s="7" t="str">
        <f>IF(Table10[[#This Row],[count]]=1,Table10[[#This Row],[locality]],Table10[[#This Row],[locality]]&amp;" + "&amp;Table10[[#This Row],[count]]&amp;" other localities")</f>
        <v>RIDGEWOOD + 8 other localities</v>
      </c>
      <c r="V11608" s="7">
        <f>COUNTIF(R:R,Table10[[#This Row],[postcode]])</f>
        <v>8</v>
      </c>
    </row>
    <row r="11609" spans="17:22" x14ac:dyDescent="0.2">
      <c r="Q11609" s="7">
        <v>13271</v>
      </c>
      <c r="R11609" s="7">
        <v>4563</v>
      </c>
      <c r="S11609" s="7" t="s">
        <v>10947</v>
      </c>
      <c r="T11609" s="7" t="s">
        <v>474</v>
      </c>
      <c r="U11609" s="7" t="str">
        <f>IF(Table10[[#This Row],[count]]=1,Table10[[#This Row],[locality]],Table10[[#This Row],[locality]]&amp;" + "&amp;Table10[[#This Row],[count]]&amp;" other localities")</f>
        <v>SUNRISE HILLS + 8 other localities</v>
      </c>
      <c r="V11609" s="7">
        <f>COUNTIF(R:R,Table10[[#This Row],[postcode]])</f>
        <v>8</v>
      </c>
    </row>
    <row r="11610" spans="17:22" x14ac:dyDescent="0.2">
      <c r="Q11610" s="7">
        <v>13272</v>
      </c>
      <c r="R11610" s="7">
        <v>4563</v>
      </c>
      <c r="S11610" s="7" t="s">
        <v>10948</v>
      </c>
      <c r="T11610" s="7" t="s">
        <v>474</v>
      </c>
      <c r="U11610" s="7" t="str">
        <f>IF(Table10[[#This Row],[count]]=1,Table10[[#This Row],[locality]],Table10[[#This Row],[locality]]&amp;" + "&amp;Table10[[#This Row],[count]]&amp;" other localities")</f>
        <v>TINBEERWAH + 8 other localities</v>
      </c>
      <c r="V11610" s="7">
        <f>COUNTIF(R:R,Table10[[#This Row],[postcode]])</f>
        <v>8</v>
      </c>
    </row>
    <row r="11611" spans="17:22" x14ac:dyDescent="0.2">
      <c r="Q11611" s="7">
        <v>13273</v>
      </c>
      <c r="R11611" s="7">
        <v>4564</v>
      </c>
      <c r="S11611" s="7" t="s">
        <v>10949</v>
      </c>
      <c r="T11611" s="7" t="s">
        <v>474</v>
      </c>
      <c r="U11611" s="7" t="str">
        <f>IF(Table10[[#This Row],[count]]=1,Table10[[#This Row],[locality]],Table10[[#This Row],[locality]]&amp;" + "&amp;Table10[[#This Row],[count]]&amp;" other localities")</f>
        <v>MARCOOLA + 4 other localities</v>
      </c>
      <c r="V11611" s="7">
        <f>COUNTIF(R:R,Table10[[#This Row],[postcode]])</f>
        <v>4</v>
      </c>
    </row>
    <row r="11612" spans="17:22" x14ac:dyDescent="0.2">
      <c r="Q11612" s="7">
        <v>13274</v>
      </c>
      <c r="R11612" s="7">
        <v>4564</v>
      </c>
      <c r="S11612" s="7" t="s">
        <v>10950</v>
      </c>
      <c r="T11612" s="7" t="s">
        <v>474</v>
      </c>
      <c r="U11612" s="7" t="str">
        <f>IF(Table10[[#This Row],[count]]=1,Table10[[#This Row],[locality]],Table10[[#This Row],[locality]]&amp;" + "&amp;Table10[[#This Row],[count]]&amp;" other localities")</f>
        <v>MUDJIMBA + 4 other localities</v>
      </c>
      <c r="V11612" s="7">
        <f>COUNTIF(R:R,Table10[[#This Row],[postcode]])</f>
        <v>4</v>
      </c>
    </row>
    <row r="11613" spans="17:22" x14ac:dyDescent="0.2">
      <c r="Q11613" s="7">
        <v>13275</v>
      </c>
      <c r="R11613" s="7">
        <v>4564</v>
      </c>
      <c r="S11613" s="7" t="s">
        <v>10951</v>
      </c>
      <c r="T11613" s="7" t="s">
        <v>474</v>
      </c>
      <c r="U11613" s="7" t="str">
        <f>IF(Table10[[#This Row],[count]]=1,Table10[[#This Row],[locality]],Table10[[#This Row],[locality]]&amp;" + "&amp;Table10[[#This Row],[count]]&amp;" other localities")</f>
        <v>PACIFIC PARADISE + 4 other localities</v>
      </c>
      <c r="V11613" s="7">
        <f>COUNTIF(R:R,Table10[[#This Row],[postcode]])</f>
        <v>4</v>
      </c>
    </row>
    <row r="11614" spans="17:22" x14ac:dyDescent="0.2">
      <c r="Q11614" s="7">
        <v>13276</v>
      </c>
      <c r="R11614" s="7">
        <v>4564</v>
      </c>
      <c r="S11614" s="7" t="s">
        <v>10952</v>
      </c>
      <c r="T11614" s="7" t="s">
        <v>474</v>
      </c>
      <c r="U11614" s="7" t="str">
        <f>IF(Table10[[#This Row],[count]]=1,Table10[[#This Row],[locality]],Table10[[#This Row],[locality]]&amp;" + "&amp;Table10[[#This Row],[count]]&amp;" other localities")</f>
        <v>TWIN WATERS + 4 other localities</v>
      </c>
      <c r="V11614" s="7">
        <f>COUNTIF(R:R,Table10[[#This Row],[postcode]])</f>
        <v>4</v>
      </c>
    </row>
    <row r="11615" spans="17:22" x14ac:dyDescent="0.2">
      <c r="Q11615" s="7">
        <v>13277</v>
      </c>
      <c r="R11615" s="7">
        <v>4565</v>
      </c>
      <c r="S11615" s="7" t="s">
        <v>10953</v>
      </c>
      <c r="T11615" s="7" t="s">
        <v>474</v>
      </c>
      <c r="U11615" s="7" t="str">
        <f>IF(Table10[[#This Row],[count]]=1,Table10[[#This Row],[locality]],Table10[[#This Row],[locality]]&amp;" + "&amp;Table10[[#This Row],[count]]&amp;" other localities")</f>
        <v>BOREEN + 10 other localities</v>
      </c>
      <c r="V11615" s="7">
        <f>COUNTIF(R:R,Table10[[#This Row],[postcode]])</f>
        <v>10</v>
      </c>
    </row>
    <row r="11616" spans="17:22" x14ac:dyDescent="0.2">
      <c r="Q11616" s="7">
        <v>13278</v>
      </c>
      <c r="R11616" s="7">
        <v>4565</v>
      </c>
      <c r="S11616" s="7" t="s">
        <v>10954</v>
      </c>
      <c r="T11616" s="7" t="s">
        <v>474</v>
      </c>
      <c r="U11616" s="7" t="str">
        <f>IF(Table10[[#This Row],[count]]=1,Table10[[#This Row],[locality]],Table10[[#This Row],[locality]]&amp;" + "&amp;Table10[[#This Row],[count]]&amp;" other localities")</f>
        <v>BOREEN POINT + 10 other localities</v>
      </c>
      <c r="V11616" s="7">
        <f>COUNTIF(R:R,Table10[[#This Row],[postcode]])</f>
        <v>10</v>
      </c>
    </row>
    <row r="11617" spans="17:22" x14ac:dyDescent="0.2">
      <c r="Q11617" s="7">
        <v>13279</v>
      </c>
      <c r="R11617" s="7">
        <v>4565</v>
      </c>
      <c r="S11617" s="7" t="s">
        <v>10955</v>
      </c>
      <c r="T11617" s="7" t="s">
        <v>474</v>
      </c>
      <c r="U11617" s="7" t="str">
        <f>IF(Table10[[#This Row],[count]]=1,Table10[[#This Row],[locality]],Table10[[#This Row],[locality]]&amp;" + "&amp;Table10[[#This Row],[count]]&amp;" other localities")</f>
        <v>COOROIBAH + 10 other localities</v>
      </c>
      <c r="V11617" s="7">
        <f>COUNTIF(R:R,Table10[[#This Row],[postcode]])</f>
        <v>10</v>
      </c>
    </row>
    <row r="11618" spans="17:22" x14ac:dyDescent="0.2">
      <c r="Q11618" s="7">
        <v>13280</v>
      </c>
      <c r="R11618" s="7">
        <v>4565</v>
      </c>
      <c r="S11618" s="7" t="s">
        <v>10956</v>
      </c>
      <c r="T11618" s="7" t="s">
        <v>474</v>
      </c>
      <c r="U11618" s="7" t="str">
        <f>IF(Table10[[#This Row],[count]]=1,Table10[[#This Row],[locality]],Table10[[#This Row],[locality]]&amp;" + "&amp;Table10[[#This Row],[count]]&amp;" other localities")</f>
        <v>COOTHARABA + 10 other localities</v>
      </c>
      <c r="V11618" s="7">
        <f>COUNTIF(R:R,Table10[[#This Row],[postcode]])</f>
        <v>10</v>
      </c>
    </row>
    <row r="11619" spans="17:22" x14ac:dyDescent="0.2">
      <c r="Q11619" s="7">
        <v>13281</v>
      </c>
      <c r="R11619" s="7">
        <v>4565</v>
      </c>
      <c r="S11619" s="7" t="s">
        <v>10957</v>
      </c>
      <c r="T11619" s="7" t="s">
        <v>474</v>
      </c>
      <c r="U11619" s="7" t="str">
        <f>IF(Table10[[#This Row],[count]]=1,Table10[[#This Row],[locality]],Table10[[#This Row],[locality]]&amp;" + "&amp;Table10[[#This Row],[count]]&amp;" other localities")</f>
        <v>LAKE COOTHARABA + 10 other localities</v>
      </c>
      <c r="V11619" s="7">
        <f>COUNTIF(R:R,Table10[[#This Row],[postcode]])</f>
        <v>10</v>
      </c>
    </row>
    <row r="11620" spans="17:22" x14ac:dyDescent="0.2">
      <c r="Q11620" s="7">
        <v>21179</v>
      </c>
      <c r="R11620" s="7">
        <v>4565</v>
      </c>
      <c r="S11620" s="7" t="s">
        <v>10958</v>
      </c>
      <c r="T11620" s="7" t="s">
        <v>474</v>
      </c>
      <c r="U11620" s="7" t="str">
        <f>IF(Table10[[#This Row],[count]]=1,Table10[[#This Row],[locality]],Table10[[#This Row],[locality]]&amp;" + "&amp;Table10[[#This Row],[count]]&amp;" other localities")</f>
        <v>NOOSA NORTH SHORE + 10 other localities</v>
      </c>
      <c r="V11620" s="7">
        <f>COUNTIF(R:R,Table10[[#This Row],[postcode]])</f>
        <v>10</v>
      </c>
    </row>
    <row r="11621" spans="17:22" x14ac:dyDescent="0.2">
      <c r="Q11621" s="7">
        <v>13282</v>
      </c>
      <c r="R11621" s="7">
        <v>4565</v>
      </c>
      <c r="S11621" s="7" t="s">
        <v>3044</v>
      </c>
      <c r="T11621" s="7" t="s">
        <v>474</v>
      </c>
      <c r="U11621" s="7" t="str">
        <f>IF(Table10[[#This Row],[count]]=1,Table10[[#This Row],[locality]],Table10[[#This Row],[locality]]&amp;" + "&amp;Table10[[#This Row],[count]]&amp;" other localities")</f>
        <v>NORTH SHORE + 10 other localities</v>
      </c>
      <c r="V11621" s="7">
        <f>COUNTIF(R:R,Table10[[#This Row],[postcode]])</f>
        <v>10</v>
      </c>
    </row>
    <row r="11622" spans="17:22" x14ac:dyDescent="0.2">
      <c r="Q11622" s="7">
        <v>13283</v>
      </c>
      <c r="R11622" s="7">
        <v>4565</v>
      </c>
      <c r="S11622" s="7" t="s">
        <v>10959</v>
      </c>
      <c r="T11622" s="7" t="s">
        <v>474</v>
      </c>
      <c r="U11622" s="7" t="str">
        <f>IF(Table10[[#This Row],[count]]=1,Table10[[#This Row],[locality]],Table10[[#This Row],[locality]]&amp;" + "&amp;Table10[[#This Row],[count]]&amp;" other localities")</f>
        <v>RINGTAIL CREEK + 10 other localities</v>
      </c>
      <c r="V11622" s="7">
        <f>COUNTIF(R:R,Table10[[#This Row],[postcode]])</f>
        <v>10</v>
      </c>
    </row>
    <row r="11623" spans="17:22" x14ac:dyDescent="0.2">
      <c r="Q11623" s="7">
        <v>13284</v>
      </c>
      <c r="R11623" s="7">
        <v>4565</v>
      </c>
      <c r="S11623" s="7" t="s">
        <v>10960</v>
      </c>
      <c r="T11623" s="7" t="s">
        <v>474</v>
      </c>
      <c r="U11623" s="7" t="str">
        <f>IF(Table10[[#This Row],[count]]=1,Table10[[#This Row],[locality]],Table10[[#This Row],[locality]]&amp;" + "&amp;Table10[[#This Row],[count]]&amp;" other localities")</f>
        <v>TEEWAH + 10 other localities</v>
      </c>
      <c r="V11623" s="7">
        <f>COUNTIF(R:R,Table10[[#This Row],[postcode]])</f>
        <v>10</v>
      </c>
    </row>
    <row r="11624" spans="17:22" x14ac:dyDescent="0.2">
      <c r="Q11624" s="7">
        <v>13285</v>
      </c>
      <c r="R11624" s="7">
        <v>4565</v>
      </c>
      <c r="S11624" s="7" t="s">
        <v>10961</v>
      </c>
      <c r="T11624" s="7" t="s">
        <v>474</v>
      </c>
      <c r="U11624" s="7" t="str">
        <f>IF(Table10[[#This Row],[count]]=1,Table10[[#This Row],[locality]],Table10[[#This Row],[locality]]&amp;" + "&amp;Table10[[#This Row],[count]]&amp;" other localities")</f>
        <v>TEWANTIN + 10 other localities</v>
      </c>
      <c r="V11624" s="7">
        <f>COUNTIF(R:R,Table10[[#This Row],[postcode]])</f>
        <v>10</v>
      </c>
    </row>
    <row r="11625" spans="17:22" x14ac:dyDescent="0.2">
      <c r="Q11625" s="7">
        <v>13286</v>
      </c>
      <c r="R11625" s="7">
        <v>4566</v>
      </c>
      <c r="S11625" s="7" t="s">
        <v>10962</v>
      </c>
      <c r="T11625" s="7" t="s">
        <v>474</v>
      </c>
      <c r="U11625" s="7" t="str">
        <f>IF(Table10[[#This Row],[count]]=1,Table10[[#This Row],[locality]],Table10[[#This Row],[locality]]&amp;" + "&amp;Table10[[#This Row],[count]]&amp;" other localities")</f>
        <v>MUNNA POINT + 4 other localities</v>
      </c>
      <c r="V11625" s="7">
        <f>COUNTIF(R:R,Table10[[#This Row],[postcode]])</f>
        <v>4</v>
      </c>
    </row>
    <row r="11626" spans="17:22" x14ac:dyDescent="0.2">
      <c r="Q11626" s="7">
        <v>13287</v>
      </c>
      <c r="R11626" s="7">
        <v>4566</v>
      </c>
      <c r="S11626" s="7" t="s">
        <v>10963</v>
      </c>
      <c r="T11626" s="7" t="s">
        <v>474</v>
      </c>
      <c r="U11626" s="7" t="str">
        <f>IF(Table10[[#This Row],[count]]=1,Table10[[#This Row],[locality]],Table10[[#This Row],[locality]]&amp;" + "&amp;Table10[[#This Row],[count]]&amp;" other localities")</f>
        <v>NOOSAVILLE + 4 other localities</v>
      </c>
      <c r="V11626" s="7">
        <f>COUNTIF(R:R,Table10[[#This Row],[postcode]])</f>
        <v>4</v>
      </c>
    </row>
    <row r="11627" spans="17:22" x14ac:dyDescent="0.2">
      <c r="Q11627" s="7">
        <v>13288</v>
      </c>
      <c r="R11627" s="7">
        <v>4566</v>
      </c>
      <c r="S11627" s="7" t="s">
        <v>10964</v>
      </c>
      <c r="T11627" s="7" t="s">
        <v>474</v>
      </c>
      <c r="U11627" s="7" t="str">
        <f>IF(Table10[[#This Row],[count]]=1,Table10[[#This Row],[locality]],Table10[[#This Row],[locality]]&amp;" + "&amp;Table10[[#This Row],[count]]&amp;" other localities")</f>
        <v>NOOSAVILLE BC + 4 other localities</v>
      </c>
      <c r="V11627" s="7">
        <f>COUNTIF(R:R,Table10[[#This Row],[postcode]])</f>
        <v>4</v>
      </c>
    </row>
    <row r="11628" spans="17:22" x14ac:dyDescent="0.2">
      <c r="Q11628" s="7">
        <v>13289</v>
      </c>
      <c r="R11628" s="7">
        <v>4566</v>
      </c>
      <c r="S11628" s="7" t="s">
        <v>10965</v>
      </c>
      <c r="T11628" s="7" t="s">
        <v>474</v>
      </c>
      <c r="U11628" s="7" t="str">
        <f>IF(Table10[[#This Row],[count]]=1,Table10[[#This Row],[locality]],Table10[[#This Row],[locality]]&amp;" + "&amp;Table10[[#This Row],[count]]&amp;" other localities")</f>
        <v>NOOSAVILLE DC + 4 other localities</v>
      </c>
      <c r="V11628" s="7">
        <f>COUNTIF(R:R,Table10[[#This Row],[postcode]])</f>
        <v>4</v>
      </c>
    </row>
    <row r="11629" spans="17:22" x14ac:dyDescent="0.2">
      <c r="Q11629" s="7">
        <v>13290</v>
      </c>
      <c r="R11629" s="7">
        <v>4567</v>
      </c>
      <c r="S11629" s="7" t="s">
        <v>10966</v>
      </c>
      <c r="T11629" s="7" t="s">
        <v>474</v>
      </c>
      <c r="U11629" s="7" t="str">
        <f>IF(Table10[[#This Row],[count]]=1,Table10[[#This Row],[locality]],Table10[[#This Row],[locality]]&amp;" + "&amp;Table10[[#This Row],[count]]&amp;" other localities")</f>
        <v>CASTAWAYS BEACH + 5 other localities</v>
      </c>
      <c r="V11629" s="7">
        <f>COUNTIF(R:R,Table10[[#This Row],[postcode]])</f>
        <v>5</v>
      </c>
    </row>
    <row r="11630" spans="17:22" x14ac:dyDescent="0.2">
      <c r="Q11630" s="7">
        <v>13291</v>
      </c>
      <c r="R11630" s="7">
        <v>4567</v>
      </c>
      <c r="S11630" s="7" t="s">
        <v>10967</v>
      </c>
      <c r="T11630" s="7" t="s">
        <v>474</v>
      </c>
      <c r="U11630" s="7" t="str">
        <f>IF(Table10[[#This Row],[count]]=1,Table10[[#This Row],[locality]],Table10[[#This Row],[locality]]&amp;" + "&amp;Table10[[#This Row],[count]]&amp;" other localities")</f>
        <v>LITTLE COVE + 5 other localities</v>
      </c>
      <c r="V11630" s="7">
        <f>COUNTIF(R:R,Table10[[#This Row],[postcode]])</f>
        <v>5</v>
      </c>
    </row>
    <row r="11631" spans="17:22" x14ac:dyDescent="0.2">
      <c r="Q11631" s="7">
        <v>13292</v>
      </c>
      <c r="R11631" s="7">
        <v>4567</v>
      </c>
      <c r="S11631" s="7" t="s">
        <v>10968</v>
      </c>
      <c r="T11631" s="7" t="s">
        <v>474</v>
      </c>
      <c r="U11631" s="7" t="str">
        <f>IF(Table10[[#This Row],[count]]=1,Table10[[#This Row],[locality]],Table10[[#This Row],[locality]]&amp;" + "&amp;Table10[[#This Row],[count]]&amp;" other localities")</f>
        <v>NOOSA HEADS + 5 other localities</v>
      </c>
      <c r="V11631" s="7">
        <f>COUNTIF(R:R,Table10[[#This Row],[postcode]])</f>
        <v>5</v>
      </c>
    </row>
    <row r="11632" spans="17:22" x14ac:dyDescent="0.2">
      <c r="Q11632" s="7">
        <v>13293</v>
      </c>
      <c r="R11632" s="7">
        <v>4567</v>
      </c>
      <c r="S11632" s="7" t="s">
        <v>10969</v>
      </c>
      <c r="T11632" s="7" t="s">
        <v>474</v>
      </c>
      <c r="U11632" s="7" t="str">
        <f>IF(Table10[[#This Row],[count]]=1,Table10[[#This Row],[locality]],Table10[[#This Row],[locality]]&amp;" + "&amp;Table10[[#This Row],[count]]&amp;" other localities")</f>
        <v>SUNRISE BEACH + 5 other localities</v>
      </c>
      <c r="V11632" s="7">
        <f>COUNTIF(R:R,Table10[[#This Row],[postcode]])</f>
        <v>5</v>
      </c>
    </row>
    <row r="11633" spans="17:22" x14ac:dyDescent="0.2">
      <c r="Q11633" s="7">
        <v>13294</v>
      </c>
      <c r="R11633" s="7">
        <v>4567</v>
      </c>
      <c r="S11633" s="7" t="s">
        <v>10970</v>
      </c>
      <c r="T11633" s="7" t="s">
        <v>474</v>
      </c>
      <c r="U11633" s="7" t="str">
        <f>IF(Table10[[#This Row],[count]]=1,Table10[[#This Row],[locality]],Table10[[#This Row],[locality]]&amp;" + "&amp;Table10[[#This Row],[count]]&amp;" other localities")</f>
        <v>SUNSHINE BEACH + 5 other localities</v>
      </c>
      <c r="V11633" s="7">
        <f>COUNTIF(R:R,Table10[[#This Row],[postcode]])</f>
        <v>5</v>
      </c>
    </row>
    <row r="11634" spans="17:22" x14ac:dyDescent="0.2">
      <c r="Q11634" s="7">
        <v>13295</v>
      </c>
      <c r="R11634" s="7">
        <v>4568</v>
      </c>
      <c r="S11634" s="7" t="s">
        <v>3583</v>
      </c>
      <c r="T11634" s="7" t="s">
        <v>474</v>
      </c>
      <c r="U11634" s="7" t="str">
        <f>IF(Table10[[#This Row],[count]]=1,Table10[[#This Row],[locality]],Table10[[#This Row],[locality]]&amp;" + "&amp;Table10[[#This Row],[count]]&amp;" other localities")</f>
        <v>FEDERAL + 3 other localities</v>
      </c>
      <c r="V11634" s="7">
        <f>COUNTIF(R:R,Table10[[#This Row],[postcode]])</f>
        <v>3</v>
      </c>
    </row>
    <row r="11635" spans="17:22" x14ac:dyDescent="0.2">
      <c r="Q11635" s="7">
        <v>13296</v>
      </c>
      <c r="R11635" s="7">
        <v>4568</v>
      </c>
      <c r="S11635" s="7" t="s">
        <v>10971</v>
      </c>
      <c r="T11635" s="7" t="s">
        <v>474</v>
      </c>
      <c r="U11635" s="7" t="str">
        <f>IF(Table10[[#This Row],[count]]=1,Table10[[#This Row],[locality]],Table10[[#This Row],[locality]]&amp;" + "&amp;Table10[[#This Row],[count]]&amp;" other localities")</f>
        <v>PINBARREN + 3 other localities</v>
      </c>
      <c r="V11635" s="7">
        <f>COUNTIF(R:R,Table10[[#This Row],[postcode]])</f>
        <v>3</v>
      </c>
    </row>
    <row r="11636" spans="17:22" x14ac:dyDescent="0.2">
      <c r="Q11636" s="7">
        <v>13297</v>
      </c>
      <c r="R11636" s="7">
        <v>4568</v>
      </c>
      <c r="S11636" s="7" t="s">
        <v>4888</v>
      </c>
      <c r="T11636" s="7" t="s">
        <v>474</v>
      </c>
      <c r="U11636" s="7" t="str">
        <f>IF(Table10[[#This Row],[count]]=1,Table10[[#This Row],[locality]],Table10[[#This Row],[locality]]&amp;" + "&amp;Table10[[#This Row],[count]]&amp;" other localities")</f>
        <v>POMONA + 3 other localities</v>
      </c>
      <c r="V11636" s="7">
        <f>COUNTIF(R:R,Table10[[#This Row],[postcode]])</f>
        <v>3</v>
      </c>
    </row>
    <row r="11637" spans="17:22" x14ac:dyDescent="0.2">
      <c r="Q11637" s="7">
        <v>13298</v>
      </c>
      <c r="R11637" s="7">
        <v>4569</v>
      </c>
      <c r="S11637" s="7" t="s">
        <v>10972</v>
      </c>
      <c r="T11637" s="7" t="s">
        <v>474</v>
      </c>
      <c r="U11637" s="7" t="str">
        <f>IF(Table10[[#This Row],[count]]=1,Table10[[#This Row],[locality]],Table10[[#This Row],[locality]]&amp;" + "&amp;Table10[[#This Row],[count]]&amp;" other localities")</f>
        <v>COORAN</v>
      </c>
      <c r="V11637" s="7">
        <f>COUNTIF(R:R,Table10[[#This Row],[postcode]])</f>
        <v>1</v>
      </c>
    </row>
    <row r="11638" spans="17:22" x14ac:dyDescent="0.2">
      <c r="Q11638" s="7">
        <v>13299</v>
      </c>
      <c r="R11638" s="7">
        <v>4570</v>
      </c>
      <c r="S11638" s="7" t="s">
        <v>10973</v>
      </c>
      <c r="T11638" s="7" t="s">
        <v>474</v>
      </c>
      <c r="U11638" s="7" t="str">
        <f>IF(Table10[[#This Row],[count]]=1,Table10[[#This Row],[locality]],Table10[[#This Row],[locality]]&amp;" + "&amp;Table10[[#This Row],[count]]&amp;" other localities")</f>
        <v>AMAMOOR + 89 other localities</v>
      </c>
      <c r="V11638" s="7">
        <f>COUNTIF(R:R,Table10[[#This Row],[postcode]])</f>
        <v>89</v>
      </c>
    </row>
    <row r="11639" spans="17:22" x14ac:dyDescent="0.2">
      <c r="Q11639" s="7">
        <v>13300</v>
      </c>
      <c r="R11639" s="7">
        <v>4570</v>
      </c>
      <c r="S11639" s="7" t="s">
        <v>10974</v>
      </c>
      <c r="T11639" s="7" t="s">
        <v>474</v>
      </c>
      <c r="U11639" s="7" t="str">
        <f>IF(Table10[[#This Row],[count]]=1,Table10[[#This Row],[locality]],Table10[[#This Row],[locality]]&amp;" + "&amp;Table10[[#This Row],[count]]&amp;" other localities")</f>
        <v>AMAMOOR CREEK + 89 other localities</v>
      </c>
      <c r="V11639" s="7">
        <f>COUNTIF(R:R,Table10[[#This Row],[postcode]])</f>
        <v>89</v>
      </c>
    </row>
    <row r="11640" spans="17:22" x14ac:dyDescent="0.2">
      <c r="Q11640" s="7">
        <v>13301</v>
      </c>
      <c r="R11640" s="7">
        <v>4570</v>
      </c>
      <c r="S11640" s="7" t="s">
        <v>10975</v>
      </c>
      <c r="T11640" s="7" t="s">
        <v>474</v>
      </c>
      <c r="U11640" s="7" t="str">
        <f>IF(Table10[[#This Row],[count]]=1,Table10[[#This Row],[locality]],Table10[[#This Row],[locality]]&amp;" + "&amp;Table10[[#This Row],[count]]&amp;" other localities")</f>
        <v>ANDERLEIGH + 89 other localities</v>
      </c>
      <c r="V11640" s="7">
        <f>COUNTIF(R:R,Table10[[#This Row],[postcode]])</f>
        <v>89</v>
      </c>
    </row>
    <row r="11641" spans="17:22" x14ac:dyDescent="0.2">
      <c r="Q11641" s="7">
        <v>13302</v>
      </c>
      <c r="R11641" s="7">
        <v>4570</v>
      </c>
      <c r="S11641" s="7" t="s">
        <v>851</v>
      </c>
      <c r="T11641" s="7" t="s">
        <v>474</v>
      </c>
      <c r="U11641" s="7" t="str">
        <f>IF(Table10[[#This Row],[count]]=1,Table10[[#This Row],[locality]],Table10[[#This Row],[locality]]&amp;" + "&amp;Table10[[#This Row],[count]]&amp;" other localities")</f>
        <v>ARALUEN + 89 other localities</v>
      </c>
      <c r="V11641" s="7">
        <f>COUNTIF(R:R,Table10[[#This Row],[postcode]])</f>
        <v>89</v>
      </c>
    </row>
    <row r="11642" spans="17:22" x14ac:dyDescent="0.2">
      <c r="Q11642" s="7">
        <v>13303</v>
      </c>
      <c r="R11642" s="7">
        <v>4570</v>
      </c>
      <c r="S11642" s="7" t="s">
        <v>10976</v>
      </c>
      <c r="T11642" s="7" t="s">
        <v>474</v>
      </c>
      <c r="U11642" s="7" t="str">
        <f>IF(Table10[[#This Row],[count]]=1,Table10[[#This Row],[locality]],Table10[[#This Row],[locality]]&amp;" + "&amp;Table10[[#This Row],[count]]&amp;" other localities")</f>
        <v>BANKS POCKET + 89 other localities</v>
      </c>
      <c r="V11642" s="7">
        <f>COUNTIF(R:R,Table10[[#This Row],[postcode]])</f>
        <v>89</v>
      </c>
    </row>
    <row r="11643" spans="17:22" x14ac:dyDescent="0.2">
      <c r="Q11643" s="7">
        <v>13304</v>
      </c>
      <c r="R11643" s="7">
        <v>4570</v>
      </c>
      <c r="S11643" s="7" t="s">
        <v>10977</v>
      </c>
      <c r="T11643" s="7" t="s">
        <v>474</v>
      </c>
      <c r="U11643" s="7" t="str">
        <f>IF(Table10[[#This Row],[count]]=1,Table10[[#This Row],[locality]],Table10[[#This Row],[locality]]&amp;" + "&amp;Table10[[#This Row],[count]]&amp;" other localities")</f>
        <v>BEENAAM VALLEY + 89 other localities</v>
      </c>
      <c r="V11643" s="7">
        <f>COUNTIF(R:R,Table10[[#This Row],[postcode]])</f>
        <v>89</v>
      </c>
    </row>
    <row r="11644" spans="17:22" x14ac:dyDescent="0.2">
      <c r="Q11644" s="7">
        <v>13305</v>
      </c>
      <c r="R11644" s="7">
        <v>4570</v>
      </c>
      <c r="S11644" s="7" t="s">
        <v>10978</v>
      </c>
      <c r="T11644" s="7" t="s">
        <v>474</v>
      </c>
      <c r="U11644" s="7" t="str">
        <f>IF(Table10[[#This Row],[count]]=1,Table10[[#This Row],[locality]],Table10[[#This Row],[locality]]&amp;" + "&amp;Table10[[#This Row],[count]]&amp;" other localities")</f>
        <v>BELLA CREEK + 89 other localities</v>
      </c>
      <c r="V11644" s="7">
        <f>COUNTIF(R:R,Table10[[#This Row],[postcode]])</f>
        <v>89</v>
      </c>
    </row>
    <row r="11645" spans="17:22" x14ac:dyDescent="0.2">
      <c r="Q11645" s="7">
        <v>13306</v>
      </c>
      <c r="R11645" s="7">
        <v>4570</v>
      </c>
      <c r="S11645" s="7" t="s">
        <v>10979</v>
      </c>
      <c r="T11645" s="7" t="s">
        <v>474</v>
      </c>
      <c r="U11645" s="7" t="str">
        <f>IF(Table10[[#This Row],[count]]=1,Table10[[#This Row],[locality]],Table10[[#This Row],[locality]]&amp;" + "&amp;Table10[[#This Row],[count]]&amp;" other localities")</f>
        <v>BELLS BRIDGE + 89 other localities</v>
      </c>
      <c r="V11645" s="7">
        <f>COUNTIF(R:R,Table10[[#This Row],[postcode]])</f>
        <v>89</v>
      </c>
    </row>
    <row r="11646" spans="17:22" x14ac:dyDescent="0.2">
      <c r="Q11646" s="7">
        <v>13307</v>
      </c>
      <c r="R11646" s="7">
        <v>4570</v>
      </c>
      <c r="S11646" s="7" t="s">
        <v>10980</v>
      </c>
      <c r="T11646" s="7" t="s">
        <v>474</v>
      </c>
      <c r="U11646" s="7" t="str">
        <f>IF(Table10[[#This Row],[count]]=1,Table10[[#This Row],[locality]],Table10[[#This Row],[locality]]&amp;" + "&amp;Table10[[#This Row],[count]]&amp;" other localities")</f>
        <v>BOLLIER + 89 other localities</v>
      </c>
      <c r="V11646" s="7">
        <f>COUNTIF(R:R,Table10[[#This Row],[postcode]])</f>
        <v>89</v>
      </c>
    </row>
    <row r="11647" spans="17:22" x14ac:dyDescent="0.2">
      <c r="Q11647" s="7">
        <v>13308</v>
      </c>
      <c r="R11647" s="7">
        <v>4570</v>
      </c>
      <c r="S11647" s="7" t="s">
        <v>10981</v>
      </c>
      <c r="T11647" s="7" t="s">
        <v>474</v>
      </c>
      <c r="U11647" s="7" t="str">
        <f>IF(Table10[[#This Row],[count]]=1,Table10[[#This Row],[locality]],Table10[[#This Row],[locality]]&amp;" + "&amp;Table10[[#This Row],[count]]&amp;" other localities")</f>
        <v>BROOLOO + 89 other localities</v>
      </c>
      <c r="V11647" s="7">
        <f>COUNTIF(R:R,Table10[[#This Row],[postcode]])</f>
        <v>89</v>
      </c>
    </row>
    <row r="11648" spans="17:22" x14ac:dyDescent="0.2">
      <c r="Q11648" s="7">
        <v>13309</v>
      </c>
      <c r="R11648" s="7">
        <v>4570</v>
      </c>
      <c r="S11648" s="7" t="s">
        <v>10982</v>
      </c>
      <c r="T11648" s="7" t="s">
        <v>474</v>
      </c>
      <c r="U11648" s="7" t="str">
        <f>IF(Table10[[#This Row],[count]]=1,Table10[[#This Row],[locality]],Table10[[#This Row],[locality]]&amp;" + "&amp;Table10[[#This Row],[count]]&amp;" other localities")</f>
        <v>CALGOA + 89 other localities</v>
      </c>
      <c r="V11648" s="7">
        <f>COUNTIF(R:R,Table10[[#This Row],[postcode]])</f>
        <v>89</v>
      </c>
    </row>
    <row r="11649" spans="17:22" x14ac:dyDescent="0.2">
      <c r="Q11649" s="7">
        <v>13310</v>
      </c>
      <c r="R11649" s="7">
        <v>4570</v>
      </c>
      <c r="S11649" s="7" t="s">
        <v>10983</v>
      </c>
      <c r="T11649" s="7" t="s">
        <v>474</v>
      </c>
      <c r="U11649" s="7" t="str">
        <f>IF(Table10[[#This Row],[count]]=1,Table10[[#This Row],[locality]],Table10[[#This Row],[locality]]&amp;" + "&amp;Table10[[#This Row],[count]]&amp;" other localities")</f>
        <v>CALICO CREEK + 89 other localities</v>
      </c>
      <c r="V11649" s="7">
        <f>COUNTIF(R:R,Table10[[#This Row],[postcode]])</f>
        <v>89</v>
      </c>
    </row>
    <row r="11650" spans="17:22" x14ac:dyDescent="0.2">
      <c r="Q11650" s="7">
        <v>13029</v>
      </c>
      <c r="R11650" s="7">
        <v>4570</v>
      </c>
      <c r="S11650" s="7" t="s">
        <v>10984</v>
      </c>
      <c r="T11650" s="7" t="s">
        <v>474</v>
      </c>
      <c r="U11650" s="7" t="str">
        <f>IF(Table10[[#This Row],[count]]=1,Table10[[#This Row],[locality]],Table10[[#This Row],[locality]]&amp;" + "&amp;Table10[[#This Row],[count]]&amp;" other localities")</f>
        <v>CANINA + 89 other localities</v>
      </c>
      <c r="V11650" s="7">
        <f>COUNTIF(R:R,Table10[[#This Row],[postcode]])</f>
        <v>89</v>
      </c>
    </row>
    <row r="11651" spans="17:22" x14ac:dyDescent="0.2">
      <c r="Q11651" s="7">
        <v>13030</v>
      </c>
      <c r="R11651" s="7">
        <v>4570</v>
      </c>
      <c r="S11651" s="7" t="s">
        <v>10985</v>
      </c>
      <c r="T11651" s="7" t="s">
        <v>474</v>
      </c>
      <c r="U11651" s="7" t="str">
        <f>IF(Table10[[#This Row],[count]]=1,Table10[[#This Row],[locality]],Table10[[#This Row],[locality]]&amp;" + "&amp;Table10[[#This Row],[count]]&amp;" other localities")</f>
        <v>CEDAR POCKET + 89 other localities</v>
      </c>
      <c r="V11651" s="7">
        <f>COUNTIF(R:R,Table10[[#This Row],[postcode]])</f>
        <v>89</v>
      </c>
    </row>
    <row r="11652" spans="17:22" x14ac:dyDescent="0.2">
      <c r="Q11652" s="7">
        <v>13031</v>
      </c>
      <c r="R11652" s="7">
        <v>4570</v>
      </c>
      <c r="S11652" s="7" t="s">
        <v>3358</v>
      </c>
      <c r="T11652" s="7" t="s">
        <v>474</v>
      </c>
      <c r="U11652" s="7" t="str">
        <f>IF(Table10[[#This Row],[count]]=1,Table10[[#This Row],[locality]],Table10[[#This Row],[locality]]&amp;" + "&amp;Table10[[#This Row],[count]]&amp;" other localities")</f>
        <v>CHATSWORTH + 89 other localities</v>
      </c>
      <c r="V11652" s="7">
        <f>COUNTIF(R:R,Table10[[#This Row],[postcode]])</f>
        <v>89</v>
      </c>
    </row>
    <row r="11653" spans="17:22" x14ac:dyDescent="0.2">
      <c r="Q11653" s="7">
        <v>13032</v>
      </c>
      <c r="R11653" s="7">
        <v>4570</v>
      </c>
      <c r="S11653" s="7" t="s">
        <v>10986</v>
      </c>
      <c r="T11653" s="7" t="s">
        <v>474</v>
      </c>
      <c r="U11653" s="7" t="str">
        <f>IF(Table10[[#This Row],[count]]=1,Table10[[#This Row],[locality]],Table10[[#This Row],[locality]]&amp;" + "&amp;Table10[[#This Row],[count]]&amp;" other localities")</f>
        <v>COLES CREEK + 89 other localities</v>
      </c>
      <c r="V11653" s="7">
        <f>COUNTIF(R:R,Table10[[#This Row],[postcode]])</f>
        <v>89</v>
      </c>
    </row>
    <row r="11654" spans="17:22" x14ac:dyDescent="0.2">
      <c r="Q11654" s="7">
        <v>13033</v>
      </c>
      <c r="R11654" s="7">
        <v>4570</v>
      </c>
      <c r="S11654" s="7" t="s">
        <v>10987</v>
      </c>
      <c r="T11654" s="7" t="s">
        <v>474</v>
      </c>
      <c r="U11654" s="7" t="str">
        <f>IF(Table10[[#This Row],[count]]=1,Table10[[#This Row],[locality]],Table10[[#This Row],[locality]]&amp;" + "&amp;Table10[[#This Row],[count]]&amp;" other localities")</f>
        <v>COONDOO + 89 other localities</v>
      </c>
      <c r="V11654" s="7">
        <f>COUNTIF(R:R,Table10[[#This Row],[postcode]])</f>
        <v>89</v>
      </c>
    </row>
    <row r="11655" spans="17:22" x14ac:dyDescent="0.2">
      <c r="Q11655" s="7">
        <v>13034</v>
      </c>
      <c r="R11655" s="7">
        <v>4570</v>
      </c>
      <c r="S11655" s="7" t="s">
        <v>10988</v>
      </c>
      <c r="T11655" s="7" t="s">
        <v>474</v>
      </c>
      <c r="U11655" s="7" t="str">
        <f>IF(Table10[[#This Row],[count]]=1,Table10[[#This Row],[locality]],Table10[[#This Row],[locality]]&amp;" + "&amp;Table10[[#This Row],[count]]&amp;" other localities")</f>
        <v>CORELLA + 89 other localities</v>
      </c>
      <c r="V11655" s="7">
        <f>COUNTIF(R:R,Table10[[#This Row],[postcode]])</f>
        <v>89</v>
      </c>
    </row>
    <row r="11656" spans="17:22" x14ac:dyDescent="0.2">
      <c r="Q11656" s="7">
        <v>13035</v>
      </c>
      <c r="R11656" s="7">
        <v>4570</v>
      </c>
      <c r="S11656" s="7" t="s">
        <v>10989</v>
      </c>
      <c r="T11656" s="7" t="s">
        <v>474</v>
      </c>
      <c r="U11656" s="7" t="str">
        <f>IF(Table10[[#This Row],[count]]=1,Table10[[#This Row],[locality]],Table10[[#This Row],[locality]]&amp;" + "&amp;Table10[[#This Row],[count]]&amp;" other localities")</f>
        <v>CURRA + 89 other localities</v>
      </c>
      <c r="V11656" s="7">
        <f>COUNTIF(R:R,Table10[[#This Row],[postcode]])</f>
        <v>89</v>
      </c>
    </row>
    <row r="11657" spans="17:22" x14ac:dyDescent="0.2">
      <c r="Q11657" s="7">
        <v>13036</v>
      </c>
      <c r="R11657" s="7">
        <v>4570</v>
      </c>
      <c r="S11657" s="7" t="s">
        <v>10990</v>
      </c>
      <c r="T11657" s="7" t="s">
        <v>474</v>
      </c>
      <c r="U11657" s="7" t="str">
        <f>IF(Table10[[#This Row],[count]]=1,Table10[[#This Row],[locality]],Table10[[#This Row],[locality]]&amp;" + "&amp;Table10[[#This Row],[count]]&amp;" other localities")</f>
        <v>DAGUN + 89 other localities</v>
      </c>
      <c r="V11657" s="7">
        <f>COUNTIF(R:R,Table10[[#This Row],[postcode]])</f>
        <v>89</v>
      </c>
    </row>
    <row r="11658" spans="17:22" x14ac:dyDescent="0.2">
      <c r="Q11658" s="7">
        <v>13037</v>
      </c>
      <c r="R11658" s="7">
        <v>4570</v>
      </c>
      <c r="S11658" s="7" t="s">
        <v>10991</v>
      </c>
      <c r="T11658" s="7" t="s">
        <v>474</v>
      </c>
      <c r="U11658" s="7" t="str">
        <f>IF(Table10[[#This Row],[count]]=1,Table10[[#This Row],[locality]],Table10[[#This Row],[locality]]&amp;" + "&amp;Table10[[#This Row],[count]]&amp;" other localities")</f>
        <v>DOWNSFIELD + 89 other localities</v>
      </c>
      <c r="V11658" s="7">
        <f>COUNTIF(R:R,Table10[[#This Row],[postcode]])</f>
        <v>89</v>
      </c>
    </row>
    <row r="11659" spans="17:22" x14ac:dyDescent="0.2">
      <c r="Q11659" s="7">
        <v>13038</v>
      </c>
      <c r="R11659" s="7">
        <v>4570</v>
      </c>
      <c r="S11659" s="7" t="s">
        <v>10992</v>
      </c>
      <c r="T11659" s="7" t="s">
        <v>474</v>
      </c>
      <c r="U11659" s="7" t="str">
        <f>IF(Table10[[#This Row],[count]]=1,Table10[[#This Row],[locality]],Table10[[#This Row],[locality]]&amp;" + "&amp;Table10[[#This Row],[count]]&amp;" other localities")</f>
        <v>EAST DEEP CREEK + 89 other localities</v>
      </c>
      <c r="V11659" s="7">
        <f>COUNTIF(R:R,Table10[[#This Row],[postcode]])</f>
        <v>89</v>
      </c>
    </row>
    <row r="11660" spans="17:22" x14ac:dyDescent="0.2">
      <c r="Q11660" s="7">
        <v>13039</v>
      </c>
      <c r="R11660" s="7">
        <v>4570</v>
      </c>
      <c r="S11660" s="7" t="s">
        <v>10993</v>
      </c>
      <c r="T11660" s="7" t="s">
        <v>474</v>
      </c>
      <c r="U11660" s="7" t="str">
        <f>IF(Table10[[#This Row],[count]]=1,Table10[[#This Row],[locality]],Table10[[#This Row],[locality]]&amp;" + "&amp;Table10[[#This Row],[count]]&amp;" other localities")</f>
        <v>FISHERMANS POCKET + 89 other localities</v>
      </c>
      <c r="V11660" s="7">
        <f>COUNTIF(R:R,Table10[[#This Row],[postcode]])</f>
        <v>89</v>
      </c>
    </row>
    <row r="11661" spans="17:22" x14ac:dyDescent="0.2">
      <c r="Q11661" s="7">
        <v>13040</v>
      </c>
      <c r="R11661" s="7">
        <v>4570</v>
      </c>
      <c r="S11661" s="7" t="s">
        <v>10994</v>
      </c>
      <c r="T11661" s="7" t="s">
        <v>474</v>
      </c>
      <c r="U11661" s="7" t="str">
        <f>IF(Table10[[#This Row],[count]]=1,Table10[[#This Row],[locality]],Table10[[#This Row],[locality]]&amp;" + "&amp;Table10[[#This Row],[count]]&amp;" other localities")</f>
        <v>GILLDORA + 89 other localities</v>
      </c>
      <c r="V11661" s="7">
        <f>COUNTIF(R:R,Table10[[#This Row],[postcode]])</f>
        <v>89</v>
      </c>
    </row>
    <row r="11662" spans="17:22" x14ac:dyDescent="0.2">
      <c r="Q11662" s="7">
        <v>13041</v>
      </c>
      <c r="R11662" s="7">
        <v>4570</v>
      </c>
      <c r="S11662" s="7" t="s">
        <v>5601</v>
      </c>
      <c r="T11662" s="7" t="s">
        <v>474</v>
      </c>
      <c r="U11662" s="7" t="str">
        <f>IF(Table10[[#This Row],[count]]=1,Table10[[#This Row],[locality]],Table10[[#This Row],[locality]]&amp;" + "&amp;Table10[[#This Row],[count]]&amp;" other localities")</f>
        <v>GLANMIRE + 89 other localities</v>
      </c>
      <c r="V11662" s="7">
        <f>COUNTIF(R:R,Table10[[#This Row],[postcode]])</f>
        <v>89</v>
      </c>
    </row>
    <row r="11663" spans="17:22" x14ac:dyDescent="0.2">
      <c r="Q11663" s="7">
        <v>13042</v>
      </c>
      <c r="R11663" s="7">
        <v>4570</v>
      </c>
      <c r="S11663" s="7" t="s">
        <v>10995</v>
      </c>
      <c r="T11663" s="7" t="s">
        <v>474</v>
      </c>
      <c r="U11663" s="7" t="str">
        <f>IF(Table10[[#This Row],[count]]=1,Table10[[#This Row],[locality]],Table10[[#This Row],[locality]]&amp;" + "&amp;Table10[[#This Row],[count]]&amp;" other localities")</f>
        <v>GLASTONBURY + 89 other localities</v>
      </c>
      <c r="V11663" s="7">
        <f>COUNTIF(R:R,Table10[[#This Row],[postcode]])</f>
        <v>89</v>
      </c>
    </row>
    <row r="11664" spans="17:22" x14ac:dyDescent="0.2">
      <c r="Q11664" s="7">
        <v>13043</v>
      </c>
      <c r="R11664" s="7">
        <v>4570</v>
      </c>
      <c r="S11664" s="7" t="s">
        <v>10996</v>
      </c>
      <c r="T11664" s="7" t="s">
        <v>474</v>
      </c>
      <c r="U11664" s="7" t="str">
        <f>IF(Table10[[#This Row],[count]]=1,Table10[[#This Row],[locality]],Table10[[#This Row],[locality]]&amp;" + "&amp;Table10[[#This Row],[count]]&amp;" other localities")</f>
        <v>GLEN ECHO + 89 other localities</v>
      </c>
      <c r="V11664" s="7">
        <f>COUNTIF(R:R,Table10[[#This Row],[postcode]])</f>
        <v>89</v>
      </c>
    </row>
    <row r="11665" spans="17:22" x14ac:dyDescent="0.2">
      <c r="Q11665" s="7">
        <v>13044</v>
      </c>
      <c r="R11665" s="7">
        <v>4570</v>
      </c>
      <c r="S11665" s="7" t="s">
        <v>5430</v>
      </c>
      <c r="T11665" s="7" t="s">
        <v>474</v>
      </c>
      <c r="U11665" s="7" t="str">
        <f>IF(Table10[[#This Row],[count]]=1,Table10[[#This Row],[locality]],Table10[[#This Row],[locality]]&amp;" + "&amp;Table10[[#This Row],[count]]&amp;" other localities")</f>
        <v>GLENWOOD + 89 other localities</v>
      </c>
      <c r="V11665" s="7">
        <f>COUNTIF(R:R,Table10[[#This Row],[postcode]])</f>
        <v>89</v>
      </c>
    </row>
    <row r="11666" spans="17:22" x14ac:dyDescent="0.2">
      <c r="Q11666" s="7">
        <v>13045</v>
      </c>
      <c r="R11666" s="7">
        <v>4570</v>
      </c>
      <c r="S11666" s="7" t="s">
        <v>10997</v>
      </c>
      <c r="T11666" s="7" t="s">
        <v>474</v>
      </c>
      <c r="U11666" s="7" t="str">
        <f>IF(Table10[[#This Row],[count]]=1,Table10[[#This Row],[locality]],Table10[[#This Row],[locality]]&amp;" + "&amp;Table10[[#This Row],[count]]&amp;" other localities")</f>
        <v>GOOMBOORIAN + 89 other localities</v>
      </c>
      <c r="V11666" s="7">
        <f>COUNTIF(R:R,Table10[[#This Row],[postcode]])</f>
        <v>89</v>
      </c>
    </row>
    <row r="11667" spans="17:22" x14ac:dyDescent="0.2">
      <c r="Q11667" s="7">
        <v>13046</v>
      </c>
      <c r="R11667" s="7">
        <v>4570</v>
      </c>
      <c r="S11667" s="7" t="s">
        <v>7348</v>
      </c>
      <c r="T11667" s="7" t="s">
        <v>474</v>
      </c>
      <c r="U11667" s="7" t="str">
        <f>IF(Table10[[#This Row],[count]]=1,Table10[[#This Row],[locality]],Table10[[#This Row],[locality]]&amp;" + "&amp;Table10[[#This Row],[count]]&amp;" other localities")</f>
        <v>GREENS CREEK + 89 other localities</v>
      </c>
      <c r="V11667" s="7">
        <f>COUNTIF(R:R,Table10[[#This Row],[postcode]])</f>
        <v>89</v>
      </c>
    </row>
    <row r="11668" spans="17:22" x14ac:dyDescent="0.2">
      <c r="Q11668" s="7">
        <v>13047</v>
      </c>
      <c r="R11668" s="7">
        <v>4570</v>
      </c>
      <c r="S11668" s="7" t="s">
        <v>10998</v>
      </c>
      <c r="T11668" s="7" t="s">
        <v>474</v>
      </c>
      <c r="U11668" s="7" t="str">
        <f>IF(Table10[[#This Row],[count]]=1,Table10[[#This Row],[locality]],Table10[[#This Row],[locality]]&amp;" + "&amp;Table10[[#This Row],[count]]&amp;" other localities")</f>
        <v>GUNALDA + 89 other localities</v>
      </c>
      <c r="V11668" s="7">
        <f>COUNTIF(R:R,Table10[[#This Row],[postcode]])</f>
        <v>89</v>
      </c>
    </row>
    <row r="11669" spans="17:22" x14ac:dyDescent="0.2">
      <c r="Q11669" s="7">
        <v>13048</v>
      </c>
      <c r="R11669" s="7">
        <v>4570</v>
      </c>
      <c r="S11669" s="7" t="s">
        <v>10999</v>
      </c>
      <c r="T11669" s="7" t="s">
        <v>474</v>
      </c>
      <c r="U11669" s="7" t="str">
        <f>IF(Table10[[#This Row],[count]]=1,Table10[[#This Row],[locality]],Table10[[#This Row],[locality]]&amp;" + "&amp;Table10[[#This Row],[count]]&amp;" other localities")</f>
        <v>GYMPIE + 89 other localities</v>
      </c>
      <c r="V11669" s="7">
        <f>COUNTIF(R:R,Table10[[#This Row],[postcode]])</f>
        <v>89</v>
      </c>
    </row>
    <row r="11670" spans="17:22" x14ac:dyDescent="0.2">
      <c r="Q11670" s="7">
        <v>13049</v>
      </c>
      <c r="R11670" s="7">
        <v>4570</v>
      </c>
      <c r="S11670" s="7" t="s">
        <v>11000</v>
      </c>
      <c r="T11670" s="7" t="s">
        <v>474</v>
      </c>
      <c r="U11670" s="7" t="str">
        <f>IF(Table10[[#This Row],[count]]=1,Table10[[#This Row],[locality]],Table10[[#This Row],[locality]]&amp;" + "&amp;Table10[[#This Row],[count]]&amp;" other localities")</f>
        <v>GYMPIE DC + 89 other localities</v>
      </c>
      <c r="V11670" s="7">
        <f>COUNTIF(R:R,Table10[[#This Row],[postcode]])</f>
        <v>89</v>
      </c>
    </row>
    <row r="11671" spans="17:22" x14ac:dyDescent="0.2">
      <c r="Q11671" s="7">
        <v>13050</v>
      </c>
      <c r="R11671" s="7">
        <v>4570</v>
      </c>
      <c r="S11671" s="7" t="s">
        <v>11001</v>
      </c>
      <c r="T11671" s="7" t="s">
        <v>474</v>
      </c>
      <c r="U11671" s="7" t="str">
        <f>IF(Table10[[#This Row],[count]]=1,Table10[[#This Row],[locality]],Table10[[#This Row],[locality]]&amp;" + "&amp;Table10[[#This Row],[count]]&amp;" other localities")</f>
        <v>IMBIL + 89 other localities</v>
      </c>
      <c r="V11671" s="7">
        <f>COUNTIF(R:R,Table10[[#This Row],[postcode]])</f>
        <v>89</v>
      </c>
    </row>
    <row r="11672" spans="17:22" x14ac:dyDescent="0.2">
      <c r="Q11672" s="7">
        <v>13051</v>
      </c>
      <c r="R11672" s="7">
        <v>4570</v>
      </c>
      <c r="S11672" s="7" t="s">
        <v>11002</v>
      </c>
      <c r="T11672" s="7" t="s">
        <v>474</v>
      </c>
      <c r="U11672" s="7" t="str">
        <f>IF(Table10[[#This Row],[count]]=1,Table10[[#This Row],[locality]],Table10[[#This Row],[locality]]&amp;" + "&amp;Table10[[#This Row],[count]]&amp;" other localities")</f>
        <v>JONES HILL + 89 other localities</v>
      </c>
      <c r="V11672" s="7">
        <f>COUNTIF(R:R,Table10[[#This Row],[postcode]])</f>
        <v>89</v>
      </c>
    </row>
    <row r="11673" spans="17:22" x14ac:dyDescent="0.2">
      <c r="Q11673" s="7">
        <v>13052</v>
      </c>
      <c r="R11673" s="7">
        <v>4570</v>
      </c>
      <c r="S11673" s="7" t="s">
        <v>11003</v>
      </c>
      <c r="T11673" s="7" t="s">
        <v>474</v>
      </c>
      <c r="U11673" s="7" t="str">
        <f>IF(Table10[[#This Row],[count]]=1,Table10[[#This Row],[locality]],Table10[[#This Row],[locality]]&amp;" + "&amp;Table10[[#This Row],[count]]&amp;" other localities")</f>
        <v>KANDANGA + 89 other localities</v>
      </c>
      <c r="V11673" s="7">
        <f>COUNTIF(R:R,Table10[[#This Row],[postcode]])</f>
        <v>89</v>
      </c>
    </row>
    <row r="11674" spans="17:22" x14ac:dyDescent="0.2">
      <c r="Q11674" s="7">
        <v>13053</v>
      </c>
      <c r="R11674" s="7">
        <v>4570</v>
      </c>
      <c r="S11674" s="7" t="s">
        <v>11004</v>
      </c>
      <c r="T11674" s="7" t="s">
        <v>474</v>
      </c>
      <c r="U11674" s="7" t="str">
        <f>IF(Table10[[#This Row],[count]]=1,Table10[[#This Row],[locality]],Table10[[#This Row],[locality]]&amp;" + "&amp;Table10[[#This Row],[count]]&amp;" other localities")</f>
        <v>KANDANGA CREEK + 89 other localities</v>
      </c>
      <c r="V11674" s="7">
        <f>COUNTIF(R:R,Table10[[#This Row],[postcode]])</f>
        <v>89</v>
      </c>
    </row>
    <row r="11675" spans="17:22" x14ac:dyDescent="0.2">
      <c r="Q11675" s="7">
        <v>13054</v>
      </c>
      <c r="R11675" s="7">
        <v>4570</v>
      </c>
      <c r="S11675" s="7" t="s">
        <v>11005</v>
      </c>
      <c r="T11675" s="7" t="s">
        <v>474</v>
      </c>
      <c r="U11675" s="7" t="str">
        <f>IF(Table10[[#This Row],[count]]=1,Table10[[#This Row],[locality]],Table10[[#This Row],[locality]]&amp;" + "&amp;Table10[[#This Row],[count]]&amp;" other localities")</f>
        <v>KANIGAN + 89 other localities</v>
      </c>
      <c r="V11675" s="7">
        <f>COUNTIF(R:R,Table10[[#This Row],[postcode]])</f>
        <v>89</v>
      </c>
    </row>
    <row r="11676" spans="17:22" x14ac:dyDescent="0.2">
      <c r="Q11676" s="7">
        <v>13055</v>
      </c>
      <c r="R11676" s="7">
        <v>4570</v>
      </c>
      <c r="S11676" s="7" t="s">
        <v>2771</v>
      </c>
      <c r="T11676" s="7" t="s">
        <v>474</v>
      </c>
      <c r="U11676" s="7" t="str">
        <f>IF(Table10[[#This Row],[count]]=1,Table10[[#This Row],[locality]],Table10[[#This Row],[locality]]&amp;" + "&amp;Table10[[#This Row],[count]]&amp;" other localities")</f>
        <v>KIA ORA + 89 other localities</v>
      </c>
      <c r="V11676" s="7">
        <f>COUNTIF(R:R,Table10[[#This Row],[postcode]])</f>
        <v>89</v>
      </c>
    </row>
    <row r="11677" spans="17:22" x14ac:dyDescent="0.2">
      <c r="Q11677" s="7">
        <v>13056</v>
      </c>
      <c r="R11677" s="7">
        <v>4570</v>
      </c>
      <c r="S11677" s="7" t="s">
        <v>11006</v>
      </c>
      <c r="T11677" s="7" t="s">
        <v>474</v>
      </c>
      <c r="U11677" s="7" t="str">
        <f>IF(Table10[[#This Row],[count]]=1,Table10[[#This Row],[locality]],Table10[[#This Row],[locality]]&amp;" + "&amp;Table10[[#This Row],[count]]&amp;" other localities")</f>
        <v>KYBONG + 89 other localities</v>
      </c>
      <c r="V11677" s="7">
        <f>COUNTIF(R:R,Table10[[#This Row],[postcode]])</f>
        <v>89</v>
      </c>
    </row>
    <row r="11678" spans="17:22" x14ac:dyDescent="0.2">
      <c r="Q11678" s="7">
        <v>13057</v>
      </c>
      <c r="R11678" s="7">
        <v>4570</v>
      </c>
      <c r="S11678" s="7" t="s">
        <v>11007</v>
      </c>
      <c r="T11678" s="7" t="s">
        <v>474</v>
      </c>
      <c r="U11678" s="7" t="str">
        <f>IF(Table10[[#This Row],[count]]=1,Table10[[#This Row],[locality]],Table10[[#This Row],[locality]]&amp;" + "&amp;Table10[[#This Row],[count]]&amp;" other localities")</f>
        <v>LAGOON POCKET + 89 other localities</v>
      </c>
      <c r="V11678" s="7">
        <f>COUNTIF(R:R,Table10[[#This Row],[postcode]])</f>
        <v>89</v>
      </c>
    </row>
    <row r="11679" spans="17:22" x14ac:dyDescent="0.2">
      <c r="Q11679" s="7">
        <v>13058</v>
      </c>
      <c r="R11679" s="7">
        <v>4570</v>
      </c>
      <c r="S11679" s="7" t="s">
        <v>11008</v>
      </c>
      <c r="T11679" s="7" t="s">
        <v>474</v>
      </c>
      <c r="U11679" s="7" t="str">
        <f>IF(Table10[[#This Row],[count]]=1,Table10[[#This Row],[locality]],Table10[[#This Row],[locality]]&amp;" + "&amp;Table10[[#This Row],[count]]&amp;" other localities")</f>
        <v>LAKE BORUMBA + 89 other localities</v>
      </c>
      <c r="V11679" s="7">
        <f>COUNTIF(R:R,Table10[[#This Row],[postcode]])</f>
        <v>89</v>
      </c>
    </row>
    <row r="11680" spans="17:22" x14ac:dyDescent="0.2">
      <c r="Q11680" s="7">
        <v>13059</v>
      </c>
      <c r="R11680" s="7">
        <v>4570</v>
      </c>
      <c r="S11680" s="7" t="s">
        <v>11009</v>
      </c>
      <c r="T11680" s="7" t="s">
        <v>474</v>
      </c>
      <c r="U11680" s="7" t="str">
        <f>IF(Table10[[#This Row],[count]]=1,Table10[[#This Row],[locality]],Table10[[#This Row],[locality]]&amp;" + "&amp;Table10[[#This Row],[count]]&amp;" other localities")</f>
        <v>LANGSHAW + 89 other localities</v>
      </c>
      <c r="V11680" s="7">
        <f>COUNTIF(R:R,Table10[[#This Row],[postcode]])</f>
        <v>89</v>
      </c>
    </row>
    <row r="11681" spans="17:22" x14ac:dyDescent="0.2">
      <c r="Q11681" s="7">
        <v>13060</v>
      </c>
      <c r="R11681" s="7">
        <v>4570</v>
      </c>
      <c r="S11681" s="7" t="s">
        <v>3077</v>
      </c>
      <c r="T11681" s="7" t="s">
        <v>474</v>
      </c>
      <c r="U11681" s="7" t="str">
        <f>IF(Table10[[#This Row],[count]]=1,Table10[[#This Row],[locality]],Table10[[#This Row],[locality]]&amp;" + "&amp;Table10[[#This Row],[count]]&amp;" other localities")</f>
        <v>LONG FLAT + 89 other localities</v>
      </c>
      <c r="V11681" s="7">
        <f>COUNTIF(R:R,Table10[[#This Row],[postcode]])</f>
        <v>89</v>
      </c>
    </row>
    <row r="11682" spans="17:22" x14ac:dyDescent="0.2">
      <c r="Q11682" s="7">
        <v>13061</v>
      </c>
      <c r="R11682" s="7">
        <v>4570</v>
      </c>
      <c r="S11682" s="7" t="s">
        <v>11010</v>
      </c>
      <c r="T11682" s="7" t="s">
        <v>474</v>
      </c>
      <c r="U11682" s="7" t="str">
        <f>IF(Table10[[#This Row],[count]]=1,Table10[[#This Row],[locality]],Table10[[#This Row],[locality]]&amp;" + "&amp;Table10[[#This Row],[count]]&amp;" other localities")</f>
        <v>LOWER WONGA + 89 other localities</v>
      </c>
      <c r="V11682" s="7">
        <f>COUNTIF(R:R,Table10[[#This Row],[postcode]])</f>
        <v>89</v>
      </c>
    </row>
    <row r="11683" spans="17:22" x14ac:dyDescent="0.2">
      <c r="Q11683" s="7">
        <v>13062</v>
      </c>
      <c r="R11683" s="7">
        <v>4570</v>
      </c>
      <c r="S11683" s="7" t="s">
        <v>11011</v>
      </c>
      <c r="T11683" s="7" t="s">
        <v>474</v>
      </c>
      <c r="U11683" s="7" t="str">
        <f>IF(Table10[[#This Row],[count]]=1,Table10[[#This Row],[locality]],Table10[[#This Row],[locality]]&amp;" + "&amp;Table10[[#This Row],[count]]&amp;" other localities")</f>
        <v>MARODIAN + 89 other localities</v>
      </c>
      <c r="V11683" s="7">
        <f>COUNTIF(R:R,Table10[[#This Row],[postcode]])</f>
        <v>89</v>
      </c>
    </row>
    <row r="11684" spans="17:22" x14ac:dyDescent="0.2">
      <c r="Q11684" s="7">
        <v>13063</v>
      </c>
      <c r="R11684" s="7">
        <v>4570</v>
      </c>
      <c r="S11684" s="7" t="s">
        <v>11012</v>
      </c>
      <c r="T11684" s="7" t="s">
        <v>474</v>
      </c>
      <c r="U11684" s="7" t="str">
        <f>IF(Table10[[#This Row],[count]]=1,Table10[[#This Row],[locality]],Table10[[#This Row],[locality]]&amp;" + "&amp;Table10[[#This Row],[count]]&amp;" other localities")</f>
        <v>MARYS CREEK + 89 other localities</v>
      </c>
      <c r="V11684" s="7">
        <f>COUNTIF(R:R,Table10[[#This Row],[postcode]])</f>
        <v>89</v>
      </c>
    </row>
    <row r="11685" spans="17:22" x14ac:dyDescent="0.2">
      <c r="Q11685" s="7">
        <v>13064</v>
      </c>
      <c r="R11685" s="7">
        <v>4570</v>
      </c>
      <c r="S11685" s="7" t="s">
        <v>11013</v>
      </c>
      <c r="T11685" s="7" t="s">
        <v>474</v>
      </c>
      <c r="U11685" s="7" t="str">
        <f>IF(Table10[[#This Row],[count]]=1,Table10[[#This Row],[locality]],Table10[[#This Row],[locality]]&amp;" + "&amp;Table10[[#This Row],[count]]&amp;" other localities")</f>
        <v>MCINTOSH CREEK + 89 other localities</v>
      </c>
      <c r="V11685" s="7">
        <f>COUNTIF(R:R,Table10[[#This Row],[postcode]])</f>
        <v>89</v>
      </c>
    </row>
    <row r="11686" spans="17:22" x14ac:dyDescent="0.2">
      <c r="Q11686" s="7">
        <v>13065</v>
      </c>
      <c r="R11686" s="7">
        <v>4570</v>
      </c>
      <c r="S11686" s="7" t="s">
        <v>11014</v>
      </c>
      <c r="T11686" s="7" t="s">
        <v>474</v>
      </c>
      <c r="U11686" s="7" t="str">
        <f>IF(Table10[[#This Row],[count]]=1,Table10[[#This Row],[locality]],Table10[[#This Row],[locality]]&amp;" + "&amp;Table10[[#This Row],[count]]&amp;" other localities")</f>
        <v>MELAWONDI + 89 other localities</v>
      </c>
      <c r="V11686" s="7">
        <f>COUNTIF(R:R,Table10[[#This Row],[postcode]])</f>
        <v>89</v>
      </c>
    </row>
    <row r="11687" spans="17:22" x14ac:dyDescent="0.2">
      <c r="Q11687" s="7">
        <v>13066</v>
      </c>
      <c r="R11687" s="7">
        <v>4570</v>
      </c>
      <c r="S11687" s="7" t="s">
        <v>11015</v>
      </c>
      <c r="T11687" s="7" t="s">
        <v>474</v>
      </c>
      <c r="U11687" s="7" t="str">
        <f>IF(Table10[[#This Row],[count]]=1,Table10[[#This Row],[locality]],Table10[[#This Row],[locality]]&amp;" + "&amp;Table10[[#This Row],[count]]&amp;" other localities")</f>
        <v>MIVA + 89 other localities</v>
      </c>
      <c r="V11687" s="7">
        <f>COUNTIF(R:R,Table10[[#This Row],[postcode]])</f>
        <v>89</v>
      </c>
    </row>
    <row r="11688" spans="17:22" x14ac:dyDescent="0.2">
      <c r="Q11688" s="7">
        <v>13067</v>
      </c>
      <c r="R11688" s="7">
        <v>4570</v>
      </c>
      <c r="S11688" s="7" t="s">
        <v>11016</v>
      </c>
      <c r="T11688" s="7" t="s">
        <v>474</v>
      </c>
      <c r="U11688" s="7" t="str">
        <f>IF(Table10[[#This Row],[count]]=1,Table10[[#This Row],[locality]],Table10[[#This Row],[locality]]&amp;" + "&amp;Table10[[#This Row],[count]]&amp;" other localities")</f>
        <v>MONKLAND + 89 other localities</v>
      </c>
      <c r="V11688" s="7">
        <f>COUNTIF(R:R,Table10[[#This Row],[postcode]])</f>
        <v>89</v>
      </c>
    </row>
    <row r="11689" spans="17:22" x14ac:dyDescent="0.2">
      <c r="Q11689" s="7">
        <v>13068</v>
      </c>
      <c r="R11689" s="7">
        <v>4570</v>
      </c>
      <c r="S11689" s="7" t="s">
        <v>11017</v>
      </c>
      <c r="T11689" s="7" t="s">
        <v>474</v>
      </c>
      <c r="U11689" s="7" t="str">
        <f>IF(Table10[[#This Row],[count]]=1,Table10[[#This Row],[locality]],Table10[[#This Row],[locality]]&amp;" + "&amp;Table10[[#This Row],[count]]&amp;" other localities")</f>
        <v>MOOLOO + 89 other localities</v>
      </c>
      <c r="V11689" s="7">
        <f>COUNTIF(R:R,Table10[[#This Row],[postcode]])</f>
        <v>89</v>
      </c>
    </row>
    <row r="11690" spans="17:22" x14ac:dyDescent="0.2">
      <c r="Q11690" s="7">
        <v>13069</v>
      </c>
      <c r="R11690" s="7">
        <v>4570</v>
      </c>
      <c r="S11690" s="7" t="s">
        <v>11018</v>
      </c>
      <c r="T11690" s="7" t="s">
        <v>474</v>
      </c>
      <c r="U11690" s="7" t="str">
        <f>IF(Table10[[#This Row],[count]]=1,Table10[[#This Row],[locality]],Table10[[#This Row],[locality]]&amp;" + "&amp;Table10[[#This Row],[count]]&amp;" other localities")</f>
        <v>MOTHAR MOUNTAIN + 89 other localities</v>
      </c>
      <c r="V11690" s="7">
        <f>COUNTIF(R:R,Table10[[#This Row],[postcode]])</f>
        <v>89</v>
      </c>
    </row>
    <row r="11691" spans="17:22" x14ac:dyDescent="0.2">
      <c r="Q11691" s="7">
        <v>13070</v>
      </c>
      <c r="R11691" s="7">
        <v>4570</v>
      </c>
      <c r="S11691" s="7" t="s">
        <v>11019</v>
      </c>
      <c r="T11691" s="7" t="s">
        <v>474</v>
      </c>
      <c r="U11691" s="7" t="str">
        <f>IF(Table10[[#This Row],[count]]=1,Table10[[#This Row],[locality]],Table10[[#This Row],[locality]]&amp;" + "&amp;Table10[[#This Row],[count]]&amp;" other localities")</f>
        <v>MUNNA CREEK + 89 other localities</v>
      </c>
      <c r="V11691" s="7">
        <f>COUNTIF(R:R,Table10[[#This Row],[postcode]])</f>
        <v>89</v>
      </c>
    </row>
    <row r="11692" spans="17:22" x14ac:dyDescent="0.2">
      <c r="Q11692" s="7">
        <v>13071</v>
      </c>
      <c r="R11692" s="7">
        <v>4570</v>
      </c>
      <c r="S11692" s="7" t="s">
        <v>11020</v>
      </c>
      <c r="T11692" s="7" t="s">
        <v>474</v>
      </c>
      <c r="U11692" s="7" t="str">
        <f>IF(Table10[[#This Row],[count]]=1,Table10[[#This Row],[locality]],Table10[[#This Row],[locality]]&amp;" + "&amp;Table10[[#This Row],[count]]&amp;" other localities")</f>
        <v>NAHRUNDA + 89 other localities</v>
      </c>
      <c r="V11692" s="7">
        <f>COUNTIF(R:R,Table10[[#This Row],[postcode]])</f>
        <v>89</v>
      </c>
    </row>
    <row r="11693" spans="17:22" x14ac:dyDescent="0.2">
      <c r="Q11693" s="7">
        <v>13072</v>
      </c>
      <c r="R11693" s="7">
        <v>4570</v>
      </c>
      <c r="S11693" s="7" t="s">
        <v>11021</v>
      </c>
      <c r="T11693" s="7" t="s">
        <v>474</v>
      </c>
      <c r="U11693" s="7" t="str">
        <f>IF(Table10[[#This Row],[count]]=1,Table10[[#This Row],[locality]],Table10[[#This Row],[locality]]&amp;" + "&amp;Table10[[#This Row],[count]]&amp;" other localities")</f>
        <v>NEERDIE + 89 other localities</v>
      </c>
      <c r="V11693" s="7">
        <f>COUNTIF(R:R,Table10[[#This Row],[postcode]])</f>
        <v>89</v>
      </c>
    </row>
    <row r="11694" spans="17:22" x14ac:dyDescent="0.2">
      <c r="Q11694" s="7">
        <v>13073</v>
      </c>
      <c r="R11694" s="7">
        <v>4570</v>
      </c>
      <c r="S11694" s="7" t="s">
        <v>11022</v>
      </c>
      <c r="T11694" s="7" t="s">
        <v>474</v>
      </c>
      <c r="U11694" s="7" t="str">
        <f>IF(Table10[[#This Row],[count]]=1,Table10[[#This Row],[locality]],Table10[[#This Row],[locality]]&amp;" + "&amp;Table10[[#This Row],[count]]&amp;" other localities")</f>
        <v>NEUSA VALE + 89 other localities</v>
      </c>
      <c r="V11694" s="7">
        <f>COUNTIF(R:R,Table10[[#This Row],[postcode]])</f>
        <v>89</v>
      </c>
    </row>
    <row r="11695" spans="17:22" x14ac:dyDescent="0.2">
      <c r="Q11695" s="7">
        <v>13074</v>
      </c>
      <c r="R11695" s="7">
        <v>4570</v>
      </c>
      <c r="S11695" s="7" t="s">
        <v>11023</v>
      </c>
      <c r="T11695" s="7" t="s">
        <v>474</v>
      </c>
      <c r="U11695" s="7" t="str">
        <f>IF(Table10[[#This Row],[count]]=1,Table10[[#This Row],[locality]],Table10[[#This Row],[locality]]&amp;" + "&amp;Table10[[#This Row],[count]]&amp;" other localities")</f>
        <v>NORTH DEEP CREEK + 89 other localities</v>
      </c>
      <c r="V11695" s="7">
        <f>COUNTIF(R:R,Table10[[#This Row],[postcode]])</f>
        <v>89</v>
      </c>
    </row>
    <row r="11696" spans="17:22" x14ac:dyDescent="0.2">
      <c r="Q11696" s="7">
        <v>13075</v>
      </c>
      <c r="R11696" s="7">
        <v>4570</v>
      </c>
      <c r="S11696" s="7" t="s">
        <v>2736</v>
      </c>
      <c r="T11696" s="7" t="s">
        <v>474</v>
      </c>
      <c r="U11696" s="7" t="str">
        <f>IF(Table10[[#This Row],[count]]=1,Table10[[#This Row],[locality]],Table10[[#This Row],[locality]]&amp;" + "&amp;Table10[[#This Row],[count]]&amp;" other localities")</f>
        <v>PATERSON + 89 other localities</v>
      </c>
      <c r="V11696" s="7">
        <f>COUNTIF(R:R,Table10[[#This Row],[postcode]])</f>
        <v>89</v>
      </c>
    </row>
    <row r="11697" spans="17:22" x14ac:dyDescent="0.2">
      <c r="Q11697" s="7">
        <v>13076</v>
      </c>
      <c r="R11697" s="7">
        <v>4570</v>
      </c>
      <c r="S11697" s="7" t="s">
        <v>11024</v>
      </c>
      <c r="T11697" s="7" t="s">
        <v>474</v>
      </c>
      <c r="U11697" s="7" t="str">
        <f>IF(Table10[[#This Row],[count]]=1,Table10[[#This Row],[locality]],Table10[[#This Row],[locality]]&amp;" + "&amp;Table10[[#This Row],[count]]&amp;" other localities")</f>
        <v>PIE CREEK + 89 other localities</v>
      </c>
      <c r="V11697" s="7">
        <f>COUNTIF(R:R,Table10[[#This Row],[postcode]])</f>
        <v>89</v>
      </c>
    </row>
    <row r="11698" spans="17:22" x14ac:dyDescent="0.2">
      <c r="Q11698" s="7">
        <v>13077</v>
      </c>
      <c r="R11698" s="7">
        <v>4570</v>
      </c>
      <c r="S11698" s="7" t="s">
        <v>7166</v>
      </c>
      <c r="T11698" s="7" t="s">
        <v>474</v>
      </c>
      <c r="U11698" s="7" t="str">
        <f>IF(Table10[[#This Row],[count]]=1,Table10[[#This Row],[locality]],Table10[[#This Row],[locality]]&amp;" + "&amp;Table10[[#This Row],[count]]&amp;" other localities")</f>
        <v>ROSS CREEK + 89 other localities</v>
      </c>
      <c r="V11698" s="7">
        <f>COUNTIF(R:R,Table10[[#This Row],[postcode]])</f>
        <v>89</v>
      </c>
    </row>
    <row r="11699" spans="17:22" x14ac:dyDescent="0.2">
      <c r="Q11699" s="7">
        <v>13078</v>
      </c>
      <c r="R11699" s="7">
        <v>4570</v>
      </c>
      <c r="S11699" s="7" t="s">
        <v>2283</v>
      </c>
      <c r="T11699" s="7" t="s">
        <v>474</v>
      </c>
      <c r="U11699" s="7" t="str">
        <f>IF(Table10[[#This Row],[count]]=1,Table10[[#This Row],[locality]],Table10[[#This Row],[locality]]&amp;" + "&amp;Table10[[#This Row],[count]]&amp;" other localities")</f>
        <v>SANDY CREEK + 89 other localities</v>
      </c>
      <c r="V11699" s="7">
        <f>COUNTIF(R:R,Table10[[#This Row],[postcode]])</f>
        <v>89</v>
      </c>
    </row>
    <row r="11700" spans="17:22" x14ac:dyDescent="0.2">
      <c r="Q11700" s="7">
        <v>13079</v>
      </c>
      <c r="R11700" s="7">
        <v>4570</v>
      </c>
      <c r="S11700" s="7" t="s">
        <v>11025</v>
      </c>
      <c r="T11700" s="7" t="s">
        <v>474</v>
      </c>
      <c r="U11700" s="7" t="str">
        <f>IF(Table10[[#This Row],[count]]=1,Table10[[#This Row],[locality]],Table10[[#This Row],[locality]]&amp;" + "&amp;Table10[[#This Row],[count]]&amp;" other localities")</f>
        <v>SCOTCHY POCKET + 89 other localities</v>
      </c>
      <c r="V11700" s="7">
        <f>COUNTIF(R:R,Table10[[#This Row],[postcode]])</f>
        <v>89</v>
      </c>
    </row>
    <row r="11701" spans="17:22" x14ac:dyDescent="0.2">
      <c r="Q11701" s="7">
        <v>13080</v>
      </c>
      <c r="R11701" s="7">
        <v>4570</v>
      </c>
      <c r="S11701" s="7" t="s">
        <v>10697</v>
      </c>
      <c r="T11701" s="7" t="s">
        <v>474</v>
      </c>
      <c r="U11701" s="7" t="str">
        <f>IF(Table10[[#This Row],[count]]=1,Table10[[#This Row],[locality]],Table10[[#This Row],[locality]]&amp;" + "&amp;Table10[[#This Row],[count]]&amp;" other localities")</f>
        <v>SCRUBBY CREEK + 89 other localities</v>
      </c>
      <c r="V11701" s="7">
        <f>COUNTIF(R:R,Table10[[#This Row],[postcode]])</f>
        <v>89</v>
      </c>
    </row>
    <row r="11702" spans="17:22" x14ac:dyDescent="0.2">
      <c r="Q11702" s="7">
        <v>13081</v>
      </c>
      <c r="R11702" s="7">
        <v>4570</v>
      </c>
      <c r="S11702" s="7" t="s">
        <v>11026</v>
      </c>
      <c r="T11702" s="7" t="s">
        <v>474</v>
      </c>
      <c r="U11702" s="7" t="str">
        <f>IF(Table10[[#This Row],[count]]=1,Table10[[#This Row],[locality]],Table10[[#This Row],[locality]]&amp;" + "&amp;Table10[[#This Row],[count]]&amp;" other localities")</f>
        <v>SEXTON + 89 other localities</v>
      </c>
      <c r="V11702" s="7">
        <f>COUNTIF(R:R,Table10[[#This Row],[postcode]])</f>
        <v>89</v>
      </c>
    </row>
    <row r="11703" spans="17:22" x14ac:dyDescent="0.2">
      <c r="Q11703" s="7">
        <v>13082</v>
      </c>
      <c r="R11703" s="7">
        <v>4570</v>
      </c>
      <c r="S11703" s="7" t="s">
        <v>11027</v>
      </c>
      <c r="T11703" s="7" t="s">
        <v>474</v>
      </c>
      <c r="U11703" s="7" t="str">
        <f>IF(Table10[[#This Row],[count]]=1,Table10[[#This Row],[locality]],Table10[[#This Row],[locality]]&amp;" + "&amp;Table10[[#This Row],[count]]&amp;" other localities")</f>
        <v>SOUTHSIDE + 89 other localities</v>
      </c>
      <c r="V11703" s="7">
        <f>COUNTIF(R:R,Table10[[#This Row],[postcode]])</f>
        <v>89</v>
      </c>
    </row>
    <row r="11704" spans="17:22" x14ac:dyDescent="0.2">
      <c r="Q11704" s="7">
        <v>13083</v>
      </c>
      <c r="R11704" s="7">
        <v>4570</v>
      </c>
      <c r="S11704" s="7" t="s">
        <v>11028</v>
      </c>
      <c r="T11704" s="7" t="s">
        <v>474</v>
      </c>
      <c r="U11704" s="7" t="str">
        <f>IF(Table10[[#This Row],[count]]=1,Table10[[#This Row],[locality]],Table10[[#This Row],[locality]]&amp;" + "&amp;Table10[[#This Row],[count]]&amp;" other localities")</f>
        <v>ST MARY + 89 other localities</v>
      </c>
      <c r="V11704" s="7">
        <f>COUNTIF(R:R,Table10[[#This Row],[postcode]])</f>
        <v>89</v>
      </c>
    </row>
    <row r="11705" spans="17:22" x14ac:dyDescent="0.2">
      <c r="Q11705" s="7">
        <v>13084</v>
      </c>
      <c r="R11705" s="7">
        <v>4570</v>
      </c>
      <c r="S11705" s="7" t="s">
        <v>11029</v>
      </c>
      <c r="T11705" s="7" t="s">
        <v>474</v>
      </c>
      <c r="U11705" s="7" t="str">
        <f>IF(Table10[[#This Row],[count]]=1,Table10[[#This Row],[locality]],Table10[[#This Row],[locality]]&amp;" + "&amp;Table10[[#This Row],[count]]&amp;" other localities")</f>
        <v>TAMAREE + 89 other localities</v>
      </c>
      <c r="V11705" s="7">
        <f>COUNTIF(R:R,Table10[[#This Row],[postcode]])</f>
        <v>89</v>
      </c>
    </row>
    <row r="11706" spans="17:22" x14ac:dyDescent="0.2">
      <c r="Q11706" s="7">
        <v>13085</v>
      </c>
      <c r="R11706" s="7">
        <v>4570</v>
      </c>
      <c r="S11706" s="7" t="s">
        <v>11030</v>
      </c>
      <c r="T11706" s="7" t="s">
        <v>474</v>
      </c>
      <c r="U11706" s="7" t="str">
        <f>IF(Table10[[#This Row],[count]]=1,Table10[[#This Row],[locality]],Table10[[#This Row],[locality]]&amp;" + "&amp;Table10[[#This Row],[count]]&amp;" other localities")</f>
        <v>TANDUR + 89 other localities</v>
      </c>
      <c r="V11706" s="7">
        <f>COUNTIF(R:R,Table10[[#This Row],[postcode]])</f>
        <v>89</v>
      </c>
    </row>
    <row r="11707" spans="17:22" x14ac:dyDescent="0.2">
      <c r="Q11707" s="7">
        <v>13086</v>
      </c>
      <c r="R11707" s="7">
        <v>4570</v>
      </c>
      <c r="S11707" s="7" t="s">
        <v>11031</v>
      </c>
      <c r="T11707" s="7" t="s">
        <v>474</v>
      </c>
      <c r="U11707" s="7" t="str">
        <f>IF(Table10[[#This Row],[count]]=1,Table10[[#This Row],[locality]],Table10[[#This Row],[locality]]&amp;" + "&amp;Table10[[#This Row],[count]]&amp;" other localities")</f>
        <v>THE DAWN + 89 other localities</v>
      </c>
      <c r="V11707" s="7">
        <f>COUNTIF(R:R,Table10[[#This Row],[postcode]])</f>
        <v>89</v>
      </c>
    </row>
    <row r="11708" spans="17:22" x14ac:dyDescent="0.2">
      <c r="Q11708" s="7">
        <v>13087</v>
      </c>
      <c r="R11708" s="7">
        <v>4570</v>
      </c>
      <c r="S11708" s="7" t="s">
        <v>11032</v>
      </c>
      <c r="T11708" s="7" t="s">
        <v>474</v>
      </c>
      <c r="U11708" s="7" t="str">
        <f>IF(Table10[[#This Row],[count]]=1,Table10[[#This Row],[locality]],Table10[[#This Row],[locality]]&amp;" + "&amp;Table10[[#This Row],[count]]&amp;" other localities")</f>
        <v>THE PALMS + 89 other localities</v>
      </c>
      <c r="V11708" s="7">
        <f>COUNTIF(R:R,Table10[[#This Row],[postcode]])</f>
        <v>89</v>
      </c>
    </row>
    <row r="11709" spans="17:22" x14ac:dyDescent="0.2">
      <c r="Q11709" s="7">
        <v>13088</v>
      </c>
      <c r="R11709" s="7">
        <v>4570</v>
      </c>
      <c r="S11709" s="7" t="s">
        <v>11033</v>
      </c>
      <c r="T11709" s="7" t="s">
        <v>474</v>
      </c>
      <c r="U11709" s="7" t="str">
        <f>IF(Table10[[#This Row],[count]]=1,Table10[[#This Row],[locality]],Table10[[#This Row],[locality]]&amp;" + "&amp;Table10[[#This Row],[count]]&amp;" other localities")</f>
        <v>THEEBINE + 89 other localities</v>
      </c>
      <c r="V11709" s="7">
        <f>COUNTIF(R:R,Table10[[#This Row],[postcode]])</f>
        <v>89</v>
      </c>
    </row>
    <row r="11710" spans="17:22" x14ac:dyDescent="0.2">
      <c r="Q11710" s="7">
        <v>13089</v>
      </c>
      <c r="R11710" s="7">
        <v>4570</v>
      </c>
      <c r="S11710" s="7" t="s">
        <v>11034</v>
      </c>
      <c r="T11710" s="7" t="s">
        <v>474</v>
      </c>
      <c r="U11710" s="7" t="str">
        <f>IF(Table10[[#This Row],[count]]=1,Table10[[#This Row],[locality]],Table10[[#This Row],[locality]]&amp;" + "&amp;Table10[[#This Row],[count]]&amp;" other localities")</f>
        <v>TOOLARA + 89 other localities</v>
      </c>
      <c r="V11710" s="7">
        <f>COUNTIF(R:R,Table10[[#This Row],[postcode]])</f>
        <v>89</v>
      </c>
    </row>
    <row r="11711" spans="17:22" x14ac:dyDescent="0.2">
      <c r="Q11711" s="7">
        <v>13090</v>
      </c>
      <c r="R11711" s="7">
        <v>4570</v>
      </c>
      <c r="S11711" s="7" t="s">
        <v>11035</v>
      </c>
      <c r="T11711" s="7" t="s">
        <v>474</v>
      </c>
      <c r="U11711" s="7" t="str">
        <f>IF(Table10[[#This Row],[count]]=1,Table10[[#This Row],[locality]],Table10[[#This Row],[locality]]&amp;" + "&amp;Table10[[#This Row],[count]]&amp;" other localities")</f>
        <v>TOOLARA FOREST + 89 other localities</v>
      </c>
      <c r="V11711" s="7">
        <f>COUNTIF(R:R,Table10[[#This Row],[postcode]])</f>
        <v>89</v>
      </c>
    </row>
    <row r="11712" spans="17:22" x14ac:dyDescent="0.2">
      <c r="Q11712" s="7">
        <v>13091</v>
      </c>
      <c r="R11712" s="7">
        <v>4570</v>
      </c>
      <c r="S11712" s="7" t="s">
        <v>11036</v>
      </c>
      <c r="T11712" s="7" t="s">
        <v>474</v>
      </c>
      <c r="U11712" s="7" t="str">
        <f>IF(Table10[[#This Row],[count]]=1,Table10[[#This Row],[locality]],Table10[[#This Row],[locality]]&amp;" + "&amp;Table10[[#This Row],[count]]&amp;" other localities")</f>
        <v>TRAVESTON + 89 other localities</v>
      </c>
      <c r="V11712" s="7">
        <f>COUNTIF(R:R,Table10[[#This Row],[postcode]])</f>
        <v>89</v>
      </c>
    </row>
    <row r="11713" spans="17:22" x14ac:dyDescent="0.2">
      <c r="Q11713" s="7">
        <v>13092</v>
      </c>
      <c r="R11713" s="7">
        <v>4570</v>
      </c>
      <c r="S11713" s="7" t="s">
        <v>11037</v>
      </c>
      <c r="T11713" s="7" t="s">
        <v>474</v>
      </c>
      <c r="U11713" s="7" t="str">
        <f>IF(Table10[[#This Row],[count]]=1,Table10[[#This Row],[locality]],Table10[[#This Row],[locality]]&amp;" + "&amp;Table10[[#This Row],[count]]&amp;" other localities")</f>
        <v>TUCHEKOI + 89 other localities</v>
      </c>
      <c r="V11713" s="7">
        <f>COUNTIF(R:R,Table10[[#This Row],[postcode]])</f>
        <v>89</v>
      </c>
    </row>
    <row r="11714" spans="17:22" x14ac:dyDescent="0.2">
      <c r="Q11714" s="7">
        <v>13093</v>
      </c>
      <c r="R11714" s="7">
        <v>4570</v>
      </c>
      <c r="S11714" s="7" t="s">
        <v>11038</v>
      </c>
      <c r="T11714" s="7" t="s">
        <v>474</v>
      </c>
      <c r="U11714" s="7" t="str">
        <f>IF(Table10[[#This Row],[count]]=1,Table10[[#This Row],[locality]],Table10[[#This Row],[locality]]&amp;" + "&amp;Table10[[#This Row],[count]]&amp;" other localities")</f>
        <v>TWO MILE + 89 other localities</v>
      </c>
      <c r="V11714" s="7">
        <f>COUNTIF(R:R,Table10[[#This Row],[postcode]])</f>
        <v>89</v>
      </c>
    </row>
    <row r="11715" spans="17:22" x14ac:dyDescent="0.2">
      <c r="Q11715" s="7">
        <v>13094</v>
      </c>
      <c r="R11715" s="7">
        <v>4570</v>
      </c>
      <c r="S11715" s="7" t="s">
        <v>11039</v>
      </c>
      <c r="T11715" s="7" t="s">
        <v>474</v>
      </c>
      <c r="U11715" s="7" t="str">
        <f>IF(Table10[[#This Row],[count]]=1,Table10[[#This Row],[locality]],Table10[[#This Row],[locality]]&amp;" + "&amp;Table10[[#This Row],[count]]&amp;" other localities")</f>
        <v>UPPER GLASTONBURY + 89 other localities</v>
      </c>
      <c r="V11715" s="7">
        <f>COUNTIF(R:R,Table10[[#This Row],[postcode]])</f>
        <v>89</v>
      </c>
    </row>
    <row r="11716" spans="17:22" x14ac:dyDescent="0.2">
      <c r="Q11716" s="7">
        <v>13095</v>
      </c>
      <c r="R11716" s="7">
        <v>4570</v>
      </c>
      <c r="S11716" s="7" t="s">
        <v>11040</v>
      </c>
      <c r="T11716" s="7" t="s">
        <v>474</v>
      </c>
      <c r="U11716" s="7" t="str">
        <f>IF(Table10[[#This Row],[count]]=1,Table10[[#This Row],[locality]],Table10[[#This Row],[locality]]&amp;" + "&amp;Table10[[#This Row],[count]]&amp;" other localities")</f>
        <v>UPPER KANDANGA + 89 other localities</v>
      </c>
      <c r="V11716" s="7">
        <f>COUNTIF(R:R,Table10[[#This Row],[postcode]])</f>
        <v>89</v>
      </c>
    </row>
    <row r="11717" spans="17:22" x14ac:dyDescent="0.2">
      <c r="Q11717" s="7">
        <v>13096</v>
      </c>
      <c r="R11717" s="7">
        <v>4570</v>
      </c>
      <c r="S11717" s="7" t="s">
        <v>11041</v>
      </c>
      <c r="T11717" s="7" t="s">
        <v>474</v>
      </c>
      <c r="U11717" s="7" t="str">
        <f>IF(Table10[[#This Row],[count]]=1,Table10[[#This Row],[locality]],Table10[[#This Row],[locality]]&amp;" + "&amp;Table10[[#This Row],[count]]&amp;" other localities")</f>
        <v>VETERAN + 89 other localities</v>
      </c>
      <c r="V11717" s="7">
        <f>COUNTIF(R:R,Table10[[#This Row],[postcode]])</f>
        <v>89</v>
      </c>
    </row>
    <row r="11718" spans="17:22" x14ac:dyDescent="0.2">
      <c r="Q11718" s="7">
        <v>13097</v>
      </c>
      <c r="R11718" s="7">
        <v>4570</v>
      </c>
      <c r="S11718" s="7" t="s">
        <v>11042</v>
      </c>
      <c r="T11718" s="7" t="s">
        <v>474</v>
      </c>
      <c r="U11718" s="7" t="str">
        <f>IF(Table10[[#This Row],[count]]=1,Table10[[#This Row],[locality]],Table10[[#This Row],[locality]]&amp;" + "&amp;Table10[[#This Row],[count]]&amp;" other localities")</f>
        <v>VICTORY HEIGHTS + 89 other localities</v>
      </c>
      <c r="V11718" s="7">
        <f>COUNTIF(R:R,Table10[[#This Row],[postcode]])</f>
        <v>89</v>
      </c>
    </row>
    <row r="11719" spans="17:22" x14ac:dyDescent="0.2">
      <c r="Q11719" s="7">
        <v>13098</v>
      </c>
      <c r="R11719" s="7">
        <v>4570</v>
      </c>
      <c r="S11719" s="7" t="s">
        <v>11043</v>
      </c>
      <c r="T11719" s="7" t="s">
        <v>474</v>
      </c>
      <c r="U11719" s="7" t="str">
        <f>IF(Table10[[#This Row],[count]]=1,Table10[[#This Row],[locality]],Table10[[#This Row],[locality]]&amp;" + "&amp;Table10[[#This Row],[count]]&amp;" other localities")</f>
        <v>WALLU + 89 other localities</v>
      </c>
      <c r="V11719" s="7">
        <f>COUNTIF(R:R,Table10[[#This Row],[postcode]])</f>
        <v>89</v>
      </c>
    </row>
    <row r="11720" spans="17:22" x14ac:dyDescent="0.2">
      <c r="Q11720" s="7">
        <v>13099</v>
      </c>
      <c r="R11720" s="7">
        <v>4570</v>
      </c>
      <c r="S11720" s="7" t="s">
        <v>11044</v>
      </c>
      <c r="T11720" s="7" t="s">
        <v>474</v>
      </c>
      <c r="U11720" s="7" t="str">
        <f>IF(Table10[[#This Row],[count]]=1,Table10[[#This Row],[locality]],Table10[[#This Row],[locality]]&amp;" + "&amp;Table10[[#This Row],[count]]&amp;" other localities")</f>
        <v>WIDGEE + 89 other localities</v>
      </c>
      <c r="V11720" s="7">
        <f>COUNTIF(R:R,Table10[[#This Row],[postcode]])</f>
        <v>89</v>
      </c>
    </row>
    <row r="11721" spans="17:22" x14ac:dyDescent="0.2">
      <c r="Q11721" s="7">
        <v>13100</v>
      </c>
      <c r="R11721" s="7">
        <v>4570</v>
      </c>
      <c r="S11721" s="7" t="s">
        <v>11045</v>
      </c>
      <c r="T11721" s="7" t="s">
        <v>474</v>
      </c>
      <c r="U11721" s="7" t="str">
        <f>IF(Table10[[#This Row],[count]]=1,Table10[[#This Row],[locality]],Table10[[#This Row],[locality]]&amp;" + "&amp;Table10[[#This Row],[count]]&amp;" other localities")</f>
        <v>WIDGEE CROSSING NORTH + 89 other localities</v>
      </c>
      <c r="V11721" s="7">
        <f>COUNTIF(R:R,Table10[[#This Row],[postcode]])</f>
        <v>89</v>
      </c>
    </row>
    <row r="11722" spans="17:22" x14ac:dyDescent="0.2">
      <c r="Q11722" s="7">
        <v>13101</v>
      </c>
      <c r="R11722" s="7">
        <v>4570</v>
      </c>
      <c r="S11722" s="7" t="s">
        <v>11046</v>
      </c>
      <c r="T11722" s="7" t="s">
        <v>474</v>
      </c>
      <c r="U11722" s="7" t="str">
        <f>IF(Table10[[#This Row],[count]]=1,Table10[[#This Row],[locality]],Table10[[#This Row],[locality]]&amp;" + "&amp;Table10[[#This Row],[count]]&amp;" other localities")</f>
        <v>WIDGEE CROSSING SOUTH + 89 other localities</v>
      </c>
      <c r="V11722" s="7">
        <f>COUNTIF(R:R,Table10[[#This Row],[postcode]])</f>
        <v>89</v>
      </c>
    </row>
    <row r="11723" spans="17:22" x14ac:dyDescent="0.2">
      <c r="Q11723" s="7">
        <v>13102</v>
      </c>
      <c r="R11723" s="7">
        <v>4570</v>
      </c>
      <c r="S11723" s="7" t="s">
        <v>11047</v>
      </c>
      <c r="T11723" s="7" t="s">
        <v>474</v>
      </c>
      <c r="U11723" s="7" t="str">
        <f>IF(Table10[[#This Row],[count]]=1,Table10[[#This Row],[locality]],Table10[[#This Row],[locality]]&amp;" + "&amp;Table10[[#This Row],[count]]&amp;" other localities")</f>
        <v>WILSONS POCKET + 89 other localities</v>
      </c>
      <c r="V11723" s="7">
        <f>COUNTIF(R:R,Table10[[#This Row],[postcode]])</f>
        <v>89</v>
      </c>
    </row>
    <row r="11724" spans="17:22" x14ac:dyDescent="0.2">
      <c r="Q11724" s="7">
        <v>13103</v>
      </c>
      <c r="R11724" s="7">
        <v>4570</v>
      </c>
      <c r="S11724" s="7" t="s">
        <v>11048</v>
      </c>
      <c r="T11724" s="7" t="s">
        <v>474</v>
      </c>
      <c r="U11724" s="7" t="str">
        <f>IF(Table10[[#This Row],[count]]=1,Table10[[#This Row],[locality]],Table10[[#This Row],[locality]]&amp;" + "&amp;Table10[[#This Row],[count]]&amp;" other localities")</f>
        <v>WOLVI + 89 other localities</v>
      </c>
      <c r="V11724" s="7">
        <f>COUNTIF(R:R,Table10[[#This Row],[postcode]])</f>
        <v>89</v>
      </c>
    </row>
    <row r="11725" spans="17:22" x14ac:dyDescent="0.2">
      <c r="Q11725" s="7">
        <v>13104</v>
      </c>
      <c r="R11725" s="7">
        <v>4570</v>
      </c>
      <c r="S11725" s="7" t="s">
        <v>11049</v>
      </c>
      <c r="T11725" s="7" t="s">
        <v>474</v>
      </c>
      <c r="U11725" s="7" t="str">
        <f>IF(Table10[[#This Row],[count]]=1,Table10[[#This Row],[locality]],Table10[[#This Row],[locality]]&amp;" + "&amp;Table10[[#This Row],[count]]&amp;" other localities")</f>
        <v>WOOLOOGA + 89 other localities</v>
      </c>
      <c r="V11725" s="7">
        <f>COUNTIF(R:R,Table10[[#This Row],[postcode]])</f>
        <v>89</v>
      </c>
    </row>
    <row r="11726" spans="17:22" x14ac:dyDescent="0.2">
      <c r="Q11726" s="7">
        <v>13105</v>
      </c>
      <c r="R11726" s="7">
        <v>4570</v>
      </c>
      <c r="S11726" s="7" t="s">
        <v>11050</v>
      </c>
      <c r="T11726" s="7" t="s">
        <v>474</v>
      </c>
      <c r="U11726" s="7" t="str">
        <f>IF(Table10[[#This Row],[count]]=1,Table10[[#This Row],[locality]],Table10[[#This Row],[locality]]&amp;" + "&amp;Table10[[#This Row],[count]]&amp;" other localities")</f>
        <v>WOONDUM + 89 other localities</v>
      </c>
      <c r="V11726" s="7">
        <f>COUNTIF(R:R,Table10[[#This Row],[postcode]])</f>
        <v>89</v>
      </c>
    </row>
    <row r="11727" spans="17:22" x14ac:dyDescent="0.2">
      <c r="Q11727" s="7">
        <v>13106</v>
      </c>
      <c r="R11727" s="7">
        <v>4571</v>
      </c>
      <c r="S11727" s="7" t="s">
        <v>1609</v>
      </c>
      <c r="T11727" s="7" t="s">
        <v>474</v>
      </c>
      <c r="U11727" s="7" t="str">
        <f>IF(Table10[[#This Row],[count]]=1,Table10[[#This Row],[locality]],Table10[[#This Row],[locality]]&amp;" + "&amp;Table10[[#This Row],[count]]&amp;" other localities")</f>
        <v>COMO + 3 other localities</v>
      </c>
      <c r="V11727" s="7">
        <f>COUNTIF(R:R,Table10[[#This Row],[postcode]])</f>
        <v>3</v>
      </c>
    </row>
    <row r="11728" spans="17:22" x14ac:dyDescent="0.2">
      <c r="Q11728" s="7">
        <v>13107</v>
      </c>
      <c r="R11728" s="7">
        <v>4571</v>
      </c>
      <c r="S11728" s="7" t="s">
        <v>11051</v>
      </c>
      <c r="T11728" s="7" t="s">
        <v>474</v>
      </c>
      <c r="U11728" s="7" t="str">
        <f>IF(Table10[[#This Row],[count]]=1,Table10[[#This Row],[locality]],Table10[[#This Row],[locality]]&amp;" + "&amp;Table10[[#This Row],[count]]&amp;" other localities")</f>
        <v>KIN KIN + 3 other localities</v>
      </c>
      <c r="V11728" s="7">
        <f>COUNTIF(R:R,Table10[[#This Row],[postcode]])</f>
        <v>3</v>
      </c>
    </row>
    <row r="11729" spans="17:22" x14ac:dyDescent="0.2">
      <c r="Q11729" s="7">
        <v>13108</v>
      </c>
      <c r="R11729" s="7">
        <v>4571</v>
      </c>
      <c r="S11729" s="7" t="s">
        <v>11052</v>
      </c>
      <c r="T11729" s="7" t="s">
        <v>474</v>
      </c>
      <c r="U11729" s="7" t="str">
        <f>IF(Table10[[#This Row],[count]]=1,Table10[[#This Row],[locality]],Table10[[#This Row],[locality]]&amp;" + "&amp;Table10[[#This Row],[count]]&amp;" other localities")</f>
        <v>WAHPUNGA + 3 other localities</v>
      </c>
      <c r="V11729" s="7">
        <f>COUNTIF(R:R,Table10[[#This Row],[postcode]])</f>
        <v>3</v>
      </c>
    </row>
    <row r="11730" spans="17:22" x14ac:dyDescent="0.2">
      <c r="Q11730" s="7">
        <v>13109</v>
      </c>
      <c r="R11730" s="7">
        <v>4572</v>
      </c>
      <c r="S11730" s="7" t="s">
        <v>11053</v>
      </c>
      <c r="T11730" s="7" t="s">
        <v>474</v>
      </c>
      <c r="U11730" s="7" t="str">
        <f>IF(Table10[[#This Row],[count]]=1,Table10[[#This Row],[locality]],Table10[[#This Row],[locality]]&amp;" + "&amp;Table10[[#This Row],[count]]&amp;" other localities")</f>
        <v>ALEXANDRA HEADLAND</v>
      </c>
      <c r="V11730" s="7">
        <f>COUNTIF(R:R,Table10[[#This Row],[postcode]])</f>
        <v>1</v>
      </c>
    </row>
    <row r="11731" spans="17:22" x14ac:dyDescent="0.2">
      <c r="Q11731" s="7">
        <v>13110</v>
      </c>
      <c r="R11731" s="7">
        <v>4573</v>
      </c>
      <c r="S11731" s="7" t="s">
        <v>11054</v>
      </c>
      <c r="T11731" s="7" t="s">
        <v>474</v>
      </c>
      <c r="U11731" s="7" t="str">
        <f>IF(Table10[[#This Row],[count]]=1,Table10[[#This Row],[locality]],Table10[[#This Row],[locality]]&amp;" + "&amp;Table10[[#This Row],[count]]&amp;" other localities")</f>
        <v>COOLUM BEACH + 8 other localities</v>
      </c>
      <c r="V11731" s="7">
        <f>COUNTIF(R:R,Table10[[#This Row],[postcode]])</f>
        <v>8</v>
      </c>
    </row>
    <row r="11732" spans="17:22" x14ac:dyDescent="0.2">
      <c r="Q11732" s="7">
        <v>13111</v>
      </c>
      <c r="R11732" s="7">
        <v>4573</v>
      </c>
      <c r="S11732" s="7" t="s">
        <v>11055</v>
      </c>
      <c r="T11732" s="7" t="s">
        <v>474</v>
      </c>
      <c r="U11732" s="7" t="str">
        <f>IF(Table10[[#This Row],[count]]=1,Table10[[#This Row],[locality]],Table10[[#This Row],[locality]]&amp;" + "&amp;Table10[[#This Row],[count]]&amp;" other localities")</f>
        <v>MARCUS BEACH + 8 other localities</v>
      </c>
      <c r="V11732" s="7">
        <f>COUNTIF(R:R,Table10[[#This Row],[postcode]])</f>
        <v>8</v>
      </c>
    </row>
    <row r="11733" spans="17:22" x14ac:dyDescent="0.2">
      <c r="Q11733" s="7">
        <v>13112</v>
      </c>
      <c r="R11733" s="7">
        <v>4573</v>
      </c>
      <c r="S11733" s="7" t="s">
        <v>11056</v>
      </c>
      <c r="T11733" s="7" t="s">
        <v>474</v>
      </c>
      <c r="U11733" s="7" t="str">
        <f>IF(Table10[[#This Row],[count]]=1,Table10[[#This Row],[locality]],Table10[[#This Row],[locality]]&amp;" + "&amp;Table10[[#This Row],[count]]&amp;" other localities")</f>
        <v>MOUNT COOLUM + 8 other localities</v>
      </c>
      <c r="V11733" s="7">
        <f>COUNTIF(R:R,Table10[[#This Row],[postcode]])</f>
        <v>8</v>
      </c>
    </row>
    <row r="11734" spans="17:22" x14ac:dyDescent="0.2">
      <c r="Q11734" s="7">
        <v>13113</v>
      </c>
      <c r="R11734" s="7">
        <v>4573</v>
      </c>
      <c r="S11734" s="7" t="s">
        <v>11057</v>
      </c>
      <c r="T11734" s="7" t="s">
        <v>474</v>
      </c>
      <c r="U11734" s="7" t="str">
        <f>IF(Table10[[#This Row],[count]]=1,Table10[[#This Row],[locality]],Table10[[#This Row],[locality]]&amp;" + "&amp;Table10[[#This Row],[count]]&amp;" other localities")</f>
        <v>PEREGIAN BEACH + 8 other localities</v>
      </c>
      <c r="V11734" s="7">
        <f>COUNTIF(R:R,Table10[[#This Row],[postcode]])</f>
        <v>8</v>
      </c>
    </row>
    <row r="11735" spans="17:22" x14ac:dyDescent="0.2">
      <c r="Q11735" s="7">
        <v>13114</v>
      </c>
      <c r="R11735" s="7">
        <v>4573</v>
      </c>
      <c r="S11735" s="7" t="s">
        <v>11058</v>
      </c>
      <c r="T11735" s="7" t="s">
        <v>474</v>
      </c>
      <c r="U11735" s="7" t="str">
        <f>IF(Table10[[#This Row],[count]]=1,Table10[[#This Row],[locality]],Table10[[#This Row],[locality]]&amp;" + "&amp;Table10[[#This Row],[count]]&amp;" other localities")</f>
        <v>PEREGIAN BEACH SOUTH + 8 other localities</v>
      </c>
      <c r="V11735" s="7">
        <f>COUNTIF(R:R,Table10[[#This Row],[postcode]])</f>
        <v>8</v>
      </c>
    </row>
    <row r="11736" spans="17:22" x14ac:dyDescent="0.2">
      <c r="Q11736" s="7">
        <v>21180</v>
      </c>
      <c r="R11736" s="7">
        <v>4573</v>
      </c>
      <c r="S11736" s="7" t="s">
        <v>11059</v>
      </c>
      <c r="T11736" s="7" t="s">
        <v>474</v>
      </c>
      <c r="U11736" s="7" t="str">
        <f>IF(Table10[[#This Row],[count]]=1,Table10[[#This Row],[locality]],Table10[[#This Row],[locality]]&amp;" + "&amp;Table10[[#This Row],[count]]&amp;" other localities")</f>
        <v>PEREGIAN SPRINGS + 8 other localities</v>
      </c>
      <c r="V11736" s="7">
        <f>COUNTIF(R:R,Table10[[#This Row],[postcode]])</f>
        <v>8</v>
      </c>
    </row>
    <row r="11737" spans="17:22" x14ac:dyDescent="0.2">
      <c r="Q11737" s="7">
        <v>13115</v>
      </c>
      <c r="R11737" s="7">
        <v>4573</v>
      </c>
      <c r="S11737" s="7" t="s">
        <v>11060</v>
      </c>
      <c r="T11737" s="7" t="s">
        <v>474</v>
      </c>
      <c r="U11737" s="7" t="str">
        <f>IF(Table10[[#This Row],[count]]=1,Table10[[#This Row],[locality]],Table10[[#This Row],[locality]]&amp;" + "&amp;Table10[[#This Row],[count]]&amp;" other localities")</f>
        <v>POINT ARKWRIGHT + 8 other localities</v>
      </c>
      <c r="V11737" s="7">
        <f>COUNTIF(R:R,Table10[[#This Row],[postcode]])</f>
        <v>8</v>
      </c>
    </row>
    <row r="11738" spans="17:22" x14ac:dyDescent="0.2">
      <c r="Q11738" s="7">
        <v>13116</v>
      </c>
      <c r="R11738" s="7">
        <v>4573</v>
      </c>
      <c r="S11738" s="7" t="s">
        <v>11061</v>
      </c>
      <c r="T11738" s="7" t="s">
        <v>474</v>
      </c>
      <c r="U11738" s="7" t="str">
        <f>IF(Table10[[#This Row],[count]]=1,Table10[[#This Row],[locality]],Table10[[#This Row],[locality]]&amp;" + "&amp;Table10[[#This Row],[count]]&amp;" other localities")</f>
        <v>YAROOMBA + 8 other localities</v>
      </c>
      <c r="V11738" s="7">
        <f>COUNTIF(R:R,Table10[[#This Row],[postcode]])</f>
        <v>8</v>
      </c>
    </row>
    <row r="11739" spans="17:22" x14ac:dyDescent="0.2">
      <c r="Q11739" s="7">
        <v>13117</v>
      </c>
      <c r="R11739" s="7">
        <v>4574</v>
      </c>
      <c r="S11739" s="7" t="s">
        <v>11062</v>
      </c>
      <c r="T11739" s="7" t="s">
        <v>474</v>
      </c>
      <c r="U11739" s="7" t="str">
        <f>IF(Table10[[#This Row],[count]]=1,Table10[[#This Row],[locality]],Table10[[#This Row],[locality]]&amp;" + "&amp;Table10[[#This Row],[count]]&amp;" other localities")</f>
        <v>COOLABINE + 6 other localities</v>
      </c>
      <c r="V11739" s="7">
        <f>COUNTIF(R:R,Table10[[#This Row],[postcode]])</f>
        <v>6</v>
      </c>
    </row>
    <row r="11740" spans="17:22" x14ac:dyDescent="0.2">
      <c r="Q11740" s="7">
        <v>13118</v>
      </c>
      <c r="R11740" s="7">
        <v>4574</v>
      </c>
      <c r="S11740" s="7" t="s">
        <v>11063</v>
      </c>
      <c r="T11740" s="7" t="s">
        <v>474</v>
      </c>
      <c r="U11740" s="7" t="str">
        <f>IF(Table10[[#This Row],[count]]=1,Table10[[#This Row],[locality]],Table10[[#This Row],[locality]]&amp;" + "&amp;Table10[[#This Row],[count]]&amp;" other localities")</f>
        <v>GHEERULLA + 6 other localities</v>
      </c>
      <c r="V11740" s="7">
        <f>COUNTIF(R:R,Table10[[#This Row],[postcode]])</f>
        <v>6</v>
      </c>
    </row>
    <row r="11741" spans="17:22" x14ac:dyDescent="0.2">
      <c r="Q11741" s="7">
        <v>13119</v>
      </c>
      <c r="R11741" s="7">
        <v>4574</v>
      </c>
      <c r="S11741" s="7" t="s">
        <v>11064</v>
      </c>
      <c r="T11741" s="7" t="s">
        <v>474</v>
      </c>
      <c r="U11741" s="7" t="str">
        <f>IF(Table10[[#This Row],[count]]=1,Table10[[#This Row],[locality]],Table10[[#This Row],[locality]]&amp;" + "&amp;Table10[[#This Row],[count]]&amp;" other localities")</f>
        <v>KENILWORTH + 6 other localities</v>
      </c>
      <c r="V11741" s="7">
        <f>COUNTIF(R:R,Table10[[#This Row],[postcode]])</f>
        <v>6</v>
      </c>
    </row>
    <row r="11742" spans="17:22" x14ac:dyDescent="0.2">
      <c r="Q11742" s="7">
        <v>13120</v>
      </c>
      <c r="R11742" s="7">
        <v>4574</v>
      </c>
      <c r="S11742" s="7" t="s">
        <v>11065</v>
      </c>
      <c r="T11742" s="7" t="s">
        <v>474</v>
      </c>
      <c r="U11742" s="7" t="str">
        <f>IF(Table10[[#This Row],[count]]=1,Table10[[#This Row],[locality]],Table10[[#This Row],[locality]]&amp;" + "&amp;Table10[[#This Row],[count]]&amp;" other localities")</f>
        <v>KIDAMAN CREEK + 6 other localities</v>
      </c>
      <c r="V11742" s="7">
        <f>COUNTIF(R:R,Table10[[#This Row],[postcode]])</f>
        <v>6</v>
      </c>
    </row>
    <row r="11743" spans="17:22" x14ac:dyDescent="0.2">
      <c r="Q11743" s="7">
        <v>13121</v>
      </c>
      <c r="R11743" s="7">
        <v>4574</v>
      </c>
      <c r="S11743" s="7" t="s">
        <v>11066</v>
      </c>
      <c r="T11743" s="7" t="s">
        <v>474</v>
      </c>
      <c r="U11743" s="7" t="str">
        <f>IF(Table10[[#This Row],[count]]=1,Table10[[#This Row],[locality]],Table10[[#This Row],[locality]]&amp;" + "&amp;Table10[[#This Row],[count]]&amp;" other localities")</f>
        <v>MOY POCKET + 6 other localities</v>
      </c>
      <c r="V11743" s="7">
        <f>COUNTIF(R:R,Table10[[#This Row],[postcode]])</f>
        <v>6</v>
      </c>
    </row>
    <row r="11744" spans="17:22" x14ac:dyDescent="0.2">
      <c r="Q11744" s="7">
        <v>13122</v>
      </c>
      <c r="R11744" s="7">
        <v>4574</v>
      </c>
      <c r="S11744" s="7" t="s">
        <v>11067</v>
      </c>
      <c r="T11744" s="7" t="s">
        <v>474</v>
      </c>
      <c r="U11744" s="7" t="str">
        <f>IF(Table10[[#This Row],[count]]=1,Table10[[#This Row],[locality]],Table10[[#This Row],[locality]]&amp;" + "&amp;Table10[[#This Row],[count]]&amp;" other localities")</f>
        <v>OBI OBI + 6 other localities</v>
      </c>
      <c r="V11744" s="7">
        <f>COUNTIF(R:R,Table10[[#This Row],[postcode]])</f>
        <v>6</v>
      </c>
    </row>
    <row r="11745" spans="17:22" x14ac:dyDescent="0.2">
      <c r="Q11745" s="7">
        <v>13123</v>
      </c>
      <c r="R11745" s="7">
        <v>4575</v>
      </c>
      <c r="S11745" s="7" t="s">
        <v>11068</v>
      </c>
      <c r="T11745" s="7" t="s">
        <v>474</v>
      </c>
      <c r="U11745" s="7" t="str">
        <f>IF(Table10[[#This Row],[count]]=1,Table10[[#This Row],[locality]],Table10[[#This Row],[locality]]&amp;" + "&amp;Table10[[#This Row],[count]]&amp;" other localities")</f>
        <v>BIRTINYA + 9 other localities</v>
      </c>
      <c r="V11745" s="7">
        <f>COUNTIF(R:R,Table10[[#This Row],[postcode]])</f>
        <v>9</v>
      </c>
    </row>
    <row r="11746" spans="17:22" x14ac:dyDescent="0.2">
      <c r="Q11746" s="7">
        <v>13124</v>
      </c>
      <c r="R11746" s="7">
        <v>4575</v>
      </c>
      <c r="S11746" s="7" t="s">
        <v>11069</v>
      </c>
      <c r="T11746" s="7" t="s">
        <v>474</v>
      </c>
      <c r="U11746" s="7" t="str">
        <f>IF(Table10[[#This Row],[count]]=1,Table10[[#This Row],[locality]],Table10[[#This Row],[locality]]&amp;" + "&amp;Table10[[#This Row],[count]]&amp;" other localities")</f>
        <v>BOKARINA + 9 other localities</v>
      </c>
      <c r="V11746" s="7">
        <f>COUNTIF(R:R,Table10[[#This Row],[postcode]])</f>
        <v>9</v>
      </c>
    </row>
    <row r="11747" spans="17:22" x14ac:dyDescent="0.2">
      <c r="Q11747" s="7">
        <v>13125</v>
      </c>
      <c r="R11747" s="7">
        <v>4575</v>
      </c>
      <c r="S11747" s="7" t="s">
        <v>11070</v>
      </c>
      <c r="T11747" s="7" t="s">
        <v>474</v>
      </c>
      <c r="U11747" s="7" t="str">
        <f>IF(Table10[[#This Row],[count]]=1,Table10[[#This Row],[locality]],Table10[[#This Row],[locality]]&amp;" + "&amp;Table10[[#This Row],[count]]&amp;" other localities")</f>
        <v>BUDDINA + 9 other localities</v>
      </c>
      <c r="V11747" s="7">
        <f>COUNTIF(R:R,Table10[[#This Row],[postcode]])</f>
        <v>9</v>
      </c>
    </row>
    <row r="11748" spans="17:22" x14ac:dyDescent="0.2">
      <c r="Q11748" s="7">
        <v>13126</v>
      </c>
      <c r="R11748" s="7">
        <v>4575</v>
      </c>
      <c r="S11748" s="7" t="s">
        <v>11071</v>
      </c>
      <c r="T11748" s="7" t="s">
        <v>474</v>
      </c>
      <c r="U11748" s="7" t="str">
        <f>IF(Table10[[#This Row],[count]]=1,Table10[[#This Row],[locality]],Table10[[#This Row],[locality]]&amp;" + "&amp;Table10[[#This Row],[count]]&amp;" other localities")</f>
        <v>KAWANA WATERS + 9 other localities</v>
      </c>
      <c r="V11748" s="7">
        <f>COUNTIF(R:R,Table10[[#This Row],[postcode]])</f>
        <v>9</v>
      </c>
    </row>
    <row r="11749" spans="17:22" x14ac:dyDescent="0.2">
      <c r="Q11749" s="7">
        <v>13127</v>
      </c>
      <c r="R11749" s="7">
        <v>4575</v>
      </c>
      <c r="S11749" s="7" t="s">
        <v>11072</v>
      </c>
      <c r="T11749" s="7" t="s">
        <v>474</v>
      </c>
      <c r="U11749" s="7" t="str">
        <f>IF(Table10[[#This Row],[count]]=1,Table10[[#This Row],[locality]],Table10[[#This Row],[locality]]&amp;" + "&amp;Table10[[#This Row],[count]]&amp;" other localities")</f>
        <v>MINYAMA + 9 other localities</v>
      </c>
      <c r="V11749" s="7">
        <f>COUNTIF(R:R,Table10[[#This Row],[postcode]])</f>
        <v>9</v>
      </c>
    </row>
    <row r="11750" spans="17:22" x14ac:dyDescent="0.2">
      <c r="Q11750" s="7">
        <v>13128</v>
      </c>
      <c r="R11750" s="7">
        <v>4575</v>
      </c>
      <c r="S11750" s="7" t="s">
        <v>11073</v>
      </c>
      <c r="T11750" s="7" t="s">
        <v>474</v>
      </c>
      <c r="U11750" s="7" t="str">
        <f>IF(Table10[[#This Row],[count]]=1,Table10[[#This Row],[locality]],Table10[[#This Row],[locality]]&amp;" + "&amp;Table10[[#This Row],[count]]&amp;" other localities")</f>
        <v>PARREARRA + 9 other localities</v>
      </c>
      <c r="V11750" s="7">
        <f>COUNTIF(R:R,Table10[[#This Row],[postcode]])</f>
        <v>9</v>
      </c>
    </row>
    <row r="11751" spans="17:22" x14ac:dyDescent="0.2">
      <c r="Q11751" s="7">
        <v>13129</v>
      </c>
      <c r="R11751" s="7">
        <v>4575</v>
      </c>
      <c r="S11751" s="7" t="s">
        <v>11074</v>
      </c>
      <c r="T11751" s="7" t="s">
        <v>474</v>
      </c>
      <c r="U11751" s="7" t="str">
        <f>IF(Table10[[#This Row],[count]]=1,Table10[[#This Row],[locality]],Table10[[#This Row],[locality]]&amp;" + "&amp;Table10[[#This Row],[count]]&amp;" other localities")</f>
        <v>WARANA + 9 other localities</v>
      </c>
      <c r="V11751" s="7">
        <f>COUNTIF(R:R,Table10[[#This Row],[postcode]])</f>
        <v>9</v>
      </c>
    </row>
    <row r="11752" spans="17:22" x14ac:dyDescent="0.2">
      <c r="Q11752" s="7">
        <v>13130</v>
      </c>
      <c r="R11752" s="7">
        <v>4575</v>
      </c>
      <c r="S11752" s="7" t="s">
        <v>11075</v>
      </c>
      <c r="T11752" s="7" t="s">
        <v>474</v>
      </c>
      <c r="U11752" s="7" t="str">
        <f>IF(Table10[[#This Row],[count]]=1,Table10[[#This Row],[locality]],Table10[[#This Row],[locality]]&amp;" + "&amp;Table10[[#This Row],[count]]&amp;" other localities")</f>
        <v>WARANA BEACH + 9 other localities</v>
      </c>
      <c r="V11752" s="7">
        <f>COUNTIF(R:R,Table10[[#This Row],[postcode]])</f>
        <v>9</v>
      </c>
    </row>
    <row r="11753" spans="17:22" x14ac:dyDescent="0.2">
      <c r="Q11753" s="7">
        <v>13131</v>
      </c>
      <c r="R11753" s="7">
        <v>4575</v>
      </c>
      <c r="S11753" s="7" t="s">
        <v>11076</v>
      </c>
      <c r="T11753" s="7" t="s">
        <v>474</v>
      </c>
      <c r="U11753" s="7" t="str">
        <f>IF(Table10[[#This Row],[count]]=1,Table10[[#This Row],[locality]],Table10[[#This Row],[locality]]&amp;" + "&amp;Table10[[#This Row],[count]]&amp;" other localities")</f>
        <v>WURTULLA + 9 other localities</v>
      </c>
      <c r="V11753" s="7">
        <f>COUNTIF(R:R,Table10[[#This Row],[postcode]])</f>
        <v>9</v>
      </c>
    </row>
    <row r="11754" spans="17:22" x14ac:dyDescent="0.2">
      <c r="Q11754" s="7">
        <v>13132</v>
      </c>
      <c r="R11754" s="7">
        <v>4580</v>
      </c>
      <c r="S11754" s="7" t="s">
        <v>11077</v>
      </c>
      <c r="T11754" s="7" t="s">
        <v>474</v>
      </c>
      <c r="U11754" s="7" t="str">
        <f>IF(Table10[[#This Row],[count]]=1,Table10[[#This Row],[locality]],Table10[[#This Row],[locality]]&amp;" + "&amp;Table10[[#This Row],[count]]&amp;" other localities")</f>
        <v>COOLOOLA + 3 other localities</v>
      </c>
      <c r="V11754" s="7">
        <f>COUNTIF(R:R,Table10[[#This Row],[postcode]])</f>
        <v>3</v>
      </c>
    </row>
    <row r="11755" spans="17:22" x14ac:dyDescent="0.2">
      <c r="Q11755" s="7">
        <v>13133</v>
      </c>
      <c r="R11755" s="7">
        <v>4580</v>
      </c>
      <c r="S11755" s="7" t="s">
        <v>11078</v>
      </c>
      <c r="T11755" s="7" t="s">
        <v>474</v>
      </c>
      <c r="U11755" s="7" t="str">
        <f>IF(Table10[[#This Row],[count]]=1,Table10[[#This Row],[locality]],Table10[[#This Row],[locality]]&amp;" + "&amp;Table10[[#This Row],[count]]&amp;" other localities")</f>
        <v>COOLOOLA COVE + 3 other localities</v>
      </c>
      <c r="V11755" s="7">
        <f>COUNTIF(R:R,Table10[[#This Row],[postcode]])</f>
        <v>3</v>
      </c>
    </row>
    <row r="11756" spans="17:22" x14ac:dyDescent="0.2">
      <c r="Q11756" s="7">
        <v>13134</v>
      </c>
      <c r="R11756" s="7">
        <v>4580</v>
      </c>
      <c r="S11756" s="7" t="s">
        <v>11079</v>
      </c>
      <c r="T11756" s="7" t="s">
        <v>474</v>
      </c>
      <c r="U11756" s="7" t="str">
        <f>IF(Table10[[#This Row],[count]]=1,Table10[[#This Row],[locality]],Table10[[#This Row],[locality]]&amp;" + "&amp;Table10[[#This Row],[count]]&amp;" other localities")</f>
        <v>TIN CAN BAY + 3 other localities</v>
      </c>
      <c r="V11756" s="7">
        <f>COUNTIF(R:R,Table10[[#This Row],[postcode]])</f>
        <v>3</v>
      </c>
    </row>
    <row r="11757" spans="17:22" x14ac:dyDescent="0.2">
      <c r="Q11757" s="7">
        <v>13135</v>
      </c>
      <c r="R11757" s="7">
        <v>4581</v>
      </c>
      <c r="S11757" s="7" t="s">
        <v>11080</v>
      </c>
      <c r="T11757" s="7" t="s">
        <v>474</v>
      </c>
      <c r="U11757" s="7" t="str">
        <f>IF(Table10[[#This Row],[count]]=1,Table10[[#This Row],[locality]],Table10[[#This Row],[locality]]&amp;" + "&amp;Table10[[#This Row],[count]]&amp;" other localities")</f>
        <v>EURONG + 6 other localities</v>
      </c>
      <c r="V11757" s="7">
        <f>COUNTIF(R:R,Table10[[#This Row],[postcode]])</f>
        <v>6</v>
      </c>
    </row>
    <row r="11758" spans="17:22" x14ac:dyDescent="0.2">
      <c r="Q11758" s="7">
        <v>13136</v>
      </c>
      <c r="R11758" s="7">
        <v>4581</v>
      </c>
      <c r="S11758" s="7" t="s">
        <v>11081</v>
      </c>
      <c r="T11758" s="7" t="s">
        <v>474</v>
      </c>
      <c r="U11758" s="7" t="str">
        <f>IF(Table10[[#This Row],[count]]=1,Table10[[#This Row],[locality]],Table10[[#This Row],[locality]]&amp;" + "&amp;Table10[[#This Row],[count]]&amp;" other localities")</f>
        <v>FRASER ISLAND + 6 other localities</v>
      </c>
      <c r="V11758" s="7">
        <f>COUNTIF(R:R,Table10[[#This Row],[postcode]])</f>
        <v>6</v>
      </c>
    </row>
    <row r="11759" spans="17:22" x14ac:dyDescent="0.2">
      <c r="Q11759" s="7">
        <v>13137</v>
      </c>
      <c r="R11759" s="7">
        <v>4581</v>
      </c>
      <c r="S11759" s="7" t="s">
        <v>11082</v>
      </c>
      <c r="T11759" s="7" t="s">
        <v>474</v>
      </c>
      <c r="U11759" s="7" t="str">
        <f>IF(Table10[[#This Row],[count]]=1,Table10[[#This Row],[locality]],Table10[[#This Row],[locality]]&amp;" + "&amp;Table10[[#This Row],[count]]&amp;" other localities")</f>
        <v>INSKIP + 6 other localities</v>
      </c>
      <c r="V11759" s="7">
        <f>COUNTIF(R:R,Table10[[#This Row],[postcode]])</f>
        <v>6</v>
      </c>
    </row>
    <row r="11760" spans="17:22" x14ac:dyDescent="0.2">
      <c r="Q11760" s="7">
        <v>13138</v>
      </c>
      <c r="R11760" s="7">
        <v>4581</v>
      </c>
      <c r="S11760" s="7" t="s">
        <v>11083</v>
      </c>
      <c r="T11760" s="7" t="s">
        <v>474</v>
      </c>
      <c r="U11760" s="7" t="str">
        <f>IF(Table10[[#This Row],[count]]=1,Table10[[#This Row],[locality]],Table10[[#This Row],[locality]]&amp;" + "&amp;Table10[[#This Row],[count]]&amp;" other localities")</f>
        <v>INSKIP POINT + 6 other localities</v>
      </c>
      <c r="V11760" s="7">
        <f>COUNTIF(R:R,Table10[[#This Row],[postcode]])</f>
        <v>6</v>
      </c>
    </row>
    <row r="11761" spans="17:22" x14ac:dyDescent="0.2">
      <c r="Q11761" s="7">
        <v>13139</v>
      </c>
      <c r="R11761" s="7">
        <v>4581</v>
      </c>
      <c r="S11761" s="7" t="s">
        <v>11084</v>
      </c>
      <c r="T11761" s="7" t="s">
        <v>474</v>
      </c>
      <c r="U11761" s="7" t="str">
        <f>IF(Table10[[#This Row],[count]]=1,Table10[[#This Row],[locality]],Table10[[#This Row],[locality]]&amp;" + "&amp;Table10[[#This Row],[count]]&amp;" other localities")</f>
        <v>ORCHID BEACH + 6 other localities</v>
      </c>
      <c r="V11761" s="7">
        <f>COUNTIF(R:R,Table10[[#This Row],[postcode]])</f>
        <v>6</v>
      </c>
    </row>
    <row r="11762" spans="17:22" x14ac:dyDescent="0.2">
      <c r="Q11762" s="7">
        <v>13140</v>
      </c>
      <c r="R11762" s="7">
        <v>4581</v>
      </c>
      <c r="S11762" s="7" t="s">
        <v>11085</v>
      </c>
      <c r="T11762" s="7" t="s">
        <v>474</v>
      </c>
      <c r="U11762" s="7" t="str">
        <f>IF(Table10[[#This Row],[count]]=1,Table10[[#This Row],[locality]],Table10[[#This Row],[locality]]&amp;" + "&amp;Table10[[#This Row],[count]]&amp;" other localities")</f>
        <v>RAINBOW BEACH + 6 other localities</v>
      </c>
      <c r="V11762" s="7">
        <f>COUNTIF(R:R,Table10[[#This Row],[postcode]])</f>
        <v>6</v>
      </c>
    </row>
    <row r="11763" spans="17:22" x14ac:dyDescent="0.2">
      <c r="Q11763" s="7">
        <v>13141</v>
      </c>
      <c r="R11763" s="7">
        <v>4600</v>
      </c>
      <c r="S11763" s="7" t="s">
        <v>11086</v>
      </c>
      <c r="T11763" s="7" t="s">
        <v>474</v>
      </c>
      <c r="U11763" s="7" t="str">
        <f>IF(Table10[[#This Row],[count]]=1,Table10[[#This Row],[locality]],Table10[[#This Row],[locality]]&amp;" + "&amp;Table10[[#This Row],[count]]&amp;" other localities")</f>
        <v>BLACK SNAKE + 5 other localities</v>
      </c>
      <c r="V11763" s="7">
        <f>COUNTIF(R:R,Table10[[#This Row],[postcode]])</f>
        <v>5</v>
      </c>
    </row>
    <row r="11764" spans="17:22" x14ac:dyDescent="0.2">
      <c r="Q11764" s="7">
        <v>13142</v>
      </c>
      <c r="R11764" s="7">
        <v>4600</v>
      </c>
      <c r="S11764" s="7" t="s">
        <v>11087</v>
      </c>
      <c r="T11764" s="7" t="s">
        <v>474</v>
      </c>
      <c r="U11764" s="7" t="str">
        <f>IF(Table10[[#This Row],[count]]=1,Table10[[#This Row],[locality]],Table10[[#This Row],[locality]]&amp;" + "&amp;Table10[[#This Row],[count]]&amp;" other localities")</f>
        <v>CINNABAR + 5 other localities</v>
      </c>
      <c r="V11764" s="7">
        <f>COUNTIF(R:R,Table10[[#This Row],[postcode]])</f>
        <v>5</v>
      </c>
    </row>
    <row r="11765" spans="17:22" x14ac:dyDescent="0.2">
      <c r="Q11765" s="7">
        <v>13143</v>
      </c>
      <c r="R11765" s="7">
        <v>4600</v>
      </c>
      <c r="S11765" s="7" t="s">
        <v>11088</v>
      </c>
      <c r="T11765" s="7" t="s">
        <v>474</v>
      </c>
      <c r="U11765" s="7" t="str">
        <f>IF(Table10[[#This Row],[count]]=1,Table10[[#This Row],[locality]],Table10[[#This Row],[locality]]&amp;" + "&amp;Table10[[#This Row],[count]]&amp;" other localities")</f>
        <v>KILKIVAN + 5 other localities</v>
      </c>
      <c r="V11765" s="7">
        <f>COUNTIF(R:R,Table10[[#This Row],[postcode]])</f>
        <v>5</v>
      </c>
    </row>
    <row r="11766" spans="17:22" x14ac:dyDescent="0.2">
      <c r="Q11766" s="7">
        <v>13144</v>
      </c>
      <c r="R11766" s="7">
        <v>4600</v>
      </c>
      <c r="S11766" s="7" t="s">
        <v>11089</v>
      </c>
      <c r="T11766" s="7" t="s">
        <v>474</v>
      </c>
      <c r="U11766" s="7" t="str">
        <f>IF(Table10[[#This Row],[count]]=1,Table10[[#This Row],[locality]],Table10[[#This Row],[locality]]&amp;" + "&amp;Table10[[#This Row],[count]]&amp;" other localities")</f>
        <v>MUDLO + 5 other localities</v>
      </c>
      <c r="V11766" s="7">
        <f>COUNTIF(R:R,Table10[[#This Row],[postcode]])</f>
        <v>5</v>
      </c>
    </row>
    <row r="11767" spans="17:22" x14ac:dyDescent="0.2">
      <c r="Q11767" s="7">
        <v>13145</v>
      </c>
      <c r="R11767" s="7">
        <v>4600</v>
      </c>
      <c r="S11767" s="7" t="s">
        <v>11090</v>
      </c>
      <c r="T11767" s="7" t="s">
        <v>474</v>
      </c>
      <c r="U11767" s="7" t="str">
        <f>IF(Table10[[#This Row],[count]]=1,Table10[[#This Row],[locality]],Table10[[#This Row],[locality]]&amp;" + "&amp;Table10[[#This Row],[count]]&amp;" other localities")</f>
        <v>OAKVIEW + 5 other localities</v>
      </c>
      <c r="V11767" s="7">
        <f>COUNTIF(R:R,Table10[[#This Row],[postcode]])</f>
        <v>5</v>
      </c>
    </row>
    <row r="11768" spans="17:22" x14ac:dyDescent="0.2">
      <c r="Q11768" s="7">
        <v>13146</v>
      </c>
      <c r="R11768" s="7">
        <v>4601</v>
      </c>
      <c r="S11768" s="7" t="s">
        <v>11091</v>
      </c>
      <c r="T11768" s="7" t="s">
        <v>474</v>
      </c>
      <c r="U11768" s="7" t="str">
        <f>IF(Table10[[#This Row],[count]]=1,Table10[[#This Row],[locality]],Table10[[#This Row],[locality]]&amp;" + "&amp;Table10[[#This Row],[count]]&amp;" other localities")</f>
        <v>BARAMBAH + 10 other localities</v>
      </c>
      <c r="V11768" s="7">
        <f>COUNTIF(R:R,Table10[[#This Row],[postcode]])</f>
        <v>10</v>
      </c>
    </row>
    <row r="11769" spans="17:22" x14ac:dyDescent="0.2">
      <c r="Q11769" s="7">
        <v>13147</v>
      </c>
      <c r="R11769" s="7">
        <v>4601</v>
      </c>
      <c r="S11769" s="7" t="s">
        <v>11092</v>
      </c>
      <c r="T11769" s="7" t="s">
        <v>474</v>
      </c>
      <c r="U11769" s="7" t="str">
        <f>IF(Table10[[#This Row],[count]]=1,Table10[[#This Row],[locality]],Table10[[#This Row],[locality]]&amp;" + "&amp;Table10[[#This Row],[count]]&amp;" other localities")</f>
        <v>BOONARA + 10 other localities</v>
      </c>
      <c r="V11769" s="7">
        <f>COUNTIF(R:R,Table10[[#This Row],[postcode]])</f>
        <v>10</v>
      </c>
    </row>
    <row r="11770" spans="17:22" x14ac:dyDescent="0.2">
      <c r="Q11770" s="7">
        <v>13148</v>
      </c>
      <c r="R11770" s="7">
        <v>4601</v>
      </c>
      <c r="S11770" s="7" t="s">
        <v>11093</v>
      </c>
      <c r="T11770" s="7" t="s">
        <v>474</v>
      </c>
      <c r="U11770" s="7" t="str">
        <f>IF(Table10[[#This Row],[count]]=1,Table10[[#This Row],[locality]],Table10[[#This Row],[locality]]&amp;" + "&amp;Table10[[#This Row],[count]]&amp;" other localities")</f>
        <v>BOOUBYJAN + 10 other localities</v>
      </c>
      <c r="V11770" s="7">
        <f>COUNTIF(R:R,Table10[[#This Row],[postcode]])</f>
        <v>10</v>
      </c>
    </row>
    <row r="11771" spans="17:22" x14ac:dyDescent="0.2">
      <c r="Q11771" s="7">
        <v>13149</v>
      </c>
      <c r="R11771" s="7">
        <v>4601</v>
      </c>
      <c r="S11771" s="7" t="s">
        <v>11094</v>
      </c>
      <c r="T11771" s="7" t="s">
        <v>474</v>
      </c>
      <c r="U11771" s="7" t="str">
        <f>IF(Table10[[#This Row],[count]]=1,Table10[[#This Row],[locality]],Table10[[#This Row],[locality]]&amp;" + "&amp;Table10[[#This Row],[count]]&amp;" other localities")</f>
        <v>GOOMERI + 10 other localities</v>
      </c>
      <c r="V11771" s="7">
        <f>COUNTIF(R:R,Table10[[#This Row],[postcode]])</f>
        <v>10</v>
      </c>
    </row>
    <row r="11772" spans="17:22" x14ac:dyDescent="0.2">
      <c r="Q11772" s="7">
        <v>13150</v>
      </c>
      <c r="R11772" s="7">
        <v>4601</v>
      </c>
      <c r="S11772" s="7" t="s">
        <v>11095</v>
      </c>
      <c r="T11772" s="7" t="s">
        <v>474</v>
      </c>
      <c r="U11772" s="7" t="str">
        <f>IF(Table10[[#This Row],[count]]=1,Table10[[#This Row],[locality]],Table10[[#This Row],[locality]]&amp;" + "&amp;Table10[[#This Row],[count]]&amp;" other localities")</f>
        <v>GOOMERIBONG + 10 other localities</v>
      </c>
      <c r="V11772" s="7">
        <f>COUNTIF(R:R,Table10[[#This Row],[postcode]])</f>
        <v>10</v>
      </c>
    </row>
    <row r="11773" spans="17:22" x14ac:dyDescent="0.2">
      <c r="Q11773" s="7">
        <v>13151</v>
      </c>
      <c r="R11773" s="7">
        <v>4601</v>
      </c>
      <c r="S11773" s="7" t="s">
        <v>11096</v>
      </c>
      <c r="T11773" s="7" t="s">
        <v>474</v>
      </c>
      <c r="U11773" s="7" t="str">
        <f>IF(Table10[[#This Row],[count]]=1,Table10[[#This Row],[locality]],Table10[[#This Row],[locality]]&amp;" + "&amp;Table10[[#This Row],[count]]&amp;" other localities")</f>
        <v>KINBOMBI + 10 other localities</v>
      </c>
      <c r="V11773" s="7">
        <f>COUNTIF(R:R,Table10[[#This Row],[postcode]])</f>
        <v>10</v>
      </c>
    </row>
    <row r="11774" spans="17:22" x14ac:dyDescent="0.2">
      <c r="Q11774" s="7">
        <v>13152</v>
      </c>
      <c r="R11774" s="7">
        <v>4601</v>
      </c>
      <c r="S11774" s="7" t="s">
        <v>11097</v>
      </c>
      <c r="T11774" s="7" t="s">
        <v>474</v>
      </c>
      <c r="U11774" s="7" t="str">
        <f>IF(Table10[[#This Row],[count]]=1,Table10[[#This Row],[locality]],Table10[[#This Row],[locality]]&amp;" + "&amp;Table10[[#This Row],[count]]&amp;" other localities")</f>
        <v>MANUMBAR + 10 other localities</v>
      </c>
      <c r="V11774" s="7">
        <f>COUNTIF(R:R,Table10[[#This Row],[postcode]])</f>
        <v>10</v>
      </c>
    </row>
    <row r="11775" spans="17:22" x14ac:dyDescent="0.2">
      <c r="Q11775" s="7">
        <v>13153</v>
      </c>
      <c r="R11775" s="7">
        <v>4601</v>
      </c>
      <c r="S11775" s="7" t="s">
        <v>11098</v>
      </c>
      <c r="T11775" s="7" t="s">
        <v>474</v>
      </c>
      <c r="U11775" s="7" t="str">
        <f>IF(Table10[[#This Row],[count]]=1,Table10[[#This Row],[locality]],Table10[[#This Row],[locality]]&amp;" + "&amp;Table10[[#This Row],[count]]&amp;" other localities")</f>
        <v>MANYUNG + 10 other localities</v>
      </c>
      <c r="V11775" s="7">
        <f>COUNTIF(R:R,Table10[[#This Row],[postcode]])</f>
        <v>10</v>
      </c>
    </row>
    <row r="11776" spans="17:22" x14ac:dyDescent="0.2">
      <c r="Q11776" s="7">
        <v>13154</v>
      </c>
      <c r="R11776" s="7">
        <v>4601</v>
      </c>
      <c r="S11776" s="7" t="s">
        <v>11099</v>
      </c>
      <c r="T11776" s="7" t="s">
        <v>474</v>
      </c>
      <c r="U11776" s="7" t="str">
        <f>IF(Table10[[#This Row],[count]]=1,Table10[[#This Row],[locality]],Table10[[#This Row],[locality]]&amp;" + "&amp;Table10[[#This Row],[count]]&amp;" other localities")</f>
        <v>TANSEY + 10 other localities</v>
      </c>
      <c r="V11776" s="7">
        <f>COUNTIF(R:R,Table10[[#This Row],[postcode]])</f>
        <v>10</v>
      </c>
    </row>
    <row r="11777" spans="17:22" x14ac:dyDescent="0.2">
      <c r="Q11777" s="7">
        <v>13155</v>
      </c>
      <c r="R11777" s="7">
        <v>4601</v>
      </c>
      <c r="S11777" s="7" t="s">
        <v>11100</v>
      </c>
      <c r="T11777" s="7" t="s">
        <v>474</v>
      </c>
      <c r="U11777" s="7" t="str">
        <f>IF(Table10[[#This Row],[count]]=1,Table10[[#This Row],[locality]],Table10[[#This Row],[locality]]&amp;" + "&amp;Table10[[#This Row],[count]]&amp;" other localities")</f>
        <v>WRATTENS FOREST + 10 other localities</v>
      </c>
      <c r="V11777" s="7">
        <f>COUNTIF(R:R,Table10[[#This Row],[postcode]])</f>
        <v>10</v>
      </c>
    </row>
    <row r="11778" spans="17:22" x14ac:dyDescent="0.2">
      <c r="Q11778" s="7">
        <v>13156</v>
      </c>
      <c r="R11778" s="7">
        <v>4605</v>
      </c>
      <c r="S11778" s="7" t="s">
        <v>11101</v>
      </c>
      <c r="T11778" s="7" t="s">
        <v>474</v>
      </c>
      <c r="U11778" s="7" t="str">
        <f>IF(Table10[[#This Row],[count]]=1,Table10[[#This Row],[locality]],Table10[[#This Row],[locality]]&amp;" + "&amp;Table10[[#This Row],[count]]&amp;" other localities")</f>
        <v>BARLIL + 21 other localities</v>
      </c>
      <c r="V11778" s="7">
        <f>COUNTIF(R:R,Table10[[#This Row],[postcode]])</f>
        <v>21</v>
      </c>
    </row>
    <row r="11779" spans="17:22" x14ac:dyDescent="0.2">
      <c r="Q11779" s="7">
        <v>13157</v>
      </c>
      <c r="R11779" s="7">
        <v>4605</v>
      </c>
      <c r="S11779" s="7" t="s">
        <v>11102</v>
      </c>
      <c r="T11779" s="7" t="s">
        <v>474</v>
      </c>
      <c r="U11779" s="7" t="str">
        <f>IF(Table10[[#This Row],[count]]=1,Table10[[#This Row],[locality]],Table10[[#This Row],[locality]]&amp;" + "&amp;Table10[[#This Row],[count]]&amp;" other localities")</f>
        <v>BYEE + 21 other localities</v>
      </c>
      <c r="V11779" s="7">
        <f>COUNTIF(R:R,Table10[[#This Row],[postcode]])</f>
        <v>21</v>
      </c>
    </row>
    <row r="11780" spans="17:22" x14ac:dyDescent="0.2">
      <c r="Q11780" s="7">
        <v>13158</v>
      </c>
      <c r="R11780" s="7">
        <v>4605</v>
      </c>
      <c r="S11780" s="7" t="s">
        <v>11103</v>
      </c>
      <c r="T11780" s="7" t="s">
        <v>474</v>
      </c>
      <c r="U11780" s="7" t="str">
        <f>IF(Table10[[#This Row],[count]]=1,Table10[[#This Row],[locality]],Table10[[#This Row],[locality]]&amp;" + "&amp;Table10[[#This Row],[count]]&amp;" other localities")</f>
        <v>CHERBOURG + 21 other localities</v>
      </c>
      <c r="V11780" s="7">
        <f>COUNTIF(R:R,Table10[[#This Row],[postcode]])</f>
        <v>21</v>
      </c>
    </row>
    <row r="11781" spans="17:22" x14ac:dyDescent="0.2">
      <c r="Q11781" s="7">
        <v>13159</v>
      </c>
      <c r="R11781" s="7">
        <v>4605</v>
      </c>
      <c r="S11781" s="7" t="s">
        <v>11104</v>
      </c>
      <c r="T11781" s="7" t="s">
        <v>474</v>
      </c>
      <c r="U11781" s="7" t="str">
        <f>IF(Table10[[#This Row],[count]]=1,Table10[[#This Row],[locality]],Table10[[#This Row],[locality]]&amp;" + "&amp;Table10[[#This Row],[count]]&amp;" other localities")</f>
        <v>CLOYNA + 21 other localities</v>
      </c>
      <c r="V11781" s="7">
        <f>COUNTIF(R:R,Table10[[#This Row],[postcode]])</f>
        <v>21</v>
      </c>
    </row>
    <row r="11782" spans="17:22" x14ac:dyDescent="0.2">
      <c r="Q11782" s="7">
        <v>13160</v>
      </c>
      <c r="R11782" s="7">
        <v>4605</v>
      </c>
      <c r="S11782" s="7" t="s">
        <v>11105</v>
      </c>
      <c r="T11782" s="7" t="s">
        <v>474</v>
      </c>
      <c r="U11782" s="7" t="str">
        <f>IF(Table10[[#This Row],[count]]=1,Table10[[#This Row],[locality]],Table10[[#This Row],[locality]]&amp;" + "&amp;Table10[[#This Row],[count]]&amp;" other localities")</f>
        <v>COBBS HILL + 21 other localities</v>
      </c>
      <c r="V11782" s="7">
        <f>COUNTIF(R:R,Table10[[#This Row],[postcode]])</f>
        <v>21</v>
      </c>
    </row>
    <row r="11783" spans="17:22" x14ac:dyDescent="0.2">
      <c r="Q11783" s="7">
        <v>13161</v>
      </c>
      <c r="R11783" s="7">
        <v>4605</v>
      </c>
      <c r="S11783" s="7" t="s">
        <v>11106</v>
      </c>
      <c r="T11783" s="7" t="s">
        <v>474</v>
      </c>
      <c r="U11783" s="7" t="str">
        <f>IF(Table10[[#This Row],[count]]=1,Table10[[#This Row],[locality]],Table10[[#This Row],[locality]]&amp;" + "&amp;Table10[[#This Row],[count]]&amp;" other localities")</f>
        <v>CROWNTHORPE + 21 other localities</v>
      </c>
      <c r="V11783" s="7">
        <f>COUNTIF(R:R,Table10[[#This Row],[postcode]])</f>
        <v>21</v>
      </c>
    </row>
    <row r="11784" spans="17:22" x14ac:dyDescent="0.2">
      <c r="Q11784" s="7">
        <v>13162</v>
      </c>
      <c r="R11784" s="7">
        <v>4605</v>
      </c>
      <c r="S11784" s="7" t="s">
        <v>2257</v>
      </c>
      <c r="T11784" s="7" t="s">
        <v>474</v>
      </c>
      <c r="U11784" s="7" t="str">
        <f>IF(Table10[[#This Row],[count]]=1,Table10[[#This Row],[locality]],Table10[[#This Row],[locality]]&amp;" + "&amp;Table10[[#This Row],[count]]&amp;" other localities")</f>
        <v>GLENROCK + 21 other localities</v>
      </c>
      <c r="V11784" s="7">
        <f>COUNTIF(R:R,Table10[[#This Row],[postcode]])</f>
        <v>21</v>
      </c>
    </row>
    <row r="11785" spans="17:22" x14ac:dyDescent="0.2">
      <c r="Q11785" s="7">
        <v>13163</v>
      </c>
      <c r="R11785" s="7">
        <v>4605</v>
      </c>
      <c r="S11785" s="7" t="s">
        <v>11107</v>
      </c>
      <c r="T11785" s="7" t="s">
        <v>474</v>
      </c>
      <c r="U11785" s="7" t="str">
        <f>IF(Table10[[#This Row],[count]]=1,Table10[[#This Row],[locality]],Table10[[#This Row],[locality]]&amp;" + "&amp;Table10[[#This Row],[count]]&amp;" other localities")</f>
        <v>KITOBA + 21 other localities</v>
      </c>
      <c r="V11785" s="7">
        <f>COUNTIF(R:R,Table10[[#This Row],[postcode]])</f>
        <v>21</v>
      </c>
    </row>
    <row r="11786" spans="17:22" x14ac:dyDescent="0.2">
      <c r="Q11786" s="7">
        <v>21181</v>
      </c>
      <c r="R11786" s="7">
        <v>4605</v>
      </c>
      <c r="S11786" s="7" t="s">
        <v>11098</v>
      </c>
      <c r="T11786" s="7" t="s">
        <v>474</v>
      </c>
      <c r="U11786" s="7" t="str">
        <f>IF(Table10[[#This Row],[count]]=1,Table10[[#This Row],[locality]],Table10[[#This Row],[locality]]&amp;" + "&amp;Table10[[#This Row],[count]]&amp;" other localities")</f>
        <v>MANYUNG + 21 other localities</v>
      </c>
      <c r="V11786" s="7">
        <f>COUNTIF(R:R,Table10[[#This Row],[postcode]])</f>
        <v>21</v>
      </c>
    </row>
    <row r="11787" spans="17:22" x14ac:dyDescent="0.2">
      <c r="Q11787" s="7">
        <v>13164</v>
      </c>
      <c r="R11787" s="7">
        <v>4605</v>
      </c>
      <c r="S11787" s="7" t="s">
        <v>11108</v>
      </c>
      <c r="T11787" s="7" t="s">
        <v>474</v>
      </c>
      <c r="U11787" s="7" t="str">
        <f>IF(Table10[[#This Row],[count]]=1,Table10[[#This Row],[locality]],Table10[[#This Row],[locality]]&amp;" + "&amp;Table10[[#This Row],[count]]&amp;" other localities")</f>
        <v>MERLWOOD + 21 other localities</v>
      </c>
      <c r="V11787" s="7">
        <f>COUNTIF(R:R,Table10[[#This Row],[postcode]])</f>
        <v>21</v>
      </c>
    </row>
    <row r="11788" spans="17:22" x14ac:dyDescent="0.2">
      <c r="Q11788" s="7">
        <v>13165</v>
      </c>
      <c r="R11788" s="7">
        <v>4605</v>
      </c>
      <c r="S11788" s="7" t="s">
        <v>11109</v>
      </c>
      <c r="T11788" s="7" t="s">
        <v>474</v>
      </c>
      <c r="U11788" s="7" t="str">
        <f>IF(Table10[[#This Row],[count]]=1,Table10[[#This Row],[locality]],Table10[[#This Row],[locality]]&amp;" + "&amp;Table10[[#This Row],[count]]&amp;" other localities")</f>
        <v>MOFFATDALE + 21 other localities</v>
      </c>
      <c r="V11788" s="7">
        <f>COUNTIF(R:R,Table10[[#This Row],[postcode]])</f>
        <v>21</v>
      </c>
    </row>
    <row r="11789" spans="17:22" x14ac:dyDescent="0.2">
      <c r="Q11789" s="7">
        <v>13166</v>
      </c>
      <c r="R11789" s="7">
        <v>4605</v>
      </c>
      <c r="S11789" s="7" t="s">
        <v>11110</v>
      </c>
      <c r="T11789" s="7" t="s">
        <v>474</v>
      </c>
      <c r="U11789" s="7" t="str">
        <f>IF(Table10[[#This Row],[count]]=1,Table10[[#This Row],[locality]],Table10[[#This Row],[locality]]&amp;" + "&amp;Table10[[#This Row],[count]]&amp;" other localities")</f>
        <v>MOONDOONER + 21 other localities</v>
      </c>
      <c r="V11789" s="7">
        <f>COUNTIF(R:R,Table10[[#This Row],[postcode]])</f>
        <v>21</v>
      </c>
    </row>
    <row r="11790" spans="17:22" x14ac:dyDescent="0.2">
      <c r="Q11790" s="7">
        <v>13167</v>
      </c>
      <c r="R11790" s="7">
        <v>4605</v>
      </c>
      <c r="S11790" s="7" t="s">
        <v>11111</v>
      </c>
      <c r="T11790" s="7" t="s">
        <v>474</v>
      </c>
      <c r="U11790" s="7" t="str">
        <f>IF(Table10[[#This Row],[count]]=1,Table10[[#This Row],[locality]],Table10[[#This Row],[locality]]&amp;" + "&amp;Table10[[#This Row],[count]]&amp;" other localities")</f>
        <v>MURGON + 21 other localities</v>
      </c>
      <c r="V11790" s="7">
        <f>COUNTIF(R:R,Table10[[#This Row],[postcode]])</f>
        <v>21</v>
      </c>
    </row>
    <row r="11791" spans="17:22" x14ac:dyDescent="0.2">
      <c r="Q11791" s="7">
        <v>13168</v>
      </c>
      <c r="R11791" s="7">
        <v>4605</v>
      </c>
      <c r="S11791" s="7" t="s">
        <v>4213</v>
      </c>
      <c r="T11791" s="7" t="s">
        <v>474</v>
      </c>
      <c r="U11791" s="7" t="str">
        <f>IF(Table10[[#This Row],[count]]=1,Table10[[#This Row],[locality]],Table10[[#This Row],[locality]]&amp;" + "&amp;Table10[[#This Row],[count]]&amp;" other localities")</f>
        <v>OAKDALE + 21 other localities</v>
      </c>
      <c r="V11791" s="7">
        <f>COUNTIF(R:R,Table10[[#This Row],[postcode]])</f>
        <v>21</v>
      </c>
    </row>
    <row r="11792" spans="17:22" x14ac:dyDescent="0.2">
      <c r="Q11792" s="7">
        <v>13169</v>
      </c>
      <c r="R11792" s="7">
        <v>4605</v>
      </c>
      <c r="S11792" s="7" t="s">
        <v>11112</v>
      </c>
      <c r="T11792" s="7" t="s">
        <v>474</v>
      </c>
      <c r="U11792" s="7" t="str">
        <f>IF(Table10[[#This Row],[count]]=1,Table10[[#This Row],[locality]],Table10[[#This Row],[locality]]&amp;" + "&amp;Table10[[#This Row],[count]]&amp;" other localities")</f>
        <v>REDGATE + 21 other localities</v>
      </c>
      <c r="V11792" s="7">
        <f>COUNTIF(R:R,Table10[[#This Row],[postcode]])</f>
        <v>21</v>
      </c>
    </row>
    <row r="11793" spans="17:22" x14ac:dyDescent="0.2">
      <c r="Q11793" s="7">
        <v>13170</v>
      </c>
      <c r="R11793" s="7">
        <v>4605</v>
      </c>
      <c r="S11793" s="7" t="s">
        <v>11113</v>
      </c>
      <c r="T11793" s="7" t="s">
        <v>474</v>
      </c>
      <c r="U11793" s="7" t="str">
        <f>IF(Table10[[#This Row],[count]]=1,Table10[[#This Row],[locality]],Table10[[#This Row],[locality]]&amp;" + "&amp;Table10[[#This Row],[count]]&amp;" other localities")</f>
        <v>SILVERLEAF + 21 other localities</v>
      </c>
      <c r="V11793" s="7">
        <f>COUNTIF(R:R,Table10[[#This Row],[postcode]])</f>
        <v>21</v>
      </c>
    </row>
    <row r="11794" spans="17:22" x14ac:dyDescent="0.2">
      <c r="Q11794" s="7">
        <v>12886</v>
      </c>
      <c r="R11794" s="7">
        <v>4605</v>
      </c>
      <c r="S11794" s="7" t="s">
        <v>11114</v>
      </c>
      <c r="T11794" s="7" t="s">
        <v>474</v>
      </c>
      <c r="U11794" s="7" t="str">
        <f>IF(Table10[[#This Row],[count]]=1,Table10[[#This Row],[locality]],Table10[[#This Row],[locality]]&amp;" + "&amp;Table10[[#This Row],[count]]&amp;" other localities")</f>
        <v>SUNNY NOOK + 21 other localities</v>
      </c>
      <c r="V11794" s="7">
        <f>COUNTIF(R:R,Table10[[#This Row],[postcode]])</f>
        <v>21</v>
      </c>
    </row>
    <row r="11795" spans="17:22" x14ac:dyDescent="0.2">
      <c r="Q11795" s="7">
        <v>12887</v>
      </c>
      <c r="R11795" s="7">
        <v>4605</v>
      </c>
      <c r="S11795" s="7" t="s">
        <v>845</v>
      </c>
      <c r="T11795" s="7" t="s">
        <v>474</v>
      </c>
      <c r="U11795" s="7" t="str">
        <f>IF(Table10[[#This Row],[count]]=1,Table10[[#This Row],[locality]],Table10[[#This Row],[locality]]&amp;" + "&amp;Table10[[#This Row],[count]]&amp;" other localities")</f>
        <v>TABLELANDS + 21 other localities</v>
      </c>
      <c r="V11795" s="7">
        <f>COUNTIF(R:R,Table10[[#This Row],[postcode]])</f>
        <v>21</v>
      </c>
    </row>
    <row r="11796" spans="17:22" x14ac:dyDescent="0.2">
      <c r="Q11796" s="7">
        <v>12888</v>
      </c>
      <c r="R11796" s="7">
        <v>4605</v>
      </c>
      <c r="S11796" s="7" t="s">
        <v>11115</v>
      </c>
      <c r="T11796" s="7" t="s">
        <v>474</v>
      </c>
      <c r="U11796" s="7" t="str">
        <f>IF(Table10[[#This Row],[count]]=1,Table10[[#This Row],[locality]],Table10[[#This Row],[locality]]&amp;" + "&amp;Table10[[#This Row],[count]]&amp;" other localities")</f>
        <v>WARNUNG + 21 other localities</v>
      </c>
      <c r="V11796" s="7">
        <f>COUNTIF(R:R,Table10[[#This Row],[postcode]])</f>
        <v>21</v>
      </c>
    </row>
    <row r="11797" spans="17:22" x14ac:dyDescent="0.2">
      <c r="Q11797" s="7">
        <v>12889</v>
      </c>
      <c r="R11797" s="7">
        <v>4605</v>
      </c>
      <c r="S11797" s="7" t="s">
        <v>5717</v>
      </c>
      <c r="T11797" s="7" t="s">
        <v>474</v>
      </c>
      <c r="U11797" s="7" t="str">
        <f>IF(Table10[[#This Row],[count]]=1,Table10[[#This Row],[locality]],Table10[[#This Row],[locality]]&amp;" + "&amp;Table10[[#This Row],[count]]&amp;" other localities")</f>
        <v>WINDERA + 21 other localities</v>
      </c>
      <c r="V11797" s="7">
        <f>COUNTIF(R:R,Table10[[#This Row],[postcode]])</f>
        <v>21</v>
      </c>
    </row>
    <row r="11798" spans="17:22" x14ac:dyDescent="0.2">
      <c r="Q11798" s="7">
        <v>12890</v>
      </c>
      <c r="R11798" s="7">
        <v>4605</v>
      </c>
      <c r="S11798" s="7" t="s">
        <v>11116</v>
      </c>
      <c r="T11798" s="7" t="s">
        <v>474</v>
      </c>
      <c r="U11798" s="7" t="str">
        <f>IF(Table10[[#This Row],[count]]=1,Table10[[#This Row],[locality]],Table10[[#This Row],[locality]]&amp;" + "&amp;Table10[[#This Row],[count]]&amp;" other localities")</f>
        <v>WOOROONDEN + 21 other localities</v>
      </c>
      <c r="V11798" s="7">
        <f>COUNTIF(R:R,Table10[[#This Row],[postcode]])</f>
        <v>21</v>
      </c>
    </row>
    <row r="11799" spans="17:22" x14ac:dyDescent="0.2">
      <c r="Q11799" s="7">
        <v>12891</v>
      </c>
      <c r="R11799" s="7">
        <v>4606</v>
      </c>
      <c r="S11799" s="7" t="s">
        <v>11117</v>
      </c>
      <c r="T11799" s="7" t="s">
        <v>474</v>
      </c>
      <c r="U11799" s="7" t="str">
        <f>IF(Table10[[#This Row],[count]]=1,Table10[[#This Row],[locality]],Table10[[#This Row],[locality]]&amp;" + "&amp;Table10[[#This Row],[count]]&amp;" other localities")</f>
        <v>CHELMSFORD + 9 other localities</v>
      </c>
      <c r="V11799" s="7">
        <f>COUNTIF(R:R,Table10[[#This Row],[postcode]])</f>
        <v>9</v>
      </c>
    </row>
    <row r="11800" spans="17:22" x14ac:dyDescent="0.2">
      <c r="Q11800" s="7">
        <v>12892</v>
      </c>
      <c r="R11800" s="7">
        <v>4606</v>
      </c>
      <c r="S11800" s="7" t="s">
        <v>11118</v>
      </c>
      <c r="T11800" s="7" t="s">
        <v>474</v>
      </c>
      <c r="U11800" s="7" t="str">
        <f>IF(Table10[[#This Row],[count]]=1,Table10[[#This Row],[locality]],Table10[[#This Row],[locality]]&amp;" + "&amp;Table10[[#This Row],[count]]&amp;" other localities")</f>
        <v>FAIRDALE + 9 other localities</v>
      </c>
      <c r="V11800" s="7">
        <f>COUNTIF(R:R,Table10[[#This Row],[postcode]])</f>
        <v>9</v>
      </c>
    </row>
    <row r="11801" spans="17:22" x14ac:dyDescent="0.2">
      <c r="Q11801" s="7">
        <v>12893</v>
      </c>
      <c r="R11801" s="7">
        <v>4606</v>
      </c>
      <c r="S11801" s="7" t="s">
        <v>11119</v>
      </c>
      <c r="T11801" s="7" t="s">
        <v>474</v>
      </c>
      <c r="U11801" s="7" t="str">
        <f>IF(Table10[[#This Row],[count]]=1,Table10[[#This Row],[locality]],Table10[[#This Row],[locality]]&amp;" + "&amp;Table10[[#This Row],[count]]&amp;" other localities")</f>
        <v>FICKS CROSSING + 9 other localities</v>
      </c>
      <c r="V11801" s="7">
        <f>COUNTIF(R:R,Table10[[#This Row],[postcode]])</f>
        <v>9</v>
      </c>
    </row>
    <row r="11802" spans="17:22" x14ac:dyDescent="0.2">
      <c r="Q11802" s="7">
        <v>12894</v>
      </c>
      <c r="R11802" s="7">
        <v>4606</v>
      </c>
      <c r="S11802" s="7" t="s">
        <v>11120</v>
      </c>
      <c r="T11802" s="7" t="s">
        <v>474</v>
      </c>
      <c r="U11802" s="7" t="str">
        <f>IF(Table10[[#This Row],[count]]=1,Table10[[#This Row],[locality]],Table10[[#This Row],[locality]]&amp;" + "&amp;Table10[[#This Row],[count]]&amp;" other localities")</f>
        <v>GREENVIEW + 9 other localities</v>
      </c>
      <c r="V11802" s="7">
        <f>COUNTIF(R:R,Table10[[#This Row],[postcode]])</f>
        <v>9</v>
      </c>
    </row>
    <row r="11803" spans="17:22" x14ac:dyDescent="0.2">
      <c r="Q11803" s="7">
        <v>12895</v>
      </c>
      <c r="R11803" s="7">
        <v>4606</v>
      </c>
      <c r="S11803" s="7" t="s">
        <v>11121</v>
      </c>
      <c r="T11803" s="7" t="s">
        <v>474</v>
      </c>
      <c r="U11803" s="7" t="str">
        <f>IF(Table10[[#This Row],[count]]=1,Table10[[#This Row],[locality]],Table10[[#This Row],[locality]]&amp;" + "&amp;Table10[[#This Row],[count]]&amp;" other localities")</f>
        <v>LEAFDALE + 9 other localities</v>
      </c>
      <c r="V11803" s="7">
        <f>COUNTIF(R:R,Table10[[#This Row],[postcode]])</f>
        <v>9</v>
      </c>
    </row>
    <row r="11804" spans="17:22" x14ac:dyDescent="0.2">
      <c r="Q11804" s="7">
        <v>12896</v>
      </c>
      <c r="R11804" s="7">
        <v>4606</v>
      </c>
      <c r="S11804" s="7" t="s">
        <v>11122</v>
      </c>
      <c r="T11804" s="7" t="s">
        <v>474</v>
      </c>
      <c r="U11804" s="7" t="str">
        <f>IF(Table10[[#This Row],[count]]=1,Table10[[#This Row],[locality]],Table10[[#This Row],[locality]]&amp;" + "&amp;Table10[[#This Row],[count]]&amp;" other localities")</f>
        <v>MOUNT MCEUEN + 9 other localities</v>
      </c>
      <c r="V11804" s="7">
        <f>COUNTIF(R:R,Table10[[#This Row],[postcode]])</f>
        <v>9</v>
      </c>
    </row>
    <row r="11805" spans="17:22" x14ac:dyDescent="0.2">
      <c r="Q11805" s="7">
        <v>12897</v>
      </c>
      <c r="R11805" s="7">
        <v>4606</v>
      </c>
      <c r="S11805" s="7" t="s">
        <v>11123</v>
      </c>
      <c r="T11805" s="7" t="s">
        <v>474</v>
      </c>
      <c r="U11805" s="7" t="str">
        <f>IF(Table10[[#This Row],[count]]=1,Table10[[#This Row],[locality]],Table10[[#This Row],[locality]]&amp;" + "&amp;Table10[[#This Row],[count]]&amp;" other localities")</f>
        <v>MP CREEK + 9 other localities</v>
      </c>
      <c r="V11805" s="7">
        <f>COUNTIF(R:R,Table10[[#This Row],[postcode]])</f>
        <v>9</v>
      </c>
    </row>
    <row r="11806" spans="17:22" x14ac:dyDescent="0.2">
      <c r="Q11806" s="7">
        <v>12898</v>
      </c>
      <c r="R11806" s="7">
        <v>4606</v>
      </c>
      <c r="S11806" s="7" t="s">
        <v>11124</v>
      </c>
      <c r="T11806" s="7" t="s">
        <v>474</v>
      </c>
      <c r="U11806" s="7" t="str">
        <f>IF(Table10[[#This Row],[count]]=1,Table10[[#This Row],[locality]],Table10[[#This Row],[locality]]&amp;" + "&amp;Table10[[#This Row],[count]]&amp;" other localities")</f>
        <v>WHEATLANDS + 9 other localities</v>
      </c>
      <c r="V11806" s="7">
        <f>COUNTIF(R:R,Table10[[#This Row],[postcode]])</f>
        <v>9</v>
      </c>
    </row>
    <row r="11807" spans="17:22" x14ac:dyDescent="0.2">
      <c r="Q11807" s="7">
        <v>12899</v>
      </c>
      <c r="R11807" s="7">
        <v>4606</v>
      </c>
      <c r="S11807" s="7" t="s">
        <v>11125</v>
      </c>
      <c r="T11807" s="7" t="s">
        <v>474</v>
      </c>
      <c r="U11807" s="7" t="str">
        <f>IF(Table10[[#This Row],[count]]=1,Table10[[#This Row],[locality]],Table10[[#This Row],[locality]]&amp;" + "&amp;Table10[[#This Row],[count]]&amp;" other localities")</f>
        <v>WONDAI + 9 other localities</v>
      </c>
      <c r="V11807" s="7">
        <f>COUNTIF(R:R,Table10[[#This Row],[postcode]])</f>
        <v>9</v>
      </c>
    </row>
    <row r="11808" spans="17:22" x14ac:dyDescent="0.2">
      <c r="Q11808" s="7">
        <v>12900</v>
      </c>
      <c r="R11808" s="7">
        <v>4608</v>
      </c>
      <c r="S11808" s="7" t="s">
        <v>1901</v>
      </c>
      <c r="T11808" s="7" t="s">
        <v>474</v>
      </c>
      <c r="U11808" s="7" t="str">
        <f>IF(Table10[[#This Row],[count]]=1,Table10[[#This Row],[locality]],Table10[[#This Row],[locality]]&amp;" + "&amp;Table10[[#This Row],[count]]&amp;" other localities")</f>
        <v>CHARLESTOWN + 5 other localities</v>
      </c>
      <c r="V11808" s="7">
        <f>COUNTIF(R:R,Table10[[#This Row],[postcode]])</f>
        <v>5</v>
      </c>
    </row>
    <row r="11809" spans="17:22" x14ac:dyDescent="0.2">
      <c r="Q11809" s="7">
        <v>12901</v>
      </c>
      <c r="R11809" s="7">
        <v>4608</v>
      </c>
      <c r="S11809" s="7" t="s">
        <v>11126</v>
      </c>
      <c r="T11809" s="7" t="s">
        <v>474</v>
      </c>
      <c r="U11809" s="7" t="str">
        <f>IF(Table10[[#This Row],[count]]=1,Table10[[#This Row],[locality]],Table10[[#This Row],[locality]]&amp;" + "&amp;Table10[[#This Row],[count]]&amp;" other localities")</f>
        <v>CUSHNIE + 5 other localities</v>
      </c>
      <c r="V11809" s="7">
        <f>COUNTIF(R:R,Table10[[#This Row],[postcode]])</f>
        <v>5</v>
      </c>
    </row>
    <row r="11810" spans="17:22" x14ac:dyDescent="0.2">
      <c r="Q11810" s="7">
        <v>12902</v>
      </c>
      <c r="R11810" s="7">
        <v>4608</v>
      </c>
      <c r="S11810" s="7" t="s">
        <v>11127</v>
      </c>
      <c r="T11810" s="7" t="s">
        <v>474</v>
      </c>
      <c r="U11810" s="7" t="str">
        <f>IF(Table10[[#This Row],[count]]=1,Table10[[#This Row],[locality]],Table10[[#This Row],[locality]]&amp;" + "&amp;Table10[[#This Row],[count]]&amp;" other localities")</f>
        <v>TINGOORA + 5 other localities</v>
      </c>
      <c r="V11810" s="7">
        <f>COUNTIF(R:R,Table10[[#This Row],[postcode]])</f>
        <v>5</v>
      </c>
    </row>
    <row r="11811" spans="17:22" x14ac:dyDescent="0.2">
      <c r="Q11811" s="7">
        <v>12903</v>
      </c>
      <c r="R11811" s="7">
        <v>4608</v>
      </c>
      <c r="S11811" s="7" t="s">
        <v>11128</v>
      </c>
      <c r="T11811" s="7" t="s">
        <v>474</v>
      </c>
      <c r="U11811" s="7" t="str">
        <f>IF(Table10[[#This Row],[count]]=1,Table10[[#This Row],[locality]],Table10[[#This Row],[locality]]&amp;" + "&amp;Table10[[#This Row],[count]]&amp;" other localities")</f>
        <v>WILKESDALE + 5 other localities</v>
      </c>
      <c r="V11811" s="7">
        <f>COUNTIF(R:R,Table10[[#This Row],[postcode]])</f>
        <v>5</v>
      </c>
    </row>
    <row r="11812" spans="17:22" x14ac:dyDescent="0.2">
      <c r="Q11812" s="7">
        <v>12904</v>
      </c>
      <c r="R11812" s="7">
        <v>4608</v>
      </c>
      <c r="S11812" s="7" t="s">
        <v>11129</v>
      </c>
      <c r="T11812" s="7" t="s">
        <v>474</v>
      </c>
      <c r="U11812" s="7" t="str">
        <f>IF(Table10[[#This Row],[count]]=1,Table10[[#This Row],[locality]],Table10[[#This Row],[locality]]&amp;" + "&amp;Table10[[#This Row],[count]]&amp;" other localities")</f>
        <v>WOOROOLIN + 5 other localities</v>
      </c>
      <c r="V11812" s="7">
        <f>COUNTIF(R:R,Table10[[#This Row],[postcode]])</f>
        <v>5</v>
      </c>
    </row>
    <row r="11813" spans="17:22" x14ac:dyDescent="0.2">
      <c r="Q11813" s="7">
        <v>12905</v>
      </c>
      <c r="R11813" s="7">
        <v>4610</v>
      </c>
      <c r="S11813" s="7" t="s">
        <v>11130</v>
      </c>
      <c r="T11813" s="7" t="s">
        <v>474</v>
      </c>
      <c r="U11813" s="7" t="str">
        <f>IF(Table10[[#This Row],[count]]=1,Table10[[#This Row],[locality]],Table10[[#This Row],[locality]]&amp;" + "&amp;Table10[[#This Row],[count]]&amp;" other localities")</f>
        <v>ALICE CREEK + 28 other localities</v>
      </c>
      <c r="V11813" s="7">
        <f>COUNTIF(R:R,Table10[[#This Row],[postcode]])</f>
        <v>28</v>
      </c>
    </row>
    <row r="11814" spans="17:22" x14ac:dyDescent="0.2">
      <c r="Q11814" s="7">
        <v>12906</v>
      </c>
      <c r="R11814" s="7">
        <v>4610</v>
      </c>
      <c r="S11814" s="7" t="s">
        <v>11131</v>
      </c>
      <c r="T11814" s="7" t="s">
        <v>474</v>
      </c>
      <c r="U11814" s="7" t="str">
        <f>IF(Table10[[#This Row],[count]]=1,Table10[[#This Row],[locality]],Table10[[#This Row],[locality]]&amp;" + "&amp;Table10[[#This Row],[count]]&amp;" other localities")</f>
        <v>BALLOGIE + 28 other localities</v>
      </c>
      <c r="V11814" s="7">
        <f>COUNTIF(R:R,Table10[[#This Row],[postcode]])</f>
        <v>28</v>
      </c>
    </row>
    <row r="11815" spans="17:22" x14ac:dyDescent="0.2">
      <c r="Q11815" s="7">
        <v>12907</v>
      </c>
      <c r="R11815" s="7">
        <v>4610</v>
      </c>
      <c r="S11815" s="7" t="s">
        <v>11132</v>
      </c>
      <c r="T11815" s="7" t="s">
        <v>474</v>
      </c>
      <c r="U11815" s="7" t="str">
        <f>IF(Table10[[#This Row],[count]]=1,Table10[[#This Row],[locality]],Table10[[#This Row],[locality]]&amp;" + "&amp;Table10[[#This Row],[count]]&amp;" other localities")</f>
        <v>BENAIR + 28 other localities</v>
      </c>
      <c r="V11815" s="7">
        <f>COUNTIF(R:R,Table10[[#This Row],[postcode]])</f>
        <v>28</v>
      </c>
    </row>
    <row r="11816" spans="17:22" x14ac:dyDescent="0.2">
      <c r="Q11816" s="7">
        <v>12908</v>
      </c>
      <c r="R11816" s="7">
        <v>4610</v>
      </c>
      <c r="S11816" s="7" t="s">
        <v>11133</v>
      </c>
      <c r="T11816" s="7" t="s">
        <v>474</v>
      </c>
      <c r="U11816" s="7" t="str">
        <f>IF(Table10[[#This Row],[count]]=1,Table10[[#This Row],[locality]],Table10[[#This Row],[locality]]&amp;" + "&amp;Table10[[#This Row],[count]]&amp;" other localities")</f>
        <v>BOOIE + 28 other localities</v>
      </c>
      <c r="V11816" s="7">
        <f>COUNTIF(R:R,Table10[[#This Row],[postcode]])</f>
        <v>28</v>
      </c>
    </row>
    <row r="11817" spans="17:22" x14ac:dyDescent="0.2">
      <c r="Q11817" s="7">
        <v>12909</v>
      </c>
      <c r="R11817" s="7">
        <v>4610</v>
      </c>
      <c r="S11817" s="7" t="s">
        <v>11134</v>
      </c>
      <c r="T11817" s="7" t="s">
        <v>474</v>
      </c>
      <c r="U11817" s="7" t="str">
        <f>IF(Table10[[#This Row],[count]]=1,Table10[[#This Row],[locality]],Table10[[#This Row],[locality]]&amp;" + "&amp;Table10[[#This Row],[count]]&amp;" other localities")</f>
        <v>BOONENNE + 28 other localities</v>
      </c>
      <c r="V11817" s="7">
        <f>COUNTIF(R:R,Table10[[#This Row],[postcode]])</f>
        <v>28</v>
      </c>
    </row>
    <row r="11818" spans="17:22" x14ac:dyDescent="0.2">
      <c r="Q11818" s="7">
        <v>12910</v>
      </c>
      <c r="R11818" s="7">
        <v>4610</v>
      </c>
      <c r="S11818" s="7" t="s">
        <v>11135</v>
      </c>
      <c r="T11818" s="7" t="s">
        <v>474</v>
      </c>
      <c r="U11818" s="7" t="str">
        <f>IF(Table10[[#This Row],[count]]=1,Table10[[#This Row],[locality]],Table10[[#This Row],[locality]]&amp;" + "&amp;Table10[[#This Row],[count]]&amp;" other localities")</f>
        <v>BOYNESIDE + 28 other localities</v>
      </c>
      <c r="V11818" s="7">
        <f>COUNTIF(R:R,Table10[[#This Row],[postcode]])</f>
        <v>28</v>
      </c>
    </row>
    <row r="11819" spans="17:22" x14ac:dyDescent="0.2">
      <c r="Q11819" s="7">
        <v>12911</v>
      </c>
      <c r="R11819" s="7">
        <v>4610</v>
      </c>
      <c r="S11819" s="7" t="s">
        <v>11136</v>
      </c>
      <c r="T11819" s="7" t="s">
        <v>474</v>
      </c>
      <c r="U11819" s="7" t="str">
        <f>IF(Table10[[#This Row],[count]]=1,Table10[[#This Row],[locality]],Table10[[#This Row],[locality]]&amp;" + "&amp;Table10[[#This Row],[count]]&amp;" other localities")</f>
        <v>CHAHPINGAH + 28 other localities</v>
      </c>
      <c r="V11819" s="7">
        <f>COUNTIF(R:R,Table10[[#This Row],[postcode]])</f>
        <v>28</v>
      </c>
    </row>
    <row r="11820" spans="17:22" x14ac:dyDescent="0.2">
      <c r="Q11820" s="7">
        <v>12912</v>
      </c>
      <c r="R11820" s="7">
        <v>4610</v>
      </c>
      <c r="S11820" s="7" t="s">
        <v>11137</v>
      </c>
      <c r="T11820" s="7" t="s">
        <v>474</v>
      </c>
      <c r="U11820" s="7" t="str">
        <f>IF(Table10[[#This Row],[count]]=1,Table10[[#This Row],[locality]],Table10[[#This Row],[locality]]&amp;" + "&amp;Table10[[#This Row],[count]]&amp;" other localities")</f>
        <v>COOLABUNIA + 28 other localities</v>
      </c>
      <c r="V11820" s="7">
        <f>COUNTIF(R:R,Table10[[#This Row],[postcode]])</f>
        <v>28</v>
      </c>
    </row>
    <row r="11821" spans="17:22" x14ac:dyDescent="0.2">
      <c r="Q11821" s="7">
        <v>12913</v>
      </c>
      <c r="R11821" s="7">
        <v>4610</v>
      </c>
      <c r="S11821" s="7" t="s">
        <v>3576</v>
      </c>
      <c r="T11821" s="7" t="s">
        <v>474</v>
      </c>
      <c r="U11821" s="7" t="str">
        <f>IF(Table10[[#This Row],[count]]=1,Table10[[#This Row],[locality]],Table10[[#This Row],[locality]]&amp;" + "&amp;Table10[[#This Row],[count]]&amp;" other localities")</f>
        <v>CORNDALE + 28 other localities</v>
      </c>
      <c r="V11821" s="7">
        <f>COUNTIF(R:R,Table10[[#This Row],[postcode]])</f>
        <v>28</v>
      </c>
    </row>
    <row r="11822" spans="17:22" x14ac:dyDescent="0.2">
      <c r="Q11822" s="7">
        <v>12914</v>
      </c>
      <c r="R11822" s="7">
        <v>4610</v>
      </c>
      <c r="S11822" s="7" t="s">
        <v>11138</v>
      </c>
      <c r="T11822" s="7" t="s">
        <v>474</v>
      </c>
      <c r="U11822" s="7" t="str">
        <f>IF(Table10[[#This Row],[count]]=1,Table10[[#This Row],[locality]],Table10[[#This Row],[locality]]&amp;" + "&amp;Table10[[#This Row],[count]]&amp;" other localities")</f>
        <v>CRAWFORD + 28 other localities</v>
      </c>
      <c r="V11822" s="7">
        <f>COUNTIF(R:R,Table10[[#This Row],[postcode]])</f>
        <v>28</v>
      </c>
    </row>
    <row r="11823" spans="17:22" x14ac:dyDescent="0.2">
      <c r="Q11823" s="7">
        <v>12915</v>
      </c>
      <c r="R11823" s="7">
        <v>4610</v>
      </c>
      <c r="S11823" s="7" t="s">
        <v>11139</v>
      </c>
      <c r="T11823" s="7" t="s">
        <v>474</v>
      </c>
      <c r="U11823" s="7" t="str">
        <f>IF(Table10[[#This Row],[count]]=1,Table10[[#This Row],[locality]],Table10[[#This Row],[locality]]&amp;" + "&amp;Table10[[#This Row],[count]]&amp;" other localities")</f>
        <v>DANGORE + 28 other localities</v>
      </c>
      <c r="V11823" s="7">
        <f>COUNTIF(R:R,Table10[[#This Row],[postcode]])</f>
        <v>28</v>
      </c>
    </row>
    <row r="11824" spans="17:22" x14ac:dyDescent="0.2">
      <c r="Q11824" s="7">
        <v>12916</v>
      </c>
      <c r="R11824" s="7">
        <v>4610</v>
      </c>
      <c r="S11824" s="7" t="s">
        <v>11140</v>
      </c>
      <c r="T11824" s="7" t="s">
        <v>474</v>
      </c>
      <c r="U11824" s="7" t="str">
        <f>IF(Table10[[#This Row],[count]]=1,Table10[[#This Row],[locality]],Table10[[#This Row],[locality]]&amp;" + "&amp;Table10[[#This Row],[count]]&amp;" other localities")</f>
        <v>DURONG + 28 other localities</v>
      </c>
      <c r="V11824" s="7">
        <f>COUNTIF(R:R,Table10[[#This Row],[postcode]])</f>
        <v>28</v>
      </c>
    </row>
    <row r="11825" spans="17:22" x14ac:dyDescent="0.2">
      <c r="Q11825" s="7">
        <v>12917</v>
      </c>
      <c r="R11825" s="7">
        <v>4610</v>
      </c>
      <c r="S11825" s="7" t="s">
        <v>11141</v>
      </c>
      <c r="T11825" s="7" t="s">
        <v>474</v>
      </c>
      <c r="U11825" s="7" t="str">
        <f>IF(Table10[[#This Row],[count]]=1,Table10[[#This Row],[locality]],Table10[[#This Row],[locality]]&amp;" + "&amp;Table10[[#This Row],[count]]&amp;" other localities")</f>
        <v>DURONG SOUTH + 28 other localities</v>
      </c>
      <c r="V11825" s="7">
        <f>COUNTIF(R:R,Table10[[#This Row],[postcode]])</f>
        <v>28</v>
      </c>
    </row>
    <row r="11826" spans="17:22" x14ac:dyDescent="0.2">
      <c r="Q11826" s="7">
        <v>12918</v>
      </c>
      <c r="R11826" s="7">
        <v>4610</v>
      </c>
      <c r="S11826" s="7" t="s">
        <v>11142</v>
      </c>
      <c r="T11826" s="7" t="s">
        <v>474</v>
      </c>
      <c r="U11826" s="7" t="str">
        <f>IF(Table10[[#This Row],[count]]=1,Table10[[#This Row],[locality]],Table10[[#This Row],[locality]]&amp;" + "&amp;Table10[[#This Row],[count]]&amp;" other localities")</f>
        <v>ELLESMERE + 28 other localities</v>
      </c>
      <c r="V11826" s="7">
        <f>COUNTIF(R:R,Table10[[#This Row],[postcode]])</f>
        <v>28</v>
      </c>
    </row>
    <row r="11827" spans="17:22" x14ac:dyDescent="0.2">
      <c r="Q11827" s="7">
        <v>12919</v>
      </c>
      <c r="R11827" s="7">
        <v>4610</v>
      </c>
      <c r="S11827" s="7" t="s">
        <v>11143</v>
      </c>
      <c r="T11827" s="7" t="s">
        <v>474</v>
      </c>
      <c r="U11827" s="7" t="str">
        <f>IF(Table10[[#This Row],[count]]=1,Table10[[#This Row],[locality]],Table10[[#This Row],[locality]]&amp;" + "&amp;Table10[[#This Row],[count]]&amp;" other localities")</f>
        <v>GOODGER + 28 other localities</v>
      </c>
      <c r="V11827" s="7">
        <f>COUNTIF(R:R,Table10[[#This Row],[postcode]])</f>
        <v>28</v>
      </c>
    </row>
    <row r="11828" spans="17:22" x14ac:dyDescent="0.2">
      <c r="Q11828" s="7">
        <v>12920</v>
      </c>
      <c r="R11828" s="7">
        <v>4610</v>
      </c>
      <c r="S11828" s="7" t="s">
        <v>11144</v>
      </c>
      <c r="T11828" s="7" t="s">
        <v>474</v>
      </c>
      <c r="U11828" s="7" t="str">
        <f>IF(Table10[[#This Row],[count]]=1,Table10[[#This Row],[locality]],Table10[[#This Row],[locality]]&amp;" + "&amp;Table10[[#This Row],[count]]&amp;" other localities")</f>
        <v>GORDONBROOK + 28 other localities</v>
      </c>
      <c r="V11828" s="7">
        <f>COUNTIF(R:R,Table10[[#This Row],[postcode]])</f>
        <v>28</v>
      </c>
    </row>
    <row r="11829" spans="17:22" x14ac:dyDescent="0.2">
      <c r="Q11829" s="7">
        <v>12921</v>
      </c>
      <c r="R11829" s="7">
        <v>4610</v>
      </c>
      <c r="S11829" s="7" t="s">
        <v>11145</v>
      </c>
      <c r="T11829" s="7" t="s">
        <v>474</v>
      </c>
      <c r="U11829" s="7" t="str">
        <f>IF(Table10[[#This Row],[count]]=1,Table10[[#This Row],[locality]],Table10[[#This Row],[locality]]&amp;" + "&amp;Table10[[#This Row],[count]]&amp;" other localities")</f>
        <v>HALY CREEK + 28 other localities</v>
      </c>
      <c r="V11829" s="7">
        <f>COUNTIF(R:R,Table10[[#This Row],[postcode]])</f>
        <v>28</v>
      </c>
    </row>
    <row r="11830" spans="17:22" x14ac:dyDescent="0.2">
      <c r="Q11830" s="7">
        <v>12922</v>
      </c>
      <c r="R11830" s="7">
        <v>4610</v>
      </c>
      <c r="S11830" s="7" t="s">
        <v>11146</v>
      </c>
      <c r="T11830" s="7" t="s">
        <v>474</v>
      </c>
      <c r="U11830" s="7" t="str">
        <f>IF(Table10[[#This Row],[count]]=1,Table10[[#This Row],[locality]],Table10[[#This Row],[locality]]&amp;" + "&amp;Table10[[#This Row],[count]]&amp;" other localities")</f>
        <v>HODGLEIGH + 28 other localities</v>
      </c>
      <c r="V11830" s="7">
        <f>COUNTIF(R:R,Table10[[#This Row],[postcode]])</f>
        <v>28</v>
      </c>
    </row>
    <row r="11831" spans="17:22" x14ac:dyDescent="0.2">
      <c r="Q11831" s="7">
        <v>12923</v>
      </c>
      <c r="R11831" s="7">
        <v>4610</v>
      </c>
      <c r="S11831" s="7" t="s">
        <v>11147</v>
      </c>
      <c r="T11831" s="7" t="s">
        <v>474</v>
      </c>
      <c r="U11831" s="7" t="str">
        <f>IF(Table10[[#This Row],[count]]=1,Table10[[#This Row],[locality]],Table10[[#This Row],[locality]]&amp;" + "&amp;Table10[[#This Row],[count]]&amp;" other localities")</f>
        <v>INVERLAW + 28 other localities</v>
      </c>
      <c r="V11831" s="7">
        <f>COUNTIF(R:R,Table10[[#This Row],[postcode]])</f>
        <v>28</v>
      </c>
    </row>
    <row r="11832" spans="17:22" x14ac:dyDescent="0.2">
      <c r="Q11832" s="7">
        <v>12924</v>
      </c>
      <c r="R11832" s="7">
        <v>4610</v>
      </c>
      <c r="S11832" s="7" t="s">
        <v>11148</v>
      </c>
      <c r="T11832" s="7" t="s">
        <v>474</v>
      </c>
      <c r="U11832" s="7" t="str">
        <f>IF(Table10[[#This Row],[count]]=1,Table10[[#This Row],[locality]],Table10[[#This Row],[locality]]&amp;" + "&amp;Table10[[#This Row],[count]]&amp;" other localities")</f>
        <v>IRONPOT + 28 other localities</v>
      </c>
      <c r="V11832" s="7">
        <f>COUNTIF(R:R,Table10[[#This Row],[postcode]])</f>
        <v>28</v>
      </c>
    </row>
    <row r="11833" spans="17:22" x14ac:dyDescent="0.2">
      <c r="Q11833" s="7">
        <v>12925</v>
      </c>
      <c r="R11833" s="7">
        <v>4610</v>
      </c>
      <c r="S11833" s="7" t="s">
        <v>11149</v>
      </c>
      <c r="T11833" s="7" t="s">
        <v>474</v>
      </c>
      <c r="U11833" s="7" t="str">
        <f>IF(Table10[[#This Row],[count]]=1,Table10[[#This Row],[locality]],Table10[[#This Row],[locality]]&amp;" + "&amp;Table10[[#This Row],[count]]&amp;" other localities")</f>
        <v>KINGAROY + 28 other localities</v>
      </c>
      <c r="V11833" s="7">
        <f>COUNTIF(R:R,Table10[[#This Row],[postcode]])</f>
        <v>28</v>
      </c>
    </row>
    <row r="11834" spans="17:22" x14ac:dyDescent="0.2">
      <c r="Q11834" s="7">
        <v>12926</v>
      </c>
      <c r="R11834" s="7">
        <v>4610</v>
      </c>
      <c r="S11834" s="7" t="s">
        <v>11150</v>
      </c>
      <c r="T11834" s="7" t="s">
        <v>474</v>
      </c>
      <c r="U11834" s="7" t="str">
        <f>IF(Table10[[#This Row],[count]]=1,Table10[[#This Row],[locality]],Table10[[#This Row],[locality]]&amp;" + "&amp;Table10[[#This Row],[count]]&amp;" other localities")</f>
        <v>KINGAROY DC + 28 other localities</v>
      </c>
      <c r="V11834" s="7">
        <f>COUNTIF(R:R,Table10[[#This Row],[postcode]])</f>
        <v>28</v>
      </c>
    </row>
    <row r="11835" spans="17:22" x14ac:dyDescent="0.2">
      <c r="Q11835" s="7">
        <v>12927</v>
      </c>
      <c r="R11835" s="7">
        <v>4610</v>
      </c>
      <c r="S11835" s="7" t="s">
        <v>11151</v>
      </c>
      <c r="T11835" s="7" t="s">
        <v>474</v>
      </c>
      <c r="U11835" s="7" t="str">
        <f>IF(Table10[[#This Row],[count]]=1,Table10[[#This Row],[locality]],Table10[[#This Row],[locality]]&amp;" + "&amp;Table10[[#This Row],[count]]&amp;" other localities")</f>
        <v>KUMBIA + 28 other localities</v>
      </c>
      <c r="V11835" s="7">
        <f>COUNTIF(R:R,Table10[[#This Row],[postcode]])</f>
        <v>28</v>
      </c>
    </row>
    <row r="11836" spans="17:22" x14ac:dyDescent="0.2">
      <c r="Q11836" s="7">
        <v>12928</v>
      </c>
      <c r="R11836" s="7">
        <v>4610</v>
      </c>
      <c r="S11836" s="7" t="s">
        <v>11152</v>
      </c>
      <c r="T11836" s="7" t="s">
        <v>474</v>
      </c>
      <c r="U11836" s="7" t="str">
        <f>IF(Table10[[#This Row],[count]]=1,Table10[[#This Row],[locality]],Table10[[#This Row],[locality]]&amp;" + "&amp;Table10[[#This Row],[count]]&amp;" other localities")</f>
        <v>MANNUEM + 28 other localities</v>
      </c>
      <c r="V11836" s="7">
        <f>COUNTIF(R:R,Table10[[#This Row],[postcode]])</f>
        <v>28</v>
      </c>
    </row>
    <row r="11837" spans="17:22" x14ac:dyDescent="0.2">
      <c r="Q11837" s="7">
        <v>12929</v>
      </c>
      <c r="R11837" s="7">
        <v>4610</v>
      </c>
      <c r="S11837" s="7" t="s">
        <v>11153</v>
      </c>
      <c r="T11837" s="7" t="s">
        <v>474</v>
      </c>
      <c r="U11837" s="7" t="str">
        <f>IF(Table10[[#This Row],[count]]=1,Table10[[#This Row],[locality]],Table10[[#This Row],[locality]]&amp;" + "&amp;Table10[[#This Row],[count]]&amp;" other localities")</f>
        <v>MEMERAMBI + 28 other localities</v>
      </c>
      <c r="V11837" s="7">
        <f>COUNTIF(R:R,Table10[[#This Row],[postcode]])</f>
        <v>28</v>
      </c>
    </row>
    <row r="11838" spans="17:22" x14ac:dyDescent="0.2">
      <c r="Q11838" s="7">
        <v>12930</v>
      </c>
      <c r="R11838" s="7">
        <v>4610</v>
      </c>
      <c r="S11838" s="7" t="s">
        <v>11154</v>
      </c>
      <c r="T11838" s="7" t="s">
        <v>474</v>
      </c>
      <c r="U11838" s="7" t="str">
        <f>IF(Table10[[#This Row],[count]]=1,Table10[[#This Row],[locality]],Table10[[#This Row],[locality]]&amp;" + "&amp;Table10[[#This Row],[count]]&amp;" other localities")</f>
        <v>TAABINGA + 28 other localities</v>
      </c>
      <c r="V11838" s="7">
        <f>COUNTIF(R:R,Table10[[#This Row],[postcode]])</f>
        <v>28</v>
      </c>
    </row>
    <row r="11839" spans="17:22" x14ac:dyDescent="0.2">
      <c r="Q11839" s="7">
        <v>12931</v>
      </c>
      <c r="R11839" s="7">
        <v>4610</v>
      </c>
      <c r="S11839" s="7" t="s">
        <v>11155</v>
      </c>
      <c r="T11839" s="7" t="s">
        <v>474</v>
      </c>
      <c r="U11839" s="7" t="str">
        <f>IF(Table10[[#This Row],[count]]=1,Table10[[#This Row],[locality]],Table10[[#This Row],[locality]]&amp;" + "&amp;Table10[[#This Row],[count]]&amp;" other localities")</f>
        <v>TAABINGA VILLAGE + 28 other localities</v>
      </c>
      <c r="V11839" s="7">
        <f>COUNTIF(R:R,Table10[[#This Row],[postcode]])</f>
        <v>28</v>
      </c>
    </row>
    <row r="11840" spans="17:22" x14ac:dyDescent="0.2">
      <c r="Q11840" s="7">
        <v>12932</v>
      </c>
      <c r="R11840" s="7">
        <v>4610</v>
      </c>
      <c r="S11840" s="7" t="s">
        <v>1504</v>
      </c>
      <c r="T11840" s="7" t="s">
        <v>474</v>
      </c>
      <c r="U11840" s="7" t="str">
        <f>IF(Table10[[#This Row],[count]]=1,Table10[[#This Row],[locality]],Table10[[#This Row],[locality]]&amp;" + "&amp;Table10[[#This Row],[count]]&amp;" other localities")</f>
        <v>WATTLE GROVE + 28 other localities</v>
      </c>
      <c r="V11840" s="7">
        <f>COUNTIF(R:R,Table10[[#This Row],[postcode]])</f>
        <v>28</v>
      </c>
    </row>
    <row r="11841" spans="17:22" x14ac:dyDescent="0.2">
      <c r="Q11841" s="7">
        <v>12933</v>
      </c>
      <c r="R11841" s="7">
        <v>4611</v>
      </c>
      <c r="S11841" s="7" t="s">
        <v>11156</v>
      </c>
      <c r="T11841" s="7" t="s">
        <v>474</v>
      </c>
      <c r="U11841" s="7" t="str">
        <f>IF(Table10[[#This Row],[count]]=1,Table10[[#This Row],[locality]],Table10[[#This Row],[locality]]&amp;" + "&amp;Table10[[#This Row],[count]]&amp;" other localities")</f>
        <v>MARSHLANDS + 2 other localities</v>
      </c>
      <c r="V11841" s="7">
        <f>COUNTIF(R:R,Table10[[#This Row],[postcode]])</f>
        <v>2</v>
      </c>
    </row>
    <row r="11842" spans="17:22" x14ac:dyDescent="0.2">
      <c r="Q11842" s="7">
        <v>12934</v>
      </c>
      <c r="R11842" s="7">
        <v>4611</v>
      </c>
      <c r="S11842" s="7" t="s">
        <v>11157</v>
      </c>
      <c r="T11842" s="7" t="s">
        <v>474</v>
      </c>
      <c r="U11842" s="7" t="str">
        <f>IF(Table10[[#This Row],[count]]=1,Table10[[#This Row],[locality]],Table10[[#This Row],[locality]]&amp;" + "&amp;Table10[[#This Row],[count]]&amp;" other localities")</f>
        <v>MONDURE + 2 other localities</v>
      </c>
      <c r="V11842" s="7">
        <f>COUNTIF(R:R,Table10[[#This Row],[postcode]])</f>
        <v>2</v>
      </c>
    </row>
    <row r="11843" spans="17:22" x14ac:dyDescent="0.2">
      <c r="Q11843" s="7">
        <v>12935</v>
      </c>
      <c r="R11843" s="7">
        <v>4612</v>
      </c>
      <c r="S11843" s="7" t="s">
        <v>11158</v>
      </c>
      <c r="T11843" s="7" t="s">
        <v>474</v>
      </c>
      <c r="U11843" s="7" t="str">
        <f>IF(Table10[[#This Row],[count]]=1,Table10[[#This Row],[locality]],Table10[[#This Row],[locality]]&amp;" + "&amp;Table10[[#This Row],[count]]&amp;" other localities")</f>
        <v>HIVESVILLE + 5 other localities</v>
      </c>
      <c r="V11843" s="7">
        <f>COUNTIF(R:R,Table10[[#This Row],[postcode]])</f>
        <v>5</v>
      </c>
    </row>
    <row r="11844" spans="17:22" x14ac:dyDescent="0.2">
      <c r="Q11844" s="7">
        <v>12936</v>
      </c>
      <c r="R11844" s="7">
        <v>4612</v>
      </c>
      <c r="S11844" s="7" t="s">
        <v>11159</v>
      </c>
      <c r="T11844" s="7" t="s">
        <v>474</v>
      </c>
      <c r="U11844" s="7" t="str">
        <f>IF(Table10[[#This Row],[count]]=1,Table10[[#This Row],[locality]],Table10[[#This Row],[locality]]&amp;" + "&amp;Table10[[#This Row],[count]]&amp;" other localities")</f>
        <v>KAWL KAWL + 5 other localities</v>
      </c>
      <c r="V11844" s="7">
        <f>COUNTIF(R:R,Table10[[#This Row],[postcode]])</f>
        <v>5</v>
      </c>
    </row>
    <row r="11845" spans="17:22" x14ac:dyDescent="0.2">
      <c r="Q11845" s="7">
        <v>12937</v>
      </c>
      <c r="R11845" s="7">
        <v>4612</v>
      </c>
      <c r="S11845" s="7" t="s">
        <v>11160</v>
      </c>
      <c r="T11845" s="7" t="s">
        <v>474</v>
      </c>
      <c r="U11845" s="7" t="str">
        <f>IF(Table10[[#This Row],[count]]=1,Table10[[#This Row],[locality]],Table10[[#This Row],[locality]]&amp;" + "&amp;Table10[[#This Row],[count]]&amp;" other localities")</f>
        <v>KEYSLAND + 5 other localities</v>
      </c>
      <c r="V11845" s="7">
        <f>COUNTIF(R:R,Table10[[#This Row],[postcode]])</f>
        <v>5</v>
      </c>
    </row>
    <row r="11846" spans="17:22" x14ac:dyDescent="0.2">
      <c r="Q11846" s="7">
        <v>12938</v>
      </c>
      <c r="R11846" s="7">
        <v>4612</v>
      </c>
      <c r="S11846" s="7" t="s">
        <v>11161</v>
      </c>
      <c r="T11846" s="7" t="s">
        <v>474</v>
      </c>
      <c r="U11846" s="7" t="str">
        <f>IF(Table10[[#This Row],[count]]=1,Table10[[#This Row],[locality]],Table10[[#This Row],[locality]]&amp;" + "&amp;Table10[[#This Row],[count]]&amp;" other localities")</f>
        <v>STONELANDS + 5 other localities</v>
      </c>
      <c r="V11846" s="7">
        <f>COUNTIF(R:R,Table10[[#This Row],[postcode]])</f>
        <v>5</v>
      </c>
    </row>
    <row r="11847" spans="17:22" x14ac:dyDescent="0.2">
      <c r="Q11847" s="7">
        <v>12939</v>
      </c>
      <c r="R11847" s="7">
        <v>4612</v>
      </c>
      <c r="S11847" s="7" t="s">
        <v>11162</v>
      </c>
      <c r="T11847" s="7" t="s">
        <v>474</v>
      </c>
      <c r="U11847" s="7" t="str">
        <f>IF(Table10[[#This Row],[count]]=1,Table10[[#This Row],[locality]],Table10[[#This Row],[locality]]&amp;" + "&amp;Table10[[#This Row],[count]]&amp;" other localities")</f>
        <v>WIGTON + 5 other localities</v>
      </c>
      <c r="V11847" s="7">
        <f>COUNTIF(R:R,Table10[[#This Row],[postcode]])</f>
        <v>5</v>
      </c>
    </row>
    <row r="11848" spans="17:22" x14ac:dyDescent="0.2">
      <c r="Q11848" s="7">
        <v>12940</v>
      </c>
      <c r="R11848" s="7">
        <v>4613</v>
      </c>
      <c r="S11848" s="7" t="s">
        <v>11163</v>
      </c>
      <c r="T11848" s="7" t="s">
        <v>474</v>
      </c>
      <c r="U11848" s="7" t="str">
        <f>IF(Table10[[#This Row],[count]]=1,Table10[[#This Row],[locality]],Table10[[#This Row],[locality]]&amp;" + "&amp;Table10[[#This Row],[count]]&amp;" other localities")</f>
        <v>ABBEYWOOD + 11 other localities</v>
      </c>
      <c r="V11848" s="7">
        <f>COUNTIF(R:R,Table10[[#This Row],[postcode]])</f>
        <v>11</v>
      </c>
    </row>
    <row r="11849" spans="17:22" x14ac:dyDescent="0.2">
      <c r="Q11849" s="7">
        <v>12941</v>
      </c>
      <c r="R11849" s="7">
        <v>4613</v>
      </c>
      <c r="S11849" s="7" t="s">
        <v>11164</v>
      </c>
      <c r="T11849" s="7" t="s">
        <v>474</v>
      </c>
      <c r="U11849" s="7" t="str">
        <f>IF(Table10[[#This Row],[count]]=1,Table10[[#This Row],[locality]],Table10[[#This Row],[locality]]&amp;" + "&amp;Table10[[#This Row],[count]]&amp;" other localities")</f>
        <v>BOONDOOMA + 11 other localities</v>
      </c>
      <c r="V11849" s="7">
        <f>COUNTIF(R:R,Table10[[#This Row],[postcode]])</f>
        <v>11</v>
      </c>
    </row>
    <row r="11850" spans="17:22" x14ac:dyDescent="0.2">
      <c r="Q11850" s="7">
        <v>12942</v>
      </c>
      <c r="R11850" s="7">
        <v>4613</v>
      </c>
      <c r="S11850" s="7" t="s">
        <v>11165</v>
      </c>
      <c r="T11850" s="7" t="s">
        <v>474</v>
      </c>
      <c r="U11850" s="7" t="str">
        <f>IF(Table10[[#This Row],[count]]=1,Table10[[#This Row],[locality]],Table10[[#This Row],[locality]]&amp;" + "&amp;Table10[[#This Row],[count]]&amp;" other localities")</f>
        <v>BRIGOODA + 11 other localities</v>
      </c>
      <c r="V11850" s="7">
        <f>COUNTIF(R:R,Table10[[#This Row],[postcode]])</f>
        <v>11</v>
      </c>
    </row>
    <row r="11851" spans="17:22" x14ac:dyDescent="0.2">
      <c r="Q11851" s="7">
        <v>12943</v>
      </c>
      <c r="R11851" s="7">
        <v>4613</v>
      </c>
      <c r="S11851" s="7" t="s">
        <v>11166</v>
      </c>
      <c r="T11851" s="7" t="s">
        <v>474</v>
      </c>
      <c r="U11851" s="7" t="str">
        <f>IF(Table10[[#This Row],[count]]=1,Table10[[#This Row],[locality]],Table10[[#This Row],[locality]]&amp;" + "&amp;Table10[[#This Row],[count]]&amp;" other localities")</f>
        <v>COVERTY + 11 other localities</v>
      </c>
      <c r="V11851" s="7">
        <f>COUNTIF(R:R,Table10[[#This Row],[postcode]])</f>
        <v>11</v>
      </c>
    </row>
    <row r="11852" spans="17:22" x14ac:dyDescent="0.2">
      <c r="Q11852" s="7">
        <v>12944</v>
      </c>
      <c r="R11852" s="7">
        <v>4613</v>
      </c>
      <c r="S11852" s="7" t="s">
        <v>11167</v>
      </c>
      <c r="T11852" s="7" t="s">
        <v>474</v>
      </c>
      <c r="U11852" s="7" t="str">
        <f>IF(Table10[[#This Row],[count]]=1,Table10[[#This Row],[locality]],Table10[[#This Row],[locality]]&amp;" + "&amp;Table10[[#This Row],[count]]&amp;" other localities")</f>
        <v>KINLEYMORE + 11 other localities</v>
      </c>
      <c r="V11852" s="7">
        <f>COUNTIF(R:R,Table10[[#This Row],[postcode]])</f>
        <v>11</v>
      </c>
    </row>
    <row r="11853" spans="17:22" x14ac:dyDescent="0.2">
      <c r="Q11853" s="7">
        <v>12945</v>
      </c>
      <c r="R11853" s="7">
        <v>4613</v>
      </c>
      <c r="S11853" s="7" t="s">
        <v>4646</v>
      </c>
      <c r="T11853" s="7" t="s">
        <v>474</v>
      </c>
      <c r="U11853" s="7" t="str">
        <f>IF(Table10[[#This Row],[count]]=1,Table10[[#This Row],[locality]],Table10[[#This Row],[locality]]&amp;" + "&amp;Table10[[#This Row],[count]]&amp;" other localities")</f>
        <v>MANAR + 11 other localities</v>
      </c>
      <c r="V11853" s="7">
        <f>COUNTIF(R:R,Table10[[#This Row],[postcode]])</f>
        <v>11</v>
      </c>
    </row>
    <row r="11854" spans="17:22" x14ac:dyDescent="0.2">
      <c r="Q11854" s="7">
        <v>12946</v>
      </c>
      <c r="R11854" s="7">
        <v>4613</v>
      </c>
      <c r="S11854" s="7" t="s">
        <v>11168</v>
      </c>
      <c r="T11854" s="7" t="s">
        <v>474</v>
      </c>
      <c r="U11854" s="7" t="str">
        <f>IF(Table10[[#This Row],[count]]=1,Table10[[#This Row],[locality]],Table10[[#This Row],[locality]]&amp;" + "&amp;Table10[[#This Row],[count]]&amp;" other localities")</f>
        <v>MELROSE + 11 other localities</v>
      </c>
      <c r="V11854" s="7">
        <f>COUNTIF(R:R,Table10[[#This Row],[postcode]])</f>
        <v>11</v>
      </c>
    </row>
    <row r="11855" spans="17:22" x14ac:dyDescent="0.2">
      <c r="Q11855" s="7">
        <v>12947</v>
      </c>
      <c r="R11855" s="7">
        <v>4613</v>
      </c>
      <c r="S11855" s="7" t="s">
        <v>11169</v>
      </c>
      <c r="T11855" s="7" t="s">
        <v>474</v>
      </c>
      <c r="U11855" s="7" t="str">
        <f>IF(Table10[[#This Row],[count]]=1,Table10[[#This Row],[locality]],Table10[[#This Row],[locality]]&amp;" + "&amp;Table10[[#This Row],[count]]&amp;" other localities")</f>
        <v>OKEDEN + 11 other localities</v>
      </c>
      <c r="V11855" s="7">
        <f>COUNTIF(R:R,Table10[[#This Row],[postcode]])</f>
        <v>11</v>
      </c>
    </row>
    <row r="11856" spans="17:22" x14ac:dyDescent="0.2">
      <c r="Q11856" s="7">
        <v>12948</v>
      </c>
      <c r="R11856" s="7">
        <v>4613</v>
      </c>
      <c r="S11856" s="7" t="s">
        <v>11170</v>
      </c>
      <c r="T11856" s="7" t="s">
        <v>474</v>
      </c>
      <c r="U11856" s="7" t="str">
        <f>IF(Table10[[#This Row],[count]]=1,Table10[[#This Row],[locality]],Table10[[#This Row],[locality]]&amp;" + "&amp;Table10[[#This Row],[count]]&amp;" other localities")</f>
        <v>PROSTON + 11 other localities</v>
      </c>
      <c r="V11856" s="7">
        <f>COUNTIF(R:R,Table10[[#This Row],[postcode]])</f>
        <v>11</v>
      </c>
    </row>
    <row r="11857" spans="17:22" x14ac:dyDescent="0.2">
      <c r="Q11857" s="7">
        <v>12949</v>
      </c>
      <c r="R11857" s="7">
        <v>4613</v>
      </c>
      <c r="S11857" s="7" t="s">
        <v>11171</v>
      </c>
      <c r="T11857" s="7" t="s">
        <v>474</v>
      </c>
      <c r="U11857" s="7" t="str">
        <f>IF(Table10[[#This Row],[count]]=1,Table10[[#This Row],[locality]],Table10[[#This Row],[locality]]&amp;" + "&amp;Table10[[#This Row],[count]]&amp;" other localities")</f>
        <v>SPEEDWELL + 11 other localities</v>
      </c>
      <c r="V11857" s="7">
        <f>COUNTIF(R:R,Table10[[#This Row],[postcode]])</f>
        <v>11</v>
      </c>
    </row>
    <row r="11858" spans="17:22" x14ac:dyDescent="0.2">
      <c r="Q11858" s="7">
        <v>12950</v>
      </c>
      <c r="R11858" s="7">
        <v>4613</v>
      </c>
      <c r="S11858" s="7" t="s">
        <v>11172</v>
      </c>
      <c r="T11858" s="7" t="s">
        <v>474</v>
      </c>
      <c r="U11858" s="7" t="str">
        <f>IF(Table10[[#This Row],[count]]=1,Table10[[#This Row],[locality]],Table10[[#This Row],[locality]]&amp;" + "&amp;Table10[[#This Row],[count]]&amp;" other localities")</f>
        <v>STALWORTH + 11 other localities</v>
      </c>
      <c r="V11858" s="7">
        <f>COUNTIF(R:R,Table10[[#This Row],[postcode]])</f>
        <v>11</v>
      </c>
    </row>
    <row r="11859" spans="17:22" x14ac:dyDescent="0.2">
      <c r="Q11859" s="7">
        <v>12951</v>
      </c>
      <c r="R11859" s="7">
        <v>4614</v>
      </c>
      <c r="S11859" s="7" t="s">
        <v>11173</v>
      </c>
      <c r="T11859" s="7" t="s">
        <v>474</v>
      </c>
      <c r="U11859" s="7" t="str">
        <f>IF(Table10[[#This Row],[count]]=1,Table10[[#This Row],[locality]],Table10[[#This Row],[locality]]&amp;" + "&amp;Table10[[#This Row],[count]]&amp;" other localities")</f>
        <v>NEUMGNA + 3 other localities</v>
      </c>
      <c r="V11859" s="7">
        <f>COUNTIF(R:R,Table10[[#This Row],[postcode]])</f>
        <v>3</v>
      </c>
    </row>
    <row r="11860" spans="17:22" x14ac:dyDescent="0.2">
      <c r="Q11860" s="7">
        <v>12952</v>
      </c>
      <c r="R11860" s="7">
        <v>4614</v>
      </c>
      <c r="S11860" s="7" t="s">
        <v>11174</v>
      </c>
      <c r="T11860" s="7" t="s">
        <v>474</v>
      </c>
      <c r="U11860" s="7" t="str">
        <f>IF(Table10[[#This Row],[count]]=1,Table10[[#This Row],[locality]],Table10[[#This Row],[locality]]&amp;" + "&amp;Table10[[#This Row],[count]]&amp;" other localities")</f>
        <v>UPPER YARRAMAN + 3 other localities</v>
      </c>
      <c r="V11860" s="7">
        <f>COUNTIF(R:R,Table10[[#This Row],[postcode]])</f>
        <v>3</v>
      </c>
    </row>
    <row r="11861" spans="17:22" x14ac:dyDescent="0.2">
      <c r="Q11861" s="7">
        <v>12953</v>
      </c>
      <c r="R11861" s="7">
        <v>4614</v>
      </c>
      <c r="S11861" s="7" t="s">
        <v>2352</v>
      </c>
      <c r="T11861" s="7" t="s">
        <v>474</v>
      </c>
      <c r="U11861" s="7" t="str">
        <f>IF(Table10[[#This Row],[count]]=1,Table10[[#This Row],[locality]],Table10[[#This Row],[locality]]&amp;" + "&amp;Table10[[#This Row],[count]]&amp;" other localities")</f>
        <v>YARRAMAN + 3 other localities</v>
      </c>
      <c r="V11861" s="7">
        <f>COUNTIF(R:R,Table10[[#This Row],[postcode]])</f>
        <v>3</v>
      </c>
    </row>
    <row r="11862" spans="17:22" x14ac:dyDescent="0.2">
      <c r="Q11862" s="7">
        <v>12954</v>
      </c>
      <c r="R11862" s="7">
        <v>4615</v>
      </c>
      <c r="S11862" s="7" t="s">
        <v>11175</v>
      </c>
      <c r="T11862" s="7" t="s">
        <v>474</v>
      </c>
      <c r="U11862" s="7" t="str">
        <f>IF(Table10[[#This Row],[count]]=1,Table10[[#This Row],[locality]],Table10[[#This Row],[locality]]&amp;" + "&amp;Table10[[#This Row],[count]]&amp;" other localities")</f>
        <v>BARKER CREEK FLAT + 19 other localities</v>
      </c>
      <c r="V11862" s="7">
        <f>COUNTIF(R:R,Table10[[#This Row],[postcode]])</f>
        <v>19</v>
      </c>
    </row>
    <row r="11863" spans="17:22" x14ac:dyDescent="0.2">
      <c r="Q11863" s="7">
        <v>12955</v>
      </c>
      <c r="R11863" s="7">
        <v>4615</v>
      </c>
      <c r="S11863" s="7" t="s">
        <v>4398</v>
      </c>
      <c r="T11863" s="7" t="s">
        <v>474</v>
      </c>
      <c r="U11863" s="7" t="str">
        <f>IF(Table10[[#This Row],[count]]=1,Table10[[#This Row],[locality]],Table10[[#This Row],[locality]]&amp;" + "&amp;Table10[[#This Row],[count]]&amp;" other localities")</f>
        <v>BROOKLANDS + 19 other localities</v>
      </c>
      <c r="V11863" s="7">
        <f>COUNTIF(R:R,Table10[[#This Row],[postcode]])</f>
        <v>19</v>
      </c>
    </row>
    <row r="11864" spans="17:22" x14ac:dyDescent="0.2">
      <c r="Q11864" s="7">
        <v>12956</v>
      </c>
      <c r="R11864" s="7">
        <v>4615</v>
      </c>
      <c r="S11864" s="7" t="s">
        <v>11176</v>
      </c>
      <c r="T11864" s="7" t="s">
        <v>474</v>
      </c>
      <c r="U11864" s="7" t="str">
        <f>IF(Table10[[#This Row],[count]]=1,Table10[[#This Row],[locality]],Table10[[#This Row],[locality]]&amp;" + "&amp;Table10[[#This Row],[count]]&amp;" other localities")</f>
        <v>BULLCAMP + 19 other localities</v>
      </c>
      <c r="V11864" s="7">
        <f>COUNTIF(R:R,Table10[[#This Row],[postcode]])</f>
        <v>19</v>
      </c>
    </row>
    <row r="11865" spans="17:22" x14ac:dyDescent="0.2">
      <c r="Q11865" s="7">
        <v>12957</v>
      </c>
      <c r="R11865" s="7">
        <v>4615</v>
      </c>
      <c r="S11865" s="7" t="s">
        <v>11177</v>
      </c>
      <c r="T11865" s="7" t="s">
        <v>474</v>
      </c>
      <c r="U11865" s="7" t="str">
        <f>IF(Table10[[#This Row],[count]]=1,Table10[[#This Row],[locality]],Table10[[#This Row],[locality]]&amp;" + "&amp;Table10[[#This Row],[count]]&amp;" other localities")</f>
        <v>EAST NANANGO + 19 other localities</v>
      </c>
      <c r="V11865" s="7">
        <f>COUNTIF(R:R,Table10[[#This Row],[postcode]])</f>
        <v>19</v>
      </c>
    </row>
    <row r="11866" spans="17:22" x14ac:dyDescent="0.2">
      <c r="Q11866" s="7">
        <v>12958</v>
      </c>
      <c r="R11866" s="7">
        <v>4615</v>
      </c>
      <c r="S11866" s="7" t="s">
        <v>11178</v>
      </c>
      <c r="T11866" s="7" t="s">
        <v>474</v>
      </c>
      <c r="U11866" s="7" t="str">
        <f>IF(Table10[[#This Row],[count]]=1,Table10[[#This Row],[locality]],Table10[[#This Row],[locality]]&amp;" + "&amp;Table10[[#This Row],[count]]&amp;" other localities")</f>
        <v>ELGIN VALE + 19 other localities</v>
      </c>
      <c r="V11866" s="7">
        <f>COUNTIF(R:R,Table10[[#This Row],[postcode]])</f>
        <v>19</v>
      </c>
    </row>
    <row r="11867" spans="17:22" x14ac:dyDescent="0.2">
      <c r="Q11867" s="7">
        <v>12959</v>
      </c>
      <c r="R11867" s="7">
        <v>4615</v>
      </c>
      <c r="S11867" s="7" t="s">
        <v>11179</v>
      </c>
      <c r="T11867" s="7" t="s">
        <v>474</v>
      </c>
      <c r="U11867" s="7" t="str">
        <f>IF(Table10[[#This Row],[count]]=1,Table10[[#This Row],[locality]],Table10[[#This Row],[locality]]&amp;" + "&amp;Table10[[#This Row],[count]]&amp;" other localities")</f>
        <v>GLAN DEVON + 19 other localities</v>
      </c>
      <c r="V11867" s="7">
        <f>COUNTIF(R:R,Table10[[#This Row],[postcode]])</f>
        <v>19</v>
      </c>
    </row>
    <row r="11868" spans="17:22" x14ac:dyDescent="0.2">
      <c r="Q11868" s="7">
        <v>12960</v>
      </c>
      <c r="R11868" s="7">
        <v>4615</v>
      </c>
      <c r="S11868" s="7" t="s">
        <v>11180</v>
      </c>
      <c r="T11868" s="7" t="s">
        <v>474</v>
      </c>
      <c r="U11868" s="7" t="str">
        <f>IF(Table10[[#This Row],[count]]=1,Table10[[#This Row],[locality]],Table10[[#This Row],[locality]]&amp;" + "&amp;Table10[[#This Row],[count]]&amp;" other localities")</f>
        <v>JOHNSTOWN + 19 other localities</v>
      </c>
      <c r="V11868" s="7">
        <f>COUNTIF(R:R,Table10[[#This Row],[postcode]])</f>
        <v>19</v>
      </c>
    </row>
    <row r="11869" spans="17:22" x14ac:dyDescent="0.2">
      <c r="Q11869" s="7">
        <v>12961</v>
      </c>
      <c r="R11869" s="7">
        <v>4615</v>
      </c>
      <c r="S11869" s="7" t="s">
        <v>11181</v>
      </c>
      <c r="T11869" s="7" t="s">
        <v>474</v>
      </c>
      <c r="U11869" s="7" t="str">
        <f>IF(Table10[[#This Row],[count]]=1,Table10[[#This Row],[locality]],Table10[[#This Row],[locality]]&amp;" + "&amp;Table10[[#This Row],[count]]&amp;" other localities")</f>
        <v>KUNIOON + 19 other localities</v>
      </c>
      <c r="V11869" s="7">
        <f>COUNTIF(R:R,Table10[[#This Row],[postcode]])</f>
        <v>19</v>
      </c>
    </row>
    <row r="11870" spans="17:22" x14ac:dyDescent="0.2">
      <c r="Q11870" s="7">
        <v>12962</v>
      </c>
      <c r="R11870" s="7">
        <v>4615</v>
      </c>
      <c r="S11870" s="7" t="s">
        <v>11182</v>
      </c>
      <c r="T11870" s="7" t="s">
        <v>474</v>
      </c>
      <c r="U11870" s="7" t="str">
        <f>IF(Table10[[#This Row],[count]]=1,Table10[[#This Row],[locality]],Table10[[#This Row],[locality]]&amp;" + "&amp;Table10[[#This Row],[count]]&amp;" other localities")</f>
        <v>MAIDENWELL + 19 other localities</v>
      </c>
      <c r="V11870" s="7">
        <f>COUNTIF(R:R,Table10[[#This Row],[postcode]])</f>
        <v>19</v>
      </c>
    </row>
    <row r="11871" spans="17:22" x14ac:dyDescent="0.2">
      <c r="Q11871" s="7">
        <v>12963</v>
      </c>
      <c r="R11871" s="7">
        <v>4615</v>
      </c>
      <c r="S11871" s="7" t="s">
        <v>11183</v>
      </c>
      <c r="T11871" s="7" t="s">
        <v>474</v>
      </c>
      <c r="U11871" s="7" t="str">
        <f>IF(Table10[[#This Row],[count]]=1,Table10[[#This Row],[locality]],Table10[[#This Row],[locality]]&amp;" + "&amp;Table10[[#This Row],[count]]&amp;" other localities")</f>
        <v>NANANGO + 19 other localities</v>
      </c>
      <c r="V11871" s="7">
        <f>COUNTIF(R:R,Table10[[#This Row],[postcode]])</f>
        <v>19</v>
      </c>
    </row>
    <row r="11872" spans="17:22" x14ac:dyDescent="0.2">
      <c r="Q11872" s="7">
        <v>12964</v>
      </c>
      <c r="R11872" s="7">
        <v>4615</v>
      </c>
      <c r="S11872" s="7" t="s">
        <v>11184</v>
      </c>
      <c r="T11872" s="7" t="s">
        <v>474</v>
      </c>
      <c r="U11872" s="7" t="str">
        <f>IF(Table10[[#This Row],[count]]=1,Table10[[#This Row],[locality]],Table10[[#This Row],[locality]]&amp;" + "&amp;Table10[[#This Row],[count]]&amp;" other localities")</f>
        <v>PIMPIMBUDGEE + 19 other localities</v>
      </c>
      <c r="V11872" s="7">
        <f>COUNTIF(R:R,Table10[[#This Row],[postcode]])</f>
        <v>19</v>
      </c>
    </row>
    <row r="11873" spans="17:22" x14ac:dyDescent="0.2">
      <c r="Q11873" s="7">
        <v>12965</v>
      </c>
      <c r="R11873" s="7">
        <v>4615</v>
      </c>
      <c r="S11873" s="7" t="s">
        <v>7984</v>
      </c>
      <c r="T11873" s="7" t="s">
        <v>474</v>
      </c>
      <c r="U11873" s="7" t="str">
        <f>IF(Table10[[#This Row],[count]]=1,Table10[[#This Row],[locality]],Table10[[#This Row],[locality]]&amp;" + "&amp;Table10[[#This Row],[count]]&amp;" other localities")</f>
        <v>RUNNYMEDE + 19 other localities</v>
      </c>
      <c r="V11873" s="7">
        <f>COUNTIF(R:R,Table10[[#This Row],[postcode]])</f>
        <v>19</v>
      </c>
    </row>
    <row r="11874" spans="17:22" x14ac:dyDescent="0.2">
      <c r="Q11874" s="7">
        <v>12966</v>
      </c>
      <c r="R11874" s="7">
        <v>4615</v>
      </c>
      <c r="S11874" s="7" t="s">
        <v>11185</v>
      </c>
      <c r="T11874" s="7" t="s">
        <v>474</v>
      </c>
      <c r="U11874" s="7" t="str">
        <f>IF(Table10[[#This Row],[count]]=1,Table10[[#This Row],[locality]],Table10[[#This Row],[locality]]&amp;" + "&amp;Table10[[#This Row],[count]]&amp;" other localities")</f>
        <v>SANDY RIDGES + 19 other localities</v>
      </c>
      <c r="V11874" s="7">
        <f>COUNTIF(R:R,Table10[[#This Row],[postcode]])</f>
        <v>19</v>
      </c>
    </row>
    <row r="11875" spans="17:22" x14ac:dyDescent="0.2">
      <c r="Q11875" s="7">
        <v>12967</v>
      </c>
      <c r="R11875" s="7">
        <v>4615</v>
      </c>
      <c r="S11875" s="7" t="s">
        <v>11186</v>
      </c>
      <c r="T11875" s="7" t="s">
        <v>474</v>
      </c>
      <c r="U11875" s="7" t="str">
        <f>IF(Table10[[#This Row],[count]]=1,Table10[[#This Row],[locality]],Table10[[#This Row],[locality]]&amp;" + "&amp;Table10[[#This Row],[count]]&amp;" other localities")</f>
        <v>SOUTH EAST NANANGO + 19 other localities</v>
      </c>
      <c r="V11875" s="7">
        <f>COUNTIF(R:R,Table10[[#This Row],[postcode]])</f>
        <v>19</v>
      </c>
    </row>
    <row r="11876" spans="17:22" x14ac:dyDescent="0.2">
      <c r="Q11876" s="7">
        <v>12968</v>
      </c>
      <c r="R11876" s="7">
        <v>4615</v>
      </c>
      <c r="S11876" s="7" t="s">
        <v>11187</v>
      </c>
      <c r="T11876" s="7" t="s">
        <v>474</v>
      </c>
      <c r="U11876" s="7" t="str">
        <f>IF(Table10[[#This Row],[count]]=1,Table10[[#This Row],[locality]],Table10[[#This Row],[locality]]&amp;" + "&amp;Table10[[#This Row],[count]]&amp;" other localities")</f>
        <v>SOUTH NANANGO + 19 other localities</v>
      </c>
      <c r="V11876" s="7">
        <f>COUNTIF(R:R,Table10[[#This Row],[postcode]])</f>
        <v>19</v>
      </c>
    </row>
    <row r="11877" spans="17:22" x14ac:dyDescent="0.2">
      <c r="Q11877" s="7">
        <v>12969</v>
      </c>
      <c r="R11877" s="7">
        <v>4615</v>
      </c>
      <c r="S11877" s="7" t="s">
        <v>11188</v>
      </c>
      <c r="T11877" s="7" t="s">
        <v>474</v>
      </c>
      <c r="U11877" s="7" t="str">
        <f>IF(Table10[[#This Row],[count]]=1,Table10[[#This Row],[locality]],Table10[[#This Row],[locality]]&amp;" + "&amp;Table10[[#This Row],[count]]&amp;" other localities")</f>
        <v>TARONG + 19 other localities</v>
      </c>
      <c r="V11877" s="7">
        <f>COUNTIF(R:R,Table10[[#This Row],[postcode]])</f>
        <v>19</v>
      </c>
    </row>
    <row r="11878" spans="17:22" x14ac:dyDescent="0.2">
      <c r="Q11878" s="7">
        <v>12970</v>
      </c>
      <c r="R11878" s="7">
        <v>4615</v>
      </c>
      <c r="S11878" s="7" t="s">
        <v>11189</v>
      </c>
      <c r="T11878" s="7" t="s">
        <v>474</v>
      </c>
      <c r="U11878" s="7" t="str">
        <f>IF(Table10[[#This Row],[count]]=1,Table10[[#This Row],[locality]],Table10[[#This Row],[locality]]&amp;" + "&amp;Table10[[#This Row],[count]]&amp;" other localities")</f>
        <v>WATTLE CAMP + 19 other localities</v>
      </c>
      <c r="V11878" s="7">
        <f>COUNTIF(R:R,Table10[[#This Row],[postcode]])</f>
        <v>19</v>
      </c>
    </row>
    <row r="11879" spans="17:22" x14ac:dyDescent="0.2">
      <c r="Q11879" s="7">
        <v>12971</v>
      </c>
      <c r="R11879" s="7">
        <v>4615</v>
      </c>
      <c r="S11879" s="7" t="s">
        <v>11190</v>
      </c>
      <c r="T11879" s="7" t="s">
        <v>474</v>
      </c>
      <c r="U11879" s="7" t="str">
        <f>IF(Table10[[#This Row],[count]]=1,Table10[[#This Row],[locality]],Table10[[#This Row],[locality]]&amp;" + "&amp;Table10[[#This Row],[count]]&amp;" other localities")</f>
        <v>WENGENVILLE + 19 other localities</v>
      </c>
      <c r="V11879" s="7">
        <f>COUNTIF(R:R,Table10[[#This Row],[postcode]])</f>
        <v>19</v>
      </c>
    </row>
    <row r="11880" spans="17:22" x14ac:dyDescent="0.2">
      <c r="Q11880" s="7">
        <v>12972</v>
      </c>
      <c r="R11880" s="7">
        <v>4615</v>
      </c>
      <c r="S11880" s="7" t="s">
        <v>11191</v>
      </c>
      <c r="T11880" s="7" t="s">
        <v>474</v>
      </c>
      <c r="U11880" s="7" t="str">
        <f>IF(Table10[[#This Row],[count]]=1,Table10[[#This Row],[locality]],Table10[[#This Row],[locality]]&amp;" + "&amp;Table10[[#This Row],[count]]&amp;" other localities")</f>
        <v>WYALLA + 19 other localities</v>
      </c>
      <c r="V11880" s="7">
        <f>COUNTIF(R:R,Table10[[#This Row],[postcode]])</f>
        <v>19</v>
      </c>
    </row>
    <row r="11881" spans="17:22" x14ac:dyDescent="0.2">
      <c r="Q11881" s="7">
        <v>12973</v>
      </c>
      <c r="R11881" s="7">
        <v>4620</v>
      </c>
      <c r="S11881" s="7" t="s">
        <v>11192</v>
      </c>
      <c r="T11881" s="7" t="s">
        <v>474</v>
      </c>
      <c r="U11881" s="7" t="str">
        <f>IF(Table10[[#This Row],[count]]=1,Table10[[#This Row],[locality]],Table10[[#This Row],[locality]]&amp;" + "&amp;Table10[[#This Row],[count]]&amp;" other localities")</f>
        <v>ARAMARA + 10 other localities</v>
      </c>
      <c r="V11881" s="7">
        <f>COUNTIF(R:R,Table10[[#This Row],[postcode]])</f>
        <v>10</v>
      </c>
    </row>
    <row r="11882" spans="17:22" x14ac:dyDescent="0.2">
      <c r="Q11882" s="7">
        <v>12974</v>
      </c>
      <c r="R11882" s="7">
        <v>4620</v>
      </c>
      <c r="S11882" s="7" t="s">
        <v>11193</v>
      </c>
      <c r="T11882" s="7" t="s">
        <v>474</v>
      </c>
      <c r="U11882" s="7" t="str">
        <f>IF(Table10[[#This Row],[count]]=1,Table10[[#This Row],[locality]],Table10[[#This Row],[locality]]&amp;" + "&amp;Table10[[#This Row],[count]]&amp;" other localities")</f>
        <v>BROOWEENA + 10 other localities</v>
      </c>
      <c r="V11882" s="7">
        <f>COUNTIF(R:R,Table10[[#This Row],[postcode]])</f>
        <v>10</v>
      </c>
    </row>
    <row r="11883" spans="17:22" x14ac:dyDescent="0.2">
      <c r="Q11883" s="7">
        <v>12975</v>
      </c>
      <c r="R11883" s="7">
        <v>4620</v>
      </c>
      <c r="S11883" s="7" t="s">
        <v>11194</v>
      </c>
      <c r="T11883" s="7" t="s">
        <v>474</v>
      </c>
      <c r="U11883" s="7" t="str">
        <f>IF(Table10[[#This Row],[count]]=1,Table10[[#This Row],[locality]],Table10[[#This Row],[locality]]&amp;" + "&amp;Table10[[#This Row],[count]]&amp;" other localities")</f>
        <v>DOONGUL + 10 other localities</v>
      </c>
      <c r="V11883" s="7">
        <f>COUNTIF(R:R,Table10[[#This Row],[postcode]])</f>
        <v>10</v>
      </c>
    </row>
    <row r="11884" spans="17:22" x14ac:dyDescent="0.2">
      <c r="Q11884" s="7">
        <v>12976</v>
      </c>
      <c r="R11884" s="7">
        <v>4620</v>
      </c>
      <c r="S11884" s="7" t="s">
        <v>11195</v>
      </c>
      <c r="T11884" s="7" t="s">
        <v>474</v>
      </c>
      <c r="U11884" s="7" t="str">
        <f>IF(Table10[[#This Row],[count]]=1,Table10[[#This Row],[locality]],Table10[[#This Row],[locality]]&amp;" + "&amp;Table10[[#This Row],[count]]&amp;" other localities")</f>
        <v>GIGOOMGAN + 10 other localities</v>
      </c>
      <c r="V11884" s="7">
        <f>COUNTIF(R:R,Table10[[#This Row],[postcode]])</f>
        <v>10</v>
      </c>
    </row>
    <row r="11885" spans="17:22" x14ac:dyDescent="0.2">
      <c r="Q11885" s="7">
        <v>12977</v>
      </c>
      <c r="R11885" s="7">
        <v>4620</v>
      </c>
      <c r="S11885" s="7" t="s">
        <v>11196</v>
      </c>
      <c r="T11885" s="7" t="s">
        <v>474</v>
      </c>
      <c r="U11885" s="7" t="str">
        <f>IF(Table10[[#This Row],[count]]=1,Table10[[#This Row],[locality]],Table10[[#This Row],[locality]]&amp;" + "&amp;Table10[[#This Row],[count]]&amp;" other localities")</f>
        <v>GLENBAR + 10 other localities</v>
      </c>
      <c r="V11885" s="7">
        <f>COUNTIF(R:R,Table10[[#This Row],[postcode]])</f>
        <v>10</v>
      </c>
    </row>
    <row r="11886" spans="17:22" x14ac:dyDescent="0.2">
      <c r="Q11886" s="7">
        <v>12978</v>
      </c>
      <c r="R11886" s="7">
        <v>4620</v>
      </c>
      <c r="S11886" s="7" t="s">
        <v>11197</v>
      </c>
      <c r="T11886" s="7" t="s">
        <v>474</v>
      </c>
      <c r="U11886" s="7" t="str">
        <f>IF(Table10[[#This Row],[count]]=1,Table10[[#This Row],[locality]],Table10[[#This Row],[locality]]&amp;" + "&amp;Table10[[#This Row],[count]]&amp;" other localities")</f>
        <v>GUNGALOON + 10 other localities</v>
      </c>
      <c r="V11886" s="7">
        <f>COUNTIF(R:R,Table10[[#This Row],[postcode]])</f>
        <v>10</v>
      </c>
    </row>
    <row r="11887" spans="17:22" x14ac:dyDescent="0.2">
      <c r="Q11887" s="7">
        <v>12979</v>
      </c>
      <c r="R11887" s="7">
        <v>4620</v>
      </c>
      <c r="S11887" s="7" t="s">
        <v>11198</v>
      </c>
      <c r="T11887" s="7" t="s">
        <v>474</v>
      </c>
      <c r="U11887" s="7" t="str">
        <f>IF(Table10[[#This Row],[count]]=1,Table10[[#This Row],[locality]],Table10[[#This Row],[locality]]&amp;" + "&amp;Table10[[#This Row],[count]]&amp;" other localities")</f>
        <v>MALARGA + 10 other localities</v>
      </c>
      <c r="V11887" s="7">
        <f>COUNTIF(R:R,Table10[[#This Row],[postcode]])</f>
        <v>10</v>
      </c>
    </row>
    <row r="11888" spans="17:22" x14ac:dyDescent="0.2">
      <c r="Q11888" s="7">
        <v>12980</v>
      </c>
      <c r="R11888" s="7">
        <v>4620</v>
      </c>
      <c r="S11888" s="7" t="s">
        <v>11199</v>
      </c>
      <c r="T11888" s="7" t="s">
        <v>474</v>
      </c>
      <c r="U11888" s="7" t="str">
        <f>IF(Table10[[#This Row],[count]]=1,Table10[[#This Row],[locality]],Table10[[#This Row],[locality]]&amp;" + "&amp;Table10[[#This Row],[count]]&amp;" other localities")</f>
        <v>NORTH ARAMARA + 10 other localities</v>
      </c>
      <c r="V11888" s="7">
        <f>COUNTIF(R:R,Table10[[#This Row],[postcode]])</f>
        <v>10</v>
      </c>
    </row>
    <row r="11889" spans="17:22" x14ac:dyDescent="0.2">
      <c r="Q11889" s="7">
        <v>12981</v>
      </c>
      <c r="R11889" s="7">
        <v>4620</v>
      </c>
      <c r="S11889" s="7" t="s">
        <v>11200</v>
      </c>
      <c r="T11889" s="7" t="s">
        <v>474</v>
      </c>
      <c r="U11889" s="7" t="str">
        <f>IF(Table10[[#This Row],[count]]=1,Table10[[#This Row],[locality]],Table10[[#This Row],[locality]]&amp;" + "&amp;Table10[[#This Row],[count]]&amp;" other localities")</f>
        <v>TEEBAR + 10 other localities</v>
      </c>
      <c r="V11889" s="7">
        <f>COUNTIF(R:R,Table10[[#This Row],[postcode]])</f>
        <v>10</v>
      </c>
    </row>
    <row r="11890" spans="17:22" x14ac:dyDescent="0.2">
      <c r="Q11890" s="7">
        <v>12982</v>
      </c>
      <c r="R11890" s="7">
        <v>4620</v>
      </c>
      <c r="S11890" s="7" t="s">
        <v>11201</v>
      </c>
      <c r="T11890" s="7" t="s">
        <v>474</v>
      </c>
      <c r="U11890" s="7" t="str">
        <f>IF(Table10[[#This Row],[count]]=1,Table10[[#This Row],[locality]],Table10[[#This Row],[locality]]&amp;" + "&amp;Table10[[#This Row],[count]]&amp;" other localities")</f>
        <v>WOOCOO + 10 other localities</v>
      </c>
      <c r="V11890" s="7">
        <f>COUNTIF(R:R,Table10[[#This Row],[postcode]])</f>
        <v>10</v>
      </c>
    </row>
    <row r="11891" spans="17:22" x14ac:dyDescent="0.2">
      <c r="Q11891" s="7">
        <v>12983</v>
      </c>
      <c r="R11891" s="7">
        <v>4621</v>
      </c>
      <c r="S11891" s="7" t="s">
        <v>11202</v>
      </c>
      <c r="T11891" s="7" t="s">
        <v>474</v>
      </c>
      <c r="U11891" s="7" t="str">
        <f>IF(Table10[[#This Row],[count]]=1,Table10[[#This Row],[locality]],Table10[[#This Row],[locality]]&amp;" + "&amp;Table10[[#This Row],[count]]&amp;" other localities")</f>
        <v>BIGGENDEN + 11 other localities</v>
      </c>
      <c r="V11891" s="7">
        <f>COUNTIF(R:R,Table10[[#This Row],[postcode]])</f>
        <v>11</v>
      </c>
    </row>
    <row r="11892" spans="17:22" x14ac:dyDescent="0.2">
      <c r="Q11892" s="7">
        <v>12984</v>
      </c>
      <c r="R11892" s="7">
        <v>4621</v>
      </c>
      <c r="S11892" s="7" t="s">
        <v>11203</v>
      </c>
      <c r="T11892" s="7" t="s">
        <v>474</v>
      </c>
      <c r="U11892" s="7" t="str">
        <f>IF(Table10[[#This Row],[count]]=1,Table10[[#This Row],[locality]],Table10[[#This Row],[locality]]&amp;" + "&amp;Table10[[#This Row],[count]]&amp;" other localities")</f>
        <v>BOOMPA + 11 other localities</v>
      </c>
      <c r="V11892" s="7">
        <f>COUNTIF(R:R,Table10[[#This Row],[postcode]])</f>
        <v>11</v>
      </c>
    </row>
    <row r="11893" spans="17:22" x14ac:dyDescent="0.2">
      <c r="Q11893" s="7">
        <v>12985</v>
      </c>
      <c r="R11893" s="7">
        <v>4621</v>
      </c>
      <c r="S11893" s="7" t="s">
        <v>11204</v>
      </c>
      <c r="T11893" s="7" t="s">
        <v>474</v>
      </c>
      <c r="U11893" s="7" t="str">
        <f>IF(Table10[[#This Row],[count]]=1,Table10[[#This Row],[locality]],Table10[[#This Row],[locality]]&amp;" + "&amp;Table10[[#This Row],[count]]&amp;" other localities")</f>
        <v>COALSTOUN LAKES + 11 other localities</v>
      </c>
      <c r="V11893" s="7">
        <f>COUNTIF(R:R,Table10[[#This Row],[postcode]])</f>
        <v>11</v>
      </c>
    </row>
    <row r="11894" spans="17:22" x14ac:dyDescent="0.2">
      <c r="Q11894" s="7">
        <v>12986</v>
      </c>
      <c r="R11894" s="7">
        <v>4621</v>
      </c>
      <c r="S11894" s="7" t="s">
        <v>11205</v>
      </c>
      <c r="T11894" s="7" t="s">
        <v>474</v>
      </c>
      <c r="U11894" s="7" t="str">
        <f>IF(Table10[[#This Row],[count]]=1,Table10[[#This Row],[locality]],Table10[[#This Row],[locality]]&amp;" + "&amp;Table10[[#This Row],[count]]&amp;" other localities")</f>
        <v>CORINGA + 11 other localities</v>
      </c>
      <c r="V11894" s="7">
        <f>COUNTIF(R:R,Table10[[#This Row],[postcode]])</f>
        <v>11</v>
      </c>
    </row>
    <row r="11895" spans="17:22" x14ac:dyDescent="0.2">
      <c r="Q11895" s="7">
        <v>12987</v>
      </c>
      <c r="R11895" s="7">
        <v>4621</v>
      </c>
      <c r="S11895" s="7" t="s">
        <v>11206</v>
      </c>
      <c r="T11895" s="7" t="s">
        <v>474</v>
      </c>
      <c r="U11895" s="7" t="str">
        <f>IF(Table10[[#This Row],[count]]=1,Table10[[#This Row],[locality]],Table10[[#This Row],[locality]]&amp;" + "&amp;Table10[[#This Row],[count]]&amp;" other localities")</f>
        <v>DALLARNIL + 11 other localities</v>
      </c>
      <c r="V11895" s="7">
        <f>COUNTIF(R:R,Table10[[#This Row],[postcode]])</f>
        <v>11</v>
      </c>
    </row>
    <row r="11896" spans="17:22" x14ac:dyDescent="0.2">
      <c r="Q11896" s="7">
        <v>12988</v>
      </c>
      <c r="R11896" s="7">
        <v>4621</v>
      </c>
      <c r="S11896" s="7" t="s">
        <v>11207</v>
      </c>
      <c r="T11896" s="7" t="s">
        <v>474</v>
      </c>
      <c r="U11896" s="7" t="str">
        <f>IF(Table10[[#This Row],[count]]=1,Table10[[#This Row],[locality]],Table10[[#This Row],[locality]]&amp;" + "&amp;Table10[[#This Row],[count]]&amp;" other localities")</f>
        <v>DEGILBO + 11 other localities</v>
      </c>
      <c r="V11896" s="7">
        <f>COUNTIF(R:R,Table10[[#This Row],[postcode]])</f>
        <v>11</v>
      </c>
    </row>
    <row r="11897" spans="17:22" x14ac:dyDescent="0.2">
      <c r="Q11897" s="7">
        <v>12989</v>
      </c>
      <c r="R11897" s="7">
        <v>4621</v>
      </c>
      <c r="S11897" s="7" t="s">
        <v>11208</v>
      </c>
      <c r="T11897" s="7" t="s">
        <v>474</v>
      </c>
      <c r="U11897" s="7" t="str">
        <f>IF(Table10[[#This Row],[count]]=1,Table10[[#This Row],[locality]],Table10[[#This Row],[locality]]&amp;" + "&amp;Table10[[#This Row],[count]]&amp;" other localities")</f>
        <v>DIDCOT + 11 other localities</v>
      </c>
      <c r="V11897" s="7">
        <f>COUNTIF(R:R,Table10[[#This Row],[postcode]])</f>
        <v>11</v>
      </c>
    </row>
    <row r="11898" spans="17:22" x14ac:dyDescent="0.2">
      <c r="Q11898" s="7">
        <v>12990</v>
      </c>
      <c r="R11898" s="7">
        <v>4621</v>
      </c>
      <c r="S11898" s="7" t="s">
        <v>11209</v>
      </c>
      <c r="T11898" s="7" t="s">
        <v>474</v>
      </c>
      <c r="U11898" s="7" t="str">
        <f>IF(Table10[[#This Row],[count]]=1,Table10[[#This Row],[locality]],Table10[[#This Row],[locality]]&amp;" + "&amp;Table10[[#This Row],[count]]&amp;" other localities")</f>
        <v>GOLDEN FLEECE + 11 other localities</v>
      </c>
      <c r="V11898" s="7">
        <f>COUNTIF(R:R,Table10[[#This Row],[postcode]])</f>
        <v>11</v>
      </c>
    </row>
    <row r="11899" spans="17:22" x14ac:dyDescent="0.2">
      <c r="Q11899" s="7">
        <v>12991</v>
      </c>
      <c r="R11899" s="7">
        <v>4621</v>
      </c>
      <c r="S11899" s="7" t="s">
        <v>11210</v>
      </c>
      <c r="T11899" s="7" t="s">
        <v>474</v>
      </c>
      <c r="U11899" s="7" t="str">
        <f>IF(Table10[[#This Row],[count]]=1,Table10[[#This Row],[locality]],Table10[[#This Row],[locality]]&amp;" + "&amp;Table10[[#This Row],[count]]&amp;" other localities")</f>
        <v>LAKESIDE + 11 other localities</v>
      </c>
      <c r="V11899" s="7">
        <f>COUNTIF(R:R,Table10[[#This Row],[postcode]])</f>
        <v>11</v>
      </c>
    </row>
    <row r="11900" spans="17:22" x14ac:dyDescent="0.2">
      <c r="Q11900" s="7">
        <v>12992</v>
      </c>
      <c r="R11900" s="7">
        <v>4621</v>
      </c>
      <c r="S11900" s="7" t="s">
        <v>11211</v>
      </c>
      <c r="T11900" s="7" t="s">
        <v>474</v>
      </c>
      <c r="U11900" s="7" t="str">
        <f>IF(Table10[[#This Row],[count]]=1,Table10[[#This Row],[locality]],Table10[[#This Row],[locality]]&amp;" + "&amp;Table10[[#This Row],[count]]&amp;" other localities")</f>
        <v>WATERANGA + 11 other localities</v>
      </c>
      <c r="V11900" s="7">
        <f>COUNTIF(R:R,Table10[[#This Row],[postcode]])</f>
        <v>11</v>
      </c>
    </row>
    <row r="11901" spans="17:22" x14ac:dyDescent="0.2">
      <c r="Q11901" s="7">
        <v>12993</v>
      </c>
      <c r="R11901" s="7">
        <v>4621</v>
      </c>
      <c r="S11901" s="7" t="s">
        <v>11212</v>
      </c>
      <c r="T11901" s="7" t="s">
        <v>474</v>
      </c>
      <c r="U11901" s="7" t="str">
        <f>IF(Table10[[#This Row],[count]]=1,Table10[[#This Row],[locality]],Table10[[#This Row],[locality]]&amp;" + "&amp;Table10[[#This Row],[count]]&amp;" other localities")</f>
        <v>WOOWOONGA + 11 other localities</v>
      </c>
      <c r="V11901" s="7">
        <f>COUNTIF(R:R,Table10[[#This Row],[postcode]])</f>
        <v>11</v>
      </c>
    </row>
    <row r="11902" spans="17:22" x14ac:dyDescent="0.2">
      <c r="Q11902" s="7">
        <v>12994</v>
      </c>
      <c r="R11902" s="7">
        <v>4625</v>
      </c>
      <c r="S11902" s="7" t="s">
        <v>11213</v>
      </c>
      <c r="T11902" s="7" t="s">
        <v>474</v>
      </c>
      <c r="U11902" s="7" t="str">
        <f>IF(Table10[[#This Row],[count]]=1,Table10[[#This Row],[locality]],Table10[[#This Row],[locality]]&amp;" + "&amp;Table10[[#This Row],[count]]&amp;" other localities")</f>
        <v>ARANBANGA + 34 other localities</v>
      </c>
      <c r="V11902" s="7">
        <f>COUNTIF(R:R,Table10[[#This Row],[postcode]])</f>
        <v>34</v>
      </c>
    </row>
    <row r="11903" spans="17:22" x14ac:dyDescent="0.2">
      <c r="Q11903" s="7">
        <v>12995</v>
      </c>
      <c r="R11903" s="7">
        <v>4625</v>
      </c>
      <c r="S11903" s="7" t="s">
        <v>11214</v>
      </c>
      <c r="T11903" s="7" t="s">
        <v>474</v>
      </c>
      <c r="U11903" s="7" t="str">
        <f>IF(Table10[[#This Row],[count]]=1,Table10[[#This Row],[locality]],Table10[[#This Row],[locality]]&amp;" + "&amp;Table10[[#This Row],[count]]&amp;" other localities")</f>
        <v>BAN BAN + 34 other localities</v>
      </c>
      <c r="V11903" s="7">
        <f>COUNTIF(R:R,Table10[[#This Row],[postcode]])</f>
        <v>34</v>
      </c>
    </row>
    <row r="11904" spans="17:22" x14ac:dyDescent="0.2">
      <c r="Q11904" s="7">
        <v>12996</v>
      </c>
      <c r="R11904" s="7">
        <v>4625</v>
      </c>
      <c r="S11904" s="7" t="s">
        <v>11215</v>
      </c>
      <c r="T11904" s="7" t="s">
        <v>474</v>
      </c>
      <c r="U11904" s="7" t="str">
        <f>IF(Table10[[#This Row],[count]]=1,Table10[[#This Row],[locality]],Table10[[#This Row],[locality]]&amp;" + "&amp;Table10[[#This Row],[count]]&amp;" other localities")</f>
        <v>BAN BAN SPRINGS + 34 other localities</v>
      </c>
      <c r="V11904" s="7">
        <f>COUNTIF(R:R,Table10[[#This Row],[postcode]])</f>
        <v>34</v>
      </c>
    </row>
    <row r="11905" spans="17:22" x14ac:dyDescent="0.2">
      <c r="Q11905" s="7">
        <v>12997</v>
      </c>
      <c r="R11905" s="7">
        <v>4625</v>
      </c>
      <c r="S11905" s="7" t="s">
        <v>11216</v>
      </c>
      <c r="T11905" s="7" t="s">
        <v>474</v>
      </c>
      <c r="U11905" s="7" t="str">
        <f>IF(Table10[[#This Row],[count]]=1,Table10[[#This Row],[locality]],Table10[[#This Row],[locality]]&amp;" + "&amp;Table10[[#This Row],[count]]&amp;" other localities")</f>
        <v>BARLYNE + 34 other localities</v>
      </c>
      <c r="V11905" s="7">
        <f>COUNTIF(R:R,Table10[[#This Row],[postcode]])</f>
        <v>34</v>
      </c>
    </row>
    <row r="11906" spans="17:22" x14ac:dyDescent="0.2">
      <c r="Q11906" s="7">
        <v>12998</v>
      </c>
      <c r="R11906" s="7">
        <v>4625</v>
      </c>
      <c r="S11906" s="7" t="s">
        <v>11217</v>
      </c>
      <c r="T11906" s="7" t="s">
        <v>474</v>
      </c>
      <c r="U11906" s="7" t="str">
        <f>IF(Table10[[#This Row],[count]]=1,Table10[[#This Row],[locality]],Table10[[#This Row],[locality]]&amp;" + "&amp;Table10[[#This Row],[count]]&amp;" other localities")</f>
        <v>BINJOUR + 34 other localities</v>
      </c>
      <c r="V11906" s="7">
        <f>COUNTIF(R:R,Table10[[#This Row],[postcode]])</f>
        <v>34</v>
      </c>
    </row>
    <row r="11907" spans="17:22" x14ac:dyDescent="0.2">
      <c r="Q11907" s="7">
        <v>12999</v>
      </c>
      <c r="R11907" s="7">
        <v>4625</v>
      </c>
      <c r="S11907" s="7" t="s">
        <v>11218</v>
      </c>
      <c r="T11907" s="7" t="s">
        <v>474</v>
      </c>
      <c r="U11907" s="7" t="str">
        <f>IF(Table10[[#This Row],[count]]=1,Table10[[#This Row],[locality]],Table10[[#This Row],[locality]]&amp;" + "&amp;Table10[[#This Row],[count]]&amp;" other localities")</f>
        <v>BLAIRMORE + 34 other localities</v>
      </c>
      <c r="V11907" s="7">
        <f>COUNTIF(R:R,Table10[[#This Row],[postcode]])</f>
        <v>34</v>
      </c>
    </row>
    <row r="11908" spans="17:22" x14ac:dyDescent="0.2">
      <c r="Q11908" s="7">
        <v>13000</v>
      </c>
      <c r="R11908" s="7">
        <v>4625</v>
      </c>
      <c r="S11908" s="7" t="s">
        <v>11219</v>
      </c>
      <c r="T11908" s="7" t="s">
        <v>474</v>
      </c>
      <c r="U11908" s="7" t="str">
        <f>IF(Table10[[#This Row],[count]]=1,Table10[[#This Row],[locality]],Table10[[#This Row],[locality]]&amp;" + "&amp;Table10[[#This Row],[count]]&amp;" other localities")</f>
        <v>BON ACCORD + 34 other localities</v>
      </c>
      <c r="V11908" s="7">
        <f>COUNTIF(R:R,Table10[[#This Row],[postcode]])</f>
        <v>34</v>
      </c>
    </row>
    <row r="11909" spans="17:22" x14ac:dyDescent="0.2">
      <c r="Q11909" s="7">
        <v>13001</v>
      </c>
      <c r="R11909" s="7">
        <v>4625</v>
      </c>
      <c r="S11909" s="7" t="s">
        <v>11220</v>
      </c>
      <c r="T11909" s="7" t="s">
        <v>474</v>
      </c>
      <c r="U11909" s="7" t="str">
        <f>IF(Table10[[#This Row],[count]]=1,Table10[[#This Row],[locality]],Table10[[#This Row],[locality]]&amp;" + "&amp;Table10[[#This Row],[count]]&amp;" other localities")</f>
        <v>BRANCH CREEK + 34 other localities</v>
      </c>
      <c r="V11909" s="7">
        <f>COUNTIF(R:R,Table10[[#This Row],[postcode]])</f>
        <v>34</v>
      </c>
    </row>
    <row r="11910" spans="17:22" x14ac:dyDescent="0.2">
      <c r="Q11910" s="7">
        <v>13002</v>
      </c>
      <c r="R11910" s="7">
        <v>4625</v>
      </c>
      <c r="S11910" s="7" t="s">
        <v>11221</v>
      </c>
      <c r="T11910" s="7" t="s">
        <v>474</v>
      </c>
      <c r="U11910" s="7" t="str">
        <f>IF(Table10[[#This Row],[count]]=1,Table10[[#This Row],[locality]],Table10[[#This Row],[locality]]&amp;" + "&amp;Table10[[#This Row],[count]]&amp;" other localities")</f>
        <v>BYRNESTOWN + 34 other localities</v>
      </c>
      <c r="V11910" s="7">
        <f>COUNTIF(R:R,Table10[[#This Row],[postcode]])</f>
        <v>34</v>
      </c>
    </row>
    <row r="11911" spans="17:22" x14ac:dyDescent="0.2">
      <c r="Q11911" s="7">
        <v>13003</v>
      </c>
      <c r="R11911" s="7">
        <v>4625</v>
      </c>
      <c r="S11911" s="7" t="s">
        <v>11222</v>
      </c>
      <c r="T11911" s="7" t="s">
        <v>474</v>
      </c>
      <c r="U11911" s="7" t="str">
        <f>IF(Table10[[#This Row],[count]]=1,Table10[[#This Row],[locality]],Table10[[#This Row],[locality]]&amp;" + "&amp;Table10[[#This Row],[count]]&amp;" other localities")</f>
        <v>CAMPBELL CREEK + 34 other localities</v>
      </c>
      <c r="V11911" s="7">
        <f>COUNTIF(R:R,Table10[[#This Row],[postcode]])</f>
        <v>34</v>
      </c>
    </row>
    <row r="11912" spans="17:22" x14ac:dyDescent="0.2">
      <c r="Q11912" s="7">
        <v>13004</v>
      </c>
      <c r="R11912" s="7">
        <v>4625</v>
      </c>
      <c r="S11912" s="7" t="s">
        <v>2957</v>
      </c>
      <c r="T11912" s="7" t="s">
        <v>474</v>
      </c>
      <c r="U11912" s="7" t="str">
        <f>IF(Table10[[#This Row],[count]]=1,Table10[[#This Row],[locality]],Table10[[#This Row],[locality]]&amp;" + "&amp;Table10[[#This Row],[count]]&amp;" other localities")</f>
        <v>DEEP CREEK + 34 other localities</v>
      </c>
      <c r="V11912" s="7">
        <f>COUNTIF(R:R,Table10[[#This Row],[postcode]])</f>
        <v>34</v>
      </c>
    </row>
    <row r="11913" spans="17:22" x14ac:dyDescent="0.2">
      <c r="Q11913" s="7">
        <v>13005</v>
      </c>
      <c r="R11913" s="7">
        <v>4625</v>
      </c>
      <c r="S11913" s="7" t="s">
        <v>11223</v>
      </c>
      <c r="T11913" s="7" t="s">
        <v>474</v>
      </c>
      <c r="U11913" s="7" t="str">
        <f>IF(Table10[[#This Row],[count]]=1,Table10[[#This Row],[locality]],Table10[[#This Row],[locality]]&amp;" + "&amp;Table10[[#This Row],[count]]&amp;" other localities")</f>
        <v>DIRNBIR + 34 other localities</v>
      </c>
      <c r="V11913" s="7">
        <f>COUNTIF(R:R,Table10[[#This Row],[postcode]])</f>
        <v>34</v>
      </c>
    </row>
    <row r="11914" spans="17:22" x14ac:dyDescent="0.2">
      <c r="Q11914" s="7">
        <v>13006</v>
      </c>
      <c r="R11914" s="7">
        <v>4625</v>
      </c>
      <c r="S11914" s="7" t="s">
        <v>11224</v>
      </c>
      <c r="T11914" s="7" t="s">
        <v>474</v>
      </c>
      <c r="U11914" s="7" t="str">
        <f>IF(Table10[[#This Row],[count]]=1,Table10[[#This Row],[locality]],Table10[[#This Row],[locality]]&amp;" + "&amp;Table10[[#This Row],[count]]&amp;" other localities")</f>
        <v>DUNDARRAH + 34 other localities</v>
      </c>
      <c r="V11914" s="7">
        <f>COUNTIF(R:R,Table10[[#This Row],[postcode]])</f>
        <v>34</v>
      </c>
    </row>
    <row r="11915" spans="17:22" x14ac:dyDescent="0.2">
      <c r="Q11915" s="7">
        <v>13007</v>
      </c>
      <c r="R11915" s="7">
        <v>4625</v>
      </c>
      <c r="S11915" s="7" t="s">
        <v>11225</v>
      </c>
      <c r="T11915" s="7" t="s">
        <v>474</v>
      </c>
      <c r="U11915" s="7" t="str">
        <f>IF(Table10[[#This Row],[count]]=1,Table10[[#This Row],[locality]],Table10[[#This Row],[locality]]&amp;" + "&amp;Table10[[#This Row],[count]]&amp;" other localities")</f>
        <v>GAYNDAH + 34 other localities</v>
      </c>
      <c r="V11915" s="7">
        <f>COUNTIF(R:R,Table10[[#This Row],[postcode]])</f>
        <v>34</v>
      </c>
    </row>
    <row r="11916" spans="17:22" x14ac:dyDescent="0.2">
      <c r="Q11916" s="7">
        <v>13008</v>
      </c>
      <c r="R11916" s="7">
        <v>4625</v>
      </c>
      <c r="S11916" s="7" t="s">
        <v>11226</v>
      </c>
      <c r="T11916" s="7" t="s">
        <v>474</v>
      </c>
      <c r="U11916" s="7" t="str">
        <f>IF(Table10[[#This Row],[count]]=1,Table10[[#This Row],[locality]],Table10[[#This Row],[locality]]&amp;" + "&amp;Table10[[#This Row],[count]]&amp;" other localities")</f>
        <v>GINOONDAN + 34 other localities</v>
      </c>
      <c r="V11916" s="7">
        <f>COUNTIF(R:R,Table10[[#This Row],[postcode]])</f>
        <v>34</v>
      </c>
    </row>
    <row r="11917" spans="17:22" x14ac:dyDescent="0.2">
      <c r="Q11917" s="7">
        <v>13009</v>
      </c>
      <c r="R11917" s="7">
        <v>4625</v>
      </c>
      <c r="S11917" s="7" t="s">
        <v>11227</v>
      </c>
      <c r="T11917" s="7" t="s">
        <v>474</v>
      </c>
      <c r="U11917" s="7" t="str">
        <f>IF(Table10[[#This Row],[count]]=1,Table10[[#This Row],[locality]],Table10[[#This Row],[locality]]&amp;" + "&amp;Table10[[#This Row],[count]]&amp;" other localities")</f>
        <v>GOOROOLBA + 34 other localities</v>
      </c>
      <c r="V11917" s="7">
        <f>COUNTIF(R:R,Table10[[#This Row],[postcode]])</f>
        <v>34</v>
      </c>
    </row>
    <row r="11918" spans="17:22" x14ac:dyDescent="0.2">
      <c r="Q11918" s="7">
        <v>13010</v>
      </c>
      <c r="R11918" s="7">
        <v>4625</v>
      </c>
      <c r="S11918" s="7" t="s">
        <v>11228</v>
      </c>
      <c r="T11918" s="7" t="s">
        <v>474</v>
      </c>
      <c r="U11918" s="7" t="str">
        <f>IF(Table10[[#This Row],[count]]=1,Table10[[#This Row],[locality]],Table10[[#This Row],[locality]]&amp;" + "&amp;Table10[[#This Row],[count]]&amp;" other localities")</f>
        <v>HARRIET + 34 other localities</v>
      </c>
      <c r="V11918" s="7">
        <f>COUNTIF(R:R,Table10[[#This Row],[postcode]])</f>
        <v>34</v>
      </c>
    </row>
    <row r="11919" spans="17:22" x14ac:dyDescent="0.2">
      <c r="Q11919" s="7">
        <v>13011</v>
      </c>
      <c r="R11919" s="7">
        <v>4625</v>
      </c>
      <c r="S11919" s="7" t="s">
        <v>11229</v>
      </c>
      <c r="T11919" s="7" t="s">
        <v>474</v>
      </c>
      <c r="U11919" s="7" t="str">
        <f>IF(Table10[[#This Row],[count]]=1,Table10[[#This Row],[locality]],Table10[[#This Row],[locality]]&amp;" + "&amp;Table10[[#This Row],[count]]&amp;" other localities")</f>
        <v>HUMPHERY + 34 other localities</v>
      </c>
      <c r="V11919" s="7">
        <f>COUNTIF(R:R,Table10[[#This Row],[postcode]])</f>
        <v>34</v>
      </c>
    </row>
    <row r="11920" spans="17:22" x14ac:dyDescent="0.2">
      <c r="Q11920" s="7">
        <v>13012</v>
      </c>
      <c r="R11920" s="7">
        <v>4625</v>
      </c>
      <c r="S11920" s="7" t="s">
        <v>11230</v>
      </c>
      <c r="T11920" s="7" t="s">
        <v>474</v>
      </c>
      <c r="U11920" s="7" t="str">
        <f>IF(Table10[[#This Row],[count]]=1,Table10[[#This Row],[locality]],Table10[[#This Row],[locality]]&amp;" + "&amp;Table10[[#This Row],[count]]&amp;" other localities")</f>
        <v>IDERAWAY + 34 other localities</v>
      </c>
      <c r="V11920" s="7">
        <f>COUNTIF(R:R,Table10[[#This Row],[postcode]])</f>
        <v>34</v>
      </c>
    </row>
    <row r="11921" spans="17:22" x14ac:dyDescent="0.2">
      <c r="Q11921" s="7">
        <v>13013</v>
      </c>
      <c r="R11921" s="7">
        <v>4625</v>
      </c>
      <c r="S11921" s="7" t="s">
        <v>11231</v>
      </c>
      <c r="T11921" s="7" t="s">
        <v>474</v>
      </c>
      <c r="U11921" s="7" t="str">
        <f>IF(Table10[[#This Row],[count]]=1,Table10[[#This Row],[locality]],Table10[[#This Row],[locality]]&amp;" + "&amp;Table10[[#This Row],[count]]&amp;" other localities")</f>
        <v>MINGO + 34 other localities</v>
      </c>
      <c r="V11921" s="7">
        <f>COUNTIF(R:R,Table10[[#This Row],[postcode]])</f>
        <v>34</v>
      </c>
    </row>
    <row r="11922" spans="17:22" x14ac:dyDescent="0.2">
      <c r="Q11922" s="7">
        <v>13014</v>
      </c>
      <c r="R11922" s="7">
        <v>4625</v>
      </c>
      <c r="S11922" s="7" t="s">
        <v>11232</v>
      </c>
      <c r="T11922" s="7" t="s">
        <v>474</v>
      </c>
      <c r="U11922" s="7" t="str">
        <f>IF(Table10[[#This Row],[count]]=1,Table10[[#This Row],[locality]],Table10[[#This Row],[locality]]&amp;" + "&amp;Table10[[#This Row],[count]]&amp;" other localities")</f>
        <v>MOUNT DEBATEABLE + 34 other localities</v>
      </c>
      <c r="V11922" s="7">
        <f>COUNTIF(R:R,Table10[[#This Row],[postcode]])</f>
        <v>34</v>
      </c>
    </row>
    <row r="11923" spans="17:22" x14ac:dyDescent="0.2">
      <c r="Q11923" s="7">
        <v>13015</v>
      </c>
      <c r="R11923" s="7">
        <v>4625</v>
      </c>
      <c r="S11923" s="7" t="s">
        <v>11233</v>
      </c>
      <c r="T11923" s="7" t="s">
        <v>474</v>
      </c>
      <c r="U11923" s="7" t="str">
        <f>IF(Table10[[#This Row],[count]]=1,Table10[[#This Row],[locality]],Table10[[#This Row],[locality]]&amp;" + "&amp;Table10[[#This Row],[count]]&amp;" other localities")</f>
        <v>MOUNT LAWLESS + 34 other localities</v>
      </c>
      <c r="V11923" s="7">
        <f>COUNTIF(R:R,Table10[[#This Row],[postcode]])</f>
        <v>34</v>
      </c>
    </row>
    <row r="11924" spans="17:22" x14ac:dyDescent="0.2">
      <c r="Q11924" s="7">
        <v>21182</v>
      </c>
      <c r="R11924" s="7">
        <v>4625</v>
      </c>
      <c r="S11924" s="7" t="s">
        <v>11234</v>
      </c>
      <c r="T11924" s="7" t="s">
        <v>474</v>
      </c>
      <c r="U11924" s="7" t="str">
        <f>IF(Table10[[#This Row],[count]]=1,Table10[[#This Row],[locality]],Table10[[#This Row],[locality]]&amp;" + "&amp;Table10[[#This Row],[count]]&amp;" other localities")</f>
        <v>MOUNT STEADMAN + 34 other localities</v>
      </c>
      <c r="V11924" s="7">
        <f>COUNTIF(R:R,Table10[[#This Row],[postcode]])</f>
        <v>34</v>
      </c>
    </row>
    <row r="11925" spans="17:22" x14ac:dyDescent="0.2">
      <c r="Q11925" s="7">
        <v>13016</v>
      </c>
      <c r="R11925" s="7">
        <v>4625</v>
      </c>
      <c r="S11925" s="7" t="s">
        <v>11235</v>
      </c>
      <c r="T11925" s="7" t="s">
        <v>474</v>
      </c>
      <c r="U11925" s="7" t="str">
        <f>IF(Table10[[#This Row],[count]]=1,Table10[[#This Row],[locality]],Table10[[#This Row],[locality]]&amp;" + "&amp;Table10[[#This Row],[count]]&amp;" other localities")</f>
        <v>PENWHAUPELL + 34 other localities</v>
      </c>
      <c r="V11925" s="7">
        <f>COUNTIF(R:R,Table10[[#This Row],[postcode]])</f>
        <v>34</v>
      </c>
    </row>
    <row r="11926" spans="17:22" x14ac:dyDescent="0.2">
      <c r="Q11926" s="7">
        <v>13017</v>
      </c>
      <c r="R11926" s="7">
        <v>4625</v>
      </c>
      <c r="S11926" s="7" t="s">
        <v>11236</v>
      </c>
      <c r="T11926" s="7" t="s">
        <v>474</v>
      </c>
      <c r="U11926" s="7" t="str">
        <f>IF(Table10[[#This Row],[count]]=1,Table10[[#This Row],[locality]],Table10[[#This Row],[locality]]&amp;" + "&amp;Table10[[#This Row],[count]]&amp;" other localities")</f>
        <v>PILE GULLY + 34 other localities</v>
      </c>
      <c r="V11926" s="7">
        <f>COUNTIF(R:R,Table10[[#This Row],[postcode]])</f>
        <v>34</v>
      </c>
    </row>
    <row r="11927" spans="17:22" x14ac:dyDescent="0.2">
      <c r="Q11927" s="7">
        <v>13018</v>
      </c>
      <c r="R11927" s="7">
        <v>4625</v>
      </c>
      <c r="S11927" s="7" t="s">
        <v>11237</v>
      </c>
      <c r="T11927" s="7" t="s">
        <v>474</v>
      </c>
      <c r="U11927" s="7" t="str">
        <f>IF(Table10[[#This Row],[count]]=1,Table10[[#This Row],[locality]],Table10[[#This Row],[locality]]&amp;" + "&amp;Table10[[#This Row],[count]]&amp;" other localities")</f>
        <v>REIDS CREEK + 34 other localities</v>
      </c>
      <c r="V11927" s="7">
        <f>COUNTIF(R:R,Table10[[#This Row],[postcode]])</f>
        <v>34</v>
      </c>
    </row>
    <row r="11928" spans="17:22" x14ac:dyDescent="0.2">
      <c r="Q11928" s="7">
        <v>13019</v>
      </c>
      <c r="R11928" s="7">
        <v>4625</v>
      </c>
      <c r="S11928" s="7" t="s">
        <v>11238</v>
      </c>
      <c r="T11928" s="7" t="s">
        <v>474</v>
      </c>
      <c r="U11928" s="7" t="str">
        <f>IF(Table10[[#This Row],[count]]=1,Table10[[#This Row],[locality]],Table10[[#This Row],[locality]]&amp;" + "&amp;Table10[[#This Row],[count]]&amp;" other localities")</f>
        <v>STOCKHAVEN + 34 other localities</v>
      </c>
      <c r="V11928" s="7">
        <f>COUNTIF(R:R,Table10[[#This Row],[postcode]])</f>
        <v>34</v>
      </c>
    </row>
    <row r="11929" spans="17:22" x14ac:dyDescent="0.2">
      <c r="Q11929" s="7">
        <v>13020</v>
      </c>
      <c r="R11929" s="7">
        <v>4625</v>
      </c>
      <c r="S11929" s="7" t="s">
        <v>11239</v>
      </c>
      <c r="T11929" s="7" t="s">
        <v>474</v>
      </c>
      <c r="U11929" s="7" t="str">
        <f>IF(Table10[[#This Row],[count]]=1,Table10[[#This Row],[locality]],Table10[[#This Row],[locality]]&amp;" + "&amp;Table10[[#This Row],[count]]&amp;" other localities")</f>
        <v>THE LIMITS + 34 other localities</v>
      </c>
      <c r="V11929" s="7">
        <f>COUNTIF(R:R,Table10[[#This Row],[postcode]])</f>
        <v>34</v>
      </c>
    </row>
    <row r="11930" spans="17:22" x14ac:dyDescent="0.2">
      <c r="Q11930" s="7">
        <v>13021</v>
      </c>
      <c r="R11930" s="7">
        <v>4625</v>
      </c>
      <c r="S11930" s="7" t="s">
        <v>11240</v>
      </c>
      <c r="T11930" s="7" t="s">
        <v>474</v>
      </c>
      <c r="U11930" s="7" t="str">
        <f>IF(Table10[[#This Row],[count]]=1,Table10[[#This Row],[locality]],Table10[[#This Row],[locality]]&amp;" + "&amp;Table10[[#This Row],[count]]&amp;" other localities")</f>
        <v>TOONDAHRA + 34 other localities</v>
      </c>
      <c r="V11930" s="7">
        <f>COUNTIF(R:R,Table10[[#This Row],[postcode]])</f>
        <v>34</v>
      </c>
    </row>
    <row r="11931" spans="17:22" x14ac:dyDescent="0.2">
      <c r="Q11931" s="7">
        <v>13022</v>
      </c>
      <c r="R11931" s="7">
        <v>4625</v>
      </c>
      <c r="S11931" s="7" t="s">
        <v>11241</v>
      </c>
      <c r="T11931" s="7" t="s">
        <v>474</v>
      </c>
      <c r="U11931" s="7" t="str">
        <f>IF(Table10[[#This Row],[count]]=1,Table10[[#This Row],[locality]],Table10[[#This Row],[locality]]&amp;" + "&amp;Table10[[#This Row],[count]]&amp;" other localities")</f>
        <v>WAHOON + 34 other localities</v>
      </c>
      <c r="V11931" s="7">
        <f>COUNTIF(R:R,Table10[[#This Row],[postcode]])</f>
        <v>34</v>
      </c>
    </row>
    <row r="11932" spans="17:22" x14ac:dyDescent="0.2">
      <c r="Q11932" s="7">
        <v>13023</v>
      </c>
      <c r="R11932" s="7">
        <v>4625</v>
      </c>
      <c r="S11932" s="7" t="s">
        <v>11242</v>
      </c>
      <c r="T11932" s="7" t="s">
        <v>474</v>
      </c>
      <c r="U11932" s="7" t="str">
        <f>IF(Table10[[#This Row],[count]]=1,Table10[[#This Row],[locality]],Table10[[#This Row],[locality]]&amp;" + "&amp;Table10[[#This Row],[count]]&amp;" other localities")</f>
        <v>WETHERON + 34 other localities</v>
      </c>
      <c r="V11932" s="7">
        <f>COUNTIF(R:R,Table10[[#This Row],[postcode]])</f>
        <v>34</v>
      </c>
    </row>
    <row r="11933" spans="17:22" x14ac:dyDescent="0.2">
      <c r="Q11933" s="7">
        <v>13024</v>
      </c>
      <c r="R11933" s="7">
        <v>4625</v>
      </c>
      <c r="S11933" s="7" t="s">
        <v>11243</v>
      </c>
      <c r="T11933" s="7" t="s">
        <v>474</v>
      </c>
      <c r="U11933" s="7" t="str">
        <f>IF(Table10[[#This Row],[count]]=1,Table10[[#This Row],[locality]],Table10[[#This Row],[locality]]&amp;" + "&amp;Table10[[#This Row],[count]]&amp;" other localities")</f>
        <v>WILSON VALLEY + 34 other localities</v>
      </c>
      <c r="V11933" s="7">
        <f>COUNTIF(R:R,Table10[[#This Row],[postcode]])</f>
        <v>34</v>
      </c>
    </row>
    <row r="11934" spans="17:22" x14ac:dyDescent="0.2">
      <c r="Q11934" s="7">
        <v>13025</v>
      </c>
      <c r="R11934" s="7">
        <v>4625</v>
      </c>
      <c r="S11934" s="7" t="s">
        <v>11244</v>
      </c>
      <c r="T11934" s="7" t="s">
        <v>474</v>
      </c>
      <c r="U11934" s="7" t="str">
        <f>IF(Table10[[#This Row],[count]]=1,Table10[[#This Row],[locality]],Table10[[#This Row],[locality]]&amp;" + "&amp;Table10[[#This Row],[count]]&amp;" other localities")</f>
        <v>WOODMILLAR + 34 other localities</v>
      </c>
      <c r="V11934" s="7">
        <f>COUNTIF(R:R,Table10[[#This Row],[postcode]])</f>
        <v>34</v>
      </c>
    </row>
    <row r="11935" spans="17:22" x14ac:dyDescent="0.2">
      <c r="Q11935" s="7">
        <v>13026</v>
      </c>
      <c r="R11935" s="7">
        <v>4625</v>
      </c>
      <c r="S11935" s="7" t="s">
        <v>5090</v>
      </c>
      <c r="T11935" s="7" t="s">
        <v>474</v>
      </c>
      <c r="U11935" s="7" t="str">
        <f>IF(Table10[[#This Row],[count]]=1,Table10[[#This Row],[locality]],Table10[[#This Row],[locality]]&amp;" + "&amp;Table10[[#This Row],[count]]&amp;" other localities")</f>
        <v>YENDA + 34 other localities</v>
      </c>
      <c r="V11935" s="7">
        <f>COUNTIF(R:R,Table10[[#This Row],[postcode]])</f>
        <v>34</v>
      </c>
    </row>
    <row r="11936" spans="17:22" x14ac:dyDescent="0.2">
      <c r="Q11936" s="7">
        <v>13027</v>
      </c>
      <c r="R11936" s="7">
        <v>4626</v>
      </c>
      <c r="S11936" s="7" t="s">
        <v>11245</v>
      </c>
      <c r="T11936" s="7" t="s">
        <v>474</v>
      </c>
      <c r="U11936" s="7" t="str">
        <f>IF(Table10[[#This Row],[count]]=1,Table10[[#This Row],[locality]],Table10[[#This Row],[locality]]&amp;" + "&amp;Table10[[#This Row],[count]]&amp;" other localities")</f>
        <v>BEERON + 19 other localities</v>
      </c>
      <c r="V11936" s="7">
        <f>COUNTIF(R:R,Table10[[#This Row],[postcode]])</f>
        <v>19</v>
      </c>
    </row>
    <row r="11937" spans="17:22" x14ac:dyDescent="0.2">
      <c r="Q11937" s="7">
        <v>13028</v>
      </c>
      <c r="R11937" s="7">
        <v>4626</v>
      </c>
      <c r="S11937" s="7" t="s">
        <v>11246</v>
      </c>
      <c r="T11937" s="7" t="s">
        <v>474</v>
      </c>
      <c r="U11937" s="7" t="str">
        <f>IF(Table10[[#This Row],[count]]=1,Table10[[#This Row],[locality]],Table10[[#This Row],[locality]]&amp;" + "&amp;Table10[[#This Row],[count]]&amp;" other localities")</f>
        <v>BOYNEWOOD + 19 other localities</v>
      </c>
      <c r="V11937" s="7">
        <f>COUNTIF(R:R,Table10[[#This Row],[postcode]])</f>
        <v>19</v>
      </c>
    </row>
    <row r="11938" spans="17:22" x14ac:dyDescent="0.2">
      <c r="Q11938" s="7">
        <v>12744</v>
      </c>
      <c r="R11938" s="7">
        <v>4626</v>
      </c>
      <c r="S11938" s="7" t="s">
        <v>11247</v>
      </c>
      <c r="T11938" s="7" t="s">
        <v>474</v>
      </c>
      <c r="U11938" s="7" t="str">
        <f>IF(Table10[[#This Row],[count]]=1,Table10[[#This Row],[locality]],Table10[[#This Row],[locality]]&amp;" + "&amp;Table10[[#This Row],[count]]&amp;" other localities")</f>
        <v>BROVINIA + 19 other localities</v>
      </c>
      <c r="V11938" s="7">
        <f>COUNTIF(R:R,Table10[[#This Row],[postcode]])</f>
        <v>19</v>
      </c>
    </row>
    <row r="11939" spans="17:22" x14ac:dyDescent="0.2">
      <c r="Q11939" s="7">
        <v>12745</v>
      </c>
      <c r="R11939" s="7">
        <v>4626</v>
      </c>
      <c r="S11939" s="7" t="s">
        <v>2288</v>
      </c>
      <c r="T11939" s="7" t="s">
        <v>474</v>
      </c>
      <c r="U11939" s="7" t="str">
        <f>IF(Table10[[#This Row],[count]]=1,Table10[[#This Row],[locality]],Table10[[#This Row],[locality]]&amp;" + "&amp;Table10[[#This Row],[count]]&amp;" other localities")</f>
        <v>CATTLE CREEK + 19 other localities</v>
      </c>
      <c r="V11939" s="7">
        <f>COUNTIF(R:R,Table10[[#This Row],[postcode]])</f>
        <v>19</v>
      </c>
    </row>
    <row r="11940" spans="17:22" x14ac:dyDescent="0.2">
      <c r="Q11940" s="7">
        <v>12746</v>
      </c>
      <c r="R11940" s="7">
        <v>4626</v>
      </c>
      <c r="S11940" s="7" t="s">
        <v>11248</v>
      </c>
      <c r="T11940" s="7" t="s">
        <v>474</v>
      </c>
      <c r="U11940" s="7" t="str">
        <f>IF(Table10[[#This Row],[count]]=1,Table10[[#This Row],[locality]],Table10[[#This Row],[locality]]&amp;" + "&amp;Table10[[#This Row],[count]]&amp;" other localities")</f>
        <v>COONAMBULA + 19 other localities</v>
      </c>
      <c r="V11940" s="7">
        <f>COUNTIF(R:R,Table10[[#This Row],[postcode]])</f>
        <v>19</v>
      </c>
    </row>
    <row r="11941" spans="17:22" x14ac:dyDescent="0.2">
      <c r="Q11941" s="7">
        <v>12747</v>
      </c>
      <c r="R11941" s="7">
        <v>4626</v>
      </c>
      <c r="S11941" s="7" t="s">
        <v>11249</v>
      </c>
      <c r="T11941" s="7" t="s">
        <v>474</v>
      </c>
      <c r="U11941" s="7" t="str">
        <f>IF(Table10[[#This Row],[count]]=1,Table10[[#This Row],[locality]],Table10[[#This Row],[locality]]&amp;" + "&amp;Table10[[#This Row],[count]]&amp;" other localities")</f>
        <v>DERRI DERRA + 19 other localities</v>
      </c>
      <c r="V11941" s="7">
        <f>COUNTIF(R:R,Table10[[#This Row],[postcode]])</f>
        <v>19</v>
      </c>
    </row>
    <row r="11942" spans="17:22" x14ac:dyDescent="0.2">
      <c r="Q11942" s="7">
        <v>12748</v>
      </c>
      <c r="R11942" s="7">
        <v>4626</v>
      </c>
      <c r="S11942" s="7" t="s">
        <v>11250</v>
      </c>
      <c r="T11942" s="7" t="s">
        <v>474</v>
      </c>
      <c r="U11942" s="7" t="str">
        <f>IF(Table10[[#This Row],[count]]=1,Table10[[#This Row],[locality]],Table10[[#This Row],[locality]]&amp;" + "&amp;Table10[[#This Row],[count]]&amp;" other localities")</f>
        <v>DYKEHEAD + 19 other localities</v>
      </c>
      <c r="V11942" s="7">
        <f>COUNTIF(R:R,Table10[[#This Row],[postcode]])</f>
        <v>19</v>
      </c>
    </row>
    <row r="11943" spans="17:22" x14ac:dyDescent="0.2">
      <c r="Q11943" s="7">
        <v>12749</v>
      </c>
      <c r="R11943" s="7">
        <v>4626</v>
      </c>
      <c r="S11943" s="7" t="s">
        <v>11251</v>
      </c>
      <c r="T11943" s="7" t="s">
        <v>474</v>
      </c>
      <c r="U11943" s="7" t="str">
        <f>IF(Table10[[#This Row],[count]]=1,Table10[[#This Row],[locality]],Table10[[#This Row],[locality]]&amp;" + "&amp;Table10[[#This Row],[count]]&amp;" other localities")</f>
        <v>GLENRAE + 19 other localities</v>
      </c>
      <c r="V11943" s="7">
        <f>COUNTIF(R:R,Table10[[#This Row],[postcode]])</f>
        <v>19</v>
      </c>
    </row>
    <row r="11944" spans="17:22" x14ac:dyDescent="0.2">
      <c r="Q11944" s="7">
        <v>12750</v>
      </c>
      <c r="R11944" s="7">
        <v>4626</v>
      </c>
      <c r="S11944" s="7" t="s">
        <v>11252</v>
      </c>
      <c r="T11944" s="7" t="s">
        <v>474</v>
      </c>
      <c r="U11944" s="7" t="str">
        <f>IF(Table10[[#This Row],[count]]=1,Table10[[#This Row],[locality]],Table10[[#This Row],[locality]]&amp;" + "&amp;Table10[[#This Row],[count]]&amp;" other localities")</f>
        <v>GURGEENA + 19 other localities</v>
      </c>
      <c r="V11944" s="7">
        <f>COUNTIF(R:R,Table10[[#This Row],[postcode]])</f>
        <v>19</v>
      </c>
    </row>
    <row r="11945" spans="17:22" x14ac:dyDescent="0.2">
      <c r="Q11945" s="7">
        <v>12751</v>
      </c>
      <c r="R11945" s="7">
        <v>4626</v>
      </c>
      <c r="S11945" s="7" t="s">
        <v>11253</v>
      </c>
      <c r="T11945" s="7" t="s">
        <v>474</v>
      </c>
      <c r="U11945" s="7" t="str">
        <f>IF(Table10[[#This Row],[count]]=1,Table10[[#This Row],[locality]],Table10[[#This Row],[locality]]&amp;" + "&amp;Table10[[#This Row],[count]]&amp;" other localities")</f>
        <v>HAWKWOOD + 19 other localities</v>
      </c>
      <c r="V11945" s="7">
        <f>COUNTIF(R:R,Table10[[#This Row],[postcode]])</f>
        <v>19</v>
      </c>
    </row>
    <row r="11946" spans="17:22" x14ac:dyDescent="0.2">
      <c r="Q11946" s="7">
        <v>12752</v>
      </c>
      <c r="R11946" s="7">
        <v>4626</v>
      </c>
      <c r="S11946" s="7" t="s">
        <v>11254</v>
      </c>
      <c r="T11946" s="7" t="s">
        <v>474</v>
      </c>
      <c r="U11946" s="7" t="str">
        <f>IF(Table10[[#This Row],[count]]=1,Table10[[#This Row],[locality]],Table10[[#This Row],[locality]]&amp;" + "&amp;Table10[[#This Row],[count]]&amp;" other localities")</f>
        <v>MONOGORILBY + 19 other localities</v>
      </c>
      <c r="V11946" s="7">
        <f>COUNTIF(R:R,Table10[[#This Row],[postcode]])</f>
        <v>19</v>
      </c>
    </row>
    <row r="11947" spans="17:22" x14ac:dyDescent="0.2">
      <c r="Q11947" s="7">
        <v>12753</v>
      </c>
      <c r="R11947" s="7">
        <v>4626</v>
      </c>
      <c r="S11947" s="7" t="s">
        <v>11255</v>
      </c>
      <c r="T11947" s="7" t="s">
        <v>474</v>
      </c>
      <c r="U11947" s="7" t="str">
        <f>IF(Table10[[#This Row],[count]]=1,Table10[[#This Row],[locality]],Table10[[#This Row],[locality]]&amp;" + "&amp;Table10[[#This Row],[count]]&amp;" other localities")</f>
        <v>MUNDOWRAN + 19 other localities</v>
      </c>
      <c r="V11947" s="7">
        <f>COUNTIF(R:R,Table10[[#This Row],[postcode]])</f>
        <v>19</v>
      </c>
    </row>
    <row r="11948" spans="17:22" x14ac:dyDescent="0.2">
      <c r="Q11948" s="7">
        <v>12754</v>
      </c>
      <c r="R11948" s="7">
        <v>4626</v>
      </c>
      <c r="S11948" s="7" t="s">
        <v>11256</v>
      </c>
      <c r="T11948" s="7" t="s">
        <v>474</v>
      </c>
      <c r="U11948" s="7" t="str">
        <f>IF(Table10[[#This Row],[count]]=1,Table10[[#This Row],[locality]],Table10[[#This Row],[locality]]&amp;" + "&amp;Table10[[#This Row],[count]]&amp;" other localities")</f>
        <v>MUNDUBBERA + 19 other localities</v>
      </c>
      <c r="V11948" s="7">
        <f>COUNTIF(R:R,Table10[[#This Row],[postcode]])</f>
        <v>19</v>
      </c>
    </row>
    <row r="11949" spans="17:22" x14ac:dyDescent="0.2">
      <c r="Q11949" s="7">
        <v>23994</v>
      </c>
      <c r="R11949" s="7">
        <v>4626</v>
      </c>
      <c r="S11949" s="7" t="s">
        <v>11257</v>
      </c>
      <c r="T11949" s="7" t="s">
        <v>474</v>
      </c>
      <c r="U11949" s="7" t="str">
        <f>IF(Table10[[#This Row],[count]]=1,Table10[[#This Row],[locality]],Table10[[#This Row],[locality]]&amp;" + "&amp;Table10[[#This Row],[count]]&amp;" other localities")</f>
        <v>Oâ€™BIL BIL + 19 other localities</v>
      </c>
      <c r="V11949" s="7">
        <f>COUNTIF(R:R,Table10[[#This Row],[postcode]])</f>
        <v>19</v>
      </c>
    </row>
    <row r="11950" spans="17:22" x14ac:dyDescent="0.2">
      <c r="Q11950" s="7">
        <v>12755</v>
      </c>
      <c r="R11950" s="7">
        <v>4626</v>
      </c>
      <c r="S11950" s="7" t="s">
        <v>11258</v>
      </c>
      <c r="T11950" s="7" t="s">
        <v>474</v>
      </c>
      <c r="U11950" s="7" t="str">
        <f>IF(Table10[[#This Row],[count]]=1,Table10[[#This Row],[locality]],Table10[[#This Row],[locality]]&amp;" + "&amp;Table10[[#This Row],[count]]&amp;" other localities")</f>
        <v>OBIL BIL + 19 other localities</v>
      </c>
      <c r="V11950" s="7">
        <f>COUNTIF(R:R,Table10[[#This Row],[postcode]])</f>
        <v>19</v>
      </c>
    </row>
    <row r="11951" spans="17:22" x14ac:dyDescent="0.2">
      <c r="Q11951" s="7">
        <v>21183</v>
      </c>
      <c r="R11951" s="7">
        <v>4626</v>
      </c>
      <c r="S11951" s="7" t="s">
        <v>11259</v>
      </c>
      <c r="T11951" s="7" t="s">
        <v>474</v>
      </c>
      <c r="U11951" s="7" t="str">
        <f>IF(Table10[[#This Row],[count]]=1,Table10[[#This Row],[locality]],Table10[[#This Row],[locality]]&amp;" + "&amp;Table10[[#This Row],[count]]&amp;" other localities")</f>
        <v>O'BIL BIL + 19 other localities</v>
      </c>
      <c r="V11951" s="7">
        <f>COUNTIF(R:R,Table10[[#This Row],[postcode]])</f>
        <v>19</v>
      </c>
    </row>
    <row r="11952" spans="17:22" x14ac:dyDescent="0.2">
      <c r="Q11952" s="7">
        <v>12756</v>
      </c>
      <c r="R11952" s="7">
        <v>4626</v>
      </c>
      <c r="S11952" s="7" t="s">
        <v>11260</v>
      </c>
      <c r="T11952" s="7" t="s">
        <v>474</v>
      </c>
      <c r="U11952" s="7" t="str">
        <f>IF(Table10[[#This Row],[count]]=1,Table10[[#This Row],[locality]],Table10[[#This Row],[locality]]&amp;" + "&amp;Table10[[#This Row],[count]]&amp;" other localities")</f>
        <v>OLD COORANGA + 19 other localities</v>
      </c>
      <c r="V11952" s="7">
        <f>COUNTIF(R:R,Table10[[#This Row],[postcode]])</f>
        <v>19</v>
      </c>
    </row>
    <row r="11953" spans="17:22" x14ac:dyDescent="0.2">
      <c r="Q11953" s="7">
        <v>12757</v>
      </c>
      <c r="R11953" s="7">
        <v>4626</v>
      </c>
      <c r="S11953" s="7" t="s">
        <v>11261</v>
      </c>
      <c r="T11953" s="7" t="s">
        <v>474</v>
      </c>
      <c r="U11953" s="7" t="str">
        <f>IF(Table10[[#This Row],[count]]=1,Table10[[#This Row],[locality]],Table10[[#This Row],[locality]]&amp;" + "&amp;Table10[[#This Row],[count]]&amp;" other localities")</f>
        <v>PHILPOTT + 19 other localities</v>
      </c>
      <c r="V11953" s="7">
        <f>COUNTIF(R:R,Table10[[#This Row],[postcode]])</f>
        <v>19</v>
      </c>
    </row>
    <row r="11954" spans="17:22" x14ac:dyDescent="0.2">
      <c r="Q11954" s="7">
        <v>12758</v>
      </c>
      <c r="R11954" s="7">
        <v>4626</v>
      </c>
      <c r="S11954" s="7" t="s">
        <v>11262</v>
      </c>
      <c r="T11954" s="7" t="s">
        <v>474</v>
      </c>
      <c r="U11954" s="7" t="str">
        <f>IF(Table10[[#This Row],[count]]=1,Table10[[#This Row],[locality]],Table10[[#This Row],[locality]]&amp;" + "&amp;Table10[[#This Row],[count]]&amp;" other localities")</f>
        <v>RIVERLEIGH + 19 other localities</v>
      </c>
      <c r="V11954" s="7">
        <f>COUNTIF(R:R,Table10[[#This Row],[postcode]])</f>
        <v>19</v>
      </c>
    </row>
    <row r="11955" spans="17:22" x14ac:dyDescent="0.2">
      <c r="Q11955" s="7">
        <v>12759</v>
      </c>
      <c r="R11955" s="7">
        <v>4627</v>
      </c>
      <c r="S11955" s="7" t="s">
        <v>11263</v>
      </c>
      <c r="T11955" s="7" t="s">
        <v>474</v>
      </c>
      <c r="U11955" s="7" t="str">
        <f>IF(Table10[[#This Row],[count]]=1,Table10[[#This Row],[locality]],Table10[[#This Row],[locality]]&amp;" + "&amp;Table10[[#This Row],[count]]&amp;" other localities")</f>
        <v>ABERCORN + 10 other localities</v>
      </c>
      <c r="V11955" s="7">
        <f>COUNTIF(R:R,Table10[[#This Row],[postcode]])</f>
        <v>10</v>
      </c>
    </row>
    <row r="11956" spans="17:22" x14ac:dyDescent="0.2">
      <c r="Q11956" s="7">
        <v>12760</v>
      </c>
      <c r="R11956" s="7">
        <v>4627</v>
      </c>
      <c r="S11956" s="7" t="s">
        <v>11264</v>
      </c>
      <c r="T11956" s="7" t="s">
        <v>474</v>
      </c>
      <c r="U11956" s="7" t="str">
        <f>IF(Table10[[#This Row],[count]]=1,Table10[[#This Row],[locality]],Table10[[#This Row],[locality]]&amp;" + "&amp;Table10[[#This Row],[count]]&amp;" other localities")</f>
        <v>CERATODUS + 10 other localities</v>
      </c>
      <c r="V11956" s="7">
        <f>COUNTIF(R:R,Table10[[#This Row],[postcode]])</f>
        <v>10</v>
      </c>
    </row>
    <row r="11957" spans="17:22" x14ac:dyDescent="0.2">
      <c r="Q11957" s="7">
        <v>12761</v>
      </c>
      <c r="R11957" s="7">
        <v>4627</v>
      </c>
      <c r="S11957" s="7" t="s">
        <v>1354</v>
      </c>
      <c r="T11957" s="7" t="s">
        <v>474</v>
      </c>
      <c r="U11957" s="7" t="str">
        <f>IF(Table10[[#This Row],[count]]=1,Table10[[#This Row],[locality]],Table10[[#This Row],[locality]]&amp;" + "&amp;Table10[[#This Row],[count]]&amp;" other localities")</f>
        <v>CHELTENHAM + 10 other localities</v>
      </c>
      <c r="V11957" s="7">
        <f>COUNTIF(R:R,Table10[[#This Row],[postcode]])</f>
        <v>10</v>
      </c>
    </row>
    <row r="11958" spans="17:22" x14ac:dyDescent="0.2">
      <c r="Q11958" s="7">
        <v>12762</v>
      </c>
      <c r="R11958" s="7">
        <v>4627</v>
      </c>
      <c r="S11958" s="7" t="s">
        <v>11265</v>
      </c>
      <c r="T11958" s="7" t="s">
        <v>474</v>
      </c>
      <c r="U11958" s="7" t="str">
        <f>IF(Table10[[#This Row],[count]]=1,Table10[[#This Row],[locality]],Table10[[#This Row],[locality]]&amp;" + "&amp;Table10[[#This Row],[count]]&amp;" other localities")</f>
        <v>CYNTHIA + 10 other localities</v>
      </c>
      <c r="V11958" s="7">
        <f>COUNTIF(R:R,Table10[[#This Row],[postcode]])</f>
        <v>10</v>
      </c>
    </row>
    <row r="11959" spans="17:22" x14ac:dyDescent="0.2">
      <c r="Q11959" s="7">
        <v>12763</v>
      </c>
      <c r="R11959" s="7">
        <v>4627</v>
      </c>
      <c r="S11959" s="7" t="s">
        <v>11266</v>
      </c>
      <c r="T11959" s="7" t="s">
        <v>474</v>
      </c>
      <c r="U11959" s="7" t="str">
        <f>IF(Table10[[#This Row],[count]]=1,Table10[[#This Row],[locality]],Table10[[#This Row],[locality]]&amp;" + "&amp;Table10[[#This Row],[count]]&amp;" other localities")</f>
        <v>EIDSVOLD + 10 other localities</v>
      </c>
      <c r="V11959" s="7">
        <f>COUNTIF(R:R,Table10[[#This Row],[postcode]])</f>
        <v>10</v>
      </c>
    </row>
    <row r="11960" spans="17:22" x14ac:dyDescent="0.2">
      <c r="Q11960" s="7">
        <v>12764</v>
      </c>
      <c r="R11960" s="7">
        <v>4627</v>
      </c>
      <c r="S11960" s="7" t="s">
        <v>11267</v>
      </c>
      <c r="T11960" s="7" t="s">
        <v>474</v>
      </c>
      <c r="U11960" s="7" t="str">
        <f>IF(Table10[[#This Row],[count]]=1,Table10[[#This Row],[locality]],Table10[[#This Row],[locality]]&amp;" + "&amp;Table10[[#This Row],[count]]&amp;" other localities")</f>
        <v>EIDSVOLD EAST + 10 other localities</v>
      </c>
      <c r="V11960" s="7">
        <f>COUNTIF(R:R,Table10[[#This Row],[postcode]])</f>
        <v>10</v>
      </c>
    </row>
    <row r="11961" spans="17:22" x14ac:dyDescent="0.2">
      <c r="Q11961" s="7">
        <v>12765</v>
      </c>
      <c r="R11961" s="7">
        <v>4627</v>
      </c>
      <c r="S11961" s="7" t="s">
        <v>11268</v>
      </c>
      <c r="T11961" s="7" t="s">
        <v>474</v>
      </c>
      <c r="U11961" s="7" t="str">
        <f>IF(Table10[[#This Row],[count]]=1,Table10[[#This Row],[locality]],Table10[[#This Row],[locality]]&amp;" + "&amp;Table10[[#This Row],[count]]&amp;" other localities")</f>
        <v>EIDSVOLD WEST + 10 other localities</v>
      </c>
      <c r="V11961" s="7">
        <f>COUNTIF(R:R,Table10[[#This Row],[postcode]])</f>
        <v>10</v>
      </c>
    </row>
    <row r="11962" spans="17:22" x14ac:dyDescent="0.2">
      <c r="Q11962" s="7">
        <v>12766</v>
      </c>
      <c r="R11962" s="7">
        <v>4627</v>
      </c>
      <c r="S11962" s="7" t="s">
        <v>11269</v>
      </c>
      <c r="T11962" s="7" t="s">
        <v>474</v>
      </c>
      <c r="U11962" s="7" t="str">
        <f>IF(Table10[[#This Row],[count]]=1,Table10[[#This Row],[locality]],Table10[[#This Row],[locality]]&amp;" + "&amp;Table10[[#This Row],[count]]&amp;" other localities")</f>
        <v>GROSVENOR + 10 other localities</v>
      </c>
      <c r="V11962" s="7">
        <f>COUNTIF(R:R,Table10[[#This Row],[postcode]])</f>
        <v>10</v>
      </c>
    </row>
    <row r="11963" spans="17:22" x14ac:dyDescent="0.2">
      <c r="Q11963" s="7">
        <v>12767</v>
      </c>
      <c r="R11963" s="7">
        <v>4627</v>
      </c>
      <c r="S11963" s="7" t="s">
        <v>11270</v>
      </c>
      <c r="T11963" s="7" t="s">
        <v>474</v>
      </c>
      <c r="U11963" s="7" t="str">
        <f>IF(Table10[[#This Row],[count]]=1,Table10[[#This Row],[locality]],Table10[[#This Row],[locality]]&amp;" + "&amp;Table10[[#This Row],[count]]&amp;" other localities")</f>
        <v>MALMOE + 10 other localities</v>
      </c>
      <c r="V11963" s="7">
        <f>COUNTIF(R:R,Table10[[#This Row],[postcode]])</f>
        <v>10</v>
      </c>
    </row>
    <row r="11964" spans="17:22" x14ac:dyDescent="0.2">
      <c r="Q11964" s="7">
        <v>12768</v>
      </c>
      <c r="R11964" s="7">
        <v>4627</v>
      </c>
      <c r="S11964" s="7" t="s">
        <v>11271</v>
      </c>
      <c r="T11964" s="7" t="s">
        <v>474</v>
      </c>
      <c r="U11964" s="7" t="str">
        <f>IF(Table10[[#This Row],[count]]=1,Table10[[#This Row],[locality]],Table10[[#This Row],[locality]]&amp;" + "&amp;Table10[[#This Row],[count]]&amp;" other localities")</f>
        <v>WURUMA DAM + 10 other localities</v>
      </c>
      <c r="V11964" s="7">
        <f>COUNTIF(R:R,Table10[[#This Row],[postcode]])</f>
        <v>10</v>
      </c>
    </row>
    <row r="11965" spans="17:22" x14ac:dyDescent="0.2">
      <c r="Q11965" s="7">
        <v>12769</v>
      </c>
      <c r="R11965" s="7">
        <v>4630</v>
      </c>
      <c r="S11965" s="7" t="s">
        <v>11272</v>
      </c>
      <c r="T11965" s="7" t="s">
        <v>474</v>
      </c>
      <c r="U11965" s="7" t="str">
        <f>IF(Table10[[#This Row],[count]]=1,Table10[[#This Row],[locality]],Table10[[#This Row],[locality]]&amp;" + "&amp;Table10[[#This Row],[count]]&amp;" other localities")</f>
        <v>BANCROFT + 24 other localities</v>
      </c>
      <c r="V11965" s="7">
        <f>COUNTIF(R:R,Table10[[#This Row],[postcode]])</f>
        <v>24</v>
      </c>
    </row>
    <row r="11966" spans="17:22" x14ac:dyDescent="0.2">
      <c r="Q11966" s="7">
        <v>12770</v>
      </c>
      <c r="R11966" s="7">
        <v>4630</v>
      </c>
      <c r="S11966" s="7" t="s">
        <v>11273</v>
      </c>
      <c r="T11966" s="7" t="s">
        <v>474</v>
      </c>
      <c r="U11966" s="7" t="str">
        <f>IF(Table10[[#This Row],[count]]=1,Table10[[#This Row],[locality]],Table10[[#This Row],[locality]]&amp;" + "&amp;Table10[[#This Row],[count]]&amp;" other localities")</f>
        <v>BUKALI + 24 other localities</v>
      </c>
      <c r="V11966" s="7">
        <f>COUNTIF(R:R,Table10[[#This Row],[postcode]])</f>
        <v>24</v>
      </c>
    </row>
    <row r="11967" spans="17:22" x14ac:dyDescent="0.2">
      <c r="Q11967" s="7">
        <v>12771</v>
      </c>
      <c r="R11967" s="7">
        <v>4630</v>
      </c>
      <c r="S11967" s="7" t="s">
        <v>11274</v>
      </c>
      <c r="T11967" s="7" t="s">
        <v>474</v>
      </c>
      <c r="U11967" s="7" t="str">
        <f>IF(Table10[[#This Row],[count]]=1,Table10[[#This Row],[locality]],Table10[[#This Row],[locality]]&amp;" + "&amp;Table10[[#This Row],[count]]&amp;" other localities")</f>
        <v>CANIA + 24 other localities</v>
      </c>
      <c r="V11967" s="7">
        <f>COUNTIF(R:R,Table10[[#This Row],[postcode]])</f>
        <v>24</v>
      </c>
    </row>
    <row r="11968" spans="17:22" x14ac:dyDescent="0.2">
      <c r="Q11968" s="7">
        <v>12772</v>
      </c>
      <c r="R11968" s="7">
        <v>4630</v>
      </c>
      <c r="S11968" s="7" t="s">
        <v>11275</v>
      </c>
      <c r="T11968" s="7" t="s">
        <v>474</v>
      </c>
      <c r="U11968" s="7" t="str">
        <f>IF(Table10[[#This Row],[count]]=1,Table10[[#This Row],[locality]],Table10[[#This Row],[locality]]&amp;" + "&amp;Table10[[#This Row],[count]]&amp;" other localities")</f>
        <v>CANNINDAH + 24 other localities</v>
      </c>
      <c r="V11968" s="7">
        <f>COUNTIF(R:R,Table10[[#This Row],[postcode]])</f>
        <v>24</v>
      </c>
    </row>
    <row r="11969" spans="17:22" x14ac:dyDescent="0.2">
      <c r="Q11969" s="7">
        <v>12773</v>
      </c>
      <c r="R11969" s="7">
        <v>4630</v>
      </c>
      <c r="S11969" s="7" t="s">
        <v>11276</v>
      </c>
      <c r="T11969" s="7" t="s">
        <v>474</v>
      </c>
      <c r="U11969" s="7" t="str">
        <f>IF(Table10[[#This Row],[count]]=1,Table10[[#This Row],[locality]],Table10[[#This Row],[locality]]&amp;" + "&amp;Table10[[#This Row],[count]]&amp;" other localities")</f>
        <v>COOMINGLAH + 24 other localities</v>
      </c>
      <c r="V11969" s="7">
        <f>COUNTIF(R:R,Table10[[#This Row],[postcode]])</f>
        <v>24</v>
      </c>
    </row>
    <row r="11970" spans="17:22" x14ac:dyDescent="0.2">
      <c r="Q11970" s="7">
        <v>12774</v>
      </c>
      <c r="R11970" s="7">
        <v>4630</v>
      </c>
      <c r="S11970" s="7" t="s">
        <v>11277</v>
      </c>
      <c r="T11970" s="7" t="s">
        <v>474</v>
      </c>
      <c r="U11970" s="7" t="str">
        <f>IF(Table10[[#This Row],[count]]=1,Table10[[#This Row],[locality]],Table10[[#This Row],[locality]]&amp;" + "&amp;Table10[[#This Row],[count]]&amp;" other localities")</f>
        <v>COOMINGLAH FOREST + 24 other localities</v>
      </c>
      <c r="V11970" s="7">
        <f>COUNTIF(R:R,Table10[[#This Row],[postcode]])</f>
        <v>24</v>
      </c>
    </row>
    <row r="11971" spans="17:22" x14ac:dyDescent="0.2">
      <c r="Q11971" s="7">
        <v>12775</v>
      </c>
      <c r="R11971" s="7">
        <v>4630</v>
      </c>
      <c r="S11971" s="7" t="s">
        <v>11278</v>
      </c>
      <c r="T11971" s="7" t="s">
        <v>474</v>
      </c>
      <c r="U11971" s="7" t="str">
        <f>IF(Table10[[#This Row],[count]]=1,Table10[[#This Row],[locality]],Table10[[#This Row],[locality]]&amp;" + "&amp;Table10[[#This Row],[count]]&amp;" other localities")</f>
        <v>DALGA + 24 other localities</v>
      </c>
      <c r="V11971" s="7">
        <f>COUNTIF(R:R,Table10[[#This Row],[postcode]])</f>
        <v>24</v>
      </c>
    </row>
    <row r="11972" spans="17:22" x14ac:dyDescent="0.2">
      <c r="Q11972" s="7">
        <v>12776</v>
      </c>
      <c r="R11972" s="7">
        <v>4630</v>
      </c>
      <c r="S11972" s="7" t="s">
        <v>11279</v>
      </c>
      <c r="T11972" s="7" t="s">
        <v>474</v>
      </c>
      <c r="U11972" s="7" t="str">
        <f>IF(Table10[[#This Row],[count]]=1,Table10[[#This Row],[locality]],Table10[[#This Row],[locality]]&amp;" + "&amp;Table10[[#This Row],[count]]&amp;" other localities")</f>
        <v>GLENLEIGH + 24 other localities</v>
      </c>
      <c r="V11972" s="7">
        <f>COUNTIF(R:R,Table10[[#This Row],[postcode]])</f>
        <v>24</v>
      </c>
    </row>
    <row r="11973" spans="17:22" x14ac:dyDescent="0.2">
      <c r="Q11973" s="7">
        <v>12777</v>
      </c>
      <c r="R11973" s="7">
        <v>4630</v>
      </c>
      <c r="S11973" s="7" t="s">
        <v>11280</v>
      </c>
      <c r="T11973" s="7" t="s">
        <v>474</v>
      </c>
      <c r="U11973" s="7" t="str">
        <f>IF(Table10[[#This Row],[count]]=1,Table10[[#This Row],[locality]],Table10[[#This Row],[locality]]&amp;" + "&amp;Table10[[#This Row],[count]]&amp;" other localities")</f>
        <v>HARRAMI + 24 other localities</v>
      </c>
      <c r="V11973" s="7">
        <f>COUNTIF(R:R,Table10[[#This Row],[postcode]])</f>
        <v>24</v>
      </c>
    </row>
    <row r="11974" spans="17:22" x14ac:dyDescent="0.2">
      <c r="Q11974" s="7">
        <v>12778</v>
      </c>
      <c r="R11974" s="7">
        <v>4630</v>
      </c>
      <c r="S11974" s="7" t="s">
        <v>11281</v>
      </c>
      <c r="T11974" s="7" t="s">
        <v>474</v>
      </c>
      <c r="U11974" s="7" t="str">
        <f>IF(Table10[[#This Row],[count]]=1,Table10[[#This Row],[locality]],Table10[[#This Row],[locality]]&amp;" + "&amp;Table10[[#This Row],[count]]&amp;" other localities")</f>
        <v>KALPOWAR + 24 other localities</v>
      </c>
      <c r="V11974" s="7">
        <f>COUNTIF(R:R,Table10[[#This Row],[postcode]])</f>
        <v>24</v>
      </c>
    </row>
    <row r="11975" spans="17:22" x14ac:dyDescent="0.2">
      <c r="Q11975" s="7">
        <v>12779</v>
      </c>
      <c r="R11975" s="7">
        <v>4630</v>
      </c>
      <c r="S11975" s="7" t="s">
        <v>11282</v>
      </c>
      <c r="T11975" s="7" t="s">
        <v>474</v>
      </c>
      <c r="U11975" s="7" t="str">
        <f>IF(Table10[[#This Row],[count]]=1,Table10[[#This Row],[locality]],Table10[[#This Row],[locality]]&amp;" + "&amp;Table10[[#This Row],[count]]&amp;" other localities")</f>
        <v>KAPALDO + 24 other localities</v>
      </c>
      <c r="V11975" s="7">
        <f>COUNTIF(R:R,Table10[[#This Row],[postcode]])</f>
        <v>24</v>
      </c>
    </row>
    <row r="11976" spans="17:22" x14ac:dyDescent="0.2">
      <c r="Q11976" s="7">
        <v>12780</v>
      </c>
      <c r="R11976" s="7">
        <v>4630</v>
      </c>
      <c r="S11976" s="7" t="s">
        <v>7521</v>
      </c>
      <c r="T11976" s="7" t="s">
        <v>474</v>
      </c>
      <c r="U11976" s="7" t="str">
        <f>IF(Table10[[#This Row],[count]]=1,Table10[[#This Row],[locality]],Table10[[#This Row],[locality]]&amp;" + "&amp;Table10[[#This Row],[count]]&amp;" other localities")</f>
        <v>LANGLEY + 24 other localities</v>
      </c>
      <c r="V11976" s="7">
        <f>COUNTIF(R:R,Table10[[#This Row],[postcode]])</f>
        <v>24</v>
      </c>
    </row>
    <row r="11977" spans="17:22" x14ac:dyDescent="0.2">
      <c r="Q11977" s="7">
        <v>12781</v>
      </c>
      <c r="R11977" s="7">
        <v>4630</v>
      </c>
      <c r="S11977" s="7" t="s">
        <v>11283</v>
      </c>
      <c r="T11977" s="7" t="s">
        <v>474</v>
      </c>
      <c r="U11977" s="7" t="str">
        <f>IF(Table10[[#This Row],[count]]=1,Table10[[#This Row],[locality]],Table10[[#This Row],[locality]]&amp;" + "&amp;Table10[[#This Row],[count]]&amp;" other localities")</f>
        <v>MONAL + 24 other localities</v>
      </c>
      <c r="V11977" s="7">
        <f>COUNTIF(R:R,Table10[[#This Row],[postcode]])</f>
        <v>24</v>
      </c>
    </row>
    <row r="11978" spans="17:22" x14ac:dyDescent="0.2">
      <c r="Q11978" s="7">
        <v>12782</v>
      </c>
      <c r="R11978" s="7">
        <v>4630</v>
      </c>
      <c r="S11978" s="7" t="s">
        <v>11284</v>
      </c>
      <c r="T11978" s="7" t="s">
        <v>474</v>
      </c>
      <c r="U11978" s="7" t="str">
        <f>IF(Table10[[#This Row],[count]]=1,Table10[[#This Row],[locality]],Table10[[#This Row],[locality]]&amp;" + "&amp;Table10[[#This Row],[count]]&amp;" other localities")</f>
        <v>MONTO + 24 other localities</v>
      </c>
      <c r="V11978" s="7">
        <f>COUNTIF(R:R,Table10[[#This Row],[postcode]])</f>
        <v>24</v>
      </c>
    </row>
    <row r="11979" spans="17:22" x14ac:dyDescent="0.2">
      <c r="Q11979" s="7">
        <v>12783</v>
      </c>
      <c r="R11979" s="7">
        <v>4630</v>
      </c>
      <c r="S11979" s="7" t="s">
        <v>11285</v>
      </c>
      <c r="T11979" s="7" t="s">
        <v>474</v>
      </c>
      <c r="U11979" s="7" t="str">
        <f>IF(Table10[[#This Row],[count]]=1,Table10[[#This Row],[locality]],Table10[[#This Row],[locality]]&amp;" + "&amp;Table10[[#This Row],[count]]&amp;" other localities")</f>
        <v>MOONFORD + 24 other localities</v>
      </c>
      <c r="V11979" s="7">
        <f>COUNTIF(R:R,Table10[[#This Row],[postcode]])</f>
        <v>24</v>
      </c>
    </row>
    <row r="11980" spans="17:22" x14ac:dyDescent="0.2">
      <c r="Q11980" s="7">
        <v>12784</v>
      </c>
      <c r="R11980" s="7">
        <v>4630</v>
      </c>
      <c r="S11980" s="7" t="s">
        <v>11286</v>
      </c>
      <c r="T11980" s="7" t="s">
        <v>474</v>
      </c>
      <c r="U11980" s="7" t="str">
        <f>IF(Table10[[#This Row],[count]]=1,Table10[[#This Row],[locality]],Table10[[#This Row],[locality]]&amp;" + "&amp;Table10[[#This Row],[count]]&amp;" other localities")</f>
        <v>MULGILDIE + 24 other localities</v>
      </c>
      <c r="V11980" s="7">
        <f>COUNTIF(R:R,Table10[[#This Row],[postcode]])</f>
        <v>24</v>
      </c>
    </row>
    <row r="11981" spans="17:22" x14ac:dyDescent="0.2">
      <c r="Q11981" s="7">
        <v>12785</v>
      </c>
      <c r="R11981" s="7">
        <v>4630</v>
      </c>
      <c r="S11981" s="7" t="s">
        <v>11287</v>
      </c>
      <c r="T11981" s="7" t="s">
        <v>474</v>
      </c>
      <c r="U11981" s="7" t="str">
        <f>IF(Table10[[#This Row],[count]]=1,Table10[[#This Row],[locality]],Table10[[#This Row],[locality]]&amp;" + "&amp;Table10[[#This Row],[count]]&amp;" other localities")</f>
        <v>MUNGUNGO + 24 other localities</v>
      </c>
      <c r="V11981" s="7">
        <f>COUNTIF(R:R,Table10[[#This Row],[postcode]])</f>
        <v>24</v>
      </c>
    </row>
    <row r="11982" spans="17:22" x14ac:dyDescent="0.2">
      <c r="Q11982" s="7">
        <v>12786</v>
      </c>
      <c r="R11982" s="7">
        <v>4630</v>
      </c>
      <c r="S11982" s="7" t="s">
        <v>11288</v>
      </c>
      <c r="T11982" s="7" t="s">
        <v>474</v>
      </c>
      <c r="U11982" s="7" t="str">
        <f>IF(Table10[[#This Row],[count]]=1,Table10[[#This Row],[locality]],Table10[[#This Row],[locality]]&amp;" + "&amp;Table10[[#This Row],[count]]&amp;" other localities")</f>
        <v>RAWBELLE + 24 other localities</v>
      </c>
      <c r="V11982" s="7">
        <f>COUNTIF(R:R,Table10[[#This Row],[postcode]])</f>
        <v>24</v>
      </c>
    </row>
    <row r="11983" spans="17:22" x14ac:dyDescent="0.2">
      <c r="Q11983" s="7">
        <v>12787</v>
      </c>
      <c r="R11983" s="7">
        <v>4630</v>
      </c>
      <c r="S11983" s="7" t="s">
        <v>11289</v>
      </c>
      <c r="T11983" s="7" t="s">
        <v>474</v>
      </c>
      <c r="U11983" s="7" t="str">
        <f>IF(Table10[[#This Row],[count]]=1,Table10[[#This Row],[locality]],Table10[[#This Row],[locality]]&amp;" + "&amp;Table10[[#This Row],[count]]&amp;" other localities")</f>
        <v>SELENE + 24 other localities</v>
      </c>
      <c r="V11983" s="7">
        <f>COUNTIF(R:R,Table10[[#This Row],[postcode]])</f>
        <v>24</v>
      </c>
    </row>
    <row r="11984" spans="17:22" x14ac:dyDescent="0.2">
      <c r="Q11984" s="7">
        <v>12788</v>
      </c>
      <c r="R11984" s="7">
        <v>4630</v>
      </c>
      <c r="S11984" s="7" t="s">
        <v>11290</v>
      </c>
      <c r="T11984" s="7" t="s">
        <v>474</v>
      </c>
      <c r="U11984" s="7" t="str">
        <f>IF(Table10[[#This Row],[count]]=1,Table10[[#This Row],[locality]],Table10[[#This Row],[locality]]&amp;" + "&amp;Table10[[#This Row],[count]]&amp;" other localities")</f>
        <v>SPLINTER CREEK + 24 other localities</v>
      </c>
      <c r="V11984" s="7">
        <f>COUNTIF(R:R,Table10[[#This Row],[postcode]])</f>
        <v>24</v>
      </c>
    </row>
    <row r="11985" spans="17:22" x14ac:dyDescent="0.2">
      <c r="Q11985" s="7">
        <v>12789</v>
      </c>
      <c r="R11985" s="7">
        <v>4630</v>
      </c>
      <c r="S11985" s="7" t="s">
        <v>11291</v>
      </c>
      <c r="T11985" s="7" t="s">
        <v>474</v>
      </c>
      <c r="U11985" s="7" t="str">
        <f>IF(Table10[[#This Row],[count]]=1,Table10[[#This Row],[locality]],Table10[[#This Row],[locality]]&amp;" + "&amp;Table10[[#This Row],[count]]&amp;" other localities")</f>
        <v>TELLEBANG + 24 other localities</v>
      </c>
      <c r="V11985" s="7">
        <f>COUNTIF(R:R,Table10[[#This Row],[postcode]])</f>
        <v>24</v>
      </c>
    </row>
    <row r="11986" spans="17:22" x14ac:dyDescent="0.2">
      <c r="Q11986" s="7">
        <v>12790</v>
      </c>
      <c r="R11986" s="7">
        <v>4630</v>
      </c>
      <c r="S11986" s="7" t="s">
        <v>11292</v>
      </c>
      <c r="T11986" s="7" t="s">
        <v>474</v>
      </c>
      <c r="U11986" s="7" t="str">
        <f>IF(Table10[[#This Row],[count]]=1,Table10[[#This Row],[locality]],Table10[[#This Row],[locality]]&amp;" + "&amp;Table10[[#This Row],[count]]&amp;" other localities")</f>
        <v>THREE MOON + 24 other localities</v>
      </c>
      <c r="V11986" s="7">
        <f>COUNTIF(R:R,Table10[[#This Row],[postcode]])</f>
        <v>24</v>
      </c>
    </row>
    <row r="11987" spans="17:22" x14ac:dyDescent="0.2">
      <c r="Q11987" s="7">
        <v>12791</v>
      </c>
      <c r="R11987" s="7">
        <v>4630</v>
      </c>
      <c r="S11987" s="7" t="s">
        <v>9119</v>
      </c>
      <c r="T11987" s="7" t="s">
        <v>474</v>
      </c>
      <c r="U11987" s="7" t="str">
        <f>IF(Table10[[#This Row],[count]]=1,Table10[[#This Row],[locality]],Table10[[#This Row],[locality]]&amp;" + "&amp;Table10[[#This Row],[count]]&amp;" other localities")</f>
        <v>VENTNOR + 24 other localities</v>
      </c>
      <c r="V11987" s="7">
        <f>COUNTIF(R:R,Table10[[#This Row],[postcode]])</f>
        <v>24</v>
      </c>
    </row>
    <row r="11988" spans="17:22" x14ac:dyDescent="0.2">
      <c r="Q11988" s="7">
        <v>12792</v>
      </c>
      <c r="R11988" s="7">
        <v>4630</v>
      </c>
      <c r="S11988" s="7" t="s">
        <v>11293</v>
      </c>
      <c r="T11988" s="7" t="s">
        <v>474</v>
      </c>
      <c r="U11988" s="7" t="str">
        <f>IF(Table10[[#This Row],[count]]=1,Table10[[#This Row],[locality]],Table10[[#This Row],[locality]]&amp;" + "&amp;Table10[[#This Row],[count]]&amp;" other localities")</f>
        <v>YARROL + 24 other localities</v>
      </c>
      <c r="V11988" s="7">
        <f>COUNTIF(R:R,Table10[[#This Row],[postcode]])</f>
        <v>24</v>
      </c>
    </row>
    <row r="11989" spans="17:22" x14ac:dyDescent="0.2">
      <c r="Q11989" s="7">
        <v>12793</v>
      </c>
      <c r="R11989" s="7">
        <v>4650</v>
      </c>
      <c r="S11989" s="7" t="s">
        <v>11294</v>
      </c>
      <c r="T11989" s="7" t="s">
        <v>474</v>
      </c>
      <c r="U11989" s="7" t="str">
        <f>IF(Table10[[#This Row],[count]]=1,Table10[[#This Row],[locality]],Table10[[#This Row],[locality]]&amp;" + "&amp;Table10[[#This Row],[count]]&amp;" other localities")</f>
        <v>ALDERSHOT + 56 other localities</v>
      </c>
      <c r="V11989" s="7">
        <f>COUNTIF(R:R,Table10[[#This Row],[postcode]])</f>
        <v>56</v>
      </c>
    </row>
    <row r="11990" spans="17:22" x14ac:dyDescent="0.2">
      <c r="Q11990" s="7">
        <v>12794</v>
      </c>
      <c r="R11990" s="7">
        <v>4650</v>
      </c>
      <c r="S11990" s="7" t="s">
        <v>11295</v>
      </c>
      <c r="T11990" s="7" t="s">
        <v>474</v>
      </c>
      <c r="U11990" s="7" t="str">
        <f>IF(Table10[[#This Row],[count]]=1,Table10[[#This Row],[locality]],Table10[[#This Row],[locality]]&amp;" + "&amp;Table10[[#This Row],[count]]&amp;" other localities")</f>
        <v>ANTIGUA + 56 other localities</v>
      </c>
      <c r="V11990" s="7">
        <f>COUNTIF(R:R,Table10[[#This Row],[postcode]])</f>
        <v>56</v>
      </c>
    </row>
    <row r="11991" spans="17:22" x14ac:dyDescent="0.2">
      <c r="Q11991" s="7">
        <v>12795</v>
      </c>
      <c r="R11991" s="7">
        <v>4650</v>
      </c>
      <c r="S11991" s="7" t="s">
        <v>11296</v>
      </c>
      <c r="T11991" s="7" t="s">
        <v>474</v>
      </c>
      <c r="U11991" s="7" t="str">
        <f>IF(Table10[[#This Row],[count]]=1,Table10[[#This Row],[locality]],Table10[[#This Row],[locality]]&amp;" + "&amp;Table10[[#This Row],[count]]&amp;" other localities")</f>
        <v>AUBINVILLE + 56 other localities</v>
      </c>
      <c r="V11991" s="7">
        <f>COUNTIF(R:R,Table10[[#This Row],[postcode]])</f>
        <v>56</v>
      </c>
    </row>
    <row r="11992" spans="17:22" x14ac:dyDescent="0.2">
      <c r="Q11992" s="7">
        <v>12796</v>
      </c>
      <c r="R11992" s="7">
        <v>4650</v>
      </c>
      <c r="S11992" s="7" t="s">
        <v>11297</v>
      </c>
      <c r="T11992" s="7" t="s">
        <v>474</v>
      </c>
      <c r="U11992" s="7" t="str">
        <f>IF(Table10[[#This Row],[count]]=1,Table10[[#This Row],[locality]],Table10[[#This Row],[locality]]&amp;" + "&amp;Table10[[#This Row],[count]]&amp;" other localities")</f>
        <v>BADDOW + 56 other localities</v>
      </c>
      <c r="V11992" s="7">
        <f>COUNTIF(R:R,Table10[[#This Row],[postcode]])</f>
        <v>56</v>
      </c>
    </row>
    <row r="11993" spans="17:22" x14ac:dyDescent="0.2">
      <c r="Q11993" s="7">
        <v>12797</v>
      </c>
      <c r="R11993" s="7">
        <v>4650</v>
      </c>
      <c r="S11993" s="7" t="s">
        <v>11298</v>
      </c>
      <c r="T11993" s="7" t="s">
        <v>474</v>
      </c>
      <c r="U11993" s="7" t="str">
        <f>IF(Table10[[#This Row],[count]]=1,Table10[[#This Row],[locality]],Table10[[#This Row],[locality]]&amp;" + "&amp;Table10[[#This Row],[count]]&amp;" other localities")</f>
        <v>BAUPLE + 56 other localities</v>
      </c>
      <c r="V11993" s="7">
        <f>COUNTIF(R:R,Table10[[#This Row],[postcode]])</f>
        <v>56</v>
      </c>
    </row>
    <row r="11994" spans="17:22" x14ac:dyDescent="0.2">
      <c r="Q11994" s="7">
        <v>12798</v>
      </c>
      <c r="R11994" s="7">
        <v>4650</v>
      </c>
      <c r="S11994" s="7" t="s">
        <v>11299</v>
      </c>
      <c r="T11994" s="7" t="s">
        <v>474</v>
      </c>
      <c r="U11994" s="7" t="str">
        <f>IF(Table10[[#This Row],[count]]=1,Table10[[#This Row],[locality]],Table10[[#This Row],[locality]]&amp;" + "&amp;Table10[[#This Row],[count]]&amp;" other localities")</f>
        <v>BAUPLE FOREST + 56 other localities</v>
      </c>
      <c r="V11994" s="7">
        <f>COUNTIF(R:R,Table10[[#This Row],[postcode]])</f>
        <v>56</v>
      </c>
    </row>
    <row r="11995" spans="17:22" x14ac:dyDescent="0.2">
      <c r="Q11995" s="7">
        <v>12799</v>
      </c>
      <c r="R11995" s="7">
        <v>4650</v>
      </c>
      <c r="S11995" s="7" t="s">
        <v>11300</v>
      </c>
      <c r="T11995" s="7" t="s">
        <v>474</v>
      </c>
      <c r="U11995" s="7" t="str">
        <f>IF(Table10[[#This Row],[count]]=1,Table10[[#This Row],[locality]],Table10[[#This Row],[locality]]&amp;" + "&amp;Table10[[#This Row],[count]]&amp;" other localities")</f>
        <v>BEAVER ROCK + 56 other localities</v>
      </c>
      <c r="V11995" s="7">
        <f>COUNTIF(R:R,Table10[[#This Row],[postcode]])</f>
        <v>56</v>
      </c>
    </row>
    <row r="11996" spans="17:22" x14ac:dyDescent="0.2">
      <c r="Q11996" s="7">
        <v>12800</v>
      </c>
      <c r="R11996" s="7">
        <v>4650</v>
      </c>
      <c r="S11996" s="7" t="s">
        <v>5434</v>
      </c>
      <c r="T11996" s="7" t="s">
        <v>474</v>
      </c>
      <c r="U11996" s="7" t="str">
        <f>IF(Table10[[#This Row],[count]]=1,Table10[[#This Row],[locality]],Table10[[#This Row],[locality]]&amp;" + "&amp;Table10[[#This Row],[count]]&amp;" other localities")</f>
        <v>BIDWILL + 56 other localities</v>
      </c>
      <c r="V11996" s="7">
        <f>COUNTIF(R:R,Table10[[#This Row],[postcode]])</f>
        <v>56</v>
      </c>
    </row>
    <row r="11997" spans="17:22" x14ac:dyDescent="0.2">
      <c r="Q11997" s="7">
        <v>12801</v>
      </c>
      <c r="R11997" s="7">
        <v>4650</v>
      </c>
      <c r="S11997" s="7" t="s">
        <v>11301</v>
      </c>
      <c r="T11997" s="7" t="s">
        <v>474</v>
      </c>
      <c r="U11997" s="7" t="str">
        <f>IF(Table10[[#This Row],[count]]=1,Table10[[#This Row],[locality]],Table10[[#This Row],[locality]]&amp;" + "&amp;Table10[[#This Row],[count]]&amp;" other localities")</f>
        <v>BIG TUAN + 56 other localities</v>
      </c>
      <c r="V11997" s="7">
        <f>COUNTIF(R:R,Table10[[#This Row],[postcode]])</f>
        <v>56</v>
      </c>
    </row>
    <row r="11998" spans="17:22" x14ac:dyDescent="0.2">
      <c r="Q11998" s="7">
        <v>12802</v>
      </c>
      <c r="R11998" s="7">
        <v>4650</v>
      </c>
      <c r="S11998" s="7" t="s">
        <v>11302</v>
      </c>
      <c r="T11998" s="7" t="s">
        <v>474</v>
      </c>
      <c r="U11998" s="7" t="str">
        <f>IF(Table10[[#This Row],[count]]=1,Table10[[#This Row],[locality]],Table10[[#This Row],[locality]]&amp;" + "&amp;Table10[[#This Row],[count]]&amp;" other localities")</f>
        <v>BOONOOROO + 56 other localities</v>
      </c>
      <c r="V11998" s="7">
        <f>COUNTIF(R:R,Table10[[#This Row],[postcode]])</f>
        <v>56</v>
      </c>
    </row>
    <row r="11999" spans="17:22" x14ac:dyDescent="0.2">
      <c r="Q11999" s="7">
        <v>12803</v>
      </c>
      <c r="R11999" s="7">
        <v>4650</v>
      </c>
      <c r="S11999" s="7" t="s">
        <v>11303</v>
      </c>
      <c r="T11999" s="7" t="s">
        <v>474</v>
      </c>
      <c r="U11999" s="7" t="str">
        <f>IF(Table10[[#This Row],[count]]=1,Table10[[#This Row],[locality]],Table10[[#This Row],[locality]]&amp;" + "&amp;Table10[[#This Row],[count]]&amp;" other localities")</f>
        <v>BOONOOROO PLAINS + 56 other localities</v>
      </c>
      <c r="V11999" s="7">
        <f>COUNTIF(R:R,Table10[[#This Row],[postcode]])</f>
        <v>56</v>
      </c>
    </row>
    <row r="12000" spans="17:22" x14ac:dyDescent="0.2">
      <c r="Q12000" s="7">
        <v>12804</v>
      </c>
      <c r="R12000" s="7">
        <v>4650</v>
      </c>
      <c r="S12000" s="7" t="s">
        <v>11304</v>
      </c>
      <c r="T12000" s="7" t="s">
        <v>474</v>
      </c>
      <c r="U12000" s="7" t="str">
        <f>IF(Table10[[#This Row],[count]]=1,Table10[[#This Row],[locality]],Table10[[#This Row],[locality]]&amp;" + "&amp;Table10[[#This Row],[count]]&amp;" other localities")</f>
        <v>DUCKINWILLA + 56 other localities</v>
      </c>
      <c r="V12000" s="7">
        <f>COUNTIF(R:R,Table10[[#This Row],[postcode]])</f>
        <v>56</v>
      </c>
    </row>
    <row r="12001" spans="17:22" x14ac:dyDescent="0.2">
      <c r="Q12001" s="7">
        <v>12805</v>
      </c>
      <c r="R12001" s="7">
        <v>4650</v>
      </c>
      <c r="S12001" s="7" t="s">
        <v>11305</v>
      </c>
      <c r="T12001" s="7" t="s">
        <v>474</v>
      </c>
      <c r="U12001" s="7" t="str">
        <f>IF(Table10[[#This Row],[count]]=1,Table10[[#This Row],[locality]],Table10[[#This Row],[locality]]&amp;" + "&amp;Table10[[#This Row],[count]]&amp;" other localities")</f>
        <v>DUNDATHU + 56 other localities</v>
      </c>
      <c r="V12001" s="7">
        <f>COUNTIF(R:R,Table10[[#This Row],[postcode]])</f>
        <v>56</v>
      </c>
    </row>
    <row r="12002" spans="17:22" x14ac:dyDescent="0.2">
      <c r="Q12002" s="7">
        <v>12806</v>
      </c>
      <c r="R12002" s="7">
        <v>4650</v>
      </c>
      <c r="S12002" s="7" t="s">
        <v>11306</v>
      </c>
      <c r="T12002" s="7" t="s">
        <v>474</v>
      </c>
      <c r="U12002" s="7" t="str">
        <f>IF(Table10[[#This Row],[count]]=1,Table10[[#This Row],[locality]],Table10[[#This Row],[locality]]&amp;" + "&amp;Table10[[#This Row],[count]]&amp;" other localities")</f>
        <v>DUNMORA + 56 other localities</v>
      </c>
      <c r="V12002" s="7">
        <f>COUNTIF(R:R,Table10[[#This Row],[postcode]])</f>
        <v>56</v>
      </c>
    </row>
    <row r="12003" spans="17:22" x14ac:dyDescent="0.2">
      <c r="Q12003" s="7">
        <v>12807</v>
      </c>
      <c r="R12003" s="7">
        <v>4650</v>
      </c>
      <c r="S12003" s="7" t="s">
        <v>11307</v>
      </c>
      <c r="T12003" s="7" t="s">
        <v>474</v>
      </c>
      <c r="U12003" s="7" t="str">
        <f>IF(Table10[[#This Row],[count]]=1,Table10[[#This Row],[locality]],Table10[[#This Row],[locality]]&amp;" + "&amp;Table10[[#This Row],[count]]&amp;" other localities")</f>
        <v>FERNEY + 56 other localities</v>
      </c>
      <c r="V12003" s="7">
        <f>COUNTIF(R:R,Table10[[#This Row],[postcode]])</f>
        <v>56</v>
      </c>
    </row>
    <row r="12004" spans="17:22" x14ac:dyDescent="0.2">
      <c r="Q12004" s="7">
        <v>12808</v>
      </c>
      <c r="R12004" s="7">
        <v>4650</v>
      </c>
      <c r="S12004" s="7" t="s">
        <v>11308</v>
      </c>
      <c r="T12004" s="7" t="s">
        <v>474</v>
      </c>
      <c r="U12004" s="7" t="str">
        <f>IF(Table10[[#This Row],[count]]=1,Table10[[#This Row],[locality]],Table10[[#This Row],[locality]]&amp;" + "&amp;Table10[[#This Row],[count]]&amp;" other localities")</f>
        <v>GLENDORF + 56 other localities</v>
      </c>
      <c r="V12004" s="7">
        <f>COUNTIF(R:R,Table10[[#This Row],[postcode]])</f>
        <v>56</v>
      </c>
    </row>
    <row r="12005" spans="17:22" x14ac:dyDescent="0.2">
      <c r="Q12005" s="7">
        <v>12809</v>
      </c>
      <c r="R12005" s="7">
        <v>4650</v>
      </c>
      <c r="S12005" s="7" t="s">
        <v>7371</v>
      </c>
      <c r="T12005" s="7" t="s">
        <v>474</v>
      </c>
      <c r="U12005" s="7" t="str">
        <f>IF(Table10[[#This Row],[count]]=1,Table10[[#This Row],[locality]],Table10[[#This Row],[locality]]&amp;" + "&amp;Table10[[#This Row],[count]]&amp;" other localities")</f>
        <v>GLENORCHY + 56 other localities</v>
      </c>
      <c r="V12005" s="7">
        <f>COUNTIF(R:R,Table10[[#This Row],[postcode]])</f>
        <v>56</v>
      </c>
    </row>
    <row r="12006" spans="17:22" x14ac:dyDescent="0.2">
      <c r="Q12006" s="7">
        <v>12810</v>
      </c>
      <c r="R12006" s="7">
        <v>4650</v>
      </c>
      <c r="S12006" s="7" t="s">
        <v>11309</v>
      </c>
      <c r="T12006" s="7" t="s">
        <v>474</v>
      </c>
      <c r="U12006" s="7" t="str">
        <f>IF(Table10[[#This Row],[count]]=1,Table10[[#This Row],[locality]],Table10[[#This Row],[locality]]&amp;" + "&amp;Table10[[#This Row],[count]]&amp;" other localities")</f>
        <v>GOOTCHIE + 56 other localities</v>
      </c>
      <c r="V12006" s="7">
        <f>COUNTIF(R:R,Table10[[#This Row],[postcode]])</f>
        <v>56</v>
      </c>
    </row>
    <row r="12007" spans="17:22" x14ac:dyDescent="0.2">
      <c r="Q12007" s="7">
        <v>12811</v>
      </c>
      <c r="R12007" s="7">
        <v>4650</v>
      </c>
      <c r="S12007" s="7" t="s">
        <v>11310</v>
      </c>
      <c r="T12007" s="7" t="s">
        <v>474</v>
      </c>
      <c r="U12007" s="7" t="str">
        <f>IF(Table10[[#This Row],[count]]=1,Table10[[#This Row],[locality]],Table10[[#This Row],[locality]]&amp;" + "&amp;Table10[[#This Row],[count]]&amp;" other localities")</f>
        <v>GRAHAMS CREEK + 56 other localities</v>
      </c>
      <c r="V12007" s="7">
        <f>COUNTIF(R:R,Table10[[#This Row],[postcode]])</f>
        <v>56</v>
      </c>
    </row>
    <row r="12008" spans="17:22" x14ac:dyDescent="0.2">
      <c r="Q12008" s="7">
        <v>12812</v>
      </c>
      <c r="R12008" s="7">
        <v>4650</v>
      </c>
      <c r="S12008" s="7" t="s">
        <v>1057</v>
      </c>
      <c r="T12008" s="7" t="s">
        <v>474</v>
      </c>
      <c r="U12008" s="7" t="str">
        <f>IF(Table10[[#This Row],[count]]=1,Table10[[#This Row],[locality]],Table10[[#This Row],[locality]]&amp;" + "&amp;Table10[[#This Row],[count]]&amp;" other localities")</f>
        <v>GRANVILLE + 56 other localities</v>
      </c>
      <c r="V12008" s="7">
        <f>COUNTIF(R:R,Table10[[#This Row],[postcode]])</f>
        <v>56</v>
      </c>
    </row>
    <row r="12009" spans="17:22" x14ac:dyDescent="0.2">
      <c r="Q12009" s="7">
        <v>12813</v>
      </c>
      <c r="R12009" s="7">
        <v>4650</v>
      </c>
      <c r="S12009" s="7" t="s">
        <v>11311</v>
      </c>
      <c r="T12009" s="7" t="s">
        <v>474</v>
      </c>
      <c r="U12009" s="7" t="str">
        <f>IF(Table10[[#This Row],[count]]=1,Table10[[#This Row],[locality]],Table10[[#This Row],[locality]]&amp;" + "&amp;Table10[[#This Row],[count]]&amp;" other localities")</f>
        <v>GUNDIAH + 56 other localities</v>
      </c>
      <c r="V12009" s="7">
        <f>COUNTIF(R:R,Table10[[#This Row],[postcode]])</f>
        <v>56</v>
      </c>
    </row>
    <row r="12010" spans="17:22" x14ac:dyDescent="0.2">
      <c r="Q12010" s="7">
        <v>12814</v>
      </c>
      <c r="R12010" s="7">
        <v>4650</v>
      </c>
      <c r="S12010" s="7" t="s">
        <v>11312</v>
      </c>
      <c r="T12010" s="7" t="s">
        <v>474</v>
      </c>
      <c r="U12010" s="7" t="str">
        <f>IF(Table10[[#This Row],[count]]=1,Table10[[#This Row],[locality]],Table10[[#This Row],[locality]]&amp;" + "&amp;Table10[[#This Row],[count]]&amp;" other localities")</f>
        <v>HILLCREST HEIGHTS + 56 other localities</v>
      </c>
      <c r="V12010" s="7">
        <f>COUNTIF(R:R,Table10[[#This Row],[postcode]])</f>
        <v>56</v>
      </c>
    </row>
    <row r="12011" spans="17:22" x14ac:dyDescent="0.2">
      <c r="Q12011" s="7">
        <v>12815</v>
      </c>
      <c r="R12011" s="7">
        <v>4650</v>
      </c>
      <c r="S12011" s="7" t="s">
        <v>11313</v>
      </c>
      <c r="T12011" s="7" t="s">
        <v>474</v>
      </c>
      <c r="U12011" s="7" t="str">
        <f>IF(Table10[[#This Row],[count]]=1,Table10[[#This Row],[locality]],Table10[[#This Row],[locality]]&amp;" + "&amp;Table10[[#This Row],[count]]&amp;" other localities")</f>
        <v>ISLAND PLANTATION + 56 other localities</v>
      </c>
      <c r="V12011" s="7">
        <f>COUNTIF(R:R,Table10[[#This Row],[postcode]])</f>
        <v>56</v>
      </c>
    </row>
    <row r="12012" spans="17:22" x14ac:dyDescent="0.2">
      <c r="Q12012" s="7">
        <v>12816</v>
      </c>
      <c r="R12012" s="7">
        <v>4650</v>
      </c>
      <c r="S12012" s="7" t="s">
        <v>11314</v>
      </c>
      <c r="T12012" s="7" t="s">
        <v>474</v>
      </c>
      <c r="U12012" s="7" t="str">
        <f>IF(Table10[[#This Row],[count]]=1,Table10[[#This Row],[locality]],Table10[[#This Row],[locality]]&amp;" + "&amp;Table10[[#This Row],[count]]&amp;" other localities")</f>
        <v>LITTLE TUAN + 56 other localities</v>
      </c>
      <c r="V12012" s="7">
        <f>COUNTIF(R:R,Table10[[#This Row],[postcode]])</f>
        <v>56</v>
      </c>
    </row>
    <row r="12013" spans="17:22" x14ac:dyDescent="0.2">
      <c r="Q12013" s="7">
        <v>12817</v>
      </c>
      <c r="R12013" s="7">
        <v>4650</v>
      </c>
      <c r="S12013" s="7" t="s">
        <v>11315</v>
      </c>
      <c r="T12013" s="7" t="s">
        <v>474</v>
      </c>
      <c r="U12013" s="7" t="str">
        <f>IF(Table10[[#This Row],[count]]=1,Table10[[#This Row],[locality]],Table10[[#This Row],[locality]]&amp;" + "&amp;Table10[[#This Row],[count]]&amp;" other localities")</f>
        <v>MAAROOM + 56 other localities</v>
      </c>
      <c r="V12013" s="7">
        <f>COUNTIF(R:R,Table10[[#This Row],[postcode]])</f>
        <v>56</v>
      </c>
    </row>
    <row r="12014" spans="17:22" x14ac:dyDescent="0.2">
      <c r="Q12014" s="7">
        <v>12818</v>
      </c>
      <c r="R12014" s="7">
        <v>4650</v>
      </c>
      <c r="S12014" s="7" t="s">
        <v>11316</v>
      </c>
      <c r="T12014" s="7" t="s">
        <v>474</v>
      </c>
      <c r="U12014" s="7" t="str">
        <f>IF(Table10[[#This Row],[count]]=1,Table10[[#This Row],[locality]],Table10[[#This Row],[locality]]&amp;" + "&amp;Table10[[#This Row],[count]]&amp;" other localities")</f>
        <v>MAGNOLIA + 56 other localities</v>
      </c>
      <c r="V12014" s="7">
        <f>COUNTIF(R:R,Table10[[#This Row],[postcode]])</f>
        <v>56</v>
      </c>
    </row>
    <row r="12015" spans="17:22" x14ac:dyDescent="0.2">
      <c r="Q12015" s="7">
        <v>12819</v>
      </c>
      <c r="R12015" s="7">
        <v>4650</v>
      </c>
      <c r="S12015" s="7" t="s">
        <v>7620</v>
      </c>
      <c r="T12015" s="7" t="s">
        <v>474</v>
      </c>
      <c r="U12015" s="7" t="str">
        <f>IF(Table10[[#This Row],[count]]=1,Table10[[#This Row],[locality]],Table10[[#This Row],[locality]]&amp;" + "&amp;Table10[[#This Row],[count]]&amp;" other localities")</f>
        <v>MARYBOROUGH + 56 other localities</v>
      </c>
      <c r="V12015" s="7">
        <f>COUNTIF(R:R,Table10[[#This Row],[postcode]])</f>
        <v>56</v>
      </c>
    </row>
    <row r="12016" spans="17:22" x14ac:dyDescent="0.2">
      <c r="Q12016" s="7">
        <v>12820</v>
      </c>
      <c r="R12016" s="7">
        <v>4650</v>
      </c>
      <c r="S12016" s="7" t="s">
        <v>11317</v>
      </c>
      <c r="T12016" s="7" t="s">
        <v>474</v>
      </c>
      <c r="U12016" s="7" t="str">
        <f>IF(Table10[[#This Row],[count]]=1,Table10[[#This Row],[locality]],Table10[[#This Row],[locality]]&amp;" + "&amp;Table10[[#This Row],[count]]&amp;" other localities")</f>
        <v>MARYBOROUGH DC + 56 other localities</v>
      </c>
      <c r="V12016" s="7">
        <f>COUNTIF(R:R,Table10[[#This Row],[postcode]])</f>
        <v>56</v>
      </c>
    </row>
    <row r="12017" spans="17:22" x14ac:dyDescent="0.2">
      <c r="Q12017" s="7">
        <v>12821</v>
      </c>
      <c r="R12017" s="7">
        <v>4650</v>
      </c>
      <c r="S12017" s="7" t="s">
        <v>11318</v>
      </c>
      <c r="T12017" s="7" t="s">
        <v>474</v>
      </c>
      <c r="U12017" s="7" t="str">
        <f>IF(Table10[[#This Row],[count]]=1,Table10[[#This Row],[locality]],Table10[[#This Row],[locality]]&amp;" + "&amp;Table10[[#This Row],[count]]&amp;" other localities")</f>
        <v>MARYBOROUGH WEST + 56 other localities</v>
      </c>
      <c r="V12017" s="7">
        <f>COUNTIF(R:R,Table10[[#This Row],[postcode]])</f>
        <v>56</v>
      </c>
    </row>
    <row r="12018" spans="17:22" x14ac:dyDescent="0.2">
      <c r="Q12018" s="7">
        <v>12822</v>
      </c>
      <c r="R12018" s="7">
        <v>4650</v>
      </c>
      <c r="S12018" s="7" t="s">
        <v>11234</v>
      </c>
      <c r="T12018" s="7" t="s">
        <v>474</v>
      </c>
      <c r="U12018" s="7" t="str">
        <f>IF(Table10[[#This Row],[count]]=1,Table10[[#This Row],[locality]],Table10[[#This Row],[locality]]&amp;" + "&amp;Table10[[#This Row],[count]]&amp;" other localities")</f>
        <v>MOUNT STEADMAN + 56 other localities</v>
      </c>
      <c r="V12018" s="7">
        <f>COUNTIF(R:R,Table10[[#This Row],[postcode]])</f>
        <v>56</v>
      </c>
    </row>
    <row r="12019" spans="17:22" x14ac:dyDescent="0.2">
      <c r="Q12019" s="7">
        <v>12823</v>
      </c>
      <c r="R12019" s="7">
        <v>4650</v>
      </c>
      <c r="S12019" s="7" t="s">
        <v>11319</v>
      </c>
      <c r="T12019" s="7" t="s">
        <v>474</v>
      </c>
      <c r="U12019" s="7" t="str">
        <f>IF(Table10[[#This Row],[count]]=1,Table10[[#This Row],[locality]],Table10[[#This Row],[locality]]&amp;" + "&amp;Table10[[#This Row],[count]]&amp;" other localities")</f>
        <v>MOUNT URAH + 56 other localities</v>
      </c>
      <c r="V12019" s="7">
        <f>COUNTIF(R:R,Table10[[#This Row],[postcode]])</f>
        <v>56</v>
      </c>
    </row>
    <row r="12020" spans="17:22" x14ac:dyDescent="0.2">
      <c r="Q12020" s="7">
        <v>12824</v>
      </c>
      <c r="R12020" s="7">
        <v>4650</v>
      </c>
      <c r="S12020" s="7" t="s">
        <v>11320</v>
      </c>
      <c r="T12020" s="7" t="s">
        <v>474</v>
      </c>
      <c r="U12020" s="7" t="str">
        <f>IF(Table10[[#This Row],[count]]=1,Table10[[#This Row],[locality]],Table10[[#This Row],[locality]]&amp;" + "&amp;Table10[[#This Row],[count]]&amp;" other localities")</f>
        <v>MUNGAR + 56 other localities</v>
      </c>
      <c r="V12020" s="7">
        <f>COUNTIF(R:R,Table10[[#This Row],[postcode]])</f>
        <v>56</v>
      </c>
    </row>
    <row r="12021" spans="17:22" x14ac:dyDescent="0.2">
      <c r="Q12021" s="7">
        <v>12825</v>
      </c>
      <c r="R12021" s="7">
        <v>4650</v>
      </c>
      <c r="S12021" s="7" t="s">
        <v>7473</v>
      </c>
      <c r="T12021" s="7" t="s">
        <v>474</v>
      </c>
      <c r="U12021" s="7" t="str">
        <f>IF(Table10[[#This Row],[count]]=1,Table10[[#This Row],[locality]],Table10[[#This Row],[locality]]&amp;" + "&amp;Table10[[#This Row],[count]]&amp;" other localities")</f>
        <v>NETHERBY + 56 other localities</v>
      </c>
      <c r="V12021" s="7">
        <f>COUNTIF(R:R,Table10[[#This Row],[postcode]])</f>
        <v>56</v>
      </c>
    </row>
    <row r="12022" spans="17:22" x14ac:dyDescent="0.2">
      <c r="Q12022" s="7">
        <v>12826</v>
      </c>
      <c r="R12022" s="7">
        <v>4650</v>
      </c>
      <c r="S12022" s="7" t="s">
        <v>5406</v>
      </c>
      <c r="T12022" s="7" t="s">
        <v>474</v>
      </c>
      <c r="U12022" s="7" t="str">
        <f>IF(Table10[[#This Row],[count]]=1,Table10[[#This Row],[locality]],Table10[[#This Row],[locality]]&amp;" + "&amp;Table10[[#This Row],[count]]&amp;" other localities")</f>
        <v>OAKHURST + 56 other localities</v>
      </c>
      <c r="V12022" s="7">
        <f>COUNTIF(R:R,Table10[[#This Row],[postcode]])</f>
        <v>56</v>
      </c>
    </row>
    <row r="12023" spans="17:22" x14ac:dyDescent="0.2">
      <c r="Q12023" s="7">
        <v>12827</v>
      </c>
      <c r="R12023" s="7">
        <v>4650</v>
      </c>
      <c r="S12023" s="7" t="s">
        <v>11321</v>
      </c>
      <c r="T12023" s="7" t="s">
        <v>474</v>
      </c>
      <c r="U12023" s="7" t="str">
        <f>IF(Table10[[#This Row],[count]]=1,Table10[[#This Row],[locality]],Table10[[#This Row],[locality]]&amp;" + "&amp;Table10[[#This Row],[count]]&amp;" other localities")</f>
        <v>OWANYILLA + 56 other localities</v>
      </c>
      <c r="V12023" s="7">
        <f>COUNTIF(R:R,Table10[[#This Row],[postcode]])</f>
        <v>56</v>
      </c>
    </row>
    <row r="12024" spans="17:22" x14ac:dyDescent="0.2">
      <c r="Q12024" s="7">
        <v>12828</v>
      </c>
      <c r="R12024" s="7">
        <v>4650</v>
      </c>
      <c r="S12024" s="7" t="s">
        <v>11322</v>
      </c>
      <c r="T12024" s="7" t="s">
        <v>474</v>
      </c>
      <c r="U12024" s="7" t="str">
        <f>IF(Table10[[#This Row],[count]]=1,Table10[[#This Row],[locality]],Table10[[#This Row],[locality]]&amp;" + "&amp;Table10[[#This Row],[count]]&amp;" other localities")</f>
        <v>PALLAS STREET MARYBOROUGH + 56 other localities</v>
      </c>
      <c r="V12024" s="7">
        <f>COUNTIF(R:R,Table10[[#This Row],[postcode]])</f>
        <v>56</v>
      </c>
    </row>
    <row r="12025" spans="17:22" x14ac:dyDescent="0.2">
      <c r="Q12025" s="7">
        <v>12829</v>
      </c>
      <c r="R12025" s="7">
        <v>4650</v>
      </c>
      <c r="S12025" s="7" t="s">
        <v>11323</v>
      </c>
      <c r="T12025" s="7" t="s">
        <v>474</v>
      </c>
      <c r="U12025" s="7" t="str">
        <f>IF(Table10[[#This Row],[count]]=1,Table10[[#This Row],[locality]],Table10[[#This Row],[locality]]&amp;" + "&amp;Table10[[#This Row],[count]]&amp;" other localities")</f>
        <v>PILERWA + 56 other localities</v>
      </c>
      <c r="V12025" s="7">
        <f>COUNTIF(R:R,Table10[[#This Row],[postcode]])</f>
        <v>56</v>
      </c>
    </row>
    <row r="12026" spans="17:22" x14ac:dyDescent="0.2">
      <c r="Q12026" s="7">
        <v>12830</v>
      </c>
      <c r="R12026" s="7">
        <v>4650</v>
      </c>
      <c r="S12026" s="7" t="s">
        <v>11324</v>
      </c>
      <c r="T12026" s="7" t="s">
        <v>474</v>
      </c>
      <c r="U12026" s="7" t="str">
        <f>IF(Table10[[#This Row],[count]]=1,Table10[[#This Row],[locality]],Table10[[#This Row],[locality]]&amp;" + "&amp;Table10[[#This Row],[count]]&amp;" other localities")</f>
        <v>PIONEERS REST + 56 other localities</v>
      </c>
      <c r="V12026" s="7">
        <f>COUNTIF(R:R,Table10[[#This Row],[postcode]])</f>
        <v>56</v>
      </c>
    </row>
    <row r="12027" spans="17:22" x14ac:dyDescent="0.2">
      <c r="Q12027" s="7">
        <v>12831</v>
      </c>
      <c r="R12027" s="7">
        <v>4650</v>
      </c>
      <c r="S12027" s="7" t="s">
        <v>11325</v>
      </c>
      <c r="T12027" s="7" t="s">
        <v>474</v>
      </c>
      <c r="U12027" s="7" t="str">
        <f>IF(Table10[[#This Row],[count]]=1,Table10[[#This Row],[locality]],Table10[[#This Row],[locality]]&amp;" + "&amp;Table10[[#This Row],[count]]&amp;" other localities")</f>
        <v>POONA + 56 other localities</v>
      </c>
      <c r="V12027" s="7">
        <f>COUNTIF(R:R,Table10[[#This Row],[postcode]])</f>
        <v>56</v>
      </c>
    </row>
    <row r="12028" spans="17:22" x14ac:dyDescent="0.2">
      <c r="Q12028" s="7">
        <v>12832</v>
      </c>
      <c r="R12028" s="7">
        <v>4650</v>
      </c>
      <c r="S12028" s="7" t="s">
        <v>11326</v>
      </c>
      <c r="T12028" s="7" t="s">
        <v>474</v>
      </c>
      <c r="U12028" s="7" t="str">
        <f>IF(Table10[[#This Row],[count]]=1,Table10[[#This Row],[locality]],Table10[[#This Row],[locality]]&amp;" + "&amp;Table10[[#This Row],[count]]&amp;" other localities")</f>
        <v>PRAWLE + 56 other localities</v>
      </c>
      <c r="V12028" s="7">
        <f>COUNTIF(R:R,Table10[[#This Row],[postcode]])</f>
        <v>56</v>
      </c>
    </row>
    <row r="12029" spans="17:22" x14ac:dyDescent="0.2">
      <c r="Q12029" s="7">
        <v>12833</v>
      </c>
      <c r="R12029" s="7">
        <v>4650</v>
      </c>
      <c r="S12029" s="7" t="s">
        <v>6931</v>
      </c>
      <c r="T12029" s="7" t="s">
        <v>474</v>
      </c>
      <c r="U12029" s="7" t="str">
        <f>IF(Table10[[#This Row],[count]]=1,Table10[[#This Row],[locality]],Table10[[#This Row],[locality]]&amp;" + "&amp;Table10[[#This Row],[count]]&amp;" other localities")</f>
        <v>ST HELENS + 56 other localities</v>
      </c>
      <c r="V12029" s="7">
        <f>COUNTIF(R:R,Table10[[#This Row],[postcode]])</f>
        <v>56</v>
      </c>
    </row>
    <row r="12030" spans="17:22" x14ac:dyDescent="0.2">
      <c r="Q12030" s="7">
        <v>21184</v>
      </c>
      <c r="R12030" s="7">
        <v>4650</v>
      </c>
      <c r="S12030" s="7" t="s">
        <v>11028</v>
      </c>
      <c r="T12030" s="7" t="s">
        <v>474</v>
      </c>
      <c r="U12030" s="7" t="str">
        <f>IF(Table10[[#This Row],[count]]=1,Table10[[#This Row],[locality]],Table10[[#This Row],[locality]]&amp;" + "&amp;Table10[[#This Row],[count]]&amp;" other localities")</f>
        <v>ST MARY + 56 other localities</v>
      </c>
      <c r="V12030" s="7">
        <f>COUNTIF(R:R,Table10[[#This Row],[postcode]])</f>
        <v>56</v>
      </c>
    </row>
    <row r="12031" spans="17:22" x14ac:dyDescent="0.2">
      <c r="Q12031" s="7">
        <v>12834</v>
      </c>
      <c r="R12031" s="7">
        <v>4650</v>
      </c>
      <c r="S12031" s="7" t="s">
        <v>11327</v>
      </c>
      <c r="T12031" s="7" t="s">
        <v>474</v>
      </c>
      <c r="U12031" s="7" t="str">
        <f>IF(Table10[[#This Row],[count]]=1,Table10[[#This Row],[locality]],Table10[[#This Row],[locality]]&amp;" + "&amp;Table10[[#This Row],[count]]&amp;" other localities")</f>
        <v>TALEGALLA WEIR + 56 other localities</v>
      </c>
      <c r="V12031" s="7">
        <f>COUNTIF(R:R,Table10[[#This Row],[postcode]])</f>
        <v>56</v>
      </c>
    </row>
    <row r="12032" spans="17:22" x14ac:dyDescent="0.2">
      <c r="Q12032" s="7">
        <v>12835</v>
      </c>
      <c r="R12032" s="7">
        <v>4650</v>
      </c>
      <c r="S12032" s="7" t="s">
        <v>11328</v>
      </c>
      <c r="T12032" s="7" t="s">
        <v>474</v>
      </c>
      <c r="U12032" s="7" t="str">
        <f>IF(Table10[[#This Row],[count]]=1,Table10[[#This Row],[locality]],Table10[[#This Row],[locality]]&amp;" + "&amp;Table10[[#This Row],[count]]&amp;" other localities")</f>
        <v>TANDORA + 56 other localities</v>
      </c>
      <c r="V12032" s="7">
        <f>COUNTIF(R:R,Table10[[#This Row],[postcode]])</f>
        <v>56</v>
      </c>
    </row>
    <row r="12033" spans="17:22" x14ac:dyDescent="0.2">
      <c r="Q12033" s="7">
        <v>12836</v>
      </c>
      <c r="R12033" s="7">
        <v>4650</v>
      </c>
      <c r="S12033" s="7" t="s">
        <v>11329</v>
      </c>
      <c r="T12033" s="7" t="s">
        <v>474</v>
      </c>
      <c r="U12033" s="7" t="str">
        <f>IF(Table10[[#This Row],[count]]=1,Table10[[#This Row],[locality]],Table10[[#This Row],[locality]]&amp;" + "&amp;Table10[[#This Row],[count]]&amp;" other localities")</f>
        <v>TEDDINGTON + 56 other localities</v>
      </c>
      <c r="V12033" s="7">
        <f>COUNTIF(R:R,Table10[[#This Row],[postcode]])</f>
        <v>56</v>
      </c>
    </row>
    <row r="12034" spans="17:22" x14ac:dyDescent="0.2">
      <c r="Q12034" s="7">
        <v>12837</v>
      </c>
      <c r="R12034" s="7">
        <v>4650</v>
      </c>
      <c r="S12034" s="7" t="s">
        <v>11330</v>
      </c>
      <c r="T12034" s="7" t="s">
        <v>474</v>
      </c>
      <c r="U12034" s="7" t="str">
        <f>IF(Table10[[#This Row],[count]]=1,Table10[[#This Row],[locality]],Table10[[#This Row],[locality]]&amp;" + "&amp;Table10[[#This Row],[count]]&amp;" other localities")</f>
        <v>THE DIMONDS + 56 other localities</v>
      </c>
      <c r="V12034" s="7">
        <f>COUNTIF(R:R,Table10[[#This Row],[postcode]])</f>
        <v>56</v>
      </c>
    </row>
    <row r="12035" spans="17:22" x14ac:dyDescent="0.2">
      <c r="Q12035" s="7">
        <v>12838</v>
      </c>
      <c r="R12035" s="7">
        <v>4650</v>
      </c>
      <c r="S12035" s="7" t="s">
        <v>11331</v>
      </c>
      <c r="T12035" s="7" t="s">
        <v>474</v>
      </c>
      <c r="U12035" s="7" t="str">
        <f>IF(Table10[[#This Row],[count]]=1,Table10[[#This Row],[locality]],Table10[[#This Row],[locality]]&amp;" + "&amp;Table10[[#This Row],[count]]&amp;" other localities")</f>
        <v>THINOOMBA + 56 other localities</v>
      </c>
      <c r="V12035" s="7">
        <f>COUNTIF(R:R,Table10[[#This Row],[postcode]])</f>
        <v>56</v>
      </c>
    </row>
    <row r="12036" spans="17:22" x14ac:dyDescent="0.2">
      <c r="Q12036" s="7">
        <v>12839</v>
      </c>
      <c r="R12036" s="7">
        <v>4650</v>
      </c>
      <c r="S12036" s="7" t="s">
        <v>11332</v>
      </c>
      <c r="T12036" s="7" t="s">
        <v>474</v>
      </c>
      <c r="U12036" s="7" t="str">
        <f>IF(Table10[[#This Row],[count]]=1,Table10[[#This Row],[locality]],Table10[[#This Row],[locality]]&amp;" + "&amp;Table10[[#This Row],[count]]&amp;" other localities")</f>
        <v>TIARO + 56 other localities</v>
      </c>
      <c r="V12036" s="7">
        <f>COUNTIF(R:R,Table10[[#This Row],[postcode]])</f>
        <v>56</v>
      </c>
    </row>
    <row r="12037" spans="17:22" x14ac:dyDescent="0.2">
      <c r="Q12037" s="7">
        <v>12840</v>
      </c>
      <c r="R12037" s="7">
        <v>4650</v>
      </c>
      <c r="S12037" s="7" t="s">
        <v>11333</v>
      </c>
      <c r="T12037" s="7" t="s">
        <v>474</v>
      </c>
      <c r="U12037" s="7" t="str">
        <f>IF(Table10[[#This Row],[count]]=1,Table10[[#This Row],[locality]],Table10[[#This Row],[locality]]&amp;" + "&amp;Table10[[#This Row],[count]]&amp;" other localities")</f>
        <v>TINANA + 56 other localities</v>
      </c>
      <c r="V12037" s="7">
        <f>COUNTIF(R:R,Table10[[#This Row],[postcode]])</f>
        <v>56</v>
      </c>
    </row>
    <row r="12038" spans="17:22" x14ac:dyDescent="0.2">
      <c r="Q12038" s="7">
        <v>12841</v>
      </c>
      <c r="R12038" s="7">
        <v>4650</v>
      </c>
      <c r="S12038" s="7" t="s">
        <v>11334</v>
      </c>
      <c r="T12038" s="7" t="s">
        <v>474</v>
      </c>
      <c r="U12038" s="7" t="str">
        <f>IF(Table10[[#This Row],[count]]=1,Table10[[#This Row],[locality]],Table10[[#This Row],[locality]]&amp;" + "&amp;Table10[[#This Row],[count]]&amp;" other localities")</f>
        <v>TINANA SOUTH + 56 other localities</v>
      </c>
      <c r="V12038" s="7">
        <f>COUNTIF(R:R,Table10[[#This Row],[postcode]])</f>
        <v>56</v>
      </c>
    </row>
    <row r="12039" spans="17:22" x14ac:dyDescent="0.2">
      <c r="Q12039" s="7">
        <v>12842</v>
      </c>
      <c r="R12039" s="7">
        <v>4650</v>
      </c>
      <c r="S12039" s="7" t="s">
        <v>11335</v>
      </c>
      <c r="T12039" s="7" t="s">
        <v>474</v>
      </c>
      <c r="U12039" s="7" t="str">
        <f>IF(Table10[[#This Row],[count]]=1,Table10[[#This Row],[locality]],Table10[[#This Row],[locality]]&amp;" + "&amp;Table10[[#This Row],[count]]&amp;" other localities")</f>
        <v>TINNANBAR + 56 other localities</v>
      </c>
      <c r="V12039" s="7">
        <f>COUNTIF(R:R,Table10[[#This Row],[postcode]])</f>
        <v>56</v>
      </c>
    </row>
    <row r="12040" spans="17:22" x14ac:dyDescent="0.2">
      <c r="Q12040" s="7">
        <v>12843</v>
      </c>
      <c r="R12040" s="7">
        <v>4650</v>
      </c>
      <c r="S12040" s="7" t="s">
        <v>11336</v>
      </c>
      <c r="T12040" s="7" t="s">
        <v>474</v>
      </c>
      <c r="U12040" s="7" t="str">
        <f>IF(Table10[[#This Row],[count]]=1,Table10[[#This Row],[locality]],Table10[[#This Row],[locality]]&amp;" + "&amp;Table10[[#This Row],[count]]&amp;" other localities")</f>
        <v>TUAN + 56 other localities</v>
      </c>
      <c r="V12040" s="7">
        <f>COUNTIF(R:R,Table10[[#This Row],[postcode]])</f>
        <v>56</v>
      </c>
    </row>
    <row r="12041" spans="17:22" x14ac:dyDescent="0.2">
      <c r="Q12041" s="7">
        <v>12844</v>
      </c>
      <c r="R12041" s="7">
        <v>4650</v>
      </c>
      <c r="S12041" s="7" t="s">
        <v>11337</v>
      </c>
      <c r="T12041" s="7" t="s">
        <v>474</v>
      </c>
      <c r="U12041" s="7" t="str">
        <f>IF(Table10[[#This Row],[count]]=1,Table10[[#This Row],[locality]],Table10[[#This Row],[locality]]&amp;" + "&amp;Table10[[#This Row],[count]]&amp;" other localities")</f>
        <v>TUAN FOREST + 56 other localities</v>
      </c>
      <c r="V12041" s="7">
        <f>COUNTIF(R:R,Table10[[#This Row],[postcode]])</f>
        <v>56</v>
      </c>
    </row>
    <row r="12042" spans="17:22" x14ac:dyDescent="0.2">
      <c r="Q12042" s="7">
        <v>12845</v>
      </c>
      <c r="R12042" s="7">
        <v>4650</v>
      </c>
      <c r="S12042" s="7" t="s">
        <v>11338</v>
      </c>
      <c r="T12042" s="7" t="s">
        <v>474</v>
      </c>
      <c r="U12042" s="7" t="str">
        <f>IF(Table10[[#This Row],[count]]=1,Table10[[#This Row],[locality]],Table10[[#This Row],[locality]]&amp;" + "&amp;Table10[[#This Row],[count]]&amp;" other localities")</f>
        <v>WALKERS POINT + 56 other localities</v>
      </c>
      <c r="V12042" s="7">
        <f>COUNTIF(R:R,Table10[[#This Row],[postcode]])</f>
        <v>56</v>
      </c>
    </row>
    <row r="12043" spans="17:22" x14ac:dyDescent="0.2">
      <c r="Q12043" s="7">
        <v>12846</v>
      </c>
      <c r="R12043" s="7">
        <v>4650</v>
      </c>
      <c r="S12043" s="7" t="s">
        <v>11339</v>
      </c>
      <c r="T12043" s="7" t="s">
        <v>474</v>
      </c>
      <c r="U12043" s="7" t="str">
        <f>IF(Table10[[#This Row],[count]]=1,Table10[[#This Row],[locality]],Table10[[#This Row],[locality]]&amp;" + "&amp;Table10[[#This Row],[count]]&amp;" other localities")</f>
        <v>YENGARIE + 56 other localities</v>
      </c>
      <c r="V12043" s="7">
        <f>COUNTIF(R:R,Table10[[#This Row],[postcode]])</f>
        <v>56</v>
      </c>
    </row>
    <row r="12044" spans="17:22" x14ac:dyDescent="0.2">
      <c r="Q12044" s="7">
        <v>12847</v>
      </c>
      <c r="R12044" s="7">
        <v>4650</v>
      </c>
      <c r="S12044" s="7" t="s">
        <v>11340</v>
      </c>
      <c r="T12044" s="7" t="s">
        <v>474</v>
      </c>
      <c r="U12044" s="7" t="str">
        <f>IF(Table10[[#This Row],[count]]=1,Table10[[#This Row],[locality]],Table10[[#This Row],[locality]]&amp;" + "&amp;Table10[[#This Row],[count]]&amp;" other localities")</f>
        <v>YERRA + 56 other localities</v>
      </c>
      <c r="V12044" s="7">
        <f>COUNTIF(R:R,Table10[[#This Row],[postcode]])</f>
        <v>56</v>
      </c>
    </row>
    <row r="12045" spans="17:22" x14ac:dyDescent="0.2">
      <c r="Q12045" s="7">
        <v>12848</v>
      </c>
      <c r="R12045" s="7">
        <v>4655</v>
      </c>
      <c r="S12045" s="7" t="s">
        <v>2826</v>
      </c>
      <c r="T12045" s="7" t="s">
        <v>474</v>
      </c>
      <c r="U12045" s="7" t="str">
        <f>IF(Table10[[#This Row],[count]]=1,Table10[[#This Row],[locality]],Table10[[#This Row],[locality]]&amp;" + "&amp;Table10[[#This Row],[count]]&amp;" other localities")</f>
        <v>BOORAL + 29 other localities</v>
      </c>
      <c r="V12045" s="7">
        <f>COUNTIF(R:R,Table10[[#This Row],[postcode]])</f>
        <v>29</v>
      </c>
    </row>
    <row r="12046" spans="17:22" x14ac:dyDescent="0.2">
      <c r="Q12046" s="7">
        <v>12849</v>
      </c>
      <c r="R12046" s="7">
        <v>4655</v>
      </c>
      <c r="S12046" s="7" t="s">
        <v>11341</v>
      </c>
      <c r="T12046" s="7" t="s">
        <v>474</v>
      </c>
      <c r="U12046" s="7" t="str">
        <f>IF(Table10[[#This Row],[count]]=1,Table10[[#This Row],[locality]],Table10[[#This Row],[locality]]&amp;" + "&amp;Table10[[#This Row],[count]]&amp;" other localities")</f>
        <v>BUNYA CREEK + 29 other localities</v>
      </c>
      <c r="V12046" s="7">
        <f>COUNTIF(R:R,Table10[[#This Row],[postcode]])</f>
        <v>29</v>
      </c>
    </row>
    <row r="12047" spans="17:22" x14ac:dyDescent="0.2">
      <c r="Q12047" s="7">
        <v>12850</v>
      </c>
      <c r="R12047" s="7">
        <v>4655</v>
      </c>
      <c r="S12047" s="7" t="s">
        <v>11342</v>
      </c>
      <c r="T12047" s="7" t="s">
        <v>474</v>
      </c>
      <c r="U12047" s="7" t="str">
        <f>IF(Table10[[#This Row],[count]]=1,Table10[[#This Row],[locality]],Table10[[#This Row],[locality]]&amp;" + "&amp;Table10[[#This Row],[count]]&amp;" other localities")</f>
        <v>CRAIGNISH + 29 other localities</v>
      </c>
      <c r="V12047" s="7">
        <f>COUNTIF(R:R,Table10[[#This Row],[postcode]])</f>
        <v>29</v>
      </c>
    </row>
    <row r="12048" spans="17:22" x14ac:dyDescent="0.2">
      <c r="Q12048" s="7">
        <v>12851</v>
      </c>
      <c r="R12048" s="7">
        <v>4655</v>
      </c>
      <c r="S12048" s="7" t="s">
        <v>11343</v>
      </c>
      <c r="T12048" s="7" t="s">
        <v>474</v>
      </c>
      <c r="U12048" s="7" t="str">
        <f>IF(Table10[[#This Row],[count]]=1,Table10[[#This Row],[locality]],Table10[[#This Row],[locality]]&amp;" + "&amp;Table10[[#This Row],[count]]&amp;" other localities")</f>
        <v>DUNDOWRAN + 29 other localities</v>
      </c>
      <c r="V12048" s="7">
        <f>COUNTIF(R:R,Table10[[#This Row],[postcode]])</f>
        <v>29</v>
      </c>
    </row>
    <row r="12049" spans="17:22" x14ac:dyDescent="0.2">
      <c r="Q12049" s="7">
        <v>12852</v>
      </c>
      <c r="R12049" s="7">
        <v>4655</v>
      </c>
      <c r="S12049" s="7" t="s">
        <v>11344</v>
      </c>
      <c r="T12049" s="7" t="s">
        <v>474</v>
      </c>
      <c r="U12049" s="7" t="str">
        <f>IF(Table10[[#This Row],[count]]=1,Table10[[#This Row],[locality]],Table10[[#This Row],[locality]]&amp;" + "&amp;Table10[[#This Row],[count]]&amp;" other localities")</f>
        <v>DUNDOWRAN BEACH + 29 other localities</v>
      </c>
      <c r="V12049" s="7">
        <f>COUNTIF(R:R,Table10[[#This Row],[postcode]])</f>
        <v>29</v>
      </c>
    </row>
    <row r="12050" spans="17:22" x14ac:dyDescent="0.2">
      <c r="Q12050" s="7">
        <v>12853</v>
      </c>
      <c r="R12050" s="7">
        <v>4655</v>
      </c>
      <c r="S12050" s="7" t="s">
        <v>11345</v>
      </c>
      <c r="T12050" s="7" t="s">
        <v>474</v>
      </c>
      <c r="U12050" s="7" t="str">
        <f>IF(Table10[[#This Row],[count]]=1,Table10[[#This Row],[locality]],Table10[[#This Row],[locality]]&amp;" + "&amp;Table10[[#This Row],[count]]&amp;" other localities")</f>
        <v>ELI WATERS + 29 other localities</v>
      </c>
      <c r="V12050" s="7">
        <f>COUNTIF(R:R,Table10[[#This Row],[postcode]])</f>
        <v>29</v>
      </c>
    </row>
    <row r="12051" spans="17:22" x14ac:dyDescent="0.2">
      <c r="Q12051" s="7">
        <v>12854</v>
      </c>
      <c r="R12051" s="7">
        <v>4655</v>
      </c>
      <c r="S12051" s="7" t="s">
        <v>11346</v>
      </c>
      <c r="T12051" s="7" t="s">
        <v>474</v>
      </c>
      <c r="U12051" s="7" t="str">
        <f>IF(Table10[[#This Row],[count]]=1,Table10[[#This Row],[locality]],Table10[[#This Row],[locality]]&amp;" + "&amp;Table10[[#This Row],[count]]&amp;" other localities")</f>
        <v>GHOST HILL + 29 other localities</v>
      </c>
      <c r="V12051" s="7">
        <f>COUNTIF(R:R,Table10[[#This Row],[postcode]])</f>
        <v>29</v>
      </c>
    </row>
    <row r="12052" spans="17:22" x14ac:dyDescent="0.2">
      <c r="Q12052" s="7">
        <v>12855</v>
      </c>
      <c r="R12052" s="7">
        <v>4655</v>
      </c>
      <c r="S12052" s="7" t="s">
        <v>11347</v>
      </c>
      <c r="T12052" s="7" t="s">
        <v>474</v>
      </c>
      <c r="U12052" s="7" t="str">
        <f>IF(Table10[[#This Row],[count]]=1,Table10[[#This Row],[locality]],Table10[[#This Row],[locality]]&amp;" + "&amp;Table10[[#This Row],[count]]&amp;" other localities")</f>
        <v>GREAT SANDY STRAIT + 29 other localities</v>
      </c>
      <c r="V12052" s="7">
        <f>COUNTIF(R:R,Table10[[#This Row],[postcode]])</f>
        <v>29</v>
      </c>
    </row>
    <row r="12053" spans="17:22" x14ac:dyDescent="0.2">
      <c r="Q12053" s="7">
        <v>12856</v>
      </c>
      <c r="R12053" s="7">
        <v>4655</v>
      </c>
      <c r="S12053" s="7" t="s">
        <v>2902</v>
      </c>
      <c r="T12053" s="7" t="s">
        <v>474</v>
      </c>
      <c r="U12053" s="7" t="str">
        <f>IF(Table10[[#This Row],[count]]=1,Table10[[#This Row],[locality]],Table10[[#This Row],[locality]]&amp;" + "&amp;Table10[[#This Row],[count]]&amp;" other localities")</f>
        <v>HAPPY VALLEY + 29 other localities</v>
      </c>
      <c r="V12053" s="7">
        <f>COUNTIF(R:R,Table10[[#This Row],[postcode]])</f>
        <v>29</v>
      </c>
    </row>
    <row r="12054" spans="17:22" x14ac:dyDescent="0.2">
      <c r="Q12054" s="7">
        <v>12857</v>
      </c>
      <c r="R12054" s="7">
        <v>4655</v>
      </c>
      <c r="S12054" s="7" t="s">
        <v>11348</v>
      </c>
      <c r="T12054" s="7" t="s">
        <v>474</v>
      </c>
      <c r="U12054" s="7" t="str">
        <f>IF(Table10[[#This Row],[count]]=1,Table10[[#This Row],[locality]],Table10[[#This Row],[locality]]&amp;" + "&amp;Table10[[#This Row],[count]]&amp;" other localities")</f>
        <v>HERVEY BAY + 29 other localities</v>
      </c>
      <c r="V12054" s="7">
        <f>COUNTIF(R:R,Table10[[#This Row],[postcode]])</f>
        <v>29</v>
      </c>
    </row>
    <row r="12055" spans="17:22" x14ac:dyDescent="0.2">
      <c r="Q12055" s="7">
        <v>12858</v>
      </c>
      <c r="R12055" s="7">
        <v>4655</v>
      </c>
      <c r="S12055" s="7" t="s">
        <v>11349</v>
      </c>
      <c r="T12055" s="7" t="s">
        <v>474</v>
      </c>
      <c r="U12055" s="7" t="str">
        <f>IF(Table10[[#This Row],[count]]=1,Table10[[#This Row],[locality]],Table10[[#This Row],[locality]]&amp;" + "&amp;Table10[[#This Row],[count]]&amp;" other localities")</f>
        <v>HERVEY BAY DC + 29 other localities</v>
      </c>
      <c r="V12055" s="7">
        <f>COUNTIF(R:R,Table10[[#This Row],[postcode]])</f>
        <v>29</v>
      </c>
    </row>
    <row r="12056" spans="17:22" x14ac:dyDescent="0.2">
      <c r="Q12056" s="7">
        <v>12859</v>
      </c>
      <c r="R12056" s="7">
        <v>4655</v>
      </c>
      <c r="S12056" s="7" t="s">
        <v>11350</v>
      </c>
      <c r="T12056" s="7" t="s">
        <v>474</v>
      </c>
      <c r="U12056" s="7" t="str">
        <f>IF(Table10[[#This Row],[count]]=1,Table10[[#This Row],[locality]],Table10[[#This Row],[locality]]&amp;" + "&amp;Table10[[#This Row],[count]]&amp;" other localities")</f>
        <v>KAWUNGAN + 29 other localities</v>
      </c>
      <c r="V12056" s="7">
        <f>COUNTIF(R:R,Table10[[#This Row],[postcode]])</f>
        <v>29</v>
      </c>
    </row>
    <row r="12057" spans="17:22" x14ac:dyDescent="0.2">
      <c r="Q12057" s="7">
        <v>12860</v>
      </c>
      <c r="R12057" s="7">
        <v>4655</v>
      </c>
      <c r="S12057" s="7" t="s">
        <v>11351</v>
      </c>
      <c r="T12057" s="7" t="s">
        <v>474</v>
      </c>
      <c r="U12057" s="7" t="str">
        <f>IF(Table10[[#This Row],[count]]=1,Table10[[#This Row],[locality]],Table10[[#This Row],[locality]]&amp;" + "&amp;Table10[[#This Row],[count]]&amp;" other localities")</f>
        <v>KINGFISHER BAY + 29 other localities</v>
      </c>
      <c r="V12057" s="7">
        <f>COUNTIF(R:R,Table10[[#This Row],[postcode]])</f>
        <v>29</v>
      </c>
    </row>
    <row r="12058" spans="17:22" x14ac:dyDescent="0.2">
      <c r="Q12058" s="7">
        <v>21185</v>
      </c>
      <c r="R12058" s="7">
        <v>4655</v>
      </c>
      <c r="S12058" s="7" t="s">
        <v>11352</v>
      </c>
      <c r="T12058" s="7" t="s">
        <v>474</v>
      </c>
      <c r="U12058" s="7" t="str">
        <f>IF(Table10[[#This Row],[count]]=1,Table10[[#This Row],[locality]],Table10[[#This Row],[locality]]&amp;" + "&amp;Table10[[#This Row],[count]]&amp;" other localities")</f>
        <v>KINGFISHER BAY RESORT + 29 other localities</v>
      </c>
      <c r="V12058" s="7">
        <f>COUNTIF(R:R,Table10[[#This Row],[postcode]])</f>
        <v>29</v>
      </c>
    </row>
    <row r="12059" spans="17:22" x14ac:dyDescent="0.2">
      <c r="Q12059" s="7">
        <v>12861</v>
      </c>
      <c r="R12059" s="7">
        <v>4655</v>
      </c>
      <c r="S12059" s="7" t="s">
        <v>11353</v>
      </c>
      <c r="T12059" s="7" t="s">
        <v>474</v>
      </c>
      <c r="U12059" s="7" t="str">
        <f>IF(Table10[[#This Row],[count]]=1,Table10[[#This Row],[locality]],Table10[[#This Row],[locality]]&amp;" + "&amp;Table10[[#This Row],[count]]&amp;" other localities")</f>
        <v>NIKENBAH + 29 other localities</v>
      </c>
      <c r="V12059" s="7">
        <f>COUNTIF(R:R,Table10[[#This Row],[postcode]])</f>
        <v>29</v>
      </c>
    </row>
    <row r="12060" spans="17:22" x14ac:dyDescent="0.2">
      <c r="Q12060" s="7">
        <v>12862</v>
      </c>
      <c r="R12060" s="7">
        <v>4655</v>
      </c>
      <c r="S12060" s="7" t="s">
        <v>11354</v>
      </c>
      <c r="T12060" s="7" t="s">
        <v>474</v>
      </c>
      <c r="U12060" s="7" t="str">
        <f>IF(Table10[[#This Row],[count]]=1,Table10[[#This Row],[locality]],Table10[[#This Row],[locality]]&amp;" + "&amp;Table10[[#This Row],[count]]&amp;" other localities")</f>
        <v>PIALBA + 29 other localities</v>
      </c>
      <c r="V12060" s="7">
        <f>COUNTIF(R:R,Table10[[#This Row],[postcode]])</f>
        <v>29</v>
      </c>
    </row>
    <row r="12061" spans="17:22" x14ac:dyDescent="0.2">
      <c r="Q12061" s="7">
        <v>12863</v>
      </c>
      <c r="R12061" s="7">
        <v>4655</v>
      </c>
      <c r="S12061" s="7" t="s">
        <v>11355</v>
      </c>
      <c r="T12061" s="7" t="s">
        <v>474</v>
      </c>
      <c r="U12061" s="7" t="str">
        <f>IF(Table10[[#This Row],[count]]=1,Table10[[#This Row],[locality]],Table10[[#This Row],[locality]]&amp;" + "&amp;Table10[[#This Row],[count]]&amp;" other localities")</f>
        <v>POINT VERNON + 29 other localities</v>
      </c>
      <c r="V12061" s="7">
        <f>COUNTIF(R:R,Table10[[#This Row],[postcode]])</f>
        <v>29</v>
      </c>
    </row>
    <row r="12062" spans="17:22" x14ac:dyDescent="0.2">
      <c r="Q12062" s="7">
        <v>12864</v>
      </c>
      <c r="R12062" s="7">
        <v>4655</v>
      </c>
      <c r="S12062" s="7" t="s">
        <v>11356</v>
      </c>
      <c r="T12062" s="7" t="s">
        <v>474</v>
      </c>
      <c r="U12062" s="7" t="str">
        <f>IF(Table10[[#This Row],[count]]=1,Table10[[#This Row],[locality]],Table10[[#This Row],[locality]]&amp;" + "&amp;Table10[[#This Row],[count]]&amp;" other localities")</f>
        <v>RIVER HEADS + 29 other localities</v>
      </c>
      <c r="V12062" s="7">
        <f>COUNTIF(R:R,Table10[[#This Row],[postcode]])</f>
        <v>29</v>
      </c>
    </row>
    <row r="12063" spans="17:22" x14ac:dyDescent="0.2">
      <c r="Q12063" s="7">
        <v>12865</v>
      </c>
      <c r="R12063" s="7">
        <v>4655</v>
      </c>
      <c r="S12063" s="7" t="s">
        <v>11357</v>
      </c>
      <c r="T12063" s="7" t="s">
        <v>474</v>
      </c>
      <c r="U12063" s="7" t="str">
        <f>IF(Table10[[#This Row],[count]]=1,Table10[[#This Row],[locality]],Table10[[#This Row],[locality]]&amp;" + "&amp;Table10[[#This Row],[count]]&amp;" other localities")</f>
        <v>SCARNESS + 29 other localities</v>
      </c>
      <c r="V12063" s="7">
        <f>COUNTIF(R:R,Table10[[#This Row],[postcode]])</f>
        <v>29</v>
      </c>
    </row>
    <row r="12064" spans="17:22" x14ac:dyDescent="0.2">
      <c r="Q12064" s="7">
        <v>12866</v>
      </c>
      <c r="R12064" s="7">
        <v>4655</v>
      </c>
      <c r="S12064" s="7" t="s">
        <v>11358</v>
      </c>
      <c r="T12064" s="7" t="s">
        <v>474</v>
      </c>
      <c r="U12064" s="7" t="str">
        <f>IF(Table10[[#This Row],[count]]=1,Table10[[#This Row],[locality]],Table10[[#This Row],[locality]]&amp;" + "&amp;Table10[[#This Row],[count]]&amp;" other localities")</f>
        <v>SUNSHINE ACRES + 29 other localities</v>
      </c>
      <c r="V12064" s="7">
        <f>COUNTIF(R:R,Table10[[#This Row],[postcode]])</f>
        <v>29</v>
      </c>
    </row>
    <row r="12065" spans="17:22" x14ac:dyDescent="0.2">
      <c r="Q12065" s="7">
        <v>12867</v>
      </c>
      <c r="R12065" s="7">
        <v>4655</v>
      </c>
      <c r="S12065" s="7" t="s">
        <v>11359</v>
      </c>
      <c r="T12065" s="7" t="s">
        <v>474</v>
      </c>
      <c r="U12065" s="7" t="str">
        <f>IF(Table10[[#This Row],[count]]=1,Table10[[#This Row],[locality]],Table10[[#This Row],[locality]]&amp;" + "&amp;Table10[[#This Row],[count]]&amp;" other localities")</f>
        <v>SUSAN RIVER + 29 other localities</v>
      </c>
      <c r="V12065" s="7">
        <f>COUNTIF(R:R,Table10[[#This Row],[postcode]])</f>
        <v>29</v>
      </c>
    </row>
    <row r="12066" spans="17:22" x14ac:dyDescent="0.2">
      <c r="Q12066" s="7">
        <v>12868</v>
      </c>
      <c r="R12066" s="7">
        <v>4655</v>
      </c>
      <c r="S12066" s="7" t="s">
        <v>11360</v>
      </c>
      <c r="T12066" s="7" t="s">
        <v>474</v>
      </c>
      <c r="U12066" s="7" t="str">
        <f>IF(Table10[[#This Row],[count]]=1,Table10[[#This Row],[locality]],Table10[[#This Row],[locality]]&amp;" + "&amp;Table10[[#This Row],[count]]&amp;" other localities")</f>
        <v>TAKURA + 29 other localities</v>
      </c>
      <c r="V12066" s="7">
        <f>COUNTIF(R:R,Table10[[#This Row],[postcode]])</f>
        <v>29</v>
      </c>
    </row>
    <row r="12067" spans="17:22" x14ac:dyDescent="0.2">
      <c r="Q12067" s="7">
        <v>12869</v>
      </c>
      <c r="R12067" s="7">
        <v>4655</v>
      </c>
      <c r="S12067" s="7" t="s">
        <v>11361</v>
      </c>
      <c r="T12067" s="7" t="s">
        <v>474</v>
      </c>
      <c r="U12067" s="7" t="str">
        <f>IF(Table10[[#This Row],[count]]=1,Table10[[#This Row],[locality]],Table10[[#This Row],[locality]]&amp;" + "&amp;Table10[[#This Row],[count]]&amp;" other localities")</f>
        <v>TOOGOOM + 29 other localities</v>
      </c>
      <c r="V12067" s="7">
        <f>COUNTIF(R:R,Table10[[#This Row],[postcode]])</f>
        <v>29</v>
      </c>
    </row>
    <row r="12068" spans="17:22" x14ac:dyDescent="0.2">
      <c r="Q12068" s="7">
        <v>12870</v>
      </c>
      <c r="R12068" s="7">
        <v>4655</v>
      </c>
      <c r="S12068" s="7" t="s">
        <v>6740</v>
      </c>
      <c r="T12068" s="7" t="s">
        <v>474</v>
      </c>
      <c r="U12068" s="7" t="str">
        <f>IF(Table10[[#This Row],[count]]=1,Table10[[#This Row],[locality]],Table10[[#This Row],[locality]]&amp;" + "&amp;Table10[[#This Row],[count]]&amp;" other localities")</f>
        <v>TORQUAY + 29 other localities</v>
      </c>
      <c r="V12068" s="7">
        <f>COUNTIF(R:R,Table10[[#This Row],[postcode]])</f>
        <v>29</v>
      </c>
    </row>
    <row r="12069" spans="17:22" x14ac:dyDescent="0.2">
      <c r="Q12069" s="7">
        <v>12871</v>
      </c>
      <c r="R12069" s="7">
        <v>4655</v>
      </c>
      <c r="S12069" s="7" t="s">
        <v>11362</v>
      </c>
      <c r="T12069" s="7" t="s">
        <v>474</v>
      </c>
      <c r="U12069" s="7" t="str">
        <f>IF(Table10[[#This Row],[count]]=1,Table10[[#This Row],[locality]],Table10[[#This Row],[locality]]&amp;" + "&amp;Table10[[#This Row],[count]]&amp;" other localities")</f>
        <v>URANGAN + 29 other localities</v>
      </c>
      <c r="V12069" s="7">
        <f>COUNTIF(R:R,Table10[[#This Row],[postcode]])</f>
        <v>29</v>
      </c>
    </row>
    <row r="12070" spans="17:22" x14ac:dyDescent="0.2">
      <c r="Q12070" s="7">
        <v>12872</v>
      </c>
      <c r="R12070" s="7">
        <v>4655</v>
      </c>
      <c r="S12070" s="7" t="s">
        <v>11363</v>
      </c>
      <c r="T12070" s="7" t="s">
        <v>474</v>
      </c>
      <c r="U12070" s="7" t="str">
        <f>IF(Table10[[#This Row],[count]]=1,Table10[[#This Row],[locality]],Table10[[#This Row],[locality]]&amp;" + "&amp;Table10[[#This Row],[count]]&amp;" other localities")</f>
        <v>URRAWEEN + 29 other localities</v>
      </c>
      <c r="V12070" s="7">
        <f>COUNTIF(R:R,Table10[[#This Row],[postcode]])</f>
        <v>29</v>
      </c>
    </row>
    <row r="12071" spans="17:22" x14ac:dyDescent="0.2">
      <c r="Q12071" s="7">
        <v>12873</v>
      </c>
      <c r="R12071" s="7">
        <v>4655</v>
      </c>
      <c r="S12071" s="7" t="s">
        <v>11364</v>
      </c>
      <c r="T12071" s="7" t="s">
        <v>474</v>
      </c>
      <c r="U12071" s="7" t="str">
        <f>IF(Table10[[#This Row],[count]]=1,Table10[[#This Row],[locality]],Table10[[#This Row],[locality]]&amp;" + "&amp;Table10[[#This Row],[count]]&amp;" other localities")</f>
        <v>WALLIEBUM + 29 other localities</v>
      </c>
      <c r="V12071" s="7">
        <f>COUNTIF(R:R,Table10[[#This Row],[postcode]])</f>
        <v>29</v>
      </c>
    </row>
    <row r="12072" spans="17:22" x14ac:dyDescent="0.2">
      <c r="Q12072" s="7">
        <v>12874</v>
      </c>
      <c r="R12072" s="7">
        <v>4655</v>
      </c>
      <c r="S12072" s="7" t="s">
        <v>11365</v>
      </c>
      <c r="T12072" s="7" t="s">
        <v>474</v>
      </c>
      <c r="U12072" s="7" t="str">
        <f>IF(Table10[[#This Row],[count]]=1,Table10[[#This Row],[locality]],Table10[[#This Row],[locality]]&amp;" + "&amp;Table10[[#This Row],[count]]&amp;" other localities")</f>
        <v>WALLIGAN + 29 other localities</v>
      </c>
      <c r="V12072" s="7">
        <f>COUNTIF(R:R,Table10[[#This Row],[postcode]])</f>
        <v>29</v>
      </c>
    </row>
    <row r="12073" spans="17:22" x14ac:dyDescent="0.2">
      <c r="Q12073" s="7">
        <v>12875</v>
      </c>
      <c r="R12073" s="7">
        <v>4655</v>
      </c>
      <c r="S12073" s="7" t="s">
        <v>11366</v>
      </c>
      <c r="T12073" s="7" t="s">
        <v>474</v>
      </c>
      <c r="U12073" s="7" t="str">
        <f>IF(Table10[[#This Row],[count]]=1,Table10[[#This Row],[locality]],Table10[[#This Row],[locality]]&amp;" + "&amp;Table10[[#This Row],[count]]&amp;" other localities")</f>
        <v>WONDUNNA + 29 other localities</v>
      </c>
      <c r="V12073" s="7">
        <f>COUNTIF(R:R,Table10[[#This Row],[postcode]])</f>
        <v>29</v>
      </c>
    </row>
    <row r="12074" spans="17:22" x14ac:dyDescent="0.2">
      <c r="Q12074" s="7">
        <v>12876</v>
      </c>
      <c r="R12074" s="7">
        <v>4659</v>
      </c>
      <c r="S12074" s="7" t="s">
        <v>11367</v>
      </c>
      <c r="T12074" s="7" t="s">
        <v>474</v>
      </c>
      <c r="U12074" s="7" t="str">
        <f>IF(Table10[[#This Row],[count]]=1,Table10[[#This Row],[locality]],Table10[[#This Row],[locality]]&amp;" + "&amp;Table10[[#This Row],[count]]&amp;" other localities")</f>
        <v>BEELBI CREEK + 8 other localities</v>
      </c>
      <c r="V12074" s="7">
        <f>COUNTIF(R:R,Table10[[#This Row],[postcode]])</f>
        <v>8</v>
      </c>
    </row>
    <row r="12075" spans="17:22" x14ac:dyDescent="0.2">
      <c r="Q12075" s="7">
        <v>12877</v>
      </c>
      <c r="R12075" s="7">
        <v>4659</v>
      </c>
      <c r="S12075" s="7" t="s">
        <v>11368</v>
      </c>
      <c r="T12075" s="7" t="s">
        <v>474</v>
      </c>
      <c r="U12075" s="7" t="str">
        <f>IF(Table10[[#This Row],[count]]=1,Table10[[#This Row],[locality]],Table10[[#This Row],[locality]]&amp;" + "&amp;Table10[[#This Row],[count]]&amp;" other localities")</f>
        <v>BURGOWAN + 8 other localities</v>
      </c>
      <c r="V12075" s="7">
        <f>COUNTIF(R:R,Table10[[#This Row],[postcode]])</f>
        <v>8</v>
      </c>
    </row>
    <row r="12076" spans="17:22" x14ac:dyDescent="0.2">
      <c r="Q12076" s="7">
        <v>12878</v>
      </c>
      <c r="R12076" s="7">
        <v>4659</v>
      </c>
      <c r="S12076" s="7" t="s">
        <v>11369</v>
      </c>
      <c r="T12076" s="7" t="s">
        <v>474</v>
      </c>
      <c r="U12076" s="7" t="str">
        <f>IF(Table10[[#This Row],[count]]=1,Table10[[#This Row],[locality]],Table10[[#This Row],[locality]]&amp;" + "&amp;Table10[[#This Row],[count]]&amp;" other localities")</f>
        <v>BURRUM + 8 other localities</v>
      </c>
      <c r="V12076" s="7">
        <f>COUNTIF(R:R,Table10[[#This Row],[postcode]])</f>
        <v>8</v>
      </c>
    </row>
    <row r="12077" spans="17:22" x14ac:dyDescent="0.2">
      <c r="Q12077" s="7">
        <v>12879</v>
      </c>
      <c r="R12077" s="7">
        <v>4659</v>
      </c>
      <c r="S12077" s="7" t="s">
        <v>11370</v>
      </c>
      <c r="T12077" s="7" t="s">
        <v>474</v>
      </c>
      <c r="U12077" s="7" t="str">
        <f>IF(Table10[[#This Row],[count]]=1,Table10[[#This Row],[locality]],Table10[[#This Row],[locality]]&amp;" + "&amp;Table10[[#This Row],[count]]&amp;" other localities")</f>
        <v>BURRUM HEADS + 8 other localities</v>
      </c>
      <c r="V12077" s="7">
        <f>COUNTIF(R:R,Table10[[#This Row],[postcode]])</f>
        <v>8</v>
      </c>
    </row>
    <row r="12078" spans="17:22" x14ac:dyDescent="0.2">
      <c r="Q12078" s="7">
        <v>12880</v>
      </c>
      <c r="R12078" s="7">
        <v>4659</v>
      </c>
      <c r="S12078" s="7" t="s">
        <v>11371</v>
      </c>
      <c r="T12078" s="7" t="s">
        <v>474</v>
      </c>
      <c r="U12078" s="7" t="str">
        <f>IF(Table10[[#This Row],[count]]=1,Table10[[#This Row],[locality]],Table10[[#This Row],[locality]]&amp;" + "&amp;Table10[[#This Row],[count]]&amp;" other localities")</f>
        <v>BURRUM RIVER + 8 other localities</v>
      </c>
      <c r="V12078" s="7">
        <f>COUNTIF(R:R,Table10[[#This Row],[postcode]])</f>
        <v>8</v>
      </c>
    </row>
    <row r="12079" spans="17:22" x14ac:dyDescent="0.2">
      <c r="Q12079" s="7">
        <v>12881</v>
      </c>
      <c r="R12079" s="7">
        <v>4659</v>
      </c>
      <c r="S12079" s="7" t="s">
        <v>11372</v>
      </c>
      <c r="T12079" s="7" t="s">
        <v>474</v>
      </c>
      <c r="U12079" s="7" t="str">
        <f>IF(Table10[[#This Row],[count]]=1,Table10[[#This Row],[locality]],Table10[[#This Row],[locality]]&amp;" + "&amp;Table10[[#This Row],[count]]&amp;" other localities")</f>
        <v>BURRUM TOWN + 8 other localities</v>
      </c>
      <c r="V12079" s="7">
        <f>COUNTIF(R:R,Table10[[#This Row],[postcode]])</f>
        <v>8</v>
      </c>
    </row>
    <row r="12080" spans="17:22" x14ac:dyDescent="0.2">
      <c r="Q12080" s="7">
        <v>12882</v>
      </c>
      <c r="R12080" s="7">
        <v>4659</v>
      </c>
      <c r="S12080" s="7" t="s">
        <v>11373</v>
      </c>
      <c r="T12080" s="7" t="s">
        <v>474</v>
      </c>
      <c r="U12080" s="7" t="str">
        <f>IF(Table10[[#This Row],[count]]=1,Table10[[#This Row],[locality]],Table10[[#This Row],[locality]]&amp;" + "&amp;Table10[[#This Row],[count]]&amp;" other localities")</f>
        <v>HOWARD + 8 other localities</v>
      </c>
      <c r="V12080" s="7">
        <f>COUNTIF(R:R,Table10[[#This Row],[postcode]])</f>
        <v>8</v>
      </c>
    </row>
    <row r="12081" spans="17:22" x14ac:dyDescent="0.2">
      <c r="Q12081" s="7">
        <v>12883</v>
      </c>
      <c r="R12081" s="7">
        <v>4659</v>
      </c>
      <c r="S12081" s="7" t="s">
        <v>11374</v>
      </c>
      <c r="T12081" s="7" t="s">
        <v>474</v>
      </c>
      <c r="U12081" s="7" t="str">
        <f>IF(Table10[[#This Row],[count]]=1,Table10[[#This Row],[locality]],Table10[[#This Row],[locality]]&amp;" + "&amp;Table10[[#This Row],[count]]&amp;" other localities")</f>
        <v>PACIFIC HAVEN + 8 other localities</v>
      </c>
      <c r="V12081" s="7">
        <f>COUNTIF(R:R,Table10[[#This Row],[postcode]])</f>
        <v>8</v>
      </c>
    </row>
    <row r="12082" spans="17:22" x14ac:dyDescent="0.2">
      <c r="Q12082" s="7">
        <v>12884</v>
      </c>
      <c r="R12082" s="7">
        <v>4660</v>
      </c>
      <c r="S12082" s="7" t="s">
        <v>2385</v>
      </c>
      <c r="T12082" s="7" t="s">
        <v>474</v>
      </c>
      <c r="U12082" s="7" t="str">
        <f>IF(Table10[[#This Row],[count]]=1,Table10[[#This Row],[locality]],Table10[[#This Row],[locality]]&amp;" + "&amp;Table10[[#This Row],[count]]&amp;" other localities")</f>
        <v>ABINGTON + 25 other localities</v>
      </c>
      <c r="V12082" s="7">
        <f>COUNTIF(R:R,Table10[[#This Row],[postcode]])</f>
        <v>25</v>
      </c>
    </row>
    <row r="12083" spans="17:22" x14ac:dyDescent="0.2">
      <c r="Q12083" s="7">
        <v>12885</v>
      </c>
      <c r="R12083" s="7">
        <v>4660</v>
      </c>
      <c r="S12083" s="7" t="s">
        <v>11375</v>
      </c>
      <c r="T12083" s="7" t="s">
        <v>474</v>
      </c>
      <c r="U12083" s="7" t="str">
        <f>IF(Table10[[#This Row],[count]]=1,Table10[[#This Row],[locality]],Table10[[#This Row],[locality]]&amp;" + "&amp;Table10[[#This Row],[count]]&amp;" other localities")</f>
        <v>APPLE TREE CREEK + 25 other localities</v>
      </c>
      <c r="V12083" s="7">
        <f>COUNTIF(R:R,Table10[[#This Row],[postcode]])</f>
        <v>25</v>
      </c>
    </row>
    <row r="12084" spans="17:22" x14ac:dyDescent="0.2">
      <c r="Q12084" s="7">
        <v>12602</v>
      </c>
      <c r="R12084" s="7">
        <v>4660</v>
      </c>
      <c r="S12084" s="7" t="s">
        <v>4221</v>
      </c>
      <c r="T12084" s="7" t="s">
        <v>474</v>
      </c>
      <c r="U12084" s="7" t="str">
        <f>IF(Table10[[#This Row],[count]]=1,Table10[[#This Row],[locality]],Table10[[#This Row],[locality]]&amp;" + "&amp;Table10[[#This Row],[count]]&amp;" other localities")</f>
        <v>BUXTON + 25 other localities</v>
      </c>
      <c r="V12084" s="7">
        <f>COUNTIF(R:R,Table10[[#This Row],[postcode]])</f>
        <v>25</v>
      </c>
    </row>
    <row r="12085" spans="17:22" x14ac:dyDescent="0.2">
      <c r="Q12085" s="7">
        <v>12603</v>
      </c>
      <c r="R12085" s="7">
        <v>4660</v>
      </c>
      <c r="S12085" s="7" t="s">
        <v>11376</v>
      </c>
      <c r="T12085" s="7" t="s">
        <v>474</v>
      </c>
      <c r="U12085" s="7" t="str">
        <f>IF(Table10[[#This Row],[count]]=1,Table10[[#This Row],[locality]],Table10[[#This Row],[locality]]&amp;" + "&amp;Table10[[#This Row],[count]]&amp;" other localities")</f>
        <v>CHERWELL + 25 other localities</v>
      </c>
      <c r="V12085" s="7">
        <f>COUNTIF(R:R,Table10[[#This Row],[postcode]])</f>
        <v>25</v>
      </c>
    </row>
    <row r="12086" spans="17:22" x14ac:dyDescent="0.2">
      <c r="Q12086" s="7">
        <v>12604</v>
      </c>
      <c r="R12086" s="7">
        <v>4660</v>
      </c>
      <c r="S12086" s="7" t="s">
        <v>8755</v>
      </c>
      <c r="T12086" s="7" t="s">
        <v>474</v>
      </c>
      <c r="U12086" s="7" t="str">
        <f>IF(Table10[[#This Row],[count]]=1,Table10[[#This Row],[locality]],Table10[[#This Row],[locality]]&amp;" + "&amp;Table10[[#This Row],[count]]&amp;" other localities")</f>
        <v>CHILDERS + 25 other localities</v>
      </c>
      <c r="V12086" s="7">
        <f>COUNTIF(R:R,Table10[[#This Row],[postcode]])</f>
        <v>25</v>
      </c>
    </row>
    <row r="12087" spans="17:22" x14ac:dyDescent="0.2">
      <c r="Q12087" s="7">
        <v>12605</v>
      </c>
      <c r="R12087" s="7">
        <v>4660</v>
      </c>
      <c r="S12087" s="7" t="s">
        <v>11377</v>
      </c>
      <c r="T12087" s="7" t="s">
        <v>474</v>
      </c>
      <c r="U12087" s="7" t="str">
        <f>IF(Table10[[#This Row],[count]]=1,Table10[[#This Row],[locality]],Table10[[#This Row],[locality]]&amp;" + "&amp;Table10[[#This Row],[count]]&amp;" other localities")</f>
        <v>CORDALBA + 25 other localities</v>
      </c>
      <c r="V12087" s="7">
        <f>COUNTIF(R:R,Table10[[#This Row],[postcode]])</f>
        <v>25</v>
      </c>
    </row>
    <row r="12088" spans="17:22" x14ac:dyDescent="0.2">
      <c r="Q12088" s="7">
        <v>12606</v>
      </c>
      <c r="R12088" s="7">
        <v>4660</v>
      </c>
      <c r="S12088" s="7" t="s">
        <v>11378</v>
      </c>
      <c r="T12088" s="7" t="s">
        <v>474</v>
      </c>
      <c r="U12088" s="7" t="str">
        <f>IF(Table10[[#This Row],[count]]=1,Table10[[#This Row],[locality]],Table10[[#This Row],[locality]]&amp;" + "&amp;Table10[[#This Row],[count]]&amp;" other localities")</f>
        <v>DOOLBI + 25 other localities</v>
      </c>
      <c r="V12088" s="7">
        <f>COUNTIF(R:R,Table10[[#This Row],[postcode]])</f>
        <v>25</v>
      </c>
    </row>
    <row r="12089" spans="17:22" x14ac:dyDescent="0.2">
      <c r="Q12089" s="7">
        <v>12607</v>
      </c>
      <c r="R12089" s="7">
        <v>4660</v>
      </c>
      <c r="S12089" s="7" t="s">
        <v>3582</v>
      </c>
      <c r="T12089" s="7" t="s">
        <v>474</v>
      </c>
      <c r="U12089" s="7" t="str">
        <f>IF(Table10[[#This Row],[count]]=1,Table10[[#This Row],[locality]],Table10[[#This Row],[locality]]&amp;" + "&amp;Table10[[#This Row],[count]]&amp;" other localities")</f>
        <v>EUREKA + 25 other localities</v>
      </c>
      <c r="V12089" s="7">
        <f>COUNTIF(R:R,Table10[[#This Row],[postcode]])</f>
        <v>25</v>
      </c>
    </row>
    <row r="12090" spans="17:22" x14ac:dyDescent="0.2">
      <c r="Q12090" s="7">
        <v>12608</v>
      </c>
      <c r="R12090" s="7">
        <v>4660</v>
      </c>
      <c r="S12090" s="7" t="s">
        <v>11379</v>
      </c>
      <c r="T12090" s="7" t="s">
        <v>474</v>
      </c>
      <c r="U12090" s="7" t="str">
        <f>IF(Table10[[#This Row],[count]]=1,Table10[[#This Row],[locality]],Table10[[#This Row],[locality]]&amp;" + "&amp;Table10[[#This Row],[count]]&amp;" other localities")</f>
        <v>FARNSFIELD + 25 other localities</v>
      </c>
      <c r="V12090" s="7">
        <f>COUNTIF(R:R,Table10[[#This Row],[postcode]])</f>
        <v>25</v>
      </c>
    </row>
    <row r="12091" spans="17:22" x14ac:dyDescent="0.2">
      <c r="Q12091" s="7">
        <v>12609</v>
      </c>
      <c r="R12091" s="7">
        <v>4660</v>
      </c>
      <c r="S12091" s="7" t="s">
        <v>11380</v>
      </c>
      <c r="T12091" s="7" t="s">
        <v>474</v>
      </c>
      <c r="U12091" s="7" t="str">
        <f>IF(Table10[[#This Row],[count]]=1,Table10[[#This Row],[locality]],Table10[[#This Row],[locality]]&amp;" + "&amp;Table10[[#This Row],[count]]&amp;" other localities")</f>
        <v>GOODWOOD + 25 other localities</v>
      </c>
      <c r="V12091" s="7">
        <f>COUNTIF(R:R,Table10[[#This Row],[postcode]])</f>
        <v>25</v>
      </c>
    </row>
    <row r="12092" spans="17:22" x14ac:dyDescent="0.2">
      <c r="Q12092" s="7">
        <v>12610</v>
      </c>
      <c r="R12092" s="7">
        <v>4660</v>
      </c>
      <c r="S12092" s="7" t="s">
        <v>11381</v>
      </c>
      <c r="T12092" s="7" t="s">
        <v>474</v>
      </c>
      <c r="U12092" s="7" t="str">
        <f>IF(Table10[[#This Row],[count]]=1,Table10[[#This Row],[locality]],Table10[[#This Row],[locality]]&amp;" + "&amp;Table10[[#This Row],[count]]&amp;" other localities")</f>
        <v>GREGORY RIVER + 25 other localities</v>
      </c>
      <c r="V12092" s="7">
        <f>COUNTIF(R:R,Table10[[#This Row],[postcode]])</f>
        <v>25</v>
      </c>
    </row>
    <row r="12093" spans="17:22" x14ac:dyDescent="0.2">
      <c r="Q12093" s="7">
        <v>12611</v>
      </c>
      <c r="R12093" s="7">
        <v>4660</v>
      </c>
      <c r="S12093" s="7" t="s">
        <v>11382</v>
      </c>
      <c r="T12093" s="7" t="s">
        <v>474</v>
      </c>
      <c r="U12093" s="7" t="str">
        <f>IF(Table10[[#This Row],[count]]=1,Table10[[#This Row],[locality]],Table10[[#This Row],[locality]]&amp;" + "&amp;Table10[[#This Row],[count]]&amp;" other localities")</f>
        <v>HORTON + 25 other localities</v>
      </c>
      <c r="V12093" s="7">
        <f>COUNTIF(R:R,Table10[[#This Row],[postcode]])</f>
        <v>25</v>
      </c>
    </row>
    <row r="12094" spans="17:22" x14ac:dyDescent="0.2">
      <c r="Q12094" s="7">
        <v>12612</v>
      </c>
      <c r="R12094" s="7">
        <v>4660</v>
      </c>
      <c r="S12094" s="7" t="s">
        <v>11383</v>
      </c>
      <c r="T12094" s="7" t="s">
        <v>474</v>
      </c>
      <c r="U12094" s="7" t="str">
        <f>IF(Table10[[#This Row],[count]]=1,Table10[[#This Row],[locality]],Table10[[#This Row],[locality]]&amp;" + "&amp;Table10[[#This Row],[count]]&amp;" other localities")</f>
        <v>HUXLEY + 25 other localities</v>
      </c>
      <c r="V12094" s="7">
        <f>COUNTIF(R:R,Table10[[#This Row],[postcode]])</f>
        <v>25</v>
      </c>
    </row>
    <row r="12095" spans="17:22" x14ac:dyDescent="0.2">
      <c r="Q12095" s="7">
        <v>12613</v>
      </c>
      <c r="R12095" s="7">
        <v>4660</v>
      </c>
      <c r="S12095" s="7" t="s">
        <v>11384</v>
      </c>
      <c r="T12095" s="7" t="s">
        <v>474</v>
      </c>
      <c r="U12095" s="7" t="str">
        <f>IF(Table10[[#This Row],[count]]=1,Table10[[#This Row],[locality]],Table10[[#This Row],[locality]]&amp;" + "&amp;Table10[[#This Row],[count]]&amp;" other localities")</f>
        <v>ISIS CENTRAL + 25 other localities</v>
      </c>
      <c r="V12095" s="7">
        <f>COUNTIF(R:R,Table10[[#This Row],[postcode]])</f>
        <v>25</v>
      </c>
    </row>
    <row r="12096" spans="17:22" x14ac:dyDescent="0.2">
      <c r="Q12096" s="7">
        <v>12614</v>
      </c>
      <c r="R12096" s="7">
        <v>4660</v>
      </c>
      <c r="S12096" s="7" t="s">
        <v>11385</v>
      </c>
      <c r="T12096" s="7" t="s">
        <v>474</v>
      </c>
      <c r="U12096" s="7" t="str">
        <f>IF(Table10[[#This Row],[count]]=1,Table10[[#This Row],[locality]],Table10[[#This Row],[locality]]&amp;" + "&amp;Table10[[#This Row],[count]]&amp;" other localities")</f>
        <v>ISIS CENTRAL MILL + 25 other localities</v>
      </c>
      <c r="V12096" s="7">
        <f>COUNTIF(R:R,Table10[[#This Row],[postcode]])</f>
        <v>25</v>
      </c>
    </row>
    <row r="12097" spans="17:22" x14ac:dyDescent="0.2">
      <c r="Q12097" s="7">
        <v>12615</v>
      </c>
      <c r="R12097" s="7">
        <v>4660</v>
      </c>
      <c r="S12097" s="7" t="s">
        <v>11386</v>
      </c>
      <c r="T12097" s="7" t="s">
        <v>474</v>
      </c>
      <c r="U12097" s="7" t="str">
        <f>IF(Table10[[#This Row],[count]]=1,Table10[[#This Row],[locality]],Table10[[#This Row],[locality]]&amp;" + "&amp;Table10[[#This Row],[count]]&amp;" other localities")</f>
        <v>ISIS RIVER + 25 other localities</v>
      </c>
      <c r="V12097" s="7">
        <f>COUNTIF(R:R,Table10[[#This Row],[postcode]])</f>
        <v>25</v>
      </c>
    </row>
    <row r="12098" spans="17:22" x14ac:dyDescent="0.2">
      <c r="Q12098" s="7">
        <v>12616</v>
      </c>
      <c r="R12098" s="7">
        <v>4660</v>
      </c>
      <c r="S12098" s="7" t="s">
        <v>11387</v>
      </c>
      <c r="T12098" s="7" t="s">
        <v>474</v>
      </c>
      <c r="U12098" s="7" t="str">
        <f>IF(Table10[[#This Row],[count]]=1,Table10[[#This Row],[locality]],Table10[[#This Row],[locality]]&amp;" + "&amp;Table10[[#This Row],[count]]&amp;" other localities")</f>
        <v>KOWBI + 25 other localities</v>
      </c>
      <c r="V12098" s="7">
        <f>COUNTIF(R:R,Table10[[#This Row],[postcode]])</f>
        <v>25</v>
      </c>
    </row>
    <row r="12099" spans="17:22" x14ac:dyDescent="0.2">
      <c r="Q12099" s="7">
        <v>12617</v>
      </c>
      <c r="R12099" s="7">
        <v>4660</v>
      </c>
      <c r="S12099" s="7" t="s">
        <v>11388</v>
      </c>
      <c r="T12099" s="7" t="s">
        <v>474</v>
      </c>
      <c r="U12099" s="7" t="str">
        <f>IF(Table10[[#This Row],[count]]=1,Table10[[#This Row],[locality]],Table10[[#This Row],[locality]]&amp;" + "&amp;Table10[[#This Row],[count]]&amp;" other localities")</f>
        <v>KULLOGUM + 25 other localities</v>
      </c>
      <c r="V12099" s="7">
        <f>COUNTIF(R:R,Table10[[#This Row],[postcode]])</f>
        <v>25</v>
      </c>
    </row>
    <row r="12100" spans="17:22" x14ac:dyDescent="0.2">
      <c r="Q12100" s="7">
        <v>12618</v>
      </c>
      <c r="R12100" s="7">
        <v>4660</v>
      </c>
      <c r="S12100" s="7" t="s">
        <v>3525</v>
      </c>
      <c r="T12100" s="7" t="s">
        <v>474</v>
      </c>
      <c r="U12100" s="7" t="str">
        <f>IF(Table10[[#This Row],[count]]=1,Table10[[#This Row],[locality]],Table10[[#This Row],[locality]]&amp;" + "&amp;Table10[[#This Row],[count]]&amp;" other localities")</f>
        <v>LYNWOOD + 25 other localities</v>
      </c>
      <c r="V12100" s="7">
        <f>COUNTIF(R:R,Table10[[#This Row],[postcode]])</f>
        <v>25</v>
      </c>
    </row>
    <row r="12101" spans="17:22" x14ac:dyDescent="0.2">
      <c r="Q12101" s="7">
        <v>12619</v>
      </c>
      <c r="R12101" s="7">
        <v>4660</v>
      </c>
      <c r="S12101" s="7" t="s">
        <v>11389</v>
      </c>
      <c r="T12101" s="7" t="s">
        <v>474</v>
      </c>
      <c r="U12101" s="7" t="str">
        <f>IF(Table10[[#This Row],[count]]=1,Table10[[#This Row],[locality]],Table10[[#This Row],[locality]]&amp;" + "&amp;Table10[[#This Row],[count]]&amp;" other localities")</f>
        <v>NORTH GREGORY + 25 other localities</v>
      </c>
      <c r="V12101" s="7">
        <f>COUNTIF(R:R,Table10[[#This Row],[postcode]])</f>
        <v>25</v>
      </c>
    </row>
    <row r="12102" spans="17:22" x14ac:dyDescent="0.2">
      <c r="Q12102" s="7">
        <v>12620</v>
      </c>
      <c r="R12102" s="7">
        <v>4660</v>
      </c>
      <c r="S12102" s="7" t="s">
        <v>11390</v>
      </c>
      <c r="T12102" s="7" t="s">
        <v>474</v>
      </c>
      <c r="U12102" s="7" t="str">
        <f>IF(Table10[[#This Row],[count]]=1,Table10[[#This Row],[locality]],Table10[[#This Row],[locality]]&amp;" + "&amp;Table10[[#This Row],[count]]&amp;" other localities")</f>
        <v>NORTH ISIS + 25 other localities</v>
      </c>
      <c r="V12102" s="7">
        <f>COUNTIF(R:R,Table10[[#This Row],[postcode]])</f>
        <v>25</v>
      </c>
    </row>
    <row r="12103" spans="17:22" x14ac:dyDescent="0.2">
      <c r="Q12103" s="7">
        <v>12621</v>
      </c>
      <c r="R12103" s="7">
        <v>4660</v>
      </c>
      <c r="S12103" s="7" t="s">
        <v>11391</v>
      </c>
      <c r="T12103" s="7" t="s">
        <v>474</v>
      </c>
      <c r="U12103" s="7" t="str">
        <f>IF(Table10[[#This Row],[count]]=1,Table10[[#This Row],[locality]],Table10[[#This Row],[locality]]&amp;" + "&amp;Table10[[#This Row],[count]]&amp;" other localities")</f>
        <v>PROMISEDLAND + 25 other localities</v>
      </c>
      <c r="V12103" s="7">
        <f>COUNTIF(R:R,Table10[[#This Row],[postcode]])</f>
        <v>25</v>
      </c>
    </row>
    <row r="12104" spans="17:22" x14ac:dyDescent="0.2">
      <c r="Q12104" s="7">
        <v>12622</v>
      </c>
      <c r="R12104" s="7">
        <v>4660</v>
      </c>
      <c r="S12104" s="7" t="s">
        <v>11392</v>
      </c>
      <c r="T12104" s="7" t="s">
        <v>474</v>
      </c>
      <c r="U12104" s="7" t="str">
        <f>IF(Table10[[#This Row],[count]]=1,Table10[[#This Row],[locality]],Table10[[#This Row],[locality]]&amp;" + "&amp;Table10[[#This Row],[count]]&amp;" other localities")</f>
        <v>REDRIDGE + 25 other localities</v>
      </c>
      <c r="V12104" s="7">
        <f>COUNTIF(R:R,Table10[[#This Row],[postcode]])</f>
        <v>25</v>
      </c>
    </row>
    <row r="12105" spans="17:22" x14ac:dyDescent="0.2">
      <c r="Q12105" s="7">
        <v>12623</v>
      </c>
      <c r="R12105" s="7">
        <v>4660</v>
      </c>
      <c r="S12105" s="7" t="s">
        <v>11393</v>
      </c>
      <c r="T12105" s="7" t="s">
        <v>474</v>
      </c>
      <c r="U12105" s="7" t="str">
        <f>IF(Table10[[#This Row],[count]]=1,Table10[[#This Row],[locality]],Table10[[#This Row],[locality]]&amp;" + "&amp;Table10[[#This Row],[count]]&amp;" other localities")</f>
        <v>SOUTH ISIS + 25 other localities</v>
      </c>
      <c r="V12105" s="7">
        <f>COUNTIF(R:R,Table10[[#This Row],[postcode]])</f>
        <v>25</v>
      </c>
    </row>
    <row r="12106" spans="17:22" x14ac:dyDescent="0.2">
      <c r="Q12106" s="7">
        <v>12624</v>
      </c>
      <c r="R12106" s="7">
        <v>4660</v>
      </c>
      <c r="S12106" s="7" t="s">
        <v>11394</v>
      </c>
      <c r="T12106" s="7" t="s">
        <v>474</v>
      </c>
      <c r="U12106" s="7" t="str">
        <f>IF(Table10[[#This Row],[count]]=1,Table10[[#This Row],[locality]],Table10[[#This Row],[locality]]&amp;" + "&amp;Table10[[#This Row],[count]]&amp;" other localities")</f>
        <v>WOODGATE + 25 other localities</v>
      </c>
      <c r="V12106" s="7">
        <f>COUNTIF(R:R,Table10[[#This Row],[postcode]])</f>
        <v>25</v>
      </c>
    </row>
    <row r="12107" spans="17:22" x14ac:dyDescent="0.2">
      <c r="Q12107" s="7">
        <v>12625</v>
      </c>
      <c r="R12107" s="7">
        <v>4662</v>
      </c>
      <c r="S12107" s="7" t="s">
        <v>11395</v>
      </c>
      <c r="T12107" s="7" t="s">
        <v>474</v>
      </c>
      <c r="U12107" s="7" t="str">
        <f>IF(Table10[[#This Row],[count]]=1,Table10[[#This Row],[locality]],Table10[[#This Row],[locality]]&amp;" + "&amp;Table10[[#This Row],[count]]&amp;" other localities")</f>
        <v>TORBANLEA</v>
      </c>
      <c r="V12107" s="7">
        <f>COUNTIF(R:R,Table10[[#This Row],[postcode]])</f>
        <v>1</v>
      </c>
    </row>
    <row r="12108" spans="17:22" x14ac:dyDescent="0.2">
      <c r="Q12108" s="7">
        <v>12626</v>
      </c>
      <c r="R12108" s="7">
        <v>4670</v>
      </c>
      <c r="S12108" s="7" t="s">
        <v>1159</v>
      </c>
      <c r="T12108" s="7" t="s">
        <v>474</v>
      </c>
      <c r="U12108" s="7" t="str">
        <f>IF(Table10[[#This Row],[count]]=1,Table10[[#This Row],[locality]],Table10[[#This Row],[locality]]&amp;" + "&amp;Table10[[#This Row],[count]]&amp;" other localities")</f>
        <v>ABBOTSFORD + 57 other localities</v>
      </c>
      <c r="V12108" s="7">
        <f>COUNTIF(R:R,Table10[[#This Row],[postcode]])</f>
        <v>57</v>
      </c>
    </row>
    <row r="12109" spans="17:22" x14ac:dyDescent="0.2">
      <c r="Q12109" s="7">
        <v>12627</v>
      </c>
      <c r="R12109" s="7">
        <v>4670</v>
      </c>
      <c r="S12109" s="7" t="s">
        <v>11396</v>
      </c>
      <c r="T12109" s="7" t="s">
        <v>474</v>
      </c>
      <c r="U12109" s="7" t="str">
        <f>IF(Table10[[#This Row],[count]]=1,Table10[[#This Row],[locality]],Table10[[#This Row],[locality]]&amp;" + "&amp;Table10[[#This Row],[count]]&amp;" other localities")</f>
        <v>ALLOWAY + 57 other localities</v>
      </c>
      <c r="V12109" s="7">
        <f>COUNTIF(R:R,Table10[[#This Row],[postcode]])</f>
        <v>57</v>
      </c>
    </row>
    <row r="12110" spans="17:22" x14ac:dyDescent="0.2">
      <c r="Q12110" s="7">
        <v>12628</v>
      </c>
      <c r="R12110" s="7">
        <v>4670</v>
      </c>
      <c r="S12110" s="7" t="s">
        <v>1052</v>
      </c>
      <c r="T12110" s="7" t="s">
        <v>474</v>
      </c>
      <c r="U12110" s="7" t="str">
        <f>IF(Table10[[#This Row],[count]]=1,Table10[[#This Row],[locality]],Table10[[#This Row],[locality]]&amp;" + "&amp;Table10[[#This Row],[count]]&amp;" other localities")</f>
        <v>ASHFIELD + 57 other localities</v>
      </c>
      <c r="V12110" s="7">
        <f>COUNTIF(R:R,Table10[[#This Row],[postcode]])</f>
        <v>57</v>
      </c>
    </row>
    <row r="12111" spans="17:22" x14ac:dyDescent="0.2">
      <c r="Q12111" s="7">
        <v>12629</v>
      </c>
      <c r="R12111" s="7">
        <v>4670</v>
      </c>
      <c r="S12111" s="7" t="s">
        <v>11397</v>
      </c>
      <c r="T12111" s="7" t="s">
        <v>474</v>
      </c>
      <c r="U12111" s="7" t="str">
        <f>IF(Table10[[#This Row],[count]]=1,Table10[[#This Row],[locality]],Table10[[#This Row],[locality]]&amp;" + "&amp;Table10[[#This Row],[count]]&amp;" other localities")</f>
        <v>AVENELL HEIGHTS + 57 other localities</v>
      </c>
      <c r="V12111" s="7">
        <f>COUNTIF(R:R,Table10[[#This Row],[postcode]])</f>
        <v>57</v>
      </c>
    </row>
    <row r="12112" spans="17:22" x14ac:dyDescent="0.2">
      <c r="Q12112" s="7">
        <v>12630</v>
      </c>
      <c r="R12112" s="7">
        <v>4670</v>
      </c>
      <c r="S12112" s="7" t="s">
        <v>4259</v>
      </c>
      <c r="T12112" s="7" t="s">
        <v>474</v>
      </c>
      <c r="U12112" s="7" t="str">
        <f>IF(Table10[[#This Row],[count]]=1,Table10[[#This Row],[locality]],Table10[[#This Row],[locality]]&amp;" + "&amp;Table10[[#This Row],[count]]&amp;" other localities")</f>
        <v>AVOCA + 57 other localities</v>
      </c>
      <c r="V12112" s="7">
        <f>COUNTIF(R:R,Table10[[#This Row],[postcode]])</f>
        <v>57</v>
      </c>
    </row>
    <row r="12113" spans="17:22" x14ac:dyDescent="0.2">
      <c r="Q12113" s="7">
        <v>12631</v>
      </c>
      <c r="R12113" s="7">
        <v>4670</v>
      </c>
      <c r="S12113" s="7" t="s">
        <v>3842</v>
      </c>
      <c r="T12113" s="7" t="s">
        <v>474</v>
      </c>
      <c r="U12113" s="7" t="str">
        <f>IF(Table10[[#This Row],[count]]=1,Table10[[#This Row],[locality]],Table10[[#This Row],[locality]]&amp;" + "&amp;Table10[[#This Row],[count]]&amp;" other localities")</f>
        <v>AVONDALE + 57 other localities</v>
      </c>
      <c r="V12113" s="7">
        <f>COUNTIF(R:R,Table10[[#This Row],[postcode]])</f>
        <v>57</v>
      </c>
    </row>
    <row r="12114" spans="17:22" x14ac:dyDescent="0.2">
      <c r="Q12114" s="7">
        <v>12632</v>
      </c>
      <c r="R12114" s="7">
        <v>4670</v>
      </c>
      <c r="S12114" s="7" t="s">
        <v>11398</v>
      </c>
      <c r="T12114" s="7" t="s">
        <v>474</v>
      </c>
      <c r="U12114" s="7" t="str">
        <f>IF(Table10[[#This Row],[count]]=1,Table10[[#This Row],[locality]],Table10[[#This Row],[locality]]&amp;" + "&amp;Table10[[#This Row],[count]]&amp;" other localities")</f>
        <v>BARGARA + 57 other localities</v>
      </c>
      <c r="V12114" s="7">
        <f>COUNTIF(R:R,Table10[[#This Row],[postcode]])</f>
        <v>57</v>
      </c>
    </row>
    <row r="12115" spans="17:22" x14ac:dyDescent="0.2">
      <c r="Q12115" s="7">
        <v>12633</v>
      </c>
      <c r="R12115" s="7">
        <v>4670</v>
      </c>
      <c r="S12115" s="7" t="s">
        <v>11399</v>
      </c>
      <c r="T12115" s="7" t="s">
        <v>474</v>
      </c>
      <c r="U12115" s="7" t="str">
        <f>IF(Table10[[#This Row],[count]]=1,Table10[[#This Row],[locality]],Table10[[#This Row],[locality]]&amp;" + "&amp;Table10[[#This Row],[count]]&amp;" other localities")</f>
        <v>BRANYAN + 57 other localities</v>
      </c>
      <c r="V12115" s="7">
        <f>COUNTIF(R:R,Table10[[#This Row],[postcode]])</f>
        <v>57</v>
      </c>
    </row>
    <row r="12116" spans="17:22" x14ac:dyDescent="0.2">
      <c r="Q12116" s="7">
        <v>12634</v>
      </c>
      <c r="R12116" s="7">
        <v>4670</v>
      </c>
      <c r="S12116" s="7" t="s">
        <v>3128</v>
      </c>
      <c r="T12116" s="7" t="s">
        <v>474</v>
      </c>
      <c r="U12116" s="7" t="str">
        <f>IF(Table10[[#This Row],[count]]=1,Table10[[#This Row],[locality]],Table10[[#This Row],[locality]]&amp;" + "&amp;Table10[[#This Row],[count]]&amp;" other localities")</f>
        <v>BUCCA + 57 other localities</v>
      </c>
      <c r="V12116" s="7">
        <f>COUNTIF(R:R,Table10[[#This Row],[postcode]])</f>
        <v>57</v>
      </c>
    </row>
    <row r="12117" spans="17:22" x14ac:dyDescent="0.2">
      <c r="Q12117" s="7">
        <v>12635</v>
      </c>
      <c r="R12117" s="7">
        <v>4670</v>
      </c>
      <c r="S12117" s="7" t="s">
        <v>11400</v>
      </c>
      <c r="T12117" s="7" t="s">
        <v>474</v>
      </c>
      <c r="U12117" s="7" t="str">
        <f>IF(Table10[[#This Row],[count]]=1,Table10[[#This Row],[locality]],Table10[[#This Row],[locality]]&amp;" + "&amp;Table10[[#This Row],[count]]&amp;" other localities")</f>
        <v>BUNDABERG + 57 other localities</v>
      </c>
      <c r="V12117" s="7">
        <f>COUNTIF(R:R,Table10[[#This Row],[postcode]])</f>
        <v>57</v>
      </c>
    </row>
    <row r="12118" spans="17:22" x14ac:dyDescent="0.2">
      <c r="Q12118" s="7">
        <v>12636</v>
      </c>
      <c r="R12118" s="7">
        <v>4670</v>
      </c>
      <c r="S12118" s="7" t="s">
        <v>11401</v>
      </c>
      <c r="T12118" s="7" t="s">
        <v>474</v>
      </c>
      <c r="U12118" s="7" t="str">
        <f>IF(Table10[[#This Row],[count]]=1,Table10[[#This Row],[locality]],Table10[[#This Row],[locality]]&amp;" + "&amp;Table10[[#This Row],[count]]&amp;" other localities")</f>
        <v>BUNDABERG CENTRAL + 57 other localities</v>
      </c>
      <c r="V12118" s="7">
        <f>COUNTIF(R:R,Table10[[#This Row],[postcode]])</f>
        <v>57</v>
      </c>
    </row>
    <row r="12119" spans="17:22" x14ac:dyDescent="0.2">
      <c r="Q12119" s="7">
        <v>12637</v>
      </c>
      <c r="R12119" s="7">
        <v>4670</v>
      </c>
      <c r="S12119" s="7" t="s">
        <v>11402</v>
      </c>
      <c r="T12119" s="7" t="s">
        <v>474</v>
      </c>
      <c r="U12119" s="7" t="str">
        <f>IF(Table10[[#This Row],[count]]=1,Table10[[#This Row],[locality]],Table10[[#This Row],[locality]]&amp;" + "&amp;Table10[[#This Row],[count]]&amp;" other localities")</f>
        <v>BUNDABERG DC + 57 other localities</v>
      </c>
      <c r="V12119" s="7">
        <f>COUNTIF(R:R,Table10[[#This Row],[postcode]])</f>
        <v>57</v>
      </c>
    </row>
    <row r="12120" spans="17:22" x14ac:dyDescent="0.2">
      <c r="Q12120" s="7">
        <v>12638</v>
      </c>
      <c r="R12120" s="7">
        <v>4670</v>
      </c>
      <c r="S12120" s="7" t="s">
        <v>11403</v>
      </c>
      <c r="T12120" s="7" t="s">
        <v>474</v>
      </c>
      <c r="U12120" s="7" t="str">
        <f>IF(Table10[[#This Row],[count]]=1,Table10[[#This Row],[locality]],Table10[[#This Row],[locality]]&amp;" + "&amp;Table10[[#This Row],[count]]&amp;" other localities")</f>
        <v>BUNDABERG EAST + 57 other localities</v>
      </c>
      <c r="V12120" s="7">
        <f>COUNTIF(R:R,Table10[[#This Row],[postcode]])</f>
        <v>57</v>
      </c>
    </row>
    <row r="12121" spans="17:22" x14ac:dyDescent="0.2">
      <c r="Q12121" s="7">
        <v>12639</v>
      </c>
      <c r="R12121" s="7">
        <v>4670</v>
      </c>
      <c r="S12121" s="7" t="s">
        <v>11404</v>
      </c>
      <c r="T12121" s="7" t="s">
        <v>474</v>
      </c>
      <c r="U12121" s="7" t="str">
        <f>IF(Table10[[#This Row],[count]]=1,Table10[[#This Row],[locality]],Table10[[#This Row],[locality]]&amp;" + "&amp;Table10[[#This Row],[count]]&amp;" other localities")</f>
        <v>BUNDABERG NORTH + 57 other localities</v>
      </c>
      <c r="V12121" s="7">
        <f>COUNTIF(R:R,Table10[[#This Row],[postcode]])</f>
        <v>57</v>
      </c>
    </row>
    <row r="12122" spans="17:22" x14ac:dyDescent="0.2">
      <c r="Q12122" s="7">
        <v>12640</v>
      </c>
      <c r="R12122" s="7">
        <v>4670</v>
      </c>
      <c r="S12122" s="7" t="s">
        <v>11405</v>
      </c>
      <c r="T12122" s="7" t="s">
        <v>474</v>
      </c>
      <c r="U12122" s="7" t="str">
        <f>IF(Table10[[#This Row],[count]]=1,Table10[[#This Row],[locality]],Table10[[#This Row],[locality]]&amp;" + "&amp;Table10[[#This Row],[count]]&amp;" other localities")</f>
        <v>BUNDABERG SOUTH + 57 other localities</v>
      </c>
      <c r="V12122" s="7">
        <f>COUNTIF(R:R,Table10[[#This Row],[postcode]])</f>
        <v>57</v>
      </c>
    </row>
    <row r="12123" spans="17:22" x14ac:dyDescent="0.2">
      <c r="Q12123" s="7">
        <v>12641</v>
      </c>
      <c r="R12123" s="7">
        <v>4670</v>
      </c>
      <c r="S12123" s="7" t="s">
        <v>11406</v>
      </c>
      <c r="T12123" s="7" t="s">
        <v>474</v>
      </c>
      <c r="U12123" s="7" t="str">
        <f>IF(Table10[[#This Row],[count]]=1,Table10[[#This Row],[locality]],Table10[[#This Row],[locality]]&amp;" + "&amp;Table10[[#This Row],[count]]&amp;" other localities")</f>
        <v>BUNDABERG WEST + 57 other localities</v>
      </c>
      <c r="V12123" s="7">
        <f>COUNTIF(R:R,Table10[[#This Row],[postcode]])</f>
        <v>57</v>
      </c>
    </row>
    <row r="12124" spans="17:22" x14ac:dyDescent="0.2">
      <c r="Q12124" s="7">
        <v>12642</v>
      </c>
      <c r="R12124" s="7">
        <v>4670</v>
      </c>
      <c r="S12124" s="7" t="s">
        <v>11407</v>
      </c>
      <c r="T12124" s="7" t="s">
        <v>474</v>
      </c>
      <c r="U12124" s="7" t="str">
        <f>IF(Table10[[#This Row],[count]]=1,Table10[[#This Row],[locality]],Table10[[#This Row],[locality]]&amp;" + "&amp;Table10[[#This Row],[count]]&amp;" other localities")</f>
        <v>BURNETT DOWNS + 57 other localities</v>
      </c>
      <c r="V12124" s="7">
        <f>COUNTIF(R:R,Table10[[#This Row],[postcode]])</f>
        <v>57</v>
      </c>
    </row>
    <row r="12125" spans="17:22" x14ac:dyDescent="0.2">
      <c r="Q12125" s="7">
        <v>12643</v>
      </c>
      <c r="R12125" s="7">
        <v>4670</v>
      </c>
      <c r="S12125" s="7" t="s">
        <v>11408</v>
      </c>
      <c r="T12125" s="7" t="s">
        <v>474</v>
      </c>
      <c r="U12125" s="7" t="str">
        <f>IF(Table10[[#This Row],[count]]=1,Table10[[#This Row],[locality]],Table10[[#This Row],[locality]]&amp;" + "&amp;Table10[[#This Row],[count]]&amp;" other localities")</f>
        <v>BURNETT HEADS + 57 other localities</v>
      </c>
      <c r="V12125" s="7">
        <f>COUNTIF(R:R,Table10[[#This Row],[postcode]])</f>
        <v>57</v>
      </c>
    </row>
    <row r="12126" spans="17:22" x14ac:dyDescent="0.2">
      <c r="Q12126" s="7">
        <v>12644</v>
      </c>
      <c r="R12126" s="7">
        <v>4670</v>
      </c>
      <c r="S12126" s="7" t="s">
        <v>11409</v>
      </c>
      <c r="T12126" s="7" t="s">
        <v>474</v>
      </c>
      <c r="U12126" s="7" t="str">
        <f>IF(Table10[[#This Row],[count]]=1,Table10[[#This Row],[locality]],Table10[[#This Row],[locality]]&amp;" + "&amp;Table10[[#This Row],[count]]&amp;" other localities")</f>
        <v>CALAVOS + 57 other localities</v>
      </c>
      <c r="V12126" s="7">
        <f>COUNTIF(R:R,Table10[[#This Row],[postcode]])</f>
        <v>57</v>
      </c>
    </row>
    <row r="12127" spans="17:22" x14ac:dyDescent="0.2">
      <c r="Q12127" s="7">
        <v>12645</v>
      </c>
      <c r="R12127" s="7">
        <v>4670</v>
      </c>
      <c r="S12127" s="7" t="s">
        <v>11410</v>
      </c>
      <c r="T12127" s="7" t="s">
        <v>474</v>
      </c>
      <c r="U12127" s="7" t="str">
        <f>IF(Table10[[#This Row],[count]]=1,Table10[[#This Row],[locality]],Table10[[#This Row],[locality]]&amp;" + "&amp;Table10[[#This Row],[count]]&amp;" other localities")</f>
        <v>COONARR + 57 other localities</v>
      </c>
      <c r="V12127" s="7">
        <f>COUNTIF(R:R,Table10[[#This Row],[postcode]])</f>
        <v>57</v>
      </c>
    </row>
    <row r="12128" spans="17:22" x14ac:dyDescent="0.2">
      <c r="Q12128" s="7">
        <v>12646</v>
      </c>
      <c r="R12128" s="7">
        <v>4670</v>
      </c>
      <c r="S12128" s="7" t="s">
        <v>11411</v>
      </c>
      <c r="T12128" s="7" t="s">
        <v>474</v>
      </c>
      <c r="U12128" s="7" t="str">
        <f>IF(Table10[[#This Row],[count]]=1,Table10[[#This Row],[locality]],Table10[[#This Row],[locality]]&amp;" + "&amp;Table10[[#This Row],[count]]&amp;" other localities")</f>
        <v>CORAL COVE + 57 other localities</v>
      </c>
      <c r="V12128" s="7">
        <f>COUNTIF(R:R,Table10[[#This Row],[postcode]])</f>
        <v>57</v>
      </c>
    </row>
    <row r="12129" spans="17:22" x14ac:dyDescent="0.2">
      <c r="Q12129" s="7">
        <v>12647</v>
      </c>
      <c r="R12129" s="7">
        <v>4670</v>
      </c>
      <c r="S12129" s="7" t="s">
        <v>11412</v>
      </c>
      <c r="T12129" s="7" t="s">
        <v>474</v>
      </c>
      <c r="U12129" s="7" t="str">
        <f>IF(Table10[[#This Row],[count]]=1,Table10[[#This Row],[locality]],Table10[[#This Row],[locality]]&amp;" + "&amp;Table10[[#This Row],[count]]&amp;" other localities")</f>
        <v>ELECTRA + 57 other localities</v>
      </c>
      <c r="V12129" s="7">
        <f>COUNTIF(R:R,Table10[[#This Row],[postcode]])</f>
        <v>57</v>
      </c>
    </row>
    <row r="12130" spans="17:22" x14ac:dyDescent="0.2">
      <c r="Q12130" s="7">
        <v>12648</v>
      </c>
      <c r="R12130" s="7">
        <v>4670</v>
      </c>
      <c r="S12130" s="7" t="s">
        <v>837</v>
      </c>
      <c r="T12130" s="7" t="s">
        <v>474</v>
      </c>
      <c r="U12130" s="7" t="str">
        <f>IF(Table10[[#This Row],[count]]=1,Table10[[#This Row],[locality]],Table10[[#This Row],[locality]]&amp;" + "&amp;Table10[[#This Row],[count]]&amp;" other localities")</f>
        <v>ELLIOTT + 57 other localities</v>
      </c>
      <c r="V12130" s="7">
        <f>COUNTIF(R:R,Table10[[#This Row],[postcode]])</f>
        <v>57</v>
      </c>
    </row>
    <row r="12131" spans="17:22" x14ac:dyDescent="0.2">
      <c r="Q12131" s="7">
        <v>12649</v>
      </c>
      <c r="R12131" s="7">
        <v>4670</v>
      </c>
      <c r="S12131" s="7" t="s">
        <v>11413</v>
      </c>
      <c r="T12131" s="7" t="s">
        <v>474</v>
      </c>
      <c r="U12131" s="7" t="str">
        <f>IF(Table10[[#This Row],[count]]=1,Table10[[#This Row],[locality]],Table10[[#This Row],[locality]]&amp;" + "&amp;Table10[[#This Row],[count]]&amp;" other localities")</f>
        <v>ELLIOTT HEADS + 57 other localities</v>
      </c>
      <c r="V12131" s="7">
        <f>COUNTIF(R:R,Table10[[#This Row],[postcode]])</f>
        <v>57</v>
      </c>
    </row>
    <row r="12132" spans="17:22" x14ac:dyDescent="0.2">
      <c r="Q12132" s="7">
        <v>12650</v>
      </c>
      <c r="R12132" s="7">
        <v>4670</v>
      </c>
      <c r="S12132" s="7" t="s">
        <v>11414</v>
      </c>
      <c r="T12132" s="7" t="s">
        <v>474</v>
      </c>
      <c r="U12132" s="7" t="str">
        <f>IF(Table10[[#This Row],[count]]=1,Table10[[#This Row],[locality]],Table10[[#This Row],[locality]]&amp;" + "&amp;Table10[[#This Row],[count]]&amp;" other localities")</f>
        <v>FAIRYMEAD + 57 other localities</v>
      </c>
      <c r="V12132" s="7">
        <f>COUNTIF(R:R,Table10[[#This Row],[postcode]])</f>
        <v>57</v>
      </c>
    </row>
    <row r="12133" spans="17:22" x14ac:dyDescent="0.2">
      <c r="Q12133" s="7">
        <v>12651</v>
      </c>
      <c r="R12133" s="7">
        <v>4670</v>
      </c>
      <c r="S12133" s="7" t="s">
        <v>11415</v>
      </c>
      <c r="T12133" s="7" t="s">
        <v>474</v>
      </c>
      <c r="U12133" s="7" t="str">
        <f>IF(Table10[[#This Row],[count]]=1,Table10[[#This Row],[locality]],Table10[[#This Row],[locality]]&amp;" + "&amp;Table10[[#This Row],[count]]&amp;" other localities")</f>
        <v>GIVELDA + 57 other localities</v>
      </c>
      <c r="V12133" s="7">
        <f>COUNTIF(R:R,Table10[[#This Row],[postcode]])</f>
        <v>57</v>
      </c>
    </row>
    <row r="12134" spans="17:22" x14ac:dyDescent="0.2">
      <c r="Q12134" s="7">
        <v>12652</v>
      </c>
      <c r="R12134" s="7">
        <v>4670</v>
      </c>
      <c r="S12134" s="7" t="s">
        <v>11416</v>
      </c>
      <c r="T12134" s="7" t="s">
        <v>474</v>
      </c>
      <c r="U12134" s="7" t="str">
        <f>IF(Table10[[#This Row],[count]]=1,Table10[[#This Row],[locality]],Table10[[#This Row],[locality]]&amp;" + "&amp;Table10[[#This Row],[count]]&amp;" other localities")</f>
        <v>GLENFOREST + 57 other localities</v>
      </c>
      <c r="V12134" s="7">
        <f>COUNTIF(R:R,Table10[[#This Row],[postcode]])</f>
        <v>57</v>
      </c>
    </row>
    <row r="12135" spans="17:22" x14ac:dyDescent="0.2">
      <c r="Q12135" s="7">
        <v>12653</v>
      </c>
      <c r="R12135" s="7">
        <v>4670</v>
      </c>
      <c r="S12135" s="7" t="s">
        <v>11417</v>
      </c>
      <c r="T12135" s="7" t="s">
        <v>474</v>
      </c>
      <c r="U12135" s="7" t="str">
        <f>IF(Table10[[#This Row],[count]]=1,Table10[[#This Row],[locality]],Table10[[#This Row],[locality]]&amp;" + "&amp;Table10[[#This Row],[count]]&amp;" other localities")</f>
        <v>GOOBURRUM + 57 other localities</v>
      </c>
      <c r="V12135" s="7">
        <f>COUNTIF(R:R,Table10[[#This Row],[postcode]])</f>
        <v>57</v>
      </c>
    </row>
    <row r="12136" spans="17:22" x14ac:dyDescent="0.2">
      <c r="Q12136" s="7">
        <v>12654</v>
      </c>
      <c r="R12136" s="7">
        <v>4670</v>
      </c>
      <c r="S12136" s="7" t="s">
        <v>11418</v>
      </c>
      <c r="T12136" s="7" t="s">
        <v>474</v>
      </c>
      <c r="U12136" s="7" t="str">
        <f>IF(Table10[[#This Row],[count]]=1,Table10[[#This Row],[locality]],Table10[[#This Row],[locality]]&amp;" + "&amp;Table10[[#This Row],[count]]&amp;" other localities")</f>
        <v>INNES PARK + 57 other localities</v>
      </c>
      <c r="V12136" s="7">
        <f>COUNTIF(R:R,Table10[[#This Row],[postcode]])</f>
        <v>57</v>
      </c>
    </row>
    <row r="12137" spans="17:22" x14ac:dyDescent="0.2">
      <c r="Q12137" s="7">
        <v>12655</v>
      </c>
      <c r="R12137" s="7">
        <v>4670</v>
      </c>
      <c r="S12137" s="7" t="s">
        <v>11419</v>
      </c>
      <c r="T12137" s="7" t="s">
        <v>474</v>
      </c>
      <c r="U12137" s="7" t="str">
        <f>IF(Table10[[#This Row],[count]]=1,Table10[[#This Row],[locality]],Table10[[#This Row],[locality]]&amp;" + "&amp;Table10[[#This Row],[count]]&amp;" other localities")</f>
        <v>KALKIE + 57 other localities</v>
      </c>
      <c r="V12137" s="7">
        <f>COUNTIF(R:R,Table10[[#This Row],[postcode]])</f>
        <v>57</v>
      </c>
    </row>
    <row r="12138" spans="17:22" x14ac:dyDescent="0.2">
      <c r="Q12138" s="7">
        <v>12656</v>
      </c>
      <c r="R12138" s="7">
        <v>4670</v>
      </c>
      <c r="S12138" s="7" t="s">
        <v>1012</v>
      </c>
      <c r="T12138" s="7" t="s">
        <v>474</v>
      </c>
      <c r="U12138" s="7" t="str">
        <f>IF(Table10[[#This Row],[count]]=1,Table10[[#This Row],[locality]],Table10[[#This Row],[locality]]&amp;" + "&amp;Table10[[#This Row],[count]]&amp;" other localities")</f>
        <v>KENSINGTON + 57 other localities</v>
      </c>
      <c r="V12138" s="7">
        <f>COUNTIF(R:R,Table10[[#This Row],[postcode]])</f>
        <v>57</v>
      </c>
    </row>
    <row r="12139" spans="17:22" x14ac:dyDescent="0.2">
      <c r="Q12139" s="7">
        <v>12657</v>
      </c>
      <c r="R12139" s="7">
        <v>4670</v>
      </c>
      <c r="S12139" s="7" t="s">
        <v>11420</v>
      </c>
      <c r="T12139" s="7" t="s">
        <v>474</v>
      </c>
      <c r="U12139" s="7" t="str">
        <f>IF(Table10[[#This Row],[count]]=1,Table10[[#This Row],[locality]],Table10[[#This Row],[locality]]&amp;" + "&amp;Table10[[#This Row],[count]]&amp;" other localities")</f>
        <v>KEPNOCK + 57 other localities</v>
      </c>
      <c r="V12139" s="7">
        <f>COUNTIF(R:R,Table10[[#This Row],[postcode]])</f>
        <v>57</v>
      </c>
    </row>
    <row r="12140" spans="17:22" x14ac:dyDescent="0.2">
      <c r="Q12140" s="7">
        <v>12658</v>
      </c>
      <c r="R12140" s="7">
        <v>4670</v>
      </c>
      <c r="S12140" s="7" t="s">
        <v>11421</v>
      </c>
      <c r="T12140" s="7" t="s">
        <v>474</v>
      </c>
      <c r="U12140" s="7" t="str">
        <f>IF(Table10[[#This Row],[count]]=1,Table10[[#This Row],[locality]],Table10[[#This Row],[locality]]&amp;" + "&amp;Table10[[#This Row],[count]]&amp;" other localities")</f>
        <v>KINKUNA + 57 other localities</v>
      </c>
      <c r="V12140" s="7">
        <f>COUNTIF(R:R,Table10[[#This Row],[postcode]])</f>
        <v>57</v>
      </c>
    </row>
    <row r="12141" spans="17:22" x14ac:dyDescent="0.2">
      <c r="Q12141" s="7">
        <v>12659</v>
      </c>
      <c r="R12141" s="7">
        <v>4670</v>
      </c>
      <c r="S12141" s="7" t="s">
        <v>11422</v>
      </c>
      <c r="T12141" s="7" t="s">
        <v>474</v>
      </c>
      <c r="U12141" s="7" t="str">
        <f>IF(Table10[[#This Row],[count]]=1,Table10[[#This Row],[locality]],Table10[[#This Row],[locality]]&amp;" + "&amp;Table10[[#This Row],[count]]&amp;" other localities")</f>
        <v>MEADOWVALE + 57 other localities</v>
      </c>
      <c r="V12141" s="7">
        <f>COUNTIF(R:R,Table10[[#This Row],[postcode]])</f>
        <v>57</v>
      </c>
    </row>
    <row r="12142" spans="17:22" x14ac:dyDescent="0.2">
      <c r="Q12142" s="7">
        <v>12660</v>
      </c>
      <c r="R12142" s="7">
        <v>4670</v>
      </c>
      <c r="S12142" s="7" t="s">
        <v>2970</v>
      </c>
      <c r="T12142" s="7" t="s">
        <v>474</v>
      </c>
      <c r="U12142" s="7" t="str">
        <f>IF(Table10[[#This Row],[count]]=1,Table10[[#This Row],[locality]],Table10[[#This Row],[locality]]&amp;" + "&amp;Table10[[#This Row],[count]]&amp;" other localities")</f>
        <v>MILLBANK + 57 other localities</v>
      </c>
      <c r="V12142" s="7">
        <f>COUNTIF(R:R,Table10[[#This Row],[postcode]])</f>
        <v>57</v>
      </c>
    </row>
    <row r="12143" spans="17:22" x14ac:dyDescent="0.2">
      <c r="Q12143" s="7">
        <v>12661</v>
      </c>
      <c r="R12143" s="7">
        <v>4670</v>
      </c>
      <c r="S12143" s="7" t="s">
        <v>11423</v>
      </c>
      <c r="T12143" s="7" t="s">
        <v>474</v>
      </c>
      <c r="U12143" s="7" t="str">
        <f>IF(Table10[[#This Row],[count]]=1,Table10[[#This Row],[locality]],Table10[[#This Row],[locality]]&amp;" + "&amp;Table10[[#This Row],[count]]&amp;" other localities")</f>
        <v>MON REPOS + 57 other localities</v>
      </c>
      <c r="V12143" s="7">
        <f>COUNTIF(R:R,Table10[[#This Row],[postcode]])</f>
        <v>57</v>
      </c>
    </row>
    <row r="12144" spans="17:22" x14ac:dyDescent="0.2">
      <c r="Q12144" s="7">
        <v>12662</v>
      </c>
      <c r="R12144" s="7">
        <v>4670</v>
      </c>
      <c r="S12144" s="7" t="s">
        <v>1097</v>
      </c>
      <c r="T12144" s="7" t="s">
        <v>474</v>
      </c>
      <c r="U12144" s="7" t="str">
        <f>IF(Table10[[#This Row],[count]]=1,Table10[[#This Row],[locality]],Table10[[#This Row],[locality]]&amp;" + "&amp;Table10[[#This Row],[count]]&amp;" other localities")</f>
        <v>MOORE PARK + 57 other localities</v>
      </c>
      <c r="V12144" s="7">
        <f>COUNTIF(R:R,Table10[[#This Row],[postcode]])</f>
        <v>57</v>
      </c>
    </row>
    <row r="12145" spans="17:22" x14ac:dyDescent="0.2">
      <c r="Q12145" s="7">
        <v>21186</v>
      </c>
      <c r="R12145" s="7">
        <v>4670</v>
      </c>
      <c r="S12145" s="7" t="s">
        <v>11424</v>
      </c>
      <c r="T12145" s="7" t="s">
        <v>474</v>
      </c>
      <c r="U12145" s="7" t="str">
        <f>IF(Table10[[#This Row],[count]]=1,Table10[[#This Row],[locality]],Table10[[#This Row],[locality]]&amp;" + "&amp;Table10[[#This Row],[count]]&amp;" other localities")</f>
        <v>MOORE PARK BEACH + 57 other localities</v>
      </c>
      <c r="V12145" s="7">
        <f>COUNTIF(R:R,Table10[[#This Row],[postcode]])</f>
        <v>57</v>
      </c>
    </row>
    <row r="12146" spans="17:22" x14ac:dyDescent="0.2">
      <c r="Q12146" s="7">
        <v>12663</v>
      </c>
      <c r="R12146" s="7">
        <v>4670</v>
      </c>
      <c r="S12146" s="7" t="s">
        <v>3034</v>
      </c>
      <c r="T12146" s="7" t="s">
        <v>474</v>
      </c>
      <c r="U12146" s="7" t="str">
        <f>IF(Table10[[#This Row],[count]]=1,Table10[[#This Row],[locality]],Table10[[#This Row],[locality]]&amp;" + "&amp;Table10[[#This Row],[count]]&amp;" other localities")</f>
        <v>MOORLAND + 57 other localities</v>
      </c>
      <c r="V12146" s="7">
        <f>COUNTIF(R:R,Table10[[#This Row],[postcode]])</f>
        <v>57</v>
      </c>
    </row>
    <row r="12147" spans="17:22" x14ac:dyDescent="0.2">
      <c r="Q12147" s="7">
        <v>21187</v>
      </c>
      <c r="R12147" s="7">
        <v>4670</v>
      </c>
      <c r="S12147" s="7" t="s">
        <v>11425</v>
      </c>
      <c r="T12147" s="7" t="s">
        <v>474</v>
      </c>
      <c r="U12147" s="7" t="str">
        <f>IF(Table10[[#This Row],[count]]=1,Table10[[#This Row],[locality]],Table10[[#This Row],[locality]]&amp;" + "&amp;Table10[[#This Row],[count]]&amp;" other localities")</f>
        <v>MULLETT CREEK + 57 other localities</v>
      </c>
      <c r="V12147" s="7">
        <f>COUNTIF(R:R,Table10[[#This Row],[postcode]])</f>
        <v>57</v>
      </c>
    </row>
    <row r="12148" spans="17:22" x14ac:dyDescent="0.2">
      <c r="Q12148" s="7">
        <v>12664</v>
      </c>
      <c r="R12148" s="7">
        <v>4670</v>
      </c>
      <c r="S12148" s="7" t="s">
        <v>11426</v>
      </c>
      <c r="T12148" s="7" t="s">
        <v>474</v>
      </c>
      <c r="U12148" s="7" t="str">
        <f>IF(Table10[[#This Row],[count]]=1,Table10[[#This Row],[locality]],Table10[[#This Row],[locality]]&amp;" + "&amp;Table10[[#This Row],[count]]&amp;" other localities")</f>
        <v>NORVILLE + 57 other localities</v>
      </c>
      <c r="V12148" s="7">
        <f>COUNTIF(R:R,Table10[[#This Row],[postcode]])</f>
        <v>57</v>
      </c>
    </row>
    <row r="12149" spans="17:22" x14ac:dyDescent="0.2">
      <c r="Q12149" s="7">
        <v>12665</v>
      </c>
      <c r="R12149" s="7">
        <v>4670</v>
      </c>
      <c r="S12149" s="7" t="s">
        <v>2485</v>
      </c>
      <c r="T12149" s="7" t="s">
        <v>474</v>
      </c>
      <c r="U12149" s="7" t="str">
        <f>IF(Table10[[#This Row],[count]]=1,Table10[[#This Row],[locality]],Table10[[#This Row],[locality]]&amp;" + "&amp;Table10[[#This Row],[count]]&amp;" other localities")</f>
        <v>OAKWOOD + 57 other localities</v>
      </c>
      <c r="V12149" s="7">
        <f>COUNTIF(R:R,Table10[[#This Row],[postcode]])</f>
        <v>57</v>
      </c>
    </row>
    <row r="12150" spans="17:22" x14ac:dyDescent="0.2">
      <c r="Q12150" s="7">
        <v>12666</v>
      </c>
      <c r="R12150" s="7">
        <v>4670</v>
      </c>
      <c r="S12150" s="7" t="s">
        <v>767</v>
      </c>
      <c r="T12150" s="7" t="s">
        <v>474</v>
      </c>
      <c r="U12150" s="7" t="str">
        <f>IF(Table10[[#This Row],[count]]=1,Table10[[#This Row],[locality]],Table10[[#This Row],[locality]]&amp;" + "&amp;Table10[[#This Row],[count]]&amp;" other localities")</f>
        <v>PINE CREEK + 57 other localities</v>
      </c>
      <c r="V12150" s="7">
        <f>COUNTIF(R:R,Table10[[#This Row],[postcode]])</f>
        <v>57</v>
      </c>
    </row>
    <row r="12151" spans="17:22" x14ac:dyDescent="0.2">
      <c r="Q12151" s="7">
        <v>12667</v>
      </c>
      <c r="R12151" s="7">
        <v>4670</v>
      </c>
      <c r="S12151" s="7" t="s">
        <v>11427</v>
      </c>
      <c r="T12151" s="7" t="s">
        <v>474</v>
      </c>
      <c r="U12151" s="7" t="str">
        <f>IF(Table10[[#This Row],[count]]=1,Table10[[#This Row],[locality]],Table10[[#This Row],[locality]]&amp;" + "&amp;Table10[[#This Row],[count]]&amp;" other localities")</f>
        <v>QUNABA + 57 other localities</v>
      </c>
      <c r="V12151" s="7">
        <f>COUNTIF(R:R,Table10[[#This Row],[postcode]])</f>
        <v>57</v>
      </c>
    </row>
    <row r="12152" spans="17:22" x14ac:dyDescent="0.2">
      <c r="Q12152" s="7">
        <v>12668</v>
      </c>
      <c r="R12152" s="7">
        <v>4670</v>
      </c>
      <c r="S12152" s="7" t="s">
        <v>11428</v>
      </c>
      <c r="T12152" s="7" t="s">
        <v>474</v>
      </c>
      <c r="U12152" s="7" t="str">
        <f>IF(Table10[[#This Row],[count]]=1,Table10[[#This Row],[locality]],Table10[[#This Row],[locality]]&amp;" + "&amp;Table10[[#This Row],[count]]&amp;" other localities")</f>
        <v>RUBYANNA + 57 other localities</v>
      </c>
      <c r="V12152" s="7">
        <f>COUNTIF(R:R,Table10[[#This Row],[postcode]])</f>
        <v>57</v>
      </c>
    </row>
    <row r="12153" spans="17:22" x14ac:dyDescent="0.2">
      <c r="Q12153" s="7">
        <v>12669</v>
      </c>
      <c r="R12153" s="7">
        <v>4670</v>
      </c>
      <c r="S12153" s="7" t="s">
        <v>11429</v>
      </c>
      <c r="T12153" s="7" t="s">
        <v>474</v>
      </c>
      <c r="U12153" s="7" t="str">
        <f>IF(Table10[[#This Row],[count]]=1,Table10[[#This Row],[locality]],Table10[[#This Row],[locality]]&amp;" + "&amp;Table10[[#This Row],[count]]&amp;" other localities")</f>
        <v>SANTA FE HEIGHTS + 57 other localities</v>
      </c>
      <c r="V12153" s="7">
        <f>COUNTIF(R:R,Table10[[#This Row],[postcode]])</f>
        <v>57</v>
      </c>
    </row>
    <row r="12154" spans="17:22" x14ac:dyDescent="0.2">
      <c r="Q12154" s="7">
        <v>12670</v>
      </c>
      <c r="R12154" s="7">
        <v>4670</v>
      </c>
      <c r="S12154" s="7" t="s">
        <v>11430</v>
      </c>
      <c r="T12154" s="7" t="s">
        <v>474</v>
      </c>
      <c r="U12154" s="7" t="str">
        <f>IF(Table10[[#This Row],[count]]=1,Table10[[#This Row],[locality]],Table10[[#This Row],[locality]]&amp;" + "&amp;Table10[[#This Row],[count]]&amp;" other localities")</f>
        <v>SHARON + 57 other localities</v>
      </c>
      <c r="V12154" s="7">
        <f>COUNTIF(R:R,Table10[[#This Row],[postcode]])</f>
        <v>57</v>
      </c>
    </row>
    <row r="12155" spans="17:22" x14ac:dyDescent="0.2">
      <c r="Q12155" s="7">
        <v>12671</v>
      </c>
      <c r="R12155" s="7">
        <v>4670</v>
      </c>
      <c r="S12155" s="7" t="s">
        <v>11431</v>
      </c>
      <c r="T12155" s="7" t="s">
        <v>474</v>
      </c>
      <c r="U12155" s="7" t="str">
        <f>IF(Table10[[#This Row],[count]]=1,Table10[[#This Row],[locality]],Table10[[#This Row],[locality]]&amp;" + "&amp;Table10[[#This Row],[count]]&amp;" other localities")</f>
        <v>SOUTH BINGERA + 57 other localities</v>
      </c>
      <c r="V12155" s="7">
        <f>COUNTIF(R:R,Table10[[#This Row],[postcode]])</f>
        <v>57</v>
      </c>
    </row>
    <row r="12156" spans="17:22" x14ac:dyDescent="0.2">
      <c r="Q12156" s="7">
        <v>12672</v>
      </c>
      <c r="R12156" s="7">
        <v>4670</v>
      </c>
      <c r="S12156" s="7" t="s">
        <v>11432</v>
      </c>
      <c r="T12156" s="7" t="s">
        <v>474</v>
      </c>
      <c r="U12156" s="7" t="str">
        <f>IF(Table10[[#This Row],[count]]=1,Table10[[#This Row],[locality]],Table10[[#This Row],[locality]]&amp;" + "&amp;Table10[[#This Row],[count]]&amp;" other localities")</f>
        <v>SOUTH KOLAN + 57 other localities</v>
      </c>
      <c r="V12156" s="7">
        <f>COUNTIF(R:R,Table10[[#This Row],[postcode]])</f>
        <v>57</v>
      </c>
    </row>
    <row r="12157" spans="17:22" x14ac:dyDescent="0.2">
      <c r="Q12157" s="7">
        <v>12673</v>
      </c>
      <c r="R12157" s="7">
        <v>4670</v>
      </c>
      <c r="S12157" s="7" t="s">
        <v>11433</v>
      </c>
      <c r="T12157" s="7" t="s">
        <v>474</v>
      </c>
      <c r="U12157" s="7" t="str">
        <f>IF(Table10[[#This Row],[count]]=1,Table10[[#This Row],[locality]],Table10[[#This Row],[locality]]&amp;" + "&amp;Table10[[#This Row],[count]]&amp;" other localities")</f>
        <v>SVENSSON HEIGHTS + 57 other localities</v>
      </c>
      <c r="V12157" s="7">
        <f>COUNTIF(R:R,Table10[[#This Row],[postcode]])</f>
        <v>57</v>
      </c>
    </row>
    <row r="12158" spans="17:22" x14ac:dyDescent="0.2">
      <c r="Q12158" s="7">
        <v>12674</v>
      </c>
      <c r="R12158" s="7">
        <v>4670</v>
      </c>
      <c r="S12158" s="7" t="s">
        <v>11434</v>
      </c>
      <c r="T12158" s="7" t="s">
        <v>474</v>
      </c>
      <c r="U12158" s="7" t="str">
        <f>IF(Table10[[#This Row],[count]]=1,Table10[[#This Row],[locality]],Table10[[#This Row],[locality]]&amp;" + "&amp;Table10[[#This Row],[count]]&amp;" other localities")</f>
        <v>THABEBAN + 57 other localities</v>
      </c>
      <c r="V12158" s="7">
        <f>COUNTIF(R:R,Table10[[#This Row],[postcode]])</f>
        <v>57</v>
      </c>
    </row>
    <row r="12159" spans="17:22" x14ac:dyDescent="0.2">
      <c r="Q12159" s="7">
        <v>12675</v>
      </c>
      <c r="R12159" s="7">
        <v>4670</v>
      </c>
      <c r="S12159" s="7" t="s">
        <v>11435</v>
      </c>
      <c r="T12159" s="7" t="s">
        <v>474</v>
      </c>
      <c r="U12159" s="7" t="str">
        <f>IF(Table10[[#This Row],[count]]=1,Table10[[#This Row],[locality]],Table10[[#This Row],[locality]]&amp;" + "&amp;Table10[[#This Row],[count]]&amp;" other localities")</f>
        <v>WALKERVALE + 57 other localities</v>
      </c>
      <c r="V12159" s="7">
        <f>COUNTIF(R:R,Table10[[#This Row],[postcode]])</f>
        <v>57</v>
      </c>
    </row>
    <row r="12160" spans="17:22" x14ac:dyDescent="0.2">
      <c r="Q12160" s="7">
        <v>12676</v>
      </c>
      <c r="R12160" s="7">
        <v>4670</v>
      </c>
      <c r="S12160" s="7" t="s">
        <v>11436</v>
      </c>
      <c r="T12160" s="7" t="s">
        <v>474</v>
      </c>
      <c r="U12160" s="7" t="str">
        <f>IF(Table10[[#This Row],[count]]=1,Table10[[#This Row],[locality]],Table10[[#This Row],[locality]]&amp;" + "&amp;Table10[[#This Row],[count]]&amp;" other localities")</f>
        <v>WATALGAN + 57 other localities</v>
      </c>
      <c r="V12160" s="7">
        <f>COUNTIF(R:R,Table10[[#This Row],[postcode]])</f>
        <v>57</v>
      </c>
    </row>
    <row r="12161" spans="17:22" x14ac:dyDescent="0.2">
      <c r="Q12161" s="7">
        <v>12677</v>
      </c>
      <c r="R12161" s="7">
        <v>4670</v>
      </c>
      <c r="S12161" s="7" t="s">
        <v>11437</v>
      </c>
      <c r="T12161" s="7" t="s">
        <v>474</v>
      </c>
      <c r="U12161" s="7" t="str">
        <f>IF(Table10[[#This Row],[count]]=1,Table10[[#This Row],[locality]],Table10[[#This Row],[locality]]&amp;" + "&amp;Table10[[#This Row],[count]]&amp;" other localities")</f>
        <v>WELCOME CREEK + 57 other localities</v>
      </c>
      <c r="V12161" s="7">
        <f>COUNTIF(R:R,Table10[[#This Row],[postcode]])</f>
        <v>57</v>
      </c>
    </row>
    <row r="12162" spans="17:22" x14ac:dyDescent="0.2">
      <c r="Q12162" s="7">
        <v>12678</v>
      </c>
      <c r="R12162" s="7">
        <v>4670</v>
      </c>
      <c r="S12162" s="7" t="s">
        <v>2040</v>
      </c>
      <c r="T12162" s="7" t="s">
        <v>474</v>
      </c>
      <c r="U12162" s="7" t="str">
        <f>IF(Table10[[#This Row],[count]]=1,Table10[[#This Row],[locality]],Table10[[#This Row],[locality]]&amp;" + "&amp;Table10[[#This Row],[count]]&amp;" other localities")</f>
        <v>WINDERMERE + 57 other localities</v>
      </c>
      <c r="V12162" s="7">
        <f>COUNTIF(R:R,Table10[[#This Row],[postcode]])</f>
        <v>57</v>
      </c>
    </row>
    <row r="12163" spans="17:22" x14ac:dyDescent="0.2">
      <c r="Q12163" s="7">
        <v>12679</v>
      </c>
      <c r="R12163" s="7">
        <v>4670</v>
      </c>
      <c r="S12163" s="7" t="s">
        <v>11438</v>
      </c>
      <c r="T12163" s="7" t="s">
        <v>474</v>
      </c>
      <c r="U12163" s="7" t="str">
        <f>IF(Table10[[#This Row],[count]]=1,Table10[[#This Row],[locality]],Table10[[#This Row],[locality]]&amp;" + "&amp;Table10[[#This Row],[count]]&amp;" other localities")</f>
        <v>WINFIELD + 57 other localities</v>
      </c>
      <c r="V12163" s="7">
        <f>COUNTIF(R:R,Table10[[#This Row],[postcode]])</f>
        <v>57</v>
      </c>
    </row>
    <row r="12164" spans="17:22" x14ac:dyDescent="0.2">
      <c r="Q12164" s="7">
        <v>12680</v>
      </c>
      <c r="R12164" s="7">
        <v>4670</v>
      </c>
      <c r="S12164" s="7" t="s">
        <v>11439</v>
      </c>
      <c r="T12164" s="7" t="s">
        <v>474</v>
      </c>
      <c r="U12164" s="7" t="str">
        <f>IF(Table10[[#This Row],[count]]=1,Table10[[#This Row],[locality]],Table10[[#This Row],[locality]]&amp;" + "&amp;Table10[[#This Row],[count]]&amp;" other localities")</f>
        <v>WOONGARRA + 57 other localities</v>
      </c>
      <c r="V12164" s="7">
        <f>COUNTIF(R:R,Table10[[#This Row],[postcode]])</f>
        <v>57</v>
      </c>
    </row>
    <row r="12165" spans="17:22" x14ac:dyDescent="0.2">
      <c r="Q12165" s="7">
        <v>12681</v>
      </c>
      <c r="R12165" s="7">
        <v>4671</v>
      </c>
      <c r="S12165" s="7" t="s">
        <v>11440</v>
      </c>
      <c r="T12165" s="7" t="s">
        <v>474</v>
      </c>
      <c r="U12165" s="7" t="str">
        <f>IF(Table10[[#This Row],[count]]=1,Table10[[#This Row],[locality]],Table10[[#This Row],[locality]]&amp;" + "&amp;Table10[[#This Row],[count]]&amp;" other localities")</f>
        <v>BOOLBOONDA + 35 other localities</v>
      </c>
      <c r="V12165" s="7">
        <f>COUNTIF(R:R,Table10[[#This Row],[postcode]])</f>
        <v>35</v>
      </c>
    </row>
    <row r="12166" spans="17:22" x14ac:dyDescent="0.2">
      <c r="Q12166" s="7">
        <v>12682</v>
      </c>
      <c r="R12166" s="7">
        <v>4671</v>
      </c>
      <c r="S12166" s="7" t="s">
        <v>11441</v>
      </c>
      <c r="T12166" s="7" t="s">
        <v>474</v>
      </c>
      <c r="U12166" s="7" t="str">
        <f>IF(Table10[[#This Row],[count]]=1,Table10[[#This Row],[locality]],Table10[[#This Row],[locality]]&amp;" + "&amp;Table10[[#This Row],[count]]&amp;" other localities")</f>
        <v>BOOYAL + 35 other localities</v>
      </c>
      <c r="V12166" s="7">
        <f>COUNTIF(R:R,Table10[[#This Row],[postcode]])</f>
        <v>35</v>
      </c>
    </row>
    <row r="12167" spans="17:22" x14ac:dyDescent="0.2">
      <c r="Q12167" s="7">
        <v>12683</v>
      </c>
      <c r="R12167" s="7">
        <v>4671</v>
      </c>
      <c r="S12167" s="7" t="s">
        <v>11442</v>
      </c>
      <c r="T12167" s="7" t="s">
        <v>474</v>
      </c>
      <c r="U12167" s="7" t="str">
        <f>IF(Table10[[#This Row],[count]]=1,Table10[[#This Row],[locality]],Table10[[#This Row],[locality]]&amp;" + "&amp;Table10[[#This Row],[count]]&amp;" other localities")</f>
        <v>BULLYARD + 35 other localities</v>
      </c>
      <c r="V12167" s="7">
        <f>COUNTIF(R:R,Table10[[#This Row],[postcode]])</f>
        <v>35</v>
      </c>
    </row>
    <row r="12168" spans="17:22" x14ac:dyDescent="0.2">
      <c r="Q12168" s="7">
        <v>12684</v>
      </c>
      <c r="R12168" s="7">
        <v>4671</v>
      </c>
      <c r="S12168" s="7" t="s">
        <v>11443</v>
      </c>
      <c r="T12168" s="7" t="s">
        <v>474</v>
      </c>
      <c r="U12168" s="7" t="str">
        <f>IF(Table10[[#This Row],[count]]=1,Table10[[#This Row],[locality]],Table10[[#This Row],[locality]]&amp;" + "&amp;Table10[[#This Row],[count]]&amp;" other localities")</f>
        <v>BUNGADOO + 35 other localities</v>
      </c>
      <c r="V12168" s="7">
        <f>COUNTIF(R:R,Table10[[#This Row],[postcode]])</f>
        <v>35</v>
      </c>
    </row>
    <row r="12169" spans="17:22" x14ac:dyDescent="0.2">
      <c r="Q12169" s="7">
        <v>12685</v>
      </c>
      <c r="R12169" s="7">
        <v>4671</v>
      </c>
      <c r="S12169" s="7" t="s">
        <v>11444</v>
      </c>
      <c r="T12169" s="7" t="s">
        <v>474</v>
      </c>
      <c r="U12169" s="7" t="str">
        <f>IF(Table10[[#This Row],[count]]=1,Table10[[#This Row],[locality]],Table10[[#This Row],[locality]]&amp;" + "&amp;Table10[[#This Row],[count]]&amp;" other localities")</f>
        <v>DALYSFORD + 35 other localities</v>
      </c>
      <c r="V12169" s="7">
        <f>COUNTIF(R:R,Table10[[#This Row],[postcode]])</f>
        <v>35</v>
      </c>
    </row>
    <row r="12170" spans="17:22" x14ac:dyDescent="0.2">
      <c r="Q12170" s="7">
        <v>12686</v>
      </c>
      <c r="R12170" s="7">
        <v>4671</v>
      </c>
      <c r="S12170" s="7" t="s">
        <v>11445</v>
      </c>
      <c r="T12170" s="7" t="s">
        <v>474</v>
      </c>
      <c r="U12170" s="7" t="str">
        <f>IF(Table10[[#This Row],[count]]=1,Table10[[#This Row],[locality]],Table10[[#This Row],[locality]]&amp;" + "&amp;Table10[[#This Row],[count]]&amp;" other localities")</f>
        <v>DAMASCUS + 35 other localities</v>
      </c>
      <c r="V12170" s="7">
        <f>COUNTIF(R:R,Table10[[#This Row],[postcode]])</f>
        <v>35</v>
      </c>
    </row>
    <row r="12171" spans="17:22" x14ac:dyDescent="0.2">
      <c r="Q12171" s="7">
        <v>12687</v>
      </c>
      <c r="R12171" s="7">
        <v>4671</v>
      </c>
      <c r="S12171" s="7" t="s">
        <v>11446</v>
      </c>
      <c r="T12171" s="7" t="s">
        <v>474</v>
      </c>
      <c r="U12171" s="7" t="str">
        <f>IF(Table10[[#This Row],[count]]=1,Table10[[#This Row],[locality]],Table10[[#This Row],[locality]]&amp;" + "&amp;Table10[[#This Row],[count]]&amp;" other localities")</f>
        <v>DELAN + 35 other localities</v>
      </c>
      <c r="V12171" s="7">
        <f>COUNTIF(R:R,Table10[[#This Row],[postcode]])</f>
        <v>35</v>
      </c>
    </row>
    <row r="12172" spans="17:22" x14ac:dyDescent="0.2">
      <c r="Q12172" s="7">
        <v>12688</v>
      </c>
      <c r="R12172" s="7">
        <v>4671</v>
      </c>
      <c r="S12172" s="7" t="s">
        <v>11447</v>
      </c>
      <c r="T12172" s="7" t="s">
        <v>474</v>
      </c>
      <c r="U12172" s="7" t="str">
        <f>IF(Table10[[#This Row],[count]]=1,Table10[[#This Row],[locality]],Table10[[#This Row],[locality]]&amp;" + "&amp;Table10[[#This Row],[count]]&amp;" other localities")</f>
        <v>DOUGHBOY + 35 other localities</v>
      </c>
      <c r="V12172" s="7">
        <f>COUNTIF(R:R,Table10[[#This Row],[postcode]])</f>
        <v>35</v>
      </c>
    </row>
    <row r="12173" spans="17:22" x14ac:dyDescent="0.2">
      <c r="Q12173" s="7">
        <v>12689</v>
      </c>
      <c r="R12173" s="7">
        <v>4671</v>
      </c>
      <c r="S12173" s="7" t="s">
        <v>11448</v>
      </c>
      <c r="T12173" s="7" t="s">
        <v>474</v>
      </c>
      <c r="U12173" s="7" t="str">
        <f>IF(Table10[[#This Row],[count]]=1,Table10[[#This Row],[locality]],Table10[[#This Row],[locality]]&amp;" + "&amp;Table10[[#This Row],[count]]&amp;" other localities")</f>
        <v>DRINAN + 35 other localities</v>
      </c>
      <c r="V12173" s="7">
        <f>COUNTIF(R:R,Table10[[#This Row],[postcode]])</f>
        <v>35</v>
      </c>
    </row>
    <row r="12174" spans="17:22" x14ac:dyDescent="0.2">
      <c r="Q12174" s="7">
        <v>12690</v>
      </c>
      <c r="R12174" s="7">
        <v>4671</v>
      </c>
      <c r="S12174" s="7" t="s">
        <v>11449</v>
      </c>
      <c r="T12174" s="7" t="s">
        <v>474</v>
      </c>
      <c r="U12174" s="7" t="str">
        <f>IF(Table10[[#This Row],[count]]=1,Table10[[#This Row],[locality]],Table10[[#This Row],[locality]]&amp;" + "&amp;Table10[[#This Row],[count]]&amp;" other localities")</f>
        <v>DUINGAL + 35 other localities</v>
      </c>
      <c r="V12174" s="7">
        <f>COUNTIF(R:R,Table10[[#This Row],[postcode]])</f>
        <v>35</v>
      </c>
    </row>
    <row r="12175" spans="17:22" x14ac:dyDescent="0.2">
      <c r="Q12175" s="7">
        <v>12691</v>
      </c>
      <c r="R12175" s="7">
        <v>4671</v>
      </c>
      <c r="S12175" s="7" t="s">
        <v>11450</v>
      </c>
      <c r="T12175" s="7" t="s">
        <v>474</v>
      </c>
      <c r="U12175" s="7" t="str">
        <f>IF(Table10[[#This Row],[count]]=1,Table10[[#This Row],[locality]],Table10[[#This Row],[locality]]&amp;" + "&amp;Table10[[#This Row],[count]]&amp;" other localities")</f>
        <v>GAETA + 35 other localities</v>
      </c>
      <c r="V12175" s="7">
        <f>COUNTIF(R:R,Table10[[#This Row],[postcode]])</f>
        <v>35</v>
      </c>
    </row>
    <row r="12176" spans="17:22" x14ac:dyDescent="0.2">
      <c r="Q12176" s="7">
        <v>12692</v>
      </c>
      <c r="R12176" s="7">
        <v>4671</v>
      </c>
      <c r="S12176" s="7" t="s">
        <v>5779</v>
      </c>
      <c r="T12176" s="7" t="s">
        <v>474</v>
      </c>
      <c r="U12176" s="7" t="str">
        <f>IF(Table10[[#This Row],[count]]=1,Table10[[#This Row],[locality]],Table10[[#This Row],[locality]]&amp;" + "&amp;Table10[[#This Row],[count]]&amp;" other localities")</f>
        <v>GIN GIN + 35 other localities</v>
      </c>
      <c r="V12176" s="7">
        <f>COUNTIF(R:R,Table10[[#This Row],[postcode]])</f>
        <v>35</v>
      </c>
    </row>
    <row r="12177" spans="17:22" x14ac:dyDescent="0.2">
      <c r="Q12177" s="7">
        <v>12693</v>
      </c>
      <c r="R12177" s="7">
        <v>4671</v>
      </c>
      <c r="S12177" s="7" t="s">
        <v>11451</v>
      </c>
      <c r="T12177" s="7" t="s">
        <v>474</v>
      </c>
      <c r="U12177" s="7" t="str">
        <f>IF(Table10[[#This Row],[count]]=1,Table10[[#This Row],[locality]],Table10[[#This Row],[locality]]&amp;" + "&amp;Table10[[#This Row],[count]]&amp;" other localities")</f>
        <v>GOOD NIGHT + 35 other localities</v>
      </c>
      <c r="V12177" s="7">
        <f>COUNTIF(R:R,Table10[[#This Row],[postcode]])</f>
        <v>35</v>
      </c>
    </row>
    <row r="12178" spans="17:22" x14ac:dyDescent="0.2">
      <c r="Q12178" s="7">
        <v>12694</v>
      </c>
      <c r="R12178" s="7">
        <v>4671</v>
      </c>
      <c r="S12178" s="7" t="s">
        <v>11452</v>
      </c>
      <c r="T12178" s="7" t="s">
        <v>474</v>
      </c>
      <c r="U12178" s="7" t="str">
        <f>IF(Table10[[#This Row],[count]]=1,Table10[[#This Row],[locality]],Table10[[#This Row],[locality]]&amp;" + "&amp;Table10[[#This Row],[count]]&amp;" other localities")</f>
        <v>HORSE CAMP + 35 other localities</v>
      </c>
      <c r="V12178" s="7">
        <f>COUNTIF(R:R,Table10[[#This Row],[postcode]])</f>
        <v>35</v>
      </c>
    </row>
    <row r="12179" spans="17:22" x14ac:dyDescent="0.2">
      <c r="Q12179" s="7">
        <v>12695</v>
      </c>
      <c r="R12179" s="7">
        <v>4671</v>
      </c>
      <c r="S12179" s="7" t="s">
        <v>11453</v>
      </c>
      <c r="T12179" s="7" t="s">
        <v>474</v>
      </c>
      <c r="U12179" s="7" t="str">
        <f>IF(Table10[[#This Row],[count]]=1,Table10[[#This Row],[locality]],Table10[[#This Row],[locality]]&amp;" + "&amp;Table10[[#This Row],[count]]&amp;" other localities")</f>
        <v>KOLONGA + 35 other localities</v>
      </c>
      <c r="V12179" s="7">
        <f>COUNTIF(R:R,Table10[[#This Row],[postcode]])</f>
        <v>35</v>
      </c>
    </row>
    <row r="12180" spans="17:22" x14ac:dyDescent="0.2">
      <c r="Q12180" s="7">
        <v>12696</v>
      </c>
      <c r="R12180" s="7">
        <v>4671</v>
      </c>
      <c r="S12180" s="7" t="s">
        <v>11454</v>
      </c>
      <c r="T12180" s="7" t="s">
        <v>474</v>
      </c>
      <c r="U12180" s="7" t="str">
        <f>IF(Table10[[#This Row],[count]]=1,Table10[[#This Row],[locality]],Table10[[#This Row],[locality]]&amp;" + "&amp;Table10[[#This Row],[count]]&amp;" other localities")</f>
        <v>LAKE MONDURAN + 35 other localities</v>
      </c>
      <c r="V12180" s="7">
        <f>COUNTIF(R:R,Table10[[#This Row],[postcode]])</f>
        <v>35</v>
      </c>
    </row>
    <row r="12181" spans="17:22" x14ac:dyDescent="0.2">
      <c r="Q12181" s="7">
        <v>12697</v>
      </c>
      <c r="R12181" s="7">
        <v>4671</v>
      </c>
      <c r="S12181" s="7" t="s">
        <v>11455</v>
      </c>
      <c r="T12181" s="7" t="s">
        <v>474</v>
      </c>
      <c r="U12181" s="7" t="str">
        <f>IF(Table10[[#This Row],[count]]=1,Table10[[#This Row],[locality]],Table10[[#This Row],[locality]]&amp;" + "&amp;Table10[[#This Row],[count]]&amp;" other localities")</f>
        <v>MAROONDAN + 35 other localities</v>
      </c>
      <c r="V12181" s="7">
        <f>COUNTIF(R:R,Table10[[#This Row],[postcode]])</f>
        <v>35</v>
      </c>
    </row>
    <row r="12182" spans="17:22" x14ac:dyDescent="0.2">
      <c r="Q12182" s="7">
        <v>12698</v>
      </c>
      <c r="R12182" s="7">
        <v>4671</v>
      </c>
      <c r="S12182" s="7" t="s">
        <v>11456</v>
      </c>
      <c r="T12182" s="7" t="s">
        <v>474</v>
      </c>
      <c r="U12182" s="7" t="str">
        <f>IF(Table10[[#This Row],[count]]=1,Table10[[#This Row],[locality]],Table10[[#This Row],[locality]]&amp;" + "&amp;Table10[[#This Row],[count]]&amp;" other localities")</f>
        <v>MCILWRAITH + 35 other localities</v>
      </c>
      <c r="V12182" s="7">
        <f>COUNTIF(R:R,Table10[[#This Row],[postcode]])</f>
        <v>35</v>
      </c>
    </row>
    <row r="12183" spans="17:22" x14ac:dyDescent="0.2">
      <c r="Q12183" s="7">
        <v>12699</v>
      </c>
      <c r="R12183" s="7">
        <v>4671</v>
      </c>
      <c r="S12183" s="7" t="s">
        <v>11457</v>
      </c>
      <c r="T12183" s="7" t="s">
        <v>474</v>
      </c>
      <c r="U12183" s="7" t="str">
        <f>IF(Table10[[#This Row],[count]]=1,Table10[[#This Row],[locality]],Table10[[#This Row],[locality]]&amp;" + "&amp;Table10[[#This Row],[count]]&amp;" other localities")</f>
        <v>MOLANGUL + 35 other localities</v>
      </c>
      <c r="V12183" s="7">
        <f>COUNTIF(R:R,Table10[[#This Row],[postcode]])</f>
        <v>35</v>
      </c>
    </row>
    <row r="12184" spans="17:22" x14ac:dyDescent="0.2">
      <c r="Q12184" s="7">
        <v>12700</v>
      </c>
      <c r="R12184" s="7">
        <v>4671</v>
      </c>
      <c r="S12184" s="7" t="s">
        <v>11458</v>
      </c>
      <c r="T12184" s="7" t="s">
        <v>474</v>
      </c>
      <c r="U12184" s="7" t="str">
        <f>IF(Table10[[#This Row],[count]]=1,Table10[[#This Row],[locality]],Table10[[#This Row],[locality]]&amp;" + "&amp;Table10[[#This Row],[count]]&amp;" other localities")</f>
        <v>MONDURAN + 35 other localities</v>
      </c>
      <c r="V12184" s="7">
        <f>COUNTIF(R:R,Table10[[#This Row],[postcode]])</f>
        <v>35</v>
      </c>
    </row>
    <row r="12185" spans="17:22" x14ac:dyDescent="0.2">
      <c r="Q12185" s="7">
        <v>12701</v>
      </c>
      <c r="R12185" s="7">
        <v>4671</v>
      </c>
      <c r="S12185" s="7" t="s">
        <v>11459</v>
      </c>
      <c r="T12185" s="7" t="s">
        <v>474</v>
      </c>
      <c r="U12185" s="7" t="str">
        <f>IF(Table10[[#This Row],[count]]=1,Table10[[#This Row],[locality]],Table10[[#This Row],[locality]]&amp;" + "&amp;Table10[[#This Row],[count]]&amp;" other localities")</f>
        <v>MOOLBOOLAMAN + 35 other localities</v>
      </c>
      <c r="V12185" s="7">
        <f>COUNTIF(R:R,Table10[[#This Row],[postcode]])</f>
        <v>35</v>
      </c>
    </row>
    <row r="12186" spans="17:22" x14ac:dyDescent="0.2">
      <c r="Q12186" s="7">
        <v>12702</v>
      </c>
      <c r="R12186" s="7">
        <v>4671</v>
      </c>
      <c r="S12186" s="7" t="s">
        <v>11460</v>
      </c>
      <c r="T12186" s="7" t="s">
        <v>474</v>
      </c>
      <c r="U12186" s="7" t="str">
        <f>IF(Table10[[#This Row],[count]]=1,Table10[[#This Row],[locality]],Table10[[#This Row],[locality]]&amp;" + "&amp;Table10[[#This Row],[count]]&amp;" other localities")</f>
        <v>MORGANVILLE + 35 other localities</v>
      </c>
      <c r="V12186" s="7">
        <f>COUNTIF(R:R,Table10[[#This Row],[postcode]])</f>
        <v>35</v>
      </c>
    </row>
    <row r="12187" spans="17:22" x14ac:dyDescent="0.2">
      <c r="Q12187" s="7">
        <v>12703</v>
      </c>
      <c r="R12187" s="7">
        <v>4671</v>
      </c>
      <c r="S12187" s="7" t="s">
        <v>11461</v>
      </c>
      <c r="T12187" s="7" t="s">
        <v>474</v>
      </c>
      <c r="U12187" s="7" t="str">
        <f>IF(Table10[[#This Row],[count]]=1,Table10[[#This Row],[locality]],Table10[[#This Row],[locality]]&amp;" + "&amp;Table10[[#This Row],[count]]&amp;" other localities")</f>
        <v>MOUNT PERRY + 35 other localities</v>
      </c>
      <c r="V12187" s="7">
        <f>COUNTIF(R:R,Table10[[#This Row],[postcode]])</f>
        <v>35</v>
      </c>
    </row>
    <row r="12188" spans="17:22" x14ac:dyDescent="0.2">
      <c r="Q12188" s="7">
        <v>12704</v>
      </c>
      <c r="R12188" s="7">
        <v>4671</v>
      </c>
      <c r="S12188" s="7" t="s">
        <v>11462</v>
      </c>
      <c r="T12188" s="7" t="s">
        <v>474</v>
      </c>
      <c r="U12188" s="7" t="str">
        <f>IF(Table10[[#This Row],[count]]=1,Table10[[#This Row],[locality]],Table10[[#This Row],[locality]]&amp;" + "&amp;Table10[[#This Row],[count]]&amp;" other localities")</f>
        <v>MUNGY + 35 other localities</v>
      </c>
      <c r="V12188" s="7">
        <f>COUNTIF(R:R,Table10[[#This Row],[postcode]])</f>
        <v>35</v>
      </c>
    </row>
    <row r="12189" spans="17:22" x14ac:dyDescent="0.2">
      <c r="Q12189" s="7">
        <v>12705</v>
      </c>
      <c r="R12189" s="7">
        <v>4671</v>
      </c>
      <c r="S12189" s="7" t="s">
        <v>11463</v>
      </c>
      <c r="T12189" s="7" t="s">
        <v>474</v>
      </c>
      <c r="U12189" s="7" t="str">
        <f>IF(Table10[[#This Row],[count]]=1,Table10[[#This Row],[locality]],Table10[[#This Row],[locality]]&amp;" + "&amp;Table10[[#This Row],[count]]&amp;" other localities")</f>
        <v>NEARUM + 35 other localities</v>
      </c>
      <c r="V12189" s="7">
        <f>COUNTIF(R:R,Table10[[#This Row],[postcode]])</f>
        <v>35</v>
      </c>
    </row>
    <row r="12190" spans="17:22" x14ac:dyDescent="0.2">
      <c r="Q12190" s="7">
        <v>12706</v>
      </c>
      <c r="R12190" s="7">
        <v>4671</v>
      </c>
      <c r="S12190" s="7" t="s">
        <v>11464</v>
      </c>
      <c r="T12190" s="7" t="s">
        <v>474</v>
      </c>
      <c r="U12190" s="7" t="str">
        <f>IF(Table10[[#This Row],[count]]=1,Table10[[#This Row],[locality]],Table10[[#This Row],[locality]]&amp;" + "&amp;Table10[[#This Row],[count]]&amp;" other localities")</f>
        <v>NEW MOONTA + 35 other localities</v>
      </c>
      <c r="V12190" s="7">
        <f>COUNTIF(R:R,Table10[[#This Row],[postcode]])</f>
        <v>35</v>
      </c>
    </row>
    <row r="12191" spans="17:22" x14ac:dyDescent="0.2">
      <c r="Q12191" s="7">
        <v>12707</v>
      </c>
      <c r="R12191" s="7">
        <v>4671</v>
      </c>
      <c r="S12191" s="7" t="s">
        <v>11465</v>
      </c>
      <c r="T12191" s="7" t="s">
        <v>474</v>
      </c>
      <c r="U12191" s="7" t="str">
        <f>IF(Table10[[#This Row],[count]]=1,Table10[[#This Row],[locality]],Table10[[#This Row],[locality]]&amp;" + "&amp;Table10[[#This Row],[count]]&amp;" other localities")</f>
        <v>REDHILL FARMS + 35 other localities</v>
      </c>
      <c r="V12191" s="7">
        <f>COUNTIF(R:R,Table10[[#This Row],[postcode]])</f>
        <v>35</v>
      </c>
    </row>
    <row r="12192" spans="17:22" x14ac:dyDescent="0.2">
      <c r="Q12192" s="7">
        <v>12708</v>
      </c>
      <c r="R12192" s="7">
        <v>4671</v>
      </c>
      <c r="S12192" s="7" t="s">
        <v>11466</v>
      </c>
      <c r="T12192" s="7" t="s">
        <v>474</v>
      </c>
      <c r="U12192" s="7" t="str">
        <f>IF(Table10[[#This Row],[count]]=1,Table10[[#This Row],[locality]],Table10[[#This Row],[locality]]&amp;" + "&amp;Table10[[#This Row],[count]]&amp;" other localities")</f>
        <v>SKYRING RESERVE + 35 other localities</v>
      </c>
      <c r="V12192" s="7">
        <f>COUNTIF(R:R,Table10[[#This Row],[postcode]])</f>
        <v>35</v>
      </c>
    </row>
    <row r="12193" spans="17:22" x14ac:dyDescent="0.2">
      <c r="Q12193" s="7">
        <v>12709</v>
      </c>
      <c r="R12193" s="7">
        <v>4671</v>
      </c>
      <c r="S12193" s="7" t="s">
        <v>11467</v>
      </c>
      <c r="T12193" s="7" t="s">
        <v>474</v>
      </c>
      <c r="U12193" s="7" t="str">
        <f>IF(Table10[[#This Row],[count]]=1,Table10[[#This Row],[locality]],Table10[[#This Row],[locality]]&amp;" + "&amp;Table10[[#This Row],[count]]&amp;" other localities")</f>
        <v>ST AGNES + 35 other localities</v>
      </c>
      <c r="V12193" s="7">
        <f>COUNTIF(R:R,Table10[[#This Row],[postcode]])</f>
        <v>35</v>
      </c>
    </row>
    <row r="12194" spans="17:22" x14ac:dyDescent="0.2">
      <c r="Q12194" s="7">
        <v>12710</v>
      </c>
      <c r="R12194" s="7">
        <v>4671</v>
      </c>
      <c r="S12194" s="7" t="s">
        <v>6606</v>
      </c>
      <c r="T12194" s="7" t="s">
        <v>474</v>
      </c>
      <c r="U12194" s="7" t="str">
        <f>IF(Table10[[#This Row],[count]]=1,Table10[[#This Row],[locality]],Table10[[#This Row],[locality]]&amp;" + "&amp;Table10[[#This Row],[count]]&amp;" other localities")</f>
        <v>ST KILDA + 35 other localities</v>
      </c>
      <c r="V12194" s="7">
        <f>COUNTIF(R:R,Table10[[#This Row],[postcode]])</f>
        <v>35</v>
      </c>
    </row>
    <row r="12195" spans="17:22" x14ac:dyDescent="0.2">
      <c r="Q12195" s="7">
        <v>12711</v>
      </c>
      <c r="R12195" s="7">
        <v>4671</v>
      </c>
      <c r="S12195" s="7" t="s">
        <v>11468</v>
      </c>
      <c r="T12195" s="7" t="s">
        <v>474</v>
      </c>
      <c r="U12195" s="7" t="str">
        <f>IF(Table10[[#This Row],[count]]=1,Table10[[#This Row],[locality]],Table10[[#This Row],[locality]]&amp;" + "&amp;Table10[[#This Row],[count]]&amp;" other localities")</f>
        <v>TAKILBERAN + 35 other localities</v>
      </c>
      <c r="V12195" s="7">
        <f>COUNTIF(R:R,Table10[[#This Row],[postcode]])</f>
        <v>35</v>
      </c>
    </row>
    <row r="12196" spans="17:22" x14ac:dyDescent="0.2">
      <c r="Q12196" s="7">
        <v>12712</v>
      </c>
      <c r="R12196" s="7">
        <v>4671</v>
      </c>
      <c r="S12196" s="7" t="s">
        <v>11469</v>
      </c>
      <c r="T12196" s="7" t="s">
        <v>474</v>
      </c>
      <c r="U12196" s="7" t="str">
        <f>IF(Table10[[#This Row],[count]]=1,Table10[[#This Row],[locality]],Table10[[#This Row],[locality]]&amp;" + "&amp;Table10[[#This Row],[count]]&amp;" other localities")</f>
        <v>TIRROAN + 35 other localities</v>
      </c>
      <c r="V12196" s="7">
        <f>COUNTIF(R:R,Table10[[#This Row],[postcode]])</f>
        <v>35</v>
      </c>
    </row>
    <row r="12197" spans="17:22" x14ac:dyDescent="0.2">
      <c r="Q12197" s="7">
        <v>12713</v>
      </c>
      <c r="R12197" s="7">
        <v>4671</v>
      </c>
      <c r="S12197" s="7" t="s">
        <v>11470</v>
      </c>
      <c r="T12197" s="7" t="s">
        <v>474</v>
      </c>
      <c r="U12197" s="7" t="str">
        <f>IF(Table10[[#This Row],[count]]=1,Table10[[#This Row],[locality]],Table10[[#This Row],[locality]]&amp;" + "&amp;Table10[[#This Row],[count]]&amp;" other localities")</f>
        <v>WALLAVILLE + 35 other localities</v>
      </c>
      <c r="V12197" s="7">
        <f>COUNTIF(R:R,Table10[[#This Row],[postcode]])</f>
        <v>35</v>
      </c>
    </row>
    <row r="12198" spans="17:22" x14ac:dyDescent="0.2">
      <c r="Q12198" s="7">
        <v>12714</v>
      </c>
      <c r="R12198" s="7">
        <v>4671</v>
      </c>
      <c r="S12198" s="7" t="s">
        <v>11471</v>
      </c>
      <c r="T12198" s="7" t="s">
        <v>474</v>
      </c>
      <c r="U12198" s="7" t="str">
        <f>IF(Table10[[#This Row],[count]]=1,Table10[[#This Row],[locality]],Table10[[#This Row],[locality]]&amp;" + "&amp;Table10[[#This Row],[count]]&amp;" other localities")</f>
        <v>WONBAH + 35 other localities</v>
      </c>
      <c r="V12198" s="7">
        <f>COUNTIF(R:R,Table10[[#This Row],[postcode]])</f>
        <v>35</v>
      </c>
    </row>
    <row r="12199" spans="17:22" x14ac:dyDescent="0.2">
      <c r="Q12199" s="7">
        <v>12715</v>
      </c>
      <c r="R12199" s="7">
        <v>4671</v>
      </c>
      <c r="S12199" s="7" t="s">
        <v>11472</v>
      </c>
      <c r="T12199" s="7" t="s">
        <v>474</v>
      </c>
      <c r="U12199" s="7" t="str">
        <f>IF(Table10[[#This Row],[count]]=1,Table10[[#This Row],[locality]],Table10[[#This Row],[locality]]&amp;" + "&amp;Table10[[#This Row],[count]]&amp;" other localities")</f>
        <v>WONBAH FOREST + 35 other localities</v>
      </c>
      <c r="V12199" s="7">
        <f>COUNTIF(R:R,Table10[[#This Row],[postcode]])</f>
        <v>35</v>
      </c>
    </row>
    <row r="12200" spans="17:22" x14ac:dyDescent="0.2">
      <c r="Q12200" s="7">
        <v>12716</v>
      </c>
      <c r="R12200" s="7">
        <v>4673</v>
      </c>
      <c r="S12200" s="7" t="s">
        <v>11473</v>
      </c>
      <c r="T12200" s="7" t="s">
        <v>474</v>
      </c>
      <c r="U12200" s="7" t="str">
        <f>IF(Table10[[#This Row],[count]]=1,Table10[[#This Row],[locality]],Table10[[#This Row],[locality]]&amp;" + "&amp;Table10[[#This Row],[count]]&amp;" other localities")</f>
        <v>LITTABELLA + 4 other localities</v>
      </c>
      <c r="V12200" s="7">
        <f>COUNTIF(R:R,Table10[[#This Row],[postcode]])</f>
        <v>4</v>
      </c>
    </row>
    <row r="12201" spans="17:22" x14ac:dyDescent="0.2">
      <c r="Q12201" s="7">
        <v>12717</v>
      </c>
      <c r="R12201" s="7">
        <v>4673</v>
      </c>
      <c r="S12201" s="7" t="s">
        <v>11474</v>
      </c>
      <c r="T12201" s="7" t="s">
        <v>474</v>
      </c>
      <c r="U12201" s="7" t="str">
        <f>IF(Table10[[#This Row],[count]]=1,Table10[[#This Row],[locality]],Table10[[#This Row],[locality]]&amp;" + "&amp;Table10[[#This Row],[count]]&amp;" other localities")</f>
        <v>MIARA + 4 other localities</v>
      </c>
      <c r="V12201" s="7">
        <f>COUNTIF(R:R,Table10[[#This Row],[postcode]])</f>
        <v>4</v>
      </c>
    </row>
    <row r="12202" spans="17:22" x14ac:dyDescent="0.2">
      <c r="Q12202" s="7">
        <v>12718</v>
      </c>
      <c r="R12202" s="7">
        <v>4673</v>
      </c>
      <c r="S12202" s="7" t="s">
        <v>1008</v>
      </c>
      <c r="T12202" s="7" t="s">
        <v>474</v>
      </c>
      <c r="U12202" s="7" t="str">
        <f>IF(Table10[[#This Row],[count]]=1,Table10[[#This Row],[locality]],Table10[[#This Row],[locality]]&amp;" + "&amp;Table10[[#This Row],[count]]&amp;" other localities")</f>
        <v>WATERLOO + 4 other localities</v>
      </c>
      <c r="V12202" s="7">
        <f>COUNTIF(R:R,Table10[[#This Row],[postcode]])</f>
        <v>4</v>
      </c>
    </row>
    <row r="12203" spans="17:22" x14ac:dyDescent="0.2">
      <c r="Q12203" s="7">
        <v>12719</v>
      </c>
      <c r="R12203" s="7">
        <v>4673</v>
      </c>
      <c r="S12203" s="7" t="s">
        <v>11475</v>
      </c>
      <c r="T12203" s="7" t="s">
        <v>474</v>
      </c>
      <c r="U12203" s="7" t="str">
        <f>IF(Table10[[#This Row],[count]]=1,Table10[[#This Row],[locality]],Table10[[#This Row],[locality]]&amp;" + "&amp;Table10[[#This Row],[count]]&amp;" other localities")</f>
        <v>YANDARAN + 4 other localities</v>
      </c>
      <c r="V12203" s="7">
        <f>COUNTIF(R:R,Table10[[#This Row],[postcode]])</f>
        <v>4</v>
      </c>
    </row>
    <row r="12204" spans="17:22" x14ac:dyDescent="0.2">
      <c r="Q12204" s="7">
        <v>12720</v>
      </c>
      <c r="R12204" s="7">
        <v>4674</v>
      </c>
      <c r="S12204" s="7" t="s">
        <v>11476</v>
      </c>
      <c r="T12204" s="7" t="s">
        <v>474</v>
      </c>
      <c r="U12204" s="7" t="str">
        <f>IF(Table10[[#This Row],[count]]=1,Table10[[#This Row],[locality]],Table10[[#This Row],[locality]]&amp;" + "&amp;Table10[[#This Row],[count]]&amp;" other localities")</f>
        <v>BAFFLE CREEK + 9 other localities</v>
      </c>
      <c r="V12204" s="7">
        <f>COUNTIF(R:R,Table10[[#This Row],[postcode]])</f>
        <v>9</v>
      </c>
    </row>
    <row r="12205" spans="17:22" x14ac:dyDescent="0.2">
      <c r="Q12205" s="7">
        <v>12721</v>
      </c>
      <c r="R12205" s="7">
        <v>4674</v>
      </c>
      <c r="S12205" s="7" t="s">
        <v>11477</v>
      </c>
      <c r="T12205" s="7" t="s">
        <v>474</v>
      </c>
      <c r="U12205" s="7" t="str">
        <f>IF(Table10[[#This Row],[count]]=1,Table10[[#This Row],[locality]],Table10[[#This Row],[locality]]&amp;" + "&amp;Table10[[#This Row],[count]]&amp;" other localities")</f>
        <v>BERAJONDO + 9 other localities</v>
      </c>
      <c r="V12205" s="7">
        <f>COUNTIF(R:R,Table10[[#This Row],[postcode]])</f>
        <v>9</v>
      </c>
    </row>
    <row r="12206" spans="17:22" x14ac:dyDescent="0.2">
      <c r="Q12206" s="7">
        <v>12722</v>
      </c>
      <c r="R12206" s="7">
        <v>4674</v>
      </c>
      <c r="S12206" s="7" t="s">
        <v>2552</v>
      </c>
      <c r="T12206" s="7" t="s">
        <v>474</v>
      </c>
      <c r="U12206" s="7" t="str">
        <f>IF(Table10[[#This Row],[count]]=1,Table10[[#This Row],[locality]],Table10[[#This Row],[locality]]&amp;" + "&amp;Table10[[#This Row],[count]]&amp;" other localities")</f>
        <v>DEEPWATER + 9 other localities</v>
      </c>
      <c r="V12206" s="7">
        <f>COUNTIF(R:R,Table10[[#This Row],[postcode]])</f>
        <v>9</v>
      </c>
    </row>
    <row r="12207" spans="17:22" x14ac:dyDescent="0.2">
      <c r="Q12207" s="7">
        <v>12723</v>
      </c>
      <c r="R12207" s="7">
        <v>4674</v>
      </c>
      <c r="S12207" s="7" t="s">
        <v>11478</v>
      </c>
      <c r="T12207" s="7" t="s">
        <v>474</v>
      </c>
      <c r="U12207" s="7" t="str">
        <f>IF(Table10[[#This Row],[count]]=1,Table10[[#This Row],[locality]],Table10[[#This Row],[locality]]&amp;" + "&amp;Table10[[#This Row],[count]]&amp;" other localities")</f>
        <v>EULEILAH + 9 other localities</v>
      </c>
      <c r="V12207" s="7">
        <f>COUNTIF(R:R,Table10[[#This Row],[postcode]])</f>
        <v>9</v>
      </c>
    </row>
    <row r="12208" spans="17:22" x14ac:dyDescent="0.2">
      <c r="Q12208" s="7">
        <v>12724</v>
      </c>
      <c r="R12208" s="7">
        <v>4674</v>
      </c>
      <c r="S12208" s="7" t="s">
        <v>11479</v>
      </c>
      <c r="T12208" s="7" t="s">
        <v>474</v>
      </c>
      <c r="U12208" s="7" t="str">
        <f>IF(Table10[[#This Row],[count]]=1,Table10[[#This Row],[locality]],Table10[[#This Row],[locality]]&amp;" + "&amp;Table10[[#This Row],[count]]&amp;" other localities")</f>
        <v>MOUNT MARIA + 9 other localities</v>
      </c>
      <c r="V12208" s="7">
        <f>COUNTIF(R:R,Table10[[#This Row],[postcode]])</f>
        <v>9</v>
      </c>
    </row>
    <row r="12209" spans="17:22" x14ac:dyDescent="0.2">
      <c r="Q12209" s="7">
        <v>12725</v>
      </c>
      <c r="R12209" s="7">
        <v>4674</v>
      </c>
      <c r="S12209" s="7" t="s">
        <v>11480</v>
      </c>
      <c r="T12209" s="7" t="s">
        <v>474</v>
      </c>
      <c r="U12209" s="7" t="str">
        <f>IF(Table10[[#This Row],[count]]=1,Table10[[#This Row],[locality]],Table10[[#This Row],[locality]]&amp;" + "&amp;Table10[[#This Row],[count]]&amp;" other localities")</f>
        <v>OYSTER CREEK + 9 other localities</v>
      </c>
      <c r="V12209" s="7">
        <f>COUNTIF(R:R,Table10[[#This Row],[postcode]])</f>
        <v>9</v>
      </c>
    </row>
    <row r="12210" spans="17:22" x14ac:dyDescent="0.2">
      <c r="Q12210" s="7">
        <v>12726</v>
      </c>
      <c r="R12210" s="7">
        <v>4674</v>
      </c>
      <c r="S12210" s="7" t="s">
        <v>3908</v>
      </c>
      <c r="T12210" s="7" t="s">
        <v>474</v>
      </c>
      <c r="U12210" s="7" t="str">
        <f>IF(Table10[[#This Row],[count]]=1,Table10[[#This Row],[locality]],Table10[[#This Row],[locality]]&amp;" + "&amp;Table10[[#This Row],[count]]&amp;" other localities")</f>
        <v>ROSEDALE + 9 other localities</v>
      </c>
      <c r="V12210" s="7">
        <f>COUNTIF(R:R,Table10[[#This Row],[postcode]])</f>
        <v>9</v>
      </c>
    </row>
    <row r="12211" spans="17:22" x14ac:dyDescent="0.2">
      <c r="Q12211" s="7">
        <v>12727</v>
      </c>
      <c r="R12211" s="7">
        <v>4674</v>
      </c>
      <c r="S12211" s="7" t="s">
        <v>11481</v>
      </c>
      <c r="T12211" s="7" t="s">
        <v>474</v>
      </c>
      <c r="U12211" s="7" t="str">
        <f>IF(Table10[[#This Row],[count]]=1,Table10[[#This Row],[locality]],Table10[[#This Row],[locality]]&amp;" + "&amp;Table10[[#This Row],[count]]&amp;" other localities")</f>
        <v>RULES BEACH + 9 other localities</v>
      </c>
      <c r="V12211" s="7">
        <f>COUNTIF(R:R,Table10[[#This Row],[postcode]])</f>
        <v>9</v>
      </c>
    </row>
    <row r="12212" spans="17:22" x14ac:dyDescent="0.2">
      <c r="Q12212" s="7">
        <v>12728</v>
      </c>
      <c r="R12212" s="7">
        <v>4674</v>
      </c>
      <c r="S12212" s="7" t="s">
        <v>11482</v>
      </c>
      <c r="T12212" s="7" t="s">
        <v>474</v>
      </c>
      <c r="U12212" s="7" t="str">
        <f>IF(Table10[[#This Row],[count]]=1,Table10[[#This Row],[locality]],Table10[[#This Row],[locality]]&amp;" + "&amp;Table10[[#This Row],[count]]&amp;" other localities")</f>
        <v>TAUNTON + 9 other localities</v>
      </c>
      <c r="V12212" s="7">
        <f>COUNTIF(R:R,Table10[[#This Row],[postcode]])</f>
        <v>9</v>
      </c>
    </row>
    <row r="12213" spans="17:22" x14ac:dyDescent="0.2">
      <c r="Q12213" s="7">
        <v>12729</v>
      </c>
      <c r="R12213" s="7">
        <v>4676</v>
      </c>
      <c r="S12213" s="7" t="s">
        <v>11483</v>
      </c>
      <c r="T12213" s="7" t="s">
        <v>474</v>
      </c>
      <c r="U12213" s="7" t="str">
        <f>IF(Table10[[#This Row],[count]]=1,Table10[[#This Row],[locality]],Table10[[#This Row],[locality]]&amp;" + "&amp;Table10[[#This Row],[count]]&amp;" other localities")</f>
        <v>GINDORAN + 2 other localities</v>
      </c>
      <c r="V12213" s="7">
        <f>COUNTIF(R:R,Table10[[#This Row],[postcode]])</f>
        <v>2</v>
      </c>
    </row>
    <row r="12214" spans="17:22" x14ac:dyDescent="0.2">
      <c r="Q12214" s="7">
        <v>12730</v>
      </c>
      <c r="R12214" s="7">
        <v>4676</v>
      </c>
      <c r="S12214" s="7" t="s">
        <v>11484</v>
      </c>
      <c r="T12214" s="7" t="s">
        <v>474</v>
      </c>
      <c r="U12214" s="7" t="str">
        <f>IF(Table10[[#This Row],[count]]=1,Table10[[#This Row],[locality]],Table10[[#This Row],[locality]]&amp;" + "&amp;Table10[[#This Row],[count]]&amp;" other localities")</f>
        <v>LOWMEAD + 2 other localities</v>
      </c>
      <c r="V12214" s="7">
        <f>COUNTIF(R:R,Table10[[#This Row],[postcode]])</f>
        <v>2</v>
      </c>
    </row>
    <row r="12215" spans="17:22" x14ac:dyDescent="0.2">
      <c r="Q12215" s="7">
        <v>12731</v>
      </c>
      <c r="R12215" s="7">
        <v>4677</v>
      </c>
      <c r="S12215" s="7" t="s">
        <v>11485</v>
      </c>
      <c r="T12215" s="7" t="s">
        <v>474</v>
      </c>
      <c r="U12215" s="7" t="str">
        <f>IF(Table10[[#This Row],[count]]=1,Table10[[#This Row],[locality]],Table10[[#This Row],[locality]]&amp;" + "&amp;Table10[[#This Row],[count]]&amp;" other localities")</f>
        <v>AGNES WATER + 8 other localities</v>
      </c>
      <c r="V12215" s="7">
        <f>COUNTIF(R:R,Table10[[#This Row],[postcode]])</f>
        <v>8</v>
      </c>
    </row>
    <row r="12216" spans="17:22" x14ac:dyDescent="0.2">
      <c r="Q12216" s="7">
        <v>12732</v>
      </c>
      <c r="R12216" s="7">
        <v>4677</v>
      </c>
      <c r="S12216" s="7" t="s">
        <v>11486</v>
      </c>
      <c r="T12216" s="7" t="s">
        <v>474</v>
      </c>
      <c r="U12216" s="7" t="str">
        <f>IF(Table10[[#This Row],[count]]=1,Table10[[#This Row],[locality]],Table10[[#This Row],[locality]]&amp;" + "&amp;Table10[[#This Row],[count]]&amp;" other localities")</f>
        <v>CAPTAIN CREEK + 8 other localities</v>
      </c>
      <c r="V12216" s="7">
        <f>COUNTIF(R:R,Table10[[#This Row],[postcode]])</f>
        <v>8</v>
      </c>
    </row>
    <row r="12217" spans="17:22" x14ac:dyDescent="0.2">
      <c r="Q12217" s="7">
        <v>12733</v>
      </c>
      <c r="R12217" s="7">
        <v>4677</v>
      </c>
      <c r="S12217" s="7" t="s">
        <v>11487</v>
      </c>
      <c r="T12217" s="7" t="s">
        <v>474</v>
      </c>
      <c r="U12217" s="7" t="str">
        <f>IF(Table10[[#This Row],[count]]=1,Table10[[#This Row],[locality]],Table10[[#This Row],[locality]]&amp;" + "&amp;Table10[[#This Row],[count]]&amp;" other localities")</f>
        <v>COLOSSEUM + 8 other localities</v>
      </c>
      <c r="V12217" s="7">
        <f>COUNTIF(R:R,Table10[[#This Row],[postcode]])</f>
        <v>8</v>
      </c>
    </row>
    <row r="12218" spans="17:22" x14ac:dyDescent="0.2">
      <c r="Q12218" s="7">
        <v>12734</v>
      </c>
      <c r="R12218" s="7">
        <v>4677</v>
      </c>
      <c r="S12218" s="7" t="s">
        <v>6078</v>
      </c>
      <c r="T12218" s="7" t="s">
        <v>474</v>
      </c>
      <c r="U12218" s="7" t="str">
        <f>IF(Table10[[#This Row],[count]]=1,Table10[[#This Row],[locality]],Table10[[#This Row],[locality]]&amp;" + "&amp;Table10[[#This Row],[count]]&amp;" other localities")</f>
        <v>EURIMBULA + 8 other localities</v>
      </c>
      <c r="V12218" s="7">
        <f>COUNTIF(R:R,Table10[[#This Row],[postcode]])</f>
        <v>8</v>
      </c>
    </row>
    <row r="12219" spans="17:22" x14ac:dyDescent="0.2">
      <c r="Q12219" s="7">
        <v>12735</v>
      </c>
      <c r="R12219" s="7">
        <v>4677</v>
      </c>
      <c r="S12219" s="7" t="s">
        <v>11488</v>
      </c>
      <c r="T12219" s="7" t="s">
        <v>474</v>
      </c>
      <c r="U12219" s="7" t="str">
        <f>IF(Table10[[#This Row],[count]]=1,Table10[[#This Row],[locality]],Table10[[#This Row],[locality]]&amp;" + "&amp;Table10[[#This Row],[count]]&amp;" other localities")</f>
        <v>MIRIAM VALE + 8 other localities</v>
      </c>
      <c r="V12219" s="7">
        <f>COUNTIF(R:R,Table10[[#This Row],[postcode]])</f>
        <v>8</v>
      </c>
    </row>
    <row r="12220" spans="17:22" x14ac:dyDescent="0.2">
      <c r="Q12220" s="7">
        <v>12736</v>
      </c>
      <c r="R12220" s="7">
        <v>4677</v>
      </c>
      <c r="S12220" s="7" t="s">
        <v>11489</v>
      </c>
      <c r="T12220" s="7" t="s">
        <v>474</v>
      </c>
      <c r="U12220" s="7" t="str">
        <f>IF(Table10[[#This Row],[count]]=1,Table10[[#This Row],[locality]],Table10[[#This Row],[locality]]&amp;" + "&amp;Table10[[#This Row],[count]]&amp;" other localities")</f>
        <v>MOUNT TOM + 8 other localities</v>
      </c>
      <c r="V12220" s="7">
        <f>COUNTIF(R:R,Table10[[#This Row],[postcode]])</f>
        <v>8</v>
      </c>
    </row>
    <row r="12221" spans="17:22" x14ac:dyDescent="0.2">
      <c r="Q12221" s="7">
        <v>12737</v>
      </c>
      <c r="R12221" s="7">
        <v>4677</v>
      </c>
      <c r="S12221" s="7" t="s">
        <v>11490</v>
      </c>
      <c r="T12221" s="7" t="s">
        <v>474</v>
      </c>
      <c r="U12221" s="7" t="str">
        <f>IF(Table10[[#This Row],[count]]=1,Table10[[#This Row],[locality]],Table10[[#This Row],[locality]]&amp;" + "&amp;Table10[[#This Row],[count]]&amp;" other localities")</f>
        <v>ROUND HILL + 8 other localities</v>
      </c>
      <c r="V12221" s="7">
        <f>COUNTIF(R:R,Table10[[#This Row],[postcode]])</f>
        <v>8</v>
      </c>
    </row>
    <row r="12222" spans="17:22" x14ac:dyDescent="0.2">
      <c r="Q12222" s="7">
        <v>12738</v>
      </c>
      <c r="R12222" s="7">
        <v>4677</v>
      </c>
      <c r="S12222" s="7" t="s">
        <v>11491</v>
      </c>
      <c r="T12222" s="7" t="s">
        <v>474</v>
      </c>
      <c r="U12222" s="7" t="str">
        <f>IF(Table10[[#This Row],[count]]=1,Table10[[#This Row],[locality]],Table10[[#This Row],[locality]]&amp;" + "&amp;Table10[[#This Row],[count]]&amp;" other localities")</f>
        <v>SEVENTEEN SEVENTY + 8 other localities</v>
      </c>
      <c r="V12222" s="7">
        <f>COUNTIF(R:R,Table10[[#This Row],[postcode]])</f>
        <v>8</v>
      </c>
    </row>
    <row r="12223" spans="17:22" x14ac:dyDescent="0.2">
      <c r="Q12223" s="7">
        <v>12739</v>
      </c>
      <c r="R12223" s="7">
        <v>4678</v>
      </c>
      <c r="S12223" s="7" t="s">
        <v>11492</v>
      </c>
      <c r="T12223" s="7" t="s">
        <v>474</v>
      </c>
      <c r="U12223" s="7" t="str">
        <f>IF(Table10[[#This Row],[count]]=1,Table10[[#This Row],[locality]],Table10[[#This Row],[locality]]&amp;" + "&amp;Table10[[#This Row],[count]]&amp;" other localities")</f>
        <v>BOROREN + 4 other localities</v>
      </c>
      <c r="V12223" s="7">
        <f>COUNTIF(R:R,Table10[[#This Row],[postcode]])</f>
        <v>4</v>
      </c>
    </row>
    <row r="12224" spans="17:22" x14ac:dyDescent="0.2">
      <c r="Q12224" s="7">
        <v>12740</v>
      </c>
      <c r="R12224" s="7">
        <v>4678</v>
      </c>
      <c r="S12224" s="7" t="s">
        <v>11493</v>
      </c>
      <c r="T12224" s="7" t="s">
        <v>474</v>
      </c>
      <c r="U12224" s="7" t="str">
        <f>IF(Table10[[#This Row],[count]]=1,Table10[[#This Row],[locality]],Table10[[#This Row],[locality]]&amp;" + "&amp;Table10[[#This Row],[count]]&amp;" other localities")</f>
        <v>FORESHORES + 4 other localities</v>
      </c>
      <c r="V12224" s="7">
        <f>COUNTIF(R:R,Table10[[#This Row],[postcode]])</f>
        <v>4</v>
      </c>
    </row>
    <row r="12225" spans="17:22" x14ac:dyDescent="0.2">
      <c r="Q12225" s="7">
        <v>12741</v>
      </c>
      <c r="R12225" s="7">
        <v>4678</v>
      </c>
      <c r="S12225" s="7" t="s">
        <v>11494</v>
      </c>
      <c r="T12225" s="7" t="s">
        <v>474</v>
      </c>
      <c r="U12225" s="7" t="str">
        <f>IF(Table10[[#This Row],[count]]=1,Table10[[#This Row],[locality]],Table10[[#This Row],[locality]]&amp;" + "&amp;Table10[[#This Row],[count]]&amp;" other localities")</f>
        <v>RODDS BAY + 4 other localities</v>
      </c>
      <c r="V12225" s="7">
        <f>COUNTIF(R:R,Table10[[#This Row],[postcode]])</f>
        <v>4</v>
      </c>
    </row>
    <row r="12226" spans="17:22" x14ac:dyDescent="0.2">
      <c r="Q12226" s="7">
        <v>12742</v>
      </c>
      <c r="R12226" s="7">
        <v>4678</v>
      </c>
      <c r="S12226" s="7" t="s">
        <v>11495</v>
      </c>
      <c r="T12226" s="7" t="s">
        <v>474</v>
      </c>
      <c r="U12226" s="7" t="str">
        <f>IF(Table10[[#This Row],[count]]=1,Table10[[#This Row],[locality]],Table10[[#This Row],[locality]]&amp;" + "&amp;Table10[[#This Row],[count]]&amp;" other localities")</f>
        <v>TURKEY BEACH + 4 other localities</v>
      </c>
      <c r="V12226" s="7">
        <f>COUNTIF(R:R,Table10[[#This Row],[postcode]])</f>
        <v>4</v>
      </c>
    </row>
    <row r="12227" spans="17:22" x14ac:dyDescent="0.2">
      <c r="Q12227" s="7">
        <v>12743</v>
      </c>
      <c r="R12227" s="7">
        <v>4680</v>
      </c>
      <c r="S12227" s="7" t="s">
        <v>11496</v>
      </c>
      <c r="T12227" s="7" t="s">
        <v>474</v>
      </c>
      <c r="U12227" s="7" t="str">
        <f>IF(Table10[[#This Row],[count]]=1,Table10[[#This Row],[locality]],Table10[[#This Row],[locality]]&amp;" + "&amp;Table10[[#This Row],[count]]&amp;" other localities")</f>
        <v>BARMUNDU + 49 other localities</v>
      </c>
      <c r="V12227" s="7">
        <f>COUNTIF(R:R,Table10[[#This Row],[postcode]])</f>
        <v>49</v>
      </c>
    </row>
    <row r="12228" spans="17:22" x14ac:dyDescent="0.2">
      <c r="Q12228" s="7">
        <v>12461</v>
      </c>
      <c r="R12228" s="7">
        <v>4680</v>
      </c>
      <c r="S12228" s="7" t="s">
        <v>11497</v>
      </c>
      <c r="T12228" s="7" t="s">
        <v>474</v>
      </c>
      <c r="U12228" s="7" t="str">
        <f>IF(Table10[[#This Row],[count]]=1,Table10[[#This Row],[locality]],Table10[[#This Row],[locality]]&amp;" + "&amp;Table10[[#This Row],[count]]&amp;" other localities")</f>
        <v>BARNEY POINT + 49 other localities</v>
      </c>
      <c r="V12228" s="7">
        <f>COUNTIF(R:R,Table10[[#This Row],[postcode]])</f>
        <v>49</v>
      </c>
    </row>
    <row r="12229" spans="17:22" x14ac:dyDescent="0.2">
      <c r="Q12229" s="7">
        <v>12462</v>
      </c>
      <c r="R12229" s="7">
        <v>4680</v>
      </c>
      <c r="S12229" s="7" t="s">
        <v>11498</v>
      </c>
      <c r="T12229" s="7" t="s">
        <v>474</v>
      </c>
      <c r="U12229" s="7" t="str">
        <f>IF(Table10[[#This Row],[count]]=1,Table10[[#This Row],[locality]],Table10[[#This Row],[locality]]&amp;" + "&amp;Table10[[#This Row],[count]]&amp;" other localities")</f>
        <v>BEECHER + 49 other localities</v>
      </c>
      <c r="V12229" s="7">
        <f>COUNTIF(R:R,Table10[[#This Row],[postcode]])</f>
        <v>49</v>
      </c>
    </row>
    <row r="12230" spans="17:22" x14ac:dyDescent="0.2">
      <c r="Q12230" s="7">
        <v>12463</v>
      </c>
      <c r="R12230" s="7">
        <v>4680</v>
      </c>
      <c r="S12230" s="7" t="s">
        <v>11499</v>
      </c>
      <c r="T12230" s="7" t="s">
        <v>474</v>
      </c>
      <c r="U12230" s="7" t="str">
        <f>IF(Table10[[#This Row],[count]]=1,Table10[[#This Row],[locality]],Table10[[#This Row],[locality]]&amp;" + "&amp;Table10[[#This Row],[count]]&amp;" other localities")</f>
        <v>BENARABY + 49 other localities</v>
      </c>
      <c r="V12230" s="7">
        <f>COUNTIF(R:R,Table10[[#This Row],[postcode]])</f>
        <v>49</v>
      </c>
    </row>
    <row r="12231" spans="17:22" x14ac:dyDescent="0.2">
      <c r="Q12231" s="7">
        <v>12464</v>
      </c>
      <c r="R12231" s="7">
        <v>4680</v>
      </c>
      <c r="S12231" s="7" t="s">
        <v>11500</v>
      </c>
      <c r="T12231" s="7" t="s">
        <v>474</v>
      </c>
      <c r="U12231" s="7" t="str">
        <f>IF(Table10[[#This Row],[count]]=1,Table10[[#This Row],[locality]],Table10[[#This Row],[locality]]&amp;" + "&amp;Table10[[#This Row],[count]]&amp;" other localities")</f>
        <v>BOYNE ISLAND + 49 other localities</v>
      </c>
      <c r="V12231" s="7">
        <f>COUNTIF(R:R,Table10[[#This Row],[postcode]])</f>
        <v>49</v>
      </c>
    </row>
    <row r="12232" spans="17:22" x14ac:dyDescent="0.2">
      <c r="Q12232" s="7">
        <v>12465</v>
      </c>
      <c r="R12232" s="7">
        <v>4680</v>
      </c>
      <c r="S12232" s="7" t="s">
        <v>11501</v>
      </c>
      <c r="T12232" s="7" t="s">
        <v>474</v>
      </c>
      <c r="U12232" s="7" t="str">
        <f>IF(Table10[[#This Row],[count]]=1,Table10[[#This Row],[locality]],Table10[[#This Row],[locality]]&amp;" + "&amp;Table10[[#This Row],[count]]&amp;" other localities")</f>
        <v>BOYNE VALLEY + 49 other localities</v>
      </c>
      <c r="V12232" s="7">
        <f>COUNTIF(R:R,Table10[[#This Row],[postcode]])</f>
        <v>49</v>
      </c>
    </row>
    <row r="12233" spans="17:22" x14ac:dyDescent="0.2">
      <c r="Q12233" s="7">
        <v>12466</v>
      </c>
      <c r="R12233" s="7">
        <v>4680</v>
      </c>
      <c r="S12233" s="7" t="s">
        <v>11502</v>
      </c>
      <c r="T12233" s="7" t="s">
        <v>474</v>
      </c>
      <c r="U12233" s="7" t="str">
        <f>IF(Table10[[#This Row],[count]]=1,Table10[[#This Row],[locality]],Table10[[#This Row],[locality]]&amp;" + "&amp;Table10[[#This Row],[count]]&amp;" other localities")</f>
        <v>BOYNEDALE + 49 other localities</v>
      </c>
      <c r="V12233" s="7">
        <f>COUNTIF(R:R,Table10[[#This Row],[postcode]])</f>
        <v>49</v>
      </c>
    </row>
    <row r="12234" spans="17:22" x14ac:dyDescent="0.2">
      <c r="Q12234" s="7">
        <v>12467</v>
      </c>
      <c r="R12234" s="7">
        <v>4680</v>
      </c>
      <c r="S12234" s="7" t="s">
        <v>11503</v>
      </c>
      <c r="T12234" s="7" t="s">
        <v>474</v>
      </c>
      <c r="U12234" s="7" t="str">
        <f>IF(Table10[[#This Row],[count]]=1,Table10[[#This Row],[locality]],Table10[[#This Row],[locality]]&amp;" + "&amp;Table10[[#This Row],[count]]&amp;" other localities")</f>
        <v>BUILYAN + 49 other localities</v>
      </c>
      <c r="V12234" s="7">
        <f>COUNTIF(R:R,Table10[[#This Row],[postcode]])</f>
        <v>49</v>
      </c>
    </row>
    <row r="12235" spans="17:22" x14ac:dyDescent="0.2">
      <c r="Q12235" s="7">
        <v>12468</v>
      </c>
      <c r="R12235" s="7">
        <v>4680</v>
      </c>
      <c r="S12235" s="7" t="s">
        <v>11504</v>
      </c>
      <c r="T12235" s="7" t="s">
        <v>474</v>
      </c>
      <c r="U12235" s="7" t="str">
        <f>IF(Table10[[#This Row],[count]]=1,Table10[[#This Row],[locality]],Table10[[#This Row],[locality]]&amp;" + "&amp;Table10[[#This Row],[count]]&amp;" other localities")</f>
        <v>BURUA + 49 other localities</v>
      </c>
      <c r="V12235" s="7">
        <f>COUNTIF(R:R,Table10[[#This Row],[postcode]])</f>
        <v>49</v>
      </c>
    </row>
    <row r="12236" spans="17:22" x14ac:dyDescent="0.2">
      <c r="Q12236" s="7">
        <v>12469</v>
      </c>
      <c r="R12236" s="7">
        <v>4680</v>
      </c>
      <c r="S12236" s="7" t="s">
        <v>11505</v>
      </c>
      <c r="T12236" s="7" t="s">
        <v>474</v>
      </c>
      <c r="U12236" s="7" t="str">
        <f>IF(Table10[[#This Row],[count]]=1,Table10[[#This Row],[locality]],Table10[[#This Row],[locality]]&amp;" + "&amp;Table10[[#This Row],[count]]&amp;" other localities")</f>
        <v>BYELLEE + 49 other localities</v>
      </c>
      <c r="V12236" s="7">
        <f>COUNTIF(R:R,Table10[[#This Row],[postcode]])</f>
        <v>49</v>
      </c>
    </row>
    <row r="12237" spans="17:22" x14ac:dyDescent="0.2">
      <c r="Q12237" s="7">
        <v>12470</v>
      </c>
      <c r="R12237" s="7">
        <v>4680</v>
      </c>
      <c r="S12237" s="7" t="s">
        <v>11506</v>
      </c>
      <c r="T12237" s="7" t="s">
        <v>474</v>
      </c>
      <c r="U12237" s="7" t="str">
        <f>IF(Table10[[#This Row],[count]]=1,Table10[[#This Row],[locality]],Table10[[#This Row],[locality]]&amp;" + "&amp;Table10[[#This Row],[count]]&amp;" other localities")</f>
        <v>CALLEMONDAH + 49 other localities</v>
      </c>
      <c r="V12237" s="7">
        <f>COUNTIF(R:R,Table10[[#This Row],[postcode]])</f>
        <v>49</v>
      </c>
    </row>
    <row r="12238" spans="17:22" x14ac:dyDescent="0.2">
      <c r="Q12238" s="7">
        <v>12471</v>
      </c>
      <c r="R12238" s="7">
        <v>4680</v>
      </c>
      <c r="S12238" s="7" t="s">
        <v>3302</v>
      </c>
      <c r="T12238" s="7" t="s">
        <v>474</v>
      </c>
      <c r="U12238" s="7" t="str">
        <f>IF(Table10[[#This Row],[count]]=1,Table10[[#This Row],[locality]],Table10[[#This Row],[locality]]&amp;" + "&amp;Table10[[#This Row],[count]]&amp;" other localities")</f>
        <v>CALLIOPE + 49 other localities</v>
      </c>
      <c r="V12238" s="7">
        <f>COUNTIF(R:R,Table10[[#This Row],[postcode]])</f>
        <v>49</v>
      </c>
    </row>
    <row r="12239" spans="17:22" x14ac:dyDescent="0.2">
      <c r="Q12239" s="7">
        <v>12472</v>
      </c>
      <c r="R12239" s="7">
        <v>4680</v>
      </c>
      <c r="S12239" s="7" t="s">
        <v>11507</v>
      </c>
      <c r="T12239" s="7" t="s">
        <v>474</v>
      </c>
      <c r="U12239" s="7" t="str">
        <f>IF(Table10[[#This Row],[count]]=1,Table10[[#This Row],[locality]],Table10[[#This Row],[locality]]&amp;" + "&amp;Table10[[#This Row],[count]]&amp;" other localities")</f>
        <v>CLINTON + 49 other localities</v>
      </c>
      <c r="V12239" s="7">
        <f>COUNTIF(R:R,Table10[[#This Row],[postcode]])</f>
        <v>49</v>
      </c>
    </row>
    <row r="12240" spans="17:22" x14ac:dyDescent="0.2">
      <c r="Q12240" s="7">
        <v>12473</v>
      </c>
      <c r="R12240" s="7">
        <v>4680</v>
      </c>
      <c r="S12240" s="7" t="s">
        <v>11508</v>
      </c>
      <c r="T12240" s="7" t="s">
        <v>474</v>
      </c>
      <c r="U12240" s="7" t="str">
        <f>IF(Table10[[#This Row],[count]]=1,Table10[[#This Row],[locality]],Table10[[#This Row],[locality]]&amp;" + "&amp;Table10[[#This Row],[count]]&amp;" other localities")</f>
        <v>CURTIS ISLAND + 49 other localities</v>
      </c>
      <c r="V12240" s="7">
        <f>COUNTIF(R:R,Table10[[#This Row],[postcode]])</f>
        <v>49</v>
      </c>
    </row>
    <row r="12241" spans="17:22" x14ac:dyDescent="0.2">
      <c r="Q12241" s="7">
        <v>12474</v>
      </c>
      <c r="R12241" s="7">
        <v>4680</v>
      </c>
      <c r="S12241" s="7" t="s">
        <v>11509</v>
      </c>
      <c r="T12241" s="7" t="s">
        <v>474</v>
      </c>
      <c r="U12241" s="7" t="str">
        <f>IF(Table10[[#This Row],[count]]=1,Table10[[#This Row],[locality]],Table10[[#This Row],[locality]]&amp;" + "&amp;Table10[[#This Row],[count]]&amp;" other localities")</f>
        <v>DIGLUM + 49 other localities</v>
      </c>
      <c r="V12241" s="7">
        <f>COUNTIF(R:R,Table10[[#This Row],[postcode]])</f>
        <v>49</v>
      </c>
    </row>
    <row r="12242" spans="17:22" x14ac:dyDescent="0.2">
      <c r="Q12242" s="7">
        <v>12475</v>
      </c>
      <c r="R12242" s="7">
        <v>4680</v>
      </c>
      <c r="S12242" s="7" t="s">
        <v>2962</v>
      </c>
      <c r="T12242" s="7" t="s">
        <v>474</v>
      </c>
      <c r="U12242" s="7" t="str">
        <f>IF(Table10[[#This Row],[count]]=1,Table10[[#This Row],[locality]],Table10[[#This Row],[locality]]&amp;" + "&amp;Table10[[#This Row],[count]]&amp;" other localities")</f>
        <v>GLADSTONE + 49 other localities</v>
      </c>
      <c r="V12242" s="7">
        <f>COUNTIF(R:R,Table10[[#This Row],[postcode]])</f>
        <v>49</v>
      </c>
    </row>
    <row r="12243" spans="17:22" x14ac:dyDescent="0.2">
      <c r="Q12243" s="7">
        <v>12476</v>
      </c>
      <c r="R12243" s="7">
        <v>4680</v>
      </c>
      <c r="S12243" s="7" t="s">
        <v>11510</v>
      </c>
      <c r="T12243" s="7" t="s">
        <v>474</v>
      </c>
      <c r="U12243" s="7" t="str">
        <f>IF(Table10[[#This Row],[count]]=1,Table10[[#This Row],[locality]],Table10[[#This Row],[locality]]&amp;" + "&amp;Table10[[#This Row],[count]]&amp;" other localities")</f>
        <v>GLADSTONE BC + 49 other localities</v>
      </c>
      <c r="V12243" s="7">
        <f>COUNTIF(R:R,Table10[[#This Row],[postcode]])</f>
        <v>49</v>
      </c>
    </row>
    <row r="12244" spans="17:22" x14ac:dyDescent="0.2">
      <c r="Q12244" s="7">
        <v>21188</v>
      </c>
      <c r="R12244" s="7">
        <v>4680</v>
      </c>
      <c r="S12244" s="7" t="s">
        <v>11511</v>
      </c>
      <c r="T12244" s="7" t="s">
        <v>474</v>
      </c>
      <c r="U12244" s="7" t="str">
        <f>IF(Table10[[#This Row],[count]]=1,Table10[[#This Row],[locality]],Table10[[#This Row],[locality]]&amp;" + "&amp;Table10[[#This Row],[count]]&amp;" other localities")</f>
        <v>GLADSTONE CENTRAL + 49 other localities</v>
      </c>
      <c r="V12244" s="7">
        <f>COUNTIF(R:R,Table10[[#This Row],[postcode]])</f>
        <v>49</v>
      </c>
    </row>
    <row r="12245" spans="17:22" x14ac:dyDescent="0.2">
      <c r="Q12245" s="7">
        <v>12477</v>
      </c>
      <c r="R12245" s="7">
        <v>4680</v>
      </c>
      <c r="S12245" s="7" t="s">
        <v>11512</v>
      </c>
      <c r="T12245" s="7" t="s">
        <v>474</v>
      </c>
      <c r="U12245" s="7" t="str">
        <f>IF(Table10[[#This Row],[count]]=1,Table10[[#This Row],[locality]],Table10[[#This Row],[locality]]&amp;" + "&amp;Table10[[#This Row],[count]]&amp;" other localities")</f>
        <v>GLADSTONE DC + 49 other localities</v>
      </c>
      <c r="V12245" s="7">
        <f>COUNTIF(R:R,Table10[[#This Row],[postcode]])</f>
        <v>49</v>
      </c>
    </row>
    <row r="12246" spans="17:22" x14ac:dyDescent="0.2">
      <c r="Q12246" s="7">
        <v>21189</v>
      </c>
      <c r="R12246" s="7">
        <v>4680</v>
      </c>
      <c r="S12246" s="7" t="s">
        <v>11513</v>
      </c>
      <c r="T12246" s="7" t="s">
        <v>474</v>
      </c>
      <c r="U12246" s="7" t="str">
        <f>IF(Table10[[#This Row],[count]]=1,Table10[[#This Row],[locality]],Table10[[#This Row],[locality]]&amp;" + "&amp;Table10[[#This Row],[count]]&amp;" other localities")</f>
        <v>GLADSTONE HARBOUR + 49 other localities</v>
      </c>
      <c r="V12246" s="7">
        <f>COUNTIF(R:R,Table10[[#This Row],[postcode]])</f>
        <v>49</v>
      </c>
    </row>
    <row r="12247" spans="17:22" x14ac:dyDescent="0.2">
      <c r="Q12247" s="7">
        <v>12478</v>
      </c>
      <c r="R12247" s="7">
        <v>4680</v>
      </c>
      <c r="S12247" s="7" t="s">
        <v>11514</v>
      </c>
      <c r="T12247" s="7" t="s">
        <v>474</v>
      </c>
      <c r="U12247" s="7" t="str">
        <f>IF(Table10[[#This Row],[count]]=1,Table10[[#This Row],[locality]],Table10[[#This Row],[locality]]&amp;" + "&amp;Table10[[#This Row],[count]]&amp;" other localities")</f>
        <v>GLADSTONE SOUTH + 49 other localities</v>
      </c>
      <c r="V12247" s="7">
        <f>COUNTIF(R:R,Table10[[#This Row],[postcode]])</f>
        <v>49</v>
      </c>
    </row>
    <row r="12248" spans="17:22" x14ac:dyDescent="0.2">
      <c r="Q12248" s="7">
        <v>12479</v>
      </c>
      <c r="R12248" s="7">
        <v>4680</v>
      </c>
      <c r="S12248" s="7" t="s">
        <v>11515</v>
      </c>
      <c r="T12248" s="7" t="s">
        <v>474</v>
      </c>
      <c r="U12248" s="7" t="str">
        <f>IF(Table10[[#This Row],[count]]=1,Table10[[#This Row],[locality]],Table10[[#This Row],[locality]]&amp;" + "&amp;Table10[[#This Row],[count]]&amp;" other localities")</f>
        <v>GLEN EDEN + 49 other localities</v>
      </c>
      <c r="V12248" s="7">
        <f>COUNTIF(R:R,Table10[[#This Row],[postcode]])</f>
        <v>49</v>
      </c>
    </row>
    <row r="12249" spans="17:22" x14ac:dyDescent="0.2">
      <c r="Q12249" s="7">
        <v>12480</v>
      </c>
      <c r="R12249" s="7">
        <v>4680</v>
      </c>
      <c r="S12249" s="7" t="s">
        <v>11516</v>
      </c>
      <c r="T12249" s="7" t="s">
        <v>474</v>
      </c>
      <c r="U12249" s="7" t="str">
        <f>IF(Table10[[#This Row],[count]]=1,Table10[[#This Row],[locality]],Table10[[#This Row],[locality]]&amp;" + "&amp;Table10[[#This Row],[count]]&amp;" other localities")</f>
        <v>HERON ISLAND + 49 other localities</v>
      </c>
      <c r="V12249" s="7">
        <f>COUNTIF(R:R,Table10[[#This Row],[postcode]])</f>
        <v>49</v>
      </c>
    </row>
    <row r="12250" spans="17:22" x14ac:dyDescent="0.2">
      <c r="Q12250" s="7">
        <v>12481</v>
      </c>
      <c r="R12250" s="7">
        <v>4680</v>
      </c>
      <c r="S12250" s="7" t="s">
        <v>11517</v>
      </c>
      <c r="T12250" s="7" t="s">
        <v>474</v>
      </c>
      <c r="U12250" s="7" t="str">
        <f>IF(Table10[[#This Row],[count]]=1,Table10[[#This Row],[locality]],Table10[[#This Row],[locality]]&amp;" + "&amp;Table10[[#This Row],[count]]&amp;" other localities")</f>
        <v>HETHERINGTON + 49 other localities</v>
      </c>
      <c r="V12250" s="7">
        <f>COUNTIF(R:R,Table10[[#This Row],[postcode]])</f>
        <v>49</v>
      </c>
    </row>
    <row r="12251" spans="17:22" x14ac:dyDescent="0.2">
      <c r="Q12251" s="7">
        <v>12482</v>
      </c>
      <c r="R12251" s="7">
        <v>4680</v>
      </c>
      <c r="S12251" s="7" t="s">
        <v>11518</v>
      </c>
      <c r="T12251" s="7" t="s">
        <v>474</v>
      </c>
      <c r="U12251" s="7" t="str">
        <f>IF(Table10[[#This Row],[count]]=1,Table10[[#This Row],[locality]],Table10[[#This Row],[locality]]&amp;" + "&amp;Table10[[#This Row],[count]]&amp;" other localities")</f>
        <v>IVERAGH + 49 other localities</v>
      </c>
      <c r="V12251" s="7">
        <f>COUNTIF(R:R,Table10[[#This Row],[postcode]])</f>
        <v>49</v>
      </c>
    </row>
    <row r="12252" spans="17:22" x14ac:dyDescent="0.2">
      <c r="Q12252" s="7">
        <v>12483</v>
      </c>
      <c r="R12252" s="7">
        <v>4680</v>
      </c>
      <c r="S12252" s="7" t="s">
        <v>11519</v>
      </c>
      <c r="T12252" s="7" t="s">
        <v>474</v>
      </c>
      <c r="U12252" s="7" t="str">
        <f>IF(Table10[[#This Row],[count]]=1,Table10[[#This Row],[locality]],Table10[[#This Row],[locality]]&amp;" + "&amp;Table10[[#This Row],[count]]&amp;" other localities")</f>
        <v>KIN KORA + 49 other localities</v>
      </c>
      <c r="V12252" s="7">
        <f>COUNTIF(R:R,Table10[[#This Row],[postcode]])</f>
        <v>49</v>
      </c>
    </row>
    <row r="12253" spans="17:22" x14ac:dyDescent="0.2">
      <c r="Q12253" s="7">
        <v>12484</v>
      </c>
      <c r="R12253" s="7">
        <v>4680</v>
      </c>
      <c r="S12253" s="7" t="s">
        <v>11520</v>
      </c>
      <c r="T12253" s="7" t="s">
        <v>474</v>
      </c>
      <c r="U12253" s="7" t="str">
        <f>IF(Table10[[#This Row],[count]]=1,Table10[[#This Row],[locality]],Table10[[#This Row],[locality]]&amp;" + "&amp;Table10[[#This Row],[count]]&amp;" other localities")</f>
        <v>KIRKWOOD + 49 other localities</v>
      </c>
      <c r="V12253" s="7">
        <f>COUNTIF(R:R,Table10[[#This Row],[postcode]])</f>
        <v>49</v>
      </c>
    </row>
    <row r="12254" spans="17:22" x14ac:dyDescent="0.2">
      <c r="Q12254" s="7">
        <v>12485</v>
      </c>
      <c r="R12254" s="7">
        <v>4680</v>
      </c>
      <c r="S12254" s="7" t="s">
        <v>11521</v>
      </c>
      <c r="T12254" s="7" t="s">
        <v>474</v>
      </c>
      <c r="U12254" s="7" t="str">
        <f>IF(Table10[[#This Row],[count]]=1,Table10[[#This Row],[locality]],Table10[[#This Row],[locality]]&amp;" + "&amp;Table10[[#This Row],[count]]&amp;" other localities")</f>
        <v>LITTLEMORE + 49 other localities</v>
      </c>
      <c r="V12254" s="7">
        <f>COUNTIF(R:R,Table10[[#This Row],[postcode]])</f>
        <v>49</v>
      </c>
    </row>
    <row r="12255" spans="17:22" x14ac:dyDescent="0.2">
      <c r="Q12255" s="7">
        <v>12486</v>
      </c>
      <c r="R12255" s="7">
        <v>4680</v>
      </c>
      <c r="S12255" s="7" t="s">
        <v>11522</v>
      </c>
      <c r="T12255" s="7" t="s">
        <v>474</v>
      </c>
      <c r="U12255" s="7" t="str">
        <f>IF(Table10[[#This Row],[count]]=1,Table10[[#This Row],[locality]],Table10[[#This Row],[locality]]&amp;" + "&amp;Table10[[#This Row],[count]]&amp;" other localities")</f>
        <v>MANY PEAKS + 49 other localities</v>
      </c>
      <c r="V12255" s="7">
        <f>COUNTIF(R:R,Table10[[#This Row],[postcode]])</f>
        <v>49</v>
      </c>
    </row>
    <row r="12256" spans="17:22" x14ac:dyDescent="0.2">
      <c r="Q12256" s="7">
        <v>12487</v>
      </c>
      <c r="R12256" s="7">
        <v>4680</v>
      </c>
      <c r="S12256" s="7" t="s">
        <v>11523</v>
      </c>
      <c r="T12256" s="7" t="s">
        <v>474</v>
      </c>
      <c r="U12256" s="7" t="str">
        <f>IF(Table10[[#This Row],[count]]=1,Table10[[#This Row],[locality]],Table10[[#This Row],[locality]]&amp;" + "&amp;Table10[[#This Row],[count]]&amp;" other localities")</f>
        <v>MOUNT ALMA + 49 other localities</v>
      </c>
      <c r="V12256" s="7">
        <f>COUNTIF(R:R,Table10[[#This Row],[postcode]])</f>
        <v>49</v>
      </c>
    </row>
    <row r="12257" spans="17:22" x14ac:dyDescent="0.2">
      <c r="Q12257" s="7">
        <v>12488</v>
      </c>
      <c r="R12257" s="7">
        <v>4680</v>
      </c>
      <c r="S12257" s="7" t="s">
        <v>11524</v>
      </c>
      <c r="T12257" s="7" t="s">
        <v>474</v>
      </c>
      <c r="U12257" s="7" t="str">
        <f>IF(Table10[[#This Row],[count]]=1,Table10[[#This Row],[locality]],Table10[[#This Row],[locality]]&amp;" + "&amp;Table10[[#This Row],[count]]&amp;" other localities")</f>
        <v>NAGOORIN + 49 other localities</v>
      </c>
      <c r="V12257" s="7">
        <f>COUNTIF(R:R,Table10[[#This Row],[postcode]])</f>
        <v>49</v>
      </c>
    </row>
    <row r="12258" spans="17:22" x14ac:dyDescent="0.2">
      <c r="Q12258" s="7">
        <v>12489</v>
      </c>
      <c r="R12258" s="7">
        <v>4680</v>
      </c>
      <c r="S12258" s="7" t="s">
        <v>11525</v>
      </c>
      <c r="T12258" s="7" t="s">
        <v>474</v>
      </c>
      <c r="U12258" s="7" t="str">
        <f>IF(Table10[[#This Row],[count]]=1,Table10[[#This Row],[locality]],Table10[[#This Row],[locality]]&amp;" + "&amp;Table10[[#This Row],[count]]&amp;" other localities")</f>
        <v>NEW AUCKLAND + 49 other localities</v>
      </c>
      <c r="V12258" s="7">
        <f>COUNTIF(R:R,Table10[[#This Row],[postcode]])</f>
        <v>49</v>
      </c>
    </row>
    <row r="12259" spans="17:22" x14ac:dyDescent="0.2">
      <c r="Q12259" s="7">
        <v>23997</v>
      </c>
      <c r="R12259" s="7">
        <v>4680</v>
      </c>
      <c r="S12259" s="7" t="s">
        <v>5624</v>
      </c>
      <c r="T12259" s="7" t="s">
        <v>474</v>
      </c>
      <c r="U12259" s="7" t="str">
        <f>IF(Table10[[#This Row],[count]]=1,Table10[[#This Row],[locality]],Table10[[#This Row],[locality]]&amp;" + "&amp;Table10[[#This Row],[count]]&amp;" other localities")</f>
        <v>Oâ€™CONNELL + 49 other localities</v>
      </c>
      <c r="V12259" s="7">
        <f>COUNTIF(R:R,Table10[[#This Row],[postcode]])</f>
        <v>49</v>
      </c>
    </row>
    <row r="12260" spans="17:22" x14ac:dyDescent="0.2">
      <c r="Q12260" s="7">
        <v>12490</v>
      </c>
      <c r="R12260" s="7">
        <v>4680</v>
      </c>
      <c r="S12260" s="7" t="s">
        <v>5626</v>
      </c>
      <c r="T12260" s="7" t="s">
        <v>474</v>
      </c>
      <c r="U12260" s="7" t="str">
        <f>IF(Table10[[#This Row],[count]]=1,Table10[[#This Row],[locality]],Table10[[#This Row],[locality]]&amp;" + "&amp;Table10[[#This Row],[count]]&amp;" other localities")</f>
        <v>O'CONNELL + 49 other localities</v>
      </c>
      <c r="V12260" s="7">
        <f>COUNTIF(R:R,Table10[[#This Row],[postcode]])</f>
        <v>49</v>
      </c>
    </row>
    <row r="12261" spans="17:22" x14ac:dyDescent="0.2">
      <c r="Q12261" s="7">
        <v>12491</v>
      </c>
      <c r="R12261" s="7">
        <v>4680</v>
      </c>
      <c r="S12261" s="7" t="s">
        <v>11526</v>
      </c>
      <c r="T12261" s="7" t="s">
        <v>474</v>
      </c>
      <c r="U12261" s="7" t="str">
        <f>IF(Table10[[#This Row],[count]]=1,Table10[[#This Row],[locality]],Table10[[#This Row],[locality]]&amp;" + "&amp;Table10[[#This Row],[count]]&amp;" other localities")</f>
        <v>RIVER RANCH + 49 other localities</v>
      </c>
      <c r="V12261" s="7">
        <f>COUNTIF(R:R,Table10[[#This Row],[postcode]])</f>
        <v>49</v>
      </c>
    </row>
    <row r="12262" spans="17:22" x14ac:dyDescent="0.2">
      <c r="Q12262" s="7">
        <v>12492</v>
      </c>
      <c r="R12262" s="7">
        <v>4680</v>
      </c>
      <c r="S12262" s="7" t="s">
        <v>11527</v>
      </c>
      <c r="T12262" s="7" t="s">
        <v>474</v>
      </c>
      <c r="U12262" s="7" t="str">
        <f>IF(Table10[[#This Row],[count]]=1,Table10[[#This Row],[locality]],Table10[[#This Row],[locality]]&amp;" + "&amp;Table10[[#This Row],[count]]&amp;" other localities")</f>
        <v>SOUTH END + 49 other localities</v>
      </c>
      <c r="V12262" s="7">
        <f>COUNTIF(R:R,Table10[[#This Row],[postcode]])</f>
        <v>49</v>
      </c>
    </row>
    <row r="12263" spans="17:22" x14ac:dyDescent="0.2">
      <c r="Q12263" s="7">
        <v>12493</v>
      </c>
      <c r="R12263" s="7">
        <v>4680</v>
      </c>
      <c r="S12263" s="7" t="s">
        <v>11528</v>
      </c>
      <c r="T12263" s="7" t="s">
        <v>474</v>
      </c>
      <c r="U12263" s="7" t="str">
        <f>IF(Table10[[#This Row],[count]]=1,Table10[[#This Row],[locality]],Table10[[#This Row],[locality]]&amp;" + "&amp;Table10[[#This Row],[count]]&amp;" other localities")</f>
        <v>SOUTH GLADSTONE + 49 other localities</v>
      </c>
      <c r="V12263" s="7">
        <f>COUNTIF(R:R,Table10[[#This Row],[postcode]])</f>
        <v>49</v>
      </c>
    </row>
    <row r="12264" spans="17:22" x14ac:dyDescent="0.2">
      <c r="Q12264" s="7">
        <v>12494</v>
      </c>
      <c r="R12264" s="7">
        <v>4680</v>
      </c>
      <c r="S12264" s="7" t="s">
        <v>11529</v>
      </c>
      <c r="T12264" s="7" t="s">
        <v>474</v>
      </c>
      <c r="U12264" s="7" t="str">
        <f>IF(Table10[[#This Row],[count]]=1,Table10[[#This Row],[locality]],Table10[[#This Row],[locality]]&amp;" + "&amp;Table10[[#This Row],[count]]&amp;" other localities")</f>
        <v>SOUTH TREES + 49 other localities</v>
      </c>
      <c r="V12264" s="7">
        <f>COUNTIF(R:R,Table10[[#This Row],[postcode]])</f>
        <v>49</v>
      </c>
    </row>
    <row r="12265" spans="17:22" x14ac:dyDescent="0.2">
      <c r="Q12265" s="7">
        <v>12495</v>
      </c>
      <c r="R12265" s="7">
        <v>4680</v>
      </c>
      <c r="S12265" s="7" t="s">
        <v>5473</v>
      </c>
      <c r="T12265" s="7" t="s">
        <v>474</v>
      </c>
      <c r="U12265" s="7" t="str">
        <f>IF(Table10[[#This Row],[count]]=1,Table10[[#This Row],[locality]],Table10[[#This Row],[locality]]&amp;" + "&amp;Table10[[#This Row],[count]]&amp;" other localities")</f>
        <v>SUN VALLEY + 49 other localities</v>
      </c>
      <c r="V12265" s="7">
        <f>COUNTIF(R:R,Table10[[#This Row],[postcode]])</f>
        <v>49</v>
      </c>
    </row>
    <row r="12266" spans="17:22" x14ac:dyDescent="0.2">
      <c r="Q12266" s="7">
        <v>12496</v>
      </c>
      <c r="R12266" s="7">
        <v>4680</v>
      </c>
      <c r="S12266" s="7" t="s">
        <v>845</v>
      </c>
      <c r="T12266" s="7" t="s">
        <v>474</v>
      </c>
      <c r="U12266" s="7" t="str">
        <f>IF(Table10[[#This Row],[count]]=1,Table10[[#This Row],[locality]],Table10[[#This Row],[locality]]&amp;" + "&amp;Table10[[#This Row],[count]]&amp;" other localities")</f>
        <v>TABLELANDS + 49 other localities</v>
      </c>
      <c r="V12266" s="7">
        <f>COUNTIF(R:R,Table10[[#This Row],[postcode]])</f>
        <v>49</v>
      </c>
    </row>
    <row r="12267" spans="17:22" x14ac:dyDescent="0.2">
      <c r="Q12267" s="7">
        <v>12497</v>
      </c>
      <c r="R12267" s="7">
        <v>4680</v>
      </c>
      <c r="S12267" s="7" t="s">
        <v>11530</v>
      </c>
      <c r="T12267" s="7" t="s">
        <v>474</v>
      </c>
      <c r="U12267" s="7" t="str">
        <f>IF(Table10[[#This Row],[count]]=1,Table10[[#This Row],[locality]],Table10[[#This Row],[locality]]&amp;" + "&amp;Table10[[#This Row],[count]]&amp;" other localities")</f>
        <v>TANNUM SANDS + 49 other localities</v>
      </c>
      <c r="V12267" s="7">
        <f>COUNTIF(R:R,Table10[[#This Row],[postcode]])</f>
        <v>49</v>
      </c>
    </row>
    <row r="12268" spans="17:22" x14ac:dyDescent="0.2">
      <c r="Q12268" s="7">
        <v>12498</v>
      </c>
      <c r="R12268" s="7">
        <v>4680</v>
      </c>
      <c r="S12268" s="7" t="s">
        <v>11531</v>
      </c>
      <c r="T12268" s="7" t="s">
        <v>474</v>
      </c>
      <c r="U12268" s="7" t="str">
        <f>IF(Table10[[#This Row],[count]]=1,Table10[[#This Row],[locality]],Table10[[#This Row],[locality]]&amp;" + "&amp;Table10[[#This Row],[count]]&amp;" other localities")</f>
        <v>TARAGOOLA + 49 other localities</v>
      </c>
      <c r="V12268" s="7">
        <f>COUNTIF(R:R,Table10[[#This Row],[postcode]])</f>
        <v>49</v>
      </c>
    </row>
    <row r="12269" spans="17:22" x14ac:dyDescent="0.2">
      <c r="Q12269" s="7">
        <v>12499</v>
      </c>
      <c r="R12269" s="7">
        <v>4680</v>
      </c>
      <c r="S12269" s="7" t="s">
        <v>11532</v>
      </c>
      <c r="T12269" s="7" t="s">
        <v>474</v>
      </c>
      <c r="U12269" s="7" t="str">
        <f>IF(Table10[[#This Row],[count]]=1,Table10[[#This Row],[locality]],Table10[[#This Row],[locality]]&amp;" + "&amp;Table10[[#This Row],[count]]&amp;" other localities")</f>
        <v>TELINA + 49 other localities</v>
      </c>
      <c r="V12269" s="7">
        <f>COUNTIF(R:R,Table10[[#This Row],[postcode]])</f>
        <v>49</v>
      </c>
    </row>
    <row r="12270" spans="17:22" x14ac:dyDescent="0.2">
      <c r="Q12270" s="7">
        <v>12500</v>
      </c>
      <c r="R12270" s="7">
        <v>4680</v>
      </c>
      <c r="S12270" s="7" t="s">
        <v>11533</v>
      </c>
      <c r="T12270" s="7" t="s">
        <v>474</v>
      </c>
      <c r="U12270" s="7" t="str">
        <f>IF(Table10[[#This Row],[count]]=1,Table10[[#This Row],[locality]],Table10[[#This Row],[locality]]&amp;" + "&amp;Table10[[#This Row],[count]]&amp;" other localities")</f>
        <v>TOOLOOA + 49 other localities</v>
      </c>
      <c r="V12270" s="7">
        <f>COUNTIF(R:R,Table10[[#This Row],[postcode]])</f>
        <v>49</v>
      </c>
    </row>
    <row r="12271" spans="17:22" x14ac:dyDescent="0.2">
      <c r="Q12271" s="7">
        <v>12501</v>
      </c>
      <c r="R12271" s="7">
        <v>4680</v>
      </c>
      <c r="S12271" s="7" t="s">
        <v>11534</v>
      </c>
      <c r="T12271" s="7" t="s">
        <v>474</v>
      </c>
      <c r="U12271" s="7" t="str">
        <f>IF(Table10[[#This Row],[count]]=1,Table10[[#This Row],[locality]],Table10[[#This Row],[locality]]&amp;" + "&amp;Table10[[#This Row],[count]]&amp;" other localities")</f>
        <v>UBOBO + 49 other localities</v>
      </c>
      <c r="V12271" s="7">
        <f>COUNTIF(R:R,Table10[[#This Row],[postcode]])</f>
        <v>49</v>
      </c>
    </row>
    <row r="12272" spans="17:22" x14ac:dyDescent="0.2">
      <c r="Q12272" s="7">
        <v>12502</v>
      </c>
      <c r="R12272" s="7">
        <v>4680</v>
      </c>
      <c r="S12272" s="7" t="s">
        <v>11535</v>
      </c>
      <c r="T12272" s="7" t="s">
        <v>474</v>
      </c>
      <c r="U12272" s="7" t="str">
        <f>IF(Table10[[#This Row],[count]]=1,Table10[[#This Row],[locality]],Table10[[#This Row],[locality]]&amp;" + "&amp;Table10[[#This Row],[count]]&amp;" other localities")</f>
        <v>WEST GLADSTONE + 49 other localities</v>
      </c>
      <c r="V12272" s="7">
        <f>COUNTIF(R:R,Table10[[#This Row],[postcode]])</f>
        <v>49</v>
      </c>
    </row>
    <row r="12273" spans="17:22" x14ac:dyDescent="0.2">
      <c r="Q12273" s="7">
        <v>12503</v>
      </c>
      <c r="R12273" s="7">
        <v>4680</v>
      </c>
      <c r="S12273" s="7" t="s">
        <v>11536</v>
      </c>
      <c r="T12273" s="7" t="s">
        <v>474</v>
      </c>
      <c r="U12273" s="7" t="str">
        <f>IF(Table10[[#This Row],[count]]=1,Table10[[#This Row],[locality]],Table10[[#This Row],[locality]]&amp;" + "&amp;Table10[[#This Row],[count]]&amp;" other localities")</f>
        <v>WEST STOWE + 49 other localities</v>
      </c>
      <c r="V12273" s="7">
        <f>COUNTIF(R:R,Table10[[#This Row],[postcode]])</f>
        <v>49</v>
      </c>
    </row>
    <row r="12274" spans="17:22" x14ac:dyDescent="0.2">
      <c r="Q12274" s="7">
        <v>12504</v>
      </c>
      <c r="R12274" s="7">
        <v>4680</v>
      </c>
      <c r="S12274" s="7" t="s">
        <v>11537</v>
      </c>
      <c r="T12274" s="7" t="s">
        <v>474</v>
      </c>
      <c r="U12274" s="7" t="str">
        <f>IF(Table10[[#This Row],[count]]=1,Table10[[#This Row],[locality]],Table10[[#This Row],[locality]]&amp;" + "&amp;Table10[[#This Row],[count]]&amp;" other localities")</f>
        <v>WOODERSON + 49 other localities</v>
      </c>
      <c r="V12274" s="7">
        <f>COUNTIF(R:R,Table10[[#This Row],[postcode]])</f>
        <v>49</v>
      </c>
    </row>
    <row r="12275" spans="17:22" x14ac:dyDescent="0.2">
      <c r="Q12275" s="7">
        <v>12505</v>
      </c>
      <c r="R12275" s="7">
        <v>4680</v>
      </c>
      <c r="S12275" s="7" t="s">
        <v>11538</v>
      </c>
      <c r="T12275" s="7" t="s">
        <v>474</v>
      </c>
      <c r="U12275" s="7" t="str">
        <f>IF(Table10[[#This Row],[count]]=1,Table10[[#This Row],[locality]],Table10[[#This Row],[locality]]&amp;" + "&amp;Table10[[#This Row],[count]]&amp;" other localities")</f>
        <v>WURDONG HEIGHTS + 49 other localities</v>
      </c>
      <c r="V12275" s="7">
        <f>COUNTIF(R:R,Table10[[#This Row],[postcode]])</f>
        <v>49</v>
      </c>
    </row>
    <row r="12276" spans="17:22" x14ac:dyDescent="0.2">
      <c r="Q12276" s="7">
        <v>12506</v>
      </c>
      <c r="R12276" s="7">
        <v>4694</v>
      </c>
      <c r="S12276" s="7" t="s">
        <v>11539</v>
      </c>
      <c r="T12276" s="7" t="s">
        <v>474</v>
      </c>
      <c r="U12276" s="7" t="str">
        <f>IF(Table10[[#This Row],[count]]=1,Table10[[#This Row],[locality]],Table10[[#This Row],[locality]]&amp;" + "&amp;Table10[[#This Row],[count]]&amp;" other localities")</f>
        <v>ALDOGA + 4 other localities</v>
      </c>
      <c r="V12276" s="7">
        <f>COUNTIF(R:R,Table10[[#This Row],[postcode]])</f>
        <v>4</v>
      </c>
    </row>
    <row r="12277" spans="17:22" x14ac:dyDescent="0.2">
      <c r="Q12277" s="7">
        <v>12507</v>
      </c>
      <c r="R12277" s="7">
        <v>4694</v>
      </c>
      <c r="S12277" s="7" t="s">
        <v>11540</v>
      </c>
      <c r="T12277" s="7" t="s">
        <v>474</v>
      </c>
      <c r="U12277" s="7" t="str">
        <f>IF(Table10[[#This Row],[count]]=1,Table10[[#This Row],[locality]],Table10[[#This Row],[locality]]&amp;" + "&amp;Table10[[#This Row],[count]]&amp;" other localities")</f>
        <v>TARGINIE + 4 other localities</v>
      </c>
      <c r="V12277" s="7">
        <f>COUNTIF(R:R,Table10[[#This Row],[postcode]])</f>
        <v>4</v>
      </c>
    </row>
    <row r="12278" spans="17:22" x14ac:dyDescent="0.2">
      <c r="Q12278" s="7">
        <v>21190</v>
      </c>
      <c r="R12278" s="7">
        <v>4694</v>
      </c>
      <c r="S12278" s="7" t="s">
        <v>11541</v>
      </c>
      <c r="T12278" s="7" t="s">
        <v>474</v>
      </c>
      <c r="U12278" s="7" t="str">
        <f>IF(Table10[[#This Row],[count]]=1,Table10[[#This Row],[locality]],Table10[[#This Row],[locality]]&amp;" + "&amp;Table10[[#This Row],[count]]&amp;" other localities")</f>
        <v>TARGINNIE + 4 other localities</v>
      </c>
      <c r="V12278" s="7">
        <f>COUNTIF(R:R,Table10[[#This Row],[postcode]])</f>
        <v>4</v>
      </c>
    </row>
    <row r="12279" spans="17:22" x14ac:dyDescent="0.2">
      <c r="Q12279" s="7">
        <v>12508</v>
      </c>
      <c r="R12279" s="7">
        <v>4694</v>
      </c>
      <c r="S12279" s="7" t="s">
        <v>11542</v>
      </c>
      <c r="T12279" s="7" t="s">
        <v>474</v>
      </c>
      <c r="U12279" s="7" t="str">
        <f>IF(Table10[[#This Row],[count]]=1,Table10[[#This Row],[locality]],Table10[[#This Row],[locality]]&amp;" + "&amp;Table10[[#This Row],[count]]&amp;" other localities")</f>
        <v>YARWUN + 4 other localities</v>
      </c>
      <c r="V12279" s="7">
        <f>COUNTIF(R:R,Table10[[#This Row],[postcode]])</f>
        <v>4</v>
      </c>
    </row>
    <row r="12280" spans="17:22" x14ac:dyDescent="0.2">
      <c r="Q12280" s="7">
        <v>12509</v>
      </c>
      <c r="R12280" s="7">
        <v>4695</v>
      </c>
      <c r="S12280" s="7" t="s">
        <v>11543</v>
      </c>
      <c r="T12280" s="7" t="s">
        <v>474</v>
      </c>
      <c r="U12280" s="7" t="str">
        <f>IF(Table10[[#This Row],[count]]=1,Table10[[#This Row],[locality]],Table10[[#This Row],[locality]]&amp;" + "&amp;Table10[[#This Row],[count]]&amp;" other localities")</f>
        <v>AMBROSE + 7 other localities</v>
      </c>
      <c r="V12280" s="7">
        <f>COUNTIF(R:R,Table10[[#This Row],[postcode]])</f>
        <v>7</v>
      </c>
    </row>
    <row r="12281" spans="17:22" x14ac:dyDescent="0.2">
      <c r="Q12281" s="7">
        <v>12510</v>
      </c>
      <c r="R12281" s="7">
        <v>4695</v>
      </c>
      <c r="S12281" s="7" t="s">
        <v>11544</v>
      </c>
      <c r="T12281" s="7" t="s">
        <v>474</v>
      </c>
      <c r="U12281" s="7" t="str">
        <f>IF(Table10[[#This Row],[count]]=1,Table10[[#This Row],[locality]],Table10[[#This Row],[locality]]&amp;" + "&amp;Table10[[#This Row],[count]]&amp;" other localities")</f>
        <v>BRACEWELL + 7 other localities</v>
      </c>
      <c r="V12281" s="7">
        <f>COUNTIF(R:R,Table10[[#This Row],[postcode]])</f>
        <v>7</v>
      </c>
    </row>
    <row r="12282" spans="17:22" x14ac:dyDescent="0.2">
      <c r="Q12282" s="7">
        <v>12511</v>
      </c>
      <c r="R12282" s="7">
        <v>4695</v>
      </c>
      <c r="S12282" s="7" t="s">
        <v>11545</v>
      </c>
      <c r="T12282" s="7" t="s">
        <v>474</v>
      </c>
      <c r="U12282" s="7" t="str">
        <f>IF(Table10[[#This Row],[count]]=1,Table10[[#This Row],[locality]],Table10[[#This Row],[locality]]&amp;" + "&amp;Table10[[#This Row],[count]]&amp;" other localities")</f>
        <v>DARTS CREEK + 7 other localities</v>
      </c>
      <c r="V12282" s="7">
        <f>COUNTIF(R:R,Table10[[#This Row],[postcode]])</f>
        <v>7</v>
      </c>
    </row>
    <row r="12283" spans="17:22" x14ac:dyDescent="0.2">
      <c r="Q12283" s="7">
        <v>12512</v>
      </c>
      <c r="R12283" s="7">
        <v>4695</v>
      </c>
      <c r="S12283" s="7" t="s">
        <v>11546</v>
      </c>
      <c r="T12283" s="7" t="s">
        <v>474</v>
      </c>
      <c r="U12283" s="7" t="str">
        <f>IF(Table10[[#This Row],[count]]=1,Table10[[#This Row],[locality]],Table10[[#This Row],[locality]]&amp;" + "&amp;Table10[[#This Row],[count]]&amp;" other localities")</f>
        <v>EAST END + 7 other localities</v>
      </c>
      <c r="V12283" s="7">
        <f>COUNTIF(R:R,Table10[[#This Row],[postcode]])</f>
        <v>7</v>
      </c>
    </row>
    <row r="12284" spans="17:22" x14ac:dyDescent="0.2">
      <c r="Q12284" s="7">
        <v>12513</v>
      </c>
      <c r="R12284" s="7">
        <v>4695</v>
      </c>
      <c r="S12284" s="7" t="s">
        <v>11547</v>
      </c>
      <c r="T12284" s="7" t="s">
        <v>474</v>
      </c>
      <c r="U12284" s="7" t="str">
        <f>IF(Table10[[#This Row],[count]]=1,Table10[[#This Row],[locality]],Table10[[#This Row],[locality]]&amp;" + "&amp;Table10[[#This Row],[count]]&amp;" other localities")</f>
        <v>MACHINE CREEK + 7 other localities</v>
      </c>
      <c r="V12284" s="7">
        <f>COUNTIF(R:R,Table10[[#This Row],[postcode]])</f>
        <v>7</v>
      </c>
    </row>
    <row r="12285" spans="17:22" x14ac:dyDescent="0.2">
      <c r="Q12285" s="7">
        <v>12514</v>
      </c>
      <c r="R12285" s="7">
        <v>4695</v>
      </c>
      <c r="S12285" s="7" t="s">
        <v>11548</v>
      </c>
      <c r="T12285" s="7" t="s">
        <v>474</v>
      </c>
      <c r="U12285" s="7" t="str">
        <f>IF(Table10[[#This Row],[count]]=1,Table10[[#This Row],[locality]],Table10[[#This Row],[locality]]&amp;" + "&amp;Table10[[#This Row],[count]]&amp;" other localities")</f>
        <v>MOUNT LARCOM + 7 other localities</v>
      </c>
      <c r="V12285" s="7">
        <f>COUNTIF(R:R,Table10[[#This Row],[postcode]])</f>
        <v>7</v>
      </c>
    </row>
    <row r="12286" spans="17:22" x14ac:dyDescent="0.2">
      <c r="Q12286" s="7">
        <v>12515</v>
      </c>
      <c r="R12286" s="7">
        <v>4695</v>
      </c>
      <c r="S12286" s="7" t="s">
        <v>620</v>
      </c>
      <c r="T12286" s="7" t="s">
        <v>474</v>
      </c>
      <c r="U12286" s="7" t="str">
        <f>IF(Table10[[#This Row],[count]]=1,Table10[[#This Row],[locality]],Table10[[#This Row],[locality]]&amp;" + "&amp;Table10[[#This Row],[count]]&amp;" other localities")</f>
        <v>THE NARROWS + 7 other localities</v>
      </c>
      <c r="V12286" s="7">
        <f>COUNTIF(R:R,Table10[[#This Row],[postcode]])</f>
        <v>7</v>
      </c>
    </row>
    <row r="12287" spans="17:22" x14ac:dyDescent="0.2">
      <c r="Q12287" s="7">
        <v>12516</v>
      </c>
      <c r="R12287" s="7">
        <v>4697</v>
      </c>
      <c r="S12287" s="7" t="s">
        <v>5631</v>
      </c>
      <c r="T12287" s="7" t="s">
        <v>474</v>
      </c>
      <c r="U12287" s="7" t="str">
        <f>IF(Table10[[#This Row],[count]]=1,Table10[[#This Row],[locality]],Table10[[#This Row],[locality]]&amp;" + "&amp;Table10[[#This Row],[count]]&amp;" other localities")</f>
        <v>RAGLAN</v>
      </c>
      <c r="V12287" s="7">
        <f>COUNTIF(R:R,Table10[[#This Row],[postcode]])</f>
        <v>1</v>
      </c>
    </row>
    <row r="12288" spans="17:22" x14ac:dyDescent="0.2">
      <c r="Q12288" s="7">
        <v>12517</v>
      </c>
      <c r="R12288" s="7">
        <v>4699</v>
      </c>
      <c r="S12288" s="7" t="s">
        <v>11549</v>
      </c>
      <c r="T12288" s="7" t="s">
        <v>474</v>
      </c>
      <c r="U12288" s="7" t="str">
        <f>IF(Table10[[#This Row],[count]]=1,Table10[[#This Row],[locality]],Table10[[#This Row],[locality]]&amp;" + "&amp;Table10[[#This Row],[count]]&amp;" other localities")</f>
        <v>BAJOOL + 2 other localities</v>
      </c>
      <c r="V12288" s="7">
        <f>COUNTIF(R:R,Table10[[#This Row],[postcode]])</f>
        <v>2</v>
      </c>
    </row>
    <row r="12289" spans="17:22" x14ac:dyDescent="0.2">
      <c r="Q12289" s="7">
        <v>12518</v>
      </c>
      <c r="R12289" s="7">
        <v>4699</v>
      </c>
      <c r="S12289" s="7" t="s">
        <v>11550</v>
      </c>
      <c r="T12289" s="7" t="s">
        <v>474</v>
      </c>
      <c r="U12289" s="7" t="str">
        <f>IF(Table10[[#This Row],[count]]=1,Table10[[#This Row],[locality]],Table10[[#This Row],[locality]]&amp;" + "&amp;Table10[[#This Row],[count]]&amp;" other localities")</f>
        <v>PORT ALMA + 2 other localities</v>
      </c>
      <c r="V12289" s="7">
        <f>COUNTIF(R:R,Table10[[#This Row],[postcode]])</f>
        <v>2</v>
      </c>
    </row>
    <row r="12290" spans="17:22" x14ac:dyDescent="0.2">
      <c r="Q12290" s="7">
        <v>12519</v>
      </c>
      <c r="R12290" s="7">
        <v>4700</v>
      </c>
      <c r="S12290" s="7" t="s">
        <v>11551</v>
      </c>
      <c r="T12290" s="7" t="s">
        <v>474</v>
      </c>
      <c r="U12290" s="7" t="str">
        <f>IF(Table10[[#This Row],[count]]=1,Table10[[#This Row],[locality]],Table10[[#This Row],[locality]]&amp;" + "&amp;Table10[[#This Row],[count]]&amp;" other localities")</f>
        <v>ALLENSTOWN + 12 other localities</v>
      </c>
      <c r="V12290" s="7">
        <f>COUNTIF(R:R,Table10[[#This Row],[postcode]])</f>
        <v>12</v>
      </c>
    </row>
    <row r="12291" spans="17:22" x14ac:dyDescent="0.2">
      <c r="Q12291" s="7">
        <v>12520</v>
      </c>
      <c r="R12291" s="7">
        <v>4700</v>
      </c>
      <c r="S12291" s="7" t="s">
        <v>11552</v>
      </c>
      <c r="T12291" s="7" t="s">
        <v>474</v>
      </c>
      <c r="U12291" s="7" t="str">
        <f>IF(Table10[[#This Row],[count]]=1,Table10[[#This Row],[locality]],Table10[[#This Row],[locality]]&amp;" + "&amp;Table10[[#This Row],[count]]&amp;" other localities")</f>
        <v>DEPOT HILL + 12 other localities</v>
      </c>
      <c r="V12291" s="7">
        <f>COUNTIF(R:R,Table10[[#This Row],[postcode]])</f>
        <v>12</v>
      </c>
    </row>
    <row r="12292" spans="17:22" x14ac:dyDescent="0.2">
      <c r="Q12292" s="7">
        <v>12521</v>
      </c>
      <c r="R12292" s="7">
        <v>4700</v>
      </c>
      <c r="S12292" s="7" t="s">
        <v>11553</v>
      </c>
      <c r="T12292" s="7" t="s">
        <v>474</v>
      </c>
      <c r="U12292" s="7" t="str">
        <f>IF(Table10[[#This Row],[count]]=1,Table10[[#This Row],[locality]],Table10[[#This Row],[locality]]&amp;" + "&amp;Table10[[#This Row],[count]]&amp;" other localities")</f>
        <v>FAIRY BOWER + 12 other localities</v>
      </c>
      <c r="V12292" s="7">
        <f>COUNTIF(R:R,Table10[[#This Row],[postcode]])</f>
        <v>12</v>
      </c>
    </row>
    <row r="12293" spans="17:22" x14ac:dyDescent="0.2">
      <c r="Q12293" s="7">
        <v>12522</v>
      </c>
      <c r="R12293" s="7">
        <v>4700</v>
      </c>
      <c r="S12293" s="7" t="s">
        <v>11554</v>
      </c>
      <c r="T12293" s="7" t="s">
        <v>474</v>
      </c>
      <c r="U12293" s="7" t="str">
        <f>IF(Table10[[#This Row],[count]]=1,Table10[[#This Row],[locality]],Table10[[#This Row],[locality]]&amp;" + "&amp;Table10[[#This Row],[count]]&amp;" other localities")</f>
        <v>GREAT KEPPEL ISLAND + 12 other localities</v>
      </c>
      <c r="V12293" s="7">
        <f>COUNTIF(R:R,Table10[[#This Row],[postcode]])</f>
        <v>12</v>
      </c>
    </row>
    <row r="12294" spans="17:22" x14ac:dyDescent="0.2">
      <c r="Q12294" s="7">
        <v>12523</v>
      </c>
      <c r="R12294" s="7">
        <v>4700</v>
      </c>
      <c r="S12294" s="7" t="s">
        <v>11555</v>
      </c>
      <c r="T12294" s="7" t="s">
        <v>474</v>
      </c>
      <c r="U12294" s="7" t="str">
        <f>IF(Table10[[#This Row],[count]]=1,Table10[[#This Row],[locality]],Table10[[#This Row],[locality]]&amp;" + "&amp;Table10[[#This Row],[count]]&amp;" other localities")</f>
        <v>PORT CURTIS + 12 other localities</v>
      </c>
      <c r="V12294" s="7">
        <f>COUNTIF(R:R,Table10[[#This Row],[postcode]])</f>
        <v>12</v>
      </c>
    </row>
    <row r="12295" spans="17:22" x14ac:dyDescent="0.2">
      <c r="Q12295" s="7">
        <v>12524</v>
      </c>
      <c r="R12295" s="7">
        <v>4700</v>
      </c>
      <c r="S12295" s="7" t="s">
        <v>11556</v>
      </c>
      <c r="T12295" s="7" t="s">
        <v>474</v>
      </c>
      <c r="U12295" s="7" t="str">
        <f>IF(Table10[[#This Row],[count]]=1,Table10[[#This Row],[locality]],Table10[[#This Row],[locality]]&amp;" + "&amp;Table10[[#This Row],[count]]&amp;" other localities")</f>
        <v>ROCKHAMPTON + 12 other localities</v>
      </c>
      <c r="V12295" s="7">
        <f>COUNTIF(R:R,Table10[[#This Row],[postcode]])</f>
        <v>12</v>
      </c>
    </row>
    <row r="12296" spans="17:22" x14ac:dyDescent="0.2">
      <c r="Q12296" s="7">
        <v>12525</v>
      </c>
      <c r="R12296" s="7">
        <v>4700</v>
      </c>
      <c r="S12296" s="7" t="s">
        <v>11557</v>
      </c>
      <c r="T12296" s="7" t="s">
        <v>474</v>
      </c>
      <c r="U12296" s="7" t="str">
        <f>IF(Table10[[#This Row],[count]]=1,Table10[[#This Row],[locality]],Table10[[#This Row],[locality]]&amp;" + "&amp;Table10[[#This Row],[count]]&amp;" other localities")</f>
        <v>ROCKHAMPTON CITY + 12 other localities</v>
      </c>
      <c r="V12296" s="7">
        <f>COUNTIF(R:R,Table10[[#This Row],[postcode]])</f>
        <v>12</v>
      </c>
    </row>
    <row r="12297" spans="17:22" x14ac:dyDescent="0.2">
      <c r="Q12297" s="7">
        <v>12526</v>
      </c>
      <c r="R12297" s="7">
        <v>4700</v>
      </c>
      <c r="S12297" s="7" t="s">
        <v>11558</v>
      </c>
      <c r="T12297" s="7" t="s">
        <v>474</v>
      </c>
      <c r="U12297" s="7" t="str">
        <f>IF(Table10[[#This Row],[count]]=1,Table10[[#This Row],[locality]],Table10[[#This Row],[locality]]&amp;" + "&amp;Table10[[#This Row],[count]]&amp;" other localities")</f>
        <v>ROCKHAMPTON HOSPITAL + 12 other localities</v>
      </c>
      <c r="V12297" s="7">
        <f>COUNTIF(R:R,Table10[[#This Row],[postcode]])</f>
        <v>12</v>
      </c>
    </row>
    <row r="12298" spans="17:22" x14ac:dyDescent="0.2">
      <c r="Q12298" s="7">
        <v>12527</v>
      </c>
      <c r="R12298" s="7">
        <v>4700</v>
      </c>
      <c r="S12298" s="7" t="s">
        <v>11559</v>
      </c>
      <c r="T12298" s="7" t="s">
        <v>474</v>
      </c>
      <c r="U12298" s="7" t="str">
        <f>IF(Table10[[#This Row],[count]]=1,Table10[[#This Row],[locality]],Table10[[#This Row],[locality]]&amp;" + "&amp;Table10[[#This Row],[count]]&amp;" other localities")</f>
        <v>THE KEPPELS + 12 other localities</v>
      </c>
      <c r="V12298" s="7">
        <f>COUNTIF(R:R,Table10[[#This Row],[postcode]])</f>
        <v>12</v>
      </c>
    </row>
    <row r="12299" spans="17:22" x14ac:dyDescent="0.2">
      <c r="Q12299" s="7">
        <v>12528</v>
      </c>
      <c r="R12299" s="7">
        <v>4700</v>
      </c>
      <c r="S12299" s="7" t="s">
        <v>11560</v>
      </c>
      <c r="T12299" s="7" t="s">
        <v>474</v>
      </c>
      <c r="U12299" s="7" t="str">
        <f>IF(Table10[[#This Row],[count]]=1,Table10[[#This Row],[locality]],Table10[[#This Row],[locality]]&amp;" + "&amp;Table10[[#This Row],[count]]&amp;" other localities")</f>
        <v>THE RANGE + 12 other localities</v>
      </c>
      <c r="V12299" s="7">
        <f>COUNTIF(R:R,Table10[[#This Row],[postcode]])</f>
        <v>12</v>
      </c>
    </row>
    <row r="12300" spans="17:22" x14ac:dyDescent="0.2">
      <c r="Q12300" s="7">
        <v>12529</v>
      </c>
      <c r="R12300" s="7">
        <v>4700</v>
      </c>
      <c r="S12300" s="7" t="s">
        <v>11561</v>
      </c>
      <c r="T12300" s="7" t="s">
        <v>474</v>
      </c>
      <c r="U12300" s="7" t="str">
        <f>IF(Table10[[#This Row],[count]]=1,Table10[[#This Row],[locality]],Table10[[#This Row],[locality]]&amp;" + "&amp;Table10[[#This Row],[count]]&amp;" other localities")</f>
        <v>WANDAL + 12 other localities</v>
      </c>
      <c r="V12300" s="7">
        <f>COUNTIF(R:R,Table10[[#This Row],[postcode]])</f>
        <v>12</v>
      </c>
    </row>
    <row r="12301" spans="17:22" x14ac:dyDescent="0.2">
      <c r="Q12301" s="7">
        <v>12530</v>
      </c>
      <c r="R12301" s="7">
        <v>4700</v>
      </c>
      <c r="S12301" s="7" t="s">
        <v>11562</v>
      </c>
      <c r="T12301" s="7" t="s">
        <v>474</v>
      </c>
      <c r="U12301" s="7" t="str">
        <f>IF(Table10[[#This Row],[count]]=1,Table10[[#This Row],[locality]],Table10[[#This Row],[locality]]&amp;" + "&amp;Table10[[#This Row],[count]]&amp;" other localities")</f>
        <v>WEST ROCKHAMPTON + 12 other localities</v>
      </c>
      <c r="V12301" s="7">
        <f>COUNTIF(R:R,Table10[[#This Row],[postcode]])</f>
        <v>12</v>
      </c>
    </row>
    <row r="12302" spans="17:22" x14ac:dyDescent="0.2">
      <c r="Q12302" s="7">
        <v>12531</v>
      </c>
      <c r="R12302" s="7">
        <v>4701</v>
      </c>
      <c r="S12302" s="7" t="s">
        <v>11563</v>
      </c>
      <c r="T12302" s="7" t="s">
        <v>474</v>
      </c>
      <c r="U12302" s="7" t="str">
        <f>IF(Table10[[#This Row],[count]]=1,Table10[[#This Row],[locality]],Table10[[#This Row],[locality]]&amp;" + "&amp;Table10[[#This Row],[count]]&amp;" other localities")</f>
        <v>BERSERKER + 24 other localities</v>
      </c>
      <c r="V12302" s="7">
        <f>COUNTIF(R:R,Table10[[#This Row],[postcode]])</f>
        <v>24</v>
      </c>
    </row>
    <row r="12303" spans="17:22" x14ac:dyDescent="0.2">
      <c r="Q12303" s="7">
        <v>12532</v>
      </c>
      <c r="R12303" s="7">
        <v>4701</v>
      </c>
      <c r="S12303" s="7" t="s">
        <v>11564</v>
      </c>
      <c r="T12303" s="7" t="s">
        <v>474</v>
      </c>
      <c r="U12303" s="7" t="str">
        <f>IF(Table10[[#This Row],[count]]=1,Table10[[#This Row],[locality]],Table10[[#This Row],[locality]]&amp;" + "&amp;Table10[[#This Row],[count]]&amp;" other localities")</f>
        <v>CENTRAL QUEENSLAND UNIVERSITY + 24 other localities</v>
      </c>
      <c r="V12303" s="7">
        <f>COUNTIF(R:R,Table10[[#This Row],[postcode]])</f>
        <v>24</v>
      </c>
    </row>
    <row r="12304" spans="17:22" x14ac:dyDescent="0.2">
      <c r="Q12304" s="7">
        <v>12533</v>
      </c>
      <c r="R12304" s="7">
        <v>4701</v>
      </c>
      <c r="S12304" s="7" t="s">
        <v>11565</v>
      </c>
      <c r="T12304" s="7" t="s">
        <v>474</v>
      </c>
      <c r="U12304" s="7" t="str">
        <f>IF(Table10[[#This Row],[count]]=1,Table10[[#This Row],[locality]],Table10[[#This Row],[locality]]&amp;" + "&amp;Table10[[#This Row],[count]]&amp;" other localities")</f>
        <v>FRENCHVILLE + 24 other localities</v>
      </c>
      <c r="V12304" s="7">
        <f>COUNTIF(R:R,Table10[[#This Row],[postcode]])</f>
        <v>24</v>
      </c>
    </row>
    <row r="12305" spans="17:22" x14ac:dyDescent="0.2">
      <c r="Q12305" s="7">
        <v>12534</v>
      </c>
      <c r="R12305" s="7">
        <v>4701</v>
      </c>
      <c r="S12305" s="7" t="s">
        <v>11566</v>
      </c>
      <c r="T12305" s="7" t="s">
        <v>474</v>
      </c>
      <c r="U12305" s="7" t="str">
        <f>IF(Table10[[#This Row],[count]]=1,Table10[[#This Row],[locality]],Table10[[#This Row],[locality]]&amp;" + "&amp;Table10[[#This Row],[count]]&amp;" other localities")</f>
        <v>GREENLAKE + 24 other localities</v>
      </c>
      <c r="V12305" s="7">
        <f>COUNTIF(R:R,Table10[[#This Row],[postcode]])</f>
        <v>24</v>
      </c>
    </row>
    <row r="12306" spans="17:22" x14ac:dyDescent="0.2">
      <c r="Q12306" s="7">
        <v>12535</v>
      </c>
      <c r="R12306" s="7">
        <v>4701</v>
      </c>
      <c r="S12306" s="7" t="s">
        <v>11148</v>
      </c>
      <c r="T12306" s="7" t="s">
        <v>474</v>
      </c>
      <c r="U12306" s="7" t="str">
        <f>IF(Table10[[#This Row],[count]]=1,Table10[[#This Row],[locality]],Table10[[#This Row],[locality]]&amp;" + "&amp;Table10[[#This Row],[count]]&amp;" other localities")</f>
        <v>IRONPOT + 24 other localities</v>
      </c>
      <c r="V12306" s="7">
        <f>COUNTIF(R:R,Table10[[#This Row],[postcode]])</f>
        <v>24</v>
      </c>
    </row>
    <row r="12307" spans="17:22" x14ac:dyDescent="0.2">
      <c r="Q12307" s="7">
        <v>12536</v>
      </c>
      <c r="R12307" s="7">
        <v>4701</v>
      </c>
      <c r="S12307" s="7" t="s">
        <v>905</v>
      </c>
      <c r="T12307" s="7" t="s">
        <v>474</v>
      </c>
      <c r="U12307" s="7" t="str">
        <f>IF(Table10[[#This Row],[count]]=1,Table10[[#This Row],[locality]],Table10[[#This Row],[locality]]&amp;" + "&amp;Table10[[#This Row],[count]]&amp;" other localities")</f>
        <v>KALKA + 24 other localities</v>
      </c>
      <c r="V12307" s="7">
        <f>COUNTIF(R:R,Table10[[#This Row],[postcode]])</f>
        <v>24</v>
      </c>
    </row>
    <row r="12308" spans="17:22" x14ac:dyDescent="0.2">
      <c r="Q12308" s="7">
        <v>12537</v>
      </c>
      <c r="R12308" s="7">
        <v>4701</v>
      </c>
      <c r="S12308" s="7" t="s">
        <v>11567</v>
      </c>
      <c r="T12308" s="7" t="s">
        <v>474</v>
      </c>
      <c r="U12308" s="7" t="str">
        <f>IF(Table10[[#This Row],[count]]=1,Table10[[#This Row],[locality]],Table10[[#This Row],[locality]]&amp;" + "&amp;Table10[[#This Row],[count]]&amp;" other localities")</f>
        <v>KAWANA + 24 other localities</v>
      </c>
      <c r="V12308" s="7">
        <f>COUNTIF(R:R,Table10[[#This Row],[postcode]])</f>
        <v>24</v>
      </c>
    </row>
    <row r="12309" spans="17:22" x14ac:dyDescent="0.2">
      <c r="Q12309" s="7">
        <v>12538</v>
      </c>
      <c r="R12309" s="7">
        <v>4701</v>
      </c>
      <c r="S12309" s="7" t="s">
        <v>11568</v>
      </c>
      <c r="T12309" s="7" t="s">
        <v>474</v>
      </c>
      <c r="U12309" s="7" t="str">
        <f>IF(Table10[[#This Row],[count]]=1,Table10[[#This Row],[locality]],Table10[[#This Row],[locality]]&amp;" + "&amp;Table10[[#This Row],[count]]&amp;" other localities")</f>
        <v>KOONGAL + 24 other localities</v>
      </c>
      <c r="V12309" s="7">
        <f>COUNTIF(R:R,Table10[[#This Row],[postcode]])</f>
        <v>24</v>
      </c>
    </row>
    <row r="12310" spans="17:22" x14ac:dyDescent="0.2">
      <c r="Q12310" s="7">
        <v>12539</v>
      </c>
      <c r="R12310" s="7">
        <v>4701</v>
      </c>
      <c r="S12310" s="7" t="s">
        <v>11569</v>
      </c>
      <c r="T12310" s="7" t="s">
        <v>474</v>
      </c>
      <c r="U12310" s="7" t="str">
        <f>IF(Table10[[#This Row],[count]]=1,Table10[[#This Row],[locality]],Table10[[#This Row],[locality]]&amp;" + "&amp;Table10[[#This Row],[count]]&amp;" other localities")</f>
        <v>LAKES CREEK + 24 other localities</v>
      </c>
      <c r="V12310" s="7">
        <f>COUNTIF(R:R,Table10[[#This Row],[postcode]])</f>
        <v>24</v>
      </c>
    </row>
    <row r="12311" spans="17:22" x14ac:dyDescent="0.2">
      <c r="Q12311" s="7">
        <v>12540</v>
      </c>
      <c r="R12311" s="7">
        <v>4701</v>
      </c>
      <c r="S12311" s="7" t="s">
        <v>11570</v>
      </c>
      <c r="T12311" s="7" t="s">
        <v>474</v>
      </c>
      <c r="U12311" s="7" t="str">
        <f>IF(Table10[[#This Row],[count]]=1,Table10[[#This Row],[locality]],Table10[[#This Row],[locality]]&amp;" + "&amp;Table10[[#This Row],[count]]&amp;" other localities")</f>
        <v>LIMESTONE CREEK + 24 other localities</v>
      </c>
      <c r="V12311" s="7">
        <f>COUNTIF(R:R,Table10[[#This Row],[postcode]])</f>
        <v>24</v>
      </c>
    </row>
    <row r="12312" spans="17:22" x14ac:dyDescent="0.2">
      <c r="Q12312" s="7">
        <v>12541</v>
      </c>
      <c r="R12312" s="7">
        <v>4701</v>
      </c>
      <c r="S12312" s="7" t="s">
        <v>10803</v>
      </c>
      <c r="T12312" s="7" t="s">
        <v>474</v>
      </c>
      <c r="U12312" s="7" t="str">
        <f>IF(Table10[[#This Row],[count]]=1,Table10[[#This Row],[locality]],Table10[[#This Row],[locality]]&amp;" + "&amp;Table10[[#This Row],[count]]&amp;" other localities")</f>
        <v>MOUNT ARCHER + 24 other localities</v>
      </c>
      <c r="V12312" s="7">
        <f>COUNTIF(R:R,Table10[[#This Row],[postcode]])</f>
        <v>24</v>
      </c>
    </row>
    <row r="12313" spans="17:22" x14ac:dyDescent="0.2">
      <c r="Q12313" s="7">
        <v>12542</v>
      </c>
      <c r="R12313" s="7">
        <v>4701</v>
      </c>
      <c r="S12313" s="7" t="s">
        <v>11571</v>
      </c>
      <c r="T12313" s="7" t="s">
        <v>474</v>
      </c>
      <c r="U12313" s="7" t="str">
        <f>IF(Table10[[#This Row],[count]]=1,Table10[[#This Row],[locality]],Table10[[#This Row],[locality]]&amp;" + "&amp;Table10[[#This Row],[count]]&amp;" other localities")</f>
        <v>NANKIN + 24 other localities</v>
      </c>
      <c r="V12313" s="7">
        <f>COUNTIF(R:R,Table10[[#This Row],[postcode]])</f>
        <v>24</v>
      </c>
    </row>
    <row r="12314" spans="17:22" x14ac:dyDescent="0.2">
      <c r="Q12314" s="7">
        <v>12543</v>
      </c>
      <c r="R12314" s="7">
        <v>4701</v>
      </c>
      <c r="S12314" s="7" t="s">
        <v>11572</v>
      </c>
      <c r="T12314" s="7" t="s">
        <v>474</v>
      </c>
      <c r="U12314" s="7" t="str">
        <f>IF(Table10[[#This Row],[count]]=1,Table10[[#This Row],[locality]],Table10[[#This Row],[locality]]&amp;" + "&amp;Table10[[#This Row],[count]]&amp;" other localities")</f>
        <v>NERIMBERA + 24 other localities</v>
      </c>
      <c r="V12314" s="7">
        <f>COUNTIF(R:R,Table10[[#This Row],[postcode]])</f>
        <v>24</v>
      </c>
    </row>
    <row r="12315" spans="17:22" x14ac:dyDescent="0.2">
      <c r="Q12315" s="7">
        <v>12544</v>
      </c>
      <c r="R12315" s="7">
        <v>4701</v>
      </c>
      <c r="S12315" s="7" t="s">
        <v>11573</v>
      </c>
      <c r="T12315" s="7" t="s">
        <v>474</v>
      </c>
      <c r="U12315" s="7" t="str">
        <f>IF(Table10[[#This Row],[count]]=1,Table10[[#This Row],[locality]],Table10[[#This Row],[locality]]&amp;" + "&amp;Table10[[#This Row],[count]]&amp;" other localities")</f>
        <v>NORMAN GARDENS + 24 other localities</v>
      </c>
      <c r="V12315" s="7">
        <f>COUNTIF(R:R,Table10[[#This Row],[postcode]])</f>
        <v>24</v>
      </c>
    </row>
    <row r="12316" spans="17:22" x14ac:dyDescent="0.2">
      <c r="Q12316" s="7">
        <v>12545</v>
      </c>
      <c r="R12316" s="7">
        <v>4701</v>
      </c>
      <c r="S12316" s="7" t="s">
        <v>11574</v>
      </c>
      <c r="T12316" s="7" t="s">
        <v>474</v>
      </c>
      <c r="U12316" s="7" t="str">
        <f>IF(Table10[[#This Row],[count]]=1,Table10[[#This Row],[locality]],Table10[[#This Row],[locality]]&amp;" + "&amp;Table10[[#This Row],[count]]&amp;" other localities")</f>
        <v>NORTH ROCKHAMPTON + 24 other localities</v>
      </c>
      <c r="V12316" s="7">
        <f>COUNTIF(R:R,Table10[[#This Row],[postcode]])</f>
        <v>24</v>
      </c>
    </row>
    <row r="12317" spans="17:22" x14ac:dyDescent="0.2">
      <c r="Q12317" s="7">
        <v>12546</v>
      </c>
      <c r="R12317" s="7">
        <v>4701</v>
      </c>
      <c r="S12317" s="7" t="s">
        <v>11575</v>
      </c>
      <c r="T12317" s="7" t="s">
        <v>474</v>
      </c>
      <c r="U12317" s="7" t="str">
        <f>IF(Table10[[#This Row],[count]]=1,Table10[[#This Row],[locality]],Table10[[#This Row],[locality]]&amp;" + "&amp;Table10[[#This Row],[count]]&amp;" other localities")</f>
        <v>OASIS GARDENS + 24 other localities</v>
      </c>
      <c r="V12317" s="7">
        <f>COUNTIF(R:R,Table10[[#This Row],[postcode]])</f>
        <v>24</v>
      </c>
    </row>
    <row r="12318" spans="17:22" x14ac:dyDescent="0.2">
      <c r="Q12318" s="7">
        <v>12547</v>
      </c>
      <c r="R12318" s="7">
        <v>4701</v>
      </c>
      <c r="S12318" s="7" t="s">
        <v>11576</v>
      </c>
      <c r="T12318" s="7" t="s">
        <v>474</v>
      </c>
      <c r="U12318" s="7" t="str">
        <f>IF(Table10[[#This Row],[count]]=1,Table10[[#This Row],[locality]],Table10[[#This Row],[locality]]&amp;" + "&amp;Table10[[#This Row],[count]]&amp;" other localities")</f>
        <v>PARK AVENUE + 24 other localities</v>
      </c>
      <c r="V12318" s="7">
        <f>COUNTIF(R:R,Table10[[#This Row],[postcode]])</f>
        <v>24</v>
      </c>
    </row>
    <row r="12319" spans="17:22" x14ac:dyDescent="0.2">
      <c r="Q12319" s="7">
        <v>21191</v>
      </c>
      <c r="R12319" s="7">
        <v>4701</v>
      </c>
      <c r="S12319" s="7" t="s">
        <v>11577</v>
      </c>
      <c r="T12319" s="7" t="s">
        <v>474</v>
      </c>
      <c r="U12319" s="7" t="str">
        <f>IF(Table10[[#This Row],[count]]=1,Table10[[#This Row],[locality]],Table10[[#This Row],[locality]]&amp;" + "&amp;Table10[[#This Row],[count]]&amp;" other localities")</f>
        <v>RED HILL ROCKHAMPTON + 24 other localities</v>
      </c>
      <c r="V12319" s="7">
        <f>COUNTIF(R:R,Table10[[#This Row],[postcode]])</f>
        <v>24</v>
      </c>
    </row>
    <row r="12320" spans="17:22" x14ac:dyDescent="0.2">
      <c r="Q12320" s="7">
        <v>12548</v>
      </c>
      <c r="R12320" s="7">
        <v>4701</v>
      </c>
      <c r="S12320" s="7" t="s">
        <v>11578</v>
      </c>
      <c r="T12320" s="7" t="s">
        <v>474</v>
      </c>
      <c r="U12320" s="7" t="str">
        <f>IF(Table10[[#This Row],[count]]=1,Table10[[#This Row],[locality]],Table10[[#This Row],[locality]]&amp;" + "&amp;Table10[[#This Row],[count]]&amp;" other localities")</f>
        <v>ROCKHAMPTON DC + 24 other localities</v>
      </c>
      <c r="V12320" s="7">
        <f>COUNTIF(R:R,Table10[[#This Row],[postcode]])</f>
        <v>24</v>
      </c>
    </row>
    <row r="12321" spans="17:22" x14ac:dyDescent="0.2">
      <c r="Q12321" s="7">
        <v>12549</v>
      </c>
      <c r="R12321" s="7">
        <v>4701</v>
      </c>
      <c r="S12321" s="7" t="s">
        <v>11579</v>
      </c>
      <c r="T12321" s="7" t="s">
        <v>474</v>
      </c>
      <c r="U12321" s="7" t="str">
        <f>IF(Table10[[#This Row],[count]]=1,Table10[[#This Row],[locality]],Table10[[#This Row],[locality]]&amp;" + "&amp;Table10[[#This Row],[count]]&amp;" other localities")</f>
        <v>ROCKHAMPTON NORTH + 24 other localities</v>
      </c>
      <c r="V12321" s="7">
        <f>COUNTIF(R:R,Table10[[#This Row],[postcode]])</f>
        <v>24</v>
      </c>
    </row>
    <row r="12322" spans="17:22" x14ac:dyDescent="0.2">
      <c r="Q12322" s="7">
        <v>12550</v>
      </c>
      <c r="R12322" s="7">
        <v>4701</v>
      </c>
      <c r="S12322" s="7" t="s">
        <v>11580</v>
      </c>
      <c r="T12322" s="7" t="s">
        <v>474</v>
      </c>
      <c r="U12322" s="7" t="str">
        <f>IF(Table10[[#This Row],[count]]=1,Table10[[#This Row],[locality]],Table10[[#This Row],[locality]]&amp;" + "&amp;Table10[[#This Row],[count]]&amp;" other localities")</f>
        <v>ROCKHAMPTON SHOPPING FAIR + 24 other localities</v>
      </c>
      <c r="V12322" s="7">
        <f>COUNTIF(R:R,Table10[[#This Row],[postcode]])</f>
        <v>24</v>
      </c>
    </row>
    <row r="12323" spans="17:22" x14ac:dyDescent="0.2">
      <c r="Q12323" s="7">
        <v>12551</v>
      </c>
      <c r="R12323" s="7">
        <v>4701</v>
      </c>
      <c r="S12323" s="7" t="s">
        <v>11581</v>
      </c>
      <c r="T12323" s="7" t="s">
        <v>474</v>
      </c>
      <c r="U12323" s="7" t="str">
        <f>IF(Table10[[#This Row],[count]]=1,Table10[[#This Row],[locality]],Table10[[#This Row],[locality]]&amp;" + "&amp;Table10[[#This Row],[count]]&amp;" other localities")</f>
        <v>ROCKYVIEW + 24 other localities</v>
      </c>
      <c r="V12323" s="7">
        <f>COUNTIF(R:R,Table10[[#This Row],[postcode]])</f>
        <v>24</v>
      </c>
    </row>
    <row r="12324" spans="17:22" x14ac:dyDescent="0.2">
      <c r="Q12324" s="7">
        <v>12552</v>
      </c>
      <c r="R12324" s="7">
        <v>4701</v>
      </c>
      <c r="S12324" s="7" t="s">
        <v>1590</v>
      </c>
      <c r="T12324" s="7" t="s">
        <v>474</v>
      </c>
      <c r="U12324" s="7" t="str">
        <f>IF(Table10[[#This Row],[count]]=1,Table10[[#This Row],[locality]],Table10[[#This Row],[locality]]&amp;" + "&amp;Table10[[#This Row],[count]]&amp;" other localities")</f>
        <v>SANDRINGHAM + 24 other localities</v>
      </c>
      <c r="V12324" s="7">
        <f>COUNTIF(R:R,Table10[[#This Row],[postcode]])</f>
        <v>24</v>
      </c>
    </row>
    <row r="12325" spans="17:22" x14ac:dyDescent="0.2">
      <c r="Q12325" s="7">
        <v>12553</v>
      </c>
      <c r="R12325" s="7">
        <v>4701</v>
      </c>
      <c r="S12325" s="7" t="s">
        <v>11582</v>
      </c>
      <c r="T12325" s="7" t="s">
        <v>474</v>
      </c>
      <c r="U12325" s="7" t="str">
        <f>IF(Table10[[#This Row],[count]]=1,Table10[[#This Row],[locality]],Table10[[#This Row],[locality]]&amp;" + "&amp;Table10[[#This Row],[count]]&amp;" other localities")</f>
        <v>THE COMMON + 24 other localities</v>
      </c>
      <c r="V12325" s="7">
        <f>COUNTIF(R:R,Table10[[#This Row],[postcode]])</f>
        <v>24</v>
      </c>
    </row>
    <row r="12326" spans="17:22" x14ac:dyDescent="0.2">
      <c r="Q12326" s="7">
        <v>12554</v>
      </c>
      <c r="R12326" s="7">
        <v>4702</v>
      </c>
      <c r="S12326" s="7" t="s">
        <v>11583</v>
      </c>
      <c r="T12326" s="7" t="s">
        <v>474</v>
      </c>
      <c r="U12326" s="7" t="str">
        <f>IF(Table10[[#This Row],[count]]=1,Table10[[#This Row],[locality]],Table10[[#This Row],[locality]]&amp;" + "&amp;Table10[[#This Row],[count]]&amp;" other localities")</f>
        <v>ALBERTA + 106 other localities</v>
      </c>
      <c r="V12326" s="7">
        <f>COUNTIF(R:R,Table10[[#This Row],[postcode]])</f>
        <v>106</v>
      </c>
    </row>
    <row r="12327" spans="17:22" x14ac:dyDescent="0.2">
      <c r="Q12327" s="7">
        <v>12555</v>
      </c>
      <c r="R12327" s="7">
        <v>4702</v>
      </c>
      <c r="S12327" s="7" t="s">
        <v>11584</v>
      </c>
      <c r="T12327" s="7" t="s">
        <v>474</v>
      </c>
      <c r="U12327" s="7" t="str">
        <f>IF(Table10[[#This Row],[count]]=1,Table10[[#This Row],[locality]],Table10[[#This Row],[locality]]&amp;" + "&amp;Table10[[#This Row],[count]]&amp;" other localities")</f>
        <v>ALSACE + 106 other localities</v>
      </c>
      <c r="V12327" s="7">
        <f>COUNTIF(R:R,Table10[[#This Row],[postcode]])</f>
        <v>106</v>
      </c>
    </row>
    <row r="12328" spans="17:22" x14ac:dyDescent="0.2">
      <c r="Q12328" s="7">
        <v>12556</v>
      </c>
      <c r="R12328" s="7">
        <v>4702</v>
      </c>
      <c r="S12328" s="7" t="s">
        <v>11585</v>
      </c>
      <c r="T12328" s="7" t="s">
        <v>474</v>
      </c>
      <c r="U12328" s="7" t="str">
        <f>IF(Table10[[#This Row],[count]]=1,Table10[[#This Row],[locality]],Table10[[#This Row],[locality]]&amp;" + "&amp;Table10[[#This Row],[count]]&amp;" other localities")</f>
        <v>ALTON DOWNS + 106 other localities</v>
      </c>
      <c r="V12328" s="7">
        <f>COUNTIF(R:R,Table10[[#This Row],[postcode]])</f>
        <v>106</v>
      </c>
    </row>
    <row r="12329" spans="17:22" x14ac:dyDescent="0.2">
      <c r="Q12329" s="7">
        <v>12557</v>
      </c>
      <c r="R12329" s="7">
        <v>4702</v>
      </c>
      <c r="S12329" s="7" t="s">
        <v>6672</v>
      </c>
      <c r="T12329" s="7" t="s">
        <v>474</v>
      </c>
      <c r="U12329" s="7" t="str">
        <f>IF(Table10[[#This Row],[count]]=1,Table10[[#This Row],[locality]],Table10[[#This Row],[locality]]&amp;" + "&amp;Table10[[#This Row],[count]]&amp;" other localities")</f>
        <v>ANAKIE + 106 other localities</v>
      </c>
      <c r="V12329" s="7">
        <f>COUNTIF(R:R,Table10[[#This Row],[postcode]])</f>
        <v>106</v>
      </c>
    </row>
    <row r="12330" spans="17:22" x14ac:dyDescent="0.2">
      <c r="Q12330" s="7">
        <v>23885</v>
      </c>
      <c r="R12330" s="7">
        <v>4702</v>
      </c>
      <c r="S12330" s="7" t="s">
        <v>11586</v>
      </c>
      <c r="T12330" s="7" t="s">
        <v>474</v>
      </c>
      <c r="U12330" s="7" t="str">
        <f>IF(Table10[[#This Row],[count]]=1,Table10[[#This Row],[locality]],Table10[[#This Row],[locality]]&amp;" + "&amp;Table10[[#This Row],[count]]&amp;" other localities")</f>
        <v>ANAKIE SIDING + 106 other localities</v>
      </c>
      <c r="V12330" s="7">
        <f>COUNTIF(R:R,Table10[[#This Row],[postcode]])</f>
        <v>106</v>
      </c>
    </row>
    <row r="12331" spans="17:22" x14ac:dyDescent="0.2">
      <c r="Q12331" s="7">
        <v>23888</v>
      </c>
      <c r="R12331" s="7">
        <v>4702</v>
      </c>
      <c r="S12331" s="7" t="s">
        <v>11587</v>
      </c>
      <c r="T12331" s="7" t="s">
        <v>474</v>
      </c>
      <c r="U12331" s="7" t="str">
        <f>IF(Table10[[#This Row],[count]]=1,Table10[[#This Row],[locality]],Table10[[#This Row],[locality]]&amp;" + "&amp;Table10[[#This Row],[count]]&amp;" other localities")</f>
        <v>ARCTURUS + 106 other localities</v>
      </c>
      <c r="V12331" s="7">
        <f>COUNTIF(R:R,Table10[[#This Row],[postcode]])</f>
        <v>106</v>
      </c>
    </row>
    <row r="12332" spans="17:22" x14ac:dyDescent="0.2">
      <c r="Q12332" s="7">
        <v>12558</v>
      </c>
      <c r="R12332" s="7">
        <v>4702</v>
      </c>
      <c r="S12332" s="7" t="s">
        <v>5122</v>
      </c>
      <c r="T12332" s="7" t="s">
        <v>474</v>
      </c>
      <c r="U12332" s="7" t="str">
        <f>IF(Table10[[#This Row],[count]]=1,Table10[[#This Row],[locality]],Table10[[#This Row],[locality]]&amp;" + "&amp;Table10[[#This Row],[count]]&amp;" other localities")</f>
        <v>ARGOON + 106 other localities</v>
      </c>
      <c r="V12332" s="7">
        <f>COUNTIF(R:R,Table10[[#This Row],[postcode]])</f>
        <v>106</v>
      </c>
    </row>
    <row r="12333" spans="17:22" x14ac:dyDescent="0.2">
      <c r="Q12333" s="7">
        <v>12559</v>
      </c>
      <c r="R12333" s="7">
        <v>4702</v>
      </c>
      <c r="S12333" s="7" t="s">
        <v>11588</v>
      </c>
      <c r="T12333" s="7" t="s">
        <v>474</v>
      </c>
      <c r="U12333" s="7" t="str">
        <f>IF(Table10[[#This Row],[count]]=1,Table10[[#This Row],[locality]],Table10[[#This Row],[locality]]&amp;" + "&amp;Table10[[#This Row],[count]]&amp;" other localities")</f>
        <v>BALCOMBA + 106 other localities</v>
      </c>
      <c r="V12333" s="7">
        <f>COUNTIF(R:R,Table10[[#This Row],[postcode]])</f>
        <v>106</v>
      </c>
    </row>
    <row r="12334" spans="17:22" x14ac:dyDescent="0.2">
      <c r="Q12334" s="7">
        <v>12560</v>
      </c>
      <c r="R12334" s="7">
        <v>4702</v>
      </c>
      <c r="S12334" s="7" t="s">
        <v>11589</v>
      </c>
      <c r="T12334" s="7" t="s">
        <v>474</v>
      </c>
      <c r="U12334" s="7" t="str">
        <f>IF(Table10[[#This Row],[count]]=1,Table10[[#This Row],[locality]],Table10[[#This Row],[locality]]&amp;" + "&amp;Table10[[#This Row],[count]]&amp;" other localities")</f>
        <v>BANANA + 106 other localities</v>
      </c>
      <c r="V12334" s="7">
        <f>COUNTIF(R:R,Table10[[#This Row],[postcode]])</f>
        <v>106</v>
      </c>
    </row>
    <row r="12335" spans="17:22" x14ac:dyDescent="0.2">
      <c r="Q12335" s="7">
        <v>12561</v>
      </c>
      <c r="R12335" s="7">
        <v>4702</v>
      </c>
      <c r="S12335" s="7" t="s">
        <v>11590</v>
      </c>
      <c r="T12335" s="7" t="s">
        <v>474</v>
      </c>
      <c r="U12335" s="7" t="str">
        <f>IF(Table10[[#This Row],[count]]=1,Table10[[#This Row],[locality]],Table10[[#This Row],[locality]]&amp;" + "&amp;Table10[[#This Row],[count]]&amp;" other localities")</f>
        <v>BARALABA + 106 other localities</v>
      </c>
      <c r="V12335" s="7">
        <f>COUNTIF(R:R,Table10[[#This Row],[postcode]])</f>
        <v>106</v>
      </c>
    </row>
    <row r="12336" spans="17:22" x14ac:dyDescent="0.2">
      <c r="Q12336" s="7">
        <v>12562</v>
      </c>
      <c r="R12336" s="7">
        <v>4702</v>
      </c>
      <c r="S12336" s="7" t="s">
        <v>11591</v>
      </c>
      <c r="T12336" s="7" t="s">
        <v>474</v>
      </c>
      <c r="U12336" s="7" t="str">
        <f>IF(Table10[[#This Row],[count]]=1,Table10[[#This Row],[locality]],Table10[[#This Row],[locality]]&amp;" + "&amp;Table10[[#This Row],[count]]&amp;" other localities")</f>
        <v>BARNARD + 106 other localities</v>
      </c>
      <c r="V12336" s="7">
        <f>COUNTIF(R:R,Table10[[#This Row],[postcode]])</f>
        <v>106</v>
      </c>
    </row>
    <row r="12337" spans="17:22" x14ac:dyDescent="0.2">
      <c r="Q12337" s="7">
        <v>12563</v>
      </c>
      <c r="R12337" s="7">
        <v>4702</v>
      </c>
      <c r="S12337" s="7" t="s">
        <v>11592</v>
      </c>
      <c r="T12337" s="7" t="s">
        <v>474</v>
      </c>
      <c r="U12337" s="7" t="str">
        <f>IF(Table10[[#This Row],[count]]=1,Table10[[#This Row],[locality]],Table10[[#This Row],[locality]]&amp;" + "&amp;Table10[[#This Row],[count]]&amp;" other localities")</f>
        <v>BINGEGANG + 106 other localities</v>
      </c>
      <c r="V12337" s="7">
        <f>COUNTIF(R:R,Table10[[#This Row],[postcode]])</f>
        <v>106</v>
      </c>
    </row>
    <row r="12338" spans="17:22" x14ac:dyDescent="0.2">
      <c r="Q12338" s="7">
        <v>12564</v>
      </c>
      <c r="R12338" s="7">
        <v>4702</v>
      </c>
      <c r="S12338" s="7" t="s">
        <v>11593</v>
      </c>
      <c r="T12338" s="7" t="s">
        <v>474</v>
      </c>
      <c r="U12338" s="7" t="str">
        <f>IF(Table10[[#This Row],[count]]=1,Table10[[#This Row],[locality]],Table10[[#This Row],[locality]]&amp;" + "&amp;Table10[[#This Row],[count]]&amp;" other localities")</f>
        <v>BLACKDOWN + 106 other localities</v>
      </c>
      <c r="V12338" s="7">
        <f>COUNTIF(R:R,Table10[[#This Row],[postcode]])</f>
        <v>106</v>
      </c>
    </row>
    <row r="12339" spans="17:22" x14ac:dyDescent="0.2">
      <c r="Q12339" s="7">
        <v>12565</v>
      </c>
      <c r="R12339" s="7">
        <v>4702</v>
      </c>
      <c r="S12339" s="7" t="s">
        <v>11594</v>
      </c>
      <c r="T12339" s="7" t="s">
        <v>474</v>
      </c>
      <c r="U12339" s="7" t="str">
        <f>IF(Table10[[#This Row],[count]]=1,Table10[[#This Row],[locality]],Table10[[#This Row],[locality]]&amp;" + "&amp;Table10[[#This Row],[count]]&amp;" other localities")</f>
        <v>BLUFF + 106 other localities</v>
      </c>
      <c r="V12339" s="7">
        <f>COUNTIF(R:R,Table10[[#This Row],[postcode]])</f>
        <v>106</v>
      </c>
    </row>
    <row r="12340" spans="17:22" x14ac:dyDescent="0.2">
      <c r="Q12340" s="7">
        <v>12566</v>
      </c>
      <c r="R12340" s="7">
        <v>4702</v>
      </c>
      <c r="S12340" s="7" t="s">
        <v>11595</v>
      </c>
      <c r="T12340" s="7" t="s">
        <v>474</v>
      </c>
      <c r="U12340" s="7" t="str">
        <f>IF(Table10[[#This Row],[count]]=1,Table10[[#This Row],[locality]],Table10[[#This Row],[locality]]&amp;" + "&amp;Table10[[#This Row],[count]]&amp;" other localities")</f>
        <v>BOGANTUNGAN + 106 other localities</v>
      </c>
      <c r="V12340" s="7">
        <f>COUNTIF(R:R,Table10[[#This Row],[postcode]])</f>
        <v>106</v>
      </c>
    </row>
    <row r="12341" spans="17:22" x14ac:dyDescent="0.2">
      <c r="Q12341" s="7">
        <v>12567</v>
      </c>
      <c r="R12341" s="7">
        <v>4702</v>
      </c>
      <c r="S12341" s="7" t="s">
        <v>11596</v>
      </c>
      <c r="T12341" s="7" t="s">
        <v>474</v>
      </c>
      <c r="U12341" s="7" t="str">
        <f>IF(Table10[[#This Row],[count]]=1,Table10[[#This Row],[locality]],Table10[[#This Row],[locality]]&amp;" + "&amp;Table10[[#This Row],[count]]&amp;" other localities")</f>
        <v>BOOLBURRA + 106 other localities</v>
      </c>
      <c r="V12341" s="7">
        <f>COUNTIF(R:R,Table10[[#This Row],[postcode]])</f>
        <v>106</v>
      </c>
    </row>
    <row r="12342" spans="17:22" x14ac:dyDescent="0.2">
      <c r="Q12342" s="7">
        <v>12568</v>
      </c>
      <c r="R12342" s="7">
        <v>4702</v>
      </c>
      <c r="S12342" s="7" t="s">
        <v>11597</v>
      </c>
      <c r="T12342" s="7" t="s">
        <v>474</v>
      </c>
      <c r="U12342" s="7" t="str">
        <f>IF(Table10[[#This Row],[count]]=1,Table10[[#This Row],[locality]],Table10[[#This Row],[locality]]&amp;" + "&amp;Table10[[#This Row],[count]]&amp;" other localities")</f>
        <v>BOULDERCOMBE + 106 other localities</v>
      </c>
      <c r="V12342" s="7">
        <f>COUNTIF(R:R,Table10[[#This Row],[postcode]])</f>
        <v>106</v>
      </c>
    </row>
    <row r="12343" spans="17:22" x14ac:dyDescent="0.2">
      <c r="Q12343" s="7">
        <v>12569</v>
      </c>
      <c r="R12343" s="7">
        <v>4702</v>
      </c>
      <c r="S12343" s="7" t="s">
        <v>11598</v>
      </c>
      <c r="T12343" s="7" t="s">
        <v>474</v>
      </c>
      <c r="U12343" s="7" t="str">
        <f>IF(Table10[[#This Row],[count]]=1,Table10[[#This Row],[locality]],Table10[[#This Row],[locality]]&amp;" + "&amp;Table10[[#This Row],[count]]&amp;" other localities")</f>
        <v>BUSHLEY + 106 other localities</v>
      </c>
      <c r="V12343" s="7">
        <f>COUNTIF(R:R,Table10[[#This Row],[postcode]])</f>
        <v>106</v>
      </c>
    </row>
    <row r="12344" spans="17:22" x14ac:dyDescent="0.2">
      <c r="Q12344" s="7">
        <v>12570</v>
      </c>
      <c r="R12344" s="7">
        <v>4702</v>
      </c>
      <c r="S12344" s="7" t="s">
        <v>11599</v>
      </c>
      <c r="T12344" s="7" t="s">
        <v>474</v>
      </c>
      <c r="U12344" s="7" t="str">
        <f>IF(Table10[[#This Row],[count]]=1,Table10[[#This Row],[locality]],Table10[[#This Row],[locality]]&amp;" + "&amp;Table10[[#This Row],[count]]&amp;" other localities")</f>
        <v>CANAL CREEK + 106 other localities</v>
      </c>
      <c r="V12344" s="7">
        <f>COUNTIF(R:R,Table10[[#This Row],[postcode]])</f>
        <v>106</v>
      </c>
    </row>
    <row r="12345" spans="17:22" x14ac:dyDescent="0.2">
      <c r="Q12345" s="7">
        <v>12571</v>
      </c>
      <c r="R12345" s="7">
        <v>4702</v>
      </c>
      <c r="S12345" s="7" t="s">
        <v>11600</v>
      </c>
      <c r="T12345" s="7" t="s">
        <v>474</v>
      </c>
      <c r="U12345" s="7" t="str">
        <f>IF(Table10[[#This Row],[count]]=1,Table10[[#This Row],[locality]],Table10[[#This Row],[locality]]&amp;" + "&amp;Table10[[#This Row],[count]]&amp;" other localities")</f>
        <v>CANOONA + 106 other localities</v>
      </c>
      <c r="V12345" s="7">
        <f>COUNTIF(R:R,Table10[[#This Row],[postcode]])</f>
        <v>106</v>
      </c>
    </row>
    <row r="12346" spans="17:22" x14ac:dyDescent="0.2">
      <c r="Q12346" s="7">
        <v>23911</v>
      </c>
      <c r="R12346" s="7">
        <v>4702</v>
      </c>
      <c r="S12346" s="7" t="s">
        <v>11601</v>
      </c>
      <c r="T12346" s="7" t="s">
        <v>474</v>
      </c>
      <c r="U12346" s="7" t="str">
        <f>IF(Table10[[#This Row],[count]]=1,Table10[[#This Row],[locality]],Table10[[#This Row],[locality]]&amp;" + "&amp;Table10[[#This Row],[count]]&amp;" other localities")</f>
        <v>CARNARVON PARK + 106 other localities</v>
      </c>
      <c r="V12346" s="7">
        <f>COUNTIF(R:R,Table10[[#This Row],[postcode]])</f>
        <v>106</v>
      </c>
    </row>
    <row r="12347" spans="17:22" x14ac:dyDescent="0.2">
      <c r="Q12347" s="7">
        <v>12572</v>
      </c>
      <c r="R12347" s="7">
        <v>4702</v>
      </c>
      <c r="S12347" s="7" t="s">
        <v>11602</v>
      </c>
      <c r="T12347" s="7" t="s">
        <v>474</v>
      </c>
      <c r="U12347" s="7" t="str">
        <f>IF(Table10[[#This Row],[count]]=1,Table10[[#This Row],[locality]],Table10[[#This Row],[locality]]&amp;" + "&amp;Table10[[#This Row],[count]]&amp;" other localities")</f>
        <v>CAWARRAL + 106 other localities</v>
      </c>
      <c r="V12347" s="7">
        <f>COUNTIF(R:R,Table10[[#This Row],[postcode]])</f>
        <v>106</v>
      </c>
    </row>
    <row r="12348" spans="17:22" x14ac:dyDescent="0.2">
      <c r="Q12348" s="7">
        <v>12573</v>
      </c>
      <c r="R12348" s="7">
        <v>4702</v>
      </c>
      <c r="S12348" s="7" t="s">
        <v>11603</v>
      </c>
      <c r="T12348" s="7" t="s">
        <v>474</v>
      </c>
      <c r="U12348" s="7" t="str">
        <f>IF(Table10[[#This Row],[count]]=1,Table10[[#This Row],[locality]],Table10[[#This Row],[locality]]&amp;" + "&amp;Table10[[#This Row],[count]]&amp;" other localities")</f>
        <v>CENTRAL QUEENSLAND MC + 106 other localities</v>
      </c>
      <c r="V12348" s="7">
        <f>COUNTIF(R:R,Table10[[#This Row],[postcode]])</f>
        <v>106</v>
      </c>
    </row>
    <row r="12349" spans="17:22" x14ac:dyDescent="0.2">
      <c r="Q12349" s="7">
        <v>23914</v>
      </c>
      <c r="R12349" s="7">
        <v>4702</v>
      </c>
      <c r="S12349" s="7" t="s">
        <v>11604</v>
      </c>
      <c r="T12349" s="7" t="s">
        <v>474</v>
      </c>
      <c r="U12349" s="7" t="str">
        <f>IF(Table10[[#This Row],[count]]=1,Table10[[#This Row],[locality]],Table10[[#This Row],[locality]]&amp;" + "&amp;Table10[[#This Row],[count]]&amp;" other localities")</f>
        <v>CHEESEBOROUGH + 106 other localities</v>
      </c>
      <c r="V12349" s="7">
        <f>COUNTIF(R:R,Table10[[#This Row],[postcode]])</f>
        <v>106</v>
      </c>
    </row>
    <row r="12350" spans="17:22" x14ac:dyDescent="0.2">
      <c r="Q12350" s="7">
        <v>12574</v>
      </c>
      <c r="R12350" s="7">
        <v>4702</v>
      </c>
      <c r="S12350" s="7" t="s">
        <v>11605</v>
      </c>
      <c r="T12350" s="7" t="s">
        <v>474</v>
      </c>
      <c r="U12350" s="7" t="str">
        <f>IF(Table10[[#This Row],[count]]=1,Table10[[#This Row],[locality]],Table10[[#This Row],[locality]]&amp;" + "&amp;Table10[[#This Row],[count]]&amp;" other localities")</f>
        <v>COMET + 106 other localities</v>
      </c>
      <c r="V12350" s="7">
        <f>COUNTIF(R:R,Table10[[#This Row],[postcode]])</f>
        <v>106</v>
      </c>
    </row>
    <row r="12351" spans="17:22" x14ac:dyDescent="0.2">
      <c r="Q12351" s="7">
        <v>21192</v>
      </c>
      <c r="R12351" s="7">
        <v>4702</v>
      </c>
      <c r="S12351" s="7" t="s">
        <v>11606</v>
      </c>
      <c r="T12351" s="7" t="s">
        <v>474</v>
      </c>
      <c r="U12351" s="7" t="str">
        <f>IF(Table10[[#This Row],[count]]=1,Table10[[#This Row],[locality]],Table10[[#This Row],[locality]]&amp;" + "&amp;Table10[[#This Row],[count]]&amp;" other localities")</f>
        <v>CONSUELO + 106 other localities</v>
      </c>
      <c r="V12351" s="7">
        <f>COUNTIF(R:R,Table10[[#This Row],[postcode]])</f>
        <v>106</v>
      </c>
    </row>
    <row r="12352" spans="17:22" x14ac:dyDescent="0.2">
      <c r="Q12352" s="7">
        <v>12575</v>
      </c>
      <c r="R12352" s="7">
        <v>4702</v>
      </c>
      <c r="S12352" s="7" t="s">
        <v>11607</v>
      </c>
      <c r="T12352" s="7" t="s">
        <v>474</v>
      </c>
      <c r="U12352" s="7" t="str">
        <f>IF(Table10[[#This Row],[count]]=1,Table10[[#This Row],[locality]],Table10[[#This Row],[locality]]&amp;" + "&amp;Table10[[#This Row],[count]]&amp;" other localities")</f>
        <v>COOMOO + 106 other localities</v>
      </c>
      <c r="V12352" s="7">
        <f>COUNTIF(R:R,Table10[[#This Row],[postcode]])</f>
        <v>106</v>
      </c>
    </row>
    <row r="12353" spans="17:22" x14ac:dyDescent="0.2">
      <c r="Q12353" s="7">
        <v>12576</v>
      </c>
      <c r="R12353" s="7">
        <v>4702</v>
      </c>
      <c r="S12353" s="7" t="s">
        <v>11608</v>
      </c>
      <c r="T12353" s="7" t="s">
        <v>474</v>
      </c>
      <c r="U12353" s="7" t="str">
        <f>IF(Table10[[#This Row],[count]]=1,Table10[[#This Row],[locality]],Table10[[#This Row],[locality]]&amp;" + "&amp;Table10[[#This Row],[count]]&amp;" other localities")</f>
        <v>COOROOMAN + 106 other localities</v>
      </c>
      <c r="V12353" s="7">
        <f>COUNTIF(R:R,Table10[[#This Row],[postcode]])</f>
        <v>106</v>
      </c>
    </row>
    <row r="12354" spans="17:22" x14ac:dyDescent="0.2">
      <c r="Q12354" s="7">
        <v>21193</v>
      </c>
      <c r="R12354" s="7">
        <v>4702</v>
      </c>
      <c r="S12354" s="7" t="s">
        <v>11609</v>
      </c>
      <c r="T12354" s="7" t="s">
        <v>474</v>
      </c>
      <c r="U12354" s="7" t="str">
        <f>IF(Table10[[#This Row],[count]]=1,Table10[[#This Row],[locality]],Table10[[#This Row],[locality]]&amp;" + "&amp;Table10[[#This Row],[count]]&amp;" other localities")</f>
        <v>COORUMBENE + 106 other localities</v>
      </c>
      <c r="V12354" s="7">
        <f>COUNTIF(R:R,Table10[[#This Row],[postcode]])</f>
        <v>106</v>
      </c>
    </row>
    <row r="12355" spans="17:22" x14ac:dyDescent="0.2">
      <c r="Q12355" s="7">
        <v>12577</v>
      </c>
      <c r="R12355" s="7">
        <v>4702</v>
      </c>
      <c r="S12355" s="7" t="s">
        <v>11610</v>
      </c>
      <c r="T12355" s="7" t="s">
        <v>474</v>
      </c>
      <c r="U12355" s="7" t="str">
        <f>IF(Table10[[#This Row],[count]]=1,Table10[[#This Row],[locality]],Table10[[#This Row],[locality]]&amp;" + "&amp;Table10[[#This Row],[count]]&amp;" other localities")</f>
        <v>COOWONGA + 106 other localities</v>
      </c>
      <c r="V12355" s="7">
        <f>COUNTIF(R:R,Table10[[#This Row],[postcode]])</f>
        <v>106</v>
      </c>
    </row>
    <row r="12356" spans="17:22" x14ac:dyDescent="0.2">
      <c r="Q12356" s="7">
        <v>12578</v>
      </c>
      <c r="R12356" s="7">
        <v>4702</v>
      </c>
      <c r="S12356" s="7" t="s">
        <v>11611</v>
      </c>
      <c r="T12356" s="7" t="s">
        <v>474</v>
      </c>
      <c r="U12356" s="7" t="str">
        <f>IF(Table10[[#This Row],[count]]=1,Table10[[#This Row],[locality]],Table10[[#This Row],[locality]]&amp;" + "&amp;Table10[[#This Row],[count]]&amp;" other localities")</f>
        <v>DALMA + 106 other localities</v>
      </c>
      <c r="V12356" s="7">
        <f>COUNTIF(R:R,Table10[[#This Row],[postcode]])</f>
        <v>106</v>
      </c>
    </row>
    <row r="12357" spans="17:22" x14ac:dyDescent="0.2">
      <c r="Q12357" s="7">
        <v>12579</v>
      </c>
      <c r="R12357" s="7">
        <v>4702</v>
      </c>
      <c r="S12357" s="7" t="s">
        <v>11612</v>
      </c>
      <c r="T12357" s="7" t="s">
        <v>474</v>
      </c>
      <c r="U12357" s="7" t="str">
        <f>IF(Table10[[#This Row],[count]]=1,Table10[[#This Row],[locality]],Table10[[#This Row],[locality]]&amp;" + "&amp;Table10[[#This Row],[count]]&amp;" other localities")</f>
        <v>DINGO + 106 other localities</v>
      </c>
      <c r="V12357" s="7">
        <f>COUNTIF(R:R,Table10[[#This Row],[postcode]])</f>
        <v>106</v>
      </c>
    </row>
    <row r="12358" spans="17:22" x14ac:dyDescent="0.2">
      <c r="Q12358" s="7">
        <v>12580</v>
      </c>
      <c r="R12358" s="7">
        <v>4702</v>
      </c>
      <c r="S12358" s="7" t="s">
        <v>11613</v>
      </c>
      <c r="T12358" s="7" t="s">
        <v>474</v>
      </c>
      <c r="U12358" s="7" t="str">
        <f>IF(Table10[[#This Row],[count]]=1,Table10[[#This Row],[locality]],Table10[[#This Row],[locality]]&amp;" + "&amp;Table10[[#This Row],[count]]&amp;" other localities")</f>
        <v>DIXALEA + 106 other localities</v>
      </c>
      <c r="V12358" s="7">
        <f>COUNTIF(R:R,Table10[[#This Row],[postcode]])</f>
        <v>106</v>
      </c>
    </row>
    <row r="12359" spans="17:22" x14ac:dyDescent="0.2">
      <c r="Q12359" s="7">
        <v>12581</v>
      </c>
      <c r="R12359" s="7">
        <v>4702</v>
      </c>
      <c r="S12359" s="7" t="s">
        <v>11614</v>
      </c>
      <c r="T12359" s="7" t="s">
        <v>474</v>
      </c>
      <c r="U12359" s="7" t="str">
        <f>IF(Table10[[#This Row],[count]]=1,Table10[[#This Row],[locality]],Table10[[#This Row],[locality]]&amp;" + "&amp;Table10[[#This Row],[count]]&amp;" other localities")</f>
        <v>DULULU + 106 other localities</v>
      </c>
      <c r="V12359" s="7">
        <f>COUNTIF(R:R,Table10[[#This Row],[postcode]])</f>
        <v>106</v>
      </c>
    </row>
    <row r="12360" spans="17:22" x14ac:dyDescent="0.2">
      <c r="Q12360" s="7">
        <v>12582</v>
      </c>
      <c r="R12360" s="7">
        <v>4702</v>
      </c>
      <c r="S12360" s="7" t="s">
        <v>11615</v>
      </c>
      <c r="T12360" s="7" t="s">
        <v>474</v>
      </c>
      <c r="U12360" s="7" t="str">
        <f>IF(Table10[[#This Row],[count]]=1,Table10[[#This Row],[locality]],Table10[[#This Row],[locality]]&amp;" + "&amp;Table10[[#This Row],[count]]&amp;" other localities")</f>
        <v>DUMPY CREEK + 106 other localities</v>
      </c>
      <c r="V12360" s="7">
        <f>COUNTIF(R:R,Table10[[#This Row],[postcode]])</f>
        <v>106</v>
      </c>
    </row>
    <row r="12361" spans="17:22" x14ac:dyDescent="0.2">
      <c r="Q12361" s="7">
        <v>23931</v>
      </c>
      <c r="R12361" s="7">
        <v>4702</v>
      </c>
      <c r="S12361" s="7" t="s">
        <v>11616</v>
      </c>
      <c r="T12361" s="7" t="s">
        <v>474</v>
      </c>
      <c r="U12361" s="7" t="str">
        <f>IF(Table10[[#This Row],[count]]=1,Table10[[#This Row],[locality]],Table10[[#This Row],[locality]]&amp;" + "&amp;Table10[[#This Row],[count]]&amp;" other localities")</f>
        <v>DUNDULA CREEK + 106 other localities</v>
      </c>
      <c r="V12361" s="7">
        <f>COUNTIF(R:R,Table10[[#This Row],[postcode]])</f>
        <v>106</v>
      </c>
    </row>
    <row r="12362" spans="17:22" x14ac:dyDescent="0.2">
      <c r="Q12362" s="7">
        <v>12583</v>
      </c>
      <c r="R12362" s="7">
        <v>4702</v>
      </c>
      <c r="S12362" s="7" t="s">
        <v>11617</v>
      </c>
      <c r="T12362" s="7" t="s">
        <v>474</v>
      </c>
      <c r="U12362" s="7" t="str">
        <f>IF(Table10[[#This Row],[count]]=1,Table10[[#This Row],[locality]],Table10[[#This Row],[locality]]&amp;" + "&amp;Table10[[#This Row],[count]]&amp;" other localities")</f>
        <v>ETNA CREEK + 106 other localities</v>
      </c>
      <c r="V12362" s="7">
        <f>COUNTIF(R:R,Table10[[#This Row],[postcode]])</f>
        <v>106</v>
      </c>
    </row>
    <row r="12363" spans="17:22" x14ac:dyDescent="0.2">
      <c r="Q12363" s="7">
        <v>12584</v>
      </c>
      <c r="R12363" s="7">
        <v>4702</v>
      </c>
      <c r="S12363" s="7" t="s">
        <v>11618</v>
      </c>
      <c r="T12363" s="7" t="s">
        <v>474</v>
      </c>
      <c r="U12363" s="7" t="str">
        <f>IF(Table10[[#This Row],[count]]=1,Table10[[#This Row],[locality]],Table10[[#This Row],[locality]]&amp;" + "&amp;Table10[[#This Row],[count]]&amp;" other localities")</f>
        <v>FERNLEES + 106 other localities</v>
      </c>
      <c r="V12363" s="7">
        <f>COUNTIF(R:R,Table10[[#This Row],[postcode]])</f>
        <v>106</v>
      </c>
    </row>
    <row r="12364" spans="17:22" x14ac:dyDescent="0.2">
      <c r="Q12364" s="7">
        <v>12585</v>
      </c>
      <c r="R12364" s="7">
        <v>4702</v>
      </c>
      <c r="S12364" s="7" t="s">
        <v>11619</v>
      </c>
      <c r="T12364" s="7" t="s">
        <v>474</v>
      </c>
      <c r="U12364" s="7" t="str">
        <f>IF(Table10[[#This Row],[count]]=1,Table10[[#This Row],[locality]],Table10[[#This Row],[locality]]&amp;" + "&amp;Table10[[#This Row],[count]]&amp;" other localities")</f>
        <v>GAINSFORD + 106 other localities</v>
      </c>
      <c r="V12364" s="7">
        <f>COUNTIF(R:R,Table10[[#This Row],[postcode]])</f>
        <v>106</v>
      </c>
    </row>
    <row r="12365" spans="17:22" x14ac:dyDescent="0.2">
      <c r="Q12365" s="7">
        <v>12586</v>
      </c>
      <c r="R12365" s="7">
        <v>4702</v>
      </c>
      <c r="S12365" s="7" t="s">
        <v>11620</v>
      </c>
      <c r="T12365" s="7" t="s">
        <v>474</v>
      </c>
      <c r="U12365" s="7" t="str">
        <f>IF(Table10[[#This Row],[count]]=1,Table10[[#This Row],[locality]],Table10[[#This Row],[locality]]&amp;" + "&amp;Table10[[#This Row],[count]]&amp;" other localities")</f>
        <v>GARNANT + 106 other localities</v>
      </c>
      <c r="V12365" s="7">
        <f>COUNTIF(R:R,Table10[[#This Row],[postcode]])</f>
        <v>106</v>
      </c>
    </row>
    <row r="12366" spans="17:22" x14ac:dyDescent="0.2">
      <c r="Q12366" s="7">
        <v>12587</v>
      </c>
      <c r="R12366" s="7">
        <v>4702</v>
      </c>
      <c r="S12366" s="7" t="s">
        <v>11621</v>
      </c>
      <c r="T12366" s="7" t="s">
        <v>474</v>
      </c>
      <c r="U12366" s="7" t="str">
        <f>IF(Table10[[#This Row],[count]]=1,Table10[[#This Row],[locality]],Table10[[#This Row],[locality]]&amp;" + "&amp;Table10[[#This Row],[count]]&amp;" other localities")</f>
        <v>GEMFIELDS + 106 other localities</v>
      </c>
      <c r="V12366" s="7">
        <f>COUNTIF(R:R,Table10[[#This Row],[postcode]])</f>
        <v>106</v>
      </c>
    </row>
    <row r="12367" spans="17:22" x14ac:dyDescent="0.2">
      <c r="Q12367" s="7">
        <v>12588</v>
      </c>
      <c r="R12367" s="7">
        <v>4702</v>
      </c>
      <c r="S12367" s="7" t="s">
        <v>11622</v>
      </c>
      <c r="T12367" s="7" t="s">
        <v>474</v>
      </c>
      <c r="U12367" s="7" t="str">
        <f>IF(Table10[[#This Row],[count]]=1,Table10[[#This Row],[locality]],Table10[[#This Row],[locality]]&amp;" + "&amp;Table10[[#This Row],[count]]&amp;" other localities")</f>
        <v>GINDIE + 106 other localities</v>
      </c>
      <c r="V12367" s="7">
        <f>COUNTIF(R:R,Table10[[#This Row],[postcode]])</f>
        <v>106</v>
      </c>
    </row>
    <row r="12368" spans="17:22" x14ac:dyDescent="0.2">
      <c r="Q12368" s="7">
        <v>12589</v>
      </c>
      <c r="R12368" s="7">
        <v>4702</v>
      </c>
      <c r="S12368" s="7" t="s">
        <v>4805</v>
      </c>
      <c r="T12368" s="7" t="s">
        <v>474</v>
      </c>
      <c r="U12368" s="7" t="str">
        <f>IF(Table10[[#This Row],[count]]=1,Table10[[#This Row],[locality]],Table10[[#This Row],[locality]]&amp;" + "&amp;Table10[[#This Row],[count]]&amp;" other localities")</f>
        <v>GLENROY + 106 other localities</v>
      </c>
      <c r="V12368" s="7">
        <f>COUNTIF(R:R,Table10[[#This Row],[postcode]])</f>
        <v>106</v>
      </c>
    </row>
    <row r="12369" spans="17:22" x14ac:dyDescent="0.2">
      <c r="Q12369" s="7">
        <v>12590</v>
      </c>
      <c r="R12369" s="7">
        <v>4702</v>
      </c>
      <c r="S12369" s="7" t="s">
        <v>11623</v>
      </c>
      <c r="T12369" s="7" t="s">
        <v>474</v>
      </c>
      <c r="U12369" s="7" t="str">
        <f>IF(Table10[[#This Row],[count]]=1,Table10[[#This Row],[locality]],Table10[[#This Row],[locality]]&amp;" + "&amp;Table10[[#This Row],[count]]&amp;" other localities")</f>
        <v>GOGANGO + 106 other localities</v>
      </c>
      <c r="V12369" s="7">
        <f>COUNTIF(R:R,Table10[[#This Row],[postcode]])</f>
        <v>106</v>
      </c>
    </row>
    <row r="12370" spans="17:22" x14ac:dyDescent="0.2">
      <c r="Q12370" s="7">
        <v>12591</v>
      </c>
      <c r="R12370" s="7">
        <v>4702</v>
      </c>
      <c r="S12370" s="7" t="s">
        <v>11624</v>
      </c>
      <c r="T12370" s="7" t="s">
        <v>474</v>
      </c>
      <c r="U12370" s="7" t="str">
        <f>IF(Table10[[#This Row],[count]]=1,Table10[[#This Row],[locality]],Table10[[#This Row],[locality]]&amp;" + "&amp;Table10[[#This Row],[count]]&amp;" other localities")</f>
        <v>GOOMALLY + 106 other localities</v>
      </c>
      <c r="V12370" s="7">
        <f>COUNTIF(R:R,Table10[[#This Row],[postcode]])</f>
        <v>106</v>
      </c>
    </row>
    <row r="12371" spans="17:22" x14ac:dyDescent="0.2">
      <c r="Q12371" s="7">
        <v>12592</v>
      </c>
      <c r="R12371" s="7">
        <v>4702</v>
      </c>
      <c r="S12371" s="7" t="s">
        <v>11625</v>
      </c>
      <c r="T12371" s="7" t="s">
        <v>474</v>
      </c>
      <c r="U12371" s="7" t="str">
        <f>IF(Table10[[#This Row],[count]]=1,Table10[[#This Row],[locality]],Table10[[#This Row],[locality]]&amp;" + "&amp;Table10[[#This Row],[count]]&amp;" other localities")</f>
        <v>GOOVIGEN + 106 other localities</v>
      </c>
      <c r="V12371" s="7">
        <f>COUNTIF(R:R,Table10[[#This Row],[postcode]])</f>
        <v>106</v>
      </c>
    </row>
    <row r="12372" spans="17:22" x14ac:dyDescent="0.2">
      <c r="Q12372" s="7">
        <v>12593</v>
      </c>
      <c r="R12372" s="7">
        <v>4702</v>
      </c>
      <c r="S12372" s="7" t="s">
        <v>11626</v>
      </c>
      <c r="T12372" s="7" t="s">
        <v>474</v>
      </c>
      <c r="U12372" s="7" t="str">
        <f>IF(Table10[[#This Row],[count]]=1,Table10[[#This Row],[locality]],Table10[[#This Row],[locality]]&amp;" + "&amp;Table10[[#This Row],[count]]&amp;" other localities")</f>
        <v>GOOWARRA + 106 other localities</v>
      </c>
      <c r="V12372" s="7">
        <f>COUNTIF(R:R,Table10[[#This Row],[postcode]])</f>
        <v>106</v>
      </c>
    </row>
    <row r="12373" spans="17:22" x14ac:dyDescent="0.2">
      <c r="Q12373" s="7">
        <v>23947</v>
      </c>
      <c r="R12373" s="7">
        <v>4702</v>
      </c>
      <c r="S12373" s="7" t="s">
        <v>11627</v>
      </c>
      <c r="T12373" s="7" t="s">
        <v>474</v>
      </c>
      <c r="U12373" s="7" t="str">
        <f>IF(Table10[[#This Row],[count]]=1,Table10[[#This Row],[locality]],Table10[[#This Row],[locality]]&amp;" + "&amp;Table10[[#This Row],[count]]&amp;" other localities")</f>
        <v>GORDONSTONE + 106 other localities</v>
      </c>
      <c r="V12373" s="7">
        <f>COUNTIF(R:R,Table10[[#This Row],[postcode]])</f>
        <v>106</v>
      </c>
    </row>
    <row r="12374" spans="17:22" x14ac:dyDescent="0.2">
      <c r="Q12374" s="7">
        <v>12594</v>
      </c>
      <c r="R12374" s="7">
        <v>4702</v>
      </c>
      <c r="S12374" s="7" t="s">
        <v>11628</v>
      </c>
      <c r="T12374" s="7" t="s">
        <v>474</v>
      </c>
      <c r="U12374" s="7" t="str">
        <f>IF(Table10[[#This Row],[count]]=1,Table10[[#This Row],[locality]],Table10[[#This Row],[locality]]&amp;" + "&amp;Table10[[#This Row],[count]]&amp;" other localities")</f>
        <v>GRACEMERE + 106 other localities</v>
      </c>
      <c r="V12374" s="7">
        <f>COUNTIF(R:R,Table10[[#This Row],[postcode]])</f>
        <v>106</v>
      </c>
    </row>
    <row r="12375" spans="17:22" x14ac:dyDescent="0.2">
      <c r="Q12375" s="7">
        <v>23954</v>
      </c>
      <c r="R12375" s="7">
        <v>4702</v>
      </c>
      <c r="S12375" s="7" t="s">
        <v>11629</v>
      </c>
      <c r="T12375" s="7" t="s">
        <v>474</v>
      </c>
      <c r="U12375" s="7" t="str">
        <f>IF(Table10[[#This Row],[count]]=1,Table10[[#This Row],[locality]],Table10[[#This Row],[locality]]&amp;" + "&amp;Table10[[#This Row],[count]]&amp;" other localities")</f>
        <v>HUMBOLDT + 106 other localities</v>
      </c>
      <c r="V12375" s="7">
        <f>COUNTIF(R:R,Table10[[#This Row],[postcode]])</f>
        <v>106</v>
      </c>
    </row>
    <row r="12376" spans="17:22" x14ac:dyDescent="0.2">
      <c r="Q12376" s="7">
        <v>12595</v>
      </c>
      <c r="R12376" s="7">
        <v>4702</v>
      </c>
      <c r="S12376" s="7" t="s">
        <v>11630</v>
      </c>
      <c r="T12376" s="7" t="s">
        <v>474</v>
      </c>
      <c r="U12376" s="7" t="str">
        <f>IF(Table10[[#This Row],[count]]=1,Table10[[#This Row],[locality]],Table10[[#This Row],[locality]]&amp;" + "&amp;Table10[[#This Row],[count]]&amp;" other localities")</f>
        <v>JAMBIN + 106 other localities</v>
      </c>
      <c r="V12376" s="7">
        <f>COUNTIF(R:R,Table10[[#This Row],[postcode]])</f>
        <v>106</v>
      </c>
    </row>
    <row r="12377" spans="17:22" x14ac:dyDescent="0.2">
      <c r="Q12377" s="7">
        <v>12596</v>
      </c>
      <c r="R12377" s="7">
        <v>4702</v>
      </c>
      <c r="S12377" s="7" t="s">
        <v>11631</v>
      </c>
      <c r="T12377" s="7" t="s">
        <v>474</v>
      </c>
      <c r="U12377" s="7" t="str">
        <f>IF(Table10[[#This Row],[count]]=1,Table10[[#This Row],[locality]],Table10[[#This Row],[locality]]&amp;" + "&amp;Table10[[#This Row],[count]]&amp;" other localities")</f>
        <v>JARDINE + 106 other localities</v>
      </c>
      <c r="V12377" s="7">
        <f>COUNTIF(R:R,Table10[[#This Row],[postcode]])</f>
        <v>106</v>
      </c>
    </row>
    <row r="12378" spans="17:22" x14ac:dyDescent="0.2">
      <c r="Q12378" s="7">
        <v>12597</v>
      </c>
      <c r="R12378" s="7">
        <v>4702</v>
      </c>
      <c r="S12378" s="7" t="s">
        <v>11632</v>
      </c>
      <c r="T12378" s="7" t="s">
        <v>474</v>
      </c>
      <c r="U12378" s="7" t="str">
        <f>IF(Table10[[#This Row],[count]]=1,Table10[[#This Row],[locality]],Table10[[#This Row],[locality]]&amp;" + "&amp;Table10[[#This Row],[count]]&amp;" other localities")</f>
        <v>JELLINBAH + 106 other localities</v>
      </c>
      <c r="V12378" s="7">
        <f>COUNTIF(R:R,Table10[[#This Row],[postcode]])</f>
        <v>106</v>
      </c>
    </row>
    <row r="12379" spans="17:22" x14ac:dyDescent="0.2">
      <c r="Q12379" s="7">
        <v>12598</v>
      </c>
      <c r="R12379" s="7">
        <v>4702</v>
      </c>
      <c r="S12379" s="7" t="s">
        <v>11633</v>
      </c>
      <c r="T12379" s="7" t="s">
        <v>474</v>
      </c>
      <c r="U12379" s="7" t="str">
        <f>IF(Table10[[#This Row],[count]]=1,Table10[[#This Row],[locality]],Table10[[#This Row],[locality]]&amp;" + "&amp;Table10[[#This Row],[count]]&amp;" other localities")</f>
        <v>JOSKELEIGH + 106 other localities</v>
      </c>
      <c r="V12379" s="7">
        <f>COUNTIF(R:R,Table10[[#This Row],[postcode]])</f>
        <v>106</v>
      </c>
    </row>
    <row r="12380" spans="17:22" x14ac:dyDescent="0.2">
      <c r="Q12380" s="7">
        <v>12599</v>
      </c>
      <c r="R12380" s="7">
        <v>4702</v>
      </c>
      <c r="S12380" s="7" t="s">
        <v>11634</v>
      </c>
      <c r="T12380" s="7" t="s">
        <v>474</v>
      </c>
      <c r="U12380" s="7" t="str">
        <f>IF(Table10[[#This Row],[count]]=1,Table10[[#This Row],[locality]],Table10[[#This Row],[locality]]&amp;" + "&amp;Table10[[#This Row],[count]]&amp;" other localities")</f>
        <v>KABRA + 106 other localities</v>
      </c>
      <c r="V12380" s="7">
        <f>COUNTIF(R:R,Table10[[#This Row],[postcode]])</f>
        <v>106</v>
      </c>
    </row>
    <row r="12381" spans="17:22" x14ac:dyDescent="0.2">
      <c r="Q12381" s="7">
        <v>12600</v>
      </c>
      <c r="R12381" s="7">
        <v>4702</v>
      </c>
      <c r="S12381" s="7" t="s">
        <v>11635</v>
      </c>
      <c r="T12381" s="7" t="s">
        <v>474</v>
      </c>
      <c r="U12381" s="7" t="str">
        <f>IF(Table10[[#This Row],[count]]=1,Table10[[#This Row],[locality]],Table10[[#This Row],[locality]]&amp;" + "&amp;Table10[[#This Row],[count]]&amp;" other localities")</f>
        <v>KALAPA + 106 other localities</v>
      </c>
      <c r="V12381" s="7">
        <f>COUNTIF(R:R,Table10[[#This Row],[postcode]])</f>
        <v>106</v>
      </c>
    </row>
    <row r="12382" spans="17:22" x14ac:dyDescent="0.2">
      <c r="Q12382" s="7">
        <v>12601</v>
      </c>
      <c r="R12382" s="7">
        <v>4702</v>
      </c>
      <c r="S12382" s="7" t="s">
        <v>11636</v>
      </c>
      <c r="T12382" s="7" t="s">
        <v>474</v>
      </c>
      <c r="U12382" s="7" t="str">
        <f>IF(Table10[[#This Row],[count]]=1,Table10[[#This Row],[locality]],Table10[[#This Row],[locality]]&amp;" + "&amp;Table10[[#This Row],[count]]&amp;" other localities")</f>
        <v>KEPPEL SANDS + 106 other localities</v>
      </c>
      <c r="V12382" s="7">
        <f>COUNTIF(R:R,Table10[[#This Row],[postcode]])</f>
        <v>106</v>
      </c>
    </row>
    <row r="12383" spans="17:22" x14ac:dyDescent="0.2">
      <c r="Q12383" s="7">
        <v>12319</v>
      </c>
      <c r="R12383" s="7">
        <v>4702</v>
      </c>
      <c r="S12383" s="7" t="s">
        <v>11637</v>
      </c>
      <c r="T12383" s="7" t="s">
        <v>474</v>
      </c>
      <c r="U12383" s="7" t="str">
        <f>IF(Table10[[#This Row],[count]]=1,Table10[[#This Row],[locality]],Table10[[#This Row],[locality]]&amp;" + "&amp;Table10[[#This Row],[count]]&amp;" other localities")</f>
        <v>KOKOTUNGO + 106 other localities</v>
      </c>
      <c r="V12383" s="7">
        <f>COUNTIF(R:R,Table10[[#This Row],[postcode]])</f>
        <v>106</v>
      </c>
    </row>
    <row r="12384" spans="17:22" x14ac:dyDescent="0.2">
      <c r="Q12384" s="7">
        <v>12320</v>
      </c>
      <c r="R12384" s="7">
        <v>4702</v>
      </c>
      <c r="S12384" s="7" t="s">
        <v>11638</v>
      </c>
      <c r="T12384" s="7" t="s">
        <v>474</v>
      </c>
      <c r="U12384" s="7" t="str">
        <f>IF(Table10[[#This Row],[count]]=1,Table10[[#This Row],[locality]],Table10[[#This Row],[locality]]&amp;" + "&amp;Table10[[#This Row],[count]]&amp;" other localities")</f>
        <v>KUNWARARA + 106 other localities</v>
      </c>
      <c r="V12384" s="7">
        <f>COUNTIF(R:R,Table10[[#This Row],[postcode]])</f>
        <v>106</v>
      </c>
    </row>
    <row r="12385" spans="17:22" x14ac:dyDescent="0.2">
      <c r="Q12385" s="7">
        <v>21194</v>
      </c>
      <c r="R12385" s="7">
        <v>4702</v>
      </c>
      <c r="S12385" s="7" t="s">
        <v>11639</v>
      </c>
      <c r="T12385" s="7" t="s">
        <v>474</v>
      </c>
      <c r="U12385" s="7" t="str">
        <f>IF(Table10[[#This Row],[count]]=1,Table10[[#This Row],[locality]],Table10[[#This Row],[locality]]&amp;" + "&amp;Table10[[#This Row],[count]]&amp;" other localities")</f>
        <v>LOWESBY + 106 other localities</v>
      </c>
      <c r="V12385" s="7">
        <f>COUNTIF(R:R,Table10[[#This Row],[postcode]])</f>
        <v>106</v>
      </c>
    </row>
    <row r="12386" spans="17:22" x14ac:dyDescent="0.2">
      <c r="Q12386" s="7">
        <v>12321</v>
      </c>
      <c r="R12386" s="7">
        <v>4702</v>
      </c>
      <c r="S12386" s="7" t="s">
        <v>9636</v>
      </c>
      <c r="T12386" s="7" t="s">
        <v>474</v>
      </c>
      <c r="U12386" s="7" t="str">
        <f>IF(Table10[[#This Row],[count]]=1,Table10[[#This Row],[locality]],Table10[[#This Row],[locality]]&amp;" + "&amp;Table10[[#This Row],[count]]&amp;" other localities")</f>
        <v>MACKENZIE + 106 other localities</v>
      </c>
      <c r="V12386" s="7">
        <f>COUNTIF(R:R,Table10[[#This Row],[postcode]])</f>
        <v>106</v>
      </c>
    </row>
    <row r="12387" spans="17:22" x14ac:dyDescent="0.2">
      <c r="Q12387" s="7">
        <v>12322</v>
      </c>
      <c r="R12387" s="7">
        <v>4702</v>
      </c>
      <c r="S12387" s="7" t="s">
        <v>11640</v>
      </c>
      <c r="T12387" s="7" t="s">
        <v>474</v>
      </c>
      <c r="U12387" s="7" t="str">
        <f>IF(Table10[[#This Row],[count]]=1,Table10[[#This Row],[locality]],Table10[[#This Row],[locality]]&amp;" + "&amp;Table10[[#This Row],[count]]&amp;" other localities")</f>
        <v>MARMOR + 106 other localities</v>
      </c>
      <c r="V12387" s="7">
        <f>COUNTIF(R:R,Table10[[#This Row],[postcode]])</f>
        <v>106</v>
      </c>
    </row>
    <row r="12388" spans="17:22" x14ac:dyDescent="0.2">
      <c r="Q12388" s="7">
        <v>12323</v>
      </c>
      <c r="R12388" s="7">
        <v>4702</v>
      </c>
      <c r="S12388" s="7" t="s">
        <v>11641</v>
      </c>
      <c r="T12388" s="7" t="s">
        <v>474</v>
      </c>
      <c r="U12388" s="7" t="str">
        <f>IF(Table10[[#This Row],[count]]=1,Table10[[#This Row],[locality]],Table10[[#This Row],[locality]]&amp;" + "&amp;Table10[[#This Row],[count]]&amp;" other localities")</f>
        <v>MIDGEE + 106 other localities</v>
      </c>
      <c r="V12388" s="7">
        <f>COUNTIF(R:R,Table10[[#This Row],[postcode]])</f>
        <v>106</v>
      </c>
    </row>
    <row r="12389" spans="17:22" x14ac:dyDescent="0.2">
      <c r="Q12389" s="7">
        <v>12324</v>
      </c>
      <c r="R12389" s="7">
        <v>4702</v>
      </c>
      <c r="S12389" s="7" t="s">
        <v>11642</v>
      </c>
      <c r="T12389" s="7" t="s">
        <v>474</v>
      </c>
      <c r="U12389" s="7" t="str">
        <f>IF(Table10[[#This Row],[count]]=1,Table10[[#This Row],[locality]],Table10[[#This Row],[locality]]&amp;" + "&amp;Table10[[#This Row],[count]]&amp;" other localities")</f>
        <v>MILMAN + 106 other localities</v>
      </c>
      <c r="V12389" s="7">
        <f>COUNTIF(R:R,Table10[[#This Row],[postcode]])</f>
        <v>106</v>
      </c>
    </row>
    <row r="12390" spans="17:22" x14ac:dyDescent="0.2">
      <c r="Q12390" s="7">
        <v>12325</v>
      </c>
      <c r="R12390" s="7">
        <v>4702</v>
      </c>
      <c r="S12390" s="7" t="s">
        <v>5030</v>
      </c>
      <c r="T12390" s="7" t="s">
        <v>474</v>
      </c>
      <c r="U12390" s="7" t="str">
        <f>IF(Table10[[#This Row],[count]]=1,Table10[[#This Row],[locality]],Table10[[#This Row],[locality]]&amp;" + "&amp;Table10[[#This Row],[count]]&amp;" other localities")</f>
        <v>MIMOSA + 106 other localities</v>
      </c>
      <c r="V12390" s="7">
        <f>COUNTIF(R:R,Table10[[#This Row],[postcode]])</f>
        <v>106</v>
      </c>
    </row>
    <row r="12391" spans="17:22" x14ac:dyDescent="0.2">
      <c r="Q12391" s="7">
        <v>12326</v>
      </c>
      <c r="R12391" s="7">
        <v>4702</v>
      </c>
      <c r="S12391" s="7" t="s">
        <v>11643</v>
      </c>
      <c r="T12391" s="7" t="s">
        <v>474</v>
      </c>
      <c r="U12391" s="7" t="str">
        <f>IF(Table10[[#This Row],[count]]=1,Table10[[#This Row],[locality]],Table10[[#This Row],[locality]]&amp;" + "&amp;Table10[[#This Row],[count]]&amp;" other localities")</f>
        <v>MOONMERA + 106 other localities</v>
      </c>
      <c r="V12391" s="7">
        <f>COUNTIF(R:R,Table10[[#This Row],[postcode]])</f>
        <v>106</v>
      </c>
    </row>
    <row r="12392" spans="17:22" x14ac:dyDescent="0.2">
      <c r="Q12392" s="7">
        <v>12327</v>
      </c>
      <c r="R12392" s="7">
        <v>4702</v>
      </c>
      <c r="S12392" s="7" t="s">
        <v>11644</v>
      </c>
      <c r="T12392" s="7" t="s">
        <v>474</v>
      </c>
      <c r="U12392" s="7" t="str">
        <f>IF(Table10[[#This Row],[count]]=1,Table10[[#This Row],[locality]],Table10[[#This Row],[locality]]&amp;" + "&amp;Table10[[#This Row],[count]]&amp;" other localities")</f>
        <v>MORINISH + 106 other localities</v>
      </c>
      <c r="V12392" s="7">
        <f>COUNTIF(R:R,Table10[[#This Row],[postcode]])</f>
        <v>106</v>
      </c>
    </row>
    <row r="12393" spans="17:22" x14ac:dyDescent="0.2">
      <c r="Q12393" s="7">
        <v>12328</v>
      </c>
      <c r="R12393" s="7">
        <v>4702</v>
      </c>
      <c r="S12393" s="7" t="s">
        <v>11645</v>
      </c>
      <c r="T12393" s="7" t="s">
        <v>474</v>
      </c>
      <c r="U12393" s="7" t="str">
        <f>IF(Table10[[#This Row],[count]]=1,Table10[[#This Row],[locality]],Table10[[#This Row],[locality]]&amp;" + "&amp;Table10[[#This Row],[count]]&amp;" other localities")</f>
        <v>MORINISH SOUTH + 106 other localities</v>
      </c>
      <c r="V12393" s="7">
        <f>COUNTIF(R:R,Table10[[#This Row],[postcode]])</f>
        <v>106</v>
      </c>
    </row>
    <row r="12394" spans="17:22" x14ac:dyDescent="0.2">
      <c r="Q12394" s="7">
        <v>12329</v>
      </c>
      <c r="R12394" s="7">
        <v>4702</v>
      </c>
      <c r="S12394" s="7" t="s">
        <v>11646</v>
      </c>
      <c r="T12394" s="7" t="s">
        <v>474</v>
      </c>
      <c r="U12394" s="7" t="str">
        <f>IF(Table10[[#This Row],[count]]=1,Table10[[#This Row],[locality]],Table10[[#This Row],[locality]]&amp;" + "&amp;Table10[[#This Row],[count]]&amp;" other localities")</f>
        <v>MOUNT CHALMERS + 106 other localities</v>
      </c>
      <c r="V12394" s="7">
        <f>COUNTIF(R:R,Table10[[#This Row],[postcode]])</f>
        <v>106</v>
      </c>
    </row>
    <row r="12395" spans="17:22" x14ac:dyDescent="0.2">
      <c r="Q12395" s="7">
        <v>12330</v>
      </c>
      <c r="R12395" s="7">
        <v>4702</v>
      </c>
      <c r="S12395" s="7" t="s">
        <v>7803</v>
      </c>
      <c r="T12395" s="7" t="s">
        <v>474</v>
      </c>
      <c r="U12395" s="7" t="str">
        <f>IF(Table10[[#This Row],[count]]=1,Table10[[#This Row],[locality]],Table10[[#This Row],[locality]]&amp;" + "&amp;Table10[[#This Row],[count]]&amp;" other localities")</f>
        <v>NINE MILE + 106 other localities</v>
      </c>
      <c r="V12395" s="7">
        <f>COUNTIF(R:R,Table10[[#This Row],[postcode]])</f>
        <v>106</v>
      </c>
    </row>
    <row r="12396" spans="17:22" x14ac:dyDescent="0.2">
      <c r="Q12396" s="7">
        <v>12331</v>
      </c>
      <c r="R12396" s="7">
        <v>4702</v>
      </c>
      <c r="S12396" s="7" t="s">
        <v>11647</v>
      </c>
      <c r="T12396" s="7" t="s">
        <v>474</v>
      </c>
      <c r="U12396" s="7" t="str">
        <f>IF(Table10[[#This Row],[count]]=1,Table10[[#This Row],[locality]],Table10[[#This Row],[locality]]&amp;" + "&amp;Table10[[#This Row],[count]]&amp;" other localities")</f>
        <v>PARKHURST + 106 other localities</v>
      </c>
      <c r="V12396" s="7">
        <f>COUNTIF(R:R,Table10[[#This Row],[postcode]])</f>
        <v>106</v>
      </c>
    </row>
    <row r="12397" spans="17:22" x14ac:dyDescent="0.2">
      <c r="Q12397" s="7">
        <v>12332</v>
      </c>
      <c r="R12397" s="7">
        <v>4702</v>
      </c>
      <c r="S12397" s="7" t="s">
        <v>8618</v>
      </c>
      <c r="T12397" s="7" t="s">
        <v>474</v>
      </c>
      <c r="U12397" s="7" t="str">
        <f>IF(Table10[[#This Row],[count]]=1,Table10[[#This Row],[locality]],Table10[[#This Row],[locality]]&amp;" + "&amp;Table10[[#This Row],[count]]&amp;" other localities")</f>
        <v>PHEASANT CREEK + 106 other localities</v>
      </c>
      <c r="V12397" s="7">
        <f>COUNTIF(R:R,Table10[[#This Row],[postcode]])</f>
        <v>106</v>
      </c>
    </row>
    <row r="12398" spans="17:22" x14ac:dyDescent="0.2">
      <c r="Q12398" s="7">
        <v>12333</v>
      </c>
      <c r="R12398" s="7">
        <v>4702</v>
      </c>
      <c r="S12398" s="7" t="s">
        <v>11648</v>
      </c>
      <c r="T12398" s="7" t="s">
        <v>474</v>
      </c>
      <c r="U12398" s="7" t="str">
        <f>IF(Table10[[#This Row],[count]]=1,Table10[[#This Row],[locality]],Table10[[#This Row],[locality]]&amp;" + "&amp;Table10[[#This Row],[count]]&amp;" other localities")</f>
        <v>PINK LILY + 106 other localities</v>
      </c>
      <c r="V12398" s="7">
        <f>COUNTIF(R:R,Table10[[#This Row],[postcode]])</f>
        <v>106</v>
      </c>
    </row>
    <row r="12399" spans="17:22" x14ac:dyDescent="0.2">
      <c r="Q12399" s="7">
        <v>21195</v>
      </c>
      <c r="R12399" s="7">
        <v>4702</v>
      </c>
      <c r="S12399" s="7" t="s">
        <v>11649</v>
      </c>
      <c r="T12399" s="7" t="s">
        <v>474</v>
      </c>
      <c r="U12399" s="7" t="str">
        <f>IF(Table10[[#This Row],[count]]=1,Table10[[#This Row],[locality]],Table10[[#This Row],[locality]]&amp;" + "&amp;Table10[[#This Row],[count]]&amp;" other localities")</f>
        <v>PLUM TREE + 106 other localities</v>
      </c>
      <c r="V12399" s="7">
        <f>COUNTIF(R:R,Table10[[#This Row],[postcode]])</f>
        <v>106</v>
      </c>
    </row>
    <row r="12400" spans="17:22" x14ac:dyDescent="0.2">
      <c r="Q12400" s="7">
        <v>12334</v>
      </c>
      <c r="R12400" s="7">
        <v>4702</v>
      </c>
      <c r="S12400" s="7" t="s">
        <v>11650</v>
      </c>
      <c r="T12400" s="7" t="s">
        <v>474</v>
      </c>
      <c r="U12400" s="7" t="str">
        <f>IF(Table10[[#This Row],[count]]=1,Table10[[#This Row],[locality]],Table10[[#This Row],[locality]]&amp;" + "&amp;Table10[[#This Row],[count]]&amp;" other localities")</f>
        <v>RANNES + 106 other localities</v>
      </c>
      <c r="V12400" s="7">
        <f>COUNTIF(R:R,Table10[[#This Row],[postcode]])</f>
        <v>106</v>
      </c>
    </row>
    <row r="12401" spans="17:22" x14ac:dyDescent="0.2">
      <c r="Q12401" s="7">
        <v>24013</v>
      </c>
      <c r="R12401" s="7">
        <v>4702</v>
      </c>
      <c r="S12401" s="7" t="s">
        <v>11651</v>
      </c>
      <c r="T12401" s="7" t="s">
        <v>474</v>
      </c>
      <c r="U12401" s="7" t="str">
        <f>IF(Table10[[#This Row],[count]]=1,Table10[[#This Row],[locality]],Table10[[#This Row],[locality]]&amp;" + "&amp;Table10[[#This Row],[count]]&amp;" other localities")</f>
        <v>REWAN + 106 other localities</v>
      </c>
      <c r="V12401" s="7">
        <f>COUNTIF(R:R,Table10[[#This Row],[postcode]])</f>
        <v>106</v>
      </c>
    </row>
    <row r="12402" spans="17:22" x14ac:dyDescent="0.2">
      <c r="Q12402" s="7">
        <v>12335</v>
      </c>
      <c r="R12402" s="7">
        <v>4702</v>
      </c>
      <c r="S12402" s="7" t="s">
        <v>11652</v>
      </c>
      <c r="T12402" s="7" t="s">
        <v>474</v>
      </c>
      <c r="U12402" s="7" t="str">
        <f>IF(Table10[[#This Row],[count]]=1,Table10[[#This Row],[locality]],Table10[[#This Row],[locality]]&amp;" + "&amp;Table10[[#This Row],[count]]&amp;" other localities")</f>
        <v>RIDGELANDS + 106 other localities</v>
      </c>
      <c r="V12402" s="7">
        <f>COUNTIF(R:R,Table10[[#This Row],[postcode]])</f>
        <v>106</v>
      </c>
    </row>
    <row r="12403" spans="17:22" x14ac:dyDescent="0.2">
      <c r="Q12403" s="7">
        <v>12336</v>
      </c>
      <c r="R12403" s="7">
        <v>4702</v>
      </c>
      <c r="S12403" s="7" t="s">
        <v>11653</v>
      </c>
      <c r="T12403" s="7" t="s">
        <v>474</v>
      </c>
      <c r="U12403" s="7" t="str">
        <f>IF(Table10[[#This Row],[count]]=1,Table10[[#This Row],[locality]],Table10[[#This Row],[locality]]&amp;" + "&amp;Table10[[#This Row],[count]]&amp;" other localities")</f>
        <v>ROLLESTON + 106 other localities</v>
      </c>
      <c r="V12403" s="7">
        <f>COUNTIF(R:R,Table10[[#This Row],[postcode]])</f>
        <v>106</v>
      </c>
    </row>
    <row r="12404" spans="17:22" x14ac:dyDescent="0.2">
      <c r="Q12404" s="7">
        <v>12337</v>
      </c>
      <c r="R12404" s="7">
        <v>4702</v>
      </c>
      <c r="S12404" s="7" t="s">
        <v>11654</v>
      </c>
      <c r="T12404" s="7" t="s">
        <v>474</v>
      </c>
      <c r="U12404" s="7" t="str">
        <f>IF(Table10[[#This Row],[count]]=1,Table10[[#This Row],[locality]],Table10[[#This Row],[locality]]&amp;" + "&amp;Table10[[#This Row],[count]]&amp;" other localities")</f>
        <v>ROSSMOYA + 106 other localities</v>
      </c>
      <c r="V12404" s="7">
        <f>COUNTIF(R:R,Table10[[#This Row],[postcode]])</f>
        <v>106</v>
      </c>
    </row>
    <row r="12405" spans="17:22" x14ac:dyDescent="0.2">
      <c r="Q12405" s="7">
        <v>12338</v>
      </c>
      <c r="R12405" s="7">
        <v>4702</v>
      </c>
      <c r="S12405" s="7" t="s">
        <v>11655</v>
      </c>
      <c r="T12405" s="7" t="s">
        <v>474</v>
      </c>
      <c r="U12405" s="7" t="str">
        <f>IF(Table10[[#This Row],[count]]=1,Table10[[#This Row],[locality]],Table10[[#This Row],[locality]]&amp;" + "&amp;Table10[[#This Row],[count]]&amp;" other localities")</f>
        <v>RUBYVALE + 106 other localities</v>
      </c>
      <c r="V12405" s="7">
        <f>COUNTIF(R:R,Table10[[#This Row],[postcode]])</f>
        <v>106</v>
      </c>
    </row>
    <row r="12406" spans="17:22" x14ac:dyDescent="0.2">
      <c r="Q12406" s="7">
        <v>12339</v>
      </c>
      <c r="R12406" s="7">
        <v>4702</v>
      </c>
      <c r="S12406" s="7" t="s">
        <v>2488</v>
      </c>
      <c r="T12406" s="7" t="s">
        <v>474</v>
      </c>
      <c r="U12406" s="7" t="str">
        <f>IF(Table10[[#This Row],[count]]=1,Table10[[#This Row],[locality]],Table10[[#This Row],[locality]]&amp;" + "&amp;Table10[[#This Row],[count]]&amp;" other localities")</f>
        <v>SAPPHIRE + 106 other localities</v>
      </c>
      <c r="V12406" s="7">
        <f>COUNTIF(R:R,Table10[[#This Row],[postcode]])</f>
        <v>106</v>
      </c>
    </row>
    <row r="12407" spans="17:22" x14ac:dyDescent="0.2">
      <c r="Q12407" s="7">
        <v>24018</v>
      </c>
      <c r="R12407" s="7">
        <v>4702</v>
      </c>
      <c r="S12407" s="7" t="s">
        <v>11656</v>
      </c>
      <c r="T12407" s="7" t="s">
        <v>474</v>
      </c>
      <c r="U12407" s="7" t="str">
        <f>IF(Table10[[#This Row],[count]]=1,Table10[[#This Row],[locality]],Table10[[#This Row],[locality]]&amp;" + "&amp;Table10[[#This Row],[count]]&amp;" other localities")</f>
        <v>SAPPHIRE CENTRAL + 106 other localities</v>
      </c>
      <c r="V12407" s="7">
        <f>COUNTIF(R:R,Table10[[#This Row],[postcode]])</f>
        <v>106</v>
      </c>
    </row>
    <row r="12408" spans="17:22" x14ac:dyDescent="0.2">
      <c r="Q12408" s="7">
        <v>12340</v>
      </c>
      <c r="R12408" s="7">
        <v>4702</v>
      </c>
      <c r="S12408" s="7" t="s">
        <v>11657</v>
      </c>
      <c r="T12408" s="7" t="s">
        <v>474</v>
      </c>
      <c r="U12408" s="7" t="str">
        <f>IF(Table10[[#This Row],[count]]=1,Table10[[#This Row],[locality]],Table10[[#This Row],[locality]]&amp;" + "&amp;Table10[[#This Row],[count]]&amp;" other localities")</f>
        <v>SHOALWATER + 106 other localities</v>
      </c>
      <c r="V12408" s="7">
        <f>COUNTIF(R:R,Table10[[#This Row],[postcode]])</f>
        <v>106</v>
      </c>
    </row>
    <row r="12409" spans="17:22" x14ac:dyDescent="0.2">
      <c r="Q12409" s="7">
        <v>12341</v>
      </c>
      <c r="R12409" s="7">
        <v>4702</v>
      </c>
      <c r="S12409" s="7" t="s">
        <v>11658</v>
      </c>
      <c r="T12409" s="7" t="s">
        <v>474</v>
      </c>
      <c r="U12409" s="7" t="str">
        <f>IF(Table10[[#This Row],[count]]=1,Table10[[#This Row],[locality]],Table10[[#This Row],[locality]]&amp;" + "&amp;Table10[[#This Row],[count]]&amp;" other localities")</f>
        <v>SMOKY CREEK + 106 other localities</v>
      </c>
      <c r="V12409" s="7">
        <f>COUNTIF(R:R,Table10[[#This Row],[postcode]])</f>
        <v>106</v>
      </c>
    </row>
    <row r="12410" spans="17:22" x14ac:dyDescent="0.2">
      <c r="Q12410" s="7">
        <v>12342</v>
      </c>
      <c r="R12410" s="7">
        <v>4702</v>
      </c>
      <c r="S12410" s="7" t="s">
        <v>11659</v>
      </c>
      <c r="T12410" s="7" t="s">
        <v>474</v>
      </c>
      <c r="U12410" s="7" t="str">
        <f>IF(Table10[[#This Row],[count]]=1,Table10[[#This Row],[locality]],Table10[[#This Row],[locality]]&amp;" + "&amp;Table10[[#This Row],[count]]&amp;" other localities")</f>
        <v>SOUTH YAAMBA + 106 other localities</v>
      </c>
      <c r="V12410" s="7">
        <f>COUNTIF(R:R,Table10[[#This Row],[postcode]])</f>
        <v>106</v>
      </c>
    </row>
    <row r="12411" spans="17:22" x14ac:dyDescent="0.2">
      <c r="Q12411" s="7">
        <v>12343</v>
      </c>
      <c r="R12411" s="7">
        <v>4702</v>
      </c>
      <c r="S12411" s="7" t="s">
        <v>11660</v>
      </c>
      <c r="T12411" s="7" t="s">
        <v>474</v>
      </c>
      <c r="U12411" s="7" t="str">
        <f>IF(Table10[[#This Row],[count]]=1,Table10[[#This Row],[locality]],Table10[[#This Row],[locality]]&amp;" + "&amp;Table10[[#This Row],[count]]&amp;" other localities")</f>
        <v>STANAGE + 106 other localities</v>
      </c>
      <c r="V12411" s="7">
        <f>COUNTIF(R:R,Table10[[#This Row],[postcode]])</f>
        <v>106</v>
      </c>
    </row>
    <row r="12412" spans="17:22" x14ac:dyDescent="0.2">
      <c r="Q12412" s="7">
        <v>12344</v>
      </c>
      <c r="R12412" s="7">
        <v>4702</v>
      </c>
      <c r="S12412" s="7" t="s">
        <v>11661</v>
      </c>
      <c r="T12412" s="7" t="s">
        <v>474</v>
      </c>
      <c r="U12412" s="7" t="str">
        <f>IF(Table10[[#This Row],[count]]=1,Table10[[#This Row],[locality]],Table10[[#This Row],[locality]]&amp;" + "&amp;Table10[[#This Row],[count]]&amp;" other localities")</f>
        <v>STANWELL + 106 other localities</v>
      </c>
      <c r="V12412" s="7">
        <f>COUNTIF(R:R,Table10[[#This Row],[postcode]])</f>
        <v>106</v>
      </c>
    </row>
    <row r="12413" spans="17:22" x14ac:dyDescent="0.2">
      <c r="Q12413" s="7">
        <v>12345</v>
      </c>
      <c r="R12413" s="7">
        <v>4702</v>
      </c>
      <c r="S12413" s="7" t="s">
        <v>8533</v>
      </c>
      <c r="T12413" s="7" t="s">
        <v>474</v>
      </c>
      <c r="U12413" s="7" t="str">
        <f>IF(Table10[[#This Row],[count]]=1,Table10[[#This Row],[locality]],Table10[[#This Row],[locality]]&amp;" + "&amp;Table10[[#This Row],[count]]&amp;" other localities")</f>
        <v>STEWARTON + 106 other localities</v>
      </c>
      <c r="V12413" s="7">
        <f>COUNTIF(R:R,Table10[[#This Row],[postcode]])</f>
        <v>106</v>
      </c>
    </row>
    <row r="12414" spans="17:22" x14ac:dyDescent="0.2">
      <c r="Q12414" s="7">
        <v>21196</v>
      </c>
      <c r="R12414" s="7">
        <v>4702</v>
      </c>
      <c r="S12414" s="7" t="s">
        <v>11662</v>
      </c>
      <c r="T12414" s="7" t="s">
        <v>474</v>
      </c>
      <c r="U12414" s="7" t="str">
        <f>IF(Table10[[#This Row],[count]]=1,Table10[[#This Row],[locality]],Table10[[#This Row],[locality]]&amp;" + "&amp;Table10[[#This Row],[count]]&amp;" other localities")</f>
        <v>TARRAMBA + 106 other localities</v>
      </c>
      <c r="V12414" s="7">
        <f>COUNTIF(R:R,Table10[[#This Row],[postcode]])</f>
        <v>106</v>
      </c>
    </row>
    <row r="12415" spans="17:22" x14ac:dyDescent="0.2">
      <c r="Q12415" s="7">
        <v>12346</v>
      </c>
      <c r="R12415" s="7">
        <v>4702</v>
      </c>
      <c r="S12415" s="7" t="s">
        <v>11663</v>
      </c>
      <c r="T12415" s="7" t="s">
        <v>474</v>
      </c>
      <c r="U12415" s="7" t="str">
        <f>IF(Table10[[#This Row],[count]]=1,Table10[[#This Row],[locality]],Table10[[#This Row],[locality]]&amp;" + "&amp;Table10[[#This Row],[count]]&amp;" other localities")</f>
        <v>THE CAVES + 106 other localities</v>
      </c>
      <c r="V12415" s="7">
        <f>COUNTIF(R:R,Table10[[#This Row],[postcode]])</f>
        <v>106</v>
      </c>
    </row>
    <row r="12416" spans="17:22" x14ac:dyDescent="0.2">
      <c r="Q12416" s="7">
        <v>21197</v>
      </c>
      <c r="R12416" s="7">
        <v>4702</v>
      </c>
      <c r="S12416" s="7" t="s">
        <v>11664</v>
      </c>
      <c r="T12416" s="7" t="s">
        <v>474</v>
      </c>
      <c r="U12416" s="7" t="str">
        <f>IF(Table10[[#This Row],[count]]=1,Table10[[#This Row],[locality]],Table10[[#This Row],[locality]]&amp;" + "&amp;Table10[[#This Row],[count]]&amp;" other localities")</f>
        <v>THE GEMFIELDS + 106 other localities</v>
      </c>
      <c r="V12416" s="7">
        <f>COUNTIF(R:R,Table10[[#This Row],[postcode]])</f>
        <v>106</v>
      </c>
    </row>
    <row r="12417" spans="17:22" x14ac:dyDescent="0.2">
      <c r="Q12417" s="7">
        <v>12347</v>
      </c>
      <c r="R12417" s="7">
        <v>4702</v>
      </c>
      <c r="S12417" s="7" t="s">
        <v>11665</v>
      </c>
      <c r="T12417" s="7" t="s">
        <v>474</v>
      </c>
      <c r="U12417" s="7" t="str">
        <f>IF(Table10[[#This Row],[count]]=1,Table10[[#This Row],[locality]],Table10[[#This Row],[locality]]&amp;" + "&amp;Table10[[#This Row],[count]]&amp;" other localities")</f>
        <v>THOMPSON POINT + 106 other localities</v>
      </c>
      <c r="V12417" s="7">
        <f>COUNTIF(R:R,Table10[[#This Row],[postcode]])</f>
        <v>106</v>
      </c>
    </row>
    <row r="12418" spans="17:22" x14ac:dyDescent="0.2">
      <c r="Q12418" s="7">
        <v>24030</v>
      </c>
      <c r="R12418" s="7">
        <v>4702</v>
      </c>
      <c r="S12418" s="7" t="s">
        <v>11666</v>
      </c>
      <c r="T12418" s="7" t="s">
        <v>474</v>
      </c>
      <c r="U12418" s="7" t="str">
        <f>IF(Table10[[#This Row],[count]]=1,Table10[[#This Row],[locality]],Table10[[#This Row],[locality]]&amp;" + "&amp;Table10[[#This Row],[count]]&amp;" other localities")</f>
        <v>TOGARA + 106 other localities</v>
      </c>
      <c r="V12418" s="7">
        <f>COUNTIF(R:R,Table10[[#This Row],[postcode]])</f>
        <v>106</v>
      </c>
    </row>
    <row r="12419" spans="17:22" x14ac:dyDescent="0.2">
      <c r="Q12419" s="7">
        <v>12348</v>
      </c>
      <c r="R12419" s="7">
        <v>4702</v>
      </c>
      <c r="S12419" s="7" t="s">
        <v>11667</v>
      </c>
      <c r="T12419" s="7" t="s">
        <v>474</v>
      </c>
      <c r="U12419" s="7" t="str">
        <f>IF(Table10[[#This Row],[count]]=1,Table10[[#This Row],[locality]],Table10[[#This Row],[locality]]&amp;" + "&amp;Table10[[#This Row],[count]]&amp;" other localities")</f>
        <v>TUNGAMULL + 106 other localities</v>
      </c>
      <c r="V12419" s="7">
        <f>COUNTIF(R:R,Table10[[#This Row],[postcode]])</f>
        <v>106</v>
      </c>
    </row>
    <row r="12420" spans="17:22" x14ac:dyDescent="0.2">
      <c r="Q12420" s="7">
        <v>12349</v>
      </c>
      <c r="R12420" s="7">
        <v>4702</v>
      </c>
      <c r="S12420" s="7" t="s">
        <v>11668</v>
      </c>
      <c r="T12420" s="7" t="s">
        <v>474</v>
      </c>
      <c r="U12420" s="7" t="str">
        <f>IF(Table10[[#This Row],[count]]=1,Table10[[#This Row],[locality]],Table10[[#This Row],[locality]]&amp;" + "&amp;Table10[[#This Row],[count]]&amp;" other localities")</f>
        <v>ULOGIE + 106 other localities</v>
      </c>
      <c r="V12420" s="7">
        <f>COUNTIF(R:R,Table10[[#This Row],[postcode]])</f>
        <v>106</v>
      </c>
    </row>
    <row r="12421" spans="17:22" x14ac:dyDescent="0.2">
      <c r="Q12421" s="7">
        <v>12350</v>
      </c>
      <c r="R12421" s="7">
        <v>4702</v>
      </c>
      <c r="S12421" s="7" t="s">
        <v>2092</v>
      </c>
      <c r="T12421" s="7" t="s">
        <v>474</v>
      </c>
      <c r="U12421" s="7" t="str">
        <f>IF(Table10[[#This Row],[count]]=1,Table10[[#This Row],[locality]],Table10[[#This Row],[locality]]&amp;" + "&amp;Table10[[#This Row],[count]]&amp;" other localities")</f>
        <v>WALLAROO + 106 other localities</v>
      </c>
      <c r="V12421" s="7">
        <f>COUNTIF(R:R,Table10[[#This Row],[postcode]])</f>
        <v>106</v>
      </c>
    </row>
    <row r="12422" spans="17:22" x14ac:dyDescent="0.2">
      <c r="Q12422" s="7">
        <v>12351</v>
      </c>
      <c r="R12422" s="7">
        <v>4702</v>
      </c>
      <c r="S12422" s="7" t="s">
        <v>5265</v>
      </c>
      <c r="T12422" s="7" t="s">
        <v>474</v>
      </c>
      <c r="U12422" s="7" t="str">
        <f>IF(Table10[[#This Row],[count]]=1,Table10[[#This Row],[locality]],Table10[[#This Row],[locality]]&amp;" + "&amp;Table10[[#This Row],[count]]&amp;" other localities")</f>
        <v>WESTWOOD + 106 other localities</v>
      </c>
      <c r="V12422" s="7">
        <f>COUNTIF(R:R,Table10[[#This Row],[postcode]])</f>
        <v>106</v>
      </c>
    </row>
    <row r="12423" spans="17:22" x14ac:dyDescent="0.2">
      <c r="Q12423" s="7">
        <v>12352</v>
      </c>
      <c r="R12423" s="7">
        <v>4702</v>
      </c>
      <c r="S12423" s="7" t="s">
        <v>11669</v>
      </c>
      <c r="T12423" s="7" t="s">
        <v>474</v>
      </c>
      <c r="U12423" s="7" t="str">
        <f>IF(Table10[[#This Row],[count]]=1,Table10[[#This Row],[locality]],Table10[[#This Row],[locality]]&amp;" + "&amp;Table10[[#This Row],[count]]&amp;" other localities")</f>
        <v>WILLOWS + 106 other localities</v>
      </c>
      <c r="V12423" s="7">
        <f>COUNTIF(R:R,Table10[[#This Row],[postcode]])</f>
        <v>106</v>
      </c>
    </row>
    <row r="12424" spans="17:22" x14ac:dyDescent="0.2">
      <c r="Q12424" s="7">
        <v>12353</v>
      </c>
      <c r="R12424" s="7">
        <v>4702</v>
      </c>
      <c r="S12424" s="7" t="s">
        <v>11670</v>
      </c>
      <c r="T12424" s="7" t="s">
        <v>474</v>
      </c>
      <c r="U12424" s="7" t="str">
        <f>IF(Table10[[#This Row],[count]]=1,Table10[[#This Row],[locality]],Table10[[#This Row],[locality]]&amp;" + "&amp;Table10[[#This Row],[count]]&amp;" other localities")</f>
        <v>WILLOWS GEMFIELDS + 106 other localities</v>
      </c>
      <c r="V12424" s="7">
        <f>COUNTIF(R:R,Table10[[#This Row],[postcode]])</f>
        <v>106</v>
      </c>
    </row>
    <row r="12425" spans="17:22" x14ac:dyDescent="0.2">
      <c r="Q12425" s="7">
        <v>12354</v>
      </c>
      <c r="R12425" s="7">
        <v>4702</v>
      </c>
      <c r="S12425" s="7" t="s">
        <v>11671</v>
      </c>
      <c r="T12425" s="7" t="s">
        <v>474</v>
      </c>
      <c r="U12425" s="7" t="str">
        <f>IF(Table10[[#This Row],[count]]=1,Table10[[#This Row],[locality]],Table10[[#This Row],[locality]]&amp;" + "&amp;Table10[[#This Row],[count]]&amp;" other localities")</f>
        <v>WITHERSFIELD + 106 other localities</v>
      </c>
      <c r="V12425" s="7">
        <f>COUNTIF(R:R,Table10[[#This Row],[postcode]])</f>
        <v>106</v>
      </c>
    </row>
    <row r="12426" spans="17:22" x14ac:dyDescent="0.2">
      <c r="Q12426" s="7">
        <v>12355</v>
      </c>
      <c r="R12426" s="7">
        <v>4702</v>
      </c>
      <c r="S12426" s="7" t="s">
        <v>11672</v>
      </c>
      <c r="T12426" s="7" t="s">
        <v>474</v>
      </c>
      <c r="U12426" s="7" t="str">
        <f>IF(Table10[[#This Row],[count]]=1,Table10[[#This Row],[locality]],Table10[[#This Row],[locality]]&amp;" + "&amp;Table10[[#This Row],[count]]&amp;" other localities")</f>
        <v>WOOLEIN + 106 other localities</v>
      </c>
      <c r="V12426" s="7">
        <f>COUNTIF(R:R,Table10[[#This Row],[postcode]])</f>
        <v>106</v>
      </c>
    </row>
    <row r="12427" spans="17:22" x14ac:dyDescent="0.2">
      <c r="Q12427" s="7">
        <v>12356</v>
      </c>
      <c r="R12427" s="7">
        <v>4702</v>
      </c>
      <c r="S12427" s="7" t="s">
        <v>11673</v>
      </c>
      <c r="T12427" s="7" t="s">
        <v>474</v>
      </c>
      <c r="U12427" s="7" t="str">
        <f>IF(Table10[[#This Row],[count]]=1,Table10[[#This Row],[locality]],Table10[[#This Row],[locality]]&amp;" + "&amp;Table10[[#This Row],[count]]&amp;" other localities")</f>
        <v>WOOROONA + 106 other localities</v>
      </c>
      <c r="V12427" s="7">
        <f>COUNTIF(R:R,Table10[[#This Row],[postcode]])</f>
        <v>106</v>
      </c>
    </row>
    <row r="12428" spans="17:22" x14ac:dyDescent="0.2">
      <c r="Q12428" s="7">
        <v>12357</v>
      </c>
      <c r="R12428" s="7">
        <v>4702</v>
      </c>
      <c r="S12428" s="7" t="s">
        <v>11674</v>
      </c>
      <c r="T12428" s="7" t="s">
        <v>474</v>
      </c>
      <c r="U12428" s="7" t="str">
        <f>IF(Table10[[#This Row],[count]]=1,Table10[[#This Row],[locality]],Table10[[#This Row],[locality]]&amp;" + "&amp;Table10[[#This Row],[count]]&amp;" other localities")</f>
        <v>WOWAN + 106 other localities</v>
      </c>
      <c r="V12428" s="7">
        <f>COUNTIF(R:R,Table10[[#This Row],[postcode]])</f>
        <v>106</v>
      </c>
    </row>
    <row r="12429" spans="17:22" x14ac:dyDescent="0.2">
      <c r="Q12429" s="7">
        <v>12358</v>
      </c>
      <c r="R12429" s="7">
        <v>4702</v>
      </c>
      <c r="S12429" s="7" t="s">
        <v>11675</v>
      </c>
      <c r="T12429" s="7" t="s">
        <v>474</v>
      </c>
      <c r="U12429" s="7" t="str">
        <f>IF(Table10[[#This Row],[count]]=1,Table10[[#This Row],[locality]],Table10[[#This Row],[locality]]&amp;" + "&amp;Table10[[#This Row],[count]]&amp;" other localities")</f>
        <v>WYCARBAH + 106 other localities</v>
      </c>
      <c r="V12429" s="7">
        <f>COUNTIF(R:R,Table10[[#This Row],[postcode]])</f>
        <v>106</v>
      </c>
    </row>
    <row r="12430" spans="17:22" x14ac:dyDescent="0.2">
      <c r="Q12430" s="7">
        <v>12359</v>
      </c>
      <c r="R12430" s="7">
        <v>4702</v>
      </c>
      <c r="S12430" s="7" t="s">
        <v>11676</v>
      </c>
      <c r="T12430" s="7" t="s">
        <v>474</v>
      </c>
      <c r="U12430" s="7" t="str">
        <f>IF(Table10[[#This Row],[count]]=1,Table10[[#This Row],[locality]],Table10[[#This Row],[locality]]&amp;" + "&amp;Table10[[#This Row],[count]]&amp;" other localities")</f>
        <v>YALLEROI + 106 other localities</v>
      </c>
      <c r="V12430" s="7">
        <f>COUNTIF(R:R,Table10[[#This Row],[postcode]])</f>
        <v>106</v>
      </c>
    </row>
    <row r="12431" spans="17:22" x14ac:dyDescent="0.2">
      <c r="Q12431" s="7">
        <v>12360</v>
      </c>
      <c r="R12431" s="7">
        <v>4702</v>
      </c>
      <c r="S12431" s="7" t="s">
        <v>11677</v>
      </c>
      <c r="T12431" s="7" t="s">
        <v>474</v>
      </c>
      <c r="U12431" s="7" t="str">
        <f>IF(Table10[[#This Row],[count]]=1,Table10[[#This Row],[locality]],Table10[[#This Row],[locality]]&amp;" + "&amp;Table10[[#This Row],[count]]&amp;" other localities")</f>
        <v>YARAKA + 106 other localities</v>
      </c>
      <c r="V12431" s="7">
        <f>COUNTIF(R:R,Table10[[#This Row],[postcode]])</f>
        <v>106</v>
      </c>
    </row>
    <row r="12432" spans="17:22" x14ac:dyDescent="0.2">
      <c r="Q12432" s="7">
        <v>12361</v>
      </c>
      <c r="R12432" s="7">
        <v>4703</v>
      </c>
      <c r="S12432" s="7" t="s">
        <v>11678</v>
      </c>
      <c r="T12432" s="7" t="s">
        <v>474</v>
      </c>
      <c r="U12432" s="7" t="str">
        <f>IF(Table10[[#This Row],[count]]=1,Table10[[#This Row],[locality]],Table10[[#This Row],[locality]]&amp;" + "&amp;Table10[[#This Row],[count]]&amp;" other localities")</f>
        <v>ADELAIDE PARK + 34 other localities</v>
      </c>
      <c r="V12432" s="7">
        <f>COUNTIF(R:R,Table10[[#This Row],[postcode]])</f>
        <v>34</v>
      </c>
    </row>
    <row r="12433" spans="17:22" x14ac:dyDescent="0.2">
      <c r="Q12433" s="7">
        <v>12362</v>
      </c>
      <c r="R12433" s="7">
        <v>4703</v>
      </c>
      <c r="S12433" s="7" t="s">
        <v>4031</v>
      </c>
      <c r="T12433" s="7" t="s">
        <v>474</v>
      </c>
      <c r="U12433" s="7" t="str">
        <f>IF(Table10[[#This Row],[count]]=1,Table10[[#This Row],[locality]],Table10[[#This Row],[locality]]&amp;" + "&amp;Table10[[#This Row],[count]]&amp;" other localities")</f>
        <v>BANGALEE + 34 other localities</v>
      </c>
      <c r="V12433" s="7">
        <f>COUNTIF(R:R,Table10[[#This Row],[postcode]])</f>
        <v>34</v>
      </c>
    </row>
    <row r="12434" spans="17:22" x14ac:dyDescent="0.2">
      <c r="Q12434" s="7">
        <v>12363</v>
      </c>
      <c r="R12434" s="7">
        <v>4703</v>
      </c>
      <c r="S12434" s="7" t="s">
        <v>11679</v>
      </c>
      <c r="T12434" s="7" t="s">
        <v>474</v>
      </c>
      <c r="U12434" s="7" t="str">
        <f>IF(Table10[[#This Row],[count]]=1,Table10[[#This Row],[locality]],Table10[[#This Row],[locality]]&amp;" + "&amp;Table10[[#This Row],[count]]&amp;" other localities")</f>
        <v>BARLOWS HILL + 34 other localities</v>
      </c>
      <c r="V12434" s="7">
        <f>COUNTIF(R:R,Table10[[#This Row],[postcode]])</f>
        <v>34</v>
      </c>
    </row>
    <row r="12435" spans="17:22" x14ac:dyDescent="0.2">
      <c r="Q12435" s="7">
        <v>12364</v>
      </c>
      <c r="R12435" s="7">
        <v>4703</v>
      </c>
      <c r="S12435" s="7" t="s">
        <v>11680</v>
      </c>
      <c r="T12435" s="7" t="s">
        <v>474</v>
      </c>
      <c r="U12435" s="7" t="str">
        <f>IF(Table10[[#This Row],[count]]=1,Table10[[#This Row],[locality]],Table10[[#This Row],[locality]]&amp;" + "&amp;Table10[[#This Row],[count]]&amp;" other localities")</f>
        <v>BARMARYEE + 34 other localities</v>
      </c>
      <c r="V12435" s="7">
        <f>COUNTIF(R:R,Table10[[#This Row],[postcode]])</f>
        <v>34</v>
      </c>
    </row>
    <row r="12436" spans="17:22" x14ac:dyDescent="0.2">
      <c r="Q12436" s="7">
        <v>12365</v>
      </c>
      <c r="R12436" s="7">
        <v>4703</v>
      </c>
      <c r="S12436" s="7" t="s">
        <v>11681</v>
      </c>
      <c r="T12436" s="7" t="s">
        <v>474</v>
      </c>
      <c r="U12436" s="7" t="str">
        <f>IF(Table10[[#This Row],[count]]=1,Table10[[#This Row],[locality]],Table10[[#This Row],[locality]]&amp;" + "&amp;Table10[[#This Row],[count]]&amp;" other localities")</f>
        <v>BARMOYA + 34 other localities</v>
      </c>
      <c r="V12436" s="7">
        <f>COUNTIF(R:R,Table10[[#This Row],[postcode]])</f>
        <v>34</v>
      </c>
    </row>
    <row r="12437" spans="17:22" x14ac:dyDescent="0.2">
      <c r="Q12437" s="7">
        <v>12366</v>
      </c>
      <c r="R12437" s="7">
        <v>4703</v>
      </c>
      <c r="S12437" s="7" t="s">
        <v>11682</v>
      </c>
      <c r="T12437" s="7" t="s">
        <v>474</v>
      </c>
      <c r="U12437" s="7" t="str">
        <f>IF(Table10[[#This Row],[count]]=1,Table10[[#This Row],[locality]],Table10[[#This Row],[locality]]&amp;" + "&amp;Table10[[#This Row],[count]]&amp;" other localities")</f>
        <v>BAYFIELD + 34 other localities</v>
      </c>
      <c r="V12437" s="7">
        <f>COUNTIF(R:R,Table10[[#This Row],[postcode]])</f>
        <v>34</v>
      </c>
    </row>
    <row r="12438" spans="17:22" x14ac:dyDescent="0.2">
      <c r="Q12438" s="7">
        <v>12367</v>
      </c>
      <c r="R12438" s="7">
        <v>4703</v>
      </c>
      <c r="S12438" s="7" t="s">
        <v>11683</v>
      </c>
      <c r="T12438" s="7" t="s">
        <v>474</v>
      </c>
      <c r="U12438" s="7" t="str">
        <f>IF(Table10[[#This Row],[count]]=1,Table10[[#This Row],[locality]],Table10[[#This Row],[locality]]&amp;" + "&amp;Table10[[#This Row],[count]]&amp;" other localities")</f>
        <v>BONDOOLA + 34 other localities</v>
      </c>
      <c r="V12438" s="7">
        <f>COUNTIF(R:R,Table10[[#This Row],[postcode]])</f>
        <v>34</v>
      </c>
    </row>
    <row r="12439" spans="17:22" x14ac:dyDescent="0.2">
      <c r="Q12439" s="7">
        <v>12368</v>
      </c>
      <c r="R12439" s="7">
        <v>4703</v>
      </c>
      <c r="S12439" s="7" t="s">
        <v>11684</v>
      </c>
      <c r="T12439" s="7" t="s">
        <v>474</v>
      </c>
      <c r="U12439" s="7" t="str">
        <f>IF(Table10[[#This Row],[count]]=1,Table10[[#This Row],[locality]],Table10[[#This Row],[locality]]&amp;" + "&amp;Table10[[#This Row],[count]]&amp;" other localities")</f>
        <v>BUNGUNDARRA + 34 other localities</v>
      </c>
      <c r="V12439" s="7">
        <f>COUNTIF(R:R,Table10[[#This Row],[postcode]])</f>
        <v>34</v>
      </c>
    </row>
    <row r="12440" spans="17:22" x14ac:dyDescent="0.2">
      <c r="Q12440" s="7">
        <v>12369</v>
      </c>
      <c r="R12440" s="7">
        <v>4703</v>
      </c>
      <c r="S12440" s="7" t="s">
        <v>11685</v>
      </c>
      <c r="T12440" s="7" t="s">
        <v>474</v>
      </c>
      <c r="U12440" s="7" t="str">
        <f>IF(Table10[[#This Row],[count]]=1,Table10[[#This Row],[locality]],Table10[[#This Row],[locality]]&amp;" + "&amp;Table10[[#This Row],[count]]&amp;" other localities")</f>
        <v>BYFIELD + 34 other localities</v>
      </c>
      <c r="V12440" s="7">
        <f>COUNTIF(R:R,Table10[[#This Row],[postcode]])</f>
        <v>34</v>
      </c>
    </row>
    <row r="12441" spans="17:22" x14ac:dyDescent="0.2">
      <c r="Q12441" s="7">
        <v>12370</v>
      </c>
      <c r="R12441" s="7">
        <v>4703</v>
      </c>
      <c r="S12441" s="7" t="s">
        <v>11686</v>
      </c>
      <c r="T12441" s="7" t="s">
        <v>474</v>
      </c>
      <c r="U12441" s="7" t="str">
        <f>IF(Table10[[#This Row],[count]]=1,Table10[[#This Row],[locality]],Table10[[#This Row],[locality]]&amp;" + "&amp;Table10[[#This Row],[count]]&amp;" other localities")</f>
        <v>CAUSEWAY LAKE + 34 other localities</v>
      </c>
      <c r="V12441" s="7">
        <f>COUNTIF(R:R,Table10[[#This Row],[postcode]])</f>
        <v>34</v>
      </c>
    </row>
    <row r="12442" spans="17:22" x14ac:dyDescent="0.2">
      <c r="Q12442" s="7">
        <v>12371</v>
      </c>
      <c r="R12442" s="7">
        <v>4703</v>
      </c>
      <c r="S12442" s="7" t="s">
        <v>11687</v>
      </c>
      <c r="T12442" s="7" t="s">
        <v>474</v>
      </c>
      <c r="U12442" s="7" t="str">
        <f>IF(Table10[[#This Row],[count]]=1,Table10[[#This Row],[locality]],Table10[[#This Row],[locality]]&amp;" + "&amp;Table10[[#This Row],[count]]&amp;" other localities")</f>
        <v>COBRABALL + 34 other localities</v>
      </c>
      <c r="V12442" s="7">
        <f>COUNTIF(R:R,Table10[[#This Row],[postcode]])</f>
        <v>34</v>
      </c>
    </row>
    <row r="12443" spans="17:22" x14ac:dyDescent="0.2">
      <c r="Q12443" s="7">
        <v>12372</v>
      </c>
      <c r="R12443" s="7">
        <v>4703</v>
      </c>
      <c r="S12443" s="7" t="s">
        <v>11688</v>
      </c>
      <c r="T12443" s="7" t="s">
        <v>474</v>
      </c>
      <c r="U12443" s="7" t="str">
        <f>IF(Table10[[#This Row],[count]]=1,Table10[[#This Row],[locality]],Table10[[#This Row],[locality]]&amp;" + "&amp;Table10[[#This Row],[count]]&amp;" other localities")</f>
        <v>COOEE BAY + 34 other localities</v>
      </c>
      <c r="V12443" s="7">
        <f>COUNTIF(R:R,Table10[[#This Row],[postcode]])</f>
        <v>34</v>
      </c>
    </row>
    <row r="12444" spans="17:22" x14ac:dyDescent="0.2">
      <c r="Q12444" s="7">
        <v>12373</v>
      </c>
      <c r="R12444" s="7">
        <v>4703</v>
      </c>
      <c r="S12444" s="7" t="s">
        <v>11689</v>
      </c>
      <c r="T12444" s="7" t="s">
        <v>474</v>
      </c>
      <c r="U12444" s="7" t="str">
        <f>IF(Table10[[#This Row],[count]]=1,Table10[[#This Row],[locality]],Table10[[#This Row],[locality]]&amp;" + "&amp;Table10[[#This Row],[count]]&amp;" other localities")</f>
        <v>FARNBOROUGH + 34 other localities</v>
      </c>
      <c r="V12444" s="7">
        <f>COUNTIF(R:R,Table10[[#This Row],[postcode]])</f>
        <v>34</v>
      </c>
    </row>
    <row r="12445" spans="17:22" x14ac:dyDescent="0.2">
      <c r="Q12445" s="7">
        <v>12374</v>
      </c>
      <c r="R12445" s="7">
        <v>4703</v>
      </c>
      <c r="S12445" s="7" t="s">
        <v>665</v>
      </c>
      <c r="T12445" s="7" t="s">
        <v>474</v>
      </c>
      <c r="U12445" s="7" t="str">
        <f>IF(Table10[[#This Row],[count]]=1,Table10[[#This Row],[locality]],Table10[[#This Row],[locality]]&amp;" + "&amp;Table10[[#This Row],[count]]&amp;" other localities")</f>
        <v>HIDDEN VALLEY + 34 other localities</v>
      </c>
      <c r="V12445" s="7">
        <f>COUNTIF(R:R,Table10[[#This Row],[postcode]])</f>
        <v>34</v>
      </c>
    </row>
    <row r="12446" spans="17:22" x14ac:dyDescent="0.2">
      <c r="Q12446" s="7">
        <v>12375</v>
      </c>
      <c r="R12446" s="7">
        <v>4703</v>
      </c>
      <c r="S12446" s="7" t="s">
        <v>11690</v>
      </c>
      <c r="T12446" s="7" t="s">
        <v>474</v>
      </c>
      <c r="U12446" s="7" t="str">
        <f>IF(Table10[[#This Row],[count]]=1,Table10[[#This Row],[locality]],Table10[[#This Row],[locality]]&amp;" + "&amp;Table10[[#This Row],[count]]&amp;" other localities")</f>
        <v>INVERNESS + 34 other localities</v>
      </c>
      <c r="V12446" s="7">
        <f>COUNTIF(R:R,Table10[[#This Row],[postcode]])</f>
        <v>34</v>
      </c>
    </row>
    <row r="12447" spans="17:22" x14ac:dyDescent="0.2">
      <c r="Q12447" s="7">
        <v>12376</v>
      </c>
      <c r="R12447" s="7">
        <v>4703</v>
      </c>
      <c r="S12447" s="7" t="s">
        <v>11691</v>
      </c>
      <c r="T12447" s="7" t="s">
        <v>474</v>
      </c>
      <c r="U12447" s="7" t="str">
        <f>IF(Table10[[#This Row],[count]]=1,Table10[[#This Row],[locality]],Table10[[#This Row],[locality]]&amp;" + "&amp;Table10[[#This Row],[count]]&amp;" other localities")</f>
        <v>KEMP BEACH + 34 other localities</v>
      </c>
      <c r="V12447" s="7">
        <f>COUNTIF(R:R,Table10[[#This Row],[postcode]])</f>
        <v>34</v>
      </c>
    </row>
    <row r="12448" spans="17:22" x14ac:dyDescent="0.2">
      <c r="Q12448" s="7">
        <v>12377</v>
      </c>
      <c r="R12448" s="7">
        <v>4703</v>
      </c>
      <c r="S12448" s="7" t="s">
        <v>11692</v>
      </c>
      <c r="T12448" s="7" t="s">
        <v>474</v>
      </c>
      <c r="U12448" s="7" t="str">
        <f>IF(Table10[[#This Row],[count]]=1,Table10[[#This Row],[locality]],Table10[[#This Row],[locality]]&amp;" + "&amp;Table10[[#This Row],[count]]&amp;" other localities")</f>
        <v>KINKA BEACH + 34 other localities</v>
      </c>
      <c r="V12448" s="7">
        <f>COUNTIF(R:R,Table10[[#This Row],[postcode]])</f>
        <v>34</v>
      </c>
    </row>
    <row r="12449" spans="17:22" x14ac:dyDescent="0.2">
      <c r="Q12449" s="7">
        <v>12378</v>
      </c>
      <c r="R12449" s="7">
        <v>4703</v>
      </c>
      <c r="S12449" s="7" t="s">
        <v>11693</v>
      </c>
      <c r="T12449" s="7" t="s">
        <v>474</v>
      </c>
      <c r="U12449" s="7" t="str">
        <f>IF(Table10[[#This Row],[count]]=1,Table10[[#This Row],[locality]],Table10[[#This Row],[locality]]&amp;" + "&amp;Table10[[#This Row],[count]]&amp;" other localities")</f>
        <v>LAKE MARY + 34 other localities</v>
      </c>
      <c r="V12449" s="7">
        <f>COUNTIF(R:R,Table10[[#This Row],[postcode]])</f>
        <v>34</v>
      </c>
    </row>
    <row r="12450" spans="17:22" x14ac:dyDescent="0.2">
      <c r="Q12450" s="7">
        <v>12379</v>
      </c>
      <c r="R12450" s="7">
        <v>4703</v>
      </c>
      <c r="S12450" s="7" t="s">
        <v>11694</v>
      </c>
      <c r="T12450" s="7" t="s">
        <v>474</v>
      </c>
      <c r="U12450" s="7" t="str">
        <f>IF(Table10[[#This Row],[count]]=1,Table10[[#This Row],[locality]],Table10[[#This Row],[locality]]&amp;" + "&amp;Table10[[#This Row],[count]]&amp;" other localities")</f>
        <v>LAMMERMOOR + 34 other localities</v>
      </c>
      <c r="V12450" s="7">
        <f>COUNTIF(R:R,Table10[[#This Row],[postcode]])</f>
        <v>34</v>
      </c>
    </row>
    <row r="12451" spans="17:22" x14ac:dyDescent="0.2">
      <c r="Q12451" s="7">
        <v>12380</v>
      </c>
      <c r="R12451" s="7">
        <v>4703</v>
      </c>
      <c r="S12451" s="7" t="s">
        <v>11695</v>
      </c>
      <c r="T12451" s="7" t="s">
        <v>474</v>
      </c>
      <c r="U12451" s="7" t="str">
        <f>IF(Table10[[#This Row],[count]]=1,Table10[[#This Row],[locality]],Table10[[#This Row],[locality]]&amp;" + "&amp;Table10[[#This Row],[count]]&amp;" other localities")</f>
        <v>LAMMERMOOR BEACH + 34 other localities</v>
      </c>
      <c r="V12451" s="7">
        <f>COUNTIF(R:R,Table10[[#This Row],[postcode]])</f>
        <v>34</v>
      </c>
    </row>
    <row r="12452" spans="17:22" x14ac:dyDescent="0.2">
      <c r="Q12452" s="7">
        <v>12381</v>
      </c>
      <c r="R12452" s="7">
        <v>4703</v>
      </c>
      <c r="S12452" s="7" t="s">
        <v>5756</v>
      </c>
      <c r="T12452" s="7" t="s">
        <v>474</v>
      </c>
      <c r="U12452" s="7" t="str">
        <f>IF(Table10[[#This Row],[count]]=1,Table10[[#This Row],[locality]],Table10[[#This Row],[locality]]&amp;" + "&amp;Table10[[#This Row],[count]]&amp;" other localities")</f>
        <v>MARYVALE + 34 other localities</v>
      </c>
      <c r="V12452" s="7">
        <f>COUNTIF(R:R,Table10[[#This Row],[postcode]])</f>
        <v>34</v>
      </c>
    </row>
    <row r="12453" spans="17:22" x14ac:dyDescent="0.2">
      <c r="Q12453" s="7">
        <v>12382</v>
      </c>
      <c r="R12453" s="7">
        <v>4703</v>
      </c>
      <c r="S12453" s="7" t="s">
        <v>11696</v>
      </c>
      <c r="T12453" s="7" t="s">
        <v>474</v>
      </c>
      <c r="U12453" s="7" t="str">
        <f>IF(Table10[[#This Row],[count]]=1,Table10[[#This Row],[locality]],Table10[[#This Row],[locality]]&amp;" + "&amp;Table10[[#This Row],[count]]&amp;" other localities")</f>
        <v>MEIKLEVILLE HILL + 34 other localities</v>
      </c>
      <c r="V12453" s="7">
        <f>COUNTIF(R:R,Table10[[#This Row],[postcode]])</f>
        <v>34</v>
      </c>
    </row>
    <row r="12454" spans="17:22" x14ac:dyDescent="0.2">
      <c r="Q12454" s="7">
        <v>12383</v>
      </c>
      <c r="R12454" s="7">
        <v>4703</v>
      </c>
      <c r="S12454" s="7" t="s">
        <v>11697</v>
      </c>
      <c r="T12454" s="7" t="s">
        <v>474</v>
      </c>
      <c r="U12454" s="7" t="str">
        <f>IF(Table10[[#This Row],[count]]=1,Table10[[#This Row],[locality]],Table10[[#This Row],[locality]]&amp;" + "&amp;Table10[[#This Row],[count]]&amp;" other localities")</f>
        <v>MULAMBIN + 34 other localities</v>
      </c>
      <c r="V12454" s="7">
        <f>COUNTIF(R:R,Table10[[#This Row],[postcode]])</f>
        <v>34</v>
      </c>
    </row>
    <row r="12455" spans="17:22" x14ac:dyDescent="0.2">
      <c r="Q12455" s="7">
        <v>12384</v>
      </c>
      <c r="R12455" s="7">
        <v>4703</v>
      </c>
      <c r="S12455" s="7" t="s">
        <v>11698</v>
      </c>
      <c r="T12455" s="7" t="s">
        <v>474</v>
      </c>
      <c r="U12455" s="7" t="str">
        <f>IF(Table10[[#This Row],[count]]=1,Table10[[#This Row],[locality]],Table10[[#This Row],[locality]]&amp;" + "&amp;Table10[[#This Row],[count]]&amp;" other localities")</f>
        <v>MULARA + 34 other localities</v>
      </c>
      <c r="V12455" s="7">
        <f>COUNTIF(R:R,Table10[[#This Row],[postcode]])</f>
        <v>34</v>
      </c>
    </row>
    <row r="12456" spans="17:22" x14ac:dyDescent="0.2">
      <c r="Q12456" s="7">
        <v>12385</v>
      </c>
      <c r="R12456" s="7">
        <v>4703</v>
      </c>
      <c r="S12456" s="7" t="s">
        <v>11699</v>
      </c>
      <c r="T12456" s="7" t="s">
        <v>474</v>
      </c>
      <c r="U12456" s="7" t="str">
        <f>IF(Table10[[#This Row],[count]]=1,Table10[[#This Row],[locality]],Table10[[#This Row],[locality]]&amp;" + "&amp;Table10[[#This Row],[count]]&amp;" other localities")</f>
        <v>PACIFIC HEIGHTS + 34 other localities</v>
      </c>
      <c r="V12456" s="7">
        <f>COUNTIF(R:R,Table10[[#This Row],[postcode]])</f>
        <v>34</v>
      </c>
    </row>
    <row r="12457" spans="17:22" x14ac:dyDescent="0.2">
      <c r="Q12457" s="7">
        <v>12386</v>
      </c>
      <c r="R12457" s="7">
        <v>4703</v>
      </c>
      <c r="S12457" s="7" t="s">
        <v>11700</v>
      </c>
      <c r="T12457" s="7" t="s">
        <v>474</v>
      </c>
      <c r="U12457" s="7" t="str">
        <f>IF(Table10[[#This Row],[count]]=1,Table10[[#This Row],[locality]],Table10[[#This Row],[locality]]&amp;" + "&amp;Table10[[#This Row],[count]]&amp;" other localities")</f>
        <v>ROSSLYN + 34 other localities</v>
      </c>
      <c r="V12457" s="7">
        <f>COUNTIF(R:R,Table10[[#This Row],[postcode]])</f>
        <v>34</v>
      </c>
    </row>
    <row r="12458" spans="17:22" x14ac:dyDescent="0.2">
      <c r="Q12458" s="7">
        <v>12387</v>
      </c>
      <c r="R12458" s="7">
        <v>4703</v>
      </c>
      <c r="S12458" s="7" t="s">
        <v>11701</v>
      </c>
      <c r="T12458" s="7" t="s">
        <v>474</v>
      </c>
      <c r="U12458" s="7" t="str">
        <f>IF(Table10[[#This Row],[count]]=1,Table10[[#This Row],[locality]],Table10[[#This Row],[locality]]&amp;" + "&amp;Table10[[#This Row],[count]]&amp;" other localities")</f>
        <v>STATUE BAY + 34 other localities</v>
      </c>
      <c r="V12458" s="7">
        <f>COUNTIF(R:R,Table10[[#This Row],[postcode]])</f>
        <v>34</v>
      </c>
    </row>
    <row r="12459" spans="17:22" x14ac:dyDescent="0.2">
      <c r="Q12459" s="7">
        <v>12388</v>
      </c>
      <c r="R12459" s="7">
        <v>4703</v>
      </c>
      <c r="S12459" s="7" t="s">
        <v>10155</v>
      </c>
      <c r="T12459" s="7" t="s">
        <v>474</v>
      </c>
      <c r="U12459" s="7" t="str">
        <f>IF(Table10[[#This Row],[count]]=1,Table10[[#This Row],[locality]],Table10[[#This Row],[locality]]&amp;" + "&amp;Table10[[#This Row],[count]]&amp;" other localities")</f>
        <v>STOCKYARD + 34 other localities</v>
      </c>
      <c r="V12459" s="7">
        <f>COUNTIF(R:R,Table10[[#This Row],[postcode]])</f>
        <v>34</v>
      </c>
    </row>
    <row r="12460" spans="17:22" x14ac:dyDescent="0.2">
      <c r="Q12460" s="7">
        <v>12389</v>
      </c>
      <c r="R12460" s="7">
        <v>4703</v>
      </c>
      <c r="S12460" s="7" t="s">
        <v>11702</v>
      </c>
      <c r="T12460" s="7" t="s">
        <v>474</v>
      </c>
      <c r="U12460" s="7" t="str">
        <f>IF(Table10[[#This Row],[count]]=1,Table10[[#This Row],[locality]],Table10[[#This Row],[locality]]&amp;" + "&amp;Table10[[#This Row],[count]]&amp;" other localities")</f>
        <v>TANBY + 34 other localities</v>
      </c>
      <c r="V12460" s="7">
        <f>COUNTIF(R:R,Table10[[#This Row],[postcode]])</f>
        <v>34</v>
      </c>
    </row>
    <row r="12461" spans="17:22" x14ac:dyDescent="0.2">
      <c r="Q12461" s="7">
        <v>12390</v>
      </c>
      <c r="R12461" s="7">
        <v>4703</v>
      </c>
      <c r="S12461" s="7" t="s">
        <v>11703</v>
      </c>
      <c r="T12461" s="7" t="s">
        <v>474</v>
      </c>
      <c r="U12461" s="7" t="str">
        <f>IF(Table10[[#This Row],[count]]=1,Table10[[#This Row],[locality]],Table10[[#This Row],[locality]]&amp;" + "&amp;Table10[[#This Row],[count]]&amp;" other localities")</f>
        <v>TARANGANBA + 34 other localities</v>
      </c>
      <c r="V12461" s="7">
        <f>COUNTIF(R:R,Table10[[#This Row],[postcode]])</f>
        <v>34</v>
      </c>
    </row>
    <row r="12462" spans="17:22" x14ac:dyDescent="0.2">
      <c r="Q12462" s="7">
        <v>12391</v>
      </c>
      <c r="R12462" s="7">
        <v>4703</v>
      </c>
      <c r="S12462" s="7" t="s">
        <v>11704</v>
      </c>
      <c r="T12462" s="7" t="s">
        <v>474</v>
      </c>
      <c r="U12462" s="7" t="str">
        <f>IF(Table10[[#This Row],[count]]=1,Table10[[#This Row],[locality]],Table10[[#This Row],[locality]]&amp;" + "&amp;Table10[[#This Row],[count]]&amp;" other localities")</f>
        <v>TAROOMBALL + 34 other localities</v>
      </c>
      <c r="V12462" s="7">
        <f>COUNTIF(R:R,Table10[[#This Row],[postcode]])</f>
        <v>34</v>
      </c>
    </row>
    <row r="12463" spans="17:22" x14ac:dyDescent="0.2">
      <c r="Q12463" s="7">
        <v>12392</v>
      </c>
      <c r="R12463" s="7">
        <v>4703</v>
      </c>
      <c r="S12463" s="7" t="s">
        <v>11705</v>
      </c>
      <c r="T12463" s="7" t="s">
        <v>474</v>
      </c>
      <c r="U12463" s="7" t="str">
        <f>IF(Table10[[#This Row],[count]]=1,Table10[[#This Row],[locality]],Table10[[#This Row],[locality]]&amp;" + "&amp;Table10[[#This Row],[count]]&amp;" other localities")</f>
        <v>WEERRIBA + 34 other localities</v>
      </c>
      <c r="V12463" s="7">
        <f>COUNTIF(R:R,Table10[[#This Row],[postcode]])</f>
        <v>34</v>
      </c>
    </row>
    <row r="12464" spans="17:22" x14ac:dyDescent="0.2">
      <c r="Q12464" s="7">
        <v>12393</v>
      </c>
      <c r="R12464" s="7">
        <v>4703</v>
      </c>
      <c r="S12464" s="7" t="s">
        <v>11706</v>
      </c>
      <c r="T12464" s="7" t="s">
        <v>474</v>
      </c>
      <c r="U12464" s="7" t="str">
        <f>IF(Table10[[#This Row],[count]]=1,Table10[[#This Row],[locality]],Table10[[#This Row],[locality]]&amp;" + "&amp;Table10[[#This Row],[count]]&amp;" other localities")</f>
        <v>WOODBURY + 34 other localities</v>
      </c>
      <c r="V12464" s="7">
        <f>COUNTIF(R:R,Table10[[#This Row],[postcode]])</f>
        <v>34</v>
      </c>
    </row>
    <row r="12465" spans="17:22" x14ac:dyDescent="0.2">
      <c r="Q12465" s="7">
        <v>12394</v>
      </c>
      <c r="R12465" s="7">
        <v>4703</v>
      </c>
      <c r="S12465" s="7" t="s">
        <v>11707</v>
      </c>
      <c r="T12465" s="7" t="s">
        <v>474</v>
      </c>
      <c r="U12465" s="7" t="str">
        <f>IF(Table10[[#This Row],[count]]=1,Table10[[#This Row],[locality]],Table10[[#This Row],[locality]]&amp;" + "&amp;Table10[[#This Row],[count]]&amp;" other localities")</f>
        <v>YEPPOON + 34 other localities</v>
      </c>
      <c r="V12465" s="7">
        <f>COUNTIF(R:R,Table10[[#This Row],[postcode]])</f>
        <v>34</v>
      </c>
    </row>
    <row r="12466" spans="17:22" x14ac:dyDescent="0.2">
      <c r="Q12466" s="7">
        <v>12395</v>
      </c>
      <c r="R12466" s="7">
        <v>4704</v>
      </c>
      <c r="S12466" s="7" t="s">
        <v>11708</v>
      </c>
      <c r="T12466" s="7" t="s">
        <v>474</v>
      </c>
      <c r="U12466" s="7" t="str">
        <f>IF(Table10[[#This Row],[count]]=1,Table10[[#This Row],[locality]],Table10[[#This Row],[locality]]&amp;" + "&amp;Table10[[#This Row],[count]]&amp;" other localities")</f>
        <v>WATTLEBANK + 2 other localities</v>
      </c>
      <c r="V12466" s="7">
        <f>COUNTIF(R:R,Table10[[#This Row],[postcode]])</f>
        <v>2</v>
      </c>
    </row>
    <row r="12467" spans="17:22" x14ac:dyDescent="0.2">
      <c r="Q12467" s="7">
        <v>12396</v>
      </c>
      <c r="R12467" s="7">
        <v>4704</v>
      </c>
      <c r="S12467" s="7" t="s">
        <v>11709</v>
      </c>
      <c r="T12467" s="7" t="s">
        <v>474</v>
      </c>
      <c r="U12467" s="7" t="str">
        <f>IF(Table10[[#This Row],[count]]=1,Table10[[#This Row],[locality]],Table10[[#This Row],[locality]]&amp;" + "&amp;Table10[[#This Row],[count]]&amp;" other localities")</f>
        <v>YAAMBA + 2 other localities</v>
      </c>
      <c r="V12467" s="7">
        <f>COUNTIF(R:R,Table10[[#This Row],[postcode]])</f>
        <v>2</v>
      </c>
    </row>
    <row r="12468" spans="17:22" x14ac:dyDescent="0.2">
      <c r="Q12468" s="7">
        <v>12397</v>
      </c>
      <c r="R12468" s="7">
        <v>4705</v>
      </c>
      <c r="S12468" s="7" t="s">
        <v>11710</v>
      </c>
      <c r="T12468" s="7" t="s">
        <v>474</v>
      </c>
      <c r="U12468" s="7" t="str">
        <f>IF(Table10[[#This Row],[count]]=1,Table10[[#This Row],[locality]],Table10[[#This Row],[locality]]&amp;" + "&amp;Table10[[#This Row],[count]]&amp;" other localities")</f>
        <v>CLARKE CREEK + 5 other localities</v>
      </c>
      <c r="V12468" s="7">
        <f>COUNTIF(R:R,Table10[[#This Row],[postcode]])</f>
        <v>5</v>
      </c>
    </row>
    <row r="12469" spans="17:22" x14ac:dyDescent="0.2">
      <c r="Q12469" s="7">
        <v>12398</v>
      </c>
      <c r="R12469" s="7">
        <v>4705</v>
      </c>
      <c r="S12469" s="7" t="s">
        <v>11711</v>
      </c>
      <c r="T12469" s="7" t="s">
        <v>474</v>
      </c>
      <c r="U12469" s="7" t="str">
        <f>IF(Table10[[#This Row],[count]]=1,Table10[[#This Row],[locality]],Table10[[#This Row],[locality]]&amp;" + "&amp;Table10[[#This Row],[count]]&amp;" other localities")</f>
        <v>LOTUS CREEK + 5 other localities</v>
      </c>
      <c r="V12469" s="7">
        <f>COUNTIF(R:R,Table10[[#This Row],[postcode]])</f>
        <v>5</v>
      </c>
    </row>
    <row r="12470" spans="17:22" x14ac:dyDescent="0.2">
      <c r="Q12470" s="7">
        <v>12399</v>
      </c>
      <c r="R12470" s="7">
        <v>4705</v>
      </c>
      <c r="S12470" s="7" t="s">
        <v>11712</v>
      </c>
      <c r="T12470" s="7" t="s">
        <v>474</v>
      </c>
      <c r="U12470" s="7" t="str">
        <f>IF(Table10[[#This Row],[count]]=1,Table10[[#This Row],[locality]],Table10[[#This Row],[locality]]&amp;" + "&amp;Table10[[#This Row],[count]]&amp;" other localities")</f>
        <v>MACKENZIE RIVER + 5 other localities</v>
      </c>
      <c r="V12470" s="7">
        <f>COUNTIF(R:R,Table10[[#This Row],[postcode]])</f>
        <v>5</v>
      </c>
    </row>
    <row r="12471" spans="17:22" x14ac:dyDescent="0.2">
      <c r="Q12471" s="7">
        <v>12400</v>
      </c>
      <c r="R12471" s="7">
        <v>4705</v>
      </c>
      <c r="S12471" s="7" t="s">
        <v>11713</v>
      </c>
      <c r="T12471" s="7" t="s">
        <v>474</v>
      </c>
      <c r="U12471" s="7" t="str">
        <f>IF(Table10[[#This Row],[count]]=1,Table10[[#This Row],[locality]],Table10[[#This Row],[locality]]&amp;" + "&amp;Table10[[#This Row],[count]]&amp;" other localities")</f>
        <v>MARLBOROUGH + 5 other localities</v>
      </c>
      <c r="V12471" s="7">
        <f>COUNTIF(R:R,Table10[[#This Row],[postcode]])</f>
        <v>5</v>
      </c>
    </row>
    <row r="12472" spans="17:22" x14ac:dyDescent="0.2">
      <c r="Q12472" s="7">
        <v>12401</v>
      </c>
      <c r="R12472" s="7">
        <v>4705</v>
      </c>
      <c r="S12472" s="7" t="s">
        <v>11714</v>
      </c>
      <c r="T12472" s="7" t="s">
        <v>474</v>
      </c>
      <c r="U12472" s="7" t="str">
        <f>IF(Table10[[#This Row],[count]]=1,Table10[[#This Row],[locality]],Table10[[#This Row],[locality]]&amp;" + "&amp;Table10[[#This Row],[count]]&amp;" other localities")</f>
        <v>MOUNT GARDINER + 5 other localities</v>
      </c>
      <c r="V12472" s="7">
        <f>COUNTIF(R:R,Table10[[#This Row],[postcode]])</f>
        <v>5</v>
      </c>
    </row>
    <row r="12473" spans="17:22" x14ac:dyDescent="0.2">
      <c r="Q12473" s="7">
        <v>12402</v>
      </c>
      <c r="R12473" s="7">
        <v>4706</v>
      </c>
      <c r="S12473" s="7" t="s">
        <v>11715</v>
      </c>
      <c r="T12473" s="7" t="s">
        <v>474</v>
      </c>
      <c r="U12473" s="7" t="str">
        <f>IF(Table10[[#This Row],[count]]=1,Table10[[#This Row],[locality]],Table10[[#This Row],[locality]]&amp;" + "&amp;Table10[[#This Row],[count]]&amp;" other localities")</f>
        <v>OGMORE</v>
      </c>
      <c r="V12473" s="7">
        <f>COUNTIF(R:R,Table10[[#This Row],[postcode]])</f>
        <v>1</v>
      </c>
    </row>
    <row r="12474" spans="17:22" x14ac:dyDescent="0.2">
      <c r="Q12474" s="7">
        <v>12403</v>
      </c>
      <c r="R12474" s="7">
        <v>4707</v>
      </c>
      <c r="S12474" s="7" t="s">
        <v>1273</v>
      </c>
      <c r="T12474" s="7" t="s">
        <v>474</v>
      </c>
      <c r="U12474" s="7" t="str">
        <f>IF(Table10[[#This Row],[count]]=1,Table10[[#This Row],[locality]],Table10[[#This Row],[locality]]&amp;" + "&amp;Table10[[#This Row],[count]]&amp;" other localities")</f>
        <v>COLLAROY + 3 other localities</v>
      </c>
      <c r="V12474" s="7">
        <f>COUNTIF(R:R,Table10[[#This Row],[postcode]])</f>
        <v>3</v>
      </c>
    </row>
    <row r="12475" spans="17:22" x14ac:dyDescent="0.2">
      <c r="Q12475" s="7">
        <v>12404</v>
      </c>
      <c r="R12475" s="7">
        <v>4707</v>
      </c>
      <c r="S12475" s="7" t="s">
        <v>11716</v>
      </c>
      <c r="T12475" s="7" t="s">
        <v>474</v>
      </c>
      <c r="U12475" s="7" t="str">
        <f>IF(Table10[[#This Row],[count]]=1,Table10[[#This Row],[locality]],Table10[[#This Row],[locality]]&amp;" + "&amp;Table10[[#This Row],[count]]&amp;" other localities")</f>
        <v>ST LAWRENCE + 3 other localities</v>
      </c>
      <c r="V12475" s="7">
        <f>COUNTIF(R:R,Table10[[#This Row],[postcode]])</f>
        <v>3</v>
      </c>
    </row>
    <row r="12476" spans="17:22" x14ac:dyDescent="0.2">
      <c r="Q12476" s="7">
        <v>12405</v>
      </c>
      <c r="R12476" s="7">
        <v>4707</v>
      </c>
      <c r="S12476" s="7" t="s">
        <v>11717</v>
      </c>
      <c r="T12476" s="7" t="s">
        <v>474</v>
      </c>
      <c r="U12476" s="7" t="str">
        <f>IF(Table10[[#This Row],[count]]=1,Table10[[#This Row],[locality]],Table10[[#This Row],[locality]]&amp;" + "&amp;Table10[[#This Row],[count]]&amp;" other localities")</f>
        <v>THE PERCY GROUP + 3 other localities</v>
      </c>
      <c r="V12476" s="7">
        <f>COUNTIF(R:R,Table10[[#This Row],[postcode]])</f>
        <v>3</v>
      </c>
    </row>
    <row r="12477" spans="17:22" x14ac:dyDescent="0.2">
      <c r="Q12477" s="7">
        <v>12406</v>
      </c>
      <c r="R12477" s="7">
        <v>4709</v>
      </c>
      <c r="S12477" s="7" t="s">
        <v>11718</v>
      </c>
      <c r="T12477" s="7" t="s">
        <v>474</v>
      </c>
      <c r="U12477" s="7" t="str">
        <f>IF(Table10[[#This Row],[count]]=1,Table10[[#This Row],[locality]],Table10[[#This Row],[locality]]&amp;" + "&amp;Table10[[#This Row],[count]]&amp;" other localities")</f>
        <v>TIERI</v>
      </c>
      <c r="V12477" s="7">
        <f>COUNTIF(R:R,Table10[[#This Row],[postcode]])</f>
        <v>1</v>
      </c>
    </row>
    <row r="12478" spans="17:22" x14ac:dyDescent="0.2">
      <c r="Q12478" s="7">
        <v>12407</v>
      </c>
      <c r="R12478" s="7">
        <v>4710</v>
      </c>
      <c r="S12478" s="7" t="s">
        <v>11719</v>
      </c>
      <c r="T12478" s="7" t="s">
        <v>474</v>
      </c>
      <c r="U12478" s="7" t="str">
        <f>IF(Table10[[#This Row],[count]]=1,Table10[[#This Row],[locality]],Table10[[#This Row],[locality]]&amp;" + "&amp;Table10[[#This Row],[count]]&amp;" other localities")</f>
        <v>EMU PARK + 2 other localities</v>
      </c>
      <c r="V12478" s="7">
        <f>COUNTIF(R:R,Table10[[#This Row],[postcode]])</f>
        <v>2</v>
      </c>
    </row>
    <row r="12479" spans="17:22" x14ac:dyDescent="0.2">
      <c r="Q12479" s="7">
        <v>12408</v>
      </c>
      <c r="R12479" s="7">
        <v>4710</v>
      </c>
      <c r="S12479" s="7" t="s">
        <v>11720</v>
      </c>
      <c r="T12479" s="7" t="s">
        <v>474</v>
      </c>
      <c r="U12479" s="7" t="str">
        <f>IF(Table10[[#This Row],[count]]=1,Table10[[#This Row],[locality]],Table10[[#This Row],[locality]]&amp;" + "&amp;Table10[[#This Row],[count]]&amp;" other localities")</f>
        <v>ZILZIE + 2 other localities</v>
      </c>
      <c r="V12479" s="7">
        <f>COUNTIF(R:R,Table10[[#This Row],[postcode]])</f>
        <v>2</v>
      </c>
    </row>
    <row r="12480" spans="17:22" x14ac:dyDescent="0.2">
      <c r="Q12480" s="7">
        <v>12409</v>
      </c>
      <c r="R12480" s="7">
        <v>4711</v>
      </c>
      <c r="S12480" s="7" t="s">
        <v>1879</v>
      </c>
      <c r="T12480" s="7" t="s">
        <v>474</v>
      </c>
      <c r="U12480" s="7" t="str">
        <f>IF(Table10[[#This Row],[count]]=1,Table10[[#This Row],[locality]],Table10[[#This Row],[locality]]&amp;" + "&amp;Table10[[#This Row],[count]]&amp;" other localities")</f>
        <v>GLENDALE + 2 other localities</v>
      </c>
      <c r="V12480" s="7">
        <f>COUNTIF(R:R,Table10[[#This Row],[postcode]])</f>
        <v>2</v>
      </c>
    </row>
    <row r="12481" spans="17:22" x14ac:dyDescent="0.2">
      <c r="Q12481" s="7">
        <v>12410</v>
      </c>
      <c r="R12481" s="7">
        <v>4711</v>
      </c>
      <c r="S12481" s="7" t="s">
        <v>7468</v>
      </c>
      <c r="T12481" s="7" t="s">
        <v>474</v>
      </c>
      <c r="U12481" s="7" t="str">
        <f>IF(Table10[[#This Row],[count]]=1,Table10[[#This Row],[locality]],Table10[[#This Row],[locality]]&amp;" + "&amp;Table10[[#This Row],[count]]&amp;" other localities")</f>
        <v>GLENLEE + 2 other localities</v>
      </c>
      <c r="V12481" s="7">
        <f>COUNTIF(R:R,Table10[[#This Row],[postcode]])</f>
        <v>2</v>
      </c>
    </row>
    <row r="12482" spans="17:22" x14ac:dyDescent="0.2">
      <c r="Q12482" s="7">
        <v>12411</v>
      </c>
      <c r="R12482" s="7">
        <v>4712</v>
      </c>
      <c r="S12482" s="7" t="s">
        <v>11721</v>
      </c>
      <c r="T12482" s="7" t="s">
        <v>474</v>
      </c>
      <c r="U12482" s="7" t="str">
        <f>IF(Table10[[#This Row],[count]]=1,Table10[[#This Row],[locality]],Table10[[#This Row],[locality]]&amp;" + "&amp;Table10[[#This Row],[count]]&amp;" other localities")</f>
        <v>DUARINGA</v>
      </c>
      <c r="V12482" s="7">
        <f>COUNTIF(R:R,Table10[[#This Row],[postcode]])</f>
        <v>1</v>
      </c>
    </row>
    <row r="12483" spans="17:22" x14ac:dyDescent="0.2">
      <c r="Q12483" s="7">
        <v>12412</v>
      </c>
      <c r="R12483" s="7">
        <v>4713</v>
      </c>
      <c r="S12483" s="7" t="s">
        <v>11722</v>
      </c>
      <c r="T12483" s="7" t="s">
        <v>474</v>
      </c>
      <c r="U12483" s="7" t="str">
        <f>IF(Table10[[#This Row],[count]]=1,Table10[[#This Row],[locality]],Table10[[#This Row],[locality]]&amp;" + "&amp;Table10[[#This Row],[count]]&amp;" other localities")</f>
        <v>WOORABINDA</v>
      </c>
      <c r="V12483" s="7">
        <f>COUNTIF(R:R,Table10[[#This Row],[postcode]])</f>
        <v>1</v>
      </c>
    </row>
    <row r="12484" spans="17:22" x14ac:dyDescent="0.2">
      <c r="Q12484" s="7">
        <v>12413</v>
      </c>
      <c r="R12484" s="7">
        <v>4714</v>
      </c>
      <c r="S12484" s="7" t="s">
        <v>11723</v>
      </c>
      <c r="T12484" s="7" t="s">
        <v>474</v>
      </c>
      <c r="U12484" s="7" t="str">
        <f>IF(Table10[[#This Row],[count]]=1,Table10[[#This Row],[locality]],Table10[[#This Row],[locality]]&amp;" + "&amp;Table10[[#This Row],[count]]&amp;" other localities")</f>
        <v>BAREE + 18 other localities</v>
      </c>
      <c r="V12484" s="7">
        <f>COUNTIF(R:R,Table10[[#This Row],[postcode]])</f>
        <v>18</v>
      </c>
    </row>
    <row r="12485" spans="17:22" x14ac:dyDescent="0.2">
      <c r="Q12485" s="7">
        <v>12414</v>
      </c>
      <c r="R12485" s="7">
        <v>4714</v>
      </c>
      <c r="S12485" s="7" t="s">
        <v>11724</v>
      </c>
      <c r="T12485" s="7" t="s">
        <v>474</v>
      </c>
      <c r="U12485" s="7" t="str">
        <f>IF(Table10[[#This Row],[count]]=1,Table10[[#This Row],[locality]],Table10[[#This Row],[locality]]&amp;" + "&amp;Table10[[#This Row],[count]]&amp;" other localities")</f>
        <v>BOULDER CREEK + 18 other localities</v>
      </c>
      <c r="V12485" s="7">
        <f>COUNTIF(R:R,Table10[[#This Row],[postcode]])</f>
        <v>18</v>
      </c>
    </row>
    <row r="12486" spans="17:22" x14ac:dyDescent="0.2">
      <c r="Q12486" s="7">
        <v>12415</v>
      </c>
      <c r="R12486" s="7">
        <v>4714</v>
      </c>
      <c r="S12486" s="7" t="s">
        <v>11725</v>
      </c>
      <c r="T12486" s="7" t="s">
        <v>474</v>
      </c>
      <c r="U12486" s="7" t="str">
        <f>IF(Table10[[#This Row],[count]]=1,Table10[[#This Row],[locality]],Table10[[#This Row],[locality]]&amp;" + "&amp;Table10[[#This Row],[count]]&amp;" other localities")</f>
        <v>FLETCHER CREEK + 18 other localities</v>
      </c>
      <c r="V12486" s="7">
        <f>COUNTIF(R:R,Table10[[#This Row],[postcode]])</f>
        <v>18</v>
      </c>
    </row>
    <row r="12487" spans="17:22" x14ac:dyDescent="0.2">
      <c r="Q12487" s="7">
        <v>12416</v>
      </c>
      <c r="R12487" s="7">
        <v>4714</v>
      </c>
      <c r="S12487" s="7" t="s">
        <v>11726</v>
      </c>
      <c r="T12487" s="7" t="s">
        <v>474</v>
      </c>
      <c r="U12487" s="7" t="str">
        <f>IF(Table10[[#This Row],[count]]=1,Table10[[#This Row],[locality]],Table10[[#This Row],[locality]]&amp;" + "&amp;Table10[[#This Row],[count]]&amp;" other localities")</f>
        <v>HAMILTON CREEK + 18 other localities</v>
      </c>
      <c r="V12487" s="7">
        <f>COUNTIF(R:R,Table10[[#This Row],[postcode]])</f>
        <v>18</v>
      </c>
    </row>
    <row r="12488" spans="17:22" x14ac:dyDescent="0.2">
      <c r="Q12488" s="7">
        <v>12417</v>
      </c>
      <c r="R12488" s="7">
        <v>4714</v>
      </c>
      <c r="S12488" s="7" t="s">
        <v>11727</v>
      </c>
      <c r="T12488" s="7" t="s">
        <v>474</v>
      </c>
      <c r="U12488" s="7" t="str">
        <f>IF(Table10[[#This Row],[count]]=1,Table10[[#This Row],[locality]],Table10[[#This Row],[locality]]&amp;" + "&amp;Table10[[#This Row],[count]]&amp;" other localities")</f>
        <v>HORSE CREEK + 18 other localities</v>
      </c>
      <c r="V12488" s="7">
        <f>COUNTIF(R:R,Table10[[#This Row],[postcode]])</f>
        <v>18</v>
      </c>
    </row>
    <row r="12489" spans="17:22" x14ac:dyDescent="0.2">
      <c r="Q12489" s="7">
        <v>12418</v>
      </c>
      <c r="R12489" s="7">
        <v>4714</v>
      </c>
      <c r="S12489" s="7" t="s">
        <v>11728</v>
      </c>
      <c r="T12489" s="7" t="s">
        <v>474</v>
      </c>
      <c r="U12489" s="7" t="str">
        <f>IF(Table10[[#This Row],[count]]=1,Table10[[#This Row],[locality]],Table10[[#This Row],[locality]]&amp;" + "&amp;Table10[[#This Row],[count]]&amp;" other localities")</f>
        <v>JOHNSONS HILL + 18 other localities</v>
      </c>
      <c r="V12489" s="7">
        <f>COUNTIF(R:R,Table10[[#This Row],[postcode]])</f>
        <v>18</v>
      </c>
    </row>
    <row r="12490" spans="17:22" x14ac:dyDescent="0.2">
      <c r="Q12490" s="7">
        <v>12419</v>
      </c>
      <c r="R12490" s="7">
        <v>4714</v>
      </c>
      <c r="S12490" s="7" t="s">
        <v>11729</v>
      </c>
      <c r="T12490" s="7" t="s">
        <v>474</v>
      </c>
      <c r="U12490" s="7" t="str">
        <f>IF(Table10[[#This Row],[count]]=1,Table10[[#This Row],[locality]],Table10[[#This Row],[locality]]&amp;" + "&amp;Table10[[#This Row],[count]]&amp;" other localities")</f>
        <v>LEYDENS HILL + 18 other localities</v>
      </c>
      <c r="V12490" s="7">
        <f>COUNTIF(R:R,Table10[[#This Row],[postcode]])</f>
        <v>18</v>
      </c>
    </row>
    <row r="12491" spans="17:22" x14ac:dyDescent="0.2">
      <c r="Q12491" s="7">
        <v>12420</v>
      </c>
      <c r="R12491" s="7">
        <v>4714</v>
      </c>
      <c r="S12491" s="7" t="s">
        <v>2498</v>
      </c>
      <c r="T12491" s="7" t="s">
        <v>474</v>
      </c>
      <c r="U12491" s="7" t="str">
        <f>IF(Table10[[#This Row],[count]]=1,Table10[[#This Row],[locality]],Table10[[#This Row],[locality]]&amp;" + "&amp;Table10[[#This Row],[count]]&amp;" other localities")</f>
        <v>LIMESTONE + 18 other localities</v>
      </c>
      <c r="V12491" s="7">
        <f>COUNTIF(R:R,Table10[[#This Row],[postcode]])</f>
        <v>18</v>
      </c>
    </row>
    <row r="12492" spans="17:22" x14ac:dyDescent="0.2">
      <c r="Q12492" s="7">
        <v>12421</v>
      </c>
      <c r="R12492" s="7">
        <v>4714</v>
      </c>
      <c r="S12492" s="7" t="s">
        <v>11730</v>
      </c>
      <c r="T12492" s="7" t="s">
        <v>474</v>
      </c>
      <c r="U12492" s="7" t="str">
        <f>IF(Table10[[#This Row],[count]]=1,Table10[[#This Row],[locality]],Table10[[#This Row],[locality]]&amp;" + "&amp;Table10[[#This Row],[count]]&amp;" other localities")</f>
        <v>MOONGAN + 18 other localities</v>
      </c>
      <c r="V12492" s="7">
        <f>COUNTIF(R:R,Table10[[#This Row],[postcode]])</f>
        <v>18</v>
      </c>
    </row>
    <row r="12493" spans="17:22" x14ac:dyDescent="0.2">
      <c r="Q12493" s="7">
        <v>12422</v>
      </c>
      <c r="R12493" s="7">
        <v>4714</v>
      </c>
      <c r="S12493" s="7" t="s">
        <v>11731</v>
      </c>
      <c r="T12493" s="7" t="s">
        <v>474</v>
      </c>
      <c r="U12493" s="7" t="str">
        <f>IF(Table10[[#This Row],[count]]=1,Table10[[#This Row],[locality]],Table10[[#This Row],[locality]]&amp;" + "&amp;Table10[[#This Row],[count]]&amp;" other localities")</f>
        <v>MOUNT MORGAN + 18 other localities</v>
      </c>
      <c r="V12493" s="7">
        <f>COUNTIF(R:R,Table10[[#This Row],[postcode]])</f>
        <v>18</v>
      </c>
    </row>
    <row r="12494" spans="17:22" x14ac:dyDescent="0.2">
      <c r="Q12494" s="7">
        <v>12423</v>
      </c>
      <c r="R12494" s="7">
        <v>4714</v>
      </c>
      <c r="S12494" s="7" t="s">
        <v>11732</v>
      </c>
      <c r="T12494" s="7" t="s">
        <v>474</v>
      </c>
      <c r="U12494" s="7" t="str">
        <f>IF(Table10[[#This Row],[count]]=1,Table10[[#This Row],[locality]],Table10[[#This Row],[locality]]&amp;" + "&amp;Table10[[#This Row],[count]]&amp;" other localities")</f>
        <v>NINE MILE CREEK + 18 other localities</v>
      </c>
      <c r="V12494" s="7">
        <f>COUNTIF(R:R,Table10[[#This Row],[postcode]])</f>
        <v>18</v>
      </c>
    </row>
    <row r="12495" spans="17:22" x14ac:dyDescent="0.2">
      <c r="Q12495" s="7">
        <v>12424</v>
      </c>
      <c r="R12495" s="7">
        <v>4714</v>
      </c>
      <c r="S12495" s="7" t="s">
        <v>11733</v>
      </c>
      <c r="T12495" s="7" t="s">
        <v>474</v>
      </c>
      <c r="U12495" s="7" t="str">
        <f>IF(Table10[[#This Row],[count]]=1,Table10[[#This Row],[locality]],Table10[[#This Row],[locality]]&amp;" + "&amp;Table10[[#This Row],[count]]&amp;" other localities")</f>
        <v>OAKEY CREEK + 18 other localities</v>
      </c>
      <c r="V12495" s="7">
        <f>COUNTIF(R:R,Table10[[#This Row],[postcode]])</f>
        <v>18</v>
      </c>
    </row>
    <row r="12496" spans="17:22" x14ac:dyDescent="0.2">
      <c r="Q12496" s="7">
        <v>12425</v>
      </c>
      <c r="R12496" s="7">
        <v>4714</v>
      </c>
      <c r="S12496" s="7" t="s">
        <v>11734</v>
      </c>
      <c r="T12496" s="7" t="s">
        <v>474</v>
      </c>
      <c r="U12496" s="7" t="str">
        <f>IF(Table10[[#This Row],[count]]=1,Table10[[#This Row],[locality]],Table10[[#This Row],[locality]]&amp;" + "&amp;Table10[[#This Row],[count]]&amp;" other localities")</f>
        <v>STRUCK OIL + 18 other localities</v>
      </c>
      <c r="V12496" s="7">
        <f>COUNTIF(R:R,Table10[[#This Row],[postcode]])</f>
        <v>18</v>
      </c>
    </row>
    <row r="12497" spans="17:22" x14ac:dyDescent="0.2">
      <c r="Q12497" s="7">
        <v>12426</v>
      </c>
      <c r="R12497" s="7">
        <v>4714</v>
      </c>
      <c r="S12497" s="7" t="s">
        <v>11735</v>
      </c>
      <c r="T12497" s="7" t="s">
        <v>474</v>
      </c>
      <c r="U12497" s="7" t="str">
        <f>IF(Table10[[#This Row],[count]]=1,Table10[[#This Row],[locality]],Table10[[#This Row],[locality]]&amp;" + "&amp;Table10[[#This Row],[count]]&amp;" other localities")</f>
        <v>THE MINE + 18 other localities</v>
      </c>
      <c r="V12497" s="7">
        <f>COUNTIF(R:R,Table10[[#This Row],[postcode]])</f>
        <v>18</v>
      </c>
    </row>
    <row r="12498" spans="17:22" x14ac:dyDescent="0.2">
      <c r="Q12498" s="7">
        <v>12427</v>
      </c>
      <c r="R12498" s="7">
        <v>4714</v>
      </c>
      <c r="S12498" s="7" t="s">
        <v>11736</v>
      </c>
      <c r="T12498" s="7" t="s">
        <v>474</v>
      </c>
      <c r="U12498" s="7" t="str">
        <f>IF(Table10[[#This Row],[count]]=1,Table10[[#This Row],[locality]],Table10[[#This Row],[locality]]&amp;" + "&amp;Table10[[#This Row],[count]]&amp;" other localities")</f>
        <v>TROTTER CREEK + 18 other localities</v>
      </c>
      <c r="V12498" s="7">
        <f>COUNTIF(R:R,Table10[[#This Row],[postcode]])</f>
        <v>18</v>
      </c>
    </row>
    <row r="12499" spans="17:22" x14ac:dyDescent="0.2">
      <c r="Q12499" s="7">
        <v>12428</v>
      </c>
      <c r="R12499" s="7">
        <v>4714</v>
      </c>
      <c r="S12499" s="7" t="s">
        <v>11737</v>
      </c>
      <c r="T12499" s="7" t="s">
        <v>474</v>
      </c>
      <c r="U12499" s="7" t="str">
        <f>IF(Table10[[#This Row],[count]]=1,Table10[[#This Row],[locality]],Table10[[#This Row],[locality]]&amp;" + "&amp;Table10[[#This Row],[count]]&amp;" other localities")</f>
        <v>WALMUL + 18 other localities</v>
      </c>
      <c r="V12499" s="7">
        <f>COUNTIF(R:R,Table10[[#This Row],[postcode]])</f>
        <v>18</v>
      </c>
    </row>
    <row r="12500" spans="17:22" x14ac:dyDescent="0.2">
      <c r="Q12500" s="7">
        <v>12429</v>
      </c>
      <c r="R12500" s="7">
        <v>4714</v>
      </c>
      <c r="S12500" s="7" t="s">
        <v>11738</v>
      </c>
      <c r="T12500" s="7" t="s">
        <v>474</v>
      </c>
      <c r="U12500" s="7" t="str">
        <f>IF(Table10[[#This Row],[count]]=1,Table10[[#This Row],[locality]],Table10[[#This Row],[locality]]&amp;" + "&amp;Table10[[#This Row],[count]]&amp;" other localities")</f>
        <v>WALTERHALL + 18 other localities</v>
      </c>
      <c r="V12500" s="7">
        <f>COUNTIF(R:R,Table10[[#This Row],[postcode]])</f>
        <v>18</v>
      </c>
    </row>
    <row r="12501" spans="17:22" x14ac:dyDescent="0.2">
      <c r="Q12501" s="7">
        <v>12430</v>
      </c>
      <c r="R12501" s="7">
        <v>4714</v>
      </c>
      <c r="S12501" s="7" t="s">
        <v>11739</v>
      </c>
      <c r="T12501" s="7" t="s">
        <v>474</v>
      </c>
      <c r="U12501" s="7" t="str">
        <f>IF(Table10[[#This Row],[count]]=1,Table10[[#This Row],[locality]],Table10[[#This Row],[locality]]&amp;" + "&amp;Table10[[#This Row],[count]]&amp;" other localities")</f>
        <v>WURA + 18 other localities</v>
      </c>
      <c r="V12501" s="7">
        <f>COUNTIF(R:R,Table10[[#This Row],[postcode]])</f>
        <v>18</v>
      </c>
    </row>
    <row r="12502" spans="17:22" x14ac:dyDescent="0.2">
      <c r="Q12502" s="7">
        <v>12431</v>
      </c>
      <c r="R12502" s="7">
        <v>4715</v>
      </c>
      <c r="S12502" s="7" t="s">
        <v>11740</v>
      </c>
      <c r="T12502" s="7" t="s">
        <v>474</v>
      </c>
      <c r="U12502" s="7" t="str">
        <f>IF(Table10[[#This Row],[count]]=1,Table10[[#This Row],[locality]],Table10[[#This Row],[locality]]&amp;" + "&amp;Table10[[#This Row],[count]]&amp;" other localities")</f>
        <v>BILOELA + 11 other localities</v>
      </c>
      <c r="V12502" s="7">
        <f>COUNTIF(R:R,Table10[[#This Row],[postcode]])</f>
        <v>11</v>
      </c>
    </row>
    <row r="12503" spans="17:22" x14ac:dyDescent="0.2">
      <c r="Q12503" s="7">
        <v>12432</v>
      </c>
      <c r="R12503" s="7">
        <v>4715</v>
      </c>
      <c r="S12503" s="7" t="s">
        <v>11741</v>
      </c>
      <c r="T12503" s="7" t="s">
        <v>474</v>
      </c>
      <c r="U12503" s="7" t="str">
        <f>IF(Table10[[#This Row],[count]]=1,Table10[[#This Row],[locality]],Table10[[#This Row],[locality]]&amp;" + "&amp;Table10[[#This Row],[count]]&amp;" other localities")</f>
        <v>CALLIDE + 11 other localities</v>
      </c>
      <c r="V12503" s="7">
        <f>COUNTIF(R:R,Table10[[#This Row],[postcode]])</f>
        <v>11</v>
      </c>
    </row>
    <row r="12504" spans="17:22" x14ac:dyDescent="0.2">
      <c r="Q12504" s="7">
        <v>12433</v>
      </c>
      <c r="R12504" s="7">
        <v>4715</v>
      </c>
      <c r="S12504" s="7" t="s">
        <v>8407</v>
      </c>
      <c r="T12504" s="7" t="s">
        <v>474</v>
      </c>
      <c r="U12504" s="7" t="str">
        <f>IF(Table10[[#This Row],[count]]=1,Table10[[#This Row],[locality]],Table10[[#This Row],[locality]]&amp;" + "&amp;Table10[[#This Row],[count]]&amp;" other localities")</f>
        <v>CASTLE CREEK + 11 other localities</v>
      </c>
      <c r="V12504" s="7">
        <f>COUNTIF(R:R,Table10[[#This Row],[postcode]])</f>
        <v>11</v>
      </c>
    </row>
    <row r="12505" spans="17:22" x14ac:dyDescent="0.2">
      <c r="Q12505" s="7">
        <v>12434</v>
      </c>
      <c r="R12505" s="7">
        <v>4715</v>
      </c>
      <c r="S12505" s="7" t="s">
        <v>11742</v>
      </c>
      <c r="T12505" s="7" t="s">
        <v>474</v>
      </c>
      <c r="U12505" s="7" t="str">
        <f>IF(Table10[[#This Row],[count]]=1,Table10[[#This Row],[locality]],Table10[[#This Row],[locality]]&amp;" + "&amp;Table10[[#This Row],[count]]&amp;" other localities")</f>
        <v>DAKENBA + 11 other localities</v>
      </c>
      <c r="V12505" s="7">
        <f>COUNTIF(R:R,Table10[[#This Row],[postcode]])</f>
        <v>11</v>
      </c>
    </row>
    <row r="12506" spans="17:22" x14ac:dyDescent="0.2">
      <c r="Q12506" s="7">
        <v>12435</v>
      </c>
      <c r="R12506" s="7">
        <v>4715</v>
      </c>
      <c r="S12506" s="7" t="s">
        <v>11743</v>
      </c>
      <c r="T12506" s="7" t="s">
        <v>474</v>
      </c>
      <c r="U12506" s="7" t="str">
        <f>IF(Table10[[#This Row],[count]]=1,Table10[[#This Row],[locality]],Table10[[#This Row],[locality]]&amp;" + "&amp;Table10[[#This Row],[count]]&amp;" other localities")</f>
        <v>DUMGREE + 11 other localities</v>
      </c>
      <c r="V12506" s="7">
        <f>COUNTIF(R:R,Table10[[#This Row],[postcode]])</f>
        <v>11</v>
      </c>
    </row>
    <row r="12507" spans="17:22" x14ac:dyDescent="0.2">
      <c r="Q12507" s="7">
        <v>12436</v>
      </c>
      <c r="R12507" s="7">
        <v>4715</v>
      </c>
      <c r="S12507" s="7" t="s">
        <v>11744</v>
      </c>
      <c r="T12507" s="7" t="s">
        <v>474</v>
      </c>
      <c r="U12507" s="7" t="str">
        <f>IF(Table10[[#This Row],[count]]=1,Table10[[#This Row],[locality]],Table10[[#This Row],[locality]]&amp;" + "&amp;Table10[[#This Row],[count]]&amp;" other localities")</f>
        <v>GREYCLIFFE + 11 other localities</v>
      </c>
      <c r="V12507" s="7">
        <f>COUNTIF(R:R,Table10[[#This Row],[postcode]])</f>
        <v>11</v>
      </c>
    </row>
    <row r="12508" spans="17:22" x14ac:dyDescent="0.2">
      <c r="Q12508" s="7">
        <v>12437</v>
      </c>
      <c r="R12508" s="7">
        <v>4715</v>
      </c>
      <c r="S12508" s="7" t="s">
        <v>11745</v>
      </c>
      <c r="T12508" s="7" t="s">
        <v>474</v>
      </c>
      <c r="U12508" s="7" t="str">
        <f>IF(Table10[[#This Row],[count]]=1,Table10[[#This Row],[locality]],Table10[[#This Row],[locality]]&amp;" + "&amp;Table10[[#This Row],[count]]&amp;" other localities")</f>
        <v>MOUNT MURCHISON + 11 other localities</v>
      </c>
      <c r="V12508" s="7">
        <f>COUNTIF(R:R,Table10[[#This Row],[postcode]])</f>
        <v>11</v>
      </c>
    </row>
    <row r="12509" spans="17:22" x14ac:dyDescent="0.2">
      <c r="Q12509" s="7">
        <v>12438</v>
      </c>
      <c r="R12509" s="7">
        <v>4715</v>
      </c>
      <c r="S12509" s="7" t="s">
        <v>11746</v>
      </c>
      <c r="T12509" s="7" t="s">
        <v>474</v>
      </c>
      <c r="U12509" s="7" t="str">
        <f>IF(Table10[[#This Row],[count]]=1,Table10[[#This Row],[locality]],Table10[[#This Row],[locality]]&amp;" + "&amp;Table10[[#This Row],[count]]&amp;" other localities")</f>
        <v>ORANGE CREEK + 11 other localities</v>
      </c>
      <c r="V12509" s="7">
        <f>COUNTIF(R:R,Table10[[#This Row],[postcode]])</f>
        <v>11</v>
      </c>
    </row>
    <row r="12510" spans="17:22" x14ac:dyDescent="0.2">
      <c r="Q12510" s="7">
        <v>12439</v>
      </c>
      <c r="R12510" s="7">
        <v>4715</v>
      </c>
      <c r="S12510" s="7" t="s">
        <v>1422</v>
      </c>
      <c r="T12510" s="7" t="s">
        <v>474</v>
      </c>
      <c r="U12510" s="7" t="str">
        <f>IF(Table10[[#This Row],[count]]=1,Table10[[#This Row],[locality]],Table10[[#This Row],[locality]]&amp;" + "&amp;Table10[[#This Row],[count]]&amp;" other localities")</f>
        <v>PROSPECT + 11 other localities</v>
      </c>
      <c r="V12510" s="7">
        <f>COUNTIF(R:R,Table10[[#This Row],[postcode]])</f>
        <v>11</v>
      </c>
    </row>
    <row r="12511" spans="17:22" x14ac:dyDescent="0.2">
      <c r="Q12511" s="7">
        <v>12440</v>
      </c>
      <c r="R12511" s="7">
        <v>4715</v>
      </c>
      <c r="S12511" s="7" t="s">
        <v>11662</v>
      </c>
      <c r="T12511" s="7" t="s">
        <v>474</v>
      </c>
      <c r="U12511" s="7" t="str">
        <f>IF(Table10[[#This Row],[count]]=1,Table10[[#This Row],[locality]],Table10[[#This Row],[locality]]&amp;" + "&amp;Table10[[#This Row],[count]]&amp;" other localities")</f>
        <v>TARRAMBA + 11 other localities</v>
      </c>
      <c r="V12511" s="7">
        <f>COUNTIF(R:R,Table10[[#This Row],[postcode]])</f>
        <v>11</v>
      </c>
    </row>
    <row r="12512" spans="17:22" x14ac:dyDescent="0.2">
      <c r="Q12512" s="7">
        <v>12441</v>
      </c>
      <c r="R12512" s="7">
        <v>4715</v>
      </c>
      <c r="S12512" s="7" t="s">
        <v>11747</v>
      </c>
      <c r="T12512" s="7" t="s">
        <v>474</v>
      </c>
      <c r="U12512" s="7" t="str">
        <f>IF(Table10[[#This Row],[count]]=1,Table10[[#This Row],[locality]],Table10[[#This Row],[locality]]&amp;" + "&amp;Table10[[#This Row],[count]]&amp;" other localities")</f>
        <v>VALENTINE PLAINS + 11 other localities</v>
      </c>
      <c r="V12512" s="7">
        <f>COUNTIF(R:R,Table10[[#This Row],[postcode]])</f>
        <v>11</v>
      </c>
    </row>
    <row r="12513" spans="17:22" x14ac:dyDescent="0.2">
      <c r="Q12513" s="7">
        <v>12442</v>
      </c>
      <c r="R12513" s="7">
        <v>4716</v>
      </c>
      <c r="S12513" s="7" t="s">
        <v>11748</v>
      </c>
      <c r="T12513" s="7" t="s">
        <v>474</v>
      </c>
      <c r="U12513" s="7" t="str">
        <f>IF(Table10[[#This Row],[count]]=1,Table10[[#This Row],[locality]],Table10[[#This Row],[locality]]&amp;" + "&amp;Table10[[#This Row],[count]]&amp;" other localities")</f>
        <v>LAWGI DAWES + 2 other localities</v>
      </c>
      <c r="V12513" s="7">
        <f>COUNTIF(R:R,Table10[[#This Row],[postcode]])</f>
        <v>2</v>
      </c>
    </row>
    <row r="12514" spans="17:22" x14ac:dyDescent="0.2">
      <c r="Q12514" s="7">
        <v>12443</v>
      </c>
      <c r="R12514" s="7">
        <v>4716</v>
      </c>
      <c r="S12514" s="7" t="s">
        <v>11749</v>
      </c>
      <c r="T12514" s="7" t="s">
        <v>474</v>
      </c>
      <c r="U12514" s="7" t="str">
        <f>IF(Table10[[#This Row],[count]]=1,Table10[[#This Row],[locality]],Table10[[#This Row],[locality]]&amp;" + "&amp;Table10[[#This Row],[count]]&amp;" other localities")</f>
        <v>THANGOOL + 2 other localities</v>
      </c>
      <c r="V12514" s="7">
        <f>COUNTIF(R:R,Table10[[#This Row],[postcode]])</f>
        <v>2</v>
      </c>
    </row>
    <row r="12515" spans="17:22" x14ac:dyDescent="0.2">
      <c r="Q12515" s="7">
        <v>12444</v>
      </c>
      <c r="R12515" s="7">
        <v>4717</v>
      </c>
      <c r="S12515" s="7" t="s">
        <v>11750</v>
      </c>
      <c r="T12515" s="7" t="s">
        <v>474</v>
      </c>
      <c r="U12515" s="7" t="str">
        <f>IF(Table10[[#This Row],[count]]=1,Table10[[#This Row],[locality]],Table10[[#This Row],[locality]]&amp;" + "&amp;Table10[[#This Row],[count]]&amp;" other localities")</f>
        <v>BLACKWATER</v>
      </c>
      <c r="V12515" s="7">
        <f>COUNTIF(R:R,Table10[[#This Row],[postcode]])</f>
        <v>1</v>
      </c>
    </row>
    <row r="12516" spans="17:22" x14ac:dyDescent="0.2">
      <c r="Q12516" s="7">
        <v>12445</v>
      </c>
      <c r="R12516" s="7">
        <v>4718</v>
      </c>
      <c r="S12516" s="7" t="s">
        <v>11751</v>
      </c>
      <c r="T12516" s="7" t="s">
        <v>474</v>
      </c>
      <c r="U12516" s="7" t="str">
        <f>IF(Table10[[#This Row],[count]]=1,Table10[[#This Row],[locality]],Table10[[#This Row],[locality]]&amp;" + "&amp;Table10[[#This Row],[count]]&amp;" other localities")</f>
        <v>BAUHINIA + 9 other localities</v>
      </c>
      <c r="V12516" s="7">
        <f>COUNTIF(R:R,Table10[[#This Row],[postcode]])</f>
        <v>9</v>
      </c>
    </row>
    <row r="12517" spans="17:22" x14ac:dyDescent="0.2">
      <c r="Q12517" s="7">
        <v>12446</v>
      </c>
      <c r="R12517" s="7">
        <v>4718</v>
      </c>
      <c r="S12517" s="7" t="s">
        <v>11752</v>
      </c>
      <c r="T12517" s="7" t="s">
        <v>474</v>
      </c>
      <c r="U12517" s="7" t="str">
        <f>IF(Table10[[#This Row],[count]]=1,Table10[[#This Row],[locality]],Table10[[#This Row],[locality]]&amp;" + "&amp;Table10[[#This Row],[count]]&amp;" other localities")</f>
        <v>DROMEDARY + 9 other localities</v>
      </c>
      <c r="V12517" s="7">
        <f>COUNTIF(R:R,Table10[[#This Row],[postcode]])</f>
        <v>9</v>
      </c>
    </row>
    <row r="12518" spans="17:22" x14ac:dyDescent="0.2">
      <c r="Q12518" s="7">
        <v>12447</v>
      </c>
      <c r="R12518" s="7">
        <v>4718</v>
      </c>
      <c r="S12518" s="7" t="s">
        <v>4058</v>
      </c>
      <c r="T12518" s="7" t="s">
        <v>474</v>
      </c>
      <c r="U12518" s="7" t="str">
        <f>IF(Table10[[#This Row],[count]]=1,Table10[[#This Row],[locality]],Table10[[#This Row],[locality]]&amp;" + "&amp;Table10[[#This Row],[count]]&amp;" other localities")</f>
        <v>KIANGA + 9 other localities</v>
      </c>
      <c r="V12518" s="7">
        <f>COUNTIF(R:R,Table10[[#This Row],[postcode]])</f>
        <v>9</v>
      </c>
    </row>
    <row r="12519" spans="17:22" x14ac:dyDescent="0.2">
      <c r="Q12519" s="7">
        <v>12448</v>
      </c>
      <c r="R12519" s="7">
        <v>4718</v>
      </c>
      <c r="S12519" s="7" t="s">
        <v>11753</v>
      </c>
      <c r="T12519" s="7" t="s">
        <v>474</v>
      </c>
      <c r="U12519" s="7" t="str">
        <f>IF(Table10[[#This Row],[count]]=1,Table10[[#This Row],[locality]],Table10[[#This Row],[locality]]&amp;" + "&amp;Table10[[#This Row],[count]]&amp;" other localities")</f>
        <v>MOURA + 9 other localities</v>
      </c>
      <c r="V12519" s="7">
        <f>COUNTIF(R:R,Table10[[#This Row],[postcode]])</f>
        <v>9</v>
      </c>
    </row>
    <row r="12520" spans="17:22" x14ac:dyDescent="0.2">
      <c r="Q12520" s="7">
        <v>12449</v>
      </c>
      <c r="R12520" s="7">
        <v>4718</v>
      </c>
      <c r="S12520" s="7" t="s">
        <v>11754</v>
      </c>
      <c r="T12520" s="7" t="s">
        <v>474</v>
      </c>
      <c r="U12520" s="7" t="str">
        <f>IF(Table10[[#This Row],[count]]=1,Table10[[#This Row],[locality]],Table10[[#This Row],[locality]]&amp;" + "&amp;Table10[[#This Row],[count]]&amp;" other localities")</f>
        <v>MUNGABUNDA + 9 other localities</v>
      </c>
      <c r="V12520" s="7">
        <f>COUNTIF(R:R,Table10[[#This Row],[postcode]])</f>
        <v>9</v>
      </c>
    </row>
    <row r="12521" spans="17:22" x14ac:dyDescent="0.2">
      <c r="Q12521" s="7">
        <v>12450</v>
      </c>
      <c r="R12521" s="7">
        <v>4718</v>
      </c>
      <c r="S12521" s="7" t="s">
        <v>11755</v>
      </c>
      <c r="T12521" s="7" t="s">
        <v>474</v>
      </c>
      <c r="U12521" s="7" t="str">
        <f>IF(Table10[[#This Row],[count]]=1,Table10[[#This Row],[locality]],Table10[[#This Row],[locality]]&amp;" + "&amp;Table10[[#This Row],[count]]&amp;" other localities")</f>
        <v>OOMBABEER + 9 other localities</v>
      </c>
      <c r="V12521" s="7">
        <f>COUNTIF(R:R,Table10[[#This Row],[postcode]])</f>
        <v>9</v>
      </c>
    </row>
    <row r="12522" spans="17:22" x14ac:dyDescent="0.2">
      <c r="Q12522" s="7">
        <v>12451</v>
      </c>
      <c r="R12522" s="7">
        <v>4718</v>
      </c>
      <c r="S12522" s="7" t="s">
        <v>11756</v>
      </c>
      <c r="T12522" s="7" t="s">
        <v>474</v>
      </c>
      <c r="U12522" s="7" t="str">
        <f>IF(Table10[[#This Row],[count]]=1,Table10[[#This Row],[locality]],Table10[[#This Row],[locality]]&amp;" + "&amp;Table10[[#This Row],[count]]&amp;" other localities")</f>
        <v>RHYDDING + 9 other localities</v>
      </c>
      <c r="V12522" s="7">
        <f>COUNTIF(R:R,Table10[[#This Row],[postcode]])</f>
        <v>9</v>
      </c>
    </row>
    <row r="12523" spans="17:22" x14ac:dyDescent="0.2">
      <c r="Q12523" s="7">
        <v>12452</v>
      </c>
      <c r="R12523" s="7">
        <v>4718</v>
      </c>
      <c r="S12523" s="7" t="s">
        <v>11757</v>
      </c>
      <c r="T12523" s="7" t="s">
        <v>474</v>
      </c>
      <c r="U12523" s="7" t="str">
        <f>IF(Table10[[#This Row],[count]]=1,Table10[[#This Row],[locality]],Table10[[#This Row],[locality]]&amp;" + "&amp;Table10[[#This Row],[count]]&amp;" other localities")</f>
        <v>ROUNDSTONE + 9 other localities</v>
      </c>
      <c r="V12523" s="7">
        <f>COUNTIF(R:R,Table10[[#This Row],[postcode]])</f>
        <v>9</v>
      </c>
    </row>
    <row r="12524" spans="17:22" x14ac:dyDescent="0.2">
      <c r="Q12524" s="7">
        <v>12453</v>
      </c>
      <c r="R12524" s="7">
        <v>4718</v>
      </c>
      <c r="S12524" s="7" t="s">
        <v>11758</v>
      </c>
      <c r="T12524" s="7" t="s">
        <v>474</v>
      </c>
      <c r="U12524" s="7" t="str">
        <f>IF(Table10[[#This Row],[count]]=1,Table10[[#This Row],[locality]],Table10[[#This Row],[locality]]&amp;" + "&amp;Table10[[#This Row],[count]]&amp;" other localities")</f>
        <v>WARNOAH + 9 other localities</v>
      </c>
      <c r="V12524" s="7">
        <f>COUNTIF(R:R,Table10[[#This Row],[postcode]])</f>
        <v>9</v>
      </c>
    </row>
    <row r="12525" spans="17:22" x14ac:dyDescent="0.2">
      <c r="Q12525" s="7">
        <v>12454</v>
      </c>
      <c r="R12525" s="7">
        <v>4719</v>
      </c>
      <c r="S12525" s="7" t="s">
        <v>5947</v>
      </c>
      <c r="T12525" s="7" t="s">
        <v>474</v>
      </c>
      <c r="U12525" s="7" t="str">
        <f>IF(Table10[[#This Row],[count]]=1,Table10[[#This Row],[locality]],Table10[[#This Row],[locality]]&amp;" + "&amp;Table10[[#This Row],[count]]&amp;" other localities")</f>
        <v>CAMBOON + 6 other localities</v>
      </c>
      <c r="V12525" s="7">
        <f>COUNTIF(R:R,Table10[[#This Row],[postcode]])</f>
        <v>6</v>
      </c>
    </row>
    <row r="12526" spans="17:22" x14ac:dyDescent="0.2">
      <c r="Q12526" s="7">
        <v>12455</v>
      </c>
      <c r="R12526" s="7">
        <v>4719</v>
      </c>
      <c r="S12526" s="7" t="s">
        <v>11759</v>
      </c>
      <c r="T12526" s="7" t="s">
        <v>474</v>
      </c>
      <c r="U12526" s="7" t="str">
        <f>IF(Table10[[#This Row],[count]]=1,Table10[[#This Row],[locality]],Table10[[#This Row],[locality]]&amp;" + "&amp;Table10[[#This Row],[count]]&amp;" other localities")</f>
        <v>CRACOW + 6 other localities</v>
      </c>
      <c r="V12526" s="7">
        <f>COUNTIF(R:R,Table10[[#This Row],[postcode]])</f>
        <v>6</v>
      </c>
    </row>
    <row r="12527" spans="17:22" x14ac:dyDescent="0.2">
      <c r="Q12527" s="7">
        <v>12456</v>
      </c>
      <c r="R12527" s="7">
        <v>4719</v>
      </c>
      <c r="S12527" s="7" t="s">
        <v>11760</v>
      </c>
      <c r="T12527" s="7" t="s">
        <v>474</v>
      </c>
      <c r="U12527" s="7" t="str">
        <f>IF(Table10[[#This Row],[count]]=1,Table10[[#This Row],[locality]],Table10[[#This Row],[locality]]&amp;" + "&amp;Table10[[#This Row],[count]]&amp;" other localities")</f>
        <v>GLENMORAL + 6 other localities</v>
      </c>
      <c r="V12527" s="7">
        <f>COUNTIF(R:R,Table10[[#This Row],[postcode]])</f>
        <v>6</v>
      </c>
    </row>
    <row r="12528" spans="17:22" x14ac:dyDescent="0.2">
      <c r="Q12528" s="7">
        <v>12457</v>
      </c>
      <c r="R12528" s="7">
        <v>4719</v>
      </c>
      <c r="S12528" s="7" t="s">
        <v>11761</v>
      </c>
      <c r="T12528" s="7" t="s">
        <v>474</v>
      </c>
      <c r="U12528" s="7" t="str">
        <f>IF(Table10[[#This Row],[count]]=1,Table10[[#This Row],[locality]],Table10[[#This Row],[locality]]&amp;" + "&amp;Table10[[#This Row],[count]]&amp;" other localities")</f>
        <v>ISLA + 6 other localities</v>
      </c>
      <c r="V12528" s="7">
        <f>COUNTIF(R:R,Table10[[#This Row],[postcode]])</f>
        <v>6</v>
      </c>
    </row>
    <row r="12529" spans="17:22" x14ac:dyDescent="0.2">
      <c r="Q12529" s="7">
        <v>12458</v>
      </c>
      <c r="R12529" s="7">
        <v>4719</v>
      </c>
      <c r="S12529" s="7" t="s">
        <v>11762</v>
      </c>
      <c r="T12529" s="7" t="s">
        <v>474</v>
      </c>
      <c r="U12529" s="7" t="str">
        <f>IF(Table10[[#This Row],[count]]=1,Table10[[#This Row],[locality]],Table10[[#This Row],[locality]]&amp;" + "&amp;Table10[[#This Row],[count]]&amp;" other localities")</f>
        <v>LONESOME CREEK + 6 other localities</v>
      </c>
      <c r="V12529" s="7">
        <f>COUNTIF(R:R,Table10[[#This Row],[postcode]])</f>
        <v>6</v>
      </c>
    </row>
    <row r="12530" spans="17:22" x14ac:dyDescent="0.2">
      <c r="Q12530" s="7">
        <v>12459</v>
      </c>
      <c r="R12530" s="7">
        <v>4719</v>
      </c>
      <c r="S12530" s="7" t="s">
        <v>6202</v>
      </c>
      <c r="T12530" s="7" t="s">
        <v>474</v>
      </c>
      <c r="U12530" s="7" t="str">
        <f>IF(Table10[[#This Row],[count]]=1,Table10[[#This Row],[locality]],Table10[[#This Row],[locality]]&amp;" + "&amp;Table10[[#This Row],[count]]&amp;" other localities")</f>
        <v>THEODORE + 6 other localities</v>
      </c>
      <c r="V12530" s="7">
        <f>COUNTIF(R:R,Table10[[#This Row],[postcode]])</f>
        <v>6</v>
      </c>
    </row>
    <row r="12531" spans="17:22" x14ac:dyDescent="0.2">
      <c r="Q12531" s="7">
        <v>12460</v>
      </c>
      <c r="R12531" s="7">
        <v>4720</v>
      </c>
      <c r="S12531" s="7" t="s">
        <v>8661</v>
      </c>
      <c r="T12531" s="7" t="s">
        <v>474</v>
      </c>
      <c r="U12531" s="7" t="str">
        <f>IF(Table10[[#This Row],[count]]=1,Table10[[#This Row],[locality]],Table10[[#This Row],[locality]]&amp;" + "&amp;Table10[[#This Row],[count]]&amp;" other localities")</f>
        <v>EMERALD + 3 other localities</v>
      </c>
      <c r="V12531" s="7">
        <f>COUNTIF(R:R,Table10[[#This Row],[postcode]])</f>
        <v>3</v>
      </c>
    </row>
    <row r="12532" spans="17:22" x14ac:dyDescent="0.2">
      <c r="Q12532" s="7">
        <v>23972</v>
      </c>
      <c r="R12532" s="7">
        <v>4720</v>
      </c>
      <c r="S12532" s="7" t="s">
        <v>11763</v>
      </c>
      <c r="T12532" s="7" t="s">
        <v>474</v>
      </c>
      <c r="U12532" s="7" t="str">
        <f>IF(Table10[[#This Row],[count]]=1,Table10[[#This Row],[locality]],Table10[[#This Row],[locality]]&amp;" + "&amp;Table10[[#This Row],[count]]&amp;" other localities")</f>
        <v>LOCHINGTON + 3 other localities</v>
      </c>
      <c r="V12532" s="7">
        <f>COUNTIF(R:R,Table10[[#This Row],[postcode]])</f>
        <v>3</v>
      </c>
    </row>
    <row r="12533" spans="17:22" x14ac:dyDescent="0.2">
      <c r="Q12533" s="7">
        <v>12178</v>
      </c>
      <c r="R12533" s="7">
        <v>4720</v>
      </c>
      <c r="S12533" s="7" t="s">
        <v>11764</v>
      </c>
      <c r="T12533" s="7" t="s">
        <v>474</v>
      </c>
      <c r="U12533" s="7" t="str">
        <f>IF(Table10[[#This Row],[count]]=1,Table10[[#This Row],[locality]],Table10[[#This Row],[locality]]&amp;" + "&amp;Table10[[#This Row],[count]]&amp;" other localities")</f>
        <v>YAMALA + 3 other localities</v>
      </c>
      <c r="V12533" s="7">
        <f>COUNTIF(R:R,Table10[[#This Row],[postcode]])</f>
        <v>3</v>
      </c>
    </row>
    <row r="12534" spans="17:22" x14ac:dyDescent="0.2">
      <c r="Q12534" s="7">
        <v>12179</v>
      </c>
      <c r="R12534" s="7">
        <v>4721</v>
      </c>
      <c r="S12534" s="7" t="s">
        <v>11765</v>
      </c>
      <c r="T12534" s="7" t="s">
        <v>474</v>
      </c>
      <c r="U12534" s="7" t="str">
        <f>IF(Table10[[#This Row],[count]]=1,Table10[[#This Row],[locality]],Table10[[#This Row],[locality]]&amp;" + "&amp;Table10[[#This Row],[count]]&amp;" other localities")</f>
        <v>ARGYLL + 13 other localities</v>
      </c>
      <c r="V12534" s="7">
        <f>COUNTIF(R:R,Table10[[#This Row],[postcode]])</f>
        <v>13</v>
      </c>
    </row>
    <row r="12535" spans="17:22" x14ac:dyDescent="0.2">
      <c r="Q12535" s="7">
        <v>23897</v>
      </c>
      <c r="R12535" s="7">
        <v>4721</v>
      </c>
      <c r="S12535" s="7" t="s">
        <v>11766</v>
      </c>
      <c r="T12535" s="7" t="s">
        <v>474</v>
      </c>
      <c r="U12535" s="7" t="str">
        <f>IF(Table10[[#This Row],[count]]=1,Table10[[#This Row],[locality]],Table10[[#This Row],[locality]]&amp;" + "&amp;Table10[[#This Row],[count]]&amp;" other localities")</f>
        <v>BELYANDO + 13 other localities</v>
      </c>
      <c r="V12535" s="7">
        <f>COUNTIF(R:R,Table10[[#This Row],[postcode]])</f>
        <v>13</v>
      </c>
    </row>
    <row r="12536" spans="17:22" x14ac:dyDescent="0.2">
      <c r="Q12536" s="7">
        <v>12180</v>
      </c>
      <c r="R12536" s="7">
        <v>4721</v>
      </c>
      <c r="S12536" s="7" t="s">
        <v>11767</v>
      </c>
      <c r="T12536" s="7" t="s">
        <v>474</v>
      </c>
      <c r="U12536" s="7" t="str">
        <f>IF(Table10[[#This Row],[count]]=1,Table10[[#This Row],[locality]],Table10[[#This Row],[locality]]&amp;" + "&amp;Table10[[#This Row],[count]]&amp;" other localities")</f>
        <v>CLERMONT + 13 other localities</v>
      </c>
      <c r="V12536" s="7">
        <f>COUNTIF(R:R,Table10[[#This Row],[postcode]])</f>
        <v>13</v>
      </c>
    </row>
    <row r="12537" spans="17:22" x14ac:dyDescent="0.2">
      <c r="Q12537" s="7">
        <v>21198</v>
      </c>
      <c r="R12537" s="7">
        <v>4721</v>
      </c>
      <c r="S12537" s="7" t="s">
        <v>11768</v>
      </c>
      <c r="T12537" s="7" t="s">
        <v>474</v>
      </c>
      <c r="U12537" s="7" t="str">
        <f>IF(Table10[[#This Row],[count]]=1,Table10[[#This Row],[locality]],Table10[[#This Row],[locality]]&amp;" + "&amp;Table10[[#This Row],[count]]&amp;" other localities")</f>
        <v>ELGIN + 13 other localities</v>
      </c>
      <c r="V12537" s="7">
        <f>COUNTIF(R:R,Table10[[#This Row],[postcode]])</f>
        <v>13</v>
      </c>
    </row>
    <row r="12538" spans="17:22" x14ac:dyDescent="0.2">
      <c r="Q12538" s="7">
        <v>21199</v>
      </c>
      <c r="R12538" s="7">
        <v>4721</v>
      </c>
      <c r="S12538" s="7" t="s">
        <v>11769</v>
      </c>
      <c r="T12538" s="7" t="s">
        <v>474</v>
      </c>
      <c r="U12538" s="7" t="str">
        <f>IF(Table10[[#This Row],[count]]=1,Table10[[#This Row],[locality]],Table10[[#This Row],[locality]]&amp;" + "&amp;Table10[[#This Row],[count]]&amp;" other localities")</f>
        <v>FRANKFIELD + 13 other localities</v>
      </c>
      <c r="V12538" s="7">
        <f>COUNTIF(R:R,Table10[[#This Row],[postcode]])</f>
        <v>13</v>
      </c>
    </row>
    <row r="12539" spans="17:22" x14ac:dyDescent="0.2">
      <c r="Q12539" s="7">
        <v>21200</v>
      </c>
      <c r="R12539" s="7">
        <v>4721</v>
      </c>
      <c r="S12539" s="7" t="s">
        <v>11770</v>
      </c>
      <c r="T12539" s="7" t="s">
        <v>474</v>
      </c>
      <c r="U12539" s="7" t="str">
        <f>IF(Table10[[#This Row],[count]]=1,Table10[[#This Row],[locality]],Table10[[#This Row],[locality]]&amp;" + "&amp;Table10[[#This Row],[count]]&amp;" other localities")</f>
        <v>GEMINI MOUNTAINS + 13 other localities</v>
      </c>
      <c r="V12539" s="7">
        <f>COUNTIF(R:R,Table10[[#This Row],[postcode]])</f>
        <v>13</v>
      </c>
    </row>
    <row r="12540" spans="17:22" x14ac:dyDescent="0.2">
      <c r="Q12540" s="7">
        <v>21201</v>
      </c>
      <c r="R12540" s="7">
        <v>4721</v>
      </c>
      <c r="S12540" s="7" t="s">
        <v>11771</v>
      </c>
      <c r="T12540" s="7" t="s">
        <v>474</v>
      </c>
      <c r="U12540" s="7" t="str">
        <f>IF(Table10[[#This Row],[count]]=1,Table10[[#This Row],[locality]],Table10[[#This Row],[locality]]&amp;" + "&amp;Table10[[#This Row],[count]]&amp;" other localities")</f>
        <v>KILCUMMIN + 13 other localities</v>
      </c>
      <c r="V12540" s="7">
        <f>COUNTIF(R:R,Table10[[#This Row],[postcode]])</f>
        <v>13</v>
      </c>
    </row>
    <row r="12541" spans="17:22" x14ac:dyDescent="0.2">
      <c r="Q12541" s="7">
        <v>21202</v>
      </c>
      <c r="R12541" s="7">
        <v>4721</v>
      </c>
      <c r="S12541" s="7" t="s">
        <v>11772</v>
      </c>
      <c r="T12541" s="7" t="s">
        <v>474</v>
      </c>
      <c r="U12541" s="7" t="str">
        <f>IF(Table10[[#This Row],[count]]=1,Table10[[#This Row],[locality]],Table10[[#This Row],[locality]]&amp;" + "&amp;Table10[[#This Row],[count]]&amp;" other localities")</f>
        <v>LAGLAN + 13 other localities</v>
      </c>
      <c r="V12541" s="7">
        <f>COUNTIF(R:R,Table10[[#This Row],[postcode]])</f>
        <v>13</v>
      </c>
    </row>
    <row r="12542" spans="17:22" x14ac:dyDescent="0.2">
      <c r="Q12542" s="7">
        <v>12181</v>
      </c>
      <c r="R12542" s="7">
        <v>4721</v>
      </c>
      <c r="S12542" s="7" t="s">
        <v>11773</v>
      </c>
      <c r="T12542" s="7" t="s">
        <v>474</v>
      </c>
      <c r="U12542" s="7" t="str">
        <f>IF(Table10[[#This Row],[count]]=1,Table10[[#This Row],[locality]],Table10[[#This Row],[locality]]&amp;" + "&amp;Table10[[#This Row],[count]]&amp;" other localities")</f>
        <v>PASHA + 13 other localities</v>
      </c>
      <c r="V12542" s="7">
        <f>COUNTIF(R:R,Table10[[#This Row],[postcode]])</f>
        <v>13</v>
      </c>
    </row>
    <row r="12543" spans="17:22" x14ac:dyDescent="0.2">
      <c r="Q12543" s="7">
        <v>24009</v>
      </c>
      <c r="R12543" s="7">
        <v>4721</v>
      </c>
      <c r="S12543" s="7" t="s">
        <v>11774</v>
      </c>
      <c r="T12543" s="7" t="s">
        <v>474</v>
      </c>
      <c r="U12543" s="7" t="str">
        <f>IF(Table10[[#This Row],[count]]=1,Table10[[#This Row],[locality]],Table10[[#This Row],[locality]]&amp;" + "&amp;Table10[[#This Row],[count]]&amp;" other localities")</f>
        <v>PEAK VALE + 13 other localities</v>
      </c>
      <c r="V12543" s="7">
        <f>COUNTIF(R:R,Table10[[#This Row],[postcode]])</f>
        <v>13</v>
      </c>
    </row>
    <row r="12544" spans="17:22" x14ac:dyDescent="0.2">
      <c r="Q12544" s="7">
        <v>21203</v>
      </c>
      <c r="R12544" s="7">
        <v>4721</v>
      </c>
      <c r="S12544" s="7" t="s">
        <v>3396</v>
      </c>
      <c r="T12544" s="7" t="s">
        <v>474</v>
      </c>
      <c r="U12544" s="7" t="str">
        <f>IF(Table10[[#This Row],[count]]=1,Table10[[#This Row],[locality]],Table10[[#This Row],[locality]]&amp;" + "&amp;Table10[[#This Row],[count]]&amp;" other localities")</f>
        <v>THERESA CREEK + 13 other localities</v>
      </c>
      <c r="V12544" s="7">
        <f>COUNTIF(R:R,Table10[[#This Row],[postcode]])</f>
        <v>13</v>
      </c>
    </row>
    <row r="12545" spans="17:22" x14ac:dyDescent="0.2">
      <c r="Q12545" s="7">
        <v>21204</v>
      </c>
      <c r="R12545" s="7">
        <v>4721</v>
      </c>
      <c r="S12545" s="7" t="s">
        <v>11775</v>
      </c>
      <c r="T12545" s="7" t="s">
        <v>474</v>
      </c>
      <c r="U12545" s="7" t="str">
        <f>IF(Table10[[#This Row],[count]]=1,Table10[[#This Row],[locality]],Table10[[#This Row],[locality]]&amp;" + "&amp;Table10[[#This Row],[count]]&amp;" other localities")</f>
        <v>WINCHESTER + 13 other localities</v>
      </c>
      <c r="V12545" s="7">
        <f>COUNTIF(R:R,Table10[[#This Row],[postcode]])</f>
        <v>13</v>
      </c>
    </row>
    <row r="12546" spans="17:22" x14ac:dyDescent="0.2">
      <c r="Q12546" s="7">
        <v>21205</v>
      </c>
      <c r="R12546" s="7">
        <v>4721</v>
      </c>
      <c r="S12546" s="7" t="s">
        <v>11776</v>
      </c>
      <c r="T12546" s="7" t="s">
        <v>474</v>
      </c>
      <c r="U12546" s="7" t="str">
        <f>IF(Table10[[#This Row],[count]]=1,Table10[[#This Row],[locality]],Table10[[#This Row],[locality]]&amp;" + "&amp;Table10[[#This Row],[count]]&amp;" other localities")</f>
        <v>WOLFANG + 13 other localities</v>
      </c>
      <c r="V12546" s="7">
        <f>COUNTIF(R:R,Table10[[#This Row],[postcode]])</f>
        <v>13</v>
      </c>
    </row>
    <row r="12547" spans="17:22" x14ac:dyDescent="0.2">
      <c r="Q12547" s="7">
        <v>23883</v>
      </c>
      <c r="R12547" s="7">
        <v>4722</v>
      </c>
      <c r="S12547" s="7" t="s">
        <v>11777</v>
      </c>
      <c r="T12547" s="7" t="s">
        <v>474</v>
      </c>
      <c r="U12547" s="7" t="str">
        <f>IF(Table10[[#This Row],[count]]=1,Table10[[#This Row],[locality]],Table10[[#This Row],[locality]]&amp;" + "&amp;Table10[[#This Row],[count]]&amp;" other localities")</f>
        <v>ALBINIA + 10 other localities</v>
      </c>
      <c r="V12547" s="7">
        <f>COUNTIF(R:R,Table10[[#This Row],[postcode]])</f>
        <v>10</v>
      </c>
    </row>
    <row r="12548" spans="17:22" x14ac:dyDescent="0.2">
      <c r="Q12548" s="7">
        <v>21206</v>
      </c>
      <c r="R12548" s="7">
        <v>4722</v>
      </c>
      <c r="S12548" s="7" t="s">
        <v>8579</v>
      </c>
      <c r="T12548" s="7" t="s">
        <v>474</v>
      </c>
      <c r="U12548" s="7" t="str">
        <f>IF(Table10[[#This Row],[count]]=1,Table10[[#This Row],[locality]],Table10[[#This Row],[locality]]&amp;" + "&amp;Table10[[#This Row],[count]]&amp;" other localities")</f>
        <v>BUCKLAND + 10 other localities</v>
      </c>
      <c r="V12548" s="7">
        <f>COUNTIF(R:R,Table10[[#This Row],[postcode]])</f>
        <v>10</v>
      </c>
    </row>
    <row r="12549" spans="17:22" x14ac:dyDescent="0.2">
      <c r="Q12549" s="7">
        <v>21207</v>
      </c>
      <c r="R12549" s="7">
        <v>4722</v>
      </c>
      <c r="S12549" s="7" t="s">
        <v>11778</v>
      </c>
      <c r="T12549" s="7" t="s">
        <v>474</v>
      </c>
      <c r="U12549" s="7" t="str">
        <f>IF(Table10[[#This Row],[count]]=1,Table10[[#This Row],[locality]],Table10[[#This Row],[locality]]&amp;" + "&amp;Table10[[#This Row],[count]]&amp;" other localities")</f>
        <v>CAIRDBEIGN + 10 other localities</v>
      </c>
      <c r="V12549" s="7">
        <f>COUNTIF(R:R,Table10[[#This Row],[postcode]])</f>
        <v>10</v>
      </c>
    </row>
    <row r="12550" spans="17:22" x14ac:dyDescent="0.2">
      <c r="Q12550" s="7">
        <v>21208</v>
      </c>
      <c r="R12550" s="7">
        <v>4722</v>
      </c>
      <c r="S12550" s="7" t="s">
        <v>11779</v>
      </c>
      <c r="T12550" s="7" t="s">
        <v>474</v>
      </c>
      <c r="U12550" s="7" t="str">
        <f>IF(Table10[[#This Row],[count]]=1,Table10[[#This Row],[locality]],Table10[[#This Row],[locality]]&amp;" + "&amp;Table10[[#This Row],[count]]&amp;" other localities")</f>
        <v>CONA CREEK + 10 other localities</v>
      </c>
      <c r="V12550" s="7">
        <f>COUNTIF(R:R,Table10[[#This Row],[postcode]])</f>
        <v>10</v>
      </c>
    </row>
    <row r="12551" spans="17:22" x14ac:dyDescent="0.2">
      <c r="Q12551" s="7">
        <v>23975</v>
      </c>
      <c r="R12551" s="7">
        <v>4722</v>
      </c>
      <c r="S12551" s="7" t="s">
        <v>11780</v>
      </c>
      <c r="T12551" s="7" t="s">
        <v>474</v>
      </c>
      <c r="U12551" s="7" t="str">
        <f>IF(Table10[[#This Row],[count]]=1,Table10[[#This Row],[locality]],Table10[[#This Row],[locality]]&amp;" + "&amp;Table10[[#This Row],[count]]&amp;" other localities")</f>
        <v>MANTUAN DOWNS + 10 other localities</v>
      </c>
      <c r="V12551" s="7">
        <f>COUNTIF(R:R,Table10[[#This Row],[postcode]])</f>
        <v>10</v>
      </c>
    </row>
    <row r="12552" spans="17:22" x14ac:dyDescent="0.2">
      <c r="Q12552" s="7">
        <v>23979</v>
      </c>
      <c r="R12552" s="7">
        <v>4722</v>
      </c>
      <c r="S12552" s="7" t="s">
        <v>11781</v>
      </c>
      <c r="T12552" s="7" t="s">
        <v>474</v>
      </c>
      <c r="U12552" s="7" t="str">
        <f>IF(Table10[[#This Row],[count]]=1,Table10[[#This Row],[locality]],Table10[[#This Row],[locality]]&amp;" + "&amp;Table10[[#This Row],[count]]&amp;" other localities")</f>
        <v>MINERVA + 10 other localities</v>
      </c>
      <c r="V12552" s="7">
        <f>COUNTIF(R:R,Table10[[#This Row],[postcode]])</f>
        <v>10</v>
      </c>
    </row>
    <row r="12553" spans="17:22" x14ac:dyDescent="0.2">
      <c r="Q12553" s="7">
        <v>21209</v>
      </c>
      <c r="R12553" s="7">
        <v>4722</v>
      </c>
      <c r="S12553" s="7" t="s">
        <v>11782</v>
      </c>
      <c r="T12553" s="7" t="s">
        <v>474</v>
      </c>
      <c r="U12553" s="7" t="str">
        <f>IF(Table10[[#This Row],[count]]=1,Table10[[#This Row],[locality]],Table10[[#This Row],[locality]]&amp;" + "&amp;Table10[[#This Row],[count]]&amp;" other localities")</f>
        <v>NANDOWRIE + 10 other localities</v>
      </c>
      <c r="V12553" s="7">
        <f>COUNTIF(R:R,Table10[[#This Row],[postcode]])</f>
        <v>10</v>
      </c>
    </row>
    <row r="12554" spans="17:22" x14ac:dyDescent="0.2">
      <c r="Q12554" s="7">
        <v>21210</v>
      </c>
      <c r="R12554" s="7">
        <v>4722</v>
      </c>
      <c r="S12554" s="7" t="s">
        <v>11783</v>
      </c>
      <c r="T12554" s="7" t="s">
        <v>474</v>
      </c>
      <c r="U12554" s="7" t="str">
        <f>IF(Table10[[#This Row],[count]]=1,Table10[[#This Row],[locality]],Table10[[#This Row],[locality]]&amp;" + "&amp;Table10[[#This Row],[count]]&amp;" other localities")</f>
        <v>ORION + 10 other localities</v>
      </c>
      <c r="V12554" s="7">
        <f>COUNTIF(R:R,Table10[[#This Row],[postcode]])</f>
        <v>10</v>
      </c>
    </row>
    <row r="12555" spans="17:22" x14ac:dyDescent="0.2">
      <c r="Q12555" s="7">
        <v>12182</v>
      </c>
      <c r="R12555" s="7">
        <v>4722</v>
      </c>
      <c r="S12555" s="7" t="s">
        <v>11784</v>
      </c>
      <c r="T12555" s="7" t="s">
        <v>474</v>
      </c>
      <c r="U12555" s="7" t="str">
        <f>IF(Table10[[#This Row],[count]]=1,Table10[[#This Row],[locality]],Table10[[#This Row],[locality]]&amp;" + "&amp;Table10[[#This Row],[count]]&amp;" other localities")</f>
        <v>SPRINGSURE + 10 other localities</v>
      </c>
      <c r="V12555" s="7">
        <f>COUNTIF(R:R,Table10[[#This Row],[postcode]])</f>
        <v>10</v>
      </c>
    </row>
    <row r="12556" spans="17:22" x14ac:dyDescent="0.2">
      <c r="Q12556" s="7">
        <v>21211</v>
      </c>
      <c r="R12556" s="7">
        <v>4722</v>
      </c>
      <c r="S12556" s="7" t="s">
        <v>11785</v>
      </c>
      <c r="T12556" s="7" t="s">
        <v>474</v>
      </c>
      <c r="U12556" s="7" t="str">
        <f>IF(Table10[[#This Row],[count]]=1,Table10[[#This Row],[locality]],Table10[[#This Row],[locality]]&amp;" + "&amp;Table10[[#This Row],[count]]&amp;" other localities")</f>
        <v>WEALWANDANGIE + 10 other localities</v>
      </c>
      <c r="V12556" s="7">
        <f>COUNTIF(R:R,Table10[[#This Row],[postcode]])</f>
        <v>10</v>
      </c>
    </row>
    <row r="12557" spans="17:22" x14ac:dyDescent="0.2">
      <c r="Q12557" s="7">
        <v>21212</v>
      </c>
      <c r="R12557" s="7">
        <v>4723</v>
      </c>
      <c r="S12557" s="7" t="s">
        <v>11786</v>
      </c>
      <c r="T12557" s="7" t="s">
        <v>474</v>
      </c>
      <c r="U12557" s="7" t="str">
        <f>IF(Table10[[#This Row],[count]]=1,Table10[[#This Row],[locality]],Table10[[#This Row],[locality]]&amp;" + "&amp;Table10[[#This Row],[count]]&amp;" other localities")</f>
        <v>BELCONG + 15 other localities</v>
      </c>
      <c r="V12557" s="7">
        <f>COUNTIF(R:R,Table10[[#This Row],[postcode]])</f>
        <v>15</v>
      </c>
    </row>
    <row r="12558" spans="17:22" x14ac:dyDescent="0.2">
      <c r="Q12558" s="7">
        <v>23904</v>
      </c>
      <c r="R12558" s="7">
        <v>4723</v>
      </c>
      <c r="S12558" s="7" t="s">
        <v>6397</v>
      </c>
      <c r="T12558" s="7" t="s">
        <v>474</v>
      </c>
      <c r="U12558" s="7" t="str">
        <f>IF(Table10[[#This Row],[count]]=1,Table10[[#This Row],[locality]],Table10[[#This Row],[locality]]&amp;" + "&amp;Table10[[#This Row],[count]]&amp;" other localities")</f>
        <v>BUNDOORA + 15 other localities</v>
      </c>
      <c r="V12558" s="7">
        <f>COUNTIF(R:R,Table10[[#This Row],[postcode]])</f>
        <v>15</v>
      </c>
    </row>
    <row r="12559" spans="17:22" x14ac:dyDescent="0.2">
      <c r="Q12559" s="7">
        <v>12183</v>
      </c>
      <c r="R12559" s="7">
        <v>4723</v>
      </c>
      <c r="S12559" s="7" t="s">
        <v>11787</v>
      </c>
      <c r="T12559" s="7" t="s">
        <v>474</v>
      </c>
      <c r="U12559" s="7" t="str">
        <f>IF(Table10[[#This Row],[count]]=1,Table10[[#This Row],[locality]],Table10[[#This Row],[locality]]&amp;" + "&amp;Table10[[#This Row],[count]]&amp;" other localities")</f>
        <v>CAPELLA + 15 other localities</v>
      </c>
      <c r="V12559" s="7">
        <f>COUNTIF(R:R,Table10[[#This Row],[postcode]])</f>
        <v>15</v>
      </c>
    </row>
    <row r="12560" spans="17:22" x14ac:dyDescent="0.2">
      <c r="Q12560" s="7">
        <v>21213</v>
      </c>
      <c r="R12560" s="7">
        <v>4723</v>
      </c>
      <c r="S12560" s="7" t="s">
        <v>11788</v>
      </c>
      <c r="T12560" s="7" t="s">
        <v>474</v>
      </c>
      <c r="U12560" s="7" t="str">
        <f>IF(Table10[[#This Row],[count]]=1,Table10[[#This Row],[locality]],Table10[[#This Row],[locality]]&amp;" + "&amp;Table10[[#This Row],[count]]&amp;" other localities")</f>
        <v>CARBINE CREEK + 15 other localities</v>
      </c>
      <c r="V12560" s="7">
        <f>COUNTIF(R:R,Table10[[#This Row],[postcode]])</f>
        <v>15</v>
      </c>
    </row>
    <row r="12561" spans="17:22" x14ac:dyDescent="0.2">
      <c r="Q12561" s="7">
        <v>21214</v>
      </c>
      <c r="R12561" s="7">
        <v>4723</v>
      </c>
      <c r="S12561" s="7" t="s">
        <v>11789</v>
      </c>
      <c r="T12561" s="7" t="s">
        <v>474</v>
      </c>
      <c r="U12561" s="7" t="str">
        <f>IF(Table10[[#This Row],[count]]=1,Table10[[#This Row],[locality]],Table10[[#This Row],[locality]]&amp;" + "&amp;Table10[[#This Row],[count]]&amp;" other localities")</f>
        <v>CHIRNSIDE + 15 other localities</v>
      </c>
      <c r="V12561" s="7">
        <f>COUNTIF(R:R,Table10[[#This Row],[postcode]])</f>
        <v>15</v>
      </c>
    </row>
    <row r="12562" spans="17:22" x14ac:dyDescent="0.2">
      <c r="Q12562" s="7">
        <v>23922</v>
      </c>
      <c r="R12562" s="7">
        <v>4723</v>
      </c>
      <c r="S12562" s="7" t="s">
        <v>11790</v>
      </c>
      <c r="T12562" s="7" t="s">
        <v>474</v>
      </c>
      <c r="U12562" s="7" t="str">
        <f>IF(Table10[[#This Row],[count]]=1,Table10[[#This Row],[locality]],Table10[[#This Row],[locality]]&amp;" + "&amp;Table10[[#This Row],[count]]&amp;" other localities")</f>
        <v>COTHERSTONE + 15 other localities</v>
      </c>
      <c r="V12562" s="7">
        <f>COUNTIF(R:R,Table10[[#This Row],[postcode]])</f>
        <v>15</v>
      </c>
    </row>
    <row r="12563" spans="17:22" x14ac:dyDescent="0.2">
      <c r="Q12563" s="7">
        <v>21215</v>
      </c>
      <c r="R12563" s="7">
        <v>4723</v>
      </c>
      <c r="S12563" s="7" t="s">
        <v>11791</v>
      </c>
      <c r="T12563" s="7" t="s">
        <v>474</v>
      </c>
      <c r="U12563" s="7" t="str">
        <f>IF(Table10[[#This Row],[count]]=1,Table10[[#This Row],[locality]],Table10[[#This Row],[locality]]&amp;" + "&amp;Table10[[#This Row],[count]]&amp;" other localities")</f>
        <v>CRINUM + 15 other localities</v>
      </c>
      <c r="V12563" s="7">
        <f>COUNTIF(R:R,Table10[[#This Row],[postcode]])</f>
        <v>15</v>
      </c>
    </row>
    <row r="12564" spans="17:22" x14ac:dyDescent="0.2">
      <c r="Q12564" s="7">
        <v>23939</v>
      </c>
      <c r="R12564" s="7">
        <v>4723</v>
      </c>
      <c r="S12564" s="7" t="s">
        <v>11792</v>
      </c>
      <c r="T12564" s="7" t="s">
        <v>474</v>
      </c>
      <c r="U12564" s="7" t="str">
        <f>IF(Table10[[#This Row],[count]]=1,Table10[[#This Row],[locality]],Table10[[#This Row],[locality]]&amp;" + "&amp;Table10[[#This Row],[count]]&amp;" other localities")</f>
        <v>FORK LAGOONS + 15 other localities</v>
      </c>
      <c r="V12564" s="7">
        <f>COUNTIF(R:R,Table10[[#This Row],[postcode]])</f>
        <v>15</v>
      </c>
    </row>
    <row r="12565" spans="17:22" x14ac:dyDescent="0.2">
      <c r="Q12565" s="7">
        <v>21216</v>
      </c>
      <c r="R12565" s="7">
        <v>4723</v>
      </c>
      <c r="S12565" s="7" t="s">
        <v>11793</v>
      </c>
      <c r="T12565" s="7" t="s">
        <v>474</v>
      </c>
      <c r="U12565" s="7" t="str">
        <f>IF(Table10[[#This Row],[count]]=1,Table10[[#This Row],[locality]],Table10[[#This Row],[locality]]&amp;" + "&amp;Table10[[#This Row],[count]]&amp;" other localities")</f>
        <v>HIBERNIA + 15 other localities</v>
      </c>
      <c r="V12565" s="7">
        <f>COUNTIF(R:R,Table10[[#This Row],[postcode]])</f>
        <v>15</v>
      </c>
    </row>
    <row r="12566" spans="17:22" x14ac:dyDescent="0.2">
      <c r="Q12566" s="7">
        <v>21217</v>
      </c>
      <c r="R12566" s="7">
        <v>4723</v>
      </c>
      <c r="S12566" s="7" t="s">
        <v>11794</v>
      </c>
      <c r="T12566" s="7" t="s">
        <v>474</v>
      </c>
      <c r="U12566" s="7" t="str">
        <f>IF(Table10[[#This Row],[count]]=1,Table10[[#This Row],[locality]],Table10[[#This Row],[locality]]&amp;" + "&amp;Table10[[#This Row],[count]]&amp;" other localities")</f>
        <v>KHOSH BULDUK + 15 other localities</v>
      </c>
      <c r="V12566" s="7">
        <f>COUNTIF(R:R,Table10[[#This Row],[postcode]])</f>
        <v>15</v>
      </c>
    </row>
    <row r="12567" spans="17:22" x14ac:dyDescent="0.2">
      <c r="Q12567" s="7">
        <v>21218</v>
      </c>
      <c r="R12567" s="7">
        <v>4723</v>
      </c>
      <c r="S12567" s="7" t="s">
        <v>3779</v>
      </c>
      <c r="T12567" s="7" t="s">
        <v>474</v>
      </c>
      <c r="U12567" s="7" t="str">
        <f>IF(Table10[[#This Row],[count]]=1,Table10[[#This Row],[locality]],Table10[[#This Row],[locality]]&amp;" + "&amp;Table10[[#This Row],[count]]&amp;" other localities")</f>
        <v>LILYVALE + 15 other localities</v>
      </c>
      <c r="V12567" s="7">
        <f>COUNTIF(R:R,Table10[[#This Row],[postcode]])</f>
        <v>15</v>
      </c>
    </row>
    <row r="12568" spans="17:22" x14ac:dyDescent="0.2">
      <c r="Q12568" s="7">
        <v>21219</v>
      </c>
      <c r="R12568" s="7">
        <v>4723</v>
      </c>
      <c r="S12568" s="7" t="s">
        <v>11795</v>
      </c>
      <c r="T12568" s="7" t="s">
        <v>474</v>
      </c>
      <c r="U12568" s="7" t="str">
        <f>IF(Table10[[#This Row],[count]]=1,Table10[[#This Row],[locality]],Table10[[#This Row],[locality]]&amp;" + "&amp;Table10[[#This Row],[count]]&amp;" other localities")</f>
        <v>LOWESTOFF + 15 other localities</v>
      </c>
      <c r="V12568" s="7">
        <f>COUNTIF(R:R,Table10[[#This Row],[postcode]])</f>
        <v>15</v>
      </c>
    </row>
    <row r="12569" spans="17:22" x14ac:dyDescent="0.2">
      <c r="Q12569" s="7">
        <v>21220</v>
      </c>
      <c r="R12569" s="7">
        <v>4723</v>
      </c>
      <c r="S12569" s="7" t="s">
        <v>11796</v>
      </c>
      <c r="T12569" s="7" t="s">
        <v>474</v>
      </c>
      <c r="U12569" s="7" t="str">
        <f>IF(Table10[[#This Row],[count]]=1,Table10[[#This Row],[locality]],Table10[[#This Row],[locality]]&amp;" + "&amp;Table10[[#This Row],[count]]&amp;" other localities")</f>
        <v>MOUNT MACARTHUR + 15 other localities</v>
      </c>
      <c r="V12569" s="7">
        <f>COUNTIF(R:R,Table10[[#This Row],[postcode]])</f>
        <v>15</v>
      </c>
    </row>
    <row r="12570" spans="17:22" x14ac:dyDescent="0.2">
      <c r="Q12570" s="7">
        <v>21221</v>
      </c>
      <c r="R12570" s="7">
        <v>4723</v>
      </c>
      <c r="S12570" s="7" t="s">
        <v>11797</v>
      </c>
      <c r="T12570" s="7" t="s">
        <v>474</v>
      </c>
      <c r="U12570" s="7" t="str">
        <f>IF(Table10[[#This Row],[count]]=1,Table10[[#This Row],[locality]],Table10[[#This Row],[locality]]&amp;" + "&amp;Table10[[#This Row],[count]]&amp;" other localities")</f>
        <v>RETRO + 15 other localities</v>
      </c>
      <c r="V12570" s="7">
        <f>COUNTIF(R:R,Table10[[#This Row],[postcode]])</f>
        <v>15</v>
      </c>
    </row>
    <row r="12571" spans="17:22" x14ac:dyDescent="0.2">
      <c r="Q12571" s="7">
        <v>24047</v>
      </c>
      <c r="R12571" s="7">
        <v>4723</v>
      </c>
      <c r="S12571" s="7" t="s">
        <v>8166</v>
      </c>
      <c r="T12571" s="7" t="s">
        <v>474</v>
      </c>
      <c r="U12571" s="7" t="str">
        <f>IF(Table10[[#This Row],[count]]=1,Table10[[#This Row],[locality]],Table10[[#This Row],[locality]]&amp;" + "&amp;Table10[[#This Row],[count]]&amp;" other localities")</f>
        <v>WYUNA + 15 other localities</v>
      </c>
      <c r="V12571" s="7">
        <f>COUNTIF(R:R,Table10[[#This Row],[postcode]])</f>
        <v>15</v>
      </c>
    </row>
    <row r="12572" spans="17:22" x14ac:dyDescent="0.2">
      <c r="Q12572" s="7">
        <v>12184</v>
      </c>
      <c r="R12572" s="7">
        <v>4724</v>
      </c>
      <c r="S12572" s="7" t="s">
        <v>11798</v>
      </c>
      <c r="T12572" s="7" t="s">
        <v>474</v>
      </c>
      <c r="U12572" s="7" t="str">
        <f>IF(Table10[[#This Row],[count]]=1,Table10[[#This Row],[locality]],Table10[[#This Row],[locality]]&amp;" + "&amp;Table10[[#This Row],[count]]&amp;" other localities")</f>
        <v>ALPHA + 9 other localities</v>
      </c>
      <c r="V12572" s="7">
        <f>COUNTIF(R:R,Table10[[#This Row],[postcode]])</f>
        <v>9</v>
      </c>
    </row>
    <row r="12573" spans="17:22" x14ac:dyDescent="0.2">
      <c r="Q12573" s="7">
        <v>21222</v>
      </c>
      <c r="R12573" s="7">
        <v>4724</v>
      </c>
      <c r="S12573" s="7" t="s">
        <v>7286</v>
      </c>
      <c r="T12573" s="7" t="s">
        <v>474</v>
      </c>
      <c r="U12573" s="7" t="str">
        <f>IF(Table10[[#This Row],[count]]=1,Table10[[#This Row],[locality]],Table10[[#This Row],[locality]]&amp;" + "&amp;Table10[[#This Row],[count]]&amp;" other localities")</f>
        <v>BEAUFORT + 9 other localities</v>
      </c>
      <c r="V12573" s="7">
        <f>COUNTIF(R:R,Table10[[#This Row],[postcode]])</f>
        <v>9</v>
      </c>
    </row>
    <row r="12574" spans="17:22" x14ac:dyDescent="0.2">
      <c r="Q12574" s="7">
        <v>21223</v>
      </c>
      <c r="R12574" s="7">
        <v>4724</v>
      </c>
      <c r="S12574" s="7" t="s">
        <v>11799</v>
      </c>
      <c r="T12574" s="7" t="s">
        <v>474</v>
      </c>
      <c r="U12574" s="7" t="str">
        <f>IF(Table10[[#This Row],[count]]=1,Table10[[#This Row],[locality]],Table10[[#This Row],[locality]]&amp;" + "&amp;Table10[[#This Row],[count]]&amp;" other localities")</f>
        <v>DRUMMONDSLOPE + 9 other localities</v>
      </c>
      <c r="V12574" s="7">
        <f>COUNTIF(R:R,Table10[[#This Row],[postcode]])</f>
        <v>9</v>
      </c>
    </row>
    <row r="12575" spans="17:22" x14ac:dyDescent="0.2">
      <c r="Q12575" s="7">
        <v>21224</v>
      </c>
      <c r="R12575" s="7">
        <v>4724</v>
      </c>
      <c r="S12575" s="7" t="s">
        <v>5345</v>
      </c>
      <c r="T12575" s="7" t="s">
        <v>474</v>
      </c>
      <c r="U12575" s="7" t="str">
        <f>IF(Table10[[#This Row],[count]]=1,Table10[[#This Row],[locality]],Table10[[#This Row],[locality]]&amp;" + "&amp;Table10[[#This Row],[count]]&amp;" other localities")</f>
        <v>HOBARTVILLE + 9 other localities</v>
      </c>
      <c r="V12575" s="7">
        <f>COUNTIF(R:R,Table10[[#This Row],[postcode]])</f>
        <v>9</v>
      </c>
    </row>
    <row r="12576" spans="17:22" x14ac:dyDescent="0.2">
      <c r="Q12576" s="7">
        <v>21225</v>
      </c>
      <c r="R12576" s="7">
        <v>4724</v>
      </c>
      <c r="S12576" s="7" t="s">
        <v>11800</v>
      </c>
      <c r="T12576" s="7" t="s">
        <v>474</v>
      </c>
      <c r="U12576" s="7" t="str">
        <f>IF(Table10[[#This Row],[count]]=1,Table10[[#This Row],[locality]],Table10[[#This Row],[locality]]&amp;" + "&amp;Table10[[#This Row],[count]]&amp;" other localities")</f>
        <v>PINE HILL + 9 other localities</v>
      </c>
      <c r="V12576" s="7">
        <f>COUNTIF(R:R,Table10[[#This Row],[postcode]])</f>
        <v>9</v>
      </c>
    </row>
    <row r="12577" spans="17:22" x14ac:dyDescent="0.2">
      <c r="Q12577" s="7">
        <v>21226</v>
      </c>
      <c r="R12577" s="7">
        <v>4724</v>
      </c>
      <c r="S12577" s="7" t="s">
        <v>11801</v>
      </c>
      <c r="T12577" s="7" t="s">
        <v>474</v>
      </c>
      <c r="U12577" s="7" t="str">
        <f>IF(Table10[[#This Row],[count]]=1,Table10[[#This Row],[locality]],Table10[[#This Row],[locality]]&amp;" + "&amp;Table10[[#This Row],[count]]&amp;" other localities")</f>
        <v>PORT WINE + 9 other localities</v>
      </c>
      <c r="V12577" s="7">
        <f>COUNTIF(R:R,Table10[[#This Row],[postcode]])</f>
        <v>9</v>
      </c>
    </row>
    <row r="12578" spans="17:22" x14ac:dyDescent="0.2">
      <c r="Q12578" s="7">
        <v>24012</v>
      </c>
      <c r="R12578" s="7">
        <v>4724</v>
      </c>
      <c r="S12578" s="7" t="s">
        <v>11802</v>
      </c>
      <c r="T12578" s="7" t="s">
        <v>474</v>
      </c>
      <c r="U12578" s="7" t="str">
        <f>IF(Table10[[#This Row],[count]]=1,Table10[[#This Row],[locality]],Table10[[#This Row],[locality]]&amp;" + "&amp;Table10[[#This Row],[count]]&amp;" other localities")</f>
        <v>QUETTA + 9 other localities</v>
      </c>
      <c r="V12578" s="7">
        <f>COUNTIF(R:R,Table10[[#This Row],[postcode]])</f>
        <v>9</v>
      </c>
    </row>
    <row r="12579" spans="17:22" x14ac:dyDescent="0.2">
      <c r="Q12579" s="7">
        <v>21227</v>
      </c>
      <c r="R12579" s="7">
        <v>4724</v>
      </c>
      <c r="S12579" s="7" t="s">
        <v>11803</v>
      </c>
      <c r="T12579" s="7" t="s">
        <v>474</v>
      </c>
      <c r="U12579" s="7" t="str">
        <f>IF(Table10[[#This Row],[count]]=1,Table10[[#This Row],[locality]],Table10[[#This Row],[locality]]&amp;" + "&amp;Table10[[#This Row],[count]]&amp;" other localities")</f>
        <v>SEDGEFORD + 9 other localities</v>
      </c>
      <c r="V12579" s="7">
        <f>COUNTIF(R:R,Table10[[#This Row],[postcode]])</f>
        <v>9</v>
      </c>
    </row>
    <row r="12580" spans="17:22" x14ac:dyDescent="0.2">
      <c r="Q12580" s="7">
        <v>21228</v>
      </c>
      <c r="R12580" s="7">
        <v>4724</v>
      </c>
      <c r="S12580" s="7" t="s">
        <v>11804</v>
      </c>
      <c r="T12580" s="7" t="s">
        <v>474</v>
      </c>
      <c r="U12580" s="7" t="str">
        <f>IF(Table10[[#This Row],[count]]=1,Table10[[#This Row],[locality]],Table10[[#This Row],[locality]]&amp;" + "&amp;Table10[[#This Row],[count]]&amp;" other localities")</f>
        <v>SURBITON + 9 other localities</v>
      </c>
      <c r="V12580" s="7">
        <f>COUNTIF(R:R,Table10[[#This Row],[postcode]])</f>
        <v>9</v>
      </c>
    </row>
    <row r="12581" spans="17:22" x14ac:dyDescent="0.2">
      <c r="Q12581" s="7">
        <v>12185</v>
      </c>
      <c r="R12581" s="7">
        <v>4725</v>
      </c>
      <c r="S12581" s="7" t="s">
        <v>11805</v>
      </c>
      <c r="T12581" s="7" t="s">
        <v>474</v>
      </c>
      <c r="U12581" s="7" t="str">
        <f>IF(Table10[[#This Row],[count]]=1,Table10[[#This Row],[locality]],Table10[[#This Row],[locality]]&amp;" + "&amp;Table10[[#This Row],[count]]&amp;" other localities")</f>
        <v>BARCALDINE + 5 other localities</v>
      </c>
      <c r="V12581" s="7">
        <f>COUNTIF(R:R,Table10[[#This Row],[postcode]])</f>
        <v>5</v>
      </c>
    </row>
    <row r="12582" spans="17:22" x14ac:dyDescent="0.2">
      <c r="Q12582" s="7">
        <v>21229</v>
      </c>
      <c r="R12582" s="7">
        <v>4725</v>
      </c>
      <c r="S12582" s="7" t="s">
        <v>11806</v>
      </c>
      <c r="T12582" s="7" t="s">
        <v>474</v>
      </c>
      <c r="U12582" s="7" t="str">
        <f>IF(Table10[[#This Row],[count]]=1,Table10[[#This Row],[locality]],Table10[[#This Row],[locality]]&amp;" + "&amp;Table10[[#This Row],[count]]&amp;" other localities")</f>
        <v>BARCALDINE DOWNS + 5 other localities</v>
      </c>
      <c r="V12582" s="7">
        <f>COUNTIF(R:R,Table10[[#This Row],[postcode]])</f>
        <v>5</v>
      </c>
    </row>
    <row r="12583" spans="17:22" x14ac:dyDescent="0.2">
      <c r="Q12583" s="7">
        <v>21230</v>
      </c>
      <c r="R12583" s="7">
        <v>4725</v>
      </c>
      <c r="S12583" s="7" t="s">
        <v>11807</v>
      </c>
      <c r="T12583" s="7" t="s">
        <v>474</v>
      </c>
      <c r="U12583" s="7" t="str">
        <f>IF(Table10[[#This Row],[count]]=1,Table10[[#This Row],[locality]],Table10[[#This Row],[locality]]&amp;" + "&amp;Table10[[#This Row],[count]]&amp;" other localities")</f>
        <v>PATRICK + 5 other localities</v>
      </c>
      <c r="V12583" s="7">
        <f>COUNTIF(R:R,Table10[[#This Row],[postcode]])</f>
        <v>5</v>
      </c>
    </row>
    <row r="12584" spans="17:22" x14ac:dyDescent="0.2">
      <c r="Q12584" s="7">
        <v>12186</v>
      </c>
      <c r="R12584" s="7">
        <v>4725</v>
      </c>
      <c r="S12584" s="7" t="s">
        <v>11808</v>
      </c>
      <c r="T12584" s="7" t="s">
        <v>474</v>
      </c>
      <c r="U12584" s="7" t="str">
        <f>IF(Table10[[#This Row],[count]]=1,Table10[[#This Row],[locality]],Table10[[#This Row],[locality]]&amp;" + "&amp;Table10[[#This Row],[count]]&amp;" other localities")</f>
        <v>SALTERN + 5 other localities</v>
      </c>
      <c r="V12584" s="7">
        <f>COUNTIF(R:R,Table10[[#This Row],[postcode]])</f>
        <v>5</v>
      </c>
    </row>
    <row r="12585" spans="17:22" x14ac:dyDescent="0.2">
      <c r="Q12585" s="7">
        <v>21231</v>
      </c>
      <c r="R12585" s="7">
        <v>4725</v>
      </c>
      <c r="S12585" s="7" t="s">
        <v>11809</v>
      </c>
      <c r="T12585" s="7" t="s">
        <v>474</v>
      </c>
      <c r="U12585" s="7" t="str">
        <f>IF(Table10[[#This Row],[count]]=1,Table10[[#This Row],[locality]],Table10[[#This Row],[locality]]&amp;" + "&amp;Table10[[#This Row],[count]]&amp;" other localities")</f>
        <v>TARA STATION + 5 other localities</v>
      </c>
      <c r="V12585" s="7">
        <f>COUNTIF(R:R,Table10[[#This Row],[postcode]])</f>
        <v>5</v>
      </c>
    </row>
    <row r="12586" spans="17:22" x14ac:dyDescent="0.2">
      <c r="Q12586" s="7">
        <v>12187</v>
      </c>
      <c r="R12586" s="7">
        <v>4726</v>
      </c>
      <c r="S12586" s="7" t="s">
        <v>11810</v>
      </c>
      <c r="T12586" s="7" t="s">
        <v>474</v>
      </c>
      <c r="U12586" s="7" t="str">
        <f>IF(Table10[[#This Row],[count]]=1,Table10[[#This Row],[locality]],Table10[[#This Row],[locality]]&amp;" + "&amp;Table10[[#This Row],[count]]&amp;" other localities")</f>
        <v>ARAMAC + 3 other localities</v>
      </c>
      <c r="V12586" s="7">
        <f>COUNTIF(R:R,Table10[[#This Row],[postcode]])</f>
        <v>3</v>
      </c>
    </row>
    <row r="12587" spans="17:22" x14ac:dyDescent="0.2">
      <c r="Q12587" s="7">
        <v>21232</v>
      </c>
      <c r="R12587" s="7">
        <v>4726</v>
      </c>
      <c r="S12587" s="7" t="s">
        <v>11811</v>
      </c>
      <c r="T12587" s="7" t="s">
        <v>474</v>
      </c>
      <c r="U12587" s="7" t="str">
        <f>IF(Table10[[#This Row],[count]]=1,Table10[[#This Row],[locality]],Table10[[#This Row],[locality]]&amp;" + "&amp;Table10[[#This Row],[count]]&amp;" other localities")</f>
        <v>GALILEE + 3 other localities</v>
      </c>
      <c r="V12587" s="7">
        <f>COUNTIF(R:R,Table10[[#This Row],[postcode]])</f>
        <v>3</v>
      </c>
    </row>
    <row r="12588" spans="17:22" x14ac:dyDescent="0.2">
      <c r="Q12588" s="7">
        <v>21233</v>
      </c>
      <c r="R12588" s="7">
        <v>4726</v>
      </c>
      <c r="S12588" s="7" t="s">
        <v>11812</v>
      </c>
      <c r="T12588" s="7" t="s">
        <v>474</v>
      </c>
      <c r="U12588" s="7" t="str">
        <f>IF(Table10[[#This Row],[count]]=1,Table10[[#This Row],[locality]],Table10[[#This Row],[locality]]&amp;" + "&amp;Table10[[#This Row],[count]]&amp;" other localities")</f>
        <v>PELICAN CREEK + 3 other localities</v>
      </c>
      <c r="V12588" s="7">
        <f>COUNTIF(R:R,Table10[[#This Row],[postcode]])</f>
        <v>3</v>
      </c>
    </row>
    <row r="12589" spans="17:22" x14ac:dyDescent="0.2">
      <c r="Q12589" s="7">
        <v>12188</v>
      </c>
      <c r="R12589" s="7">
        <v>4727</v>
      </c>
      <c r="S12589" s="7" t="s">
        <v>11813</v>
      </c>
      <c r="T12589" s="7" t="s">
        <v>474</v>
      </c>
      <c r="U12589" s="7" t="str">
        <f>IF(Table10[[#This Row],[count]]=1,Table10[[#This Row],[locality]],Table10[[#This Row],[locality]]&amp;" + "&amp;Table10[[#This Row],[count]]&amp;" other localities")</f>
        <v>ILFRACOMBE</v>
      </c>
      <c r="V12589" s="7">
        <f>COUNTIF(R:R,Table10[[#This Row],[postcode]])</f>
        <v>1</v>
      </c>
    </row>
    <row r="12590" spans="17:22" x14ac:dyDescent="0.2">
      <c r="Q12590" s="7">
        <v>21234</v>
      </c>
      <c r="R12590" s="7">
        <v>4728</v>
      </c>
      <c r="S12590" s="7" t="s">
        <v>7010</v>
      </c>
      <c r="T12590" s="7" t="s">
        <v>474</v>
      </c>
      <c r="U12590" s="7" t="str">
        <f>IF(Table10[[#This Row],[count]]=1,Table10[[#This Row],[locality]],Table10[[#This Row],[locality]]&amp;" + "&amp;Table10[[#This Row],[count]]&amp;" other localities")</f>
        <v>DUNROBIN + 4 other localities</v>
      </c>
      <c r="V12590" s="7">
        <f>COUNTIF(R:R,Table10[[#This Row],[postcode]])</f>
        <v>4</v>
      </c>
    </row>
    <row r="12591" spans="17:22" x14ac:dyDescent="0.2">
      <c r="Q12591" s="7">
        <v>21235</v>
      </c>
      <c r="R12591" s="7">
        <v>4728</v>
      </c>
      <c r="S12591" s="7" t="s">
        <v>8709</v>
      </c>
      <c r="T12591" s="7" t="s">
        <v>474</v>
      </c>
      <c r="U12591" s="7" t="str">
        <f>IF(Table10[[#This Row],[count]]=1,Table10[[#This Row],[locality]],Table10[[#This Row],[locality]]&amp;" + "&amp;Table10[[#This Row],[count]]&amp;" other localities")</f>
        <v>GARFIELD + 4 other localities</v>
      </c>
      <c r="V12591" s="7">
        <f>COUNTIF(R:R,Table10[[#This Row],[postcode]])</f>
        <v>4</v>
      </c>
    </row>
    <row r="12592" spans="17:22" x14ac:dyDescent="0.2">
      <c r="Q12592" s="7">
        <v>12189</v>
      </c>
      <c r="R12592" s="7">
        <v>4728</v>
      </c>
      <c r="S12592" s="7" t="s">
        <v>8772</v>
      </c>
      <c r="T12592" s="7" t="s">
        <v>474</v>
      </c>
      <c r="U12592" s="7" t="str">
        <f>IF(Table10[[#This Row],[count]]=1,Table10[[#This Row],[locality]],Table10[[#This Row],[locality]]&amp;" + "&amp;Table10[[#This Row],[count]]&amp;" other localities")</f>
        <v>JERICHO + 4 other localities</v>
      </c>
      <c r="V12592" s="7">
        <f>COUNTIF(R:R,Table10[[#This Row],[postcode]])</f>
        <v>4</v>
      </c>
    </row>
    <row r="12593" spans="17:22" x14ac:dyDescent="0.2">
      <c r="Q12593" s="7">
        <v>21236</v>
      </c>
      <c r="R12593" s="7">
        <v>4728</v>
      </c>
      <c r="S12593" s="7" t="s">
        <v>11814</v>
      </c>
      <c r="T12593" s="7" t="s">
        <v>474</v>
      </c>
      <c r="U12593" s="7" t="str">
        <f>IF(Table10[[#This Row],[count]]=1,Table10[[#This Row],[locality]],Table10[[#This Row],[locality]]&amp;" + "&amp;Table10[[#This Row],[count]]&amp;" other localities")</f>
        <v>MEXICO + 4 other localities</v>
      </c>
      <c r="V12593" s="7">
        <f>COUNTIF(R:R,Table10[[#This Row],[postcode]])</f>
        <v>4</v>
      </c>
    </row>
    <row r="12594" spans="17:22" x14ac:dyDescent="0.2">
      <c r="Q12594" s="7">
        <v>12190</v>
      </c>
      <c r="R12594" s="7">
        <v>4730</v>
      </c>
      <c r="S12594" s="7" t="s">
        <v>11815</v>
      </c>
      <c r="T12594" s="7" t="s">
        <v>474</v>
      </c>
      <c r="U12594" s="7" t="str">
        <f>IF(Table10[[#This Row],[count]]=1,Table10[[#This Row],[locality]],Table10[[#This Row],[locality]]&amp;" + "&amp;Table10[[#This Row],[count]]&amp;" other localities")</f>
        <v>BRIXTON + 11 other localities</v>
      </c>
      <c r="V12594" s="7">
        <f>COUNTIF(R:R,Table10[[#This Row],[postcode]])</f>
        <v>11</v>
      </c>
    </row>
    <row r="12595" spans="17:22" x14ac:dyDescent="0.2">
      <c r="Q12595" s="7">
        <v>12191</v>
      </c>
      <c r="R12595" s="7">
        <v>4730</v>
      </c>
      <c r="S12595" s="7" t="s">
        <v>11816</v>
      </c>
      <c r="T12595" s="7" t="s">
        <v>474</v>
      </c>
      <c r="U12595" s="7" t="str">
        <f>IF(Table10[[#This Row],[count]]=1,Table10[[#This Row],[locality]],Table10[[#This Row],[locality]]&amp;" + "&amp;Table10[[#This Row],[count]]&amp;" other localities")</f>
        <v>CAMOOLA + 11 other localities</v>
      </c>
      <c r="V12595" s="7">
        <f>COUNTIF(R:R,Table10[[#This Row],[postcode]])</f>
        <v>11</v>
      </c>
    </row>
    <row r="12596" spans="17:22" x14ac:dyDescent="0.2">
      <c r="Q12596" s="7">
        <v>12192</v>
      </c>
      <c r="R12596" s="7">
        <v>4730</v>
      </c>
      <c r="S12596" s="7" t="s">
        <v>11817</v>
      </c>
      <c r="T12596" s="7" t="s">
        <v>474</v>
      </c>
      <c r="U12596" s="7" t="str">
        <f>IF(Table10[[#This Row],[count]]=1,Table10[[#This Row],[locality]],Table10[[#This Row],[locality]]&amp;" + "&amp;Table10[[#This Row],[count]]&amp;" other localities")</f>
        <v>CHORREGON + 11 other localities</v>
      </c>
      <c r="V12596" s="7">
        <f>COUNTIF(R:R,Table10[[#This Row],[postcode]])</f>
        <v>11</v>
      </c>
    </row>
    <row r="12597" spans="17:22" x14ac:dyDescent="0.2">
      <c r="Q12597" s="7">
        <v>12193</v>
      </c>
      <c r="R12597" s="7">
        <v>4730</v>
      </c>
      <c r="S12597" s="7" t="s">
        <v>11818</v>
      </c>
      <c r="T12597" s="7" t="s">
        <v>474</v>
      </c>
      <c r="U12597" s="7" t="str">
        <f>IF(Table10[[#This Row],[count]]=1,Table10[[#This Row],[locality]],Table10[[#This Row],[locality]]&amp;" + "&amp;Table10[[#This Row],[count]]&amp;" other localities")</f>
        <v>ERNESTINA + 11 other localities</v>
      </c>
      <c r="V12597" s="7">
        <f>COUNTIF(R:R,Table10[[#This Row],[postcode]])</f>
        <v>11</v>
      </c>
    </row>
    <row r="12598" spans="17:22" x14ac:dyDescent="0.2">
      <c r="Q12598" s="7">
        <v>23933</v>
      </c>
      <c r="R12598" s="7">
        <v>4730</v>
      </c>
      <c r="S12598" s="7" t="s">
        <v>11818</v>
      </c>
      <c r="T12598" s="7" t="s">
        <v>474</v>
      </c>
      <c r="U12598" s="7" t="str">
        <f>IF(Table10[[#This Row],[count]]=1,Table10[[#This Row],[locality]],Table10[[#This Row],[locality]]&amp;" + "&amp;Table10[[#This Row],[count]]&amp;" other localities")</f>
        <v>ERNESTINA + 11 other localities</v>
      </c>
      <c r="V12598" s="7">
        <f>COUNTIF(R:R,Table10[[#This Row],[postcode]])</f>
        <v>11</v>
      </c>
    </row>
    <row r="12599" spans="17:22" x14ac:dyDescent="0.2">
      <c r="Q12599" s="7">
        <v>12194</v>
      </c>
      <c r="R12599" s="7">
        <v>4730</v>
      </c>
      <c r="S12599" s="7" t="s">
        <v>3997</v>
      </c>
      <c r="T12599" s="7" t="s">
        <v>474</v>
      </c>
      <c r="U12599" s="7" t="str">
        <f>IF(Table10[[#This Row],[count]]=1,Table10[[#This Row],[locality]],Table10[[#This Row],[locality]]&amp;" + "&amp;Table10[[#This Row],[count]]&amp;" other localities")</f>
        <v>LONGREACH + 11 other localities</v>
      </c>
      <c r="V12599" s="7">
        <f>COUNTIF(R:R,Table10[[#This Row],[postcode]])</f>
        <v>11</v>
      </c>
    </row>
    <row r="12600" spans="17:22" x14ac:dyDescent="0.2">
      <c r="Q12600" s="7">
        <v>12195</v>
      </c>
      <c r="R12600" s="7">
        <v>4730</v>
      </c>
      <c r="S12600" s="7" t="s">
        <v>11819</v>
      </c>
      <c r="T12600" s="7" t="s">
        <v>474</v>
      </c>
      <c r="U12600" s="7" t="str">
        <f>IF(Table10[[#This Row],[count]]=1,Table10[[#This Row],[locality]],Table10[[#This Row],[locality]]&amp;" + "&amp;Table10[[#This Row],[count]]&amp;" other localities")</f>
        <v>MANEROO + 11 other localities</v>
      </c>
      <c r="V12600" s="7">
        <f>COUNTIF(R:R,Table10[[#This Row],[postcode]])</f>
        <v>11</v>
      </c>
    </row>
    <row r="12601" spans="17:22" x14ac:dyDescent="0.2">
      <c r="Q12601" s="7">
        <v>12196</v>
      </c>
      <c r="R12601" s="7">
        <v>4730</v>
      </c>
      <c r="S12601" s="7" t="s">
        <v>11820</v>
      </c>
      <c r="T12601" s="7" t="s">
        <v>474</v>
      </c>
      <c r="U12601" s="7" t="str">
        <f>IF(Table10[[#This Row],[count]]=1,Table10[[#This Row],[locality]],Table10[[#This Row],[locality]]&amp;" + "&amp;Table10[[#This Row],[count]]&amp;" other localities")</f>
        <v>MORELLA + 11 other localities</v>
      </c>
      <c r="V12601" s="7">
        <f>COUNTIF(R:R,Table10[[#This Row],[postcode]])</f>
        <v>11</v>
      </c>
    </row>
    <row r="12602" spans="17:22" x14ac:dyDescent="0.2">
      <c r="Q12602" s="7">
        <v>12197</v>
      </c>
      <c r="R12602" s="7">
        <v>4730</v>
      </c>
      <c r="S12602" s="7" t="s">
        <v>2547</v>
      </c>
      <c r="T12602" s="7" t="s">
        <v>474</v>
      </c>
      <c r="U12602" s="7" t="str">
        <f>IF(Table10[[#This Row],[count]]=1,Table10[[#This Row],[locality]],Table10[[#This Row],[locality]]&amp;" + "&amp;Table10[[#This Row],[count]]&amp;" other localities")</f>
        <v>STONEHENGE + 11 other localities</v>
      </c>
      <c r="V12602" s="7">
        <f>COUNTIF(R:R,Table10[[#This Row],[postcode]])</f>
        <v>11</v>
      </c>
    </row>
    <row r="12603" spans="17:22" x14ac:dyDescent="0.2">
      <c r="Q12603" s="7">
        <v>12198</v>
      </c>
      <c r="R12603" s="7">
        <v>4730</v>
      </c>
      <c r="S12603" s="7" t="s">
        <v>2737</v>
      </c>
      <c r="T12603" s="7" t="s">
        <v>474</v>
      </c>
      <c r="U12603" s="7" t="str">
        <f>IF(Table10[[#This Row],[count]]=1,Table10[[#This Row],[locality]],Table10[[#This Row],[locality]]&amp;" + "&amp;Table10[[#This Row],[count]]&amp;" other localities")</f>
        <v>TOCAL + 11 other localities</v>
      </c>
      <c r="V12603" s="7">
        <f>COUNTIF(R:R,Table10[[#This Row],[postcode]])</f>
        <v>11</v>
      </c>
    </row>
    <row r="12604" spans="17:22" x14ac:dyDescent="0.2">
      <c r="Q12604" s="7">
        <v>12199</v>
      </c>
      <c r="R12604" s="7">
        <v>4730</v>
      </c>
      <c r="S12604" s="7" t="s">
        <v>11821</v>
      </c>
      <c r="T12604" s="7" t="s">
        <v>474</v>
      </c>
      <c r="U12604" s="7" t="str">
        <f>IF(Table10[[#This Row],[count]]=1,Table10[[#This Row],[locality]],Table10[[#This Row],[locality]]&amp;" + "&amp;Table10[[#This Row],[count]]&amp;" other localities")</f>
        <v>VERGEMONT + 11 other localities</v>
      </c>
      <c r="V12604" s="7">
        <f>COUNTIF(R:R,Table10[[#This Row],[postcode]])</f>
        <v>11</v>
      </c>
    </row>
    <row r="12605" spans="17:22" x14ac:dyDescent="0.2">
      <c r="Q12605" s="7">
        <v>12200</v>
      </c>
      <c r="R12605" s="7">
        <v>4731</v>
      </c>
      <c r="S12605" s="7" t="s">
        <v>11822</v>
      </c>
      <c r="T12605" s="7" t="s">
        <v>474</v>
      </c>
      <c r="U12605" s="7" t="str">
        <f>IF(Table10[[#This Row],[count]]=1,Table10[[#This Row],[locality]],Table10[[#This Row],[locality]]&amp;" + "&amp;Table10[[#This Row],[count]]&amp;" other localities")</f>
        <v>ISISFORD + 2 other localities</v>
      </c>
      <c r="V12605" s="7">
        <f>COUNTIF(R:R,Table10[[#This Row],[postcode]])</f>
        <v>2</v>
      </c>
    </row>
    <row r="12606" spans="17:22" x14ac:dyDescent="0.2">
      <c r="Q12606" s="7">
        <v>24098</v>
      </c>
      <c r="R12606" s="7">
        <v>4731</v>
      </c>
      <c r="S12606" s="7" t="s">
        <v>11677</v>
      </c>
      <c r="T12606" s="7" t="s">
        <v>474</v>
      </c>
      <c r="U12606" s="7" t="str">
        <f>IF(Table10[[#This Row],[count]]=1,Table10[[#This Row],[locality]],Table10[[#This Row],[locality]]&amp;" + "&amp;Table10[[#This Row],[count]]&amp;" other localities")</f>
        <v>YARAKA + 2 other localities</v>
      </c>
      <c r="V12606" s="7">
        <f>COUNTIF(R:R,Table10[[#This Row],[postcode]])</f>
        <v>2</v>
      </c>
    </row>
    <row r="12607" spans="17:22" x14ac:dyDescent="0.2">
      <c r="Q12607" s="7">
        <v>12201</v>
      </c>
      <c r="R12607" s="7">
        <v>4732</v>
      </c>
      <c r="S12607" s="7" t="s">
        <v>11823</v>
      </c>
      <c r="T12607" s="7" t="s">
        <v>474</v>
      </c>
      <c r="U12607" s="7" t="str">
        <f>IF(Table10[[#This Row],[count]]=1,Table10[[#This Row],[locality]],Table10[[#This Row],[locality]]&amp;" + "&amp;Table10[[#This Row],[count]]&amp;" other localities")</f>
        <v>MUTTABURRA + 2 other localities</v>
      </c>
      <c r="V12607" s="7">
        <f>COUNTIF(R:R,Table10[[#This Row],[postcode]])</f>
        <v>2</v>
      </c>
    </row>
    <row r="12608" spans="17:22" x14ac:dyDescent="0.2">
      <c r="Q12608" s="7">
        <v>21237</v>
      </c>
      <c r="R12608" s="7">
        <v>4732</v>
      </c>
      <c r="S12608" s="7" t="s">
        <v>11824</v>
      </c>
      <c r="T12608" s="7" t="s">
        <v>474</v>
      </c>
      <c r="U12608" s="7" t="str">
        <f>IF(Table10[[#This Row],[count]]=1,Table10[[#This Row],[locality]],Table10[[#This Row],[locality]]&amp;" + "&amp;Table10[[#This Row],[count]]&amp;" other localities")</f>
        <v>TABLEDERRY + 2 other localities</v>
      </c>
      <c r="V12608" s="7">
        <f>COUNTIF(R:R,Table10[[#This Row],[postcode]])</f>
        <v>2</v>
      </c>
    </row>
    <row r="12609" spans="17:22" x14ac:dyDescent="0.2">
      <c r="Q12609" s="7">
        <v>12202</v>
      </c>
      <c r="R12609" s="7">
        <v>4733</v>
      </c>
      <c r="S12609" s="7" t="s">
        <v>11825</v>
      </c>
      <c r="T12609" s="7" t="s">
        <v>474</v>
      </c>
      <c r="U12609" s="7" t="str">
        <f>IF(Table10[[#This Row],[count]]=1,Table10[[#This Row],[locality]],Table10[[#This Row],[locality]]&amp;" + "&amp;Table10[[#This Row],[count]]&amp;" other localities")</f>
        <v>CORFIELD</v>
      </c>
      <c r="V12609" s="7">
        <f>COUNTIF(R:R,Table10[[#This Row],[postcode]])</f>
        <v>1</v>
      </c>
    </row>
    <row r="12610" spans="17:22" x14ac:dyDescent="0.2">
      <c r="Q12610" s="7">
        <v>12203</v>
      </c>
      <c r="R12610" s="7">
        <v>4735</v>
      </c>
      <c r="S12610" s="7" t="s">
        <v>11826</v>
      </c>
      <c r="T12610" s="7" t="s">
        <v>474</v>
      </c>
      <c r="U12610" s="7" t="str">
        <f>IF(Table10[[#This Row],[count]]=1,Table10[[#This Row],[locality]],Table10[[#This Row],[locality]]&amp;" + "&amp;Table10[[#This Row],[count]]&amp;" other localities")</f>
        <v>DIAMANTINA LAKES + 4 other localities</v>
      </c>
      <c r="V12610" s="7">
        <f>COUNTIF(R:R,Table10[[#This Row],[postcode]])</f>
        <v>4</v>
      </c>
    </row>
    <row r="12611" spans="17:22" x14ac:dyDescent="0.2">
      <c r="Q12611" s="7">
        <v>12204</v>
      </c>
      <c r="R12611" s="7">
        <v>4735</v>
      </c>
      <c r="S12611" s="7" t="s">
        <v>11827</v>
      </c>
      <c r="T12611" s="7" t="s">
        <v>474</v>
      </c>
      <c r="U12611" s="7" t="str">
        <f>IF(Table10[[#This Row],[count]]=1,Table10[[#This Row],[locality]],Table10[[#This Row],[locality]]&amp;" + "&amp;Table10[[#This Row],[count]]&amp;" other localities")</f>
        <v>MIDDLETON + 4 other localities</v>
      </c>
      <c r="V12611" s="7">
        <f>COUNTIF(R:R,Table10[[#This Row],[postcode]])</f>
        <v>4</v>
      </c>
    </row>
    <row r="12612" spans="17:22" x14ac:dyDescent="0.2">
      <c r="Q12612" s="7">
        <v>12205</v>
      </c>
      <c r="R12612" s="7">
        <v>4735</v>
      </c>
      <c r="S12612" s="7" t="s">
        <v>11828</v>
      </c>
      <c r="T12612" s="7" t="s">
        <v>474</v>
      </c>
      <c r="U12612" s="7" t="str">
        <f>IF(Table10[[#This Row],[count]]=1,Table10[[#This Row],[locality]],Table10[[#This Row],[locality]]&amp;" + "&amp;Table10[[#This Row],[count]]&amp;" other localities")</f>
        <v>OPALTON + 4 other localities</v>
      </c>
      <c r="V12612" s="7">
        <f>COUNTIF(R:R,Table10[[#This Row],[postcode]])</f>
        <v>4</v>
      </c>
    </row>
    <row r="12613" spans="17:22" x14ac:dyDescent="0.2">
      <c r="Q12613" s="7">
        <v>12206</v>
      </c>
      <c r="R12613" s="7">
        <v>4735</v>
      </c>
      <c r="S12613" s="7" t="s">
        <v>2354</v>
      </c>
      <c r="T12613" s="7" t="s">
        <v>474</v>
      </c>
      <c r="U12613" s="7" t="str">
        <f>IF(Table10[[#This Row],[count]]=1,Table10[[#This Row],[locality]],Table10[[#This Row],[locality]]&amp;" + "&amp;Table10[[#This Row],[count]]&amp;" other localities")</f>
        <v>WINTON + 4 other localities</v>
      </c>
      <c r="V12613" s="7">
        <f>COUNTIF(R:R,Table10[[#This Row],[postcode]])</f>
        <v>4</v>
      </c>
    </row>
    <row r="12614" spans="17:22" x14ac:dyDescent="0.2">
      <c r="Q12614" s="7">
        <v>12207</v>
      </c>
      <c r="R12614" s="7">
        <v>4736</v>
      </c>
      <c r="S12614" s="7" t="s">
        <v>11829</v>
      </c>
      <c r="T12614" s="7" t="s">
        <v>474</v>
      </c>
      <c r="U12614" s="7" t="str">
        <f>IF(Table10[[#This Row],[count]]=1,Table10[[#This Row],[locality]],Table10[[#This Row],[locality]]&amp;" + "&amp;Table10[[#This Row],[count]]&amp;" other localities")</f>
        <v>JUNDAH</v>
      </c>
      <c r="V12614" s="7">
        <f>COUNTIF(R:R,Table10[[#This Row],[postcode]])</f>
        <v>1</v>
      </c>
    </row>
    <row r="12615" spans="17:22" x14ac:dyDescent="0.2">
      <c r="Q12615" s="7">
        <v>12208</v>
      </c>
      <c r="R12615" s="7">
        <v>4737</v>
      </c>
      <c r="S12615" s="7" t="s">
        <v>11830</v>
      </c>
      <c r="T12615" s="7" t="s">
        <v>474</v>
      </c>
      <c r="U12615" s="7" t="str">
        <f>IF(Table10[[#This Row],[count]]=1,Table10[[#This Row],[locality]],Table10[[#This Row],[locality]]&amp;" + "&amp;Table10[[#This Row],[count]]&amp;" other localities")</f>
        <v>ARMSTRONG BEACH + 12 other localities</v>
      </c>
      <c r="V12615" s="7">
        <f>COUNTIF(R:R,Table10[[#This Row],[postcode]])</f>
        <v>12</v>
      </c>
    </row>
    <row r="12616" spans="17:22" x14ac:dyDescent="0.2">
      <c r="Q12616" s="7">
        <v>12209</v>
      </c>
      <c r="R12616" s="7">
        <v>4737</v>
      </c>
      <c r="S12616" s="7" t="s">
        <v>11831</v>
      </c>
      <c r="T12616" s="7" t="s">
        <v>474</v>
      </c>
      <c r="U12616" s="7" t="str">
        <f>IF(Table10[[#This Row],[count]]=1,Table10[[#This Row],[locality]],Table10[[#This Row],[locality]]&amp;" + "&amp;Table10[[#This Row],[count]]&amp;" other localities")</f>
        <v>BLUE MOUNTAIN + 12 other localities</v>
      </c>
      <c r="V12616" s="7">
        <f>COUNTIF(R:R,Table10[[#This Row],[postcode]])</f>
        <v>12</v>
      </c>
    </row>
    <row r="12617" spans="17:22" x14ac:dyDescent="0.2">
      <c r="Q12617" s="7">
        <v>12210</v>
      </c>
      <c r="R12617" s="7">
        <v>4737</v>
      </c>
      <c r="S12617" s="7" t="s">
        <v>11832</v>
      </c>
      <c r="T12617" s="7" t="s">
        <v>474</v>
      </c>
      <c r="U12617" s="7" t="str">
        <f>IF(Table10[[#This Row],[count]]=1,Table10[[#This Row],[locality]],Table10[[#This Row],[locality]]&amp;" + "&amp;Table10[[#This Row],[count]]&amp;" other localities")</f>
        <v>CAMPWIN BEACH + 12 other localities</v>
      </c>
      <c r="V12617" s="7">
        <f>COUNTIF(R:R,Table10[[#This Row],[postcode]])</f>
        <v>12</v>
      </c>
    </row>
    <row r="12618" spans="17:22" x14ac:dyDescent="0.2">
      <c r="Q12618" s="7">
        <v>12211</v>
      </c>
      <c r="R12618" s="7">
        <v>4737</v>
      </c>
      <c r="S12618" s="7" t="s">
        <v>11833</v>
      </c>
      <c r="T12618" s="7" t="s">
        <v>474</v>
      </c>
      <c r="U12618" s="7" t="str">
        <f>IF(Table10[[#This Row],[count]]=1,Table10[[#This Row],[locality]],Table10[[#This Row],[locality]]&amp;" + "&amp;Table10[[#This Row],[count]]&amp;" other localities")</f>
        <v>COLSTON PARK + 12 other localities</v>
      </c>
      <c r="V12618" s="7">
        <f>COUNTIF(R:R,Table10[[#This Row],[postcode]])</f>
        <v>12</v>
      </c>
    </row>
    <row r="12619" spans="17:22" x14ac:dyDescent="0.2">
      <c r="Q12619" s="7">
        <v>12212</v>
      </c>
      <c r="R12619" s="7">
        <v>4737</v>
      </c>
      <c r="S12619" s="7" t="s">
        <v>11834</v>
      </c>
      <c r="T12619" s="7" t="s">
        <v>474</v>
      </c>
      <c r="U12619" s="7" t="str">
        <f>IF(Table10[[#This Row],[count]]=1,Table10[[#This Row],[locality]],Table10[[#This Row],[locality]]&amp;" + "&amp;Table10[[#This Row],[count]]&amp;" other localities")</f>
        <v>FRESHWATER POINT + 12 other localities</v>
      </c>
      <c r="V12619" s="7">
        <f>COUNTIF(R:R,Table10[[#This Row],[postcode]])</f>
        <v>12</v>
      </c>
    </row>
    <row r="12620" spans="17:22" x14ac:dyDescent="0.2">
      <c r="Q12620" s="7">
        <v>12213</v>
      </c>
      <c r="R12620" s="7">
        <v>4737</v>
      </c>
      <c r="S12620" s="7" t="s">
        <v>11835</v>
      </c>
      <c r="T12620" s="7" t="s">
        <v>474</v>
      </c>
      <c r="U12620" s="7" t="str">
        <f>IF(Table10[[#This Row],[count]]=1,Table10[[#This Row],[locality]],Table10[[#This Row],[locality]]&amp;" + "&amp;Table10[[#This Row],[count]]&amp;" other localities")</f>
        <v>GRASSTREE + 12 other localities</v>
      </c>
      <c r="V12620" s="7">
        <f>COUNTIF(R:R,Table10[[#This Row],[postcode]])</f>
        <v>12</v>
      </c>
    </row>
    <row r="12621" spans="17:22" x14ac:dyDescent="0.2">
      <c r="Q12621" s="7">
        <v>12214</v>
      </c>
      <c r="R12621" s="7">
        <v>4737</v>
      </c>
      <c r="S12621" s="7" t="s">
        <v>11836</v>
      </c>
      <c r="T12621" s="7" t="s">
        <v>474</v>
      </c>
      <c r="U12621" s="7" t="str">
        <f>IF(Table10[[#This Row],[count]]=1,Table10[[#This Row],[locality]],Table10[[#This Row],[locality]]&amp;" + "&amp;Table10[[#This Row],[count]]&amp;" other localities")</f>
        <v>PLANE CREEK WEST + 12 other localities</v>
      </c>
      <c r="V12621" s="7">
        <f>COUNTIF(R:R,Table10[[#This Row],[postcode]])</f>
        <v>12</v>
      </c>
    </row>
    <row r="12622" spans="17:22" x14ac:dyDescent="0.2">
      <c r="Q12622" s="7">
        <v>12215</v>
      </c>
      <c r="R12622" s="7">
        <v>4737</v>
      </c>
      <c r="S12622" s="7" t="s">
        <v>11837</v>
      </c>
      <c r="T12622" s="7" t="s">
        <v>474</v>
      </c>
      <c r="U12622" s="7" t="str">
        <f>IF(Table10[[#This Row],[count]]=1,Table10[[#This Row],[locality]],Table10[[#This Row],[locality]]&amp;" + "&amp;Table10[[#This Row],[count]]&amp;" other localities")</f>
        <v>SARINA + 12 other localities</v>
      </c>
      <c r="V12622" s="7">
        <f>COUNTIF(R:R,Table10[[#This Row],[postcode]])</f>
        <v>12</v>
      </c>
    </row>
    <row r="12623" spans="17:22" x14ac:dyDescent="0.2">
      <c r="Q12623" s="7">
        <v>12216</v>
      </c>
      <c r="R12623" s="7">
        <v>4737</v>
      </c>
      <c r="S12623" s="7" t="s">
        <v>11838</v>
      </c>
      <c r="T12623" s="7" t="s">
        <v>474</v>
      </c>
      <c r="U12623" s="7" t="str">
        <f>IF(Table10[[#This Row],[count]]=1,Table10[[#This Row],[locality]],Table10[[#This Row],[locality]]&amp;" + "&amp;Table10[[#This Row],[count]]&amp;" other localities")</f>
        <v>SARINA BEACH + 12 other localities</v>
      </c>
      <c r="V12623" s="7">
        <f>COUNTIF(R:R,Table10[[#This Row],[postcode]])</f>
        <v>12</v>
      </c>
    </row>
    <row r="12624" spans="17:22" x14ac:dyDescent="0.2">
      <c r="Q12624" s="7">
        <v>12217</v>
      </c>
      <c r="R12624" s="7">
        <v>4737</v>
      </c>
      <c r="S12624" s="7" t="s">
        <v>11839</v>
      </c>
      <c r="T12624" s="7" t="s">
        <v>474</v>
      </c>
      <c r="U12624" s="7" t="str">
        <f>IF(Table10[[#This Row],[count]]=1,Table10[[#This Row],[locality]],Table10[[#This Row],[locality]]&amp;" + "&amp;Table10[[#This Row],[count]]&amp;" other localities")</f>
        <v>SARINA RANGE + 12 other localities</v>
      </c>
      <c r="V12624" s="7">
        <f>COUNTIF(R:R,Table10[[#This Row],[postcode]])</f>
        <v>12</v>
      </c>
    </row>
    <row r="12625" spans="17:22" x14ac:dyDescent="0.2">
      <c r="Q12625" s="7">
        <v>12218</v>
      </c>
      <c r="R12625" s="7">
        <v>4737</v>
      </c>
      <c r="S12625" s="7" t="s">
        <v>11840</v>
      </c>
      <c r="T12625" s="7" t="s">
        <v>474</v>
      </c>
      <c r="U12625" s="7" t="str">
        <f>IF(Table10[[#This Row],[count]]=1,Table10[[#This Row],[locality]],Table10[[#This Row],[locality]]&amp;" + "&amp;Table10[[#This Row],[count]]&amp;" other localities")</f>
        <v>SHINFIELD + 12 other localities</v>
      </c>
      <c r="V12625" s="7">
        <f>COUNTIF(R:R,Table10[[#This Row],[postcode]])</f>
        <v>12</v>
      </c>
    </row>
    <row r="12626" spans="17:22" x14ac:dyDescent="0.2">
      <c r="Q12626" s="7">
        <v>12219</v>
      </c>
      <c r="R12626" s="7">
        <v>4737</v>
      </c>
      <c r="S12626" s="7" t="s">
        <v>2584</v>
      </c>
      <c r="T12626" s="7" t="s">
        <v>474</v>
      </c>
      <c r="U12626" s="7" t="str">
        <f>IF(Table10[[#This Row],[count]]=1,Table10[[#This Row],[locality]],Table10[[#This Row],[locality]]&amp;" + "&amp;Table10[[#This Row],[count]]&amp;" other localities")</f>
        <v>SUNNYSIDE + 12 other localities</v>
      </c>
      <c r="V12626" s="7">
        <f>COUNTIF(R:R,Table10[[#This Row],[postcode]])</f>
        <v>12</v>
      </c>
    </row>
    <row r="12627" spans="17:22" x14ac:dyDescent="0.2">
      <c r="Q12627" s="7">
        <v>12220</v>
      </c>
      <c r="R12627" s="7">
        <v>4738</v>
      </c>
      <c r="S12627" s="7" t="s">
        <v>11841</v>
      </c>
      <c r="T12627" s="7" t="s">
        <v>474</v>
      </c>
      <c r="U12627" s="7" t="str">
        <f>IF(Table10[[#This Row],[count]]=1,Table10[[#This Row],[locality]],Table10[[#This Row],[locality]]&amp;" + "&amp;Table10[[#This Row],[count]]&amp;" other localities")</f>
        <v>ILBILBIE + 2 other localities</v>
      </c>
      <c r="V12627" s="7">
        <f>COUNTIF(R:R,Table10[[#This Row],[postcode]])</f>
        <v>2</v>
      </c>
    </row>
    <row r="12628" spans="17:22" x14ac:dyDescent="0.2">
      <c r="Q12628" s="7">
        <v>12221</v>
      </c>
      <c r="R12628" s="7">
        <v>4738</v>
      </c>
      <c r="S12628" s="7" t="s">
        <v>11842</v>
      </c>
      <c r="T12628" s="7" t="s">
        <v>474</v>
      </c>
      <c r="U12628" s="7" t="str">
        <f>IF(Table10[[#This Row],[count]]=1,Table10[[#This Row],[locality]],Table10[[#This Row],[locality]]&amp;" + "&amp;Table10[[#This Row],[count]]&amp;" other localities")</f>
        <v>KOUMALA + 2 other localities</v>
      </c>
      <c r="V12628" s="7">
        <f>COUNTIF(R:R,Table10[[#This Row],[postcode]])</f>
        <v>2</v>
      </c>
    </row>
    <row r="12629" spans="17:22" x14ac:dyDescent="0.2">
      <c r="Q12629" s="7">
        <v>12222</v>
      </c>
      <c r="R12629" s="7">
        <v>4739</v>
      </c>
      <c r="S12629" s="7" t="s">
        <v>11843</v>
      </c>
      <c r="T12629" s="7" t="s">
        <v>474</v>
      </c>
      <c r="U12629" s="7" t="str">
        <f>IF(Table10[[#This Row],[count]]=1,Table10[[#This Row],[locality]],Table10[[#This Row],[locality]]&amp;" + "&amp;Table10[[#This Row],[count]]&amp;" other localities")</f>
        <v>CARMILA</v>
      </c>
      <c r="V12629" s="7">
        <f>COUNTIF(R:R,Table10[[#This Row],[postcode]])</f>
        <v>1</v>
      </c>
    </row>
    <row r="12630" spans="17:22" x14ac:dyDescent="0.2">
      <c r="Q12630" s="7">
        <v>12223</v>
      </c>
      <c r="R12630" s="7">
        <v>4740</v>
      </c>
      <c r="S12630" s="7" t="s">
        <v>8478</v>
      </c>
      <c r="T12630" s="7" t="s">
        <v>474</v>
      </c>
      <c r="U12630" s="7" t="str">
        <f>IF(Table10[[#This Row],[count]]=1,Table10[[#This Row],[locality]],Table10[[#This Row],[locality]]&amp;" + "&amp;Table10[[#This Row],[count]]&amp;" other localities")</f>
        <v>ALEXANDRA + 67 other localities</v>
      </c>
      <c r="V12630" s="7">
        <f>COUNTIF(R:R,Table10[[#This Row],[postcode]])</f>
        <v>67</v>
      </c>
    </row>
    <row r="12631" spans="17:22" x14ac:dyDescent="0.2">
      <c r="Q12631" s="7">
        <v>12224</v>
      </c>
      <c r="R12631" s="7">
        <v>4740</v>
      </c>
      <c r="S12631" s="7" t="s">
        <v>11844</v>
      </c>
      <c r="T12631" s="7" t="s">
        <v>474</v>
      </c>
      <c r="U12631" s="7" t="str">
        <f>IF(Table10[[#This Row],[count]]=1,Table10[[#This Row],[locality]],Table10[[#This Row],[locality]]&amp;" + "&amp;Table10[[#This Row],[count]]&amp;" other localities")</f>
        <v>ALLIGATOR CREEK + 67 other localities</v>
      </c>
      <c r="V12631" s="7">
        <f>COUNTIF(R:R,Table10[[#This Row],[postcode]])</f>
        <v>67</v>
      </c>
    </row>
    <row r="12632" spans="17:22" x14ac:dyDescent="0.2">
      <c r="Q12632" s="7">
        <v>12225</v>
      </c>
      <c r="R12632" s="7">
        <v>4740</v>
      </c>
      <c r="S12632" s="7" t="s">
        <v>11845</v>
      </c>
      <c r="T12632" s="7" t="s">
        <v>474</v>
      </c>
      <c r="U12632" s="7" t="str">
        <f>IF(Table10[[#This Row],[count]]=1,Table10[[#This Row],[locality]],Table10[[#This Row],[locality]]&amp;" + "&amp;Table10[[#This Row],[count]]&amp;" other localities")</f>
        <v>ANDERGROVE + 67 other localities</v>
      </c>
      <c r="V12632" s="7">
        <f>COUNTIF(R:R,Table10[[#This Row],[postcode]])</f>
        <v>67</v>
      </c>
    </row>
    <row r="12633" spans="17:22" x14ac:dyDescent="0.2">
      <c r="Q12633" s="7">
        <v>12226</v>
      </c>
      <c r="R12633" s="7">
        <v>4740</v>
      </c>
      <c r="S12633" s="7" t="s">
        <v>2457</v>
      </c>
      <c r="T12633" s="7" t="s">
        <v>474</v>
      </c>
      <c r="U12633" s="7" t="str">
        <f>IF(Table10[[#This Row],[count]]=1,Table10[[#This Row],[locality]],Table10[[#This Row],[locality]]&amp;" + "&amp;Table10[[#This Row],[count]]&amp;" other localities")</f>
        <v>BAKERS CREEK + 67 other localities</v>
      </c>
      <c r="V12633" s="7">
        <f>COUNTIF(R:R,Table10[[#This Row],[postcode]])</f>
        <v>67</v>
      </c>
    </row>
    <row r="12634" spans="17:22" x14ac:dyDescent="0.2">
      <c r="Q12634" s="7">
        <v>23891</v>
      </c>
      <c r="R12634" s="7">
        <v>4740</v>
      </c>
      <c r="S12634" s="7" t="s">
        <v>2457</v>
      </c>
      <c r="T12634" s="7" t="s">
        <v>474</v>
      </c>
      <c r="U12634" s="7" t="str">
        <f>IF(Table10[[#This Row],[count]]=1,Table10[[#This Row],[locality]],Table10[[#This Row],[locality]]&amp;" + "&amp;Table10[[#This Row],[count]]&amp;" other localities")</f>
        <v>BAKERS CREEK + 67 other localities</v>
      </c>
      <c r="V12634" s="7">
        <f>COUNTIF(R:R,Table10[[#This Row],[postcode]])</f>
        <v>67</v>
      </c>
    </row>
    <row r="12635" spans="17:22" x14ac:dyDescent="0.2">
      <c r="Q12635" s="7">
        <v>12227</v>
      </c>
      <c r="R12635" s="7">
        <v>4740</v>
      </c>
      <c r="S12635" s="7" t="s">
        <v>11846</v>
      </c>
      <c r="T12635" s="7" t="s">
        <v>474</v>
      </c>
      <c r="U12635" s="7" t="str">
        <f>IF(Table10[[#This Row],[count]]=1,Table10[[#This Row],[locality]],Table10[[#This Row],[locality]]&amp;" + "&amp;Table10[[#This Row],[count]]&amp;" other localities")</f>
        <v>BALBERRA + 67 other localities</v>
      </c>
      <c r="V12635" s="7">
        <f>COUNTIF(R:R,Table10[[#This Row],[postcode]])</f>
        <v>67</v>
      </c>
    </row>
    <row r="12636" spans="17:22" x14ac:dyDescent="0.2">
      <c r="Q12636" s="7">
        <v>12228</v>
      </c>
      <c r="R12636" s="7">
        <v>4740</v>
      </c>
      <c r="S12636" s="7" t="s">
        <v>11847</v>
      </c>
      <c r="T12636" s="7" t="s">
        <v>474</v>
      </c>
      <c r="U12636" s="7" t="str">
        <f>IF(Table10[[#This Row],[count]]=1,Table10[[#This Row],[locality]],Table10[[#This Row],[locality]]&amp;" + "&amp;Table10[[#This Row],[count]]&amp;" other localities")</f>
        <v>BALNAGOWAN + 67 other localities</v>
      </c>
      <c r="V12636" s="7">
        <f>COUNTIF(R:R,Table10[[#This Row],[postcode]])</f>
        <v>67</v>
      </c>
    </row>
    <row r="12637" spans="17:22" x14ac:dyDescent="0.2">
      <c r="Q12637" s="7">
        <v>12229</v>
      </c>
      <c r="R12637" s="7">
        <v>4740</v>
      </c>
      <c r="S12637" s="7" t="s">
        <v>1088</v>
      </c>
      <c r="T12637" s="7" t="s">
        <v>474</v>
      </c>
      <c r="U12637" s="7" t="str">
        <f>IF(Table10[[#This Row],[count]]=1,Table10[[#This Row],[locality]],Table10[[#This Row],[locality]]&amp;" + "&amp;Table10[[#This Row],[count]]&amp;" other localities")</f>
        <v>BEACONSFIELD + 67 other localities</v>
      </c>
      <c r="V12637" s="7">
        <f>COUNTIF(R:R,Table10[[#This Row],[postcode]])</f>
        <v>67</v>
      </c>
    </row>
    <row r="12638" spans="17:22" x14ac:dyDescent="0.2">
      <c r="Q12638" s="7">
        <v>12230</v>
      </c>
      <c r="R12638" s="7">
        <v>4740</v>
      </c>
      <c r="S12638" s="7" t="s">
        <v>11848</v>
      </c>
      <c r="T12638" s="7" t="s">
        <v>474</v>
      </c>
      <c r="U12638" s="7" t="str">
        <f>IF(Table10[[#This Row],[count]]=1,Table10[[#This Row],[locality]],Table10[[#This Row],[locality]]&amp;" + "&amp;Table10[[#This Row],[count]]&amp;" other localities")</f>
        <v>BELMUNDA + 67 other localities</v>
      </c>
      <c r="V12638" s="7">
        <f>COUNTIF(R:R,Table10[[#This Row],[postcode]])</f>
        <v>67</v>
      </c>
    </row>
    <row r="12639" spans="17:22" x14ac:dyDescent="0.2">
      <c r="Q12639" s="7">
        <v>12231</v>
      </c>
      <c r="R12639" s="7">
        <v>4740</v>
      </c>
      <c r="S12639" s="7" t="s">
        <v>11849</v>
      </c>
      <c r="T12639" s="7" t="s">
        <v>474</v>
      </c>
      <c r="U12639" s="7" t="str">
        <f>IF(Table10[[#This Row],[count]]=1,Table10[[#This Row],[locality]],Table10[[#This Row],[locality]]&amp;" + "&amp;Table10[[#This Row],[count]]&amp;" other localities")</f>
        <v>BLACKS BEACH + 67 other localities</v>
      </c>
      <c r="V12639" s="7">
        <f>COUNTIF(R:R,Table10[[#This Row],[postcode]])</f>
        <v>67</v>
      </c>
    </row>
    <row r="12640" spans="17:22" x14ac:dyDescent="0.2">
      <c r="Q12640" s="7">
        <v>12232</v>
      </c>
      <c r="R12640" s="7">
        <v>4740</v>
      </c>
      <c r="S12640" s="7" t="s">
        <v>11850</v>
      </c>
      <c r="T12640" s="7" t="s">
        <v>474</v>
      </c>
      <c r="U12640" s="7" t="str">
        <f>IF(Table10[[#This Row],[count]]=1,Table10[[#This Row],[locality]],Table10[[#This Row],[locality]]&amp;" + "&amp;Table10[[#This Row],[count]]&amp;" other localities")</f>
        <v>CANELAND + 67 other localities</v>
      </c>
      <c r="V12640" s="7">
        <f>COUNTIF(R:R,Table10[[#This Row],[postcode]])</f>
        <v>67</v>
      </c>
    </row>
    <row r="12641" spans="17:22" x14ac:dyDescent="0.2">
      <c r="Q12641" s="7">
        <v>12233</v>
      </c>
      <c r="R12641" s="7">
        <v>4740</v>
      </c>
      <c r="S12641" s="7" t="s">
        <v>11851</v>
      </c>
      <c r="T12641" s="7" t="s">
        <v>474</v>
      </c>
      <c r="U12641" s="7" t="str">
        <f>IF(Table10[[#This Row],[count]]=1,Table10[[#This Row],[locality]],Table10[[#This Row],[locality]]&amp;" + "&amp;Table10[[#This Row],[count]]&amp;" other localities")</f>
        <v>CAPE HILLSBOROUGH + 67 other localities</v>
      </c>
      <c r="V12641" s="7">
        <f>COUNTIF(R:R,Table10[[#This Row],[postcode]])</f>
        <v>67</v>
      </c>
    </row>
    <row r="12642" spans="17:22" x14ac:dyDescent="0.2">
      <c r="Q12642" s="7">
        <v>12234</v>
      </c>
      <c r="R12642" s="7">
        <v>4740</v>
      </c>
      <c r="S12642" s="7" t="s">
        <v>11852</v>
      </c>
      <c r="T12642" s="7" t="s">
        <v>474</v>
      </c>
      <c r="U12642" s="7" t="str">
        <f>IF(Table10[[#This Row],[count]]=1,Table10[[#This Row],[locality]],Table10[[#This Row],[locality]]&amp;" + "&amp;Table10[[#This Row],[count]]&amp;" other localities")</f>
        <v>CHELONA + 67 other localities</v>
      </c>
      <c r="V12642" s="7">
        <f>COUNTIF(R:R,Table10[[#This Row],[postcode]])</f>
        <v>67</v>
      </c>
    </row>
    <row r="12643" spans="17:22" x14ac:dyDescent="0.2">
      <c r="Q12643" s="7">
        <v>12235</v>
      </c>
      <c r="R12643" s="7">
        <v>4740</v>
      </c>
      <c r="S12643" s="7" t="s">
        <v>11853</v>
      </c>
      <c r="T12643" s="7" t="s">
        <v>474</v>
      </c>
      <c r="U12643" s="7" t="str">
        <f>IF(Table10[[#This Row],[count]]=1,Table10[[#This Row],[locality]],Table10[[#This Row],[locality]]&amp;" + "&amp;Table10[[#This Row],[count]]&amp;" other localities")</f>
        <v>CONINGSBY + 67 other localities</v>
      </c>
      <c r="V12643" s="7">
        <f>COUNTIF(R:R,Table10[[#This Row],[postcode]])</f>
        <v>67</v>
      </c>
    </row>
    <row r="12644" spans="17:22" x14ac:dyDescent="0.2">
      <c r="Q12644" s="7">
        <v>12236</v>
      </c>
      <c r="R12644" s="7">
        <v>4740</v>
      </c>
      <c r="S12644" s="7" t="s">
        <v>1257</v>
      </c>
      <c r="T12644" s="7" t="s">
        <v>474</v>
      </c>
      <c r="U12644" s="7" t="str">
        <f>IF(Table10[[#This Row],[count]]=1,Table10[[#This Row],[locality]],Table10[[#This Row],[locality]]&amp;" + "&amp;Table10[[#This Row],[count]]&amp;" other localities")</f>
        <v>CREMORNE + 67 other localities</v>
      </c>
      <c r="V12644" s="7">
        <f>COUNTIF(R:R,Table10[[#This Row],[postcode]])</f>
        <v>67</v>
      </c>
    </row>
    <row r="12645" spans="17:22" x14ac:dyDescent="0.2">
      <c r="Q12645" s="7">
        <v>12237</v>
      </c>
      <c r="R12645" s="7">
        <v>4740</v>
      </c>
      <c r="S12645" s="7" t="s">
        <v>11854</v>
      </c>
      <c r="T12645" s="7" t="s">
        <v>474</v>
      </c>
      <c r="U12645" s="7" t="str">
        <f>IF(Table10[[#This Row],[count]]=1,Table10[[#This Row],[locality]],Table10[[#This Row],[locality]]&amp;" + "&amp;Table10[[#This Row],[count]]&amp;" other localities")</f>
        <v>DOLPHIN HEADS + 67 other localities</v>
      </c>
      <c r="V12645" s="7">
        <f>COUNTIF(R:R,Table10[[#This Row],[postcode]])</f>
        <v>67</v>
      </c>
    </row>
    <row r="12646" spans="17:22" x14ac:dyDescent="0.2">
      <c r="Q12646" s="7">
        <v>12238</v>
      </c>
      <c r="R12646" s="7">
        <v>4740</v>
      </c>
      <c r="S12646" s="7" t="s">
        <v>11855</v>
      </c>
      <c r="T12646" s="7" t="s">
        <v>474</v>
      </c>
      <c r="U12646" s="7" t="str">
        <f>IF(Table10[[#This Row],[count]]=1,Table10[[#This Row],[locality]],Table10[[#This Row],[locality]]&amp;" + "&amp;Table10[[#This Row],[count]]&amp;" other localities")</f>
        <v>DUMBLETON + 67 other localities</v>
      </c>
      <c r="V12646" s="7">
        <f>COUNTIF(R:R,Table10[[#This Row],[postcode]])</f>
        <v>67</v>
      </c>
    </row>
    <row r="12647" spans="17:22" x14ac:dyDescent="0.2">
      <c r="Q12647" s="7">
        <v>12239</v>
      </c>
      <c r="R12647" s="7">
        <v>4740</v>
      </c>
      <c r="S12647" s="7" t="s">
        <v>11856</v>
      </c>
      <c r="T12647" s="7" t="s">
        <v>474</v>
      </c>
      <c r="U12647" s="7" t="str">
        <f>IF(Table10[[#This Row],[count]]=1,Table10[[#This Row],[locality]],Table10[[#This Row],[locality]]&amp;" + "&amp;Table10[[#This Row],[count]]&amp;" other localities")</f>
        <v>DUNDULA + 67 other localities</v>
      </c>
      <c r="V12647" s="7">
        <f>COUNTIF(R:R,Table10[[#This Row],[postcode]])</f>
        <v>67</v>
      </c>
    </row>
    <row r="12648" spans="17:22" x14ac:dyDescent="0.2">
      <c r="Q12648" s="7">
        <v>12240</v>
      </c>
      <c r="R12648" s="7">
        <v>4740</v>
      </c>
      <c r="S12648" s="7" t="s">
        <v>11857</v>
      </c>
      <c r="T12648" s="7" t="s">
        <v>474</v>
      </c>
      <c r="U12648" s="7" t="str">
        <f>IF(Table10[[#This Row],[count]]=1,Table10[[#This Row],[locality]],Table10[[#This Row],[locality]]&amp;" + "&amp;Table10[[#This Row],[count]]&amp;" other localities")</f>
        <v>DUNNROCK + 67 other localities</v>
      </c>
      <c r="V12648" s="7">
        <f>COUNTIF(R:R,Table10[[#This Row],[postcode]])</f>
        <v>67</v>
      </c>
    </row>
    <row r="12649" spans="17:22" x14ac:dyDescent="0.2">
      <c r="Q12649" s="7">
        <v>12241</v>
      </c>
      <c r="R12649" s="7">
        <v>4740</v>
      </c>
      <c r="S12649" s="7" t="s">
        <v>11858</v>
      </c>
      <c r="T12649" s="7" t="s">
        <v>474</v>
      </c>
      <c r="U12649" s="7" t="str">
        <f>IF(Table10[[#This Row],[count]]=1,Table10[[#This Row],[locality]],Table10[[#This Row],[locality]]&amp;" + "&amp;Table10[[#This Row],[count]]&amp;" other localities")</f>
        <v>EAST MACKAY + 67 other localities</v>
      </c>
      <c r="V12649" s="7">
        <f>COUNTIF(R:R,Table10[[#This Row],[postcode]])</f>
        <v>67</v>
      </c>
    </row>
    <row r="12650" spans="17:22" x14ac:dyDescent="0.2">
      <c r="Q12650" s="7">
        <v>12242</v>
      </c>
      <c r="R12650" s="7">
        <v>4740</v>
      </c>
      <c r="S12650" s="7" t="s">
        <v>11859</v>
      </c>
      <c r="T12650" s="7" t="s">
        <v>474</v>
      </c>
      <c r="U12650" s="7" t="str">
        <f>IF(Table10[[#This Row],[count]]=1,Table10[[#This Row],[locality]],Table10[[#This Row],[locality]]&amp;" + "&amp;Table10[[#This Row],[count]]&amp;" other localities")</f>
        <v>EIMEO + 67 other localities</v>
      </c>
      <c r="V12650" s="7">
        <f>COUNTIF(R:R,Table10[[#This Row],[postcode]])</f>
        <v>67</v>
      </c>
    </row>
    <row r="12651" spans="17:22" x14ac:dyDescent="0.2">
      <c r="Q12651" s="7">
        <v>12243</v>
      </c>
      <c r="R12651" s="7">
        <v>4740</v>
      </c>
      <c r="S12651" s="7" t="s">
        <v>11860</v>
      </c>
      <c r="T12651" s="7" t="s">
        <v>474</v>
      </c>
      <c r="U12651" s="7" t="str">
        <f>IF(Table10[[#This Row],[count]]=1,Table10[[#This Row],[locality]],Table10[[#This Row],[locality]]&amp;" + "&amp;Table10[[#This Row],[count]]&amp;" other localities")</f>
        <v>ERAKALA + 67 other localities</v>
      </c>
      <c r="V12651" s="7">
        <f>COUNTIF(R:R,Table10[[#This Row],[postcode]])</f>
        <v>67</v>
      </c>
    </row>
    <row r="12652" spans="17:22" x14ac:dyDescent="0.2">
      <c r="Q12652" s="7">
        <v>12244</v>
      </c>
      <c r="R12652" s="7">
        <v>4740</v>
      </c>
      <c r="S12652" s="7" t="s">
        <v>11861</v>
      </c>
      <c r="T12652" s="7" t="s">
        <v>474</v>
      </c>
      <c r="U12652" s="7" t="str">
        <f>IF(Table10[[#This Row],[count]]=1,Table10[[#This Row],[locality]],Table10[[#This Row],[locality]]&amp;" + "&amp;Table10[[#This Row],[count]]&amp;" other localities")</f>
        <v>FOULDEN + 67 other localities</v>
      </c>
      <c r="V12652" s="7">
        <f>COUNTIF(R:R,Table10[[#This Row],[postcode]])</f>
        <v>67</v>
      </c>
    </row>
    <row r="12653" spans="17:22" x14ac:dyDescent="0.2">
      <c r="Q12653" s="7">
        <v>12245</v>
      </c>
      <c r="R12653" s="7">
        <v>4740</v>
      </c>
      <c r="S12653" s="7" t="s">
        <v>11862</v>
      </c>
      <c r="T12653" s="7" t="s">
        <v>474</v>
      </c>
      <c r="U12653" s="7" t="str">
        <f>IF(Table10[[#This Row],[count]]=1,Table10[[#This Row],[locality]],Table10[[#This Row],[locality]]&amp;" + "&amp;Table10[[#This Row],[count]]&amp;" other localities")</f>
        <v>GLENELLA + 67 other localities</v>
      </c>
      <c r="V12653" s="7">
        <f>COUNTIF(R:R,Table10[[#This Row],[postcode]])</f>
        <v>67</v>
      </c>
    </row>
    <row r="12654" spans="17:22" x14ac:dyDescent="0.2">
      <c r="Q12654" s="7">
        <v>12246</v>
      </c>
      <c r="R12654" s="7">
        <v>4740</v>
      </c>
      <c r="S12654" s="7" t="s">
        <v>11863</v>
      </c>
      <c r="T12654" s="7" t="s">
        <v>474</v>
      </c>
      <c r="U12654" s="7" t="str">
        <f>IF(Table10[[#This Row],[count]]=1,Table10[[#This Row],[locality]],Table10[[#This Row],[locality]]&amp;" + "&amp;Table10[[#This Row],[count]]&amp;" other localities")</f>
        <v>GRASSTREE BEACH + 67 other localities</v>
      </c>
      <c r="V12654" s="7">
        <f>COUNTIF(R:R,Table10[[#This Row],[postcode]])</f>
        <v>67</v>
      </c>
    </row>
    <row r="12655" spans="17:22" x14ac:dyDescent="0.2">
      <c r="Q12655" s="7">
        <v>12247</v>
      </c>
      <c r="R12655" s="7">
        <v>4740</v>
      </c>
      <c r="S12655" s="7" t="s">
        <v>11864</v>
      </c>
      <c r="T12655" s="7" t="s">
        <v>474</v>
      </c>
      <c r="U12655" s="7" t="str">
        <f>IF(Table10[[#This Row],[count]]=1,Table10[[#This Row],[locality]],Table10[[#This Row],[locality]]&amp;" + "&amp;Table10[[#This Row],[count]]&amp;" other localities")</f>
        <v>HABANA + 67 other localities</v>
      </c>
      <c r="V12655" s="7">
        <f>COUNTIF(R:R,Table10[[#This Row],[postcode]])</f>
        <v>67</v>
      </c>
    </row>
    <row r="12656" spans="17:22" x14ac:dyDescent="0.2">
      <c r="Q12656" s="7">
        <v>12248</v>
      </c>
      <c r="R12656" s="7">
        <v>4740</v>
      </c>
      <c r="S12656" s="7" t="s">
        <v>11865</v>
      </c>
      <c r="T12656" s="7" t="s">
        <v>474</v>
      </c>
      <c r="U12656" s="7" t="str">
        <f>IF(Table10[[#This Row],[count]]=1,Table10[[#This Row],[locality]],Table10[[#This Row],[locality]]&amp;" + "&amp;Table10[[#This Row],[count]]&amp;" other localities")</f>
        <v>HALF TIDE BEACH + 67 other localities</v>
      </c>
      <c r="V12656" s="7">
        <f>COUNTIF(R:R,Table10[[#This Row],[postcode]])</f>
        <v>67</v>
      </c>
    </row>
    <row r="12657" spans="17:22" x14ac:dyDescent="0.2">
      <c r="Q12657" s="7">
        <v>12249</v>
      </c>
      <c r="R12657" s="7">
        <v>4740</v>
      </c>
      <c r="S12657" s="7" t="s">
        <v>11866</v>
      </c>
      <c r="T12657" s="7" t="s">
        <v>474</v>
      </c>
      <c r="U12657" s="7" t="str">
        <f>IF(Table10[[#This Row],[count]]=1,Table10[[#This Row],[locality]],Table10[[#This Row],[locality]]&amp;" + "&amp;Table10[[#This Row],[count]]&amp;" other localities")</f>
        <v>HALIDAY BAY + 67 other localities</v>
      </c>
      <c r="V12657" s="7">
        <f>COUNTIF(R:R,Table10[[#This Row],[postcode]])</f>
        <v>67</v>
      </c>
    </row>
    <row r="12658" spans="17:22" x14ac:dyDescent="0.2">
      <c r="Q12658" s="7">
        <v>12250</v>
      </c>
      <c r="R12658" s="7">
        <v>4740</v>
      </c>
      <c r="S12658" s="7" t="s">
        <v>11867</v>
      </c>
      <c r="T12658" s="7" t="s">
        <v>474</v>
      </c>
      <c r="U12658" s="7" t="str">
        <f>IF(Table10[[#This Row],[count]]=1,Table10[[#This Row],[locality]],Table10[[#This Row],[locality]]&amp;" + "&amp;Table10[[#This Row],[count]]&amp;" other localities")</f>
        <v>HAY POINT + 67 other localities</v>
      </c>
      <c r="V12658" s="7">
        <f>COUNTIF(R:R,Table10[[#This Row],[postcode]])</f>
        <v>67</v>
      </c>
    </row>
    <row r="12659" spans="17:22" x14ac:dyDescent="0.2">
      <c r="Q12659" s="7">
        <v>12251</v>
      </c>
      <c r="R12659" s="7">
        <v>4740</v>
      </c>
      <c r="S12659" s="7" t="s">
        <v>1385</v>
      </c>
      <c r="T12659" s="7" t="s">
        <v>474</v>
      </c>
      <c r="U12659" s="7" t="str">
        <f>IF(Table10[[#This Row],[count]]=1,Table10[[#This Row],[locality]],Table10[[#This Row],[locality]]&amp;" + "&amp;Table10[[#This Row],[count]]&amp;" other localities")</f>
        <v>HOMEBUSH + 67 other localities</v>
      </c>
      <c r="V12659" s="7">
        <f>COUNTIF(R:R,Table10[[#This Row],[postcode]])</f>
        <v>67</v>
      </c>
    </row>
    <row r="12660" spans="17:22" x14ac:dyDescent="0.2">
      <c r="Q12660" s="7">
        <v>12252</v>
      </c>
      <c r="R12660" s="7">
        <v>4740</v>
      </c>
      <c r="S12660" s="7" t="s">
        <v>3375</v>
      </c>
      <c r="T12660" s="7" t="s">
        <v>474</v>
      </c>
      <c r="U12660" s="7" t="str">
        <f>IF(Table10[[#This Row],[count]]=1,Table10[[#This Row],[locality]],Table10[[#This Row],[locality]]&amp;" + "&amp;Table10[[#This Row],[count]]&amp;" other localities")</f>
        <v>LOUISA CREEK + 67 other localities</v>
      </c>
      <c r="V12660" s="7">
        <f>COUNTIF(R:R,Table10[[#This Row],[postcode]])</f>
        <v>67</v>
      </c>
    </row>
    <row r="12661" spans="17:22" x14ac:dyDescent="0.2">
      <c r="Q12661" s="7">
        <v>12253</v>
      </c>
      <c r="R12661" s="7">
        <v>4740</v>
      </c>
      <c r="S12661" s="7" t="s">
        <v>11868</v>
      </c>
      <c r="T12661" s="7" t="s">
        <v>474</v>
      </c>
      <c r="U12661" s="7" t="str">
        <f>IF(Table10[[#This Row],[count]]=1,Table10[[#This Row],[locality]],Table10[[#This Row],[locality]]&amp;" + "&amp;Table10[[#This Row],[count]]&amp;" other localities")</f>
        <v>MACKAY + 67 other localities</v>
      </c>
      <c r="V12661" s="7">
        <f>COUNTIF(R:R,Table10[[#This Row],[postcode]])</f>
        <v>67</v>
      </c>
    </row>
    <row r="12662" spans="17:22" x14ac:dyDescent="0.2">
      <c r="Q12662" s="7">
        <v>12254</v>
      </c>
      <c r="R12662" s="7">
        <v>4740</v>
      </c>
      <c r="S12662" s="7" t="s">
        <v>11869</v>
      </c>
      <c r="T12662" s="7" t="s">
        <v>474</v>
      </c>
      <c r="U12662" s="7" t="str">
        <f>IF(Table10[[#This Row],[count]]=1,Table10[[#This Row],[locality]],Table10[[#This Row],[locality]]&amp;" + "&amp;Table10[[#This Row],[count]]&amp;" other localities")</f>
        <v>MACKAY BC + 67 other localities</v>
      </c>
      <c r="V12662" s="7">
        <f>COUNTIF(R:R,Table10[[#This Row],[postcode]])</f>
        <v>67</v>
      </c>
    </row>
    <row r="12663" spans="17:22" x14ac:dyDescent="0.2">
      <c r="Q12663" s="7">
        <v>12255</v>
      </c>
      <c r="R12663" s="7">
        <v>4740</v>
      </c>
      <c r="S12663" s="7" t="s">
        <v>11870</v>
      </c>
      <c r="T12663" s="7" t="s">
        <v>474</v>
      </c>
      <c r="U12663" s="7" t="str">
        <f>IF(Table10[[#This Row],[count]]=1,Table10[[#This Row],[locality]],Table10[[#This Row],[locality]]&amp;" + "&amp;Table10[[#This Row],[count]]&amp;" other localities")</f>
        <v>MACKAY CANELAND + 67 other localities</v>
      </c>
      <c r="V12663" s="7">
        <f>COUNTIF(R:R,Table10[[#This Row],[postcode]])</f>
        <v>67</v>
      </c>
    </row>
    <row r="12664" spans="17:22" x14ac:dyDescent="0.2">
      <c r="Q12664" s="7">
        <v>12256</v>
      </c>
      <c r="R12664" s="7">
        <v>4740</v>
      </c>
      <c r="S12664" s="7" t="s">
        <v>11871</v>
      </c>
      <c r="T12664" s="7" t="s">
        <v>474</v>
      </c>
      <c r="U12664" s="7" t="str">
        <f>IF(Table10[[#This Row],[count]]=1,Table10[[#This Row],[locality]],Table10[[#This Row],[locality]]&amp;" + "&amp;Table10[[#This Row],[count]]&amp;" other localities")</f>
        <v>MACKAY DC + 67 other localities</v>
      </c>
      <c r="V12664" s="7">
        <f>COUNTIF(R:R,Table10[[#This Row],[postcode]])</f>
        <v>67</v>
      </c>
    </row>
    <row r="12665" spans="17:22" x14ac:dyDescent="0.2">
      <c r="Q12665" s="7">
        <v>12257</v>
      </c>
      <c r="R12665" s="7">
        <v>4740</v>
      </c>
      <c r="S12665" s="7" t="s">
        <v>11872</v>
      </c>
      <c r="T12665" s="7" t="s">
        <v>474</v>
      </c>
      <c r="U12665" s="7" t="str">
        <f>IF(Table10[[#This Row],[count]]=1,Table10[[#This Row],[locality]],Table10[[#This Row],[locality]]&amp;" + "&amp;Table10[[#This Row],[count]]&amp;" other localities")</f>
        <v>MACKAY EAST + 67 other localities</v>
      </c>
      <c r="V12665" s="7">
        <f>COUNTIF(R:R,Table10[[#This Row],[postcode]])</f>
        <v>67</v>
      </c>
    </row>
    <row r="12666" spans="17:22" x14ac:dyDescent="0.2">
      <c r="Q12666" s="7">
        <v>12258</v>
      </c>
      <c r="R12666" s="7">
        <v>4740</v>
      </c>
      <c r="S12666" s="7" t="s">
        <v>11873</v>
      </c>
      <c r="T12666" s="7" t="s">
        <v>474</v>
      </c>
      <c r="U12666" s="7" t="str">
        <f>IF(Table10[[#This Row],[count]]=1,Table10[[#This Row],[locality]],Table10[[#This Row],[locality]]&amp;" + "&amp;Table10[[#This Row],[count]]&amp;" other localities")</f>
        <v>MACKAY HARBOUR + 67 other localities</v>
      </c>
      <c r="V12666" s="7">
        <f>COUNTIF(R:R,Table10[[#This Row],[postcode]])</f>
        <v>67</v>
      </c>
    </row>
    <row r="12667" spans="17:22" x14ac:dyDescent="0.2">
      <c r="Q12667" s="7">
        <v>12259</v>
      </c>
      <c r="R12667" s="7">
        <v>4740</v>
      </c>
      <c r="S12667" s="7" t="s">
        <v>11874</v>
      </c>
      <c r="T12667" s="7" t="s">
        <v>474</v>
      </c>
      <c r="U12667" s="7" t="str">
        <f>IF(Table10[[#This Row],[count]]=1,Table10[[#This Row],[locality]],Table10[[#This Row],[locality]]&amp;" + "&amp;Table10[[#This Row],[count]]&amp;" other localities")</f>
        <v>MACKAY NORTH + 67 other localities</v>
      </c>
      <c r="V12667" s="7">
        <f>COUNTIF(R:R,Table10[[#This Row],[postcode]])</f>
        <v>67</v>
      </c>
    </row>
    <row r="12668" spans="17:22" x14ac:dyDescent="0.2">
      <c r="Q12668" s="7">
        <v>12260</v>
      </c>
      <c r="R12668" s="7">
        <v>4740</v>
      </c>
      <c r="S12668" s="7" t="s">
        <v>11875</v>
      </c>
      <c r="T12668" s="7" t="s">
        <v>474</v>
      </c>
      <c r="U12668" s="7" t="str">
        <f>IF(Table10[[#This Row],[count]]=1,Table10[[#This Row],[locality]],Table10[[#This Row],[locality]]&amp;" + "&amp;Table10[[#This Row],[count]]&amp;" other localities")</f>
        <v>MACKAY SOUTH + 67 other localities</v>
      </c>
      <c r="V12668" s="7">
        <f>COUNTIF(R:R,Table10[[#This Row],[postcode]])</f>
        <v>67</v>
      </c>
    </row>
    <row r="12669" spans="17:22" x14ac:dyDescent="0.2">
      <c r="Q12669" s="7">
        <v>12261</v>
      </c>
      <c r="R12669" s="7">
        <v>4740</v>
      </c>
      <c r="S12669" s="7" t="s">
        <v>11876</v>
      </c>
      <c r="T12669" s="7" t="s">
        <v>474</v>
      </c>
      <c r="U12669" s="7" t="str">
        <f>IF(Table10[[#This Row],[count]]=1,Table10[[#This Row],[locality]],Table10[[#This Row],[locality]]&amp;" + "&amp;Table10[[#This Row],[count]]&amp;" other localities")</f>
        <v>MACKAY WEST + 67 other localities</v>
      </c>
      <c r="V12669" s="7">
        <f>COUNTIF(R:R,Table10[[#This Row],[postcode]])</f>
        <v>67</v>
      </c>
    </row>
    <row r="12670" spans="17:22" x14ac:dyDescent="0.2">
      <c r="Q12670" s="7">
        <v>12262</v>
      </c>
      <c r="R12670" s="7">
        <v>4740</v>
      </c>
      <c r="S12670" s="7" t="s">
        <v>11877</v>
      </c>
      <c r="T12670" s="7" t="s">
        <v>474</v>
      </c>
      <c r="U12670" s="7" t="str">
        <f>IF(Table10[[#This Row],[count]]=1,Table10[[#This Row],[locality]],Table10[[#This Row],[locality]]&amp;" + "&amp;Table10[[#This Row],[count]]&amp;" other localities")</f>
        <v>MCEWENS BEACH + 67 other localities</v>
      </c>
      <c r="V12670" s="7">
        <f>COUNTIF(R:R,Table10[[#This Row],[postcode]])</f>
        <v>67</v>
      </c>
    </row>
    <row r="12671" spans="17:22" x14ac:dyDescent="0.2">
      <c r="Q12671" s="7">
        <v>12263</v>
      </c>
      <c r="R12671" s="7">
        <v>4740</v>
      </c>
      <c r="S12671" s="7" t="s">
        <v>11878</v>
      </c>
      <c r="T12671" s="7" t="s">
        <v>474</v>
      </c>
      <c r="U12671" s="7" t="str">
        <f>IF(Table10[[#This Row],[count]]=1,Table10[[#This Row],[locality]],Table10[[#This Row],[locality]]&amp;" + "&amp;Table10[[#This Row],[count]]&amp;" other localities")</f>
        <v>MOUNT JUKES + 67 other localities</v>
      </c>
      <c r="V12671" s="7">
        <f>COUNTIF(R:R,Table10[[#This Row],[postcode]])</f>
        <v>67</v>
      </c>
    </row>
    <row r="12672" spans="17:22" x14ac:dyDescent="0.2">
      <c r="Q12672" s="7">
        <v>12264</v>
      </c>
      <c r="R12672" s="7">
        <v>4740</v>
      </c>
      <c r="S12672" s="7" t="s">
        <v>3806</v>
      </c>
      <c r="T12672" s="7" t="s">
        <v>474</v>
      </c>
      <c r="U12672" s="7" t="str">
        <f>IF(Table10[[#This Row],[count]]=1,Table10[[#This Row],[locality]],Table10[[#This Row],[locality]]&amp;" + "&amp;Table10[[#This Row],[count]]&amp;" other localities")</f>
        <v>MOUNT PLEASANT + 67 other localities</v>
      </c>
      <c r="V12672" s="7">
        <f>COUNTIF(R:R,Table10[[#This Row],[postcode]])</f>
        <v>67</v>
      </c>
    </row>
    <row r="12673" spans="17:22" x14ac:dyDescent="0.2">
      <c r="Q12673" s="7">
        <v>12265</v>
      </c>
      <c r="R12673" s="7">
        <v>4740</v>
      </c>
      <c r="S12673" s="7" t="s">
        <v>11879</v>
      </c>
      <c r="T12673" s="7" t="s">
        <v>474</v>
      </c>
      <c r="U12673" s="7" t="str">
        <f>IF(Table10[[#This Row],[count]]=1,Table10[[#This Row],[locality]],Table10[[#This Row],[locality]]&amp;" + "&amp;Table10[[#This Row],[count]]&amp;" other localities")</f>
        <v>MUNBURA + 67 other localities</v>
      </c>
      <c r="V12673" s="7">
        <f>COUNTIF(R:R,Table10[[#This Row],[postcode]])</f>
        <v>67</v>
      </c>
    </row>
    <row r="12674" spans="17:22" x14ac:dyDescent="0.2">
      <c r="Q12674" s="7">
        <v>12266</v>
      </c>
      <c r="R12674" s="7">
        <v>4740</v>
      </c>
      <c r="S12674" s="7" t="s">
        <v>11880</v>
      </c>
      <c r="T12674" s="7" t="s">
        <v>474</v>
      </c>
      <c r="U12674" s="7" t="str">
        <f>IF(Table10[[#This Row],[count]]=1,Table10[[#This Row],[locality]],Table10[[#This Row],[locality]]&amp;" + "&amp;Table10[[#This Row],[count]]&amp;" other localities")</f>
        <v>NINDAROO + 67 other localities</v>
      </c>
      <c r="V12674" s="7">
        <f>COUNTIF(R:R,Table10[[#This Row],[postcode]])</f>
        <v>67</v>
      </c>
    </row>
    <row r="12675" spans="17:22" x14ac:dyDescent="0.2">
      <c r="Q12675" s="7">
        <v>12267</v>
      </c>
      <c r="R12675" s="7">
        <v>4740</v>
      </c>
      <c r="S12675" s="7" t="s">
        <v>11881</v>
      </c>
      <c r="T12675" s="7" t="s">
        <v>474</v>
      </c>
      <c r="U12675" s="7" t="str">
        <f>IF(Table10[[#This Row],[count]]=1,Table10[[#This Row],[locality]],Table10[[#This Row],[locality]]&amp;" + "&amp;Table10[[#This Row],[count]]&amp;" other localities")</f>
        <v>NOORLAH + 67 other localities</v>
      </c>
      <c r="V12675" s="7">
        <f>COUNTIF(R:R,Table10[[#This Row],[postcode]])</f>
        <v>67</v>
      </c>
    </row>
    <row r="12676" spans="17:22" x14ac:dyDescent="0.2">
      <c r="Q12676" s="7">
        <v>12268</v>
      </c>
      <c r="R12676" s="7">
        <v>4740</v>
      </c>
      <c r="S12676" s="7" t="s">
        <v>11882</v>
      </c>
      <c r="T12676" s="7" t="s">
        <v>474</v>
      </c>
      <c r="U12676" s="7" t="str">
        <f>IF(Table10[[#This Row],[count]]=1,Table10[[#This Row],[locality]],Table10[[#This Row],[locality]]&amp;" + "&amp;Table10[[#This Row],[count]]&amp;" other localities")</f>
        <v>NORTH MACKAY + 67 other localities</v>
      </c>
      <c r="V12676" s="7">
        <f>COUNTIF(R:R,Table10[[#This Row],[postcode]])</f>
        <v>67</v>
      </c>
    </row>
    <row r="12677" spans="17:22" x14ac:dyDescent="0.2">
      <c r="Q12677" s="7">
        <v>12269</v>
      </c>
      <c r="R12677" s="7">
        <v>4740</v>
      </c>
      <c r="S12677" s="7" t="s">
        <v>11883</v>
      </c>
      <c r="T12677" s="7" t="s">
        <v>474</v>
      </c>
      <c r="U12677" s="7" t="str">
        <f>IF(Table10[[#This Row],[count]]=1,Table10[[#This Row],[locality]],Table10[[#This Row],[locality]]&amp;" + "&amp;Table10[[#This Row],[count]]&amp;" other localities")</f>
        <v>OORALEA + 67 other localities</v>
      </c>
      <c r="V12677" s="7">
        <f>COUNTIF(R:R,Table10[[#This Row],[postcode]])</f>
        <v>67</v>
      </c>
    </row>
    <row r="12678" spans="17:22" x14ac:dyDescent="0.2">
      <c r="Q12678" s="7">
        <v>12270</v>
      </c>
      <c r="R12678" s="7">
        <v>4740</v>
      </c>
      <c r="S12678" s="7" t="s">
        <v>11884</v>
      </c>
      <c r="T12678" s="7" t="s">
        <v>474</v>
      </c>
      <c r="U12678" s="7" t="str">
        <f>IF(Table10[[#This Row],[count]]=1,Table10[[#This Row],[locality]],Table10[[#This Row],[locality]]&amp;" + "&amp;Table10[[#This Row],[count]]&amp;" other localities")</f>
        <v>PAGET + 67 other localities</v>
      </c>
      <c r="V12678" s="7">
        <f>COUNTIF(R:R,Table10[[#This Row],[postcode]])</f>
        <v>67</v>
      </c>
    </row>
    <row r="12679" spans="17:22" x14ac:dyDescent="0.2">
      <c r="Q12679" s="7">
        <v>12271</v>
      </c>
      <c r="R12679" s="7">
        <v>4740</v>
      </c>
      <c r="S12679" s="7" t="s">
        <v>11885</v>
      </c>
      <c r="T12679" s="7" t="s">
        <v>474</v>
      </c>
      <c r="U12679" s="7" t="str">
        <f>IF(Table10[[#This Row],[count]]=1,Table10[[#This Row],[locality]],Table10[[#This Row],[locality]]&amp;" + "&amp;Table10[[#This Row],[count]]&amp;" other localities")</f>
        <v>PLANELLA + 67 other localities</v>
      </c>
      <c r="V12679" s="7">
        <f>COUNTIF(R:R,Table10[[#This Row],[postcode]])</f>
        <v>67</v>
      </c>
    </row>
    <row r="12680" spans="17:22" x14ac:dyDescent="0.2">
      <c r="Q12680" s="7">
        <v>12272</v>
      </c>
      <c r="R12680" s="7">
        <v>4740</v>
      </c>
      <c r="S12680" s="7" t="s">
        <v>11886</v>
      </c>
      <c r="T12680" s="7" t="s">
        <v>474</v>
      </c>
      <c r="U12680" s="7" t="str">
        <f>IF(Table10[[#This Row],[count]]=1,Table10[[#This Row],[locality]],Table10[[#This Row],[locality]]&amp;" + "&amp;Table10[[#This Row],[count]]&amp;" other localities")</f>
        <v>PLANLAND + 67 other localities</v>
      </c>
      <c r="V12680" s="7">
        <f>COUNTIF(R:R,Table10[[#This Row],[postcode]])</f>
        <v>67</v>
      </c>
    </row>
    <row r="12681" spans="17:22" x14ac:dyDescent="0.2">
      <c r="Q12681" s="7">
        <v>12273</v>
      </c>
      <c r="R12681" s="7">
        <v>4740</v>
      </c>
      <c r="S12681" s="7" t="s">
        <v>11887</v>
      </c>
      <c r="T12681" s="7" t="s">
        <v>474</v>
      </c>
      <c r="U12681" s="7" t="str">
        <f>IF(Table10[[#This Row],[count]]=1,Table10[[#This Row],[locality]],Table10[[#This Row],[locality]]&amp;" + "&amp;Table10[[#This Row],[count]]&amp;" other localities")</f>
        <v>RACECOURSE + 67 other localities</v>
      </c>
      <c r="V12681" s="7">
        <f>COUNTIF(R:R,Table10[[#This Row],[postcode]])</f>
        <v>67</v>
      </c>
    </row>
    <row r="12682" spans="17:22" x14ac:dyDescent="0.2">
      <c r="Q12682" s="7">
        <v>12274</v>
      </c>
      <c r="R12682" s="7">
        <v>4740</v>
      </c>
      <c r="S12682" s="7" t="s">
        <v>11888</v>
      </c>
      <c r="T12682" s="7" t="s">
        <v>474</v>
      </c>
      <c r="U12682" s="7" t="str">
        <f>IF(Table10[[#This Row],[count]]=1,Table10[[#This Row],[locality]],Table10[[#This Row],[locality]]&amp;" + "&amp;Table10[[#This Row],[count]]&amp;" other localities")</f>
        <v>RICHANNA HEIGHTS + 67 other localities</v>
      </c>
      <c r="V12682" s="7">
        <f>COUNTIF(R:R,Table10[[#This Row],[postcode]])</f>
        <v>67</v>
      </c>
    </row>
    <row r="12683" spans="17:22" x14ac:dyDescent="0.2">
      <c r="Q12683" s="7">
        <v>12275</v>
      </c>
      <c r="R12683" s="7">
        <v>4740</v>
      </c>
      <c r="S12683" s="7" t="s">
        <v>5347</v>
      </c>
      <c r="T12683" s="7" t="s">
        <v>474</v>
      </c>
      <c r="U12683" s="7" t="str">
        <f>IF(Table10[[#This Row],[count]]=1,Table10[[#This Row],[locality]],Table10[[#This Row],[locality]]&amp;" + "&amp;Table10[[#This Row],[count]]&amp;" other localities")</f>
        <v>RICHMOND + 67 other localities</v>
      </c>
      <c r="V12683" s="7">
        <f>COUNTIF(R:R,Table10[[#This Row],[postcode]])</f>
        <v>67</v>
      </c>
    </row>
    <row r="12684" spans="17:22" x14ac:dyDescent="0.2">
      <c r="Q12684" s="7">
        <v>12276</v>
      </c>
      <c r="R12684" s="7">
        <v>4740</v>
      </c>
      <c r="S12684" s="7" t="s">
        <v>11889</v>
      </c>
      <c r="T12684" s="7" t="s">
        <v>474</v>
      </c>
      <c r="U12684" s="7" t="str">
        <f>IF(Table10[[#This Row],[count]]=1,Table10[[#This Row],[locality]],Table10[[#This Row],[locality]]&amp;" + "&amp;Table10[[#This Row],[count]]&amp;" other localities")</f>
        <v>ROSELLA + 67 other localities</v>
      </c>
      <c r="V12684" s="7">
        <f>COUNTIF(R:R,Table10[[#This Row],[postcode]])</f>
        <v>67</v>
      </c>
    </row>
    <row r="12685" spans="17:22" x14ac:dyDescent="0.2">
      <c r="Q12685" s="7">
        <v>12277</v>
      </c>
      <c r="R12685" s="7">
        <v>4740</v>
      </c>
      <c r="S12685" s="7" t="s">
        <v>11890</v>
      </c>
      <c r="T12685" s="7" t="s">
        <v>474</v>
      </c>
      <c r="U12685" s="7" t="str">
        <f>IF(Table10[[#This Row],[count]]=1,Table10[[#This Row],[locality]],Table10[[#This Row],[locality]]&amp;" + "&amp;Table10[[#This Row],[count]]&amp;" other localities")</f>
        <v>RURAL VIEW + 67 other localities</v>
      </c>
      <c r="V12685" s="7">
        <f>COUNTIF(R:R,Table10[[#This Row],[postcode]])</f>
        <v>67</v>
      </c>
    </row>
    <row r="12686" spans="17:22" x14ac:dyDescent="0.2">
      <c r="Q12686" s="7">
        <v>12278</v>
      </c>
      <c r="R12686" s="7">
        <v>4740</v>
      </c>
      <c r="S12686" s="7" t="s">
        <v>11891</v>
      </c>
      <c r="T12686" s="7" t="s">
        <v>474</v>
      </c>
      <c r="U12686" s="7" t="str">
        <f>IF(Table10[[#This Row],[count]]=1,Table10[[#This Row],[locality]],Table10[[#This Row],[locality]]&amp;" + "&amp;Table10[[#This Row],[count]]&amp;" other localities")</f>
        <v>SALONIKA BEACH + 67 other localities</v>
      </c>
      <c r="V12686" s="7">
        <f>COUNTIF(R:R,Table10[[#This Row],[postcode]])</f>
        <v>67</v>
      </c>
    </row>
    <row r="12687" spans="17:22" x14ac:dyDescent="0.2">
      <c r="Q12687" s="7">
        <v>12279</v>
      </c>
      <c r="R12687" s="7">
        <v>4740</v>
      </c>
      <c r="S12687" s="7" t="s">
        <v>11892</v>
      </c>
      <c r="T12687" s="7" t="s">
        <v>474</v>
      </c>
      <c r="U12687" s="7" t="str">
        <f>IF(Table10[[#This Row],[count]]=1,Table10[[#This Row],[locality]],Table10[[#This Row],[locality]]&amp;" + "&amp;Table10[[#This Row],[count]]&amp;" other localities")</f>
        <v>SANDIFORD + 67 other localities</v>
      </c>
      <c r="V12687" s="7">
        <f>COUNTIF(R:R,Table10[[#This Row],[postcode]])</f>
        <v>67</v>
      </c>
    </row>
    <row r="12688" spans="17:22" x14ac:dyDescent="0.2">
      <c r="Q12688" s="7">
        <v>12280</v>
      </c>
      <c r="R12688" s="7">
        <v>4740</v>
      </c>
      <c r="S12688" s="7" t="s">
        <v>11893</v>
      </c>
      <c r="T12688" s="7" t="s">
        <v>474</v>
      </c>
      <c r="U12688" s="7" t="str">
        <f>IF(Table10[[#This Row],[count]]=1,Table10[[#This Row],[locality]],Table10[[#This Row],[locality]]&amp;" + "&amp;Table10[[#This Row],[count]]&amp;" other localities")</f>
        <v>SLADE POINT + 67 other localities</v>
      </c>
      <c r="V12688" s="7">
        <f>COUNTIF(R:R,Table10[[#This Row],[postcode]])</f>
        <v>67</v>
      </c>
    </row>
    <row r="12689" spans="17:22" x14ac:dyDescent="0.2">
      <c r="Q12689" s="7">
        <v>12281</v>
      </c>
      <c r="R12689" s="7">
        <v>4740</v>
      </c>
      <c r="S12689" s="7" t="s">
        <v>11894</v>
      </c>
      <c r="T12689" s="7" t="s">
        <v>474</v>
      </c>
      <c r="U12689" s="7" t="str">
        <f>IF(Table10[[#This Row],[count]]=1,Table10[[#This Row],[locality]],Table10[[#This Row],[locality]]&amp;" + "&amp;Table10[[#This Row],[count]]&amp;" other localities")</f>
        <v>SOUTH MACKAY + 67 other localities</v>
      </c>
      <c r="V12689" s="7">
        <f>COUNTIF(R:R,Table10[[#This Row],[postcode]])</f>
        <v>67</v>
      </c>
    </row>
    <row r="12690" spans="17:22" x14ac:dyDescent="0.2">
      <c r="Q12690" s="7">
        <v>12282</v>
      </c>
      <c r="R12690" s="7">
        <v>4740</v>
      </c>
      <c r="S12690" s="7" t="s">
        <v>11895</v>
      </c>
      <c r="T12690" s="7" t="s">
        <v>474</v>
      </c>
      <c r="U12690" s="7" t="str">
        <f>IF(Table10[[#This Row],[count]]=1,Table10[[#This Row],[locality]],Table10[[#This Row],[locality]]&amp;" + "&amp;Table10[[#This Row],[count]]&amp;" other localities")</f>
        <v>TE KOWAI + 67 other localities</v>
      </c>
      <c r="V12690" s="7">
        <f>COUNTIF(R:R,Table10[[#This Row],[postcode]])</f>
        <v>67</v>
      </c>
    </row>
    <row r="12691" spans="17:22" x14ac:dyDescent="0.2">
      <c r="Q12691" s="7">
        <v>12283</v>
      </c>
      <c r="R12691" s="7">
        <v>4740</v>
      </c>
      <c r="S12691" s="7" t="s">
        <v>11896</v>
      </c>
      <c r="T12691" s="7" t="s">
        <v>474</v>
      </c>
      <c r="U12691" s="7" t="str">
        <f>IF(Table10[[#This Row],[count]]=1,Table10[[#This Row],[locality]],Table10[[#This Row],[locality]]&amp;" + "&amp;Table10[[#This Row],[count]]&amp;" other localities")</f>
        <v>TELINA HEIGHTS + 67 other localities</v>
      </c>
      <c r="V12691" s="7">
        <f>COUNTIF(R:R,Table10[[#This Row],[postcode]])</f>
        <v>67</v>
      </c>
    </row>
    <row r="12692" spans="17:22" x14ac:dyDescent="0.2">
      <c r="Q12692" s="7">
        <v>12284</v>
      </c>
      <c r="R12692" s="7">
        <v>4740</v>
      </c>
      <c r="S12692" s="7" t="s">
        <v>11897</v>
      </c>
      <c r="T12692" s="7" t="s">
        <v>474</v>
      </c>
      <c r="U12692" s="7" t="str">
        <f>IF(Table10[[#This Row],[count]]=1,Table10[[#This Row],[locality]],Table10[[#This Row],[locality]]&amp;" + "&amp;Table10[[#This Row],[count]]&amp;" other localities")</f>
        <v>THE LEAP + 67 other localities</v>
      </c>
      <c r="V12692" s="7">
        <f>COUNTIF(R:R,Table10[[#This Row],[postcode]])</f>
        <v>67</v>
      </c>
    </row>
    <row r="12693" spans="17:22" x14ac:dyDescent="0.2">
      <c r="Q12693" s="7">
        <v>12285</v>
      </c>
      <c r="R12693" s="7">
        <v>4740</v>
      </c>
      <c r="S12693" s="7" t="s">
        <v>11898</v>
      </c>
      <c r="T12693" s="7" t="s">
        <v>474</v>
      </c>
      <c r="U12693" s="7" t="str">
        <f>IF(Table10[[#This Row],[count]]=1,Table10[[#This Row],[locality]],Table10[[#This Row],[locality]]&amp;" + "&amp;Table10[[#This Row],[count]]&amp;" other localities")</f>
        <v>TIMBERLANDS + 67 other localities</v>
      </c>
      <c r="V12693" s="7">
        <f>COUNTIF(R:R,Table10[[#This Row],[postcode]])</f>
        <v>67</v>
      </c>
    </row>
    <row r="12694" spans="17:22" x14ac:dyDescent="0.2">
      <c r="Q12694" s="7">
        <v>12286</v>
      </c>
      <c r="R12694" s="7">
        <v>4740</v>
      </c>
      <c r="S12694" s="7" t="s">
        <v>11899</v>
      </c>
      <c r="T12694" s="7" t="s">
        <v>474</v>
      </c>
      <c r="U12694" s="7" t="str">
        <f>IF(Table10[[#This Row],[count]]=1,Table10[[#This Row],[locality]],Table10[[#This Row],[locality]]&amp;" + "&amp;Table10[[#This Row],[count]]&amp;" other localities")</f>
        <v>WEST MACKAY + 67 other localities</v>
      </c>
      <c r="V12694" s="7">
        <f>COUNTIF(R:R,Table10[[#This Row],[postcode]])</f>
        <v>67</v>
      </c>
    </row>
    <row r="12695" spans="17:22" x14ac:dyDescent="0.2">
      <c r="Q12695" s="7">
        <v>12287</v>
      </c>
      <c r="R12695" s="7">
        <v>4740</v>
      </c>
      <c r="S12695" s="7" t="s">
        <v>11900</v>
      </c>
      <c r="T12695" s="7" t="s">
        <v>474</v>
      </c>
      <c r="U12695" s="7" t="str">
        <f>IF(Table10[[#This Row],[count]]=1,Table10[[#This Row],[locality]],Table10[[#This Row],[locality]]&amp;" + "&amp;Table10[[#This Row],[count]]&amp;" other localities")</f>
        <v>WUNDARU + 67 other localities</v>
      </c>
      <c r="V12695" s="7">
        <f>COUNTIF(R:R,Table10[[#This Row],[postcode]])</f>
        <v>67</v>
      </c>
    </row>
    <row r="12696" spans="17:22" x14ac:dyDescent="0.2">
      <c r="Q12696" s="7">
        <v>12288</v>
      </c>
      <c r="R12696" s="7">
        <v>4740</v>
      </c>
      <c r="S12696" s="7" t="s">
        <v>11901</v>
      </c>
      <c r="T12696" s="7" t="s">
        <v>474</v>
      </c>
      <c r="U12696" s="7" t="str">
        <f>IF(Table10[[#This Row],[count]]=1,Table10[[#This Row],[locality]],Table10[[#This Row],[locality]]&amp;" + "&amp;Table10[[#This Row],[count]]&amp;" other localities")</f>
        <v>YAKAPARI + 67 other localities</v>
      </c>
      <c r="V12696" s="7">
        <f>COUNTIF(R:R,Table10[[#This Row],[postcode]])</f>
        <v>67</v>
      </c>
    </row>
    <row r="12697" spans="17:22" x14ac:dyDescent="0.2">
      <c r="Q12697" s="7">
        <v>12289</v>
      </c>
      <c r="R12697" s="7">
        <v>4741</v>
      </c>
      <c r="S12697" s="7" t="s">
        <v>11902</v>
      </c>
      <c r="T12697" s="7" t="s">
        <v>474</v>
      </c>
      <c r="U12697" s="7" t="str">
        <f>IF(Table10[[#This Row],[count]]=1,Table10[[#This Row],[locality]],Table10[[#This Row],[locality]]&amp;" + "&amp;Table10[[#This Row],[count]]&amp;" other localities")</f>
        <v>BALL BAY + 35 other localities</v>
      </c>
      <c r="V12697" s="7">
        <f>COUNTIF(R:R,Table10[[#This Row],[postcode]])</f>
        <v>35</v>
      </c>
    </row>
    <row r="12698" spans="17:22" x14ac:dyDescent="0.2">
      <c r="Q12698" s="7">
        <v>12290</v>
      </c>
      <c r="R12698" s="7">
        <v>4741</v>
      </c>
      <c r="S12698" s="7" t="s">
        <v>11903</v>
      </c>
      <c r="T12698" s="7" t="s">
        <v>474</v>
      </c>
      <c r="U12698" s="7" t="str">
        <f>IF(Table10[[#This Row],[count]]=1,Table10[[#This Row],[locality]],Table10[[#This Row],[locality]]&amp;" + "&amp;Table10[[#This Row],[count]]&amp;" other localities")</f>
        <v>BRAMPTON ISLAND + 35 other localities</v>
      </c>
      <c r="V12698" s="7">
        <f>COUNTIF(R:R,Table10[[#This Row],[postcode]])</f>
        <v>35</v>
      </c>
    </row>
    <row r="12699" spans="17:22" x14ac:dyDescent="0.2">
      <c r="Q12699" s="7">
        <v>12291</v>
      </c>
      <c r="R12699" s="7">
        <v>4741</v>
      </c>
      <c r="S12699" s="7" t="s">
        <v>11904</v>
      </c>
      <c r="T12699" s="7" t="s">
        <v>474</v>
      </c>
      <c r="U12699" s="7" t="str">
        <f>IF(Table10[[#This Row],[count]]=1,Table10[[#This Row],[locality]],Table10[[#This Row],[locality]]&amp;" + "&amp;Table10[[#This Row],[count]]&amp;" other localities")</f>
        <v>BRIGHTLY + 35 other localities</v>
      </c>
      <c r="V12699" s="7">
        <f>COUNTIF(R:R,Table10[[#This Row],[postcode]])</f>
        <v>35</v>
      </c>
    </row>
    <row r="12700" spans="17:22" x14ac:dyDescent="0.2">
      <c r="Q12700" s="7">
        <v>12292</v>
      </c>
      <c r="R12700" s="7">
        <v>4741</v>
      </c>
      <c r="S12700" s="7" t="s">
        <v>11905</v>
      </c>
      <c r="T12700" s="7" t="s">
        <v>474</v>
      </c>
      <c r="U12700" s="7" t="str">
        <f>IF(Table10[[#This Row],[count]]=1,Table10[[#This Row],[locality]],Table10[[#This Row],[locality]]&amp;" + "&amp;Table10[[#This Row],[count]]&amp;" other localities")</f>
        <v>CLAIRVIEW + 35 other localities</v>
      </c>
      <c r="V12700" s="7">
        <f>COUNTIF(R:R,Table10[[#This Row],[postcode]])</f>
        <v>35</v>
      </c>
    </row>
    <row r="12701" spans="17:22" x14ac:dyDescent="0.2">
      <c r="Q12701" s="7">
        <v>12293</v>
      </c>
      <c r="R12701" s="7">
        <v>4741</v>
      </c>
      <c r="S12701" s="7" t="s">
        <v>4843</v>
      </c>
      <c r="T12701" s="7" t="s">
        <v>474</v>
      </c>
      <c r="U12701" s="7" t="str">
        <f>IF(Table10[[#This Row],[count]]=1,Table10[[#This Row],[locality]],Table10[[#This Row],[locality]]&amp;" + "&amp;Table10[[#This Row],[count]]&amp;" other localities")</f>
        <v>COPPABELLA + 35 other localities</v>
      </c>
      <c r="V12701" s="7">
        <f>COUNTIF(R:R,Table10[[#This Row],[postcode]])</f>
        <v>35</v>
      </c>
    </row>
    <row r="12702" spans="17:22" x14ac:dyDescent="0.2">
      <c r="Q12702" s="7">
        <v>12294</v>
      </c>
      <c r="R12702" s="7">
        <v>4741</v>
      </c>
      <c r="S12702" s="7" t="s">
        <v>11906</v>
      </c>
      <c r="T12702" s="7" t="s">
        <v>474</v>
      </c>
      <c r="U12702" s="7" t="str">
        <f>IF(Table10[[#This Row],[count]]=1,Table10[[#This Row],[locality]],Table10[[#This Row],[locality]]&amp;" + "&amp;Table10[[#This Row],[count]]&amp;" other localities")</f>
        <v>DAYDREAM ISLAND + 35 other localities</v>
      </c>
      <c r="V12702" s="7">
        <f>COUNTIF(R:R,Table10[[#This Row],[postcode]])</f>
        <v>35</v>
      </c>
    </row>
    <row r="12703" spans="17:22" x14ac:dyDescent="0.2">
      <c r="Q12703" s="7">
        <v>12295</v>
      </c>
      <c r="R12703" s="7">
        <v>4741</v>
      </c>
      <c r="S12703" s="7" t="s">
        <v>7934</v>
      </c>
      <c r="T12703" s="7" t="s">
        <v>474</v>
      </c>
      <c r="U12703" s="7" t="str">
        <f>IF(Table10[[#This Row],[count]]=1,Table10[[#This Row],[locality]],Table10[[#This Row],[locality]]&amp;" + "&amp;Table10[[#This Row],[count]]&amp;" other localities")</f>
        <v>EPSOM + 35 other localities</v>
      </c>
      <c r="V12703" s="7">
        <f>COUNTIF(R:R,Table10[[#This Row],[postcode]])</f>
        <v>35</v>
      </c>
    </row>
    <row r="12704" spans="17:22" x14ac:dyDescent="0.2">
      <c r="Q12704" s="7">
        <v>12296</v>
      </c>
      <c r="R12704" s="7">
        <v>4741</v>
      </c>
      <c r="S12704" s="7" t="s">
        <v>11907</v>
      </c>
      <c r="T12704" s="7" t="s">
        <v>474</v>
      </c>
      <c r="U12704" s="7" t="str">
        <f>IF(Table10[[#This Row],[count]]=1,Table10[[#This Row],[locality]],Table10[[#This Row],[locality]]&amp;" + "&amp;Table10[[#This Row],[count]]&amp;" other localities")</f>
        <v>ETON + 35 other localities</v>
      </c>
      <c r="V12704" s="7">
        <f>COUNTIF(R:R,Table10[[#This Row],[postcode]])</f>
        <v>35</v>
      </c>
    </row>
    <row r="12705" spans="17:22" x14ac:dyDescent="0.2">
      <c r="Q12705" s="7">
        <v>12297</v>
      </c>
      <c r="R12705" s="7">
        <v>4741</v>
      </c>
      <c r="S12705" s="7" t="s">
        <v>11908</v>
      </c>
      <c r="T12705" s="7" t="s">
        <v>474</v>
      </c>
      <c r="U12705" s="7" t="str">
        <f>IF(Table10[[#This Row],[count]]=1,Table10[[#This Row],[locality]],Table10[[#This Row],[locality]]&amp;" + "&amp;Table10[[#This Row],[count]]&amp;" other localities")</f>
        <v>ETON NORTH + 35 other localities</v>
      </c>
      <c r="V12705" s="7">
        <f>COUNTIF(R:R,Table10[[#This Row],[postcode]])</f>
        <v>35</v>
      </c>
    </row>
    <row r="12706" spans="17:22" x14ac:dyDescent="0.2">
      <c r="Q12706" s="7">
        <v>12298</v>
      </c>
      <c r="R12706" s="7">
        <v>4741</v>
      </c>
      <c r="S12706" s="7" t="s">
        <v>11909</v>
      </c>
      <c r="T12706" s="7" t="s">
        <v>474</v>
      </c>
      <c r="U12706" s="7" t="str">
        <f>IF(Table10[[#This Row],[count]]=1,Table10[[#This Row],[locality]],Table10[[#This Row],[locality]]&amp;" + "&amp;Table10[[#This Row],[count]]&amp;" other localities")</f>
        <v>EUNGELLA HINTERLAND + 35 other localities</v>
      </c>
      <c r="V12706" s="7">
        <f>COUNTIF(R:R,Table10[[#This Row],[postcode]])</f>
        <v>35</v>
      </c>
    </row>
    <row r="12707" spans="17:22" x14ac:dyDescent="0.2">
      <c r="Q12707" s="7">
        <v>12299</v>
      </c>
      <c r="R12707" s="7">
        <v>4741</v>
      </c>
      <c r="S12707" s="7" t="s">
        <v>11910</v>
      </c>
      <c r="T12707" s="7" t="s">
        <v>474</v>
      </c>
      <c r="U12707" s="7" t="str">
        <f>IF(Table10[[#This Row],[count]]=1,Table10[[#This Row],[locality]],Table10[[#This Row],[locality]]&amp;" + "&amp;Table10[[#This Row],[count]]&amp;" other localities")</f>
        <v>FARLEIGH + 35 other localities</v>
      </c>
      <c r="V12707" s="7">
        <f>COUNTIF(R:R,Table10[[#This Row],[postcode]])</f>
        <v>35</v>
      </c>
    </row>
    <row r="12708" spans="17:22" x14ac:dyDescent="0.2">
      <c r="Q12708" s="7">
        <v>12300</v>
      </c>
      <c r="R12708" s="7">
        <v>4741</v>
      </c>
      <c r="S12708" s="7" t="s">
        <v>11911</v>
      </c>
      <c r="T12708" s="7" t="s">
        <v>474</v>
      </c>
      <c r="U12708" s="7" t="str">
        <f>IF(Table10[[#This Row],[count]]=1,Table10[[#This Row],[locality]],Table10[[#This Row],[locality]]&amp;" + "&amp;Table10[[#This Row],[count]]&amp;" other localities")</f>
        <v>FLAGGY ROCK + 35 other localities</v>
      </c>
      <c r="V12708" s="7">
        <f>COUNTIF(R:R,Table10[[#This Row],[postcode]])</f>
        <v>35</v>
      </c>
    </row>
    <row r="12709" spans="17:22" x14ac:dyDescent="0.2">
      <c r="Q12709" s="7">
        <v>12301</v>
      </c>
      <c r="R12709" s="7">
        <v>4741</v>
      </c>
      <c r="S12709" s="7" t="s">
        <v>11912</v>
      </c>
      <c r="T12709" s="7" t="s">
        <v>474</v>
      </c>
      <c r="U12709" s="7" t="str">
        <f>IF(Table10[[#This Row],[count]]=1,Table10[[#This Row],[locality]],Table10[[#This Row],[locality]]&amp;" + "&amp;Table10[[#This Row],[count]]&amp;" other localities")</f>
        <v>GARGETT + 35 other localities</v>
      </c>
      <c r="V12709" s="7">
        <f>COUNTIF(R:R,Table10[[#This Row],[postcode]])</f>
        <v>35</v>
      </c>
    </row>
    <row r="12710" spans="17:22" x14ac:dyDescent="0.2">
      <c r="Q12710" s="7">
        <v>12302</v>
      </c>
      <c r="R12710" s="7">
        <v>4741</v>
      </c>
      <c r="S12710" s="7" t="s">
        <v>11913</v>
      </c>
      <c r="T12710" s="7" t="s">
        <v>474</v>
      </c>
      <c r="U12710" s="7" t="str">
        <f>IF(Table10[[#This Row],[count]]=1,Table10[[#This Row],[locality]],Table10[[#This Row],[locality]]&amp;" + "&amp;Table10[[#This Row],[count]]&amp;" other localities")</f>
        <v>HAMPDEN + 35 other localities</v>
      </c>
      <c r="V12710" s="7">
        <f>COUNTIF(R:R,Table10[[#This Row],[postcode]])</f>
        <v>35</v>
      </c>
    </row>
    <row r="12711" spans="17:22" x14ac:dyDescent="0.2">
      <c r="Q12711" s="7">
        <v>12303</v>
      </c>
      <c r="R12711" s="7">
        <v>4741</v>
      </c>
      <c r="S12711" s="7" t="s">
        <v>11914</v>
      </c>
      <c r="T12711" s="7" t="s">
        <v>474</v>
      </c>
      <c r="U12711" s="7" t="str">
        <f>IF(Table10[[#This Row],[count]]=1,Table10[[#This Row],[locality]],Table10[[#This Row],[locality]]&amp;" + "&amp;Table10[[#This Row],[count]]&amp;" other localities")</f>
        <v>HAZLEDEAN + 35 other localities</v>
      </c>
      <c r="V12711" s="7">
        <f>COUNTIF(R:R,Table10[[#This Row],[postcode]])</f>
        <v>35</v>
      </c>
    </row>
    <row r="12712" spans="17:22" x14ac:dyDescent="0.2">
      <c r="Q12712" s="7">
        <v>12304</v>
      </c>
      <c r="R12712" s="7">
        <v>4741</v>
      </c>
      <c r="S12712" s="7" t="s">
        <v>11915</v>
      </c>
      <c r="T12712" s="7" t="s">
        <v>474</v>
      </c>
      <c r="U12712" s="7" t="str">
        <f>IF(Table10[[#This Row],[count]]=1,Table10[[#This Row],[locality]],Table10[[#This Row],[locality]]&amp;" + "&amp;Table10[[#This Row],[count]]&amp;" other localities")</f>
        <v>HOOK ISLAND + 35 other localities</v>
      </c>
      <c r="V12712" s="7">
        <f>COUNTIF(R:R,Table10[[#This Row],[postcode]])</f>
        <v>35</v>
      </c>
    </row>
    <row r="12713" spans="17:22" x14ac:dyDescent="0.2">
      <c r="Q12713" s="7">
        <v>12305</v>
      </c>
      <c r="R12713" s="7">
        <v>4741</v>
      </c>
      <c r="S12713" s="7" t="s">
        <v>11916</v>
      </c>
      <c r="T12713" s="7" t="s">
        <v>474</v>
      </c>
      <c r="U12713" s="7" t="str">
        <f>IF(Table10[[#This Row],[count]]=1,Table10[[#This Row],[locality]],Table10[[#This Row],[locality]]&amp;" + "&amp;Table10[[#This Row],[count]]&amp;" other localities")</f>
        <v>KALARKA + 35 other localities</v>
      </c>
      <c r="V12713" s="7">
        <f>COUNTIF(R:R,Table10[[#This Row],[postcode]])</f>
        <v>35</v>
      </c>
    </row>
    <row r="12714" spans="17:22" x14ac:dyDescent="0.2">
      <c r="Q12714" s="7">
        <v>12306</v>
      </c>
      <c r="R12714" s="7">
        <v>4741</v>
      </c>
      <c r="S12714" s="7" t="s">
        <v>11917</v>
      </c>
      <c r="T12714" s="7" t="s">
        <v>474</v>
      </c>
      <c r="U12714" s="7" t="str">
        <f>IF(Table10[[#This Row],[count]]=1,Table10[[#This Row],[locality]],Table10[[#This Row],[locality]]&amp;" + "&amp;Table10[[#This Row],[count]]&amp;" other localities")</f>
        <v>KINCHANT DAM + 35 other localities</v>
      </c>
      <c r="V12714" s="7">
        <f>COUNTIF(R:R,Table10[[#This Row],[postcode]])</f>
        <v>35</v>
      </c>
    </row>
    <row r="12715" spans="17:22" x14ac:dyDescent="0.2">
      <c r="Q12715" s="7">
        <v>12307</v>
      </c>
      <c r="R12715" s="7">
        <v>4741</v>
      </c>
      <c r="S12715" s="7" t="s">
        <v>11918</v>
      </c>
      <c r="T12715" s="7" t="s">
        <v>474</v>
      </c>
      <c r="U12715" s="7" t="str">
        <f>IF(Table10[[#This Row],[count]]=1,Table10[[#This Row],[locality]],Table10[[#This Row],[locality]]&amp;" + "&amp;Table10[[#This Row],[count]]&amp;" other localities")</f>
        <v>KUTTABUL + 35 other localities</v>
      </c>
      <c r="V12715" s="7">
        <f>COUNTIF(R:R,Table10[[#This Row],[postcode]])</f>
        <v>35</v>
      </c>
    </row>
    <row r="12716" spans="17:22" x14ac:dyDescent="0.2">
      <c r="Q12716" s="7">
        <v>12308</v>
      </c>
      <c r="R12716" s="7">
        <v>4741</v>
      </c>
      <c r="S12716" s="7" t="s">
        <v>11919</v>
      </c>
      <c r="T12716" s="7" t="s">
        <v>474</v>
      </c>
      <c r="U12716" s="7" t="str">
        <f>IF(Table10[[#This Row],[count]]=1,Table10[[#This Row],[locality]],Table10[[#This Row],[locality]]&amp;" + "&amp;Table10[[#This Row],[count]]&amp;" other localities")</f>
        <v>LINDEMAN ISLAND + 35 other localities</v>
      </c>
      <c r="V12716" s="7">
        <f>COUNTIF(R:R,Table10[[#This Row],[postcode]])</f>
        <v>35</v>
      </c>
    </row>
    <row r="12717" spans="17:22" x14ac:dyDescent="0.2">
      <c r="Q12717" s="7">
        <v>12309</v>
      </c>
      <c r="R12717" s="7">
        <v>4741</v>
      </c>
      <c r="S12717" s="7" t="s">
        <v>11920</v>
      </c>
      <c r="T12717" s="7" t="s">
        <v>474</v>
      </c>
      <c r="U12717" s="7" t="str">
        <f>IF(Table10[[#This Row],[count]]=1,Table10[[#This Row],[locality]],Table10[[#This Row],[locality]]&amp;" + "&amp;Table10[[#This Row],[count]]&amp;" other localities")</f>
        <v>LONG ISLAND + 35 other localities</v>
      </c>
      <c r="V12717" s="7">
        <f>COUNTIF(R:R,Table10[[#This Row],[postcode]])</f>
        <v>35</v>
      </c>
    </row>
    <row r="12718" spans="17:22" x14ac:dyDescent="0.2">
      <c r="Q12718" s="7">
        <v>12310</v>
      </c>
      <c r="R12718" s="7">
        <v>4741</v>
      </c>
      <c r="S12718" s="7" t="s">
        <v>11921</v>
      </c>
      <c r="T12718" s="7" t="s">
        <v>474</v>
      </c>
      <c r="U12718" s="7" t="str">
        <f>IF(Table10[[#This Row],[count]]=1,Table10[[#This Row],[locality]],Table10[[#This Row],[locality]]&amp;" + "&amp;Table10[[#This Row],[count]]&amp;" other localities")</f>
        <v>MACKAY MC + 35 other localities</v>
      </c>
      <c r="V12718" s="7">
        <f>COUNTIF(R:R,Table10[[#This Row],[postcode]])</f>
        <v>35</v>
      </c>
    </row>
    <row r="12719" spans="17:22" x14ac:dyDescent="0.2">
      <c r="Q12719" s="7">
        <v>12311</v>
      </c>
      <c r="R12719" s="7">
        <v>4741</v>
      </c>
      <c r="S12719" s="7" t="s">
        <v>11922</v>
      </c>
      <c r="T12719" s="7" t="s">
        <v>474</v>
      </c>
      <c r="U12719" s="7" t="str">
        <f>IF(Table10[[#This Row],[count]]=1,Table10[[#This Row],[locality]],Table10[[#This Row],[locality]]&amp;" + "&amp;Table10[[#This Row],[count]]&amp;" other localities")</f>
        <v>MOUNT CHARLTON + 35 other localities</v>
      </c>
      <c r="V12719" s="7">
        <f>COUNTIF(R:R,Table10[[#This Row],[postcode]])</f>
        <v>35</v>
      </c>
    </row>
    <row r="12720" spans="17:22" x14ac:dyDescent="0.2">
      <c r="Q12720" s="7">
        <v>12312</v>
      </c>
      <c r="R12720" s="7">
        <v>4741</v>
      </c>
      <c r="S12720" s="7" t="s">
        <v>11923</v>
      </c>
      <c r="T12720" s="7" t="s">
        <v>474</v>
      </c>
      <c r="U12720" s="7" t="str">
        <f>IF(Table10[[#This Row],[count]]=1,Table10[[#This Row],[locality]],Table10[[#This Row],[locality]]&amp;" + "&amp;Table10[[#This Row],[count]]&amp;" other localities")</f>
        <v>MOUNT CHRISTIAN + 35 other localities</v>
      </c>
      <c r="V12720" s="7">
        <f>COUNTIF(R:R,Table10[[#This Row],[postcode]])</f>
        <v>35</v>
      </c>
    </row>
    <row r="12721" spans="17:22" x14ac:dyDescent="0.2">
      <c r="Q12721" s="7">
        <v>12313</v>
      </c>
      <c r="R12721" s="7">
        <v>4741</v>
      </c>
      <c r="S12721" s="7" t="s">
        <v>11924</v>
      </c>
      <c r="T12721" s="7" t="s">
        <v>474</v>
      </c>
      <c r="U12721" s="7" t="str">
        <f>IF(Table10[[#This Row],[count]]=1,Table10[[#This Row],[locality]],Table10[[#This Row],[locality]]&amp;" + "&amp;Table10[[#This Row],[count]]&amp;" other localities")</f>
        <v>MOUNT OSSA + 35 other localities</v>
      </c>
      <c r="V12721" s="7">
        <f>COUNTIF(R:R,Table10[[#This Row],[postcode]])</f>
        <v>35</v>
      </c>
    </row>
    <row r="12722" spans="17:22" x14ac:dyDescent="0.2">
      <c r="Q12722" s="7">
        <v>12314</v>
      </c>
      <c r="R12722" s="7">
        <v>4741</v>
      </c>
      <c r="S12722" s="7" t="s">
        <v>11925</v>
      </c>
      <c r="T12722" s="7" t="s">
        <v>474</v>
      </c>
      <c r="U12722" s="7" t="str">
        <f>IF(Table10[[#This Row],[count]]=1,Table10[[#This Row],[locality]],Table10[[#This Row],[locality]]&amp;" + "&amp;Table10[[#This Row],[count]]&amp;" other localities")</f>
        <v>MOUNT PELION + 35 other localities</v>
      </c>
      <c r="V12722" s="7">
        <f>COUNTIF(R:R,Table10[[#This Row],[postcode]])</f>
        <v>35</v>
      </c>
    </row>
    <row r="12723" spans="17:22" x14ac:dyDescent="0.2">
      <c r="Q12723" s="7">
        <v>12315</v>
      </c>
      <c r="R12723" s="7">
        <v>4741</v>
      </c>
      <c r="S12723" s="7" t="s">
        <v>11926</v>
      </c>
      <c r="T12723" s="7" t="s">
        <v>474</v>
      </c>
      <c r="U12723" s="7" t="str">
        <f>IF(Table10[[#This Row],[count]]=1,Table10[[#This Row],[locality]],Table10[[#This Row],[locality]]&amp;" + "&amp;Table10[[#This Row],[count]]&amp;" other localities")</f>
        <v>NORTH ETON + 35 other localities</v>
      </c>
      <c r="V12723" s="7">
        <f>COUNTIF(R:R,Table10[[#This Row],[postcode]])</f>
        <v>35</v>
      </c>
    </row>
    <row r="12724" spans="17:22" x14ac:dyDescent="0.2">
      <c r="Q12724" s="7">
        <v>12316</v>
      </c>
      <c r="R12724" s="7">
        <v>4741</v>
      </c>
      <c r="S12724" s="7" t="s">
        <v>11927</v>
      </c>
      <c r="T12724" s="7" t="s">
        <v>474</v>
      </c>
      <c r="U12724" s="7" t="str">
        <f>IF(Table10[[#This Row],[count]]=1,Table10[[#This Row],[locality]],Table10[[#This Row],[locality]]&amp;" + "&amp;Table10[[#This Row],[count]]&amp;" other localities")</f>
        <v>OAKENDEN + 35 other localities</v>
      </c>
      <c r="V12724" s="7">
        <f>COUNTIF(R:R,Table10[[#This Row],[postcode]])</f>
        <v>35</v>
      </c>
    </row>
    <row r="12725" spans="17:22" x14ac:dyDescent="0.2">
      <c r="Q12725" s="7">
        <v>12317</v>
      </c>
      <c r="R12725" s="7">
        <v>4741</v>
      </c>
      <c r="S12725" s="7" t="s">
        <v>11928</v>
      </c>
      <c r="T12725" s="7" t="s">
        <v>474</v>
      </c>
      <c r="U12725" s="7" t="str">
        <f>IF(Table10[[#This Row],[count]]=1,Table10[[#This Row],[locality]],Table10[[#This Row],[locality]]&amp;" + "&amp;Table10[[#This Row],[count]]&amp;" other localities")</f>
        <v>ORKABIE + 35 other localities</v>
      </c>
      <c r="V12725" s="7">
        <f>COUNTIF(R:R,Table10[[#This Row],[postcode]])</f>
        <v>35</v>
      </c>
    </row>
    <row r="12726" spans="17:22" x14ac:dyDescent="0.2">
      <c r="Q12726" s="7">
        <v>12318</v>
      </c>
      <c r="R12726" s="7">
        <v>4741</v>
      </c>
      <c r="S12726" s="7" t="s">
        <v>11929</v>
      </c>
      <c r="T12726" s="7" t="s">
        <v>474</v>
      </c>
      <c r="U12726" s="7" t="str">
        <f>IF(Table10[[#This Row],[count]]=1,Table10[[#This Row],[locality]],Table10[[#This Row],[locality]]&amp;" + "&amp;Table10[[#This Row],[count]]&amp;" other localities")</f>
        <v>OWENS CREEK + 35 other localities</v>
      </c>
      <c r="V12726" s="7">
        <f>COUNTIF(R:R,Table10[[#This Row],[postcode]])</f>
        <v>35</v>
      </c>
    </row>
    <row r="12727" spans="17:22" x14ac:dyDescent="0.2">
      <c r="Q12727" s="7">
        <v>14298</v>
      </c>
      <c r="R12727" s="7">
        <v>4741</v>
      </c>
      <c r="S12727" s="7" t="s">
        <v>5708</v>
      </c>
      <c r="T12727" s="7" t="s">
        <v>474</v>
      </c>
      <c r="U12727" s="7" t="str">
        <f>IF(Table10[[#This Row],[count]]=1,Table10[[#This Row],[locality]],Table10[[#This Row],[locality]]&amp;" + "&amp;Table10[[#This Row],[count]]&amp;" other localities")</f>
        <v>PINNACLE + 35 other localities</v>
      </c>
      <c r="V12727" s="7">
        <f>COUNTIF(R:R,Table10[[#This Row],[postcode]])</f>
        <v>35</v>
      </c>
    </row>
    <row r="12728" spans="17:22" x14ac:dyDescent="0.2">
      <c r="Q12728" s="7">
        <v>14299</v>
      </c>
      <c r="R12728" s="7">
        <v>4741</v>
      </c>
      <c r="S12728" s="7" t="s">
        <v>11930</v>
      </c>
      <c r="T12728" s="7" t="s">
        <v>474</v>
      </c>
      <c r="U12728" s="7" t="str">
        <f>IF(Table10[[#This Row],[count]]=1,Table10[[#This Row],[locality]],Table10[[#This Row],[locality]]&amp;" + "&amp;Table10[[#This Row],[count]]&amp;" other localities")</f>
        <v>PLEYSTOWE + 35 other localities</v>
      </c>
      <c r="V12728" s="7">
        <f>COUNTIF(R:R,Table10[[#This Row],[postcode]])</f>
        <v>35</v>
      </c>
    </row>
    <row r="12729" spans="17:22" x14ac:dyDescent="0.2">
      <c r="Q12729" s="7">
        <v>14300</v>
      </c>
      <c r="R12729" s="7">
        <v>4741</v>
      </c>
      <c r="S12729" s="7" t="s">
        <v>1261</v>
      </c>
      <c r="T12729" s="7" t="s">
        <v>474</v>
      </c>
      <c r="U12729" s="7" t="str">
        <f>IF(Table10[[#This Row],[count]]=1,Table10[[#This Row],[locality]],Table10[[#This Row],[locality]]&amp;" + "&amp;Table10[[#This Row],[count]]&amp;" other localities")</f>
        <v>SEAFORTH + 35 other localities</v>
      </c>
      <c r="V12729" s="7">
        <f>COUNTIF(R:R,Table10[[#This Row],[postcode]])</f>
        <v>35</v>
      </c>
    </row>
    <row r="12730" spans="17:22" x14ac:dyDescent="0.2">
      <c r="Q12730" s="7">
        <v>14301</v>
      </c>
      <c r="R12730" s="7">
        <v>4741</v>
      </c>
      <c r="S12730" s="7" t="s">
        <v>11931</v>
      </c>
      <c r="T12730" s="7" t="s">
        <v>474</v>
      </c>
      <c r="U12730" s="7" t="str">
        <f>IF(Table10[[#This Row],[count]]=1,Table10[[#This Row],[locality]],Table10[[#This Row],[locality]]&amp;" + "&amp;Table10[[#This Row],[count]]&amp;" other localities")</f>
        <v>SOUTH MOLLE + 35 other localities</v>
      </c>
      <c r="V12730" s="7">
        <f>COUNTIF(R:R,Table10[[#This Row],[postcode]])</f>
        <v>35</v>
      </c>
    </row>
    <row r="12731" spans="17:22" x14ac:dyDescent="0.2">
      <c r="Q12731" s="7">
        <v>14302</v>
      </c>
      <c r="R12731" s="7">
        <v>4741</v>
      </c>
      <c r="S12731" s="7" t="s">
        <v>11932</v>
      </c>
      <c r="T12731" s="7" t="s">
        <v>474</v>
      </c>
      <c r="U12731" s="7" t="str">
        <f>IF(Table10[[#This Row],[count]]=1,Table10[[#This Row],[locality]],Table10[[#This Row],[locality]]&amp;" + "&amp;Table10[[#This Row],[count]]&amp;" other localities")</f>
        <v>YALBOROO + 35 other localities</v>
      </c>
      <c r="V12731" s="7">
        <f>COUNTIF(R:R,Table10[[#This Row],[postcode]])</f>
        <v>35</v>
      </c>
    </row>
    <row r="12732" spans="17:22" x14ac:dyDescent="0.2">
      <c r="Q12732" s="7">
        <v>14303</v>
      </c>
      <c r="R12732" s="7">
        <v>4742</v>
      </c>
      <c r="S12732" s="7" t="s">
        <v>11933</v>
      </c>
      <c r="T12732" s="7" t="s">
        <v>474</v>
      </c>
      <c r="U12732" s="7" t="str">
        <f>IF(Table10[[#This Row],[count]]=1,Table10[[#This Row],[locality]],Table10[[#This Row],[locality]]&amp;" + "&amp;Table10[[#This Row],[count]]&amp;" other localities")</f>
        <v>BURTON + 12 other localities</v>
      </c>
      <c r="V12732" s="7">
        <f>COUNTIF(R:R,Table10[[#This Row],[postcode]])</f>
        <v>12</v>
      </c>
    </row>
    <row r="12733" spans="17:22" x14ac:dyDescent="0.2">
      <c r="Q12733" s="7">
        <v>14304</v>
      </c>
      <c r="R12733" s="7">
        <v>4742</v>
      </c>
      <c r="S12733" s="7" t="s">
        <v>11934</v>
      </c>
      <c r="T12733" s="7" t="s">
        <v>474</v>
      </c>
      <c r="U12733" s="7" t="str">
        <f>IF(Table10[[#This Row],[count]]=1,Table10[[#This Row],[locality]],Table10[[#This Row],[locality]]&amp;" + "&amp;Table10[[#This Row],[count]]&amp;" other localities")</f>
        <v>EAGLEFIELD + 12 other localities</v>
      </c>
      <c r="V12733" s="7">
        <f>COUNTIF(R:R,Table10[[#This Row],[postcode]])</f>
        <v>12</v>
      </c>
    </row>
    <row r="12734" spans="17:22" x14ac:dyDescent="0.2">
      <c r="Q12734" s="7">
        <v>14305</v>
      </c>
      <c r="R12734" s="7">
        <v>4742</v>
      </c>
      <c r="S12734" s="7" t="s">
        <v>7535</v>
      </c>
      <c r="T12734" s="7" t="s">
        <v>474</v>
      </c>
      <c r="U12734" s="7" t="str">
        <f>IF(Table10[[#This Row],[count]]=1,Table10[[#This Row],[locality]],Table10[[#This Row],[locality]]&amp;" + "&amp;Table10[[#This Row],[count]]&amp;" other localities")</f>
        <v>ELPHINSTONE + 12 other localities</v>
      </c>
      <c r="V12734" s="7">
        <f>COUNTIF(R:R,Table10[[#This Row],[postcode]])</f>
        <v>12</v>
      </c>
    </row>
    <row r="12735" spans="17:22" x14ac:dyDescent="0.2">
      <c r="Q12735" s="7">
        <v>14306</v>
      </c>
      <c r="R12735" s="7">
        <v>4742</v>
      </c>
      <c r="S12735" s="7" t="s">
        <v>11935</v>
      </c>
      <c r="T12735" s="7" t="s">
        <v>474</v>
      </c>
      <c r="U12735" s="7" t="str">
        <f>IF(Table10[[#This Row],[count]]=1,Table10[[#This Row],[locality]],Table10[[#This Row],[locality]]&amp;" + "&amp;Table10[[#This Row],[count]]&amp;" other localities")</f>
        <v>HAIL CREEK + 12 other localities</v>
      </c>
      <c r="V12735" s="7">
        <f>COUNTIF(R:R,Table10[[#This Row],[postcode]])</f>
        <v>12</v>
      </c>
    </row>
    <row r="12736" spans="17:22" x14ac:dyDescent="0.2">
      <c r="Q12736" s="7">
        <v>14307</v>
      </c>
      <c r="R12736" s="7">
        <v>4742</v>
      </c>
      <c r="S12736" s="7" t="s">
        <v>11936</v>
      </c>
      <c r="T12736" s="7" t="s">
        <v>474</v>
      </c>
      <c r="U12736" s="7" t="str">
        <f>IF(Table10[[#This Row],[count]]=1,Table10[[#This Row],[locality]],Table10[[#This Row],[locality]]&amp;" + "&amp;Table10[[#This Row],[count]]&amp;" other localities")</f>
        <v>KEMMIS + 12 other localities</v>
      </c>
      <c r="V12736" s="7">
        <f>COUNTIF(R:R,Table10[[#This Row],[postcode]])</f>
        <v>12</v>
      </c>
    </row>
    <row r="12737" spans="17:22" x14ac:dyDescent="0.2">
      <c r="Q12737" s="7">
        <v>21238</v>
      </c>
      <c r="R12737" s="7">
        <v>4742</v>
      </c>
      <c r="S12737" s="7" t="s">
        <v>11937</v>
      </c>
      <c r="T12737" s="7" t="s">
        <v>474</v>
      </c>
      <c r="U12737" s="7" t="str">
        <f>IF(Table10[[#This Row],[count]]=1,Table10[[#This Row],[locality]],Table10[[#This Row],[locality]]&amp;" + "&amp;Table10[[#This Row],[count]]&amp;" other localities")</f>
        <v>MOUNT BRITTON + 12 other localities</v>
      </c>
      <c r="V12737" s="7">
        <f>COUNTIF(R:R,Table10[[#This Row],[postcode]])</f>
        <v>12</v>
      </c>
    </row>
    <row r="12738" spans="17:22" x14ac:dyDescent="0.2">
      <c r="Q12738" s="7">
        <v>14308</v>
      </c>
      <c r="R12738" s="7">
        <v>4742</v>
      </c>
      <c r="S12738" s="7" t="s">
        <v>11938</v>
      </c>
      <c r="T12738" s="7" t="s">
        <v>474</v>
      </c>
      <c r="U12738" s="7" t="str">
        <f>IF(Table10[[#This Row],[count]]=1,Table10[[#This Row],[locality]],Table10[[#This Row],[locality]]&amp;" + "&amp;Table10[[#This Row],[count]]&amp;" other localities")</f>
        <v>MT BRITTON + 12 other localities</v>
      </c>
      <c r="V12738" s="7">
        <f>COUNTIF(R:R,Table10[[#This Row],[postcode]])</f>
        <v>12</v>
      </c>
    </row>
    <row r="12739" spans="17:22" x14ac:dyDescent="0.2">
      <c r="Q12739" s="7">
        <v>14309</v>
      </c>
      <c r="R12739" s="7">
        <v>4742</v>
      </c>
      <c r="S12739" s="7" t="s">
        <v>11939</v>
      </c>
      <c r="T12739" s="7" t="s">
        <v>474</v>
      </c>
      <c r="U12739" s="7" t="str">
        <f>IF(Table10[[#This Row],[count]]=1,Table10[[#This Row],[locality]],Table10[[#This Row],[locality]]&amp;" + "&amp;Table10[[#This Row],[count]]&amp;" other localities")</f>
        <v>NEBO + 12 other localities</v>
      </c>
      <c r="V12739" s="7">
        <f>COUNTIF(R:R,Table10[[#This Row],[postcode]])</f>
        <v>12</v>
      </c>
    </row>
    <row r="12740" spans="17:22" x14ac:dyDescent="0.2">
      <c r="Q12740" s="7">
        <v>14310</v>
      </c>
      <c r="R12740" s="7">
        <v>4742</v>
      </c>
      <c r="S12740" s="7" t="s">
        <v>11940</v>
      </c>
      <c r="T12740" s="7" t="s">
        <v>474</v>
      </c>
      <c r="U12740" s="7" t="str">
        <f>IF(Table10[[#This Row],[count]]=1,Table10[[#This Row],[locality]],Table10[[#This Row],[locality]]&amp;" + "&amp;Table10[[#This Row],[count]]&amp;" other localities")</f>
        <v>OXFORD + 12 other localities</v>
      </c>
      <c r="V12740" s="7">
        <f>COUNTIF(R:R,Table10[[#This Row],[postcode]])</f>
        <v>12</v>
      </c>
    </row>
    <row r="12741" spans="17:22" x14ac:dyDescent="0.2">
      <c r="Q12741" s="7">
        <v>14311</v>
      </c>
      <c r="R12741" s="7">
        <v>4742</v>
      </c>
      <c r="S12741" s="7" t="s">
        <v>1055</v>
      </c>
      <c r="T12741" s="7" t="s">
        <v>474</v>
      </c>
      <c r="U12741" s="7" t="str">
        <f>IF(Table10[[#This Row],[count]]=1,Table10[[#This Row],[locality]],Table10[[#This Row],[locality]]&amp;" + "&amp;Table10[[#This Row],[count]]&amp;" other localities")</f>
        <v>STRATHFIELD + 12 other localities</v>
      </c>
      <c r="V12741" s="7">
        <f>COUNTIF(R:R,Table10[[#This Row],[postcode]])</f>
        <v>12</v>
      </c>
    </row>
    <row r="12742" spans="17:22" x14ac:dyDescent="0.2">
      <c r="Q12742" s="7">
        <v>14312</v>
      </c>
      <c r="R12742" s="7">
        <v>4742</v>
      </c>
      <c r="S12742" s="7" t="s">
        <v>11941</v>
      </c>
      <c r="T12742" s="7" t="s">
        <v>474</v>
      </c>
      <c r="U12742" s="7" t="str">
        <f>IF(Table10[[#This Row],[count]]=1,Table10[[#This Row],[locality]],Table10[[#This Row],[locality]]&amp;" + "&amp;Table10[[#This Row],[count]]&amp;" other localities")</f>
        <v>TURRAWULLA + 12 other localities</v>
      </c>
      <c r="V12742" s="7">
        <f>COUNTIF(R:R,Table10[[#This Row],[postcode]])</f>
        <v>12</v>
      </c>
    </row>
    <row r="12743" spans="17:22" x14ac:dyDescent="0.2">
      <c r="Q12743" s="7">
        <v>14313</v>
      </c>
      <c r="R12743" s="7">
        <v>4742</v>
      </c>
      <c r="S12743" s="7" t="s">
        <v>11942</v>
      </c>
      <c r="T12743" s="7" t="s">
        <v>474</v>
      </c>
      <c r="U12743" s="7" t="str">
        <f>IF(Table10[[#This Row],[count]]=1,Table10[[#This Row],[locality]],Table10[[#This Row],[locality]]&amp;" + "&amp;Table10[[#This Row],[count]]&amp;" other localities")</f>
        <v>VALKYRIE + 12 other localities</v>
      </c>
      <c r="V12743" s="7">
        <f>COUNTIF(R:R,Table10[[#This Row],[postcode]])</f>
        <v>12</v>
      </c>
    </row>
    <row r="12744" spans="17:22" x14ac:dyDescent="0.2">
      <c r="Q12744" s="7">
        <v>14314</v>
      </c>
      <c r="R12744" s="7">
        <v>4743</v>
      </c>
      <c r="S12744" s="7" t="s">
        <v>11943</v>
      </c>
      <c r="T12744" s="7" t="s">
        <v>474</v>
      </c>
      <c r="U12744" s="7" t="str">
        <f>IF(Table10[[#This Row],[count]]=1,Table10[[#This Row],[locality]],Table10[[#This Row],[locality]]&amp;" + "&amp;Table10[[#This Row],[count]]&amp;" other localities")</f>
        <v>GLENDEN + 2 other localities</v>
      </c>
      <c r="V12744" s="7">
        <f>COUNTIF(R:R,Table10[[#This Row],[postcode]])</f>
        <v>2</v>
      </c>
    </row>
    <row r="12745" spans="17:22" x14ac:dyDescent="0.2">
      <c r="Q12745" s="7">
        <v>14315</v>
      </c>
      <c r="R12745" s="7">
        <v>4743</v>
      </c>
      <c r="S12745" s="7" t="s">
        <v>11944</v>
      </c>
      <c r="T12745" s="7" t="s">
        <v>474</v>
      </c>
      <c r="U12745" s="7" t="str">
        <f>IF(Table10[[#This Row],[count]]=1,Table10[[#This Row],[locality]],Table10[[#This Row],[locality]]&amp;" + "&amp;Table10[[#This Row],[count]]&amp;" other localities")</f>
        <v>SUTTOR + 2 other localities</v>
      </c>
      <c r="V12745" s="7">
        <f>COUNTIF(R:R,Table10[[#This Row],[postcode]])</f>
        <v>2</v>
      </c>
    </row>
    <row r="12746" spans="17:22" x14ac:dyDescent="0.2">
      <c r="Q12746" s="7">
        <v>14316</v>
      </c>
      <c r="R12746" s="7">
        <v>4744</v>
      </c>
      <c r="S12746" s="7" t="s">
        <v>11945</v>
      </c>
      <c r="T12746" s="7" t="s">
        <v>474</v>
      </c>
      <c r="U12746" s="7" t="str">
        <f>IF(Table10[[#This Row],[count]]=1,Table10[[#This Row],[locality]],Table10[[#This Row],[locality]]&amp;" + "&amp;Table10[[#This Row],[count]]&amp;" other localities")</f>
        <v>MORANBAH + 2 other localities</v>
      </c>
      <c r="V12746" s="7">
        <f>COUNTIF(R:R,Table10[[#This Row],[postcode]])</f>
        <v>2</v>
      </c>
    </row>
    <row r="12747" spans="17:22" x14ac:dyDescent="0.2">
      <c r="Q12747" s="7">
        <v>14317</v>
      </c>
      <c r="R12747" s="7">
        <v>4744</v>
      </c>
      <c r="S12747" s="7" t="s">
        <v>11946</v>
      </c>
      <c r="T12747" s="7" t="s">
        <v>474</v>
      </c>
      <c r="U12747" s="7" t="str">
        <f>IF(Table10[[#This Row],[count]]=1,Table10[[#This Row],[locality]],Table10[[#This Row],[locality]]&amp;" + "&amp;Table10[[#This Row],[count]]&amp;" other localities")</f>
        <v>PEAK DOWNS MINE + 2 other localities</v>
      </c>
      <c r="V12747" s="7">
        <f>COUNTIF(R:R,Table10[[#This Row],[postcode]])</f>
        <v>2</v>
      </c>
    </row>
    <row r="12748" spans="17:22" x14ac:dyDescent="0.2">
      <c r="Q12748" s="7">
        <v>14318</v>
      </c>
      <c r="R12748" s="7">
        <v>4745</v>
      </c>
      <c r="S12748" s="7" t="s">
        <v>8263</v>
      </c>
      <c r="T12748" s="7" t="s">
        <v>474</v>
      </c>
      <c r="U12748" s="7" t="str">
        <f>IF(Table10[[#This Row],[count]]=1,Table10[[#This Row],[locality]],Table10[[#This Row],[locality]]&amp;" + "&amp;Table10[[#This Row],[count]]&amp;" other localities")</f>
        <v>DYSART + 2 other localities</v>
      </c>
      <c r="V12748" s="7">
        <f>COUNTIF(R:R,Table10[[#This Row],[postcode]])</f>
        <v>2</v>
      </c>
    </row>
    <row r="12749" spans="17:22" x14ac:dyDescent="0.2">
      <c r="Q12749" s="7">
        <v>14319</v>
      </c>
      <c r="R12749" s="7">
        <v>4745</v>
      </c>
      <c r="S12749" s="7" t="s">
        <v>11947</v>
      </c>
      <c r="T12749" s="7" t="s">
        <v>474</v>
      </c>
      <c r="U12749" s="7" t="str">
        <f>IF(Table10[[#This Row],[count]]=1,Table10[[#This Row],[locality]],Table10[[#This Row],[locality]]&amp;" + "&amp;Table10[[#This Row],[count]]&amp;" other localities")</f>
        <v>NORWICH PARK + 2 other localities</v>
      </c>
      <c r="V12749" s="7">
        <f>COUNTIF(R:R,Table10[[#This Row],[postcode]])</f>
        <v>2</v>
      </c>
    </row>
    <row r="12750" spans="17:22" x14ac:dyDescent="0.2">
      <c r="Q12750" s="7">
        <v>14320</v>
      </c>
      <c r="R12750" s="7">
        <v>4746</v>
      </c>
      <c r="S12750" s="7" t="s">
        <v>11948</v>
      </c>
      <c r="T12750" s="7" t="s">
        <v>474</v>
      </c>
      <c r="U12750" s="7" t="str">
        <f>IF(Table10[[#This Row],[count]]=1,Table10[[#This Row],[locality]],Table10[[#This Row],[locality]]&amp;" + "&amp;Table10[[#This Row],[count]]&amp;" other localities")</f>
        <v>GERMAN CREEK + 3 other localities</v>
      </c>
      <c r="V12750" s="7">
        <f>COUNTIF(R:R,Table10[[#This Row],[postcode]])</f>
        <v>3</v>
      </c>
    </row>
    <row r="12751" spans="17:22" x14ac:dyDescent="0.2">
      <c r="Q12751" s="7">
        <v>14321</v>
      </c>
      <c r="R12751" s="7">
        <v>4746</v>
      </c>
      <c r="S12751" s="7" t="s">
        <v>11949</v>
      </c>
      <c r="T12751" s="7" t="s">
        <v>474</v>
      </c>
      <c r="U12751" s="7" t="str">
        <f>IF(Table10[[#This Row],[count]]=1,Table10[[#This Row],[locality]],Table10[[#This Row],[locality]]&amp;" + "&amp;Table10[[#This Row],[count]]&amp;" other localities")</f>
        <v>MAY DOWNS + 3 other localities</v>
      </c>
      <c r="V12751" s="7">
        <f>COUNTIF(R:R,Table10[[#This Row],[postcode]])</f>
        <v>3</v>
      </c>
    </row>
    <row r="12752" spans="17:22" x14ac:dyDescent="0.2">
      <c r="Q12752" s="7">
        <v>14322</v>
      </c>
      <c r="R12752" s="7">
        <v>4746</v>
      </c>
      <c r="S12752" s="7" t="s">
        <v>11950</v>
      </c>
      <c r="T12752" s="7" t="s">
        <v>474</v>
      </c>
      <c r="U12752" s="7" t="str">
        <f>IF(Table10[[#This Row],[count]]=1,Table10[[#This Row],[locality]],Table10[[#This Row],[locality]]&amp;" + "&amp;Table10[[#This Row],[count]]&amp;" other localities")</f>
        <v>MIDDLEMOUNT + 3 other localities</v>
      </c>
      <c r="V12752" s="7">
        <f>COUNTIF(R:R,Table10[[#This Row],[postcode]])</f>
        <v>3</v>
      </c>
    </row>
    <row r="12753" spans="17:22" x14ac:dyDescent="0.2">
      <c r="Q12753" s="7">
        <v>14323</v>
      </c>
      <c r="R12753" s="7">
        <v>4750</v>
      </c>
      <c r="S12753" s="7" t="s">
        <v>11951</v>
      </c>
      <c r="T12753" s="7" t="s">
        <v>474</v>
      </c>
      <c r="U12753" s="7" t="str">
        <f>IF(Table10[[#This Row],[count]]=1,Table10[[#This Row],[locality]],Table10[[#This Row],[locality]]&amp;" + "&amp;Table10[[#This Row],[count]]&amp;" other localities")</f>
        <v>BUCASIA + 2 other localities</v>
      </c>
      <c r="V12753" s="7">
        <f>COUNTIF(R:R,Table10[[#This Row],[postcode]])</f>
        <v>2</v>
      </c>
    </row>
    <row r="12754" spans="17:22" x14ac:dyDescent="0.2">
      <c r="Q12754" s="7">
        <v>14324</v>
      </c>
      <c r="R12754" s="7">
        <v>4750</v>
      </c>
      <c r="S12754" s="7" t="s">
        <v>11952</v>
      </c>
      <c r="T12754" s="7" t="s">
        <v>474</v>
      </c>
      <c r="U12754" s="7" t="str">
        <f>IF(Table10[[#This Row],[count]]=1,Table10[[#This Row],[locality]],Table10[[#This Row],[locality]]&amp;" + "&amp;Table10[[#This Row],[count]]&amp;" other localities")</f>
        <v>SHOAL POINT + 2 other localities</v>
      </c>
      <c r="V12754" s="7">
        <f>COUNTIF(R:R,Table10[[#This Row],[postcode]])</f>
        <v>2</v>
      </c>
    </row>
    <row r="12755" spans="17:22" x14ac:dyDescent="0.2">
      <c r="Q12755" s="7">
        <v>14325</v>
      </c>
      <c r="R12755" s="7">
        <v>4751</v>
      </c>
      <c r="S12755" s="7" t="s">
        <v>9824</v>
      </c>
      <c r="T12755" s="7" t="s">
        <v>474</v>
      </c>
      <c r="U12755" s="7" t="str">
        <f>IF(Table10[[#This Row],[count]]=1,Table10[[#This Row],[locality]],Table10[[#This Row],[locality]]&amp;" + "&amp;Table10[[#This Row],[count]]&amp;" other localities")</f>
        <v>GREENMOUNT + 4 other localities</v>
      </c>
      <c r="V12755" s="7">
        <f>COUNTIF(R:R,Table10[[#This Row],[postcode]])</f>
        <v>4</v>
      </c>
    </row>
    <row r="12756" spans="17:22" x14ac:dyDescent="0.2">
      <c r="Q12756" s="7">
        <v>14326</v>
      </c>
      <c r="R12756" s="7">
        <v>4751</v>
      </c>
      <c r="S12756" s="7" t="s">
        <v>11953</v>
      </c>
      <c r="T12756" s="7" t="s">
        <v>474</v>
      </c>
      <c r="U12756" s="7" t="str">
        <f>IF(Table10[[#This Row],[count]]=1,Table10[[#This Row],[locality]],Table10[[#This Row],[locality]]&amp;" + "&amp;Table10[[#This Row],[count]]&amp;" other localities")</f>
        <v>PALMYRA + 4 other localities</v>
      </c>
      <c r="V12756" s="7">
        <f>COUNTIF(R:R,Table10[[#This Row],[postcode]])</f>
        <v>4</v>
      </c>
    </row>
    <row r="12757" spans="17:22" x14ac:dyDescent="0.2">
      <c r="Q12757" s="7">
        <v>14327</v>
      </c>
      <c r="R12757" s="7">
        <v>4751</v>
      </c>
      <c r="S12757" s="7" t="s">
        <v>11954</v>
      </c>
      <c r="T12757" s="7" t="s">
        <v>474</v>
      </c>
      <c r="U12757" s="7" t="str">
        <f>IF(Table10[[#This Row],[count]]=1,Table10[[#This Row],[locality]],Table10[[#This Row],[locality]]&amp;" + "&amp;Table10[[#This Row],[count]]&amp;" other localities")</f>
        <v>VICTORIA PLAINS + 4 other localities</v>
      </c>
      <c r="V12757" s="7">
        <f>COUNTIF(R:R,Table10[[#This Row],[postcode]])</f>
        <v>4</v>
      </c>
    </row>
    <row r="12758" spans="17:22" x14ac:dyDescent="0.2">
      <c r="Q12758" s="7">
        <v>14328</v>
      </c>
      <c r="R12758" s="7">
        <v>4751</v>
      </c>
      <c r="S12758" s="7" t="s">
        <v>11955</v>
      </c>
      <c r="T12758" s="7" t="s">
        <v>474</v>
      </c>
      <c r="U12758" s="7" t="str">
        <f>IF(Table10[[#This Row],[count]]=1,Table10[[#This Row],[locality]],Table10[[#This Row],[locality]]&amp;" + "&amp;Table10[[#This Row],[count]]&amp;" other localities")</f>
        <v>WALKERSTON + 4 other localities</v>
      </c>
      <c r="V12758" s="7">
        <f>COUNTIF(R:R,Table10[[#This Row],[postcode]])</f>
        <v>4</v>
      </c>
    </row>
    <row r="12759" spans="17:22" x14ac:dyDescent="0.2">
      <c r="Q12759" s="7">
        <v>14329</v>
      </c>
      <c r="R12759" s="7">
        <v>4753</v>
      </c>
      <c r="S12759" s="7" t="s">
        <v>11956</v>
      </c>
      <c r="T12759" s="7" t="s">
        <v>474</v>
      </c>
      <c r="U12759" s="7" t="str">
        <f>IF(Table10[[#This Row],[count]]=1,Table10[[#This Row],[locality]],Table10[[#This Row],[locality]]&amp;" + "&amp;Table10[[#This Row],[count]]&amp;" other localities")</f>
        <v>DEVEREUX CREEK + 2 other localities</v>
      </c>
      <c r="V12759" s="7">
        <f>COUNTIF(R:R,Table10[[#This Row],[postcode]])</f>
        <v>2</v>
      </c>
    </row>
    <row r="12760" spans="17:22" x14ac:dyDescent="0.2">
      <c r="Q12760" s="7">
        <v>14330</v>
      </c>
      <c r="R12760" s="7">
        <v>4753</v>
      </c>
      <c r="S12760" s="7" t="s">
        <v>11957</v>
      </c>
      <c r="T12760" s="7" t="s">
        <v>474</v>
      </c>
      <c r="U12760" s="7" t="str">
        <f>IF(Table10[[#This Row],[count]]=1,Table10[[#This Row],[locality]],Table10[[#This Row],[locality]]&amp;" + "&amp;Table10[[#This Row],[count]]&amp;" other localities")</f>
        <v>MARIAN + 2 other localities</v>
      </c>
      <c r="V12760" s="7">
        <f>COUNTIF(R:R,Table10[[#This Row],[postcode]])</f>
        <v>2</v>
      </c>
    </row>
    <row r="12761" spans="17:22" x14ac:dyDescent="0.2">
      <c r="Q12761" s="7">
        <v>14331</v>
      </c>
      <c r="R12761" s="7">
        <v>4754</v>
      </c>
      <c r="S12761" s="7" t="s">
        <v>11958</v>
      </c>
      <c r="T12761" s="7" t="s">
        <v>474</v>
      </c>
      <c r="U12761" s="7" t="str">
        <f>IF(Table10[[#This Row],[count]]=1,Table10[[#This Row],[locality]],Table10[[#This Row],[locality]]&amp;" + "&amp;Table10[[#This Row],[count]]&amp;" other localities")</f>
        <v>BENHOLME + 7 other localities</v>
      </c>
      <c r="V12761" s="7">
        <f>COUNTIF(R:R,Table10[[#This Row],[postcode]])</f>
        <v>7</v>
      </c>
    </row>
    <row r="12762" spans="17:22" x14ac:dyDescent="0.2">
      <c r="Q12762" s="7">
        <v>14332</v>
      </c>
      <c r="R12762" s="7">
        <v>4754</v>
      </c>
      <c r="S12762" s="7" t="s">
        <v>11959</v>
      </c>
      <c r="T12762" s="7" t="s">
        <v>474</v>
      </c>
      <c r="U12762" s="7" t="str">
        <f>IF(Table10[[#This Row],[count]]=1,Table10[[#This Row],[locality]],Table10[[#This Row],[locality]]&amp;" + "&amp;Table10[[#This Row],[count]]&amp;" other localities")</f>
        <v>DOWS CREEK + 7 other localities</v>
      </c>
      <c r="V12762" s="7">
        <f>COUNTIF(R:R,Table10[[#This Row],[postcode]])</f>
        <v>7</v>
      </c>
    </row>
    <row r="12763" spans="17:22" x14ac:dyDescent="0.2">
      <c r="Q12763" s="7">
        <v>14333</v>
      </c>
      <c r="R12763" s="7">
        <v>4754</v>
      </c>
      <c r="S12763" s="7" t="s">
        <v>7525</v>
      </c>
      <c r="T12763" s="7" t="s">
        <v>474</v>
      </c>
      <c r="U12763" s="7" t="str">
        <f>IF(Table10[[#This Row],[count]]=1,Table10[[#This Row],[locality]],Table10[[#This Row],[locality]]&amp;" + "&amp;Table10[[#This Row],[count]]&amp;" other localities")</f>
        <v>MIA MIA + 7 other localities</v>
      </c>
      <c r="V12763" s="7">
        <f>COUNTIF(R:R,Table10[[#This Row],[postcode]])</f>
        <v>7</v>
      </c>
    </row>
    <row r="12764" spans="17:22" x14ac:dyDescent="0.2">
      <c r="Q12764" s="7">
        <v>14334</v>
      </c>
      <c r="R12764" s="7">
        <v>4754</v>
      </c>
      <c r="S12764" s="7" t="s">
        <v>11960</v>
      </c>
      <c r="T12764" s="7" t="s">
        <v>474</v>
      </c>
      <c r="U12764" s="7" t="str">
        <f>IF(Table10[[#This Row],[count]]=1,Table10[[#This Row],[locality]],Table10[[#This Row],[locality]]&amp;" + "&amp;Table10[[#This Row],[count]]&amp;" other localities")</f>
        <v>MIRANI + 7 other localities</v>
      </c>
      <c r="V12764" s="7">
        <f>COUNTIF(R:R,Table10[[#This Row],[postcode]])</f>
        <v>7</v>
      </c>
    </row>
    <row r="12765" spans="17:22" x14ac:dyDescent="0.2">
      <c r="Q12765" s="7">
        <v>14335</v>
      </c>
      <c r="R12765" s="7">
        <v>4754</v>
      </c>
      <c r="S12765" s="7" t="s">
        <v>11961</v>
      </c>
      <c r="T12765" s="7" t="s">
        <v>474</v>
      </c>
      <c r="U12765" s="7" t="str">
        <f>IF(Table10[[#This Row],[count]]=1,Table10[[#This Row],[locality]],Table10[[#This Row],[locality]]&amp;" + "&amp;Table10[[#This Row],[count]]&amp;" other localities")</f>
        <v>MOUNT MARTIN + 7 other localities</v>
      </c>
      <c r="V12765" s="7">
        <f>COUNTIF(R:R,Table10[[#This Row],[postcode]])</f>
        <v>7</v>
      </c>
    </row>
    <row r="12766" spans="17:22" x14ac:dyDescent="0.2">
      <c r="Q12766" s="7">
        <v>14336</v>
      </c>
      <c r="R12766" s="7">
        <v>4754</v>
      </c>
      <c r="S12766" s="7" t="s">
        <v>11962</v>
      </c>
      <c r="T12766" s="7" t="s">
        <v>474</v>
      </c>
      <c r="U12766" s="7" t="str">
        <f>IF(Table10[[#This Row],[count]]=1,Table10[[#This Row],[locality]],Table10[[#This Row],[locality]]&amp;" + "&amp;Table10[[#This Row],[count]]&amp;" other localities")</f>
        <v>PINEVALE + 7 other localities</v>
      </c>
      <c r="V12766" s="7">
        <f>COUNTIF(R:R,Table10[[#This Row],[postcode]])</f>
        <v>7</v>
      </c>
    </row>
    <row r="12767" spans="17:22" x14ac:dyDescent="0.2">
      <c r="Q12767" s="7">
        <v>14337</v>
      </c>
      <c r="R12767" s="7">
        <v>4754</v>
      </c>
      <c r="S12767" s="7" t="s">
        <v>11963</v>
      </c>
      <c r="T12767" s="7" t="s">
        <v>474</v>
      </c>
      <c r="U12767" s="7" t="str">
        <f>IF(Table10[[#This Row],[count]]=1,Table10[[#This Row],[locality]],Table10[[#This Row],[locality]]&amp;" + "&amp;Table10[[#This Row],[count]]&amp;" other localities")</f>
        <v>SEPTIMUS + 7 other localities</v>
      </c>
      <c r="V12767" s="7">
        <f>COUNTIF(R:R,Table10[[#This Row],[postcode]])</f>
        <v>7</v>
      </c>
    </row>
    <row r="12768" spans="17:22" x14ac:dyDescent="0.2">
      <c r="Q12768" s="7">
        <v>14338</v>
      </c>
      <c r="R12768" s="7">
        <v>4756</v>
      </c>
      <c r="S12768" s="7" t="s">
        <v>11964</v>
      </c>
      <c r="T12768" s="7" t="s">
        <v>474</v>
      </c>
      <c r="U12768" s="7" t="str">
        <f>IF(Table10[[#This Row],[count]]=1,Table10[[#This Row],[locality]],Table10[[#This Row],[locality]]&amp;" + "&amp;Table10[[#This Row],[count]]&amp;" other localities")</f>
        <v>FINCH HATTON + 2 other localities</v>
      </c>
      <c r="V12768" s="7">
        <f>COUNTIF(R:R,Table10[[#This Row],[postcode]])</f>
        <v>2</v>
      </c>
    </row>
    <row r="12769" spans="17:22" x14ac:dyDescent="0.2">
      <c r="Q12769" s="7">
        <v>14339</v>
      </c>
      <c r="R12769" s="7">
        <v>4756</v>
      </c>
      <c r="S12769" s="7" t="s">
        <v>11965</v>
      </c>
      <c r="T12769" s="7" t="s">
        <v>474</v>
      </c>
      <c r="U12769" s="7" t="str">
        <f>IF(Table10[[#This Row],[count]]=1,Table10[[#This Row],[locality]],Table10[[#This Row],[locality]]&amp;" + "&amp;Table10[[#This Row],[count]]&amp;" other localities")</f>
        <v>NETHERDALE + 2 other localities</v>
      </c>
      <c r="V12769" s="7">
        <f>COUNTIF(R:R,Table10[[#This Row],[postcode]])</f>
        <v>2</v>
      </c>
    </row>
    <row r="12770" spans="17:22" x14ac:dyDescent="0.2">
      <c r="Q12770" s="7">
        <v>14340</v>
      </c>
      <c r="R12770" s="7">
        <v>4757</v>
      </c>
      <c r="S12770" s="7" t="s">
        <v>11966</v>
      </c>
      <c r="T12770" s="7" t="s">
        <v>474</v>
      </c>
      <c r="U12770" s="7" t="str">
        <f>IF(Table10[[#This Row],[count]]=1,Table10[[#This Row],[locality]],Table10[[#This Row],[locality]]&amp;" + "&amp;Table10[[#This Row],[count]]&amp;" other localities")</f>
        <v>BROKEN RIVER + 5 other localities</v>
      </c>
      <c r="V12770" s="7">
        <f>COUNTIF(R:R,Table10[[#This Row],[postcode]])</f>
        <v>5</v>
      </c>
    </row>
    <row r="12771" spans="17:22" x14ac:dyDescent="0.2">
      <c r="Q12771" s="7">
        <v>14341</v>
      </c>
      <c r="R12771" s="7">
        <v>4757</v>
      </c>
      <c r="S12771" s="7" t="s">
        <v>11967</v>
      </c>
      <c r="T12771" s="7" t="s">
        <v>474</v>
      </c>
      <c r="U12771" s="7" t="str">
        <f>IF(Table10[[#This Row],[count]]=1,Table10[[#This Row],[locality]],Table10[[#This Row],[locality]]&amp;" + "&amp;Table10[[#This Row],[count]]&amp;" other localities")</f>
        <v>CREDITON + 5 other localities</v>
      </c>
      <c r="V12771" s="7">
        <f>COUNTIF(R:R,Table10[[#This Row],[postcode]])</f>
        <v>5</v>
      </c>
    </row>
    <row r="12772" spans="17:22" x14ac:dyDescent="0.2">
      <c r="Q12772" s="7">
        <v>14342</v>
      </c>
      <c r="R12772" s="7">
        <v>4757</v>
      </c>
      <c r="S12772" s="7" t="s">
        <v>11968</v>
      </c>
      <c r="T12772" s="7" t="s">
        <v>474</v>
      </c>
      <c r="U12772" s="7" t="str">
        <f>IF(Table10[[#This Row],[count]]=1,Table10[[#This Row],[locality]],Table10[[#This Row],[locality]]&amp;" + "&amp;Table10[[#This Row],[count]]&amp;" other localities")</f>
        <v>DALRYMPLE HEIGHTS + 5 other localities</v>
      </c>
      <c r="V12772" s="7">
        <f>COUNTIF(R:R,Table10[[#This Row],[postcode]])</f>
        <v>5</v>
      </c>
    </row>
    <row r="12773" spans="17:22" x14ac:dyDescent="0.2">
      <c r="Q12773" s="7">
        <v>14343</v>
      </c>
      <c r="R12773" s="7">
        <v>4757</v>
      </c>
      <c r="S12773" s="7" t="s">
        <v>3687</v>
      </c>
      <c r="T12773" s="7" t="s">
        <v>474</v>
      </c>
      <c r="U12773" s="7" t="str">
        <f>IF(Table10[[#This Row],[count]]=1,Table10[[#This Row],[locality]],Table10[[#This Row],[locality]]&amp;" + "&amp;Table10[[#This Row],[count]]&amp;" other localities")</f>
        <v>EUNGELLA + 5 other localities</v>
      </c>
      <c r="V12773" s="7">
        <f>COUNTIF(R:R,Table10[[#This Row],[postcode]])</f>
        <v>5</v>
      </c>
    </row>
    <row r="12774" spans="17:22" x14ac:dyDescent="0.2">
      <c r="Q12774" s="7">
        <v>14344</v>
      </c>
      <c r="R12774" s="7">
        <v>4757</v>
      </c>
      <c r="S12774" s="7" t="s">
        <v>11969</v>
      </c>
      <c r="T12774" s="7" t="s">
        <v>474</v>
      </c>
      <c r="U12774" s="7" t="str">
        <f>IF(Table10[[#This Row],[count]]=1,Table10[[#This Row],[locality]],Table10[[#This Row],[locality]]&amp;" + "&amp;Table10[[#This Row],[count]]&amp;" other localities")</f>
        <v>EUNGELLA DAM + 5 other localities</v>
      </c>
      <c r="V12774" s="7">
        <f>COUNTIF(R:R,Table10[[#This Row],[postcode]])</f>
        <v>5</v>
      </c>
    </row>
    <row r="12775" spans="17:22" x14ac:dyDescent="0.2">
      <c r="Q12775" s="7">
        <v>14345</v>
      </c>
      <c r="R12775" s="7">
        <v>4798</v>
      </c>
      <c r="S12775" s="7" t="s">
        <v>11970</v>
      </c>
      <c r="T12775" s="7" t="s">
        <v>474</v>
      </c>
      <c r="U12775" s="7" t="str">
        <f>IF(Table10[[#This Row],[count]]=1,Table10[[#This Row],[locality]],Table10[[#This Row],[locality]]&amp;" + "&amp;Table10[[#This Row],[count]]&amp;" other localities")</f>
        <v>CALEN + 5 other localities</v>
      </c>
      <c r="V12775" s="7">
        <f>COUNTIF(R:R,Table10[[#This Row],[postcode]])</f>
        <v>5</v>
      </c>
    </row>
    <row r="12776" spans="17:22" x14ac:dyDescent="0.2">
      <c r="Q12776" s="7">
        <v>14346</v>
      </c>
      <c r="R12776" s="7">
        <v>4798</v>
      </c>
      <c r="S12776" s="7" t="s">
        <v>11971</v>
      </c>
      <c r="T12776" s="7" t="s">
        <v>474</v>
      </c>
      <c r="U12776" s="7" t="str">
        <f>IF(Table10[[#This Row],[count]]=1,Table10[[#This Row],[locality]],Table10[[#This Row],[locality]]&amp;" + "&amp;Table10[[#This Row],[count]]&amp;" other localities")</f>
        <v>MENTMORE + 5 other localities</v>
      </c>
      <c r="V12776" s="7">
        <f>COUNTIF(R:R,Table10[[#This Row],[postcode]])</f>
        <v>5</v>
      </c>
    </row>
    <row r="12777" spans="17:22" x14ac:dyDescent="0.2">
      <c r="Q12777" s="7">
        <v>14347</v>
      </c>
      <c r="R12777" s="7">
        <v>4798</v>
      </c>
      <c r="S12777" s="7" t="s">
        <v>11972</v>
      </c>
      <c r="T12777" s="7" t="s">
        <v>474</v>
      </c>
      <c r="U12777" s="7" t="str">
        <f>IF(Table10[[#This Row],[count]]=1,Table10[[#This Row],[locality]],Table10[[#This Row],[locality]]&amp;" + "&amp;Table10[[#This Row],[count]]&amp;" other localities")</f>
        <v>PINDI PINDI + 5 other localities</v>
      </c>
      <c r="V12777" s="7">
        <f>COUNTIF(R:R,Table10[[#This Row],[postcode]])</f>
        <v>5</v>
      </c>
    </row>
    <row r="12778" spans="17:22" x14ac:dyDescent="0.2">
      <c r="Q12778" s="7">
        <v>14348</v>
      </c>
      <c r="R12778" s="7">
        <v>4798</v>
      </c>
      <c r="S12778" s="7" t="s">
        <v>11973</v>
      </c>
      <c r="T12778" s="7" t="s">
        <v>474</v>
      </c>
      <c r="U12778" s="7" t="str">
        <f>IF(Table10[[#This Row],[count]]=1,Table10[[#This Row],[locality]],Table10[[#This Row],[locality]]&amp;" + "&amp;Table10[[#This Row],[count]]&amp;" other localities")</f>
        <v>ST HELENS BEACH + 5 other localities</v>
      </c>
      <c r="V12778" s="7">
        <f>COUNTIF(R:R,Table10[[#This Row],[postcode]])</f>
        <v>5</v>
      </c>
    </row>
    <row r="12779" spans="17:22" x14ac:dyDescent="0.2">
      <c r="Q12779" s="7">
        <v>14349</v>
      </c>
      <c r="R12779" s="7">
        <v>4798</v>
      </c>
      <c r="S12779" s="7" t="s">
        <v>11974</v>
      </c>
      <c r="T12779" s="7" t="s">
        <v>474</v>
      </c>
      <c r="U12779" s="7" t="str">
        <f>IF(Table10[[#This Row],[count]]=1,Table10[[#This Row],[locality]],Table10[[#This Row],[locality]]&amp;" + "&amp;Table10[[#This Row],[count]]&amp;" other localities")</f>
        <v>WAGOORA + 5 other localities</v>
      </c>
      <c r="V12779" s="7">
        <f>COUNTIF(R:R,Table10[[#This Row],[postcode]])</f>
        <v>5</v>
      </c>
    </row>
    <row r="12780" spans="17:22" x14ac:dyDescent="0.2">
      <c r="Q12780" s="7">
        <v>14350</v>
      </c>
      <c r="R12780" s="7">
        <v>4799</v>
      </c>
      <c r="S12780" s="7" t="s">
        <v>11975</v>
      </c>
      <c r="T12780" s="7" t="s">
        <v>474</v>
      </c>
      <c r="U12780" s="7" t="str">
        <f>IF(Table10[[#This Row],[count]]=1,Table10[[#This Row],[locality]],Table10[[#This Row],[locality]]&amp;" + "&amp;Table10[[#This Row],[count]]&amp;" other localities")</f>
        <v>BLOOMSBURY + 2 other localities</v>
      </c>
      <c r="V12780" s="7">
        <f>COUNTIF(R:R,Table10[[#This Row],[postcode]])</f>
        <v>2</v>
      </c>
    </row>
    <row r="12781" spans="17:22" x14ac:dyDescent="0.2">
      <c r="Q12781" s="7">
        <v>14351</v>
      </c>
      <c r="R12781" s="7">
        <v>4799</v>
      </c>
      <c r="S12781" s="7" t="s">
        <v>11976</v>
      </c>
      <c r="T12781" s="7" t="s">
        <v>474</v>
      </c>
      <c r="U12781" s="7" t="str">
        <f>IF(Table10[[#This Row],[count]]=1,Table10[[#This Row],[locality]],Table10[[#This Row],[locality]]&amp;" + "&amp;Table10[[#This Row],[count]]&amp;" other localities")</f>
        <v>MIDGE POINT + 2 other localities</v>
      </c>
      <c r="V12781" s="7">
        <f>COUNTIF(R:R,Table10[[#This Row],[postcode]])</f>
        <v>2</v>
      </c>
    </row>
    <row r="12782" spans="17:22" x14ac:dyDescent="0.2">
      <c r="Q12782" s="7">
        <v>14352</v>
      </c>
      <c r="R12782" s="7">
        <v>4800</v>
      </c>
      <c r="S12782" s="7" t="s">
        <v>11977</v>
      </c>
      <c r="T12782" s="7" t="s">
        <v>474</v>
      </c>
      <c r="U12782" s="7" t="str">
        <f>IF(Table10[[#This Row],[count]]=1,Table10[[#This Row],[locality]],Table10[[#This Row],[locality]]&amp;" + "&amp;Table10[[#This Row],[count]]&amp;" other localities")</f>
        <v>ANDROMACHE + 40 other localities</v>
      </c>
      <c r="V12782" s="7">
        <f>COUNTIF(R:R,Table10[[#This Row],[postcode]])</f>
        <v>40</v>
      </c>
    </row>
    <row r="12783" spans="17:22" x14ac:dyDescent="0.2">
      <c r="Q12783" s="7">
        <v>14353</v>
      </c>
      <c r="R12783" s="7">
        <v>4800</v>
      </c>
      <c r="S12783" s="7" t="s">
        <v>8729</v>
      </c>
      <c r="T12783" s="7" t="s">
        <v>474</v>
      </c>
      <c r="U12783" s="7" t="str">
        <f>IF(Table10[[#This Row],[count]]=1,Table10[[#This Row],[locality]],Table10[[#This Row],[locality]]&amp;" + "&amp;Table10[[#This Row],[count]]&amp;" other localities")</f>
        <v>BRANDY CREEK + 40 other localities</v>
      </c>
      <c r="V12783" s="7">
        <f>COUNTIF(R:R,Table10[[#This Row],[postcode]])</f>
        <v>40</v>
      </c>
    </row>
    <row r="12784" spans="17:22" x14ac:dyDescent="0.2">
      <c r="Q12784" s="7">
        <v>14354</v>
      </c>
      <c r="R12784" s="7">
        <v>4800</v>
      </c>
      <c r="S12784" s="7" t="s">
        <v>4357</v>
      </c>
      <c r="T12784" s="7" t="s">
        <v>474</v>
      </c>
      <c r="U12784" s="7" t="str">
        <f>IF(Table10[[#This Row],[count]]=1,Table10[[#This Row],[locality]],Table10[[#This Row],[locality]]&amp;" + "&amp;Table10[[#This Row],[count]]&amp;" other localities")</f>
        <v>BREADALBANE + 40 other localities</v>
      </c>
      <c r="V12784" s="7">
        <f>COUNTIF(R:R,Table10[[#This Row],[postcode]])</f>
        <v>40</v>
      </c>
    </row>
    <row r="12785" spans="17:22" x14ac:dyDescent="0.2">
      <c r="Q12785" s="7">
        <v>14355</v>
      </c>
      <c r="R12785" s="7">
        <v>4800</v>
      </c>
      <c r="S12785" s="7" t="s">
        <v>11978</v>
      </c>
      <c r="T12785" s="7" t="s">
        <v>474</v>
      </c>
      <c r="U12785" s="7" t="str">
        <f>IF(Table10[[#This Row],[count]]=1,Table10[[#This Row],[locality]],Table10[[#This Row],[locality]]&amp;" + "&amp;Table10[[#This Row],[count]]&amp;" other localities")</f>
        <v>CANNON VALLEY + 40 other localities</v>
      </c>
      <c r="V12785" s="7">
        <f>COUNTIF(R:R,Table10[[#This Row],[postcode]])</f>
        <v>40</v>
      </c>
    </row>
    <row r="12786" spans="17:22" x14ac:dyDescent="0.2">
      <c r="Q12786" s="7">
        <v>14356</v>
      </c>
      <c r="R12786" s="7">
        <v>4800</v>
      </c>
      <c r="S12786" s="7" t="s">
        <v>11979</v>
      </c>
      <c r="T12786" s="7" t="s">
        <v>474</v>
      </c>
      <c r="U12786" s="7" t="str">
        <f>IF(Table10[[#This Row],[count]]=1,Table10[[#This Row],[locality]],Table10[[#This Row],[locality]]&amp;" + "&amp;Table10[[#This Row],[count]]&amp;" other localities")</f>
        <v>CAPE CONWAY + 40 other localities</v>
      </c>
      <c r="V12786" s="7">
        <f>COUNTIF(R:R,Table10[[#This Row],[postcode]])</f>
        <v>40</v>
      </c>
    </row>
    <row r="12787" spans="17:22" x14ac:dyDescent="0.2">
      <c r="Q12787" s="7">
        <v>14357</v>
      </c>
      <c r="R12787" s="7">
        <v>4800</v>
      </c>
      <c r="S12787" s="7" t="s">
        <v>11980</v>
      </c>
      <c r="T12787" s="7" t="s">
        <v>474</v>
      </c>
      <c r="U12787" s="7" t="str">
        <f>IF(Table10[[#This Row],[count]]=1,Table10[[#This Row],[locality]],Table10[[#This Row],[locality]]&amp;" + "&amp;Table10[[#This Row],[count]]&amp;" other localities")</f>
        <v>CAPE GLOUCESTER + 40 other localities</v>
      </c>
      <c r="V12787" s="7">
        <f>COUNTIF(R:R,Table10[[#This Row],[postcode]])</f>
        <v>40</v>
      </c>
    </row>
    <row r="12788" spans="17:22" x14ac:dyDescent="0.2">
      <c r="Q12788" s="7">
        <v>14358</v>
      </c>
      <c r="R12788" s="7">
        <v>4800</v>
      </c>
      <c r="S12788" s="7" t="s">
        <v>11981</v>
      </c>
      <c r="T12788" s="7" t="s">
        <v>474</v>
      </c>
      <c r="U12788" s="7" t="str">
        <f>IF(Table10[[#This Row],[count]]=1,Table10[[#This Row],[locality]],Table10[[#This Row],[locality]]&amp;" + "&amp;Table10[[#This Row],[count]]&amp;" other localities")</f>
        <v>CONWAY + 40 other localities</v>
      </c>
      <c r="V12788" s="7">
        <f>COUNTIF(R:R,Table10[[#This Row],[postcode]])</f>
        <v>40</v>
      </c>
    </row>
    <row r="12789" spans="17:22" x14ac:dyDescent="0.2">
      <c r="Q12789" s="7">
        <v>14359</v>
      </c>
      <c r="R12789" s="7">
        <v>4800</v>
      </c>
      <c r="S12789" s="7" t="s">
        <v>11982</v>
      </c>
      <c r="T12789" s="7" t="s">
        <v>474</v>
      </c>
      <c r="U12789" s="7" t="str">
        <f>IF(Table10[[#This Row],[count]]=1,Table10[[#This Row],[locality]],Table10[[#This Row],[locality]]&amp;" + "&amp;Table10[[#This Row],[count]]&amp;" other localities")</f>
        <v>CONWAY BEACH + 40 other localities</v>
      </c>
      <c r="V12789" s="7">
        <f>COUNTIF(R:R,Table10[[#This Row],[postcode]])</f>
        <v>40</v>
      </c>
    </row>
    <row r="12790" spans="17:22" x14ac:dyDescent="0.2">
      <c r="Q12790" s="7">
        <v>14360</v>
      </c>
      <c r="R12790" s="7">
        <v>4800</v>
      </c>
      <c r="S12790" s="7" t="s">
        <v>11983</v>
      </c>
      <c r="T12790" s="7" t="s">
        <v>474</v>
      </c>
      <c r="U12790" s="7" t="str">
        <f>IF(Table10[[#This Row],[count]]=1,Table10[[#This Row],[locality]],Table10[[#This Row],[locality]]&amp;" + "&amp;Table10[[#This Row],[count]]&amp;" other localities")</f>
        <v>CRYSTAL BROOK + 40 other localities</v>
      </c>
      <c r="V12790" s="7">
        <f>COUNTIF(R:R,Table10[[#This Row],[postcode]])</f>
        <v>40</v>
      </c>
    </row>
    <row r="12791" spans="17:22" x14ac:dyDescent="0.2">
      <c r="Q12791" s="7">
        <v>14361</v>
      </c>
      <c r="R12791" s="7">
        <v>4800</v>
      </c>
      <c r="S12791" s="7" t="s">
        <v>11984</v>
      </c>
      <c r="T12791" s="7" t="s">
        <v>474</v>
      </c>
      <c r="U12791" s="7" t="str">
        <f>IF(Table10[[#This Row],[count]]=1,Table10[[#This Row],[locality]],Table10[[#This Row],[locality]]&amp;" + "&amp;Table10[[#This Row],[count]]&amp;" other localities")</f>
        <v>DINGO BEACH + 40 other localities</v>
      </c>
      <c r="V12791" s="7">
        <f>COUNTIF(R:R,Table10[[#This Row],[postcode]])</f>
        <v>40</v>
      </c>
    </row>
    <row r="12792" spans="17:22" x14ac:dyDescent="0.2">
      <c r="Q12792" s="7">
        <v>14362</v>
      </c>
      <c r="R12792" s="7">
        <v>4800</v>
      </c>
      <c r="S12792" s="7" t="s">
        <v>11985</v>
      </c>
      <c r="T12792" s="7" t="s">
        <v>474</v>
      </c>
      <c r="U12792" s="7" t="str">
        <f>IF(Table10[[#This Row],[count]]=1,Table10[[#This Row],[locality]],Table10[[#This Row],[locality]]&amp;" + "&amp;Table10[[#This Row],[count]]&amp;" other localities")</f>
        <v>DITTMER + 40 other localities</v>
      </c>
      <c r="V12792" s="7">
        <f>COUNTIF(R:R,Table10[[#This Row],[postcode]])</f>
        <v>40</v>
      </c>
    </row>
    <row r="12793" spans="17:22" x14ac:dyDescent="0.2">
      <c r="Q12793" s="7">
        <v>14363</v>
      </c>
      <c r="R12793" s="7">
        <v>4800</v>
      </c>
      <c r="S12793" s="7" t="s">
        <v>11986</v>
      </c>
      <c r="T12793" s="7" t="s">
        <v>474</v>
      </c>
      <c r="U12793" s="7" t="str">
        <f>IF(Table10[[#This Row],[count]]=1,Table10[[#This Row],[locality]],Table10[[#This Row],[locality]]&amp;" + "&amp;Table10[[#This Row],[count]]&amp;" other localities")</f>
        <v>ERLANDO BEACH + 40 other localities</v>
      </c>
      <c r="V12793" s="7">
        <f>COUNTIF(R:R,Table10[[#This Row],[postcode]])</f>
        <v>40</v>
      </c>
    </row>
    <row r="12794" spans="17:22" x14ac:dyDescent="0.2">
      <c r="Q12794" s="7">
        <v>14364</v>
      </c>
      <c r="R12794" s="7">
        <v>4800</v>
      </c>
      <c r="S12794" s="7" t="s">
        <v>11987</v>
      </c>
      <c r="T12794" s="7" t="s">
        <v>474</v>
      </c>
      <c r="U12794" s="7" t="str">
        <f>IF(Table10[[#This Row],[count]]=1,Table10[[#This Row],[locality]],Table10[[#This Row],[locality]]&amp;" + "&amp;Table10[[#This Row],[count]]&amp;" other localities")</f>
        <v>FOXDALE + 40 other localities</v>
      </c>
      <c r="V12794" s="7">
        <f>COUNTIF(R:R,Table10[[#This Row],[postcode]])</f>
        <v>40</v>
      </c>
    </row>
    <row r="12795" spans="17:22" x14ac:dyDescent="0.2">
      <c r="Q12795" s="7">
        <v>14365</v>
      </c>
      <c r="R12795" s="7">
        <v>4800</v>
      </c>
      <c r="S12795" s="7" t="s">
        <v>11988</v>
      </c>
      <c r="T12795" s="7" t="s">
        <v>474</v>
      </c>
      <c r="U12795" s="7" t="str">
        <f>IF(Table10[[#This Row],[count]]=1,Table10[[#This Row],[locality]],Table10[[#This Row],[locality]]&amp;" + "&amp;Table10[[#This Row],[count]]&amp;" other localities")</f>
        <v>GLEN ISLA + 40 other localities</v>
      </c>
      <c r="V12795" s="7">
        <f>COUNTIF(R:R,Table10[[#This Row],[postcode]])</f>
        <v>40</v>
      </c>
    </row>
    <row r="12796" spans="17:22" x14ac:dyDescent="0.2">
      <c r="Q12796" s="7">
        <v>14366</v>
      </c>
      <c r="R12796" s="7">
        <v>4800</v>
      </c>
      <c r="S12796" s="7" t="s">
        <v>11989</v>
      </c>
      <c r="T12796" s="7" t="s">
        <v>474</v>
      </c>
      <c r="U12796" s="7" t="str">
        <f>IF(Table10[[#This Row],[count]]=1,Table10[[#This Row],[locality]],Table10[[#This Row],[locality]]&amp;" + "&amp;Table10[[#This Row],[count]]&amp;" other localities")</f>
        <v>GOORGANGA CREEK + 40 other localities</v>
      </c>
      <c r="V12796" s="7">
        <f>COUNTIF(R:R,Table10[[#This Row],[postcode]])</f>
        <v>40</v>
      </c>
    </row>
    <row r="12797" spans="17:22" x14ac:dyDescent="0.2">
      <c r="Q12797" s="7">
        <v>14367</v>
      </c>
      <c r="R12797" s="7">
        <v>4800</v>
      </c>
      <c r="S12797" s="7" t="s">
        <v>11990</v>
      </c>
      <c r="T12797" s="7" t="s">
        <v>474</v>
      </c>
      <c r="U12797" s="7" t="str">
        <f>IF(Table10[[#This Row],[count]]=1,Table10[[#This Row],[locality]],Table10[[#This Row],[locality]]&amp;" + "&amp;Table10[[#This Row],[count]]&amp;" other localities")</f>
        <v>GOORGANGA PLAINS + 40 other localities</v>
      </c>
      <c r="V12797" s="7">
        <f>COUNTIF(R:R,Table10[[#This Row],[postcode]])</f>
        <v>40</v>
      </c>
    </row>
    <row r="12798" spans="17:22" x14ac:dyDescent="0.2">
      <c r="Q12798" s="7">
        <v>14368</v>
      </c>
      <c r="R12798" s="7">
        <v>4800</v>
      </c>
      <c r="S12798" s="7" t="s">
        <v>11381</v>
      </c>
      <c r="T12798" s="7" t="s">
        <v>474</v>
      </c>
      <c r="U12798" s="7" t="str">
        <f>IF(Table10[[#This Row],[count]]=1,Table10[[#This Row],[locality]],Table10[[#This Row],[locality]]&amp;" + "&amp;Table10[[#This Row],[count]]&amp;" other localities")</f>
        <v>GREGORY RIVER + 40 other localities</v>
      </c>
      <c r="V12798" s="7">
        <f>COUNTIF(R:R,Table10[[#This Row],[postcode]])</f>
        <v>40</v>
      </c>
    </row>
    <row r="12799" spans="17:22" x14ac:dyDescent="0.2">
      <c r="Q12799" s="7">
        <v>14369</v>
      </c>
      <c r="R12799" s="7">
        <v>4800</v>
      </c>
      <c r="S12799" s="7" t="s">
        <v>11991</v>
      </c>
      <c r="T12799" s="7" t="s">
        <v>474</v>
      </c>
      <c r="U12799" s="7" t="str">
        <f>IF(Table10[[#This Row],[count]]=1,Table10[[#This Row],[locality]],Table10[[#This Row],[locality]]&amp;" + "&amp;Table10[[#This Row],[count]]&amp;" other localities")</f>
        <v>GUNYARRA + 40 other localities</v>
      </c>
      <c r="V12799" s="7">
        <f>COUNTIF(R:R,Table10[[#This Row],[postcode]])</f>
        <v>40</v>
      </c>
    </row>
    <row r="12800" spans="17:22" x14ac:dyDescent="0.2">
      <c r="Q12800" s="7">
        <v>14370</v>
      </c>
      <c r="R12800" s="7">
        <v>4800</v>
      </c>
      <c r="S12800" s="7" t="s">
        <v>11992</v>
      </c>
      <c r="T12800" s="7" t="s">
        <v>474</v>
      </c>
      <c r="U12800" s="7" t="str">
        <f>IF(Table10[[#This Row],[count]]=1,Table10[[#This Row],[locality]],Table10[[#This Row],[locality]]&amp;" + "&amp;Table10[[#This Row],[count]]&amp;" other localities")</f>
        <v>HAMILTON PLAINS + 40 other localities</v>
      </c>
      <c r="V12800" s="7">
        <f>COUNTIF(R:R,Table10[[#This Row],[postcode]])</f>
        <v>40</v>
      </c>
    </row>
    <row r="12801" spans="17:22" x14ac:dyDescent="0.2">
      <c r="Q12801" s="7">
        <v>14371</v>
      </c>
      <c r="R12801" s="7">
        <v>4800</v>
      </c>
      <c r="S12801" s="7" t="s">
        <v>11993</v>
      </c>
      <c r="T12801" s="7" t="s">
        <v>474</v>
      </c>
      <c r="U12801" s="7" t="str">
        <f>IF(Table10[[#This Row],[count]]=1,Table10[[#This Row],[locality]],Table10[[#This Row],[locality]]&amp;" + "&amp;Table10[[#This Row],[count]]&amp;" other localities")</f>
        <v>HIDEAWAY BAY + 40 other localities</v>
      </c>
      <c r="V12801" s="7">
        <f>COUNTIF(R:R,Table10[[#This Row],[postcode]])</f>
        <v>40</v>
      </c>
    </row>
    <row r="12802" spans="17:22" x14ac:dyDescent="0.2">
      <c r="Q12802" s="7">
        <v>23953</v>
      </c>
      <c r="R12802" s="7">
        <v>4800</v>
      </c>
      <c r="S12802" s="7" t="s">
        <v>11993</v>
      </c>
      <c r="T12802" s="7" t="s">
        <v>474</v>
      </c>
      <c r="U12802" s="7" t="str">
        <f>IF(Table10[[#This Row],[count]]=1,Table10[[#This Row],[locality]],Table10[[#This Row],[locality]]&amp;" + "&amp;Table10[[#This Row],[count]]&amp;" other localities")</f>
        <v>HIDEAWAY BAY + 40 other localities</v>
      </c>
      <c r="V12802" s="7">
        <f>COUNTIF(R:R,Table10[[#This Row],[postcode]])</f>
        <v>40</v>
      </c>
    </row>
    <row r="12803" spans="17:22" x14ac:dyDescent="0.2">
      <c r="Q12803" s="7">
        <v>14372</v>
      </c>
      <c r="R12803" s="7">
        <v>4800</v>
      </c>
      <c r="S12803" s="7" t="s">
        <v>11994</v>
      </c>
      <c r="T12803" s="7" t="s">
        <v>474</v>
      </c>
      <c r="U12803" s="7" t="str">
        <f>IF(Table10[[#This Row],[count]]=1,Table10[[#This Row],[locality]],Table10[[#This Row],[locality]]&amp;" + "&amp;Table10[[#This Row],[count]]&amp;" other localities")</f>
        <v>KELSEY CREEK + 40 other localities</v>
      </c>
      <c r="V12803" s="7">
        <f>COUNTIF(R:R,Table10[[#This Row],[postcode]])</f>
        <v>40</v>
      </c>
    </row>
    <row r="12804" spans="17:22" x14ac:dyDescent="0.2">
      <c r="Q12804" s="7">
        <v>14373</v>
      </c>
      <c r="R12804" s="7">
        <v>4800</v>
      </c>
      <c r="S12804" s="7" t="s">
        <v>11995</v>
      </c>
      <c r="T12804" s="7" t="s">
        <v>474</v>
      </c>
      <c r="U12804" s="7" t="str">
        <f>IF(Table10[[#This Row],[count]]=1,Table10[[#This Row],[locality]],Table10[[#This Row],[locality]]&amp;" + "&amp;Table10[[#This Row],[count]]&amp;" other localities")</f>
        <v>LAGUNA QUAYS + 40 other localities</v>
      </c>
      <c r="V12804" s="7">
        <f>COUNTIF(R:R,Table10[[#This Row],[postcode]])</f>
        <v>40</v>
      </c>
    </row>
    <row r="12805" spans="17:22" x14ac:dyDescent="0.2">
      <c r="Q12805" s="7">
        <v>14374</v>
      </c>
      <c r="R12805" s="7">
        <v>4800</v>
      </c>
      <c r="S12805" s="7" t="s">
        <v>11996</v>
      </c>
      <c r="T12805" s="7" t="s">
        <v>474</v>
      </c>
      <c r="U12805" s="7" t="str">
        <f>IF(Table10[[#This Row],[count]]=1,Table10[[#This Row],[locality]],Table10[[#This Row],[locality]]&amp;" + "&amp;Table10[[#This Row],[count]]&amp;" other localities")</f>
        <v>LAKE PROSERPINE + 40 other localities</v>
      </c>
      <c r="V12805" s="7">
        <f>COUNTIF(R:R,Table10[[#This Row],[postcode]])</f>
        <v>40</v>
      </c>
    </row>
    <row r="12806" spans="17:22" x14ac:dyDescent="0.2">
      <c r="Q12806" s="7">
        <v>14375</v>
      </c>
      <c r="R12806" s="7">
        <v>4800</v>
      </c>
      <c r="S12806" s="7" t="s">
        <v>11997</v>
      </c>
      <c r="T12806" s="7" t="s">
        <v>474</v>
      </c>
      <c r="U12806" s="7" t="str">
        <f>IF(Table10[[#This Row],[count]]=1,Table10[[#This Row],[locality]],Table10[[#This Row],[locality]]&amp;" + "&amp;Table10[[#This Row],[count]]&amp;" other localities")</f>
        <v>LETHEBROOK + 40 other localities</v>
      </c>
      <c r="V12806" s="7">
        <f>COUNTIF(R:R,Table10[[#This Row],[postcode]])</f>
        <v>40</v>
      </c>
    </row>
    <row r="12807" spans="17:22" x14ac:dyDescent="0.2">
      <c r="Q12807" s="7">
        <v>14376</v>
      </c>
      <c r="R12807" s="7">
        <v>4800</v>
      </c>
      <c r="S12807" s="7" t="s">
        <v>11998</v>
      </c>
      <c r="T12807" s="7" t="s">
        <v>474</v>
      </c>
      <c r="U12807" s="7" t="str">
        <f>IF(Table10[[#This Row],[count]]=1,Table10[[#This Row],[locality]],Table10[[#This Row],[locality]]&amp;" + "&amp;Table10[[#This Row],[count]]&amp;" other localities")</f>
        <v>MOUNT JULIAN + 40 other localities</v>
      </c>
      <c r="V12807" s="7">
        <f>COUNTIF(R:R,Table10[[#This Row],[postcode]])</f>
        <v>40</v>
      </c>
    </row>
    <row r="12808" spans="17:22" x14ac:dyDescent="0.2">
      <c r="Q12808" s="7">
        <v>14377</v>
      </c>
      <c r="R12808" s="7">
        <v>4800</v>
      </c>
      <c r="S12808" s="7" t="s">
        <v>11999</v>
      </c>
      <c r="T12808" s="7" t="s">
        <v>474</v>
      </c>
      <c r="U12808" s="7" t="str">
        <f>IF(Table10[[#This Row],[count]]=1,Table10[[#This Row],[locality]],Table10[[#This Row],[locality]]&amp;" + "&amp;Table10[[#This Row],[count]]&amp;" other localities")</f>
        <v>MOUNT MARLOW + 40 other localities</v>
      </c>
      <c r="V12808" s="7">
        <f>COUNTIF(R:R,Table10[[#This Row],[postcode]])</f>
        <v>40</v>
      </c>
    </row>
    <row r="12809" spans="17:22" x14ac:dyDescent="0.2">
      <c r="Q12809" s="7">
        <v>14378</v>
      </c>
      <c r="R12809" s="7">
        <v>4800</v>
      </c>
      <c r="S12809" s="7" t="s">
        <v>12000</v>
      </c>
      <c r="T12809" s="7" t="s">
        <v>474</v>
      </c>
      <c r="U12809" s="7" t="str">
        <f>IF(Table10[[#This Row],[count]]=1,Table10[[#This Row],[locality]],Table10[[#This Row],[locality]]&amp;" + "&amp;Table10[[#This Row],[count]]&amp;" other localities")</f>
        <v>MOUNT PLUTO + 40 other localities</v>
      </c>
      <c r="V12809" s="7">
        <f>COUNTIF(R:R,Table10[[#This Row],[postcode]])</f>
        <v>40</v>
      </c>
    </row>
    <row r="12810" spans="17:22" x14ac:dyDescent="0.2">
      <c r="Q12810" s="7">
        <v>14379</v>
      </c>
      <c r="R12810" s="7">
        <v>4800</v>
      </c>
      <c r="S12810" s="7" t="s">
        <v>12001</v>
      </c>
      <c r="T12810" s="7" t="s">
        <v>474</v>
      </c>
      <c r="U12810" s="7" t="str">
        <f>IF(Table10[[#This Row],[count]]=1,Table10[[#This Row],[locality]],Table10[[#This Row],[locality]]&amp;" + "&amp;Table10[[#This Row],[count]]&amp;" other localities")</f>
        <v>MYRTLEVALE + 40 other localities</v>
      </c>
      <c r="V12810" s="7">
        <f>COUNTIF(R:R,Table10[[#This Row],[postcode]])</f>
        <v>40</v>
      </c>
    </row>
    <row r="12811" spans="17:22" x14ac:dyDescent="0.2">
      <c r="Q12811" s="7">
        <v>14380</v>
      </c>
      <c r="R12811" s="7">
        <v>4800</v>
      </c>
      <c r="S12811" s="7" t="s">
        <v>11389</v>
      </c>
      <c r="T12811" s="7" t="s">
        <v>474</v>
      </c>
      <c r="U12811" s="7" t="str">
        <f>IF(Table10[[#This Row],[count]]=1,Table10[[#This Row],[locality]],Table10[[#This Row],[locality]]&amp;" + "&amp;Table10[[#This Row],[count]]&amp;" other localities")</f>
        <v>NORTH GREGORY + 40 other localities</v>
      </c>
      <c r="V12811" s="7">
        <f>COUNTIF(R:R,Table10[[#This Row],[postcode]])</f>
        <v>40</v>
      </c>
    </row>
    <row r="12812" spans="17:22" x14ac:dyDescent="0.2">
      <c r="Q12812" s="7">
        <v>14381</v>
      </c>
      <c r="R12812" s="7">
        <v>4800</v>
      </c>
      <c r="S12812" s="7" t="s">
        <v>1729</v>
      </c>
      <c r="T12812" s="7" t="s">
        <v>474</v>
      </c>
      <c r="U12812" s="7" t="str">
        <f>IF(Table10[[#This Row],[count]]=1,Table10[[#This Row],[locality]],Table10[[#This Row],[locality]]&amp;" + "&amp;Table10[[#This Row],[count]]&amp;" other localities")</f>
        <v>PALM GROVE + 40 other localities</v>
      </c>
      <c r="V12812" s="7">
        <f>COUNTIF(R:R,Table10[[#This Row],[postcode]])</f>
        <v>40</v>
      </c>
    </row>
    <row r="12813" spans="17:22" x14ac:dyDescent="0.2">
      <c r="Q12813" s="7">
        <v>14382</v>
      </c>
      <c r="R12813" s="7">
        <v>4800</v>
      </c>
      <c r="S12813" s="7" t="s">
        <v>12002</v>
      </c>
      <c r="T12813" s="7" t="s">
        <v>474</v>
      </c>
      <c r="U12813" s="7" t="str">
        <f>IF(Table10[[#This Row],[count]]=1,Table10[[#This Row],[locality]],Table10[[#This Row],[locality]]&amp;" + "&amp;Table10[[#This Row],[count]]&amp;" other localities")</f>
        <v>PAULS POCKET + 40 other localities</v>
      </c>
      <c r="V12813" s="7">
        <f>COUNTIF(R:R,Table10[[#This Row],[postcode]])</f>
        <v>40</v>
      </c>
    </row>
    <row r="12814" spans="17:22" x14ac:dyDescent="0.2">
      <c r="Q12814" s="7">
        <v>14383</v>
      </c>
      <c r="R12814" s="7">
        <v>4800</v>
      </c>
      <c r="S12814" s="7" t="s">
        <v>6374</v>
      </c>
      <c r="T12814" s="7" t="s">
        <v>474</v>
      </c>
      <c r="U12814" s="7" t="str">
        <f>IF(Table10[[#This Row],[count]]=1,Table10[[#This Row],[locality]],Table10[[#This Row],[locality]]&amp;" + "&amp;Table10[[#This Row],[count]]&amp;" other localities")</f>
        <v>PRESTON + 40 other localities</v>
      </c>
      <c r="V12814" s="7">
        <f>COUNTIF(R:R,Table10[[#This Row],[postcode]])</f>
        <v>40</v>
      </c>
    </row>
    <row r="12815" spans="17:22" x14ac:dyDescent="0.2">
      <c r="Q12815" s="7">
        <v>14384</v>
      </c>
      <c r="R12815" s="7">
        <v>4800</v>
      </c>
      <c r="S12815" s="7" t="s">
        <v>12003</v>
      </c>
      <c r="T12815" s="7" t="s">
        <v>474</v>
      </c>
      <c r="U12815" s="7" t="str">
        <f>IF(Table10[[#This Row],[count]]=1,Table10[[#This Row],[locality]],Table10[[#This Row],[locality]]&amp;" + "&amp;Table10[[#This Row],[count]]&amp;" other localities")</f>
        <v>PROSERPINE + 40 other localities</v>
      </c>
      <c r="V12815" s="7">
        <f>COUNTIF(R:R,Table10[[#This Row],[postcode]])</f>
        <v>40</v>
      </c>
    </row>
    <row r="12816" spans="17:22" x14ac:dyDescent="0.2">
      <c r="Q12816" s="7">
        <v>14385</v>
      </c>
      <c r="R12816" s="7">
        <v>4800</v>
      </c>
      <c r="S12816" s="7" t="s">
        <v>12004</v>
      </c>
      <c r="T12816" s="7" t="s">
        <v>474</v>
      </c>
      <c r="U12816" s="7" t="str">
        <f>IF(Table10[[#This Row],[count]]=1,Table10[[#This Row],[locality]],Table10[[#This Row],[locality]]&amp;" + "&amp;Table10[[#This Row],[count]]&amp;" other localities")</f>
        <v>RIORDANVALE + 40 other localities</v>
      </c>
      <c r="V12816" s="7">
        <f>COUNTIF(R:R,Table10[[#This Row],[postcode]])</f>
        <v>40</v>
      </c>
    </row>
    <row r="12817" spans="17:22" x14ac:dyDescent="0.2">
      <c r="Q12817" s="7">
        <v>14386</v>
      </c>
      <c r="R12817" s="7">
        <v>4800</v>
      </c>
      <c r="S12817" s="7" t="s">
        <v>8595</v>
      </c>
      <c r="T12817" s="7" t="s">
        <v>474</v>
      </c>
      <c r="U12817" s="7" t="str">
        <f>IF(Table10[[#This Row],[count]]=1,Table10[[#This Row],[locality]],Table10[[#This Row],[locality]]&amp;" + "&amp;Table10[[#This Row],[count]]&amp;" other localities")</f>
        <v>SILVER CREEK + 40 other localities</v>
      </c>
      <c r="V12817" s="7">
        <f>COUNTIF(R:R,Table10[[#This Row],[postcode]])</f>
        <v>40</v>
      </c>
    </row>
    <row r="12818" spans="17:22" x14ac:dyDescent="0.2">
      <c r="Q12818" s="7">
        <v>14387</v>
      </c>
      <c r="R12818" s="7">
        <v>4800</v>
      </c>
      <c r="S12818" s="7" t="s">
        <v>12005</v>
      </c>
      <c r="T12818" s="7" t="s">
        <v>474</v>
      </c>
      <c r="U12818" s="7" t="str">
        <f>IF(Table10[[#This Row],[count]]=1,Table10[[#This Row],[locality]],Table10[[#This Row],[locality]]&amp;" + "&amp;Table10[[#This Row],[count]]&amp;" other localities")</f>
        <v>STRATHDICKIE + 40 other localities</v>
      </c>
      <c r="V12818" s="7">
        <f>COUNTIF(R:R,Table10[[#This Row],[postcode]])</f>
        <v>40</v>
      </c>
    </row>
    <row r="12819" spans="17:22" x14ac:dyDescent="0.2">
      <c r="Q12819" s="7">
        <v>14388</v>
      </c>
      <c r="R12819" s="7">
        <v>4800</v>
      </c>
      <c r="S12819" s="7" t="s">
        <v>2727</v>
      </c>
      <c r="T12819" s="7" t="s">
        <v>474</v>
      </c>
      <c r="U12819" s="7" t="str">
        <f>IF(Table10[[#This Row],[count]]=1,Table10[[#This Row],[locality]],Table10[[#This Row],[locality]]&amp;" + "&amp;Table10[[#This Row],[count]]&amp;" other localities")</f>
        <v>SUGARLOAF + 40 other localities</v>
      </c>
      <c r="V12819" s="7">
        <f>COUNTIF(R:R,Table10[[#This Row],[postcode]])</f>
        <v>40</v>
      </c>
    </row>
    <row r="12820" spans="17:22" x14ac:dyDescent="0.2">
      <c r="Q12820" s="7">
        <v>14389</v>
      </c>
      <c r="R12820" s="7">
        <v>4800</v>
      </c>
      <c r="S12820" s="7" t="s">
        <v>12006</v>
      </c>
      <c r="T12820" s="7" t="s">
        <v>474</v>
      </c>
      <c r="U12820" s="7" t="str">
        <f>IF(Table10[[#This Row],[count]]=1,Table10[[#This Row],[locality]],Table10[[#This Row],[locality]]&amp;" + "&amp;Table10[[#This Row],[count]]&amp;" other localities")</f>
        <v>THOOPARA + 40 other localities</v>
      </c>
      <c r="V12820" s="7">
        <f>COUNTIF(R:R,Table10[[#This Row],[postcode]])</f>
        <v>40</v>
      </c>
    </row>
    <row r="12821" spans="17:22" x14ac:dyDescent="0.2">
      <c r="Q12821" s="7">
        <v>14390</v>
      </c>
      <c r="R12821" s="7">
        <v>4800</v>
      </c>
      <c r="S12821" s="7" t="s">
        <v>12007</v>
      </c>
      <c r="T12821" s="7" t="s">
        <v>474</v>
      </c>
      <c r="U12821" s="7" t="str">
        <f>IF(Table10[[#This Row],[count]]=1,Table10[[#This Row],[locality]],Table10[[#This Row],[locality]]&amp;" + "&amp;Table10[[#This Row],[count]]&amp;" other localities")</f>
        <v>WILSON BEACH + 40 other localities</v>
      </c>
      <c r="V12821" s="7">
        <f>COUNTIF(R:R,Table10[[#This Row],[postcode]])</f>
        <v>40</v>
      </c>
    </row>
    <row r="12822" spans="17:22" x14ac:dyDescent="0.2">
      <c r="Q12822" s="7">
        <v>14391</v>
      </c>
      <c r="R12822" s="7">
        <v>4801</v>
      </c>
      <c r="S12822" s="7" t="s">
        <v>12008</v>
      </c>
      <c r="T12822" s="7" t="s">
        <v>474</v>
      </c>
      <c r="U12822" s="7" t="str">
        <f>IF(Table10[[#This Row],[count]]=1,Table10[[#This Row],[locality]],Table10[[#This Row],[locality]]&amp;" + "&amp;Table10[[#This Row],[count]]&amp;" other localities")</f>
        <v>HAYMAN ISLAND</v>
      </c>
      <c r="V12822" s="7">
        <f>COUNTIF(R:R,Table10[[#This Row],[postcode]])</f>
        <v>1</v>
      </c>
    </row>
    <row r="12823" spans="17:22" x14ac:dyDescent="0.2">
      <c r="Q12823" s="7">
        <v>14392</v>
      </c>
      <c r="R12823" s="7">
        <v>4802</v>
      </c>
      <c r="S12823" s="7" t="s">
        <v>12009</v>
      </c>
      <c r="T12823" s="7" t="s">
        <v>474</v>
      </c>
      <c r="U12823" s="7" t="str">
        <f>IF(Table10[[#This Row],[count]]=1,Table10[[#This Row],[locality]],Table10[[#This Row],[locality]]&amp;" + "&amp;Table10[[#This Row],[count]]&amp;" other localities")</f>
        <v>AIRLIE BEACH + 10 other localities</v>
      </c>
      <c r="V12823" s="7">
        <f>COUNTIF(R:R,Table10[[#This Row],[postcode]])</f>
        <v>10</v>
      </c>
    </row>
    <row r="12824" spans="17:22" x14ac:dyDescent="0.2">
      <c r="Q12824" s="7">
        <v>14393</v>
      </c>
      <c r="R12824" s="7">
        <v>4802</v>
      </c>
      <c r="S12824" s="7" t="s">
        <v>12010</v>
      </c>
      <c r="T12824" s="7" t="s">
        <v>474</v>
      </c>
      <c r="U12824" s="7" t="str">
        <f>IF(Table10[[#This Row],[count]]=1,Table10[[#This Row],[locality]],Table10[[#This Row],[locality]]&amp;" + "&amp;Table10[[#This Row],[count]]&amp;" other localities")</f>
        <v>CANNONVALE + 10 other localities</v>
      </c>
      <c r="V12824" s="7">
        <f>COUNTIF(R:R,Table10[[#This Row],[postcode]])</f>
        <v>10</v>
      </c>
    </row>
    <row r="12825" spans="17:22" x14ac:dyDescent="0.2">
      <c r="Q12825" s="7">
        <v>14394</v>
      </c>
      <c r="R12825" s="7">
        <v>4802</v>
      </c>
      <c r="S12825" s="7" t="s">
        <v>12011</v>
      </c>
      <c r="T12825" s="7" t="s">
        <v>474</v>
      </c>
      <c r="U12825" s="7" t="str">
        <f>IF(Table10[[#This Row],[count]]=1,Table10[[#This Row],[locality]],Table10[[#This Row],[locality]]&amp;" + "&amp;Table10[[#This Row],[count]]&amp;" other localities")</f>
        <v>FLAMETREE + 10 other localities</v>
      </c>
      <c r="V12825" s="7">
        <f>COUNTIF(R:R,Table10[[#This Row],[postcode]])</f>
        <v>10</v>
      </c>
    </row>
    <row r="12826" spans="17:22" x14ac:dyDescent="0.2">
      <c r="Q12826" s="7">
        <v>14395</v>
      </c>
      <c r="R12826" s="7">
        <v>4802</v>
      </c>
      <c r="S12826" s="7" t="s">
        <v>12012</v>
      </c>
      <c r="T12826" s="7" t="s">
        <v>474</v>
      </c>
      <c r="U12826" s="7" t="str">
        <f>IF(Table10[[#This Row],[count]]=1,Table10[[#This Row],[locality]],Table10[[#This Row],[locality]]&amp;" + "&amp;Table10[[#This Row],[count]]&amp;" other localities")</f>
        <v>JUBILEE POCKET + 10 other localities</v>
      </c>
      <c r="V12826" s="7">
        <f>COUNTIF(R:R,Table10[[#This Row],[postcode]])</f>
        <v>10</v>
      </c>
    </row>
    <row r="12827" spans="17:22" x14ac:dyDescent="0.2">
      <c r="Q12827" s="7">
        <v>14396</v>
      </c>
      <c r="R12827" s="7">
        <v>4802</v>
      </c>
      <c r="S12827" s="7" t="s">
        <v>12013</v>
      </c>
      <c r="T12827" s="7" t="s">
        <v>474</v>
      </c>
      <c r="U12827" s="7" t="str">
        <f>IF(Table10[[#This Row],[count]]=1,Table10[[#This Row],[locality]],Table10[[#This Row],[locality]]&amp;" + "&amp;Table10[[#This Row],[count]]&amp;" other localities")</f>
        <v>MANDALAY + 10 other localities</v>
      </c>
      <c r="V12827" s="7">
        <f>COUNTIF(R:R,Table10[[#This Row],[postcode]])</f>
        <v>10</v>
      </c>
    </row>
    <row r="12828" spans="17:22" x14ac:dyDescent="0.2">
      <c r="Q12828" s="7">
        <v>14397</v>
      </c>
      <c r="R12828" s="7">
        <v>4802</v>
      </c>
      <c r="S12828" s="7" t="s">
        <v>12014</v>
      </c>
      <c r="T12828" s="7" t="s">
        <v>474</v>
      </c>
      <c r="U12828" s="7" t="str">
        <f>IF(Table10[[#This Row],[count]]=1,Table10[[#This Row],[locality]],Table10[[#This Row],[locality]]&amp;" + "&amp;Table10[[#This Row],[count]]&amp;" other localities")</f>
        <v>MOUNT ROOPER + 10 other localities</v>
      </c>
      <c r="V12828" s="7">
        <f>COUNTIF(R:R,Table10[[#This Row],[postcode]])</f>
        <v>10</v>
      </c>
    </row>
    <row r="12829" spans="17:22" x14ac:dyDescent="0.2">
      <c r="Q12829" s="7">
        <v>14398</v>
      </c>
      <c r="R12829" s="7">
        <v>4802</v>
      </c>
      <c r="S12829" s="7" t="s">
        <v>12015</v>
      </c>
      <c r="T12829" s="7" t="s">
        <v>474</v>
      </c>
      <c r="U12829" s="7" t="str">
        <f>IF(Table10[[#This Row],[count]]=1,Table10[[#This Row],[locality]],Table10[[#This Row],[locality]]&amp;" + "&amp;Table10[[#This Row],[count]]&amp;" other localities")</f>
        <v>SHUTE HARBOUR + 10 other localities</v>
      </c>
      <c r="V12829" s="7">
        <f>COUNTIF(R:R,Table10[[#This Row],[postcode]])</f>
        <v>10</v>
      </c>
    </row>
    <row r="12830" spans="17:22" x14ac:dyDescent="0.2">
      <c r="Q12830" s="7">
        <v>14399</v>
      </c>
      <c r="R12830" s="7">
        <v>4802</v>
      </c>
      <c r="S12830" s="7" t="s">
        <v>12016</v>
      </c>
      <c r="T12830" s="7" t="s">
        <v>474</v>
      </c>
      <c r="U12830" s="7" t="str">
        <f>IF(Table10[[#This Row],[count]]=1,Table10[[#This Row],[locality]],Table10[[#This Row],[locality]]&amp;" + "&amp;Table10[[#This Row],[count]]&amp;" other localities")</f>
        <v>SHUTEHAVEN + 10 other localities</v>
      </c>
      <c r="V12830" s="7">
        <f>COUNTIF(R:R,Table10[[#This Row],[postcode]])</f>
        <v>10</v>
      </c>
    </row>
    <row r="12831" spans="17:22" x14ac:dyDescent="0.2">
      <c r="Q12831" s="7">
        <v>14400</v>
      </c>
      <c r="R12831" s="7">
        <v>4802</v>
      </c>
      <c r="S12831" s="7" t="s">
        <v>12017</v>
      </c>
      <c r="T12831" s="7" t="s">
        <v>474</v>
      </c>
      <c r="U12831" s="7" t="str">
        <f>IF(Table10[[#This Row],[count]]=1,Table10[[#This Row],[locality]],Table10[[#This Row],[locality]]&amp;" + "&amp;Table10[[#This Row],[count]]&amp;" other localities")</f>
        <v>WHITSUNDAYS + 10 other localities</v>
      </c>
      <c r="V12831" s="7">
        <f>COUNTIF(R:R,Table10[[#This Row],[postcode]])</f>
        <v>10</v>
      </c>
    </row>
    <row r="12832" spans="17:22" x14ac:dyDescent="0.2">
      <c r="Q12832" s="7">
        <v>14401</v>
      </c>
      <c r="R12832" s="7">
        <v>4802</v>
      </c>
      <c r="S12832" s="7" t="s">
        <v>12018</v>
      </c>
      <c r="T12832" s="7" t="s">
        <v>474</v>
      </c>
      <c r="U12832" s="7" t="str">
        <f>IF(Table10[[#This Row],[count]]=1,Table10[[#This Row],[locality]],Table10[[#This Row],[locality]]&amp;" + "&amp;Table10[[#This Row],[count]]&amp;" other localities")</f>
        <v>WOODWARK + 10 other localities</v>
      </c>
      <c r="V12832" s="7">
        <f>COUNTIF(R:R,Table10[[#This Row],[postcode]])</f>
        <v>10</v>
      </c>
    </row>
    <row r="12833" spans="17:22" x14ac:dyDescent="0.2">
      <c r="Q12833" s="7">
        <v>14402</v>
      </c>
      <c r="R12833" s="7">
        <v>4803</v>
      </c>
      <c r="S12833" s="7" t="s">
        <v>12019</v>
      </c>
      <c r="T12833" s="7" t="s">
        <v>474</v>
      </c>
      <c r="U12833" s="7" t="str">
        <f>IF(Table10[[#This Row],[count]]=1,Table10[[#This Row],[locality]],Table10[[#This Row],[locality]]&amp;" + "&amp;Table10[[#This Row],[count]]&amp;" other localities")</f>
        <v>HAMILTON ISLAND</v>
      </c>
      <c r="V12833" s="7">
        <f>COUNTIF(R:R,Table10[[#This Row],[postcode]])</f>
        <v>1</v>
      </c>
    </row>
    <row r="12834" spans="17:22" x14ac:dyDescent="0.2">
      <c r="Q12834" s="7">
        <v>14403</v>
      </c>
      <c r="R12834" s="7">
        <v>4804</v>
      </c>
      <c r="S12834" s="7" t="s">
        <v>12020</v>
      </c>
      <c r="T12834" s="7" t="s">
        <v>474</v>
      </c>
      <c r="U12834" s="7" t="str">
        <f>IF(Table10[[#This Row],[count]]=1,Table10[[#This Row],[locality]],Table10[[#This Row],[locality]]&amp;" + "&amp;Table10[[#This Row],[count]]&amp;" other localities")</f>
        <v>COLLINSVILLE + 6 other localities</v>
      </c>
      <c r="V12834" s="7">
        <f>COUNTIF(R:R,Table10[[#This Row],[postcode]])</f>
        <v>6</v>
      </c>
    </row>
    <row r="12835" spans="17:22" x14ac:dyDescent="0.2">
      <c r="Q12835" s="7">
        <v>14404</v>
      </c>
      <c r="R12835" s="7">
        <v>4804</v>
      </c>
      <c r="S12835" s="7" t="s">
        <v>12021</v>
      </c>
      <c r="T12835" s="7" t="s">
        <v>474</v>
      </c>
      <c r="U12835" s="7" t="str">
        <f>IF(Table10[[#This Row],[count]]=1,Table10[[#This Row],[locality]],Table10[[#This Row],[locality]]&amp;" + "&amp;Table10[[#This Row],[count]]&amp;" other localities")</f>
        <v>MOUNT COOLON + 6 other localities</v>
      </c>
      <c r="V12835" s="7">
        <f>COUNTIF(R:R,Table10[[#This Row],[postcode]])</f>
        <v>6</v>
      </c>
    </row>
    <row r="12836" spans="17:22" x14ac:dyDescent="0.2">
      <c r="Q12836" s="7">
        <v>14405</v>
      </c>
      <c r="R12836" s="7">
        <v>4804</v>
      </c>
      <c r="S12836" s="7" t="s">
        <v>12022</v>
      </c>
      <c r="T12836" s="7" t="s">
        <v>474</v>
      </c>
      <c r="U12836" s="7" t="str">
        <f>IF(Table10[[#This Row],[count]]=1,Table10[[#This Row],[locality]],Table10[[#This Row],[locality]]&amp;" + "&amp;Table10[[#This Row],[count]]&amp;" other localities")</f>
        <v>MOUNT WYATT + 6 other localities</v>
      </c>
      <c r="V12836" s="7">
        <f>COUNTIF(R:R,Table10[[#This Row],[postcode]])</f>
        <v>6</v>
      </c>
    </row>
    <row r="12837" spans="17:22" x14ac:dyDescent="0.2">
      <c r="Q12837" s="7">
        <v>14406</v>
      </c>
      <c r="R12837" s="7">
        <v>4804</v>
      </c>
      <c r="S12837" s="7" t="s">
        <v>12023</v>
      </c>
      <c r="T12837" s="7" t="s">
        <v>474</v>
      </c>
      <c r="U12837" s="7" t="str">
        <f>IF(Table10[[#This Row],[count]]=1,Table10[[#This Row],[locality]],Table10[[#This Row],[locality]]&amp;" + "&amp;Table10[[#This Row],[count]]&amp;" other localities")</f>
        <v>NEWLANDS + 6 other localities</v>
      </c>
      <c r="V12837" s="7">
        <f>COUNTIF(R:R,Table10[[#This Row],[postcode]])</f>
        <v>6</v>
      </c>
    </row>
    <row r="12838" spans="17:22" x14ac:dyDescent="0.2">
      <c r="Q12838" s="7">
        <v>14407</v>
      </c>
      <c r="R12838" s="7">
        <v>4804</v>
      </c>
      <c r="S12838" s="7" t="s">
        <v>12024</v>
      </c>
      <c r="T12838" s="7" t="s">
        <v>474</v>
      </c>
      <c r="U12838" s="7" t="str">
        <f>IF(Table10[[#This Row],[count]]=1,Table10[[#This Row],[locality]],Table10[[#This Row],[locality]]&amp;" + "&amp;Table10[[#This Row],[count]]&amp;" other localities")</f>
        <v>SCOTTVILLE + 6 other localities</v>
      </c>
      <c r="V12838" s="7">
        <f>COUNTIF(R:R,Table10[[#This Row],[postcode]])</f>
        <v>6</v>
      </c>
    </row>
    <row r="12839" spans="17:22" x14ac:dyDescent="0.2">
      <c r="Q12839" s="7">
        <v>14408</v>
      </c>
      <c r="R12839" s="7">
        <v>4804</v>
      </c>
      <c r="S12839" s="7" t="s">
        <v>12025</v>
      </c>
      <c r="T12839" s="7" t="s">
        <v>474</v>
      </c>
      <c r="U12839" s="7" t="str">
        <f>IF(Table10[[#This Row],[count]]=1,Table10[[#This Row],[locality]],Table10[[#This Row],[locality]]&amp;" + "&amp;Table10[[#This Row],[count]]&amp;" other localities")</f>
        <v>SPRINGLANDS + 6 other localities</v>
      </c>
      <c r="V12839" s="7">
        <f>COUNTIF(R:R,Table10[[#This Row],[postcode]])</f>
        <v>6</v>
      </c>
    </row>
    <row r="12840" spans="17:22" x14ac:dyDescent="0.2">
      <c r="Q12840" s="7">
        <v>14409</v>
      </c>
      <c r="R12840" s="7">
        <v>4805</v>
      </c>
      <c r="S12840" s="7" t="s">
        <v>12026</v>
      </c>
      <c r="T12840" s="7" t="s">
        <v>474</v>
      </c>
      <c r="U12840" s="7" t="str">
        <f>IF(Table10[[#This Row],[count]]=1,Table10[[#This Row],[locality]],Table10[[#This Row],[locality]]&amp;" + "&amp;Table10[[#This Row],[count]]&amp;" other localities")</f>
        <v>BINBEE + 10 other localities</v>
      </c>
      <c r="V12840" s="7">
        <f>COUNTIF(R:R,Table10[[#This Row],[postcode]])</f>
        <v>10</v>
      </c>
    </row>
    <row r="12841" spans="17:22" x14ac:dyDescent="0.2">
      <c r="Q12841" s="7">
        <v>14410</v>
      </c>
      <c r="R12841" s="7">
        <v>4805</v>
      </c>
      <c r="S12841" s="7" t="s">
        <v>12027</v>
      </c>
      <c r="T12841" s="7" t="s">
        <v>474</v>
      </c>
      <c r="U12841" s="7" t="str">
        <f>IF(Table10[[#This Row],[count]]=1,Table10[[#This Row],[locality]],Table10[[#This Row],[locality]]&amp;" + "&amp;Table10[[#This Row],[count]]&amp;" other localities")</f>
        <v>BOGIE + 10 other localities</v>
      </c>
      <c r="V12841" s="7">
        <f>COUNTIF(R:R,Table10[[#This Row],[postcode]])</f>
        <v>10</v>
      </c>
    </row>
    <row r="12842" spans="17:22" x14ac:dyDescent="0.2">
      <c r="Q12842" s="7">
        <v>14411</v>
      </c>
      <c r="R12842" s="7">
        <v>4805</v>
      </c>
      <c r="S12842" s="7" t="s">
        <v>5679</v>
      </c>
      <c r="T12842" s="7" t="s">
        <v>474</v>
      </c>
      <c r="U12842" s="7" t="str">
        <f>IF(Table10[[#This Row],[count]]=1,Table10[[#This Row],[locality]],Table10[[#This Row],[locality]]&amp;" + "&amp;Table10[[#This Row],[count]]&amp;" other localities")</f>
        <v>BOWEN + 10 other localities</v>
      </c>
      <c r="V12842" s="7">
        <f>COUNTIF(R:R,Table10[[#This Row],[postcode]])</f>
        <v>10</v>
      </c>
    </row>
    <row r="12843" spans="17:22" x14ac:dyDescent="0.2">
      <c r="Q12843" s="7">
        <v>14412</v>
      </c>
      <c r="R12843" s="7">
        <v>4805</v>
      </c>
      <c r="S12843" s="7" t="s">
        <v>12028</v>
      </c>
      <c r="T12843" s="7" t="s">
        <v>474</v>
      </c>
      <c r="U12843" s="7" t="str">
        <f>IF(Table10[[#This Row],[count]]=1,Table10[[#This Row],[locality]],Table10[[#This Row],[locality]]&amp;" + "&amp;Table10[[#This Row],[count]]&amp;" other localities")</f>
        <v>BRISK BAY + 10 other localities</v>
      </c>
      <c r="V12843" s="7">
        <f>COUNTIF(R:R,Table10[[#This Row],[postcode]])</f>
        <v>10</v>
      </c>
    </row>
    <row r="12844" spans="17:22" x14ac:dyDescent="0.2">
      <c r="Q12844" s="7">
        <v>14413</v>
      </c>
      <c r="R12844" s="7">
        <v>4805</v>
      </c>
      <c r="S12844" s="7" t="s">
        <v>12029</v>
      </c>
      <c r="T12844" s="7" t="s">
        <v>474</v>
      </c>
      <c r="U12844" s="7" t="str">
        <f>IF(Table10[[#This Row],[count]]=1,Table10[[#This Row],[locality]],Table10[[#This Row],[locality]]&amp;" + "&amp;Table10[[#This Row],[count]]&amp;" other localities")</f>
        <v>DELTA + 10 other localities</v>
      </c>
      <c r="V12844" s="7">
        <f>COUNTIF(R:R,Table10[[#This Row],[postcode]])</f>
        <v>10</v>
      </c>
    </row>
    <row r="12845" spans="17:22" x14ac:dyDescent="0.2">
      <c r="Q12845" s="7">
        <v>14414</v>
      </c>
      <c r="R12845" s="7">
        <v>4805</v>
      </c>
      <c r="S12845" s="7" t="s">
        <v>12030</v>
      </c>
      <c r="T12845" s="7" t="s">
        <v>474</v>
      </c>
      <c r="U12845" s="7" t="str">
        <f>IF(Table10[[#This Row],[count]]=1,Table10[[#This Row],[locality]],Table10[[#This Row],[locality]]&amp;" + "&amp;Table10[[#This Row],[count]]&amp;" other localities")</f>
        <v>GUMLU + 10 other localities</v>
      </c>
      <c r="V12845" s="7">
        <f>COUNTIF(R:R,Table10[[#This Row],[postcode]])</f>
        <v>10</v>
      </c>
    </row>
    <row r="12846" spans="17:22" x14ac:dyDescent="0.2">
      <c r="Q12846" s="7">
        <v>14415</v>
      </c>
      <c r="R12846" s="7">
        <v>4805</v>
      </c>
      <c r="S12846" s="7" t="s">
        <v>12031</v>
      </c>
      <c r="T12846" s="7" t="s">
        <v>474</v>
      </c>
      <c r="U12846" s="7" t="str">
        <f>IF(Table10[[#This Row],[count]]=1,Table10[[#This Row],[locality]],Table10[[#This Row],[locality]]&amp;" + "&amp;Table10[[#This Row],[count]]&amp;" other localities")</f>
        <v>GUTHALUNGRA + 10 other localities</v>
      </c>
      <c r="V12846" s="7">
        <f>COUNTIF(R:R,Table10[[#This Row],[postcode]])</f>
        <v>10</v>
      </c>
    </row>
    <row r="12847" spans="17:22" x14ac:dyDescent="0.2">
      <c r="Q12847" s="7">
        <v>14416</v>
      </c>
      <c r="R12847" s="7">
        <v>4805</v>
      </c>
      <c r="S12847" s="7" t="s">
        <v>12032</v>
      </c>
      <c r="T12847" s="7" t="s">
        <v>474</v>
      </c>
      <c r="U12847" s="7" t="str">
        <f>IF(Table10[[#This Row],[count]]=1,Table10[[#This Row],[locality]],Table10[[#This Row],[locality]]&amp;" + "&amp;Table10[[#This Row],[count]]&amp;" other localities")</f>
        <v>MERINDA + 10 other localities</v>
      </c>
      <c r="V12847" s="7">
        <f>COUNTIF(R:R,Table10[[#This Row],[postcode]])</f>
        <v>10</v>
      </c>
    </row>
    <row r="12848" spans="17:22" x14ac:dyDescent="0.2">
      <c r="Q12848" s="7">
        <v>14417</v>
      </c>
      <c r="R12848" s="7">
        <v>4805</v>
      </c>
      <c r="S12848" s="7" t="s">
        <v>12033</v>
      </c>
      <c r="T12848" s="7" t="s">
        <v>474</v>
      </c>
      <c r="U12848" s="7" t="str">
        <f>IF(Table10[[#This Row],[count]]=1,Table10[[#This Row],[locality]],Table10[[#This Row],[locality]]&amp;" + "&amp;Table10[[#This Row],[count]]&amp;" other localities")</f>
        <v>QUEENS BEACH + 10 other localities</v>
      </c>
      <c r="V12848" s="7">
        <f>COUNTIF(R:R,Table10[[#This Row],[postcode]])</f>
        <v>10</v>
      </c>
    </row>
    <row r="12849" spans="17:22" x14ac:dyDescent="0.2">
      <c r="Q12849" s="7">
        <v>14418</v>
      </c>
      <c r="R12849" s="7">
        <v>4805</v>
      </c>
      <c r="S12849" s="7" t="s">
        <v>1114</v>
      </c>
      <c r="T12849" s="7" t="s">
        <v>474</v>
      </c>
      <c r="U12849" s="7" t="str">
        <f>IF(Table10[[#This Row],[count]]=1,Table10[[#This Row],[locality]],Table10[[#This Row],[locality]]&amp;" + "&amp;Table10[[#This Row],[count]]&amp;" other localities")</f>
        <v>ROSE BAY + 10 other localities</v>
      </c>
      <c r="V12849" s="7">
        <f>COUNTIF(R:R,Table10[[#This Row],[postcode]])</f>
        <v>10</v>
      </c>
    </row>
    <row r="12850" spans="17:22" x14ac:dyDescent="0.2">
      <c r="Q12850" s="7">
        <v>14419</v>
      </c>
      <c r="R12850" s="7">
        <v>4806</v>
      </c>
      <c r="S12850" s="7" t="s">
        <v>12034</v>
      </c>
      <c r="T12850" s="7" t="s">
        <v>474</v>
      </c>
      <c r="U12850" s="7" t="str">
        <f>IF(Table10[[#This Row],[count]]=1,Table10[[#This Row],[locality]],Table10[[#This Row],[locality]]&amp;" + "&amp;Table10[[#This Row],[count]]&amp;" other localities")</f>
        <v>ARKENDEITH + 14 other localities</v>
      </c>
      <c r="V12850" s="7">
        <f>COUNTIF(R:R,Table10[[#This Row],[postcode]])</f>
        <v>14</v>
      </c>
    </row>
    <row r="12851" spans="17:22" x14ac:dyDescent="0.2">
      <c r="Q12851" s="7">
        <v>14420</v>
      </c>
      <c r="R12851" s="7">
        <v>4806</v>
      </c>
      <c r="S12851" s="7" t="s">
        <v>12035</v>
      </c>
      <c r="T12851" s="7" t="s">
        <v>474</v>
      </c>
      <c r="U12851" s="7" t="str">
        <f>IF(Table10[[#This Row],[count]]=1,Table10[[#This Row],[locality]],Table10[[#This Row],[locality]]&amp;" + "&amp;Table10[[#This Row],[count]]&amp;" other localities")</f>
        <v>CARSTAIRS + 14 other localities</v>
      </c>
      <c r="V12851" s="7">
        <f>COUNTIF(R:R,Table10[[#This Row],[postcode]])</f>
        <v>14</v>
      </c>
    </row>
    <row r="12852" spans="17:22" x14ac:dyDescent="0.2">
      <c r="Q12852" s="7">
        <v>14421</v>
      </c>
      <c r="R12852" s="7">
        <v>4806</v>
      </c>
      <c r="S12852" s="7" t="s">
        <v>12036</v>
      </c>
      <c r="T12852" s="7" t="s">
        <v>474</v>
      </c>
      <c r="U12852" s="7" t="str">
        <f>IF(Table10[[#This Row],[count]]=1,Table10[[#This Row],[locality]],Table10[[#This Row],[locality]]&amp;" + "&amp;Table10[[#This Row],[count]]&amp;" other localities")</f>
        <v>DOWN RIVER + 14 other localities</v>
      </c>
      <c r="V12852" s="7">
        <f>COUNTIF(R:R,Table10[[#This Row],[postcode]])</f>
        <v>14</v>
      </c>
    </row>
    <row r="12853" spans="17:22" x14ac:dyDescent="0.2">
      <c r="Q12853" s="7">
        <v>14422</v>
      </c>
      <c r="R12853" s="7">
        <v>4806</v>
      </c>
      <c r="S12853" s="7" t="s">
        <v>12037</v>
      </c>
      <c r="T12853" s="7" t="s">
        <v>474</v>
      </c>
      <c r="U12853" s="7" t="str">
        <f>IF(Table10[[#This Row],[count]]=1,Table10[[#This Row],[locality]],Table10[[#This Row],[locality]]&amp;" + "&amp;Table10[[#This Row],[count]]&amp;" other localities")</f>
        <v>FREDERICKSFIELD + 14 other localities</v>
      </c>
      <c r="V12853" s="7">
        <f>COUNTIF(R:R,Table10[[#This Row],[postcode]])</f>
        <v>14</v>
      </c>
    </row>
    <row r="12854" spans="17:22" x14ac:dyDescent="0.2">
      <c r="Q12854" s="7">
        <v>21239</v>
      </c>
      <c r="R12854" s="7">
        <v>4806</v>
      </c>
      <c r="S12854" s="7" t="s">
        <v>12038</v>
      </c>
      <c r="T12854" s="7" t="s">
        <v>474</v>
      </c>
      <c r="U12854" s="7" t="str">
        <f>IF(Table10[[#This Row],[count]]=1,Table10[[#This Row],[locality]],Table10[[#This Row],[locality]]&amp;" + "&amp;Table10[[#This Row],[count]]&amp;" other localities")</f>
        <v>GROPER CREEK + 14 other localities</v>
      </c>
      <c r="V12854" s="7">
        <f>COUNTIF(R:R,Table10[[#This Row],[postcode]])</f>
        <v>14</v>
      </c>
    </row>
    <row r="12855" spans="17:22" x14ac:dyDescent="0.2">
      <c r="Q12855" s="7">
        <v>14423</v>
      </c>
      <c r="R12855" s="7">
        <v>4806</v>
      </c>
      <c r="S12855" s="7" t="s">
        <v>12039</v>
      </c>
      <c r="T12855" s="7" t="s">
        <v>474</v>
      </c>
      <c r="U12855" s="7" t="str">
        <f>IF(Table10[[#This Row],[count]]=1,Table10[[#This Row],[locality]],Table10[[#This Row],[locality]]&amp;" + "&amp;Table10[[#This Row],[count]]&amp;" other localities")</f>
        <v>GROPER CREEK RESERVE + 14 other localities</v>
      </c>
      <c r="V12855" s="7">
        <f>COUNTIF(R:R,Table10[[#This Row],[postcode]])</f>
        <v>14</v>
      </c>
    </row>
    <row r="12856" spans="17:22" x14ac:dyDescent="0.2">
      <c r="Q12856" s="7">
        <v>14424</v>
      </c>
      <c r="R12856" s="7">
        <v>4806</v>
      </c>
      <c r="S12856" s="7" t="s">
        <v>12040</v>
      </c>
      <c r="T12856" s="7" t="s">
        <v>474</v>
      </c>
      <c r="U12856" s="7" t="str">
        <f>IF(Table10[[#This Row],[count]]=1,Table10[[#This Row],[locality]],Table10[[#This Row],[locality]]&amp;" + "&amp;Table10[[#This Row],[count]]&amp;" other localities")</f>
        <v>HOME HILL + 14 other localities</v>
      </c>
      <c r="V12856" s="7">
        <f>COUNTIF(R:R,Table10[[#This Row],[postcode]])</f>
        <v>14</v>
      </c>
    </row>
    <row r="12857" spans="17:22" x14ac:dyDescent="0.2">
      <c r="Q12857" s="7">
        <v>14425</v>
      </c>
      <c r="R12857" s="7">
        <v>4806</v>
      </c>
      <c r="S12857" s="7" t="s">
        <v>7641</v>
      </c>
      <c r="T12857" s="7" t="s">
        <v>474</v>
      </c>
      <c r="U12857" s="7" t="str">
        <f>IF(Table10[[#This Row],[count]]=1,Table10[[#This Row],[locality]],Table10[[#This Row],[locality]]&amp;" + "&amp;Table10[[#This Row],[count]]&amp;" other localities")</f>
        <v>INKERMAN + 14 other localities</v>
      </c>
      <c r="V12857" s="7">
        <f>COUNTIF(R:R,Table10[[#This Row],[postcode]])</f>
        <v>14</v>
      </c>
    </row>
    <row r="12858" spans="17:22" x14ac:dyDescent="0.2">
      <c r="Q12858" s="7">
        <v>14426</v>
      </c>
      <c r="R12858" s="7">
        <v>4806</v>
      </c>
      <c r="S12858" s="7" t="s">
        <v>12041</v>
      </c>
      <c r="T12858" s="7" t="s">
        <v>474</v>
      </c>
      <c r="U12858" s="7" t="str">
        <f>IF(Table10[[#This Row],[count]]=1,Table10[[#This Row],[locality]],Table10[[#This Row],[locality]]&amp;" + "&amp;Table10[[#This Row],[count]]&amp;" other localities")</f>
        <v>KEEBAH + 14 other localities</v>
      </c>
      <c r="V12858" s="7">
        <f>COUNTIF(R:R,Table10[[#This Row],[postcode]])</f>
        <v>14</v>
      </c>
    </row>
    <row r="12859" spans="17:22" x14ac:dyDescent="0.2">
      <c r="Q12859" s="7">
        <v>14427</v>
      </c>
      <c r="R12859" s="7">
        <v>4806</v>
      </c>
      <c r="S12859" s="7" t="s">
        <v>12042</v>
      </c>
      <c r="T12859" s="7" t="s">
        <v>474</v>
      </c>
      <c r="U12859" s="7" t="str">
        <f>IF(Table10[[#This Row],[count]]=1,Table10[[#This Row],[locality]],Table10[[#This Row],[locality]]&amp;" + "&amp;Table10[[#This Row],[count]]&amp;" other localities")</f>
        <v>KIRKNIE + 14 other localities</v>
      </c>
      <c r="V12859" s="7">
        <f>COUNTIF(R:R,Table10[[#This Row],[postcode]])</f>
        <v>14</v>
      </c>
    </row>
    <row r="12860" spans="17:22" x14ac:dyDescent="0.2">
      <c r="Q12860" s="7">
        <v>14428</v>
      </c>
      <c r="R12860" s="7">
        <v>4806</v>
      </c>
      <c r="S12860" s="7" t="s">
        <v>4993</v>
      </c>
      <c r="T12860" s="7" t="s">
        <v>474</v>
      </c>
      <c r="U12860" s="7" t="str">
        <f>IF(Table10[[#This Row],[count]]=1,Table10[[#This Row],[locality]],Table10[[#This Row],[locality]]&amp;" + "&amp;Table10[[#This Row],[count]]&amp;" other localities")</f>
        <v>OSBORNE + 14 other localities</v>
      </c>
      <c r="V12860" s="7">
        <f>COUNTIF(R:R,Table10[[#This Row],[postcode]])</f>
        <v>14</v>
      </c>
    </row>
    <row r="12861" spans="17:22" x14ac:dyDescent="0.2">
      <c r="Q12861" s="7">
        <v>14429</v>
      </c>
      <c r="R12861" s="7">
        <v>4806</v>
      </c>
      <c r="S12861" s="7" t="s">
        <v>10258</v>
      </c>
      <c r="T12861" s="7" t="s">
        <v>474</v>
      </c>
      <c r="U12861" s="7" t="str">
        <f>IF(Table10[[#This Row],[count]]=1,Table10[[#This Row],[locality]],Table10[[#This Row],[locality]]&amp;" + "&amp;Table10[[#This Row],[count]]&amp;" other localities")</f>
        <v>RANGEMORE + 14 other localities</v>
      </c>
      <c r="V12861" s="7">
        <f>COUNTIF(R:R,Table10[[#This Row],[postcode]])</f>
        <v>14</v>
      </c>
    </row>
    <row r="12862" spans="17:22" x14ac:dyDescent="0.2">
      <c r="Q12862" s="7">
        <v>14430</v>
      </c>
      <c r="R12862" s="7">
        <v>4806</v>
      </c>
      <c r="S12862" s="7" t="s">
        <v>8336</v>
      </c>
      <c r="T12862" s="7" t="s">
        <v>474</v>
      </c>
      <c r="U12862" s="7" t="str">
        <f>IF(Table10[[#This Row],[count]]=1,Table10[[#This Row],[locality]],Table10[[#This Row],[locality]]&amp;" + "&amp;Table10[[#This Row],[count]]&amp;" other localities")</f>
        <v>WANGARATTA + 14 other localities</v>
      </c>
      <c r="V12862" s="7">
        <f>COUNTIF(R:R,Table10[[#This Row],[postcode]])</f>
        <v>14</v>
      </c>
    </row>
    <row r="12863" spans="17:22" x14ac:dyDescent="0.2">
      <c r="Q12863" s="7">
        <v>14431</v>
      </c>
      <c r="R12863" s="7">
        <v>4806</v>
      </c>
      <c r="S12863" s="7" t="s">
        <v>12043</v>
      </c>
      <c r="T12863" s="7" t="s">
        <v>474</v>
      </c>
      <c r="U12863" s="7" t="str">
        <f>IF(Table10[[#This Row],[count]]=1,Table10[[#This Row],[locality]],Table10[[#This Row],[locality]]&amp;" + "&amp;Table10[[#This Row],[count]]&amp;" other localities")</f>
        <v>WUNJUNGA + 14 other localities</v>
      </c>
      <c r="V12863" s="7">
        <f>COUNTIF(R:R,Table10[[#This Row],[postcode]])</f>
        <v>14</v>
      </c>
    </row>
    <row r="12864" spans="17:22" x14ac:dyDescent="0.2">
      <c r="Q12864" s="7">
        <v>14432</v>
      </c>
      <c r="R12864" s="7">
        <v>4807</v>
      </c>
      <c r="S12864" s="7" t="s">
        <v>12044</v>
      </c>
      <c r="T12864" s="7" t="s">
        <v>474</v>
      </c>
      <c r="U12864" s="7" t="str">
        <f>IF(Table10[[#This Row],[count]]=1,Table10[[#This Row],[locality]],Table10[[#This Row],[locality]]&amp;" + "&amp;Table10[[#This Row],[count]]&amp;" other localities")</f>
        <v>AIRDMILLAN + 20 other localities</v>
      </c>
      <c r="V12864" s="7">
        <f>COUNTIF(R:R,Table10[[#This Row],[postcode]])</f>
        <v>20</v>
      </c>
    </row>
    <row r="12865" spans="17:22" x14ac:dyDescent="0.2">
      <c r="Q12865" s="7">
        <v>14433</v>
      </c>
      <c r="R12865" s="7">
        <v>4807</v>
      </c>
      <c r="S12865" s="7" t="s">
        <v>12045</v>
      </c>
      <c r="T12865" s="7" t="s">
        <v>474</v>
      </c>
      <c r="U12865" s="7" t="str">
        <f>IF(Table10[[#This Row],[count]]=1,Table10[[#This Row],[locality]],Table10[[#This Row],[locality]]&amp;" + "&amp;Table10[[#This Row],[count]]&amp;" other localities")</f>
        <v>AIRVILLE + 20 other localities</v>
      </c>
      <c r="V12865" s="7">
        <f>COUNTIF(R:R,Table10[[#This Row],[postcode]])</f>
        <v>20</v>
      </c>
    </row>
    <row r="12866" spans="17:22" x14ac:dyDescent="0.2">
      <c r="Q12866" s="7">
        <v>14434</v>
      </c>
      <c r="R12866" s="7">
        <v>4807</v>
      </c>
      <c r="S12866" s="7" t="s">
        <v>12046</v>
      </c>
      <c r="T12866" s="7" t="s">
        <v>474</v>
      </c>
      <c r="U12866" s="7" t="str">
        <f>IF(Table10[[#This Row],[count]]=1,Table10[[#This Row],[locality]],Table10[[#This Row],[locality]]&amp;" + "&amp;Table10[[#This Row],[count]]&amp;" other localities")</f>
        <v>ALVA + 20 other localities</v>
      </c>
      <c r="V12866" s="7">
        <f>COUNTIF(R:R,Table10[[#This Row],[postcode]])</f>
        <v>20</v>
      </c>
    </row>
    <row r="12867" spans="17:22" x14ac:dyDescent="0.2">
      <c r="Q12867" s="7">
        <v>14435</v>
      </c>
      <c r="R12867" s="7">
        <v>4807</v>
      </c>
      <c r="S12867" s="7" t="s">
        <v>12047</v>
      </c>
      <c r="T12867" s="7" t="s">
        <v>474</v>
      </c>
      <c r="U12867" s="7" t="str">
        <f>IF(Table10[[#This Row],[count]]=1,Table10[[#This Row],[locality]],Table10[[#This Row],[locality]]&amp;" + "&amp;Table10[[#This Row],[count]]&amp;" other localities")</f>
        <v>AYR + 20 other localities</v>
      </c>
      <c r="V12867" s="7">
        <f>COUNTIF(R:R,Table10[[#This Row],[postcode]])</f>
        <v>20</v>
      </c>
    </row>
    <row r="12868" spans="17:22" x14ac:dyDescent="0.2">
      <c r="Q12868" s="7">
        <v>14436</v>
      </c>
      <c r="R12868" s="7">
        <v>4807</v>
      </c>
      <c r="S12868" s="7" t="s">
        <v>5160</v>
      </c>
      <c r="T12868" s="7" t="s">
        <v>474</v>
      </c>
      <c r="U12868" s="7" t="str">
        <f>IF(Table10[[#This Row],[count]]=1,Table10[[#This Row],[locality]],Table10[[#This Row],[locality]]&amp;" + "&amp;Table10[[#This Row],[count]]&amp;" other localities")</f>
        <v>CLARE + 20 other localities</v>
      </c>
      <c r="V12868" s="7">
        <f>COUNTIF(R:R,Table10[[#This Row],[postcode]])</f>
        <v>20</v>
      </c>
    </row>
    <row r="12869" spans="17:22" x14ac:dyDescent="0.2">
      <c r="Q12869" s="7">
        <v>21240</v>
      </c>
      <c r="R12869" s="7">
        <v>4807</v>
      </c>
      <c r="S12869" s="7" t="s">
        <v>12048</v>
      </c>
      <c r="T12869" s="7" t="s">
        <v>474</v>
      </c>
      <c r="U12869" s="7" t="str">
        <f>IF(Table10[[#This Row],[count]]=1,Table10[[#This Row],[locality]],Table10[[#This Row],[locality]]&amp;" + "&amp;Table10[[#This Row],[count]]&amp;" other localities")</f>
        <v>CLAREDALE + 20 other localities</v>
      </c>
      <c r="V12869" s="7">
        <f>COUNTIF(R:R,Table10[[#This Row],[postcode]])</f>
        <v>20</v>
      </c>
    </row>
    <row r="12870" spans="17:22" x14ac:dyDescent="0.2">
      <c r="Q12870" s="7">
        <v>14437</v>
      </c>
      <c r="R12870" s="7">
        <v>4807</v>
      </c>
      <c r="S12870" s="7" t="s">
        <v>12049</v>
      </c>
      <c r="T12870" s="7" t="s">
        <v>474</v>
      </c>
      <c r="U12870" s="7" t="str">
        <f>IF(Table10[[#This Row],[count]]=1,Table10[[#This Row],[locality]],Table10[[#This Row],[locality]]&amp;" + "&amp;Table10[[#This Row],[count]]&amp;" other localities")</f>
        <v>DALBEG + 20 other localities</v>
      </c>
      <c r="V12870" s="7">
        <f>COUNTIF(R:R,Table10[[#This Row],[postcode]])</f>
        <v>20</v>
      </c>
    </row>
    <row r="12871" spans="17:22" x14ac:dyDescent="0.2">
      <c r="Q12871" s="7">
        <v>14438</v>
      </c>
      <c r="R12871" s="7">
        <v>4807</v>
      </c>
      <c r="S12871" s="7" t="s">
        <v>12050</v>
      </c>
      <c r="T12871" s="7" t="s">
        <v>474</v>
      </c>
      <c r="U12871" s="7" t="str">
        <f>IF(Table10[[#This Row],[count]]=1,Table10[[#This Row],[locality]],Table10[[#This Row],[locality]]&amp;" + "&amp;Table10[[#This Row],[count]]&amp;" other localities")</f>
        <v>EIGHT MILE CREEK + 20 other localities</v>
      </c>
      <c r="V12871" s="7">
        <f>COUNTIF(R:R,Table10[[#This Row],[postcode]])</f>
        <v>20</v>
      </c>
    </row>
    <row r="12872" spans="17:22" x14ac:dyDescent="0.2">
      <c r="Q12872" s="7">
        <v>14157</v>
      </c>
      <c r="R12872" s="7">
        <v>4807</v>
      </c>
      <c r="S12872" s="7" t="s">
        <v>12051</v>
      </c>
      <c r="T12872" s="7" t="s">
        <v>474</v>
      </c>
      <c r="U12872" s="7" t="str">
        <f>IF(Table10[[#This Row],[count]]=1,Table10[[#This Row],[locality]],Table10[[#This Row],[locality]]&amp;" + "&amp;Table10[[#This Row],[count]]&amp;" other localities")</f>
        <v>JARVISFIELD + 20 other localities</v>
      </c>
      <c r="V12872" s="7">
        <f>COUNTIF(R:R,Table10[[#This Row],[postcode]])</f>
        <v>20</v>
      </c>
    </row>
    <row r="12873" spans="17:22" x14ac:dyDescent="0.2">
      <c r="Q12873" s="7">
        <v>14158</v>
      </c>
      <c r="R12873" s="7">
        <v>4807</v>
      </c>
      <c r="S12873" s="7" t="s">
        <v>12052</v>
      </c>
      <c r="T12873" s="7" t="s">
        <v>474</v>
      </c>
      <c r="U12873" s="7" t="str">
        <f>IF(Table10[[#This Row],[count]]=1,Table10[[#This Row],[locality]],Table10[[#This Row],[locality]]&amp;" + "&amp;Table10[[#This Row],[count]]&amp;" other localities")</f>
        <v>KALAMIA + 20 other localities</v>
      </c>
      <c r="V12873" s="7">
        <f>COUNTIF(R:R,Table10[[#This Row],[postcode]])</f>
        <v>20</v>
      </c>
    </row>
    <row r="12874" spans="17:22" x14ac:dyDescent="0.2">
      <c r="Q12874" s="7">
        <v>14159</v>
      </c>
      <c r="R12874" s="7">
        <v>4807</v>
      </c>
      <c r="S12874" s="7" t="s">
        <v>12053</v>
      </c>
      <c r="T12874" s="7" t="s">
        <v>474</v>
      </c>
      <c r="U12874" s="7" t="str">
        <f>IF(Table10[[#This Row],[count]]=1,Table10[[#This Row],[locality]],Table10[[#This Row],[locality]]&amp;" + "&amp;Table10[[#This Row],[count]]&amp;" other localities")</f>
        <v>MAIDAVALE + 20 other localities</v>
      </c>
      <c r="V12874" s="7">
        <f>COUNTIF(R:R,Table10[[#This Row],[postcode]])</f>
        <v>20</v>
      </c>
    </row>
    <row r="12875" spans="17:22" x14ac:dyDescent="0.2">
      <c r="Q12875" s="7">
        <v>14160</v>
      </c>
      <c r="R12875" s="7">
        <v>4807</v>
      </c>
      <c r="S12875" s="7" t="s">
        <v>12054</v>
      </c>
      <c r="T12875" s="7" t="s">
        <v>474</v>
      </c>
      <c r="U12875" s="7" t="str">
        <f>IF(Table10[[#This Row],[count]]=1,Table10[[#This Row],[locality]],Table10[[#This Row],[locality]]&amp;" + "&amp;Table10[[#This Row],[count]]&amp;" other localities")</f>
        <v>MCDESME + 20 other localities</v>
      </c>
      <c r="V12875" s="7">
        <f>COUNTIF(R:R,Table10[[#This Row],[postcode]])</f>
        <v>20</v>
      </c>
    </row>
    <row r="12876" spans="17:22" x14ac:dyDescent="0.2">
      <c r="Q12876" s="7">
        <v>14161</v>
      </c>
      <c r="R12876" s="7">
        <v>4807</v>
      </c>
      <c r="S12876" s="7" t="s">
        <v>12055</v>
      </c>
      <c r="T12876" s="7" t="s">
        <v>474</v>
      </c>
      <c r="U12876" s="7" t="str">
        <f>IF(Table10[[#This Row],[count]]=1,Table10[[#This Row],[locality]],Table10[[#This Row],[locality]]&amp;" + "&amp;Table10[[#This Row],[count]]&amp;" other localities")</f>
        <v>MILLAROO + 20 other localities</v>
      </c>
      <c r="V12876" s="7">
        <f>COUNTIF(R:R,Table10[[#This Row],[postcode]])</f>
        <v>20</v>
      </c>
    </row>
    <row r="12877" spans="17:22" x14ac:dyDescent="0.2">
      <c r="Q12877" s="7">
        <v>14162</v>
      </c>
      <c r="R12877" s="7">
        <v>4807</v>
      </c>
      <c r="S12877" s="7" t="s">
        <v>12056</v>
      </c>
      <c r="T12877" s="7" t="s">
        <v>474</v>
      </c>
      <c r="U12877" s="7" t="str">
        <f>IF(Table10[[#This Row],[count]]=1,Table10[[#This Row],[locality]],Table10[[#This Row],[locality]]&amp;" + "&amp;Table10[[#This Row],[count]]&amp;" other localities")</f>
        <v>MONA PARK + 20 other localities</v>
      </c>
      <c r="V12877" s="7">
        <f>COUNTIF(R:R,Table10[[#This Row],[postcode]])</f>
        <v>20</v>
      </c>
    </row>
    <row r="12878" spans="17:22" x14ac:dyDescent="0.2">
      <c r="Q12878" s="7">
        <v>14163</v>
      </c>
      <c r="R12878" s="7">
        <v>4807</v>
      </c>
      <c r="S12878" s="7" t="s">
        <v>12057</v>
      </c>
      <c r="T12878" s="7" t="s">
        <v>474</v>
      </c>
      <c r="U12878" s="7" t="str">
        <f>IF(Table10[[#This Row],[count]]=1,Table10[[#This Row],[locality]],Table10[[#This Row],[locality]]&amp;" + "&amp;Table10[[#This Row],[count]]&amp;" other localities")</f>
        <v>MOUNT KELLY + 20 other localities</v>
      </c>
      <c r="V12878" s="7">
        <f>COUNTIF(R:R,Table10[[#This Row],[postcode]])</f>
        <v>20</v>
      </c>
    </row>
    <row r="12879" spans="17:22" x14ac:dyDescent="0.2">
      <c r="Q12879" s="7">
        <v>14164</v>
      </c>
      <c r="R12879" s="7">
        <v>4807</v>
      </c>
      <c r="S12879" s="7" t="s">
        <v>5369</v>
      </c>
      <c r="T12879" s="7" t="s">
        <v>474</v>
      </c>
      <c r="U12879" s="7" t="str">
        <f>IF(Table10[[#This Row],[count]]=1,Table10[[#This Row],[locality]],Table10[[#This Row],[locality]]&amp;" + "&amp;Table10[[#This Row],[count]]&amp;" other localities")</f>
        <v>MULGRAVE + 20 other localities</v>
      </c>
      <c r="V12879" s="7">
        <f>COUNTIF(R:R,Table10[[#This Row],[postcode]])</f>
        <v>20</v>
      </c>
    </row>
    <row r="12880" spans="17:22" x14ac:dyDescent="0.2">
      <c r="Q12880" s="7">
        <v>14165</v>
      </c>
      <c r="R12880" s="7">
        <v>4807</v>
      </c>
      <c r="S12880" s="7" t="s">
        <v>12058</v>
      </c>
      <c r="T12880" s="7" t="s">
        <v>474</v>
      </c>
      <c r="U12880" s="7" t="str">
        <f>IF(Table10[[#This Row],[count]]=1,Table10[[#This Row],[locality]],Table10[[#This Row],[locality]]&amp;" + "&amp;Table10[[#This Row],[count]]&amp;" other localities")</f>
        <v>PARKSIDE + 20 other localities</v>
      </c>
      <c r="V12880" s="7">
        <f>COUNTIF(R:R,Table10[[#This Row],[postcode]])</f>
        <v>20</v>
      </c>
    </row>
    <row r="12881" spans="17:22" x14ac:dyDescent="0.2">
      <c r="Q12881" s="7">
        <v>21241</v>
      </c>
      <c r="R12881" s="7">
        <v>4807</v>
      </c>
      <c r="S12881" s="7" t="s">
        <v>12059</v>
      </c>
      <c r="T12881" s="7" t="s">
        <v>474</v>
      </c>
      <c r="U12881" s="7" t="str">
        <f>IF(Table10[[#This Row],[count]]=1,Table10[[#This Row],[locality]],Table10[[#This Row],[locality]]&amp;" + "&amp;Table10[[#This Row],[count]]&amp;" other localities")</f>
        <v>RITA ISLAND + 20 other localities</v>
      </c>
      <c r="V12881" s="7">
        <f>COUNTIF(R:R,Table10[[#This Row],[postcode]])</f>
        <v>20</v>
      </c>
    </row>
    <row r="12882" spans="17:22" x14ac:dyDescent="0.2">
      <c r="Q12882" s="7">
        <v>14166</v>
      </c>
      <c r="R12882" s="7">
        <v>4807</v>
      </c>
      <c r="S12882" s="7" t="s">
        <v>12060</v>
      </c>
      <c r="T12882" s="7" t="s">
        <v>474</v>
      </c>
      <c r="U12882" s="7" t="str">
        <f>IF(Table10[[#This Row],[count]]=1,Table10[[#This Row],[locality]],Table10[[#This Row],[locality]]&amp;" + "&amp;Table10[[#This Row],[count]]&amp;" other localities")</f>
        <v>RITE ISLAND + 20 other localities</v>
      </c>
      <c r="V12882" s="7">
        <f>COUNTIF(R:R,Table10[[#This Row],[postcode]])</f>
        <v>20</v>
      </c>
    </row>
    <row r="12883" spans="17:22" x14ac:dyDescent="0.2">
      <c r="Q12883" s="7">
        <v>14167</v>
      </c>
      <c r="R12883" s="7">
        <v>4807</v>
      </c>
      <c r="S12883" s="7" t="s">
        <v>12061</v>
      </c>
      <c r="T12883" s="7" t="s">
        <v>474</v>
      </c>
      <c r="U12883" s="7" t="str">
        <f>IF(Table10[[#This Row],[count]]=1,Table10[[#This Row],[locality]],Table10[[#This Row],[locality]]&amp;" + "&amp;Table10[[#This Row],[count]]&amp;" other localities")</f>
        <v>SWANS LAGOON + 20 other localities</v>
      </c>
      <c r="V12883" s="7">
        <f>COUNTIF(R:R,Table10[[#This Row],[postcode]])</f>
        <v>20</v>
      </c>
    </row>
    <row r="12884" spans="17:22" x14ac:dyDescent="0.2">
      <c r="Q12884" s="7">
        <v>14168</v>
      </c>
      <c r="R12884" s="7">
        <v>4808</v>
      </c>
      <c r="S12884" s="7" t="s">
        <v>12062</v>
      </c>
      <c r="T12884" s="7" t="s">
        <v>474</v>
      </c>
      <c r="U12884" s="7" t="str">
        <f>IF(Table10[[#This Row],[count]]=1,Table10[[#This Row],[locality]],Table10[[#This Row],[locality]]&amp;" + "&amp;Table10[[#This Row],[count]]&amp;" other localities")</f>
        <v>BRANDON + 2 other localities</v>
      </c>
      <c r="V12884" s="7">
        <f>COUNTIF(R:R,Table10[[#This Row],[postcode]])</f>
        <v>2</v>
      </c>
    </row>
    <row r="12885" spans="17:22" x14ac:dyDescent="0.2">
      <c r="Q12885" s="7">
        <v>14169</v>
      </c>
      <c r="R12885" s="7">
        <v>4808</v>
      </c>
      <c r="S12885" s="7" t="s">
        <v>12063</v>
      </c>
      <c r="T12885" s="7" t="s">
        <v>474</v>
      </c>
      <c r="U12885" s="7" t="str">
        <f>IF(Table10[[#This Row],[count]]=1,Table10[[#This Row],[locality]],Table10[[#This Row],[locality]]&amp;" + "&amp;Table10[[#This Row],[count]]&amp;" other localities")</f>
        <v>COLEVALE + 2 other localities</v>
      </c>
      <c r="V12885" s="7">
        <f>COUNTIF(R:R,Table10[[#This Row],[postcode]])</f>
        <v>2</v>
      </c>
    </row>
    <row r="12886" spans="17:22" x14ac:dyDescent="0.2">
      <c r="Q12886" s="7">
        <v>14170</v>
      </c>
      <c r="R12886" s="7">
        <v>4809</v>
      </c>
      <c r="S12886" s="7" t="s">
        <v>5126</v>
      </c>
      <c r="T12886" s="7" t="s">
        <v>474</v>
      </c>
      <c r="U12886" s="7" t="str">
        <f>IF(Table10[[#This Row],[count]]=1,Table10[[#This Row],[locality]],Table10[[#This Row],[locality]]&amp;" + "&amp;Table10[[#This Row],[count]]&amp;" other localities")</f>
        <v>BARRATTA + 8 other localities</v>
      </c>
      <c r="V12886" s="7">
        <f>COUNTIF(R:R,Table10[[#This Row],[postcode]])</f>
        <v>8</v>
      </c>
    </row>
    <row r="12887" spans="17:22" x14ac:dyDescent="0.2">
      <c r="Q12887" s="7">
        <v>14171</v>
      </c>
      <c r="R12887" s="7">
        <v>4809</v>
      </c>
      <c r="S12887" s="7" t="s">
        <v>12064</v>
      </c>
      <c r="T12887" s="7" t="s">
        <v>474</v>
      </c>
      <c r="U12887" s="7" t="str">
        <f>IF(Table10[[#This Row],[count]]=1,Table10[[#This Row],[locality]],Table10[[#This Row],[locality]]&amp;" + "&amp;Table10[[#This Row],[count]]&amp;" other localities")</f>
        <v>CROMARTY + 8 other localities</v>
      </c>
      <c r="V12887" s="7">
        <f>COUNTIF(R:R,Table10[[#This Row],[postcode]])</f>
        <v>8</v>
      </c>
    </row>
    <row r="12888" spans="17:22" x14ac:dyDescent="0.2">
      <c r="Q12888" s="7">
        <v>14172</v>
      </c>
      <c r="R12888" s="7">
        <v>4809</v>
      </c>
      <c r="S12888" s="7" t="s">
        <v>12065</v>
      </c>
      <c r="T12888" s="7" t="s">
        <v>474</v>
      </c>
      <c r="U12888" s="7" t="str">
        <f>IF(Table10[[#This Row],[count]]=1,Table10[[#This Row],[locality]],Table10[[#This Row],[locality]]&amp;" + "&amp;Table10[[#This Row],[count]]&amp;" other localities")</f>
        <v>GIRU + 8 other localities</v>
      </c>
      <c r="V12888" s="7">
        <f>COUNTIF(R:R,Table10[[#This Row],[postcode]])</f>
        <v>8</v>
      </c>
    </row>
    <row r="12889" spans="17:22" x14ac:dyDescent="0.2">
      <c r="Q12889" s="7">
        <v>14173</v>
      </c>
      <c r="R12889" s="7">
        <v>4809</v>
      </c>
      <c r="S12889" s="7" t="s">
        <v>12066</v>
      </c>
      <c r="T12889" s="7" t="s">
        <v>474</v>
      </c>
      <c r="U12889" s="7" t="str">
        <f>IF(Table10[[#This Row],[count]]=1,Table10[[#This Row],[locality]],Table10[[#This Row],[locality]]&amp;" + "&amp;Table10[[#This Row],[count]]&amp;" other localities")</f>
        <v>HORSESHOE LAGOON + 8 other localities</v>
      </c>
      <c r="V12889" s="7">
        <f>COUNTIF(R:R,Table10[[#This Row],[postcode]])</f>
        <v>8</v>
      </c>
    </row>
    <row r="12890" spans="17:22" x14ac:dyDescent="0.2">
      <c r="Q12890" s="7">
        <v>14174</v>
      </c>
      <c r="R12890" s="7">
        <v>4809</v>
      </c>
      <c r="S12890" s="7" t="s">
        <v>12067</v>
      </c>
      <c r="T12890" s="7" t="s">
        <v>474</v>
      </c>
      <c r="U12890" s="7" t="str">
        <f>IF(Table10[[#This Row],[count]]=1,Table10[[#This Row],[locality]],Table10[[#This Row],[locality]]&amp;" + "&amp;Table10[[#This Row],[count]]&amp;" other localities")</f>
        <v>JERONA + 8 other localities</v>
      </c>
      <c r="V12890" s="7">
        <f>COUNTIF(R:R,Table10[[#This Row],[postcode]])</f>
        <v>8</v>
      </c>
    </row>
    <row r="12891" spans="17:22" x14ac:dyDescent="0.2">
      <c r="Q12891" s="7">
        <v>14175</v>
      </c>
      <c r="R12891" s="7">
        <v>4809</v>
      </c>
      <c r="S12891" s="7" t="s">
        <v>12068</v>
      </c>
      <c r="T12891" s="7" t="s">
        <v>474</v>
      </c>
      <c r="U12891" s="7" t="str">
        <f>IF(Table10[[#This Row],[count]]=1,Table10[[#This Row],[locality]],Table10[[#This Row],[locality]]&amp;" + "&amp;Table10[[#This Row],[count]]&amp;" other localities")</f>
        <v>MOUNT SURROUND + 8 other localities</v>
      </c>
      <c r="V12891" s="7">
        <f>COUNTIF(R:R,Table10[[#This Row],[postcode]])</f>
        <v>8</v>
      </c>
    </row>
    <row r="12892" spans="17:22" x14ac:dyDescent="0.2">
      <c r="Q12892" s="7">
        <v>14176</v>
      </c>
      <c r="R12892" s="7">
        <v>4809</v>
      </c>
      <c r="S12892" s="7" t="s">
        <v>12069</v>
      </c>
      <c r="T12892" s="7" t="s">
        <v>474</v>
      </c>
      <c r="U12892" s="7" t="str">
        <f>IF(Table10[[#This Row],[count]]=1,Table10[[#This Row],[locality]],Table10[[#This Row],[locality]]&amp;" + "&amp;Table10[[#This Row],[count]]&amp;" other localities")</f>
        <v>SHIRBOURNE + 8 other localities</v>
      </c>
      <c r="V12892" s="7">
        <f>COUNTIF(R:R,Table10[[#This Row],[postcode]])</f>
        <v>8</v>
      </c>
    </row>
    <row r="12893" spans="17:22" x14ac:dyDescent="0.2">
      <c r="Q12893" s="7">
        <v>14177</v>
      </c>
      <c r="R12893" s="7">
        <v>4809</v>
      </c>
      <c r="S12893" s="7" t="s">
        <v>12070</v>
      </c>
      <c r="T12893" s="7" t="s">
        <v>474</v>
      </c>
      <c r="U12893" s="7" t="str">
        <f>IF(Table10[[#This Row],[count]]=1,Table10[[#This Row],[locality]],Table10[[#This Row],[locality]]&amp;" + "&amp;Table10[[#This Row],[count]]&amp;" other localities")</f>
        <v>UPPER HAUGHTON + 8 other localities</v>
      </c>
      <c r="V12893" s="7">
        <f>COUNTIF(R:R,Table10[[#This Row],[postcode]])</f>
        <v>8</v>
      </c>
    </row>
    <row r="12894" spans="17:22" x14ac:dyDescent="0.2">
      <c r="Q12894" s="7">
        <v>14178</v>
      </c>
      <c r="R12894" s="7">
        <v>4810</v>
      </c>
      <c r="S12894" s="7" t="s">
        <v>12071</v>
      </c>
      <c r="T12894" s="7" t="s">
        <v>474</v>
      </c>
      <c r="U12894" s="7" t="str">
        <f>IF(Table10[[#This Row],[count]]=1,Table10[[#This Row],[locality]],Table10[[#This Row],[locality]]&amp;" + "&amp;Table10[[#This Row],[count]]&amp;" other localities")</f>
        <v>BELGIAN GARDENS + 17 other localities</v>
      </c>
      <c r="V12894" s="7">
        <f>COUNTIF(R:R,Table10[[#This Row],[postcode]])</f>
        <v>17</v>
      </c>
    </row>
    <row r="12895" spans="17:22" x14ac:dyDescent="0.2">
      <c r="Q12895" s="7">
        <v>14179</v>
      </c>
      <c r="R12895" s="7">
        <v>4810</v>
      </c>
      <c r="S12895" s="7" t="s">
        <v>12072</v>
      </c>
      <c r="T12895" s="7" t="s">
        <v>474</v>
      </c>
      <c r="U12895" s="7" t="str">
        <f>IF(Table10[[#This Row],[count]]=1,Table10[[#This Row],[locality]],Table10[[#This Row],[locality]]&amp;" + "&amp;Table10[[#This Row],[count]]&amp;" other localities")</f>
        <v>CAPE CLEVELAND + 17 other localities</v>
      </c>
      <c r="V12895" s="7">
        <f>COUNTIF(R:R,Table10[[#This Row],[postcode]])</f>
        <v>17</v>
      </c>
    </row>
    <row r="12896" spans="17:22" x14ac:dyDescent="0.2">
      <c r="Q12896" s="7">
        <v>14180</v>
      </c>
      <c r="R12896" s="7">
        <v>4810</v>
      </c>
      <c r="S12896" s="7" t="s">
        <v>1049</v>
      </c>
      <c r="T12896" s="7" t="s">
        <v>474</v>
      </c>
      <c r="U12896" s="7" t="str">
        <f>IF(Table10[[#This Row],[count]]=1,Table10[[#This Row],[locality]],Table10[[#This Row],[locality]]&amp;" + "&amp;Table10[[#This Row],[count]]&amp;" other localities")</f>
        <v>CASTLE HILL + 17 other localities</v>
      </c>
      <c r="V12896" s="7">
        <f>COUNTIF(R:R,Table10[[#This Row],[postcode]])</f>
        <v>17</v>
      </c>
    </row>
    <row r="12897" spans="17:22" x14ac:dyDescent="0.2">
      <c r="Q12897" s="7">
        <v>14181</v>
      </c>
      <c r="R12897" s="7">
        <v>4810</v>
      </c>
      <c r="S12897" s="7" t="s">
        <v>12073</v>
      </c>
      <c r="T12897" s="7" t="s">
        <v>474</v>
      </c>
      <c r="U12897" s="7" t="str">
        <f>IF(Table10[[#This Row],[count]]=1,Table10[[#This Row],[locality]],Table10[[#This Row],[locality]]&amp;" + "&amp;Table10[[#This Row],[count]]&amp;" other localities")</f>
        <v>NORTH WARD + 17 other localities</v>
      </c>
      <c r="V12897" s="7">
        <f>COUNTIF(R:R,Table10[[#This Row],[postcode]])</f>
        <v>17</v>
      </c>
    </row>
    <row r="12898" spans="17:22" x14ac:dyDescent="0.2">
      <c r="Q12898" s="7">
        <v>14182</v>
      </c>
      <c r="R12898" s="7">
        <v>4810</v>
      </c>
      <c r="S12898" s="7" t="s">
        <v>12074</v>
      </c>
      <c r="T12898" s="7" t="s">
        <v>474</v>
      </c>
      <c r="U12898" s="7" t="str">
        <f>IF(Table10[[#This Row],[count]]=1,Table10[[#This Row],[locality]],Table10[[#This Row],[locality]]&amp;" + "&amp;Table10[[#This Row],[count]]&amp;" other localities")</f>
        <v>PALLARENDA + 17 other localities</v>
      </c>
      <c r="V12898" s="7">
        <f>COUNTIF(R:R,Table10[[#This Row],[postcode]])</f>
        <v>17</v>
      </c>
    </row>
    <row r="12899" spans="17:22" x14ac:dyDescent="0.2">
      <c r="Q12899" s="7">
        <v>14183</v>
      </c>
      <c r="R12899" s="7">
        <v>4810</v>
      </c>
      <c r="S12899" s="7" t="s">
        <v>12075</v>
      </c>
      <c r="T12899" s="7" t="s">
        <v>474</v>
      </c>
      <c r="U12899" s="7" t="str">
        <f>IF(Table10[[#This Row],[count]]=1,Table10[[#This Row],[locality]],Table10[[#This Row],[locality]]&amp;" + "&amp;Table10[[#This Row],[count]]&amp;" other localities")</f>
        <v>RAILWAY ESTATE + 17 other localities</v>
      </c>
      <c r="V12899" s="7">
        <f>COUNTIF(R:R,Table10[[#This Row],[postcode]])</f>
        <v>17</v>
      </c>
    </row>
    <row r="12900" spans="17:22" x14ac:dyDescent="0.2">
      <c r="Q12900" s="7">
        <v>14184</v>
      </c>
      <c r="R12900" s="7">
        <v>4810</v>
      </c>
      <c r="S12900" s="7" t="s">
        <v>12076</v>
      </c>
      <c r="T12900" s="7" t="s">
        <v>474</v>
      </c>
      <c r="U12900" s="7" t="str">
        <f>IF(Table10[[#This Row],[count]]=1,Table10[[#This Row],[locality]],Table10[[#This Row],[locality]]&amp;" + "&amp;Table10[[#This Row],[count]]&amp;" other localities")</f>
        <v>ROWES BAY + 17 other localities</v>
      </c>
      <c r="V12900" s="7">
        <f>COUNTIF(R:R,Table10[[#This Row],[postcode]])</f>
        <v>17</v>
      </c>
    </row>
    <row r="12901" spans="17:22" x14ac:dyDescent="0.2">
      <c r="Q12901" s="7">
        <v>21242</v>
      </c>
      <c r="R12901" s="7">
        <v>4810</v>
      </c>
      <c r="S12901" s="7" t="s">
        <v>1789</v>
      </c>
      <c r="T12901" s="7" t="s">
        <v>474</v>
      </c>
      <c r="U12901" s="7" t="str">
        <f>IF(Table10[[#This Row],[count]]=1,Table10[[#This Row],[locality]],Table10[[#This Row],[locality]]&amp;" + "&amp;Table10[[#This Row],[count]]&amp;" other localities")</f>
        <v>SHELLY BEACH + 17 other localities</v>
      </c>
      <c r="V12901" s="7">
        <f>COUNTIF(R:R,Table10[[#This Row],[postcode]])</f>
        <v>17</v>
      </c>
    </row>
    <row r="12902" spans="17:22" x14ac:dyDescent="0.2">
      <c r="Q12902" s="7">
        <v>14185</v>
      </c>
      <c r="R12902" s="7">
        <v>4810</v>
      </c>
      <c r="S12902" s="7" t="s">
        <v>12077</v>
      </c>
      <c r="T12902" s="7" t="s">
        <v>474</v>
      </c>
      <c r="U12902" s="7" t="str">
        <f>IF(Table10[[#This Row],[count]]=1,Table10[[#This Row],[locality]],Table10[[#This Row],[locality]]&amp;" + "&amp;Table10[[#This Row],[count]]&amp;" other localities")</f>
        <v>SOUTH TOWNSVILLE + 17 other localities</v>
      </c>
      <c r="V12902" s="7">
        <f>COUNTIF(R:R,Table10[[#This Row],[postcode]])</f>
        <v>17</v>
      </c>
    </row>
    <row r="12903" spans="17:22" x14ac:dyDescent="0.2">
      <c r="Q12903" s="7">
        <v>21243</v>
      </c>
      <c r="R12903" s="7">
        <v>4810</v>
      </c>
      <c r="S12903" s="7" t="s">
        <v>12078</v>
      </c>
      <c r="T12903" s="7" t="s">
        <v>474</v>
      </c>
      <c r="U12903" s="7" t="str">
        <f>IF(Table10[[#This Row],[count]]=1,Table10[[#This Row],[locality]],Table10[[#This Row],[locality]]&amp;" + "&amp;Table10[[#This Row],[count]]&amp;" other localities")</f>
        <v>TOWN COMMON + 17 other localities</v>
      </c>
      <c r="V12903" s="7">
        <f>COUNTIF(R:R,Table10[[#This Row],[postcode]])</f>
        <v>17</v>
      </c>
    </row>
    <row r="12904" spans="17:22" x14ac:dyDescent="0.2">
      <c r="Q12904" s="7">
        <v>14186</v>
      </c>
      <c r="R12904" s="7">
        <v>4810</v>
      </c>
      <c r="S12904" s="7" t="s">
        <v>12079</v>
      </c>
      <c r="T12904" s="7" t="s">
        <v>474</v>
      </c>
      <c r="U12904" s="7" t="str">
        <f>IF(Table10[[#This Row],[count]]=1,Table10[[#This Row],[locality]],Table10[[#This Row],[locality]]&amp;" + "&amp;Table10[[#This Row],[count]]&amp;" other localities")</f>
        <v>TOWNSVILLE + 17 other localities</v>
      </c>
      <c r="V12904" s="7">
        <f>COUNTIF(R:R,Table10[[#This Row],[postcode]])</f>
        <v>17</v>
      </c>
    </row>
    <row r="12905" spans="17:22" x14ac:dyDescent="0.2">
      <c r="Q12905" s="7">
        <v>21244</v>
      </c>
      <c r="R12905" s="7">
        <v>4810</v>
      </c>
      <c r="S12905" s="7" t="s">
        <v>12080</v>
      </c>
      <c r="T12905" s="7" t="s">
        <v>474</v>
      </c>
      <c r="U12905" s="7" t="str">
        <f>IF(Table10[[#This Row],[count]]=1,Table10[[#This Row],[locality]],Table10[[#This Row],[locality]]&amp;" + "&amp;Table10[[#This Row],[count]]&amp;" other localities")</f>
        <v>TOWNSVILLE CITY + 17 other localities</v>
      </c>
      <c r="V12905" s="7">
        <f>COUNTIF(R:R,Table10[[#This Row],[postcode]])</f>
        <v>17</v>
      </c>
    </row>
    <row r="12906" spans="17:22" x14ac:dyDescent="0.2">
      <c r="Q12906" s="7">
        <v>14187</v>
      </c>
      <c r="R12906" s="7">
        <v>4810</v>
      </c>
      <c r="S12906" s="7" t="s">
        <v>12081</v>
      </c>
      <c r="T12906" s="7" t="s">
        <v>474</v>
      </c>
      <c r="U12906" s="7" t="str">
        <f>IF(Table10[[#This Row],[count]]=1,Table10[[#This Row],[locality]],Table10[[#This Row],[locality]]&amp;" + "&amp;Table10[[#This Row],[count]]&amp;" other localities")</f>
        <v>TOWNSVILLE DC + 17 other localities</v>
      </c>
      <c r="V12906" s="7">
        <f>COUNTIF(R:R,Table10[[#This Row],[postcode]])</f>
        <v>17</v>
      </c>
    </row>
    <row r="12907" spans="17:22" x14ac:dyDescent="0.2">
      <c r="Q12907" s="7">
        <v>14188</v>
      </c>
      <c r="R12907" s="7">
        <v>4810</v>
      </c>
      <c r="S12907" s="7" t="s">
        <v>12082</v>
      </c>
      <c r="T12907" s="7" t="s">
        <v>474</v>
      </c>
      <c r="U12907" s="7" t="str">
        <f>IF(Table10[[#This Row],[count]]=1,Table10[[#This Row],[locality]],Table10[[#This Row],[locality]]&amp;" + "&amp;Table10[[#This Row],[count]]&amp;" other localities")</f>
        <v>TOWNSVILLE MC + 17 other localities</v>
      </c>
      <c r="V12907" s="7">
        <f>COUNTIF(R:R,Table10[[#This Row],[postcode]])</f>
        <v>17</v>
      </c>
    </row>
    <row r="12908" spans="17:22" x14ac:dyDescent="0.2">
      <c r="Q12908" s="7">
        <v>14189</v>
      </c>
      <c r="R12908" s="7">
        <v>4810</v>
      </c>
      <c r="S12908" s="7" t="s">
        <v>12083</v>
      </c>
      <c r="T12908" s="7" t="s">
        <v>474</v>
      </c>
      <c r="U12908" s="7" t="str">
        <f>IF(Table10[[#This Row],[count]]=1,Table10[[#This Row],[locality]],Table10[[#This Row],[locality]]&amp;" + "&amp;Table10[[#This Row],[count]]&amp;" other localities")</f>
        <v>TOWNSVILLE WEST + 17 other localities</v>
      </c>
      <c r="V12908" s="7">
        <f>COUNTIF(R:R,Table10[[#This Row],[postcode]])</f>
        <v>17</v>
      </c>
    </row>
    <row r="12909" spans="17:22" x14ac:dyDescent="0.2">
      <c r="Q12909" s="7">
        <v>14190</v>
      </c>
      <c r="R12909" s="7">
        <v>4810</v>
      </c>
      <c r="S12909" s="7" t="s">
        <v>9518</v>
      </c>
      <c r="T12909" s="7" t="s">
        <v>474</v>
      </c>
      <c r="U12909" s="7" t="str">
        <f>IF(Table10[[#This Row],[count]]=1,Table10[[#This Row],[locality]],Table10[[#This Row],[locality]]&amp;" + "&amp;Table10[[#This Row],[count]]&amp;" other localities")</f>
        <v>WEST END + 17 other localities</v>
      </c>
      <c r="V12909" s="7">
        <f>COUNTIF(R:R,Table10[[#This Row],[postcode]])</f>
        <v>17</v>
      </c>
    </row>
    <row r="12910" spans="17:22" x14ac:dyDescent="0.2">
      <c r="Q12910" s="7">
        <v>14191</v>
      </c>
      <c r="R12910" s="7">
        <v>4810</v>
      </c>
      <c r="S12910" s="7" t="s">
        <v>743</v>
      </c>
      <c r="T12910" s="7" t="s">
        <v>474</v>
      </c>
      <c r="U12910" s="7" t="str">
        <f>IF(Table10[[#This Row],[count]]=1,Table10[[#This Row],[locality]],Table10[[#This Row],[locality]]&amp;" + "&amp;Table10[[#This Row],[count]]&amp;" other localities")</f>
        <v>YARRAWONGA + 17 other localities</v>
      </c>
      <c r="V12910" s="7">
        <f>COUNTIF(R:R,Table10[[#This Row],[postcode]])</f>
        <v>17</v>
      </c>
    </row>
    <row r="12911" spans="17:22" x14ac:dyDescent="0.2">
      <c r="Q12911" s="7">
        <v>14192</v>
      </c>
      <c r="R12911" s="7">
        <v>4811</v>
      </c>
      <c r="S12911" s="7" t="s">
        <v>12084</v>
      </c>
      <c r="T12911" s="7" t="s">
        <v>474</v>
      </c>
      <c r="U12911" s="7" t="str">
        <f>IF(Table10[[#This Row],[count]]=1,Table10[[#This Row],[locality]],Table10[[#This Row],[locality]]&amp;" + "&amp;Table10[[#This Row],[count]]&amp;" other localities")</f>
        <v>CLUDEN + 9 other localities</v>
      </c>
      <c r="V12911" s="7">
        <f>COUNTIF(R:R,Table10[[#This Row],[postcode]])</f>
        <v>9</v>
      </c>
    </row>
    <row r="12912" spans="17:22" x14ac:dyDescent="0.2">
      <c r="Q12912" s="7">
        <v>14193</v>
      </c>
      <c r="R12912" s="7">
        <v>4811</v>
      </c>
      <c r="S12912" s="7" t="s">
        <v>12085</v>
      </c>
      <c r="T12912" s="7" t="s">
        <v>474</v>
      </c>
      <c r="U12912" s="7" t="str">
        <f>IF(Table10[[#This Row],[count]]=1,Table10[[#This Row],[locality]],Table10[[#This Row],[locality]]&amp;" + "&amp;Table10[[#This Row],[count]]&amp;" other localities")</f>
        <v>IDALIA + 9 other localities</v>
      </c>
      <c r="V12912" s="7">
        <f>COUNTIF(R:R,Table10[[#This Row],[postcode]])</f>
        <v>9</v>
      </c>
    </row>
    <row r="12913" spans="17:22" x14ac:dyDescent="0.2">
      <c r="Q12913" s="7">
        <v>14194</v>
      </c>
      <c r="R12913" s="7">
        <v>4811</v>
      </c>
      <c r="S12913" s="7" t="s">
        <v>12086</v>
      </c>
      <c r="T12913" s="7" t="s">
        <v>474</v>
      </c>
      <c r="U12913" s="7" t="str">
        <f>IF(Table10[[#This Row],[count]]=1,Table10[[#This Row],[locality]],Table10[[#This Row],[locality]]&amp;" + "&amp;Table10[[#This Row],[count]]&amp;" other localities")</f>
        <v>JAMES COOK UNIVERSITY + 9 other localities</v>
      </c>
      <c r="V12913" s="7">
        <f>COUNTIF(R:R,Table10[[#This Row],[postcode]])</f>
        <v>9</v>
      </c>
    </row>
    <row r="12914" spans="17:22" x14ac:dyDescent="0.2">
      <c r="Q12914" s="7">
        <v>14195</v>
      </c>
      <c r="R12914" s="7">
        <v>4811</v>
      </c>
      <c r="S12914" s="7" t="s">
        <v>12087</v>
      </c>
      <c r="T12914" s="7" t="s">
        <v>474</v>
      </c>
      <c r="U12914" s="7" t="str">
        <f>IF(Table10[[#This Row],[count]]=1,Table10[[#This Row],[locality]],Table10[[#This Row],[locality]]&amp;" + "&amp;Table10[[#This Row],[count]]&amp;" other localities")</f>
        <v>MOUNT STUART + 9 other localities</v>
      </c>
      <c r="V12914" s="7">
        <f>COUNTIF(R:R,Table10[[#This Row],[postcode]])</f>
        <v>9</v>
      </c>
    </row>
    <row r="12915" spans="17:22" x14ac:dyDescent="0.2">
      <c r="Q12915" s="7">
        <v>14196</v>
      </c>
      <c r="R12915" s="7">
        <v>4811</v>
      </c>
      <c r="S12915" s="7" t="s">
        <v>12088</v>
      </c>
      <c r="T12915" s="7" t="s">
        <v>474</v>
      </c>
      <c r="U12915" s="7" t="str">
        <f>IF(Table10[[#This Row],[count]]=1,Table10[[#This Row],[locality]],Table10[[#This Row],[locality]]&amp;" + "&amp;Table10[[#This Row],[count]]&amp;" other localities")</f>
        <v>OAK VALLEY + 9 other localities</v>
      </c>
      <c r="V12915" s="7">
        <f>COUNTIF(R:R,Table10[[#This Row],[postcode]])</f>
        <v>9</v>
      </c>
    </row>
    <row r="12916" spans="17:22" x14ac:dyDescent="0.2">
      <c r="Q12916" s="7">
        <v>14197</v>
      </c>
      <c r="R12916" s="7">
        <v>4811</v>
      </c>
      <c r="S12916" s="7" t="s">
        <v>12089</v>
      </c>
      <c r="T12916" s="7" t="s">
        <v>474</v>
      </c>
      <c r="U12916" s="7" t="str">
        <f>IF(Table10[[#This Row],[count]]=1,Table10[[#This Row],[locality]],Table10[[#This Row],[locality]]&amp;" + "&amp;Table10[[#This Row],[count]]&amp;" other localities")</f>
        <v>OONOONBA + 9 other localities</v>
      </c>
      <c r="V12916" s="7">
        <f>COUNTIF(R:R,Table10[[#This Row],[postcode]])</f>
        <v>9</v>
      </c>
    </row>
    <row r="12917" spans="17:22" x14ac:dyDescent="0.2">
      <c r="Q12917" s="7">
        <v>14198</v>
      </c>
      <c r="R12917" s="7">
        <v>4811</v>
      </c>
      <c r="S12917" s="7" t="s">
        <v>12090</v>
      </c>
      <c r="T12917" s="7" t="s">
        <v>474</v>
      </c>
      <c r="U12917" s="7" t="str">
        <f>IF(Table10[[#This Row],[count]]=1,Table10[[#This Row],[locality]],Table10[[#This Row],[locality]]&amp;" + "&amp;Table10[[#This Row],[count]]&amp;" other localities")</f>
        <v>ROSENEATH + 9 other localities</v>
      </c>
      <c r="V12917" s="7">
        <f>COUNTIF(R:R,Table10[[#This Row],[postcode]])</f>
        <v>9</v>
      </c>
    </row>
    <row r="12918" spans="17:22" x14ac:dyDescent="0.2">
      <c r="Q12918" s="7">
        <v>14199</v>
      </c>
      <c r="R12918" s="7">
        <v>4811</v>
      </c>
      <c r="S12918" s="7" t="s">
        <v>858</v>
      </c>
      <c r="T12918" s="7" t="s">
        <v>474</v>
      </c>
      <c r="U12918" s="7" t="str">
        <f>IF(Table10[[#This Row],[count]]=1,Table10[[#This Row],[locality]],Table10[[#This Row],[locality]]&amp;" + "&amp;Table10[[#This Row],[count]]&amp;" other localities")</f>
        <v>STUART + 9 other localities</v>
      </c>
      <c r="V12918" s="7">
        <f>COUNTIF(R:R,Table10[[#This Row],[postcode]])</f>
        <v>9</v>
      </c>
    </row>
    <row r="12919" spans="17:22" x14ac:dyDescent="0.2">
      <c r="Q12919" s="7">
        <v>14200</v>
      </c>
      <c r="R12919" s="7">
        <v>4811</v>
      </c>
      <c r="S12919" s="7" t="s">
        <v>12091</v>
      </c>
      <c r="T12919" s="7" t="s">
        <v>474</v>
      </c>
      <c r="U12919" s="7" t="str">
        <f>IF(Table10[[#This Row],[count]]=1,Table10[[#This Row],[locality]],Table10[[#This Row],[locality]]&amp;" + "&amp;Table10[[#This Row],[count]]&amp;" other localities")</f>
        <v>WULGURU + 9 other localities</v>
      </c>
      <c r="V12919" s="7">
        <f>COUNTIF(R:R,Table10[[#This Row],[postcode]])</f>
        <v>9</v>
      </c>
    </row>
    <row r="12920" spans="17:22" x14ac:dyDescent="0.2">
      <c r="Q12920" s="7">
        <v>14201</v>
      </c>
      <c r="R12920" s="7">
        <v>4812</v>
      </c>
      <c r="S12920" s="7" t="s">
        <v>12092</v>
      </c>
      <c r="T12920" s="7" t="s">
        <v>474</v>
      </c>
      <c r="U12920" s="7" t="str">
        <f>IF(Table10[[#This Row],[count]]=1,Table10[[#This Row],[locality]],Table10[[#This Row],[locality]]&amp;" + "&amp;Table10[[#This Row],[count]]&amp;" other localities")</f>
        <v>CURRAJONG + 10 other localities</v>
      </c>
      <c r="V12920" s="7">
        <f>COUNTIF(R:R,Table10[[#This Row],[postcode]])</f>
        <v>10</v>
      </c>
    </row>
    <row r="12921" spans="17:22" x14ac:dyDescent="0.2">
      <c r="Q12921" s="7">
        <v>14202</v>
      </c>
      <c r="R12921" s="7">
        <v>4812</v>
      </c>
      <c r="S12921" s="7" t="s">
        <v>12093</v>
      </c>
      <c r="T12921" s="7" t="s">
        <v>474</v>
      </c>
      <c r="U12921" s="7" t="str">
        <f>IF(Table10[[#This Row],[count]]=1,Table10[[#This Row],[locality]],Table10[[#This Row],[locality]]&amp;" + "&amp;Table10[[#This Row],[count]]&amp;" other localities")</f>
        <v>GULLIVER + 10 other localities</v>
      </c>
      <c r="V12921" s="7">
        <f>COUNTIF(R:R,Table10[[#This Row],[postcode]])</f>
        <v>10</v>
      </c>
    </row>
    <row r="12922" spans="17:22" x14ac:dyDescent="0.2">
      <c r="Q12922" s="7">
        <v>14203</v>
      </c>
      <c r="R12922" s="7">
        <v>4812</v>
      </c>
      <c r="S12922" s="7" t="s">
        <v>12094</v>
      </c>
      <c r="T12922" s="7" t="s">
        <v>474</v>
      </c>
      <c r="U12922" s="7" t="str">
        <f>IF(Table10[[#This Row],[count]]=1,Table10[[#This Row],[locality]],Table10[[#This Row],[locality]]&amp;" + "&amp;Table10[[#This Row],[count]]&amp;" other localities")</f>
        <v>HERMIT PARK + 10 other localities</v>
      </c>
      <c r="V12922" s="7">
        <f>COUNTIF(R:R,Table10[[#This Row],[postcode]])</f>
        <v>10</v>
      </c>
    </row>
    <row r="12923" spans="17:22" x14ac:dyDescent="0.2">
      <c r="Q12923" s="7">
        <v>14204</v>
      </c>
      <c r="R12923" s="7">
        <v>4812</v>
      </c>
      <c r="S12923" s="7" t="s">
        <v>12095</v>
      </c>
      <c r="T12923" s="7" t="s">
        <v>474</v>
      </c>
      <c r="U12923" s="7" t="str">
        <f>IF(Table10[[#This Row],[count]]=1,Table10[[#This Row],[locality]],Table10[[#This Row],[locality]]&amp;" + "&amp;Table10[[#This Row],[count]]&amp;" other localities")</f>
        <v>HYDE PARK + 10 other localities</v>
      </c>
      <c r="V12923" s="7">
        <f>COUNTIF(R:R,Table10[[#This Row],[postcode]])</f>
        <v>10</v>
      </c>
    </row>
    <row r="12924" spans="17:22" x14ac:dyDescent="0.2">
      <c r="Q12924" s="7">
        <v>14205</v>
      </c>
      <c r="R12924" s="7">
        <v>4812</v>
      </c>
      <c r="S12924" s="7" t="s">
        <v>12096</v>
      </c>
      <c r="T12924" s="7" t="s">
        <v>474</v>
      </c>
      <c r="U12924" s="7" t="str">
        <f>IF(Table10[[#This Row],[count]]=1,Table10[[#This Row],[locality]],Table10[[#This Row],[locality]]&amp;" + "&amp;Table10[[#This Row],[count]]&amp;" other localities")</f>
        <v>HYDE PARK CASTLETOWN + 10 other localities</v>
      </c>
      <c r="V12924" s="7">
        <f>COUNTIF(R:R,Table10[[#This Row],[postcode]])</f>
        <v>10</v>
      </c>
    </row>
    <row r="12925" spans="17:22" x14ac:dyDescent="0.2">
      <c r="Q12925" s="7">
        <v>14206</v>
      </c>
      <c r="R12925" s="7">
        <v>4812</v>
      </c>
      <c r="S12925" s="7" t="s">
        <v>12097</v>
      </c>
      <c r="T12925" s="7" t="s">
        <v>474</v>
      </c>
      <c r="U12925" s="7" t="str">
        <f>IF(Table10[[#This Row],[count]]=1,Table10[[#This Row],[locality]],Table10[[#This Row],[locality]]&amp;" + "&amp;Table10[[#This Row],[count]]&amp;" other localities")</f>
        <v>MUNDINGBURRA + 10 other localities</v>
      </c>
      <c r="V12925" s="7">
        <f>COUNTIF(R:R,Table10[[#This Row],[postcode]])</f>
        <v>10</v>
      </c>
    </row>
    <row r="12926" spans="17:22" x14ac:dyDescent="0.2">
      <c r="Q12926" s="7">
        <v>14207</v>
      </c>
      <c r="R12926" s="7">
        <v>4812</v>
      </c>
      <c r="S12926" s="7" t="s">
        <v>12098</v>
      </c>
      <c r="T12926" s="7" t="s">
        <v>474</v>
      </c>
      <c r="U12926" s="7" t="str">
        <f>IF(Table10[[#This Row],[count]]=1,Table10[[#This Row],[locality]],Table10[[#This Row],[locality]]&amp;" + "&amp;Table10[[#This Row],[count]]&amp;" other localities")</f>
        <v>MYSTERTON + 10 other localities</v>
      </c>
      <c r="V12926" s="7">
        <f>COUNTIF(R:R,Table10[[#This Row],[postcode]])</f>
        <v>10</v>
      </c>
    </row>
    <row r="12927" spans="17:22" x14ac:dyDescent="0.2">
      <c r="Q12927" s="7">
        <v>14208</v>
      </c>
      <c r="R12927" s="7">
        <v>4812</v>
      </c>
      <c r="S12927" s="7" t="s">
        <v>3544</v>
      </c>
      <c r="T12927" s="7" t="s">
        <v>474</v>
      </c>
      <c r="U12927" s="7" t="str">
        <f>IF(Table10[[#This Row],[count]]=1,Table10[[#This Row],[locality]],Table10[[#This Row],[locality]]&amp;" + "&amp;Table10[[#This Row],[count]]&amp;" other localities")</f>
        <v>PIMLICO + 10 other localities</v>
      </c>
      <c r="V12927" s="7">
        <f>COUNTIF(R:R,Table10[[#This Row],[postcode]])</f>
        <v>10</v>
      </c>
    </row>
    <row r="12928" spans="17:22" x14ac:dyDescent="0.2">
      <c r="Q12928" s="7">
        <v>14209</v>
      </c>
      <c r="R12928" s="7">
        <v>4812</v>
      </c>
      <c r="S12928" s="7" t="s">
        <v>12099</v>
      </c>
      <c r="T12928" s="7" t="s">
        <v>474</v>
      </c>
      <c r="U12928" s="7" t="str">
        <f>IF(Table10[[#This Row],[count]]=1,Table10[[#This Row],[locality]],Table10[[#This Row],[locality]]&amp;" + "&amp;Table10[[#This Row],[count]]&amp;" other localities")</f>
        <v>RISING SUN + 10 other localities</v>
      </c>
      <c r="V12928" s="7">
        <f>COUNTIF(R:R,Table10[[#This Row],[postcode]])</f>
        <v>10</v>
      </c>
    </row>
    <row r="12929" spans="17:22" x14ac:dyDescent="0.2">
      <c r="Q12929" s="7">
        <v>14210</v>
      </c>
      <c r="R12929" s="7">
        <v>4812</v>
      </c>
      <c r="S12929" s="7" t="s">
        <v>12100</v>
      </c>
      <c r="T12929" s="7" t="s">
        <v>474</v>
      </c>
      <c r="U12929" s="7" t="str">
        <f>IF(Table10[[#This Row],[count]]=1,Table10[[#This Row],[locality]],Table10[[#This Row],[locality]]&amp;" + "&amp;Table10[[#This Row],[count]]&amp;" other localities")</f>
        <v>ROSSLEA + 10 other localities</v>
      </c>
      <c r="V12929" s="7">
        <f>COUNTIF(R:R,Table10[[#This Row],[postcode]])</f>
        <v>10</v>
      </c>
    </row>
    <row r="12930" spans="17:22" x14ac:dyDescent="0.2">
      <c r="Q12930" s="7">
        <v>14211</v>
      </c>
      <c r="R12930" s="7">
        <v>4813</v>
      </c>
      <c r="S12930" s="7" t="s">
        <v>12101</v>
      </c>
      <c r="T12930" s="7" t="s">
        <v>474</v>
      </c>
      <c r="U12930" s="7" t="str">
        <f>IF(Table10[[#This Row],[count]]=1,Table10[[#This Row],[locality]],Table10[[#This Row],[locality]]&amp;" + "&amp;Table10[[#This Row],[count]]&amp;" other localities")</f>
        <v>LAVARACK BARRACKS + 2 other localities</v>
      </c>
      <c r="V12930" s="7">
        <f>COUNTIF(R:R,Table10[[#This Row],[postcode]])</f>
        <v>2</v>
      </c>
    </row>
    <row r="12931" spans="17:22" x14ac:dyDescent="0.2">
      <c r="Q12931" s="7">
        <v>14212</v>
      </c>
      <c r="R12931" s="7">
        <v>4813</v>
      </c>
      <c r="S12931" s="7" t="s">
        <v>12102</v>
      </c>
      <c r="T12931" s="7" t="s">
        <v>474</v>
      </c>
      <c r="U12931" s="7" t="str">
        <f>IF(Table10[[#This Row],[count]]=1,Table10[[#This Row],[locality]],Table10[[#This Row],[locality]]&amp;" + "&amp;Table10[[#This Row],[count]]&amp;" other localities")</f>
        <v>TOWNSVILLE MILPO + 2 other localities</v>
      </c>
      <c r="V12931" s="7">
        <f>COUNTIF(R:R,Table10[[#This Row],[postcode]])</f>
        <v>2</v>
      </c>
    </row>
    <row r="12932" spans="17:22" x14ac:dyDescent="0.2">
      <c r="Q12932" s="7">
        <v>14213</v>
      </c>
      <c r="R12932" s="7">
        <v>4814</v>
      </c>
      <c r="S12932" s="7" t="s">
        <v>12103</v>
      </c>
      <c r="T12932" s="7" t="s">
        <v>474</v>
      </c>
      <c r="U12932" s="7" t="str">
        <f>IF(Table10[[#This Row],[count]]=1,Table10[[#This Row],[locality]],Table10[[#This Row],[locality]]&amp;" + "&amp;Table10[[#This Row],[count]]&amp;" other localities")</f>
        <v>AITKENVALE + 13 other localities</v>
      </c>
      <c r="V12932" s="7">
        <f>COUNTIF(R:R,Table10[[#This Row],[postcode]])</f>
        <v>13</v>
      </c>
    </row>
    <row r="12933" spans="17:22" x14ac:dyDescent="0.2">
      <c r="Q12933" s="7">
        <v>14214</v>
      </c>
      <c r="R12933" s="7">
        <v>4814</v>
      </c>
      <c r="S12933" s="7" t="s">
        <v>12104</v>
      </c>
      <c r="T12933" s="7" t="s">
        <v>474</v>
      </c>
      <c r="U12933" s="7" t="str">
        <f>IF(Table10[[#This Row],[count]]=1,Table10[[#This Row],[locality]],Table10[[#This Row],[locality]]&amp;" + "&amp;Table10[[#This Row],[count]]&amp;" other localities")</f>
        <v>AITKENVALE BC + 13 other localities</v>
      </c>
      <c r="V12933" s="7">
        <f>COUNTIF(R:R,Table10[[#This Row],[postcode]])</f>
        <v>13</v>
      </c>
    </row>
    <row r="12934" spans="17:22" x14ac:dyDescent="0.2">
      <c r="Q12934" s="7">
        <v>14215</v>
      </c>
      <c r="R12934" s="7">
        <v>4814</v>
      </c>
      <c r="S12934" s="7" t="s">
        <v>1144</v>
      </c>
      <c r="T12934" s="7" t="s">
        <v>474</v>
      </c>
      <c r="U12934" s="7" t="str">
        <f>IF(Table10[[#This Row],[count]]=1,Table10[[#This Row],[locality]],Table10[[#This Row],[locality]]&amp;" + "&amp;Table10[[#This Row],[count]]&amp;" other localities")</f>
        <v>ANNANDALE + 13 other localities</v>
      </c>
      <c r="V12934" s="7">
        <f>COUNTIF(R:R,Table10[[#This Row],[postcode]])</f>
        <v>13</v>
      </c>
    </row>
    <row r="12935" spans="17:22" x14ac:dyDescent="0.2">
      <c r="Q12935" s="7">
        <v>14216</v>
      </c>
      <c r="R12935" s="7">
        <v>4814</v>
      </c>
      <c r="S12935" s="7" t="s">
        <v>12105</v>
      </c>
      <c r="T12935" s="7" t="s">
        <v>474</v>
      </c>
      <c r="U12935" s="7" t="str">
        <f>IF(Table10[[#This Row],[count]]=1,Table10[[#This Row],[locality]],Table10[[#This Row],[locality]]&amp;" + "&amp;Table10[[#This Row],[count]]&amp;" other localities")</f>
        <v>CRANBROOK + 13 other localities</v>
      </c>
      <c r="V12935" s="7">
        <f>COUNTIF(R:R,Table10[[#This Row],[postcode]])</f>
        <v>13</v>
      </c>
    </row>
    <row r="12936" spans="17:22" x14ac:dyDescent="0.2">
      <c r="Q12936" s="7">
        <v>14217</v>
      </c>
      <c r="R12936" s="7">
        <v>4814</v>
      </c>
      <c r="S12936" s="7" t="s">
        <v>7417</v>
      </c>
      <c r="T12936" s="7" t="s">
        <v>474</v>
      </c>
      <c r="U12936" s="7" t="str">
        <f>IF(Table10[[#This Row],[count]]=1,Table10[[#This Row],[locality]],Table10[[#This Row],[locality]]&amp;" + "&amp;Table10[[#This Row],[count]]&amp;" other localities")</f>
        <v>DOUGLAS + 13 other localities</v>
      </c>
      <c r="V12936" s="7">
        <f>COUNTIF(R:R,Table10[[#This Row],[postcode]])</f>
        <v>13</v>
      </c>
    </row>
    <row r="12937" spans="17:22" x14ac:dyDescent="0.2">
      <c r="Q12937" s="7">
        <v>14218</v>
      </c>
      <c r="R12937" s="7">
        <v>4814</v>
      </c>
      <c r="S12937" s="7" t="s">
        <v>12106</v>
      </c>
      <c r="T12937" s="7" t="s">
        <v>474</v>
      </c>
      <c r="U12937" s="7" t="str">
        <f>IF(Table10[[#This Row],[count]]=1,Table10[[#This Row],[locality]],Table10[[#This Row],[locality]]&amp;" + "&amp;Table10[[#This Row],[count]]&amp;" other localities")</f>
        <v>GARBUTT + 13 other localities</v>
      </c>
      <c r="V12937" s="7">
        <f>COUNTIF(R:R,Table10[[#This Row],[postcode]])</f>
        <v>13</v>
      </c>
    </row>
    <row r="12938" spans="17:22" x14ac:dyDescent="0.2">
      <c r="Q12938" s="7">
        <v>14219</v>
      </c>
      <c r="R12938" s="7">
        <v>4814</v>
      </c>
      <c r="S12938" s="7" t="s">
        <v>12107</v>
      </c>
      <c r="T12938" s="7" t="s">
        <v>474</v>
      </c>
      <c r="U12938" s="7" t="str">
        <f>IF(Table10[[#This Row],[count]]=1,Table10[[#This Row],[locality]],Table10[[#This Row],[locality]]&amp;" + "&amp;Table10[[#This Row],[count]]&amp;" other localities")</f>
        <v>GARBUTT BC + 13 other localities</v>
      </c>
      <c r="V12938" s="7">
        <f>COUNTIF(R:R,Table10[[#This Row],[postcode]])</f>
        <v>13</v>
      </c>
    </row>
    <row r="12939" spans="17:22" x14ac:dyDescent="0.2">
      <c r="Q12939" s="7">
        <v>14220</v>
      </c>
      <c r="R12939" s="7">
        <v>4814</v>
      </c>
      <c r="S12939" s="7" t="s">
        <v>12108</v>
      </c>
      <c r="T12939" s="7" t="s">
        <v>474</v>
      </c>
      <c r="U12939" s="7" t="str">
        <f>IF(Table10[[#This Row],[count]]=1,Table10[[#This Row],[locality]],Table10[[#This Row],[locality]]&amp;" + "&amp;Table10[[#This Row],[count]]&amp;" other localities")</f>
        <v>GARBUTT EAST + 13 other localities</v>
      </c>
      <c r="V12939" s="7">
        <f>COUNTIF(R:R,Table10[[#This Row],[postcode]])</f>
        <v>13</v>
      </c>
    </row>
    <row r="12940" spans="17:22" x14ac:dyDescent="0.2">
      <c r="Q12940" s="7">
        <v>14221</v>
      </c>
      <c r="R12940" s="7">
        <v>4814</v>
      </c>
      <c r="S12940" s="7" t="s">
        <v>12109</v>
      </c>
      <c r="T12940" s="7" t="s">
        <v>474</v>
      </c>
      <c r="U12940" s="7" t="str">
        <f>IF(Table10[[#This Row],[count]]=1,Table10[[#This Row],[locality]],Table10[[#This Row],[locality]]&amp;" + "&amp;Table10[[#This Row],[count]]&amp;" other localities")</f>
        <v>HEATLEY + 13 other localities</v>
      </c>
      <c r="V12940" s="7">
        <f>COUNTIF(R:R,Table10[[#This Row],[postcode]])</f>
        <v>13</v>
      </c>
    </row>
    <row r="12941" spans="17:22" x14ac:dyDescent="0.2">
      <c r="Q12941" s="7">
        <v>14222</v>
      </c>
      <c r="R12941" s="7">
        <v>4814</v>
      </c>
      <c r="S12941" s="7" t="s">
        <v>12110</v>
      </c>
      <c r="T12941" s="7" t="s">
        <v>474</v>
      </c>
      <c r="U12941" s="7" t="str">
        <f>IF(Table10[[#This Row],[count]]=1,Table10[[#This Row],[locality]],Table10[[#This Row],[locality]]&amp;" + "&amp;Table10[[#This Row],[count]]&amp;" other localities")</f>
        <v>MOUNT LOUISA + 13 other localities</v>
      </c>
      <c r="V12941" s="7">
        <f>COUNTIF(R:R,Table10[[#This Row],[postcode]])</f>
        <v>13</v>
      </c>
    </row>
    <row r="12942" spans="17:22" x14ac:dyDescent="0.2">
      <c r="Q12942" s="7">
        <v>14223</v>
      </c>
      <c r="R12942" s="7">
        <v>4814</v>
      </c>
      <c r="S12942" s="7" t="s">
        <v>12111</v>
      </c>
      <c r="T12942" s="7" t="s">
        <v>474</v>
      </c>
      <c r="U12942" s="7" t="str">
        <f>IF(Table10[[#This Row],[count]]=1,Table10[[#This Row],[locality]],Table10[[#This Row],[locality]]&amp;" + "&amp;Table10[[#This Row],[count]]&amp;" other localities")</f>
        <v>MURRAY + 13 other localities</v>
      </c>
      <c r="V12942" s="7">
        <f>COUNTIF(R:R,Table10[[#This Row],[postcode]])</f>
        <v>13</v>
      </c>
    </row>
    <row r="12943" spans="17:22" x14ac:dyDescent="0.2">
      <c r="Q12943" s="7">
        <v>14224</v>
      </c>
      <c r="R12943" s="7">
        <v>4814</v>
      </c>
      <c r="S12943" s="7" t="s">
        <v>12112</v>
      </c>
      <c r="T12943" s="7" t="s">
        <v>474</v>
      </c>
      <c r="U12943" s="7" t="str">
        <f>IF(Table10[[#This Row],[count]]=1,Table10[[#This Row],[locality]],Table10[[#This Row],[locality]]&amp;" + "&amp;Table10[[#This Row],[count]]&amp;" other localities")</f>
        <v>THURINGOWA DC + 13 other localities</v>
      </c>
      <c r="V12943" s="7">
        <f>COUNTIF(R:R,Table10[[#This Row],[postcode]])</f>
        <v>13</v>
      </c>
    </row>
    <row r="12944" spans="17:22" x14ac:dyDescent="0.2">
      <c r="Q12944" s="7">
        <v>14225</v>
      </c>
      <c r="R12944" s="7">
        <v>4814</v>
      </c>
      <c r="S12944" s="7" t="s">
        <v>12113</v>
      </c>
      <c r="T12944" s="7" t="s">
        <v>474</v>
      </c>
      <c r="U12944" s="7" t="str">
        <f>IF(Table10[[#This Row],[count]]=1,Table10[[#This Row],[locality]],Table10[[#This Row],[locality]]&amp;" + "&amp;Table10[[#This Row],[count]]&amp;" other localities")</f>
        <v>VINCENT + 13 other localities</v>
      </c>
      <c r="V12944" s="7">
        <f>COUNTIF(R:R,Table10[[#This Row],[postcode]])</f>
        <v>13</v>
      </c>
    </row>
    <row r="12945" spans="17:22" x14ac:dyDescent="0.2">
      <c r="Q12945" s="7">
        <v>14226</v>
      </c>
      <c r="R12945" s="7">
        <v>4815</v>
      </c>
      <c r="S12945" s="7" t="s">
        <v>12114</v>
      </c>
      <c r="T12945" s="7" t="s">
        <v>474</v>
      </c>
      <c r="U12945" s="7" t="str">
        <f>IF(Table10[[#This Row],[count]]=1,Table10[[#This Row],[locality]],Table10[[#This Row],[locality]]&amp;" + "&amp;Table10[[#This Row],[count]]&amp;" other localities")</f>
        <v>CONDON + 6 other localities</v>
      </c>
      <c r="V12945" s="7">
        <f>COUNTIF(R:R,Table10[[#This Row],[postcode]])</f>
        <v>6</v>
      </c>
    </row>
    <row r="12946" spans="17:22" x14ac:dyDescent="0.2">
      <c r="Q12946" s="7">
        <v>21245</v>
      </c>
      <c r="R12946" s="7">
        <v>4815</v>
      </c>
      <c r="S12946" s="7" t="s">
        <v>12115</v>
      </c>
      <c r="T12946" s="7" t="s">
        <v>474</v>
      </c>
      <c r="U12946" s="7" t="str">
        <f>IF(Table10[[#This Row],[count]]=1,Table10[[#This Row],[locality]],Table10[[#This Row],[locality]]&amp;" + "&amp;Table10[[#This Row],[count]]&amp;" other localities")</f>
        <v>GRANITE VALE + 6 other localities</v>
      </c>
      <c r="V12946" s="7">
        <f>COUNTIF(R:R,Table10[[#This Row],[postcode]])</f>
        <v>6</v>
      </c>
    </row>
    <row r="12947" spans="17:22" x14ac:dyDescent="0.2">
      <c r="Q12947" s="7">
        <v>21246</v>
      </c>
      <c r="R12947" s="7">
        <v>4815</v>
      </c>
      <c r="S12947" s="7" t="s">
        <v>12116</v>
      </c>
      <c r="T12947" s="7" t="s">
        <v>474</v>
      </c>
      <c r="U12947" s="7" t="str">
        <f>IF(Table10[[#This Row],[count]]=1,Table10[[#This Row],[locality]],Table10[[#This Row],[locality]]&amp;" + "&amp;Table10[[#This Row],[count]]&amp;" other localities")</f>
        <v>GUMLOW + 6 other localities</v>
      </c>
      <c r="V12947" s="7">
        <f>COUNTIF(R:R,Table10[[#This Row],[postcode]])</f>
        <v>6</v>
      </c>
    </row>
    <row r="12948" spans="17:22" x14ac:dyDescent="0.2">
      <c r="Q12948" s="7">
        <v>14227</v>
      </c>
      <c r="R12948" s="7">
        <v>4815</v>
      </c>
      <c r="S12948" s="7" t="s">
        <v>5608</v>
      </c>
      <c r="T12948" s="7" t="s">
        <v>474</v>
      </c>
      <c r="U12948" s="7" t="str">
        <f>IF(Table10[[#This Row],[count]]=1,Table10[[#This Row],[locality]],Table10[[#This Row],[locality]]&amp;" + "&amp;Table10[[#This Row],[count]]&amp;" other localities")</f>
        <v>KELSO + 6 other localities</v>
      </c>
      <c r="V12948" s="7">
        <f>COUNTIF(R:R,Table10[[#This Row],[postcode]])</f>
        <v>6</v>
      </c>
    </row>
    <row r="12949" spans="17:22" x14ac:dyDescent="0.2">
      <c r="Q12949" s="7">
        <v>14228</v>
      </c>
      <c r="R12949" s="7">
        <v>4815</v>
      </c>
      <c r="S12949" s="7" t="s">
        <v>12117</v>
      </c>
      <c r="T12949" s="7" t="s">
        <v>474</v>
      </c>
      <c r="U12949" s="7" t="str">
        <f>IF(Table10[[#This Row],[count]]=1,Table10[[#This Row],[locality]],Table10[[#This Row],[locality]]&amp;" + "&amp;Table10[[#This Row],[count]]&amp;" other localities")</f>
        <v>PINNACLES + 6 other localities</v>
      </c>
      <c r="V12949" s="7">
        <f>COUNTIF(R:R,Table10[[#This Row],[postcode]])</f>
        <v>6</v>
      </c>
    </row>
    <row r="12950" spans="17:22" x14ac:dyDescent="0.2">
      <c r="Q12950" s="7">
        <v>14229</v>
      </c>
      <c r="R12950" s="7">
        <v>4815</v>
      </c>
      <c r="S12950" s="7" t="s">
        <v>12118</v>
      </c>
      <c r="T12950" s="7" t="s">
        <v>474</v>
      </c>
      <c r="U12950" s="7" t="str">
        <f>IF(Table10[[#This Row],[count]]=1,Table10[[#This Row],[locality]],Table10[[#This Row],[locality]]&amp;" + "&amp;Table10[[#This Row],[count]]&amp;" other localities")</f>
        <v>RASMUSSEN + 6 other localities</v>
      </c>
      <c r="V12950" s="7">
        <f>COUNTIF(R:R,Table10[[#This Row],[postcode]])</f>
        <v>6</v>
      </c>
    </row>
    <row r="12951" spans="17:22" x14ac:dyDescent="0.2">
      <c r="Q12951" s="7">
        <v>14230</v>
      </c>
      <c r="R12951" s="7">
        <v>4816</v>
      </c>
      <c r="S12951" s="7" t="s">
        <v>11844</v>
      </c>
      <c r="T12951" s="7" t="s">
        <v>474</v>
      </c>
      <c r="U12951" s="7" t="str">
        <f>IF(Table10[[#This Row],[count]]=1,Table10[[#This Row],[locality]],Table10[[#This Row],[locality]]&amp;" + "&amp;Table10[[#This Row],[count]]&amp;" other localities")</f>
        <v>ALLIGATOR CREEK + 41 other localities</v>
      </c>
      <c r="V12951" s="7">
        <f>COUNTIF(R:R,Table10[[#This Row],[postcode]])</f>
        <v>41</v>
      </c>
    </row>
    <row r="12952" spans="17:22" x14ac:dyDescent="0.2">
      <c r="Q12952" s="7">
        <v>14231</v>
      </c>
      <c r="R12952" s="7">
        <v>4816</v>
      </c>
      <c r="S12952" s="7" t="s">
        <v>12119</v>
      </c>
      <c r="T12952" s="7" t="s">
        <v>474</v>
      </c>
      <c r="U12952" s="7" t="str">
        <f>IF(Table10[[#This Row],[count]]=1,Table10[[#This Row],[locality]],Table10[[#This Row],[locality]]&amp;" + "&amp;Table10[[#This Row],[count]]&amp;" other localities")</f>
        <v>BALGAL BEACH + 41 other localities</v>
      </c>
      <c r="V12952" s="7">
        <f>COUNTIF(R:R,Table10[[#This Row],[postcode]])</f>
        <v>41</v>
      </c>
    </row>
    <row r="12953" spans="17:22" x14ac:dyDescent="0.2">
      <c r="Q12953" s="7">
        <v>21247</v>
      </c>
      <c r="R12953" s="7">
        <v>4816</v>
      </c>
      <c r="S12953" s="7" t="s">
        <v>12120</v>
      </c>
      <c r="T12953" s="7" t="s">
        <v>474</v>
      </c>
      <c r="U12953" s="7" t="str">
        <f>IF(Table10[[#This Row],[count]]=1,Table10[[#This Row],[locality]],Table10[[#This Row],[locality]]&amp;" + "&amp;Table10[[#This Row],[count]]&amp;" other localities")</f>
        <v>BARRINGHA + 41 other localities</v>
      </c>
      <c r="V12953" s="7">
        <f>COUNTIF(R:R,Table10[[#This Row],[postcode]])</f>
        <v>41</v>
      </c>
    </row>
    <row r="12954" spans="17:22" x14ac:dyDescent="0.2">
      <c r="Q12954" s="7">
        <v>14232</v>
      </c>
      <c r="R12954" s="7">
        <v>4816</v>
      </c>
      <c r="S12954" s="7" t="s">
        <v>12121</v>
      </c>
      <c r="T12954" s="7" t="s">
        <v>474</v>
      </c>
      <c r="U12954" s="7" t="str">
        <f>IF(Table10[[#This Row],[count]]=1,Table10[[#This Row],[locality]],Table10[[#This Row],[locality]]&amp;" + "&amp;Table10[[#This Row],[count]]&amp;" other localities")</f>
        <v>BROOKHILL + 41 other localities</v>
      </c>
      <c r="V12954" s="7">
        <f>COUNTIF(R:R,Table10[[#This Row],[postcode]])</f>
        <v>41</v>
      </c>
    </row>
    <row r="12955" spans="17:22" x14ac:dyDescent="0.2">
      <c r="Q12955" s="7">
        <v>14233</v>
      </c>
      <c r="R12955" s="7">
        <v>4816</v>
      </c>
      <c r="S12955" s="7" t="s">
        <v>782</v>
      </c>
      <c r="T12955" s="7" t="s">
        <v>474</v>
      </c>
      <c r="U12955" s="7" t="str">
        <f>IF(Table10[[#This Row],[count]]=1,Table10[[#This Row],[locality]],Table10[[#This Row],[locality]]&amp;" + "&amp;Table10[[#This Row],[count]]&amp;" other localities")</f>
        <v>BUCHANAN + 41 other localities</v>
      </c>
      <c r="V12955" s="7">
        <f>COUNTIF(R:R,Table10[[#This Row],[postcode]])</f>
        <v>41</v>
      </c>
    </row>
    <row r="12956" spans="17:22" x14ac:dyDescent="0.2">
      <c r="Q12956" s="7">
        <v>14234</v>
      </c>
      <c r="R12956" s="7">
        <v>4816</v>
      </c>
      <c r="S12956" s="7" t="s">
        <v>12122</v>
      </c>
      <c r="T12956" s="7" t="s">
        <v>474</v>
      </c>
      <c r="U12956" s="7" t="str">
        <f>IF(Table10[[#This Row],[count]]=1,Table10[[#This Row],[locality]],Table10[[#This Row],[locality]]&amp;" + "&amp;Table10[[#This Row],[count]]&amp;" other localities")</f>
        <v>CALCIUM + 41 other localities</v>
      </c>
      <c r="V12956" s="7">
        <f>COUNTIF(R:R,Table10[[#This Row],[postcode]])</f>
        <v>41</v>
      </c>
    </row>
    <row r="12957" spans="17:22" x14ac:dyDescent="0.2">
      <c r="Q12957" s="7">
        <v>14235</v>
      </c>
      <c r="R12957" s="7">
        <v>4816</v>
      </c>
      <c r="S12957" s="7" t="s">
        <v>12123</v>
      </c>
      <c r="T12957" s="7" t="s">
        <v>474</v>
      </c>
      <c r="U12957" s="7" t="str">
        <f>IF(Table10[[#This Row],[count]]=1,Table10[[#This Row],[locality]],Table10[[#This Row],[locality]]&amp;" + "&amp;Table10[[#This Row],[count]]&amp;" other localities")</f>
        <v>CARRUCHAN + 41 other localities</v>
      </c>
      <c r="V12957" s="7">
        <f>COUNTIF(R:R,Table10[[#This Row],[postcode]])</f>
        <v>41</v>
      </c>
    </row>
    <row r="12958" spans="17:22" x14ac:dyDescent="0.2">
      <c r="Q12958" s="7">
        <v>21248</v>
      </c>
      <c r="R12958" s="7">
        <v>4816</v>
      </c>
      <c r="S12958" s="7" t="s">
        <v>12124</v>
      </c>
      <c r="T12958" s="7" t="s">
        <v>474</v>
      </c>
      <c r="U12958" s="7" t="str">
        <f>IF(Table10[[#This Row],[count]]=1,Table10[[#This Row],[locality]],Table10[[#This Row],[locality]]&amp;" + "&amp;Table10[[#This Row],[count]]&amp;" other localities")</f>
        <v>CLEMANT + 41 other localities</v>
      </c>
      <c r="V12958" s="7">
        <f>COUNTIF(R:R,Table10[[#This Row],[postcode]])</f>
        <v>41</v>
      </c>
    </row>
    <row r="12959" spans="17:22" x14ac:dyDescent="0.2">
      <c r="Q12959" s="7">
        <v>14236</v>
      </c>
      <c r="R12959" s="7">
        <v>4816</v>
      </c>
      <c r="S12959" s="7" t="s">
        <v>12125</v>
      </c>
      <c r="T12959" s="7" t="s">
        <v>474</v>
      </c>
      <c r="U12959" s="7" t="str">
        <f>IF(Table10[[#This Row],[count]]=1,Table10[[#This Row],[locality]],Table10[[#This Row],[locality]]&amp;" + "&amp;Table10[[#This Row],[count]]&amp;" other localities")</f>
        <v>CRIMEA + 41 other localities</v>
      </c>
      <c r="V12959" s="7">
        <f>COUNTIF(R:R,Table10[[#This Row],[postcode]])</f>
        <v>41</v>
      </c>
    </row>
    <row r="12960" spans="17:22" x14ac:dyDescent="0.2">
      <c r="Q12960" s="7">
        <v>21249</v>
      </c>
      <c r="R12960" s="7">
        <v>4816</v>
      </c>
      <c r="S12960" s="7" t="s">
        <v>3680</v>
      </c>
      <c r="T12960" s="7" t="s">
        <v>474</v>
      </c>
      <c r="U12960" s="7" t="str">
        <f>IF(Table10[[#This Row],[count]]=1,Table10[[#This Row],[locality]],Table10[[#This Row],[locality]]&amp;" + "&amp;Table10[[#This Row],[count]]&amp;" other localities")</f>
        <v>CRYSTAL CREEK + 41 other localities</v>
      </c>
      <c r="V12960" s="7">
        <f>COUNTIF(R:R,Table10[[#This Row],[postcode]])</f>
        <v>41</v>
      </c>
    </row>
    <row r="12961" spans="17:22" x14ac:dyDescent="0.2">
      <c r="Q12961" s="7">
        <v>14237</v>
      </c>
      <c r="R12961" s="7">
        <v>4816</v>
      </c>
      <c r="S12961" s="7" t="s">
        <v>12126</v>
      </c>
      <c r="T12961" s="7" t="s">
        <v>474</v>
      </c>
      <c r="U12961" s="7" t="str">
        <f>IF(Table10[[#This Row],[count]]=1,Table10[[#This Row],[locality]],Table10[[#This Row],[locality]]&amp;" + "&amp;Table10[[#This Row],[count]]&amp;" other localities")</f>
        <v>CUNGULLA + 41 other localities</v>
      </c>
      <c r="V12961" s="7">
        <f>COUNTIF(R:R,Table10[[#This Row],[postcode]])</f>
        <v>41</v>
      </c>
    </row>
    <row r="12962" spans="17:22" x14ac:dyDescent="0.2">
      <c r="Q12962" s="7">
        <v>14238</v>
      </c>
      <c r="R12962" s="7">
        <v>4816</v>
      </c>
      <c r="S12962" s="7" t="s">
        <v>12127</v>
      </c>
      <c r="T12962" s="7" t="s">
        <v>474</v>
      </c>
      <c r="U12962" s="7" t="str">
        <f>IF(Table10[[#This Row],[count]]=1,Table10[[#This Row],[locality]],Table10[[#This Row],[locality]]&amp;" + "&amp;Table10[[#This Row],[count]]&amp;" other localities")</f>
        <v>ELLERBECK + 41 other localities</v>
      </c>
      <c r="V12962" s="7">
        <f>COUNTIF(R:R,Table10[[#This Row],[postcode]])</f>
        <v>41</v>
      </c>
    </row>
    <row r="12963" spans="17:22" x14ac:dyDescent="0.2">
      <c r="Q12963" s="7">
        <v>14239</v>
      </c>
      <c r="R12963" s="7">
        <v>4816</v>
      </c>
      <c r="S12963" s="7" t="s">
        <v>6353</v>
      </c>
      <c r="T12963" s="7" t="s">
        <v>474</v>
      </c>
      <c r="U12963" s="7" t="str">
        <f>IF(Table10[[#This Row],[count]]=1,Table10[[#This Row],[locality]],Table10[[#This Row],[locality]]&amp;" + "&amp;Table10[[#This Row],[count]]&amp;" other localities")</f>
        <v>GREENVALE + 41 other localities</v>
      </c>
      <c r="V12963" s="7">
        <f>COUNTIF(R:R,Table10[[#This Row],[postcode]])</f>
        <v>41</v>
      </c>
    </row>
    <row r="12964" spans="17:22" x14ac:dyDescent="0.2">
      <c r="Q12964" s="7">
        <v>14240</v>
      </c>
      <c r="R12964" s="7">
        <v>4816</v>
      </c>
      <c r="S12964" s="7" t="s">
        <v>665</v>
      </c>
      <c r="T12964" s="7" t="s">
        <v>474</v>
      </c>
      <c r="U12964" s="7" t="str">
        <f>IF(Table10[[#This Row],[count]]=1,Table10[[#This Row],[locality]],Table10[[#This Row],[locality]]&amp;" + "&amp;Table10[[#This Row],[count]]&amp;" other localities")</f>
        <v>HIDDEN VALLEY + 41 other localities</v>
      </c>
      <c r="V12964" s="7">
        <f>COUNTIF(R:R,Table10[[#This Row],[postcode]])</f>
        <v>41</v>
      </c>
    </row>
    <row r="12965" spans="17:22" x14ac:dyDescent="0.2">
      <c r="Q12965" s="7">
        <v>14241</v>
      </c>
      <c r="R12965" s="7">
        <v>4816</v>
      </c>
      <c r="S12965" s="7" t="s">
        <v>12128</v>
      </c>
      <c r="T12965" s="7" t="s">
        <v>474</v>
      </c>
      <c r="U12965" s="7" t="str">
        <f>IF(Table10[[#This Row],[count]]=1,Table10[[#This Row],[locality]],Table10[[#This Row],[locality]]&amp;" + "&amp;Table10[[#This Row],[count]]&amp;" other localities")</f>
        <v>HOMESTEAD + 41 other localities</v>
      </c>
      <c r="V12965" s="7">
        <f>COUNTIF(R:R,Table10[[#This Row],[postcode]])</f>
        <v>41</v>
      </c>
    </row>
    <row r="12966" spans="17:22" x14ac:dyDescent="0.2">
      <c r="Q12966" s="7">
        <v>14242</v>
      </c>
      <c r="R12966" s="7">
        <v>4816</v>
      </c>
      <c r="S12966" s="7" t="s">
        <v>12129</v>
      </c>
      <c r="T12966" s="7" t="s">
        <v>474</v>
      </c>
      <c r="U12966" s="7" t="str">
        <f>IF(Table10[[#This Row],[count]]=1,Table10[[#This Row],[locality]],Table10[[#This Row],[locality]]&amp;" + "&amp;Table10[[#This Row],[count]]&amp;" other localities")</f>
        <v>JULAGO + 41 other localities</v>
      </c>
      <c r="V12966" s="7">
        <f>COUNTIF(R:R,Table10[[#This Row],[postcode]])</f>
        <v>41</v>
      </c>
    </row>
    <row r="12967" spans="17:22" x14ac:dyDescent="0.2">
      <c r="Q12967" s="7">
        <v>14243</v>
      </c>
      <c r="R12967" s="7">
        <v>4816</v>
      </c>
      <c r="S12967" s="7" t="s">
        <v>12130</v>
      </c>
      <c r="T12967" s="7" t="s">
        <v>474</v>
      </c>
      <c r="U12967" s="7" t="str">
        <f>IF(Table10[[#This Row],[count]]=1,Table10[[#This Row],[locality]],Table10[[#This Row],[locality]]&amp;" + "&amp;Table10[[#This Row],[count]]&amp;" other localities")</f>
        <v>KENNEDY + 41 other localities</v>
      </c>
      <c r="V12967" s="7">
        <f>COUNTIF(R:R,Table10[[#This Row],[postcode]])</f>
        <v>41</v>
      </c>
    </row>
    <row r="12968" spans="17:22" x14ac:dyDescent="0.2">
      <c r="Q12968" s="7">
        <v>14244</v>
      </c>
      <c r="R12968" s="7">
        <v>4816</v>
      </c>
      <c r="S12968" s="7" t="s">
        <v>12131</v>
      </c>
      <c r="T12968" s="7" t="s">
        <v>474</v>
      </c>
      <c r="U12968" s="7" t="str">
        <f>IF(Table10[[#This Row],[count]]=1,Table10[[#This Row],[locality]],Table10[[#This Row],[locality]]&amp;" + "&amp;Table10[[#This Row],[count]]&amp;" other localities")</f>
        <v>MACROSSAN + 41 other localities</v>
      </c>
      <c r="V12968" s="7">
        <f>COUNTIF(R:R,Table10[[#This Row],[postcode]])</f>
        <v>41</v>
      </c>
    </row>
    <row r="12969" spans="17:22" x14ac:dyDescent="0.2">
      <c r="Q12969" s="7">
        <v>14245</v>
      </c>
      <c r="R12969" s="7">
        <v>4816</v>
      </c>
      <c r="S12969" s="7" t="s">
        <v>4645</v>
      </c>
      <c r="T12969" s="7" t="s">
        <v>474</v>
      </c>
      <c r="U12969" s="7" t="str">
        <f>IF(Table10[[#This Row],[count]]=1,Table10[[#This Row],[locality]],Table10[[#This Row],[locality]]&amp;" + "&amp;Table10[[#This Row],[count]]&amp;" other localities")</f>
        <v>MAJORS CREEK + 41 other localities</v>
      </c>
      <c r="V12969" s="7">
        <f>COUNTIF(R:R,Table10[[#This Row],[postcode]])</f>
        <v>41</v>
      </c>
    </row>
    <row r="12970" spans="17:22" x14ac:dyDescent="0.2">
      <c r="Q12970" s="7">
        <v>14246</v>
      </c>
      <c r="R12970" s="7">
        <v>4816</v>
      </c>
      <c r="S12970" s="7" t="s">
        <v>12132</v>
      </c>
      <c r="T12970" s="7" t="s">
        <v>474</v>
      </c>
      <c r="U12970" s="7" t="str">
        <f>IF(Table10[[#This Row],[count]]=1,Table10[[#This Row],[locality]],Table10[[#This Row],[locality]]&amp;" + "&amp;Table10[[#This Row],[count]]&amp;" other localities")</f>
        <v>MALPAS-TRENTON + 41 other localities</v>
      </c>
      <c r="V12970" s="7">
        <f>COUNTIF(R:R,Table10[[#This Row],[postcode]])</f>
        <v>41</v>
      </c>
    </row>
    <row r="12971" spans="17:22" x14ac:dyDescent="0.2">
      <c r="Q12971" s="7">
        <v>14247</v>
      </c>
      <c r="R12971" s="7">
        <v>4816</v>
      </c>
      <c r="S12971" s="7" t="s">
        <v>12133</v>
      </c>
      <c r="T12971" s="7" t="s">
        <v>474</v>
      </c>
      <c r="U12971" s="7" t="str">
        <f>IF(Table10[[#This Row],[count]]=1,Table10[[#This Row],[locality]],Table10[[#This Row],[locality]]&amp;" + "&amp;Table10[[#This Row],[count]]&amp;" other localities")</f>
        <v>MAXWELTON + 41 other localities</v>
      </c>
      <c r="V12971" s="7">
        <f>COUNTIF(R:R,Table10[[#This Row],[postcode]])</f>
        <v>41</v>
      </c>
    </row>
    <row r="12972" spans="17:22" x14ac:dyDescent="0.2">
      <c r="Q12972" s="7">
        <v>14248</v>
      </c>
      <c r="R12972" s="7">
        <v>4816</v>
      </c>
      <c r="S12972" s="7" t="s">
        <v>12134</v>
      </c>
      <c r="T12972" s="7" t="s">
        <v>474</v>
      </c>
      <c r="U12972" s="7" t="str">
        <f>IF(Table10[[#This Row],[count]]=1,Table10[[#This Row],[locality]],Table10[[#This Row],[locality]]&amp;" + "&amp;Table10[[#This Row],[count]]&amp;" other localities")</f>
        <v>MINGELA + 41 other localities</v>
      </c>
      <c r="V12972" s="7">
        <f>COUNTIF(R:R,Table10[[#This Row],[postcode]])</f>
        <v>41</v>
      </c>
    </row>
    <row r="12973" spans="17:22" x14ac:dyDescent="0.2">
      <c r="Q12973" s="7">
        <v>14249</v>
      </c>
      <c r="R12973" s="7">
        <v>4816</v>
      </c>
      <c r="S12973" s="7" t="s">
        <v>1675</v>
      </c>
      <c r="T12973" s="7" t="s">
        <v>474</v>
      </c>
      <c r="U12973" s="7" t="str">
        <f>IF(Table10[[#This Row],[count]]=1,Table10[[#This Row],[locality]],Table10[[#This Row],[locality]]&amp;" + "&amp;Table10[[#This Row],[count]]&amp;" other localities")</f>
        <v>MOUNT ELLIOT + 41 other localities</v>
      </c>
      <c r="V12973" s="7">
        <f>COUNTIF(R:R,Table10[[#This Row],[postcode]])</f>
        <v>41</v>
      </c>
    </row>
    <row r="12974" spans="17:22" x14ac:dyDescent="0.2">
      <c r="Q12974" s="7">
        <v>14250</v>
      </c>
      <c r="R12974" s="7">
        <v>4816</v>
      </c>
      <c r="S12974" s="7" t="s">
        <v>12135</v>
      </c>
      <c r="T12974" s="7" t="s">
        <v>474</v>
      </c>
      <c r="U12974" s="7" t="str">
        <f>IF(Table10[[#This Row],[count]]=1,Table10[[#This Row],[locality]],Table10[[#This Row],[locality]]&amp;" + "&amp;Table10[[#This Row],[count]]&amp;" other localities")</f>
        <v>MUTARNEE + 41 other localities</v>
      </c>
      <c r="V12974" s="7">
        <f>COUNTIF(R:R,Table10[[#This Row],[postcode]])</f>
        <v>41</v>
      </c>
    </row>
    <row r="12975" spans="17:22" x14ac:dyDescent="0.2">
      <c r="Q12975" s="7">
        <v>14251</v>
      </c>
      <c r="R12975" s="7">
        <v>4816</v>
      </c>
      <c r="S12975" s="7" t="s">
        <v>12136</v>
      </c>
      <c r="T12975" s="7" t="s">
        <v>474</v>
      </c>
      <c r="U12975" s="7" t="str">
        <f>IF(Table10[[#This Row],[count]]=1,Table10[[#This Row],[locality]],Table10[[#This Row],[locality]]&amp;" + "&amp;Table10[[#This Row],[count]]&amp;" other localities")</f>
        <v>NELIA + 41 other localities</v>
      </c>
      <c r="V12975" s="7">
        <f>COUNTIF(R:R,Table10[[#This Row],[postcode]])</f>
        <v>41</v>
      </c>
    </row>
    <row r="12976" spans="17:22" x14ac:dyDescent="0.2">
      <c r="Q12976" s="7">
        <v>14252</v>
      </c>
      <c r="R12976" s="7">
        <v>4816</v>
      </c>
      <c r="S12976" s="7" t="s">
        <v>12137</v>
      </c>
      <c r="T12976" s="7" t="s">
        <v>474</v>
      </c>
      <c r="U12976" s="7" t="str">
        <f>IF(Table10[[#This Row],[count]]=1,Table10[[#This Row],[locality]],Table10[[#This Row],[locality]]&amp;" + "&amp;Table10[[#This Row],[count]]&amp;" other localities")</f>
        <v>NOME + 41 other localities</v>
      </c>
      <c r="V12976" s="7">
        <f>COUNTIF(R:R,Table10[[#This Row],[postcode]])</f>
        <v>41</v>
      </c>
    </row>
    <row r="12977" spans="17:22" x14ac:dyDescent="0.2">
      <c r="Q12977" s="7">
        <v>14253</v>
      </c>
      <c r="R12977" s="7">
        <v>4816</v>
      </c>
      <c r="S12977" s="7" t="s">
        <v>12138</v>
      </c>
      <c r="T12977" s="7" t="s">
        <v>474</v>
      </c>
      <c r="U12977" s="7" t="str">
        <f>IF(Table10[[#This Row],[count]]=1,Table10[[#This Row],[locality]],Table10[[#This Row],[locality]]&amp;" + "&amp;Table10[[#This Row],[count]]&amp;" other localities")</f>
        <v>PALM ISLAND + 41 other localities</v>
      </c>
      <c r="V12977" s="7">
        <f>COUNTIF(R:R,Table10[[#This Row],[postcode]])</f>
        <v>41</v>
      </c>
    </row>
    <row r="12978" spans="17:22" x14ac:dyDescent="0.2">
      <c r="Q12978" s="7">
        <v>14254</v>
      </c>
      <c r="R12978" s="7">
        <v>4816</v>
      </c>
      <c r="S12978" s="7" t="s">
        <v>12139</v>
      </c>
      <c r="T12978" s="7" t="s">
        <v>474</v>
      </c>
      <c r="U12978" s="7" t="str">
        <f>IF(Table10[[#This Row],[count]]=1,Table10[[#This Row],[locality]],Table10[[#This Row],[locality]]&amp;" + "&amp;Table10[[#This Row],[count]]&amp;" other localities")</f>
        <v>PALUMA + 41 other localities</v>
      </c>
      <c r="V12978" s="7">
        <f>COUNTIF(R:R,Table10[[#This Row],[postcode]])</f>
        <v>41</v>
      </c>
    </row>
    <row r="12979" spans="17:22" x14ac:dyDescent="0.2">
      <c r="Q12979" s="7">
        <v>14255</v>
      </c>
      <c r="R12979" s="7">
        <v>4816</v>
      </c>
      <c r="S12979" s="7" t="s">
        <v>12140</v>
      </c>
      <c r="T12979" s="7" t="s">
        <v>474</v>
      </c>
      <c r="U12979" s="7" t="str">
        <f>IF(Table10[[#This Row],[count]]=1,Table10[[#This Row],[locality]],Table10[[#This Row],[locality]]&amp;" + "&amp;Table10[[#This Row],[count]]&amp;" other localities")</f>
        <v>PENTLAND + 41 other localities</v>
      </c>
      <c r="V12979" s="7">
        <f>COUNTIF(R:R,Table10[[#This Row],[postcode]])</f>
        <v>41</v>
      </c>
    </row>
    <row r="12980" spans="17:22" x14ac:dyDescent="0.2">
      <c r="Q12980" s="7">
        <v>14256</v>
      </c>
      <c r="R12980" s="7">
        <v>4816</v>
      </c>
      <c r="S12980" s="7" t="s">
        <v>8047</v>
      </c>
      <c r="T12980" s="7" t="s">
        <v>474</v>
      </c>
      <c r="U12980" s="7" t="str">
        <f>IF(Table10[[#This Row],[count]]=1,Table10[[#This Row],[locality]],Table10[[#This Row],[locality]]&amp;" + "&amp;Table10[[#This Row],[count]]&amp;" other localities")</f>
        <v>PRAIRIE + 41 other localities</v>
      </c>
      <c r="V12980" s="7">
        <f>COUNTIF(R:R,Table10[[#This Row],[postcode]])</f>
        <v>41</v>
      </c>
    </row>
    <row r="12981" spans="17:22" x14ac:dyDescent="0.2">
      <c r="Q12981" s="7">
        <v>14257</v>
      </c>
      <c r="R12981" s="7">
        <v>4816</v>
      </c>
      <c r="S12981" s="7" t="s">
        <v>5790</v>
      </c>
      <c r="T12981" s="7" t="s">
        <v>474</v>
      </c>
      <c r="U12981" s="7" t="str">
        <f>IF(Table10[[#This Row],[count]]=1,Table10[[#This Row],[locality]],Table10[[#This Row],[locality]]&amp;" + "&amp;Table10[[#This Row],[count]]&amp;" other localities")</f>
        <v>RAVENSWOOD + 41 other localities</v>
      </c>
      <c r="V12981" s="7">
        <f>COUNTIF(R:R,Table10[[#This Row],[postcode]])</f>
        <v>41</v>
      </c>
    </row>
    <row r="12982" spans="17:22" x14ac:dyDescent="0.2">
      <c r="Q12982" s="7">
        <v>14258</v>
      </c>
      <c r="R12982" s="7">
        <v>4816</v>
      </c>
      <c r="S12982" s="7" t="s">
        <v>12141</v>
      </c>
      <c r="T12982" s="7" t="s">
        <v>474</v>
      </c>
      <c r="U12982" s="7" t="str">
        <f>IF(Table10[[#This Row],[count]]=1,Table10[[#This Row],[locality]],Table10[[#This Row],[locality]]&amp;" + "&amp;Table10[[#This Row],[count]]&amp;" other localities")</f>
        <v>REID RIVER + 41 other localities</v>
      </c>
      <c r="V12982" s="7">
        <f>COUNTIF(R:R,Table10[[#This Row],[postcode]])</f>
        <v>41</v>
      </c>
    </row>
    <row r="12983" spans="17:22" x14ac:dyDescent="0.2">
      <c r="Q12983" s="7">
        <v>14259</v>
      </c>
      <c r="R12983" s="7">
        <v>4816</v>
      </c>
      <c r="S12983" s="7" t="s">
        <v>12142</v>
      </c>
      <c r="T12983" s="7" t="s">
        <v>474</v>
      </c>
      <c r="U12983" s="7" t="str">
        <f>IF(Table10[[#This Row],[count]]=1,Table10[[#This Row],[locality]],Table10[[#This Row],[locality]]&amp;" + "&amp;Table10[[#This Row],[count]]&amp;" other localities")</f>
        <v>ROLLINGSTONE + 41 other localities</v>
      </c>
      <c r="V12983" s="7">
        <f>COUNTIF(R:R,Table10[[#This Row],[postcode]])</f>
        <v>41</v>
      </c>
    </row>
    <row r="12984" spans="17:22" x14ac:dyDescent="0.2">
      <c r="Q12984" s="7">
        <v>21250</v>
      </c>
      <c r="R12984" s="7">
        <v>4816</v>
      </c>
      <c r="S12984" s="7" t="s">
        <v>12143</v>
      </c>
      <c r="T12984" s="7" t="s">
        <v>474</v>
      </c>
      <c r="U12984" s="7" t="str">
        <f>IF(Table10[[#This Row],[count]]=1,Table10[[#This Row],[locality]],Table10[[#This Row],[locality]]&amp;" + "&amp;Table10[[#This Row],[count]]&amp;" other localities")</f>
        <v>ROSS RIVER + 41 other localities</v>
      </c>
      <c r="V12984" s="7">
        <f>COUNTIF(R:R,Table10[[#This Row],[postcode]])</f>
        <v>41</v>
      </c>
    </row>
    <row r="12985" spans="17:22" x14ac:dyDescent="0.2">
      <c r="Q12985" s="7">
        <v>14260</v>
      </c>
      <c r="R12985" s="7">
        <v>4816</v>
      </c>
      <c r="S12985" s="7" t="s">
        <v>12144</v>
      </c>
      <c r="T12985" s="7" t="s">
        <v>474</v>
      </c>
      <c r="U12985" s="7" t="str">
        <f>IF(Table10[[#This Row],[count]]=1,Table10[[#This Row],[locality]],Table10[[#This Row],[locality]]&amp;" + "&amp;Table10[[#This Row],[count]]&amp;" other localities")</f>
        <v>SAVANNAH + 41 other localities</v>
      </c>
      <c r="V12985" s="7">
        <f>COUNTIF(R:R,Table10[[#This Row],[postcode]])</f>
        <v>41</v>
      </c>
    </row>
    <row r="12986" spans="17:22" x14ac:dyDescent="0.2">
      <c r="Q12986" s="7">
        <v>14261</v>
      </c>
      <c r="R12986" s="7">
        <v>4816</v>
      </c>
      <c r="S12986" s="7" t="s">
        <v>12145</v>
      </c>
      <c r="T12986" s="7" t="s">
        <v>474</v>
      </c>
      <c r="U12986" s="7" t="str">
        <f>IF(Table10[[#This Row],[count]]=1,Table10[[#This Row],[locality]],Table10[[#This Row],[locality]]&amp;" + "&amp;Table10[[#This Row],[count]]&amp;" other localities")</f>
        <v>SELLHEIM + 41 other localities</v>
      </c>
      <c r="V12986" s="7">
        <f>COUNTIF(R:R,Table10[[#This Row],[postcode]])</f>
        <v>41</v>
      </c>
    </row>
    <row r="12987" spans="17:22" x14ac:dyDescent="0.2">
      <c r="Q12987" s="7">
        <v>14262</v>
      </c>
      <c r="R12987" s="7">
        <v>4816</v>
      </c>
      <c r="S12987" s="7" t="s">
        <v>12146</v>
      </c>
      <c r="T12987" s="7" t="s">
        <v>474</v>
      </c>
      <c r="U12987" s="7" t="str">
        <f>IF(Table10[[#This Row],[count]]=1,Table10[[#This Row],[locality]],Table10[[#This Row],[locality]]&amp;" + "&amp;Table10[[#This Row],[count]]&amp;" other localities")</f>
        <v>THE CAPE + 41 other localities</v>
      </c>
      <c r="V12987" s="7">
        <f>COUNTIF(R:R,Table10[[#This Row],[postcode]])</f>
        <v>41</v>
      </c>
    </row>
    <row r="12988" spans="17:22" x14ac:dyDescent="0.2">
      <c r="Q12988" s="7">
        <v>14263</v>
      </c>
      <c r="R12988" s="7">
        <v>4816</v>
      </c>
      <c r="S12988" s="7" t="s">
        <v>12147</v>
      </c>
      <c r="T12988" s="7" t="s">
        <v>474</v>
      </c>
      <c r="U12988" s="7" t="str">
        <f>IF(Table10[[#This Row],[count]]=1,Table10[[#This Row],[locality]],Table10[[#This Row],[locality]]&amp;" + "&amp;Table10[[#This Row],[count]]&amp;" other localities")</f>
        <v>TOOMULLA + 41 other localities</v>
      </c>
      <c r="V12988" s="7">
        <f>COUNTIF(R:R,Table10[[#This Row],[postcode]])</f>
        <v>41</v>
      </c>
    </row>
    <row r="12989" spans="17:22" x14ac:dyDescent="0.2">
      <c r="Q12989" s="7">
        <v>14264</v>
      </c>
      <c r="R12989" s="7">
        <v>4816</v>
      </c>
      <c r="S12989" s="7" t="s">
        <v>12148</v>
      </c>
      <c r="T12989" s="7" t="s">
        <v>474</v>
      </c>
      <c r="U12989" s="7" t="str">
        <f>IF(Table10[[#This Row],[count]]=1,Table10[[#This Row],[locality]],Table10[[#This Row],[locality]]&amp;" + "&amp;Table10[[#This Row],[count]]&amp;" other localities")</f>
        <v>TOONPAN + 41 other localities</v>
      </c>
      <c r="V12989" s="7">
        <f>COUNTIF(R:R,Table10[[#This Row],[postcode]])</f>
        <v>41</v>
      </c>
    </row>
    <row r="12990" spans="17:22" x14ac:dyDescent="0.2">
      <c r="Q12990" s="7">
        <v>14265</v>
      </c>
      <c r="R12990" s="7">
        <v>4816</v>
      </c>
      <c r="S12990" s="7" t="s">
        <v>12149</v>
      </c>
      <c r="T12990" s="7" t="s">
        <v>474</v>
      </c>
      <c r="U12990" s="7" t="str">
        <f>IF(Table10[[#This Row],[count]]=1,Table10[[#This Row],[locality]],Table10[[#This Row],[locality]]&amp;" + "&amp;Table10[[#This Row],[count]]&amp;" other localities")</f>
        <v>TORRENS CREEK + 41 other localities</v>
      </c>
      <c r="V12990" s="7">
        <f>COUNTIF(R:R,Table10[[#This Row],[postcode]])</f>
        <v>41</v>
      </c>
    </row>
    <row r="12991" spans="17:22" x14ac:dyDescent="0.2">
      <c r="Q12991" s="7">
        <v>14266</v>
      </c>
      <c r="R12991" s="7">
        <v>4816</v>
      </c>
      <c r="S12991" s="7" t="s">
        <v>2494</v>
      </c>
      <c r="T12991" s="7" t="s">
        <v>474</v>
      </c>
      <c r="U12991" s="7" t="str">
        <f>IF(Table10[[#This Row],[count]]=1,Table10[[#This Row],[locality]],Table10[[#This Row],[locality]]&amp;" + "&amp;Table10[[#This Row],[count]]&amp;" other localities")</f>
        <v>WOODSTOCK + 41 other localities</v>
      </c>
      <c r="V12991" s="7">
        <f>COUNTIF(R:R,Table10[[#This Row],[postcode]])</f>
        <v>41</v>
      </c>
    </row>
    <row r="12992" spans="17:22" x14ac:dyDescent="0.2">
      <c r="Q12992" s="7">
        <v>14267</v>
      </c>
      <c r="R12992" s="7">
        <v>4817</v>
      </c>
      <c r="S12992" s="7" t="s">
        <v>12150</v>
      </c>
      <c r="T12992" s="7" t="s">
        <v>474</v>
      </c>
      <c r="U12992" s="7" t="str">
        <f>IF(Table10[[#This Row],[count]]=1,Table10[[#This Row],[locality]],Table10[[#This Row],[locality]]&amp;" + "&amp;Table10[[#This Row],[count]]&amp;" other localities")</f>
        <v>ALICE RIVER + 8 other localities</v>
      </c>
      <c r="V12992" s="7">
        <f>COUNTIF(R:R,Table10[[#This Row],[postcode]])</f>
        <v>8</v>
      </c>
    </row>
    <row r="12993" spans="17:22" x14ac:dyDescent="0.2">
      <c r="Q12993" s="7">
        <v>14268</v>
      </c>
      <c r="R12993" s="7">
        <v>4817</v>
      </c>
      <c r="S12993" s="7" t="s">
        <v>12151</v>
      </c>
      <c r="T12993" s="7" t="s">
        <v>474</v>
      </c>
      <c r="U12993" s="7" t="str">
        <f>IF(Table10[[#This Row],[count]]=1,Table10[[#This Row],[locality]],Table10[[#This Row],[locality]]&amp;" + "&amp;Table10[[#This Row],[count]]&amp;" other localities")</f>
        <v>BOHLE PLAINS + 8 other localities</v>
      </c>
      <c r="V12993" s="7">
        <f>COUNTIF(R:R,Table10[[#This Row],[postcode]])</f>
        <v>8</v>
      </c>
    </row>
    <row r="12994" spans="17:22" x14ac:dyDescent="0.2">
      <c r="Q12994" s="7">
        <v>14269</v>
      </c>
      <c r="R12994" s="7">
        <v>4817</v>
      </c>
      <c r="S12994" s="7" t="s">
        <v>12152</v>
      </c>
      <c r="T12994" s="7" t="s">
        <v>474</v>
      </c>
      <c r="U12994" s="7" t="str">
        <f>IF(Table10[[#This Row],[count]]=1,Table10[[#This Row],[locality]],Table10[[#This Row],[locality]]&amp;" + "&amp;Table10[[#This Row],[count]]&amp;" other localities")</f>
        <v>HERVEY RANGE + 8 other localities</v>
      </c>
      <c r="V12994" s="7">
        <f>COUNTIF(R:R,Table10[[#This Row],[postcode]])</f>
        <v>8</v>
      </c>
    </row>
    <row r="12995" spans="17:22" x14ac:dyDescent="0.2">
      <c r="Q12995" s="7">
        <v>14270</v>
      </c>
      <c r="R12995" s="7">
        <v>4817</v>
      </c>
      <c r="S12995" s="7" t="s">
        <v>12153</v>
      </c>
      <c r="T12995" s="7" t="s">
        <v>474</v>
      </c>
      <c r="U12995" s="7" t="str">
        <f>IF(Table10[[#This Row],[count]]=1,Table10[[#This Row],[locality]],Table10[[#This Row],[locality]]&amp;" + "&amp;Table10[[#This Row],[count]]&amp;" other localities")</f>
        <v>KIRWAN + 8 other localities</v>
      </c>
      <c r="V12995" s="7">
        <f>COUNTIF(R:R,Table10[[#This Row],[postcode]])</f>
        <v>8</v>
      </c>
    </row>
    <row r="12996" spans="17:22" x14ac:dyDescent="0.2">
      <c r="Q12996" s="7">
        <v>14271</v>
      </c>
      <c r="R12996" s="7">
        <v>4817</v>
      </c>
      <c r="S12996" s="7" t="s">
        <v>12154</v>
      </c>
      <c r="T12996" s="7" t="s">
        <v>474</v>
      </c>
      <c r="U12996" s="7" t="str">
        <f>IF(Table10[[#This Row],[count]]=1,Table10[[#This Row],[locality]],Table10[[#This Row],[locality]]&amp;" + "&amp;Table10[[#This Row],[count]]&amp;" other localities")</f>
        <v>RANGEWOOD + 8 other localities</v>
      </c>
      <c r="V12996" s="7">
        <f>COUNTIF(R:R,Table10[[#This Row],[postcode]])</f>
        <v>8</v>
      </c>
    </row>
    <row r="12997" spans="17:22" x14ac:dyDescent="0.2">
      <c r="Q12997" s="7">
        <v>14272</v>
      </c>
      <c r="R12997" s="7">
        <v>4817</v>
      </c>
      <c r="S12997" s="7" t="s">
        <v>12155</v>
      </c>
      <c r="T12997" s="7" t="s">
        <v>474</v>
      </c>
      <c r="U12997" s="7" t="str">
        <f>IF(Table10[[#This Row],[count]]=1,Table10[[#This Row],[locality]],Table10[[#This Row],[locality]]&amp;" + "&amp;Table10[[#This Row],[count]]&amp;" other localities")</f>
        <v>RUPERTSWOOD + 8 other localities</v>
      </c>
      <c r="V12997" s="7">
        <f>COUNTIF(R:R,Table10[[#This Row],[postcode]])</f>
        <v>8</v>
      </c>
    </row>
    <row r="12998" spans="17:22" x14ac:dyDescent="0.2">
      <c r="Q12998" s="7">
        <v>14273</v>
      </c>
      <c r="R12998" s="7">
        <v>4817</v>
      </c>
      <c r="S12998" s="7" t="s">
        <v>12156</v>
      </c>
      <c r="T12998" s="7" t="s">
        <v>474</v>
      </c>
      <c r="U12998" s="7" t="str">
        <f>IF(Table10[[#This Row],[count]]=1,Table10[[#This Row],[locality]],Table10[[#This Row],[locality]]&amp;" + "&amp;Table10[[#This Row],[count]]&amp;" other localities")</f>
        <v>STABLEFORD + 8 other localities</v>
      </c>
      <c r="V12998" s="7">
        <f>COUNTIF(R:R,Table10[[#This Row],[postcode]])</f>
        <v>8</v>
      </c>
    </row>
    <row r="12999" spans="17:22" x14ac:dyDescent="0.2">
      <c r="Q12999" s="7">
        <v>14274</v>
      </c>
      <c r="R12999" s="7">
        <v>4817</v>
      </c>
      <c r="S12999" s="7" t="s">
        <v>12157</v>
      </c>
      <c r="T12999" s="7" t="s">
        <v>474</v>
      </c>
      <c r="U12999" s="7" t="str">
        <f>IF(Table10[[#This Row],[count]]=1,Table10[[#This Row],[locality]],Table10[[#This Row],[locality]]&amp;" + "&amp;Table10[[#This Row],[count]]&amp;" other localities")</f>
        <v>THURINGOWA CENTRAL + 8 other localities</v>
      </c>
      <c r="V12999" s="7">
        <f>COUNTIF(R:R,Table10[[#This Row],[postcode]])</f>
        <v>8</v>
      </c>
    </row>
    <row r="13000" spans="17:22" x14ac:dyDescent="0.2">
      <c r="Q13000" s="7">
        <v>14275</v>
      </c>
      <c r="R13000" s="7">
        <v>4818</v>
      </c>
      <c r="S13000" s="7" t="s">
        <v>12158</v>
      </c>
      <c r="T13000" s="7" t="s">
        <v>474</v>
      </c>
      <c r="U13000" s="7" t="str">
        <f>IF(Table10[[#This Row],[count]]=1,Table10[[#This Row],[locality]],Table10[[#This Row],[locality]]&amp;" + "&amp;Table10[[#This Row],[count]]&amp;" other localities")</f>
        <v>BEACH HOLM + 20 other localities</v>
      </c>
      <c r="V13000" s="7">
        <f>COUNTIF(R:R,Table10[[#This Row],[postcode]])</f>
        <v>20</v>
      </c>
    </row>
    <row r="13001" spans="17:22" x14ac:dyDescent="0.2">
      <c r="Q13001" s="7">
        <v>14276</v>
      </c>
      <c r="R13001" s="7">
        <v>4818</v>
      </c>
      <c r="S13001" s="7" t="s">
        <v>12159</v>
      </c>
      <c r="T13001" s="7" t="s">
        <v>474</v>
      </c>
      <c r="U13001" s="7" t="str">
        <f>IF(Table10[[#This Row],[count]]=1,Table10[[#This Row],[locality]],Table10[[#This Row],[locality]]&amp;" + "&amp;Table10[[#This Row],[count]]&amp;" other localities")</f>
        <v>BLACK RIVER + 20 other localities</v>
      </c>
      <c r="V13001" s="7">
        <f>COUNTIF(R:R,Table10[[#This Row],[postcode]])</f>
        <v>20</v>
      </c>
    </row>
    <row r="13002" spans="17:22" x14ac:dyDescent="0.2">
      <c r="Q13002" s="7">
        <v>14277</v>
      </c>
      <c r="R13002" s="7">
        <v>4818</v>
      </c>
      <c r="S13002" s="7" t="s">
        <v>12160</v>
      </c>
      <c r="T13002" s="7" t="s">
        <v>474</v>
      </c>
      <c r="U13002" s="7" t="str">
        <f>IF(Table10[[#This Row],[count]]=1,Table10[[#This Row],[locality]],Table10[[#This Row],[locality]]&amp;" + "&amp;Table10[[#This Row],[count]]&amp;" other localities")</f>
        <v>BLUE HILLS + 20 other localities</v>
      </c>
      <c r="V13002" s="7">
        <f>COUNTIF(R:R,Table10[[#This Row],[postcode]])</f>
        <v>20</v>
      </c>
    </row>
    <row r="13003" spans="17:22" x14ac:dyDescent="0.2">
      <c r="Q13003" s="7">
        <v>14278</v>
      </c>
      <c r="R13003" s="7">
        <v>4818</v>
      </c>
      <c r="S13003" s="7" t="s">
        <v>12161</v>
      </c>
      <c r="T13003" s="7" t="s">
        <v>474</v>
      </c>
      <c r="U13003" s="7" t="str">
        <f>IF(Table10[[#This Row],[count]]=1,Table10[[#This Row],[locality]],Table10[[#This Row],[locality]]&amp;" + "&amp;Table10[[#This Row],[count]]&amp;" other localities")</f>
        <v>BLUEWATER + 20 other localities</v>
      </c>
      <c r="V13003" s="7">
        <f>COUNTIF(R:R,Table10[[#This Row],[postcode]])</f>
        <v>20</v>
      </c>
    </row>
    <row r="13004" spans="17:22" x14ac:dyDescent="0.2">
      <c r="Q13004" s="7">
        <v>14279</v>
      </c>
      <c r="R13004" s="7">
        <v>4818</v>
      </c>
      <c r="S13004" s="7" t="s">
        <v>12162</v>
      </c>
      <c r="T13004" s="7" t="s">
        <v>474</v>
      </c>
      <c r="U13004" s="7" t="str">
        <f>IF(Table10[[#This Row],[count]]=1,Table10[[#This Row],[locality]],Table10[[#This Row],[locality]]&amp;" + "&amp;Table10[[#This Row],[count]]&amp;" other localities")</f>
        <v>BLUEWATER PARK + 20 other localities</v>
      </c>
      <c r="V13004" s="7">
        <f>COUNTIF(R:R,Table10[[#This Row],[postcode]])</f>
        <v>20</v>
      </c>
    </row>
    <row r="13005" spans="17:22" x14ac:dyDescent="0.2">
      <c r="Q13005" s="7">
        <v>14280</v>
      </c>
      <c r="R13005" s="7">
        <v>4818</v>
      </c>
      <c r="S13005" s="7" t="s">
        <v>12163</v>
      </c>
      <c r="T13005" s="7" t="s">
        <v>474</v>
      </c>
      <c r="U13005" s="7" t="str">
        <f>IF(Table10[[#This Row],[count]]=1,Table10[[#This Row],[locality]],Table10[[#This Row],[locality]]&amp;" + "&amp;Table10[[#This Row],[count]]&amp;" other localities")</f>
        <v>BOHLE + 20 other localities</v>
      </c>
      <c r="V13005" s="7">
        <f>COUNTIF(R:R,Table10[[#This Row],[postcode]])</f>
        <v>20</v>
      </c>
    </row>
    <row r="13006" spans="17:22" x14ac:dyDescent="0.2">
      <c r="Q13006" s="7">
        <v>14281</v>
      </c>
      <c r="R13006" s="7">
        <v>4818</v>
      </c>
      <c r="S13006" s="7" t="s">
        <v>12164</v>
      </c>
      <c r="T13006" s="7" t="s">
        <v>474</v>
      </c>
      <c r="U13006" s="7" t="str">
        <f>IF(Table10[[#This Row],[count]]=1,Table10[[#This Row],[locality]],Table10[[#This Row],[locality]]&amp;" + "&amp;Table10[[#This Row],[count]]&amp;" other localities")</f>
        <v>BURDELL + 20 other localities</v>
      </c>
      <c r="V13006" s="7">
        <f>COUNTIF(R:R,Table10[[#This Row],[postcode]])</f>
        <v>20</v>
      </c>
    </row>
    <row r="13007" spans="17:22" x14ac:dyDescent="0.2">
      <c r="Q13007" s="7">
        <v>14282</v>
      </c>
      <c r="R13007" s="7">
        <v>4818</v>
      </c>
      <c r="S13007" s="7" t="s">
        <v>12165</v>
      </c>
      <c r="T13007" s="7" t="s">
        <v>474</v>
      </c>
      <c r="U13007" s="7" t="str">
        <f>IF(Table10[[#This Row],[count]]=1,Table10[[#This Row],[locality]],Table10[[#This Row],[locality]]&amp;" + "&amp;Table10[[#This Row],[count]]&amp;" other localities")</f>
        <v>BUSHLAND BEACH + 20 other localities</v>
      </c>
      <c r="V13007" s="7">
        <f>COUNTIF(R:R,Table10[[#This Row],[postcode]])</f>
        <v>20</v>
      </c>
    </row>
    <row r="13008" spans="17:22" x14ac:dyDescent="0.2">
      <c r="Q13008" s="7">
        <v>21251</v>
      </c>
      <c r="R13008" s="7">
        <v>4818</v>
      </c>
      <c r="S13008" s="7" t="s">
        <v>8193</v>
      </c>
      <c r="T13008" s="7" t="s">
        <v>474</v>
      </c>
      <c r="U13008" s="7" t="str">
        <f>IF(Table10[[#This Row],[count]]=1,Table10[[#This Row],[locality]],Table10[[#This Row],[locality]]&amp;" + "&amp;Table10[[#This Row],[count]]&amp;" other localities")</f>
        <v>COSGROVE + 20 other localities</v>
      </c>
      <c r="V13008" s="7">
        <f>COUNTIF(R:R,Table10[[#This Row],[postcode]])</f>
        <v>20</v>
      </c>
    </row>
    <row r="13009" spans="17:22" x14ac:dyDescent="0.2">
      <c r="Q13009" s="7">
        <v>14283</v>
      </c>
      <c r="R13009" s="7">
        <v>4818</v>
      </c>
      <c r="S13009" s="7" t="s">
        <v>12166</v>
      </c>
      <c r="T13009" s="7" t="s">
        <v>474</v>
      </c>
      <c r="U13009" s="7" t="str">
        <f>IF(Table10[[#This Row],[count]]=1,Table10[[#This Row],[locality]],Table10[[#This Row],[locality]]&amp;" + "&amp;Table10[[#This Row],[count]]&amp;" other localities")</f>
        <v>DEERAGUN + 20 other localities</v>
      </c>
      <c r="V13009" s="7">
        <f>COUNTIF(R:R,Table10[[#This Row],[postcode]])</f>
        <v>20</v>
      </c>
    </row>
    <row r="13010" spans="17:22" x14ac:dyDescent="0.2">
      <c r="Q13010" s="7">
        <v>14284</v>
      </c>
      <c r="R13010" s="7">
        <v>4818</v>
      </c>
      <c r="S13010" s="7" t="s">
        <v>12167</v>
      </c>
      <c r="T13010" s="7" t="s">
        <v>474</v>
      </c>
      <c r="U13010" s="7" t="str">
        <f>IF(Table10[[#This Row],[count]]=1,Table10[[#This Row],[locality]],Table10[[#This Row],[locality]]&amp;" + "&amp;Table10[[#This Row],[count]]&amp;" other localities")</f>
        <v>INNES + 20 other localities</v>
      </c>
      <c r="V13010" s="7">
        <f>COUNTIF(R:R,Table10[[#This Row],[postcode]])</f>
        <v>20</v>
      </c>
    </row>
    <row r="13011" spans="17:22" x14ac:dyDescent="0.2">
      <c r="Q13011" s="7">
        <v>14285</v>
      </c>
      <c r="R13011" s="7">
        <v>4818</v>
      </c>
      <c r="S13011" s="7" t="s">
        <v>12168</v>
      </c>
      <c r="T13011" s="7" t="s">
        <v>474</v>
      </c>
      <c r="U13011" s="7" t="str">
        <f>IF(Table10[[#This Row],[count]]=1,Table10[[#This Row],[locality]],Table10[[#This Row],[locality]]&amp;" + "&amp;Table10[[#This Row],[count]]&amp;" other localities")</f>
        <v>JENSEN + 20 other localities</v>
      </c>
      <c r="V13011" s="7">
        <f>COUNTIF(R:R,Table10[[#This Row],[postcode]])</f>
        <v>20</v>
      </c>
    </row>
    <row r="13012" spans="17:22" x14ac:dyDescent="0.2">
      <c r="Q13012" s="7">
        <v>14286</v>
      </c>
      <c r="R13012" s="7">
        <v>4818</v>
      </c>
      <c r="S13012" s="7" t="s">
        <v>12169</v>
      </c>
      <c r="T13012" s="7" t="s">
        <v>474</v>
      </c>
      <c r="U13012" s="7" t="str">
        <f>IF(Table10[[#This Row],[count]]=1,Table10[[#This Row],[locality]],Table10[[#This Row],[locality]]&amp;" + "&amp;Table10[[#This Row],[count]]&amp;" other localities")</f>
        <v>LYNAM + 20 other localities</v>
      </c>
      <c r="V13012" s="7">
        <f>COUNTIF(R:R,Table10[[#This Row],[postcode]])</f>
        <v>20</v>
      </c>
    </row>
    <row r="13013" spans="17:22" x14ac:dyDescent="0.2">
      <c r="Q13013" s="7">
        <v>14287</v>
      </c>
      <c r="R13013" s="7">
        <v>4818</v>
      </c>
      <c r="S13013" s="7" t="s">
        <v>12170</v>
      </c>
      <c r="T13013" s="7" t="s">
        <v>474</v>
      </c>
      <c r="U13013" s="7" t="str">
        <f>IF(Table10[[#This Row],[count]]=1,Table10[[#This Row],[locality]],Table10[[#This Row],[locality]]&amp;" + "&amp;Table10[[#This Row],[count]]&amp;" other localities")</f>
        <v>MOUNT LOW + 20 other localities</v>
      </c>
      <c r="V13013" s="7">
        <f>COUNTIF(R:R,Table10[[#This Row],[postcode]])</f>
        <v>20</v>
      </c>
    </row>
    <row r="13014" spans="17:22" x14ac:dyDescent="0.2">
      <c r="Q13014" s="7">
        <v>21252</v>
      </c>
      <c r="R13014" s="7">
        <v>4818</v>
      </c>
      <c r="S13014" s="7" t="s">
        <v>12171</v>
      </c>
      <c r="T13014" s="7" t="s">
        <v>474</v>
      </c>
      <c r="U13014" s="7" t="str">
        <f>IF(Table10[[#This Row],[count]]=1,Table10[[#This Row],[locality]],Table10[[#This Row],[locality]]&amp;" + "&amp;Table10[[#This Row],[count]]&amp;" other localities")</f>
        <v>MOUNT ST JOHN + 20 other localities</v>
      </c>
      <c r="V13014" s="7">
        <f>COUNTIF(R:R,Table10[[#This Row],[postcode]])</f>
        <v>20</v>
      </c>
    </row>
    <row r="13015" spans="17:22" x14ac:dyDescent="0.2">
      <c r="Q13015" s="7">
        <v>14288</v>
      </c>
      <c r="R13015" s="7">
        <v>4818</v>
      </c>
      <c r="S13015" s="7" t="s">
        <v>12172</v>
      </c>
      <c r="T13015" s="7" t="s">
        <v>474</v>
      </c>
      <c r="U13015" s="7" t="str">
        <f>IF(Table10[[#This Row],[count]]=1,Table10[[#This Row],[locality]],Table10[[#This Row],[locality]]&amp;" + "&amp;Table10[[#This Row],[count]]&amp;" other localities")</f>
        <v>PURONO PARK + 20 other localities</v>
      </c>
      <c r="V13015" s="7">
        <f>COUNTIF(R:R,Table10[[#This Row],[postcode]])</f>
        <v>20</v>
      </c>
    </row>
    <row r="13016" spans="17:22" x14ac:dyDescent="0.2">
      <c r="Q13016" s="7">
        <v>14289</v>
      </c>
      <c r="R13016" s="7">
        <v>4818</v>
      </c>
      <c r="S13016" s="7" t="s">
        <v>12173</v>
      </c>
      <c r="T13016" s="7" t="s">
        <v>474</v>
      </c>
      <c r="U13016" s="7" t="str">
        <f>IF(Table10[[#This Row],[count]]=1,Table10[[#This Row],[locality]],Table10[[#This Row],[locality]]&amp;" + "&amp;Table10[[#This Row],[count]]&amp;" other localities")</f>
        <v>SAUNDERS BEACH + 20 other localities</v>
      </c>
      <c r="V13016" s="7">
        <f>COUNTIF(R:R,Table10[[#This Row],[postcode]])</f>
        <v>20</v>
      </c>
    </row>
    <row r="13017" spans="17:22" x14ac:dyDescent="0.2">
      <c r="Q13017" s="7">
        <v>14290</v>
      </c>
      <c r="R13017" s="7">
        <v>4818</v>
      </c>
      <c r="S13017" s="7" t="s">
        <v>12174</v>
      </c>
      <c r="T13017" s="7" t="s">
        <v>474</v>
      </c>
      <c r="U13017" s="7" t="str">
        <f>IF(Table10[[#This Row],[count]]=1,Table10[[#This Row],[locality]],Table10[[#This Row],[locality]]&amp;" + "&amp;Table10[[#This Row],[count]]&amp;" other localities")</f>
        <v>SHAW + 20 other localities</v>
      </c>
      <c r="V13017" s="7">
        <f>COUNTIF(R:R,Table10[[#This Row],[postcode]])</f>
        <v>20</v>
      </c>
    </row>
    <row r="13018" spans="17:22" x14ac:dyDescent="0.2">
      <c r="Q13018" s="7">
        <v>14291</v>
      </c>
      <c r="R13018" s="7">
        <v>4818</v>
      </c>
      <c r="S13018" s="7" t="s">
        <v>12175</v>
      </c>
      <c r="T13018" s="7" t="s">
        <v>474</v>
      </c>
      <c r="U13018" s="7" t="str">
        <f>IF(Table10[[#This Row],[count]]=1,Table10[[#This Row],[locality]],Table10[[#This Row],[locality]]&amp;" + "&amp;Table10[[#This Row],[count]]&amp;" other localities")</f>
        <v>TOOLAKEA + 20 other localities</v>
      </c>
      <c r="V13018" s="7">
        <f>COUNTIF(R:R,Table10[[#This Row],[postcode]])</f>
        <v>20</v>
      </c>
    </row>
    <row r="13019" spans="17:22" x14ac:dyDescent="0.2">
      <c r="Q13019" s="7">
        <v>14292</v>
      </c>
      <c r="R13019" s="7">
        <v>4818</v>
      </c>
      <c r="S13019" s="7" t="s">
        <v>12176</v>
      </c>
      <c r="T13019" s="7" t="s">
        <v>474</v>
      </c>
      <c r="U13019" s="7" t="str">
        <f>IF(Table10[[#This Row],[count]]=1,Table10[[#This Row],[locality]],Table10[[#This Row],[locality]]&amp;" + "&amp;Table10[[#This Row],[count]]&amp;" other localities")</f>
        <v>YABULU + 20 other localities</v>
      </c>
      <c r="V13019" s="7">
        <f>COUNTIF(R:R,Table10[[#This Row],[postcode]])</f>
        <v>20</v>
      </c>
    </row>
    <row r="13020" spans="17:22" x14ac:dyDescent="0.2">
      <c r="Q13020" s="7">
        <v>14293</v>
      </c>
      <c r="R13020" s="7">
        <v>4819</v>
      </c>
      <c r="S13020" s="7" t="s">
        <v>1447</v>
      </c>
      <c r="T13020" s="7" t="s">
        <v>474</v>
      </c>
      <c r="U13020" s="7" t="str">
        <f>IF(Table10[[#This Row],[count]]=1,Table10[[#This Row],[locality]],Table10[[#This Row],[locality]]&amp;" + "&amp;Table10[[#This Row],[count]]&amp;" other localities")</f>
        <v>ARCADIA + 8 other localities</v>
      </c>
      <c r="V13020" s="7">
        <f>COUNTIF(R:R,Table10[[#This Row],[postcode]])</f>
        <v>8</v>
      </c>
    </row>
    <row r="13021" spans="17:22" x14ac:dyDescent="0.2">
      <c r="Q13021" s="7">
        <v>14294</v>
      </c>
      <c r="R13021" s="7">
        <v>4819</v>
      </c>
      <c r="S13021" s="7" t="s">
        <v>12177</v>
      </c>
      <c r="T13021" s="7" t="s">
        <v>474</v>
      </c>
      <c r="U13021" s="7" t="str">
        <f>IF(Table10[[#This Row],[count]]=1,Table10[[#This Row],[locality]],Table10[[#This Row],[locality]]&amp;" + "&amp;Table10[[#This Row],[count]]&amp;" other localities")</f>
        <v>ARCADIA BAY + 8 other localities</v>
      </c>
      <c r="V13021" s="7">
        <f>COUNTIF(R:R,Table10[[#This Row],[postcode]])</f>
        <v>8</v>
      </c>
    </row>
    <row r="13022" spans="17:22" x14ac:dyDescent="0.2">
      <c r="Q13022" s="7">
        <v>21253</v>
      </c>
      <c r="R13022" s="7">
        <v>4819</v>
      </c>
      <c r="S13022" s="7" t="s">
        <v>12178</v>
      </c>
      <c r="T13022" s="7" t="s">
        <v>474</v>
      </c>
      <c r="U13022" s="7" t="str">
        <f>IF(Table10[[#This Row],[count]]=1,Table10[[#This Row],[locality]],Table10[[#This Row],[locality]]&amp;" + "&amp;Table10[[#This Row],[count]]&amp;" other localities")</f>
        <v>FLORENCE BAY + 8 other localities</v>
      </c>
      <c r="V13022" s="7">
        <f>COUNTIF(R:R,Table10[[#This Row],[postcode]])</f>
        <v>8</v>
      </c>
    </row>
    <row r="13023" spans="17:22" x14ac:dyDescent="0.2">
      <c r="Q13023" s="7">
        <v>14295</v>
      </c>
      <c r="R13023" s="7">
        <v>4819</v>
      </c>
      <c r="S13023" s="7" t="s">
        <v>12179</v>
      </c>
      <c r="T13023" s="7" t="s">
        <v>474</v>
      </c>
      <c r="U13023" s="7" t="str">
        <f>IF(Table10[[#This Row],[count]]=1,Table10[[#This Row],[locality]],Table10[[#This Row],[locality]]&amp;" + "&amp;Table10[[#This Row],[count]]&amp;" other localities")</f>
        <v>HORSESHOE BAY + 8 other localities</v>
      </c>
      <c r="V13023" s="7">
        <f>COUNTIF(R:R,Table10[[#This Row],[postcode]])</f>
        <v>8</v>
      </c>
    </row>
    <row r="13024" spans="17:22" x14ac:dyDescent="0.2">
      <c r="Q13024" s="7">
        <v>14296</v>
      </c>
      <c r="R13024" s="7">
        <v>4819</v>
      </c>
      <c r="S13024" s="7" t="s">
        <v>12180</v>
      </c>
      <c r="T13024" s="7" t="s">
        <v>474</v>
      </c>
      <c r="U13024" s="7" t="str">
        <f>IF(Table10[[#This Row],[count]]=1,Table10[[#This Row],[locality]],Table10[[#This Row],[locality]]&amp;" + "&amp;Table10[[#This Row],[count]]&amp;" other localities")</f>
        <v>MAGNETIC ISLAND + 8 other localities</v>
      </c>
      <c r="V13024" s="7">
        <f>COUNTIF(R:R,Table10[[#This Row],[postcode]])</f>
        <v>8</v>
      </c>
    </row>
    <row r="13025" spans="17:22" x14ac:dyDescent="0.2">
      <c r="Q13025" s="7">
        <v>14297</v>
      </c>
      <c r="R13025" s="7">
        <v>4819</v>
      </c>
      <c r="S13025" s="7" t="s">
        <v>12181</v>
      </c>
      <c r="T13025" s="7" t="s">
        <v>474</v>
      </c>
      <c r="U13025" s="7" t="str">
        <f>IF(Table10[[#This Row],[count]]=1,Table10[[#This Row],[locality]],Table10[[#This Row],[locality]]&amp;" + "&amp;Table10[[#This Row],[count]]&amp;" other localities")</f>
        <v>NELLY BAY + 8 other localities</v>
      </c>
      <c r="V13025" s="7">
        <f>COUNTIF(R:R,Table10[[#This Row],[postcode]])</f>
        <v>8</v>
      </c>
    </row>
    <row r="13026" spans="17:22" x14ac:dyDescent="0.2">
      <c r="Q13026" s="7">
        <v>14015</v>
      </c>
      <c r="R13026" s="7">
        <v>4819</v>
      </c>
      <c r="S13026" s="7" t="s">
        <v>12182</v>
      </c>
      <c r="T13026" s="7" t="s">
        <v>474</v>
      </c>
      <c r="U13026" s="7" t="str">
        <f>IF(Table10[[#This Row],[count]]=1,Table10[[#This Row],[locality]],Table10[[#This Row],[locality]]&amp;" + "&amp;Table10[[#This Row],[count]]&amp;" other localities")</f>
        <v>PICNIC BAY + 8 other localities</v>
      </c>
      <c r="V13026" s="7">
        <f>COUNTIF(R:R,Table10[[#This Row],[postcode]])</f>
        <v>8</v>
      </c>
    </row>
    <row r="13027" spans="17:22" x14ac:dyDescent="0.2">
      <c r="Q13027" s="7">
        <v>21254</v>
      </c>
      <c r="R13027" s="7">
        <v>4819</v>
      </c>
      <c r="S13027" s="7" t="s">
        <v>12183</v>
      </c>
      <c r="T13027" s="7" t="s">
        <v>474</v>
      </c>
      <c r="U13027" s="7" t="str">
        <f>IF(Table10[[#This Row],[count]]=1,Table10[[#This Row],[locality]],Table10[[#This Row],[locality]]&amp;" + "&amp;Table10[[#This Row],[count]]&amp;" other localities")</f>
        <v>WEST POINT + 8 other localities</v>
      </c>
      <c r="V13027" s="7">
        <f>COUNTIF(R:R,Table10[[#This Row],[postcode]])</f>
        <v>8</v>
      </c>
    </row>
    <row r="13028" spans="17:22" x14ac:dyDescent="0.2">
      <c r="Q13028" s="7">
        <v>21255</v>
      </c>
      <c r="R13028" s="7">
        <v>4820</v>
      </c>
      <c r="S13028" s="7" t="s">
        <v>12184</v>
      </c>
      <c r="T13028" s="7" t="s">
        <v>474</v>
      </c>
      <c r="U13028" s="7" t="str">
        <f>IF(Table10[[#This Row],[count]]=1,Table10[[#This Row],[locality]],Table10[[#This Row],[locality]]&amp;" + "&amp;Table10[[#This Row],[count]]&amp;" other localities")</f>
        <v>ALABAMA HILL + 21 other localities</v>
      </c>
      <c r="V13028" s="7">
        <f>COUNTIF(R:R,Table10[[#This Row],[postcode]])</f>
        <v>21</v>
      </c>
    </row>
    <row r="13029" spans="17:22" x14ac:dyDescent="0.2">
      <c r="Q13029" s="7">
        <v>14016</v>
      </c>
      <c r="R13029" s="7">
        <v>4820</v>
      </c>
      <c r="S13029" s="7" t="s">
        <v>12185</v>
      </c>
      <c r="T13029" s="7" t="s">
        <v>474</v>
      </c>
      <c r="U13029" s="7" t="str">
        <f>IF(Table10[[#This Row],[count]]=1,Table10[[#This Row],[locality]],Table10[[#This Row],[locality]]&amp;" + "&amp;Table10[[#This Row],[count]]&amp;" other localities")</f>
        <v>BALFES CREEK + 21 other localities</v>
      </c>
      <c r="V13029" s="7">
        <f>COUNTIF(R:R,Table10[[#This Row],[postcode]])</f>
        <v>21</v>
      </c>
    </row>
    <row r="13030" spans="17:22" x14ac:dyDescent="0.2">
      <c r="Q13030" s="7">
        <v>14017</v>
      </c>
      <c r="R13030" s="7">
        <v>4820</v>
      </c>
      <c r="S13030" s="7" t="s">
        <v>7567</v>
      </c>
      <c r="T13030" s="7" t="s">
        <v>474</v>
      </c>
      <c r="U13030" s="7" t="str">
        <f>IF(Table10[[#This Row],[count]]=1,Table10[[#This Row],[locality]],Table10[[#This Row],[locality]]&amp;" + "&amp;Table10[[#This Row],[count]]&amp;" other localities")</f>
        <v>BASALT + 21 other localities</v>
      </c>
      <c r="V13030" s="7">
        <f>COUNTIF(R:R,Table10[[#This Row],[postcode]])</f>
        <v>21</v>
      </c>
    </row>
    <row r="13031" spans="17:22" x14ac:dyDescent="0.2">
      <c r="Q13031" s="7">
        <v>14018</v>
      </c>
      <c r="R13031" s="7">
        <v>4820</v>
      </c>
      <c r="S13031" s="7" t="s">
        <v>12186</v>
      </c>
      <c r="T13031" s="7" t="s">
        <v>474</v>
      </c>
      <c r="U13031" s="7" t="str">
        <f>IF(Table10[[#This Row],[count]]=1,Table10[[#This Row],[locality]],Table10[[#This Row],[locality]]&amp;" + "&amp;Table10[[#This Row],[count]]&amp;" other localities")</f>
        <v>BLACK JACK + 21 other localities</v>
      </c>
      <c r="V13031" s="7">
        <f>COUNTIF(R:R,Table10[[#This Row],[postcode]])</f>
        <v>21</v>
      </c>
    </row>
    <row r="13032" spans="17:22" x14ac:dyDescent="0.2">
      <c r="Q13032" s="7">
        <v>14019</v>
      </c>
      <c r="R13032" s="7">
        <v>4820</v>
      </c>
      <c r="S13032" s="7" t="s">
        <v>12187</v>
      </c>
      <c r="T13032" s="7" t="s">
        <v>474</v>
      </c>
      <c r="U13032" s="7" t="str">
        <f>IF(Table10[[#This Row],[count]]=1,Table10[[#This Row],[locality]],Table10[[#This Row],[locality]]&amp;" + "&amp;Table10[[#This Row],[count]]&amp;" other localities")</f>
        <v>BREDDAN + 21 other localities</v>
      </c>
      <c r="V13032" s="7">
        <f>COUNTIF(R:R,Table10[[#This Row],[postcode]])</f>
        <v>21</v>
      </c>
    </row>
    <row r="13033" spans="17:22" x14ac:dyDescent="0.2">
      <c r="Q13033" s="7">
        <v>14020</v>
      </c>
      <c r="R13033" s="7">
        <v>4820</v>
      </c>
      <c r="S13033" s="7" t="s">
        <v>3877</v>
      </c>
      <c r="T13033" s="7" t="s">
        <v>474</v>
      </c>
      <c r="U13033" s="7" t="str">
        <f>IF(Table10[[#This Row],[count]]=1,Table10[[#This Row],[locality]],Table10[[#This Row],[locality]]&amp;" + "&amp;Table10[[#This Row],[count]]&amp;" other localities")</f>
        <v>BROUGHTON + 21 other localities</v>
      </c>
      <c r="V13033" s="7">
        <f>COUNTIF(R:R,Table10[[#This Row],[postcode]])</f>
        <v>21</v>
      </c>
    </row>
    <row r="13034" spans="17:22" x14ac:dyDescent="0.2">
      <c r="Q13034" s="7">
        <v>14021</v>
      </c>
      <c r="R13034" s="7">
        <v>4820</v>
      </c>
      <c r="S13034" s="7" t="s">
        <v>12188</v>
      </c>
      <c r="T13034" s="7" t="s">
        <v>474</v>
      </c>
      <c r="U13034" s="7" t="str">
        <f>IF(Table10[[#This Row],[count]]=1,Table10[[#This Row],[locality]],Table10[[#This Row],[locality]]&amp;" + "&amp;Table10[[#This Row],[count]]&amp;" other localities")</f>
        <v>CAMPASPE + 21 other localities</v>
      </c>
      <c r="V13034" s="7">
        <f>COUNTIF(R:R,Table10[[#This Row],[postcode]])</f>
        <v>21</v>
      </c>
    </row>
    <row r="13035" spans="17:22" x14ac:dyDescent="0.2">
      <c r="Q13035" s="7">
        <v>14022</v>
      </c>
      <c r="R13035" s="7">
        <v>4820</v>
      </c>
      <c r="S13035" s="7" t="s">
        <v>12189</v>
      </c>
      <c r="T13035" s="7" t="s">
        <v>474</v>
      </c>
      <c r="U13035" s="7" t="str">
        <f>IF(Table10[[#This Row],[count]]=1,Table10[[#This Row],[locality]],Table10[[#This Row],[locality]]&amp;" + "&amp;Table10[[#This Row],[count]]&amp;" other localities")</f>
        <v>CHARTERS TOWERS + 21 other localities</v>
      </c>
      <c r="V13035" s="7">
        <f>COUNTIF(R:R,Table10[[#This Row],[postcode]])</f>
        <v>21</v>
      </c>
    </row>
    <row r="13036" spans="17:22" x14ac:dyDescent="0.2">
      <c r="Q13036" s="7">
        <v>21256</v>
      </c>
      <c r="R13036" s="7">
        <v>4820</v>
      </c>
      <c r="S13036" s="7" t="s">
        <v>12190</v>
      </c>
      <c r="T13036" s="7" t="s">
        <v>474</v>
      </c>
      <c r="U13036" s="7" t="str">
        <f>IF(Table10[[#This Row],[count]]=1,Table10[[#This Row],[locality]],Table10[[#This Row],[locality]]&amp;" + "&amp;Table10[[#This Row],[count]]&amp;" other localities")</f>
        <v>CHARTERS TOWERS CITY + 21 other localities</v>
      </c>
      <c r="V13036" s="7">
        <f>COUNTIF(R:R,Table10[[#This Row],[postcode]])</f>
        <v>21</v>
      </c>
    </row>
    <row r="13037" spans="17:22" x14ac:dyDescent="0.2">
      <c r="Q13037" s="7">
        <v>21257</v>
      </c>
      <c r="R13037" s="7">
        <v>4820</v>
      </c>
      <c r="S13037" s="7" t="s">
        <v>12191</v>
      </c>
      <c r="T13037" s="7" t="s">
        <v>474</v>
      </c>
      <c r="U13037" s="7" t="str">
        <f>IF(Table10[[#This Row],[count]]=1,Table10[[#This Row],[locality]],Table10[[#This Row],[locality]]&amp;" + "&amp;Table10[[#This Row],[count]]&amp;" other localities")</f>
        <v>COLUMBIA + 21 other localities</v>
      </c>
      <c r="V13037" s="7">
        <f>COUNTIF(R:R,Table10[[#This Row],[postcode]])</f>
        <v>21</v>
      </c>
    </row>
    <row r="13038" spans="17:22" x14ac:dyDescent="0.2">
      <c r="Q13038" s="7">
        <v>14023</v>
      </c>
      <c r="R13038" s="7">
        <v>4820</v>
      </c>
      <c r="S13038" s="7" t="s">
        <v>12192</v>
      </c>
      <c r="T13038" s="7" t="s">
        <v>474</v>
      </c>
      <c r="U13038" s="7" t="str">
        <f>IF(Table10[[#This Row],[count]]=1,Table10[[#This Row],[locality]],Table10[[#This Row],[locality]]&amp;" + "&amp;Table10[[#This Row],[count]]&amp;" other localities")</f>
        <v>DOTSWOOD + 21 other localities</v>
      </c>
      <c r="V13038" s="7">
        <f>COUNTIF(R:R,Table10[[#This Row],[postcode]])</f>
        <v>21</v>
      </c>
    </row>
    <row r="13039" spans="17:22" x14ac:dyDescent="0.2">
      <c r="Q13039" s="7">
        <v>21258</v>
      </c>
      <c r="R13039" s="7">
        <v>4820</v>
      </c>
      <c r="S13039" s="7" t="s">
        <v>12193</v>
      </c>
      <c r="T13039" s="7" t="s">
        <v>474</v>
      </c>
      <c r="U13039" s="7" t="str">
        <f>IF(Table10[[#This Row],[count]]=1,Table10[[#This Row],[locality]],Table10[[#This Row],[locality]]&amp;" + "&amp;Table10[[#This Row],[count]]&amp;" other localities")</f>
        <v>GRAND SECRET + 21 other localities</v>
      </c>
      <c r="V13039" s="7">
        <f>COUNTIF(R:R,Table10[[#This Row],[postcode]])</f>
        <v>21</v>
      </c>
    </row>
    <row r="13040" spans="17:22" x14ac:dyDescent="0.2">
      <c r="Q13040" s="7">
        <v>14024</v>
      </c>
      <c r="R13040" s="7">
        <v>4820</v>
      </c>
      <c r="S13040" s="7" t="s">
        <v>5613</v>
      </c>
      <c r="T13040" s="7" t="s">
        <v>474</v>
      </c>
      <c r="U13040" s="7" t="str">
        <f>IF(Table10[[#This Row],[count]]=1,Table10[[#This Row],[locality]],Table10[[#This Row],[locality]]&amp;" + "&amp;Table10[[#This Row],[count]]&amp;" other localities")</f>
        <v>LLANARTH + 21 other localities</v>
      </c>
      <c r="V13040" s="7">
        <f>COUNTIF(R:R,Table10[[#This Row],[postcode]])</f>
        <v>21</v>
      </c>
    </row>
    <row r="13041" spans="17:22" x14ac:dyDescent="0.2">
      <c r="Q13041" s="7">
        <v>21259</v>
      </c>
      <c r="R13041" s="7">
        <v>4820</v>
      </c>
      <c r="S13041" s="7" t="s">
        <v>12194</v>
      </c>
      <c r="T13041" s="7" t="s">
        <v>474</v>
      </c>
      <c r="U13041" s="7" t="str">
        <f>IF(Table10[[#This Row],[count]]=1,Table10[[#This Row],[locality]],Table10[[#This Row],[locality]]&amp;" + "&amp;Table10[[#This Row],[count]]&amp;" other localities")</f>
        <v>MILLCHESTER + 21 other localities</v>
      </c>
      <c r="V13041" s="7">
        <f>COUNTIF(R:R,Table10[[#This Row],[postcode]])</f>
        <v>21</v>
      </c>
    </row>
    <row r="13042" spans="17:22" x14ac:dyDescent="0.2">
      <c r="Q13042" s="7">
        <v>21260</v>
      </c>
      <c r="R13042" s="7">
        <v>4820</v>
      </c>
      <c r="S13042" s="7" t="s">
        <v>12195</v>
      </c>
      <c r="T13042" s="7" t="s">
        <v>474</v>
      </c>
      <c r="U13042" s="7" t="str">
        <f>IF(Table10[[#This Row],[count]]=1,Table10[[#This Row],[locality]],Table10[[#This Row],[locality]]&amp;" + "&amp;Table10[[#This Row],[count]]&amp;" other localities")</f>
        <v>MOSMAN PARK + 21 other localities</v>
      </c>
      <c r="V13042" s="7">
        <f>COUNTIF(R:R,Table10[[#This Row],[postcode]])</f>
        <v>21</v>
      </c>
    </row>
    <row r="13043" spans="17:22" x14ac:dyDescent="0.2">
      <c r="Q13043" s="7">
        <v>14025</v>
      </c>
      <c r="R13043" s="7">
        <v>4820</v>
      </c>
      <c r="S13043" s="7" t="s">
        <v>12196</v>
      </c>
      <c r="T13043" s="7" t="s">
        <v>474</v>
      </c>
      <c r="U13043" s="7" t="str">
        <f>IF(Table10[[#This Row],[count]]=1,Table10[[#This Row],[locality]],Table10[[#This Row],[locality]]&amp;" + "&amp;Table10[[#This Row],[count]]&amp;" other localities")</f>
        <v>QUEENTON + 21 other localities</v>
      </c>
      <c r="V13043" s="7">
        <f>COUNTIF(R:R,Table10[[#This Row],[postcode]])</f>
        <v>21</v>
      </c>
    </row>
    <row r="13044" spans="17:22" x14ac:dyDescent="0.2">
      <c r="Q13044" s="7">
        <v>14026</v>
      </c>
      <c r="R13044" s="7">
        <v>4820</v>
      </c>
      <c r="S13044" s="7" t="s">
        <v>3615</v>
      </c>
      <c r="T13044" s="7" t="s">
        <v>474</v>
      </c>
      <c r="U13044" s="7" t="str">
        <f>IF(Table10[[#This Row],[count]]=1,Table10[[#This Row],[locality]],Table10[[#This Row],[locality]]&amp;" + "&amp;Table10[[#This Row],[count]]&amp;" other localities")</f>
        <v>RICHMOND HILL + 21 other localities</v>
      </c>
      <c r="V13044" s="7">
        <f>COUNTIF(R:R,Table10[[#This Row],[postcode]])</f>
        <v>21</v>
      </c>
    </row>
    <row r="13045" spans="17:22" x14ac:dyDescent="0.2">
      <c r="Q13045" s="7">
        <v>14027</v>
      </c>
      <c r="R13045" s="7">
        <v>4820</v>
      </c>
      <c r="S13045" s="7" t="s">
        <v>12197</v>
      </c>
      <c r="T13045" s="7" t="s">
        <v>474</v>
      </c>
      <c r="U13045" s="7" t="str">
        <f>IF(Table10[[#This Row],[count]]=1,Table10[[#This Row],[locality]],Table10[[#This Row],[locality]]&amp;" + "&amp;Table10[[#This Row],[count]]&amp;" other localities")</f>
        <v>SEVENTY MILE + 21 other localities</v>
      </c>
      <c r="V13045" s="7">
        <f>COUNTIF(R:R,Table10[[#This Row],[postcode]])</f>
        <v>21</v>
      </c>
    </row>
    <row r="13046" spans="17:22" x14ac:dyDescent="0.2">
      <c r="Q13046" s="7">
        <v>14028</v>
      </c>
      <c r="R13046" s="7">
        <v>4820</v>
      </c>
      <c r="S13046" s="7" t="s">
        <v>6921</v>
      </c>
      <c r="T13046" s="7" t="s">
        <v>474</v>
      </c>
      <c r="U13046" s="7" t="str">
        <f>IF(Table10[[#This Row],[count]]=1,Table10[[#This Row],[locality]],Table10[[#This Row],[locality]]&amp;" + "&amp;Table10[[#This Row],[count]]&amp;" other localities")</f>
        <v>SOUTHERN CROSS + 21 other localities</v>
      </c>
      <c r="V13046" s="7">
        <f>COUNTIF(R:R,Table10[[#This Row],[postcode]])</f>
        <v>21</v>
      </c>
    </row>
    <row r="13047" spans="17:22" x14ac:dyDescent="0.2">
      <c r="Q13047" s="7">
        <v>21261</v>
      </c>
      <c r="R13047" s="7">
        <v>4820</v>
      </c>
      <c r="S13047" s="7" t="s">
        <v>12198</v>
      </c>
      <c r="T13047" s="7" t="s">
        <v>474</v>
      </c>
      <c r="U13047" s="7" t="str">
        <f>IF(Table10[[#This Row],[count]]=1,Table10[[#This Row],[locality]],Table10[[#This Row],[locality]]&amp;" + "&amp;Table10[[#This Row],[count]]&amp;" other localities")</f>
        <v>TOLL + 21 other localities</v>
      </c>
      <c r="V13047" s="7">
        <f>COUNTIF(R:R,Table10[[#This Row],[postcode]])</f>
        <v>21</v>
      </c>
    </row>
    <row r="13048" spans="17:22" x14ac:dyDescent="0.2">
      <c r="Q13048" s="7">
        <v>21262</v>
      </c>
      <c r="R13048" s="7">
        <v>4820</v>
      </c>
      <c r="S13048" s="7" t="s">
        <v>12199</v>
      </c>
      <c r="T13048" s="7" t="s">
        <v>474</v>
      </c>
      <c r="U13048" s="7" t="str">
        <f>IF(Table10[[#This Row],[count]]=1,Table10[[#This Row],[locality]],Table10[[#This Row],[locality]]&amp;" + "&amp;Table10[[#This Row],[count]]&amp;" other localities")</f>
        <v>TOWERS HILL + 21 other localities</v>
      </c>
      <c r="V13048" s="7">
        <f>COUNTIF(R:R,Table10[[#This Row],[postcode]])</f>
        <v>21</v>
      </c>
    </row>
    <row r="13049" spans="17:22" x14ac:dyDescent="0.2">
      <c r="Q13049" s="7">
        <v>14029</v>
      </c>
      <c r="R13049" s="7">
        <v>4821</v>
      </c>
      <c r="S13049" s="7" t="s">
        <v>12200</v>
      </c>
      <c r="T13049" s="7" t="s">
        <v>474</v>
      </c>
      <c r="U13049" s="7" t="str">
        <f>IF(Table10[[#This Row],[count]]=1,Table10[[#This Row],[locality]],Table10[[#This Row],[locality]]&amp;" + "&amp;Table10[[#This Row],[count]]&amp;" other localities")</f>
        <v>DUTTON RIVER + 7 other localities</v>
      </c>
      <c r="V13049" s="7">
        <f>COUNTIF(R:R,Table10[[#This Row],[postcode]])</f>
        <v>7</v>
      </c>
    </row>
    <row r="13050" spans="17:22" x14ac:dyDescent="0.2">
      <c r="Q13050" s="7">
        <v>14030</v>
      </c>
      <c r="R13050" s="7">
        <v>4821</v>
      </c>
      <c r="S13050" s="7" t="s">
        <v>12201</v>
      </c>
      <c r="T13050" s="7" t="s">
        <v>474</v>
      </c>
      <c r="U13050" s="7" t="str">
        <f>IF(Table10[[#This Row],[count]]=1,Table10[[#This Row],[locality]],Table10[[#This Row],[locality]]&amp;" + "&amp;Table10[[#This Row],[count]]&amp;" other localities")</f>
        <v>HUGHENDEN + 7 other localities</v>
      </c>
      <c r="V13050" s="7">
        <f>COUNTIF(R:R,Table10[[#This Row],[postcode]])</f>
        <v>7</v>
      </c>
    </row>
    <row r="13051" spans="17:22" x14ac:dyDescent="0.2">
      <c r="Q13051" s="7">
        <v>24099</v>
      </c>
      <c r="R13051" s="7">
        <v>4821</v>
      </c>
      <c r="S13051" s="7" t="s">
        <v>12202</v>
      </c>
      <c r="T13051" s="7" t="s">
        <v>474</v>
      </c>
      <c r="U13051" s="7" t="str">
        <f>IF(Table10[[#This Row],[count]]=1,Table10[[#This Row],[locality]],Table10[[#This Row],[locality]]&amp;" + "&amp;Table10[[#This Row],[count]]&amp;" other localities")</f>
        <v>MARATHON + 7 other localities</v>
      </c>
      <c r="V13051" s="7">
        <f>COUNTIF(R:R,Table10[[#This Row],[postcode]])</f>
        <v>7</v>
      </c>
    </row>
    <row r="13052" spans="17:22" x14ac:dyDescent="0.2">
      <c r="Q13052" s="7">
        <v>14031</v>
      </c>
      <c r="R13052" s="7">
        <v>4821</v>
      </c>
      <c r="S13052" s="7" t="s">
        <v>12203</v>
      </c>
      <c r="T13052" s="7" t="s">
        <v>474</v>
      </c>
      <c r="U13052" s="7" t="str">
        <f>IF(Table10[[#This Row],[count]]=1,Table10[[#This Row],[locality]],Table10[[#This Row],[locality]]&amp;" + "&amp;Table10[[#This Row],[count]]&amp;" other localities")</f>
        <v>PORCUPINE + 7 other localities</v>
      </c>
      <c r="V13052" s="7">
        <f>COUNTIF(R:R,Table10[[#This Row],[postcode]])</f>
        <v>7</v>
      </c>
    </row>
    <row r="13053" spans="17:22" x14ac:dyDescent="0.2">
      <c r="Q13053" s="7">
        <v>21263</v>
      </c>
      <c r="R13053" s="7">
        <v>4821</v>
      </c>
      <c r="S13053" s="7" t="s">
        <v>8047</v>
      </c>
      <c r="T13053" s="7" t="s">
        <v>474</v>
      </c>
      <c r="U13053" s="7" t="str">
        <f>IF(Table10[[#This Row],[count]]=1,Table10[[#This Row],[locality]],Table10[[#This Row],[locality]]&amp;" + "&amp;Table10[[#This Row],[count]]&amp;" other localities")</f>
        <v>PRAIRIE + 7 other localities</v>
      </c>
      <c r="V13053" s="7">
        <f>COUNTIF(R:R,Table10[[#This Row],[postcode]])</f>
        <v>7</v>
      </c>
    </row>
    <row r="13054" spans="17:22" x14ac:dyDescent="0.2">
      <c r="Q13054" s="7">
        <v>14032</v>
      </c>
      <c r="R13054" s="7">
        <v>4821</v>
      </c>
      <c r="S13054" s="7" t="s">
        <v>12204</v>
      </c>
      <c r="T13054" s="7" t="s">
        <v>474</v>
      </c>
      <c r="U13054" s="7" t="str">
        <f>IF(Table10[[#This Row],[count]]=1,Table10[[#This Row],[locality]],Table10[[#This Row],[locality]]&amp;" + "&amp;Table10[[#This Row],[count]]&amp;" other localities")</f>
        <v>STAMFORD + 7 other localities</v>
      </c>
      <c r="V13054" s="7">
        <f>COUNTIF(R:R,Table10[[#This Row],[postcode]])</f>
        <v>7</v>
      </c>
    </row>
    <row r="13055" spans="17:22" x14ac:dyDescent="0.2">
      <c r="Q13055" s="7">
        <v>14033</v>
      </c>
      <c r="R13055" s="7">
        <v>4821</v>
      </c>
      <c r="S13055" s="7" t="s">
        <v>12205</v>
      </c>
      <c r="T13055" s="7" t="s">
        <v>474</v>
      </c>
      <c r="U13055" s="7" t="str">
        <f>IF(Table10[[#This Row],[count]]=1,Table10[[#This Row],[locality]],Table10[[#This Row],[locality]]&amp;" + "&amp;Table10[[#This Row],[count]]&amp;" other localities")</f>
        <v>TANGORIN + 7 other localities</v>
      </c>
      <c r="V13055" s="7">
        <f>COUNTIF(R:R,Table10[[#This Row],[postcode]])</f>
        <v>7</v>
      </c>
    </row>
    <row r="13056" spans="17:22" x14ac:dyDescent="0.2">
      <c r="Q13056" s="7">
        <v>21264</v>
      </c>
      <c r="R13056" s="7">
        <v>4822</v>
      </c>
      <c r="S13056" s="7" t="s">
        <v>6247</v>
      </c>
      <c r="T13056" s="7" t="s">
        <v>474</v>
      </c>
      <c r="U13056" s="7" t="str">
        <f>IF(Table10[[#This Row],[count]]=1,Table10[[#This Row],[locality]],Table10[[#This Row],[locality]]&amp;" + "&amp;Table10[[#This Row],[count]]&amp;" other localities")</f>
        <v>ALBION + 10 other localities</v>
      </c>
      <c r="V13056" s="7">
        <f>COUNTIF(R:R,Table10[[#This Row],[postcode]])</f>
        <v>10</v>
      </c>
    </row>
    <row r="13057" spans="17:22" x14ac:dyDescent="0.2">
      <c r="Q13057" s="7">
        <v>14034</v>
      </c>
      <c r="R13057" s="7">
        <v>4822</v>
      </c>
      <c r="S13057" s="7" t="s">
        <v>6392</v>
      </c>
      <c r="T13057" s="7" t="s">
        <v>474</v>
      </c>
      <c r="U13057" s="7" t="str">
        <f>IF(Table10[[#This Row],[count]]=1,Table10[[#This Row],[locality]],Table10[[#This Row],[locality]]&amp;" + "&amp;Table10[[#This Row],[count]]&amp;" other localities")</f>
        <v>BELLFIELD + 10 other localities</v>
      </c>
      <c r="V13057" s="7">
        <f>COUNTIF(R:R,Table10[[#This Row],[postcode]])</f>
        <v>10</v>
      </c>
    </row>
    <row r="13058" spans="17:22" x14ac:dyDescent="0.2">
      <c r="Q13058" s="7">
        <v>21265</v>
      </c>
      <c r="R13058" s="7">
        <v>4822</v>
      </c>
      <c r="S13058" s="7" t="s">
        <v>12206</v>
      </c>
      <c r="T13058" s="7" t="s">
        <v>474</v>
      </c>
      <c r="U13058" s="7" t="str">
        <f>IF(Table10[[#This Row],[count]]=1,Table10[[#This Row],[locality]],Table10[[#This Row],[locality]]&amp;" + "&amp;Table10[[#This Row],[count]]&amp;" other localities")</f>
        <v>BURLEIGH + 10 other localities</v>
      </c>
      <c r="V13058" s="7">
        <f>COUNTIF(R:R,Table10[[#This Row],[postcode]])</f>
        <v>10</v>
      </c>
    </row>
    <row r="13059" spans="17:22" x14ac:dyDescent="0.2">
      <c r="Q13059" s="7">
        <v>21266</v>
      </c>
      <c r="R13059" s="7">
        <v>4822</v>
      </c>
      <c r="S13059" s="7" t="s">
        <v>12207</v>
      </c>
      <c r="T13059" s="7" t="s">
        <v>474</v>
      </c>
      <c r="U13059" s="7" t="str">
        <f>IF(Table10[[#This Row],[count]]=1,Table10[[#This Row],[locality]],Table10[[#This Row],[locality]]&amp;" + "&amp;Table10[[#This Row],[count]]&amp;" other localities")</f>
        <v>CAMBRIDGE + 10 other localities</v>
      </c>
      <c r="V13059" s="7">
        <f>COUNTIF(R:R,Table10[[#This Row],[postcode]])</f>
        <v>10</v>
      </c>
    </row>
    <row r="13060" spans="17:22" x14ac:dyDescent="0.2">
      <c r="Q13060" s="7">
        <v>21267</v>
      </c>
      <c r="R13060" s="7">
        <v>4822</v>
      </c>
      <c r="S13060" s="7" t="s">
        <v>12133</v>
      </c>
      <c r="T13060" s="7" t="s">
        <v>474</v>
      </c>
      <c r="U13060" s="7" t="str">
        <f>IF(Table10[[#This Row],[count]]=1,Table10[[#This Row],[locality]],Table10[[#This Row],[locality]]&amp;" + "&amp;Table10[[#This Row],[count]]&amp;" other localities")</f>
        <v>MAXWELTON + 10 other localities</v>
      </c>
      <c r="V13060" s="7">
        <f>COUNTIF(R:R,Table10[[#This Row],[postcode]])</f>
        <v>10</v>
      </c>
    </row>
    <row r="13061" spans="17:22" x14ac:dyDescent="0.2">
      <c r="Q13061" s="7">
        <v>14035</v>
      </c>
      <c r="R13061" s="7">
        <v>4822</v>
      </c>
      <c r="S13061" s="7" t="s">
        <v>12208</v>
      </c>
      <c r="T13061" s="7" t="s">
        <v>474</v>
      </c>
      <c r="U13061" s="7" t="str">
        <f>IF(Table10[[#This Row],[count]]=1,Table10[[#This Row],[locality]],Table10[[#This Row],[locality]]&amp;" + "&amp;Table10[[#This Row],[count]]&amp;" other localities")</f>
        <v>NONDA + 10 other localities</v>
      </c>
      <c r="V13061" s="7">
        <f>COUNTIF(R:R,Table10[[#This Row],[postcode]])</f>
        <v>10</v>
      </c>
    </row>
    <row r="13062" spans="17:22" x14ac:dyDescent="0.2">
      <c r="Q13062" s="7">
        <v>14036</v>
      </c>
      <c r="R13062" s="7">
        <v>4822</v>
      </c>
      <c r="S13062" s="7" t="s">
        <v>5347</v>
      </c>
      <c r="T13062" s="7" t="s">
        <v>474</v>
      </c>
      <c r="U13062" s="7" t="str">
        <f>IF(Table10[[#This Row],[count]]=1,Table10[[#This Row],[locality]],Table10[[#This Row],[locality]]&amp;" + "&amp;Table10[[#This Row],[count]]&amp;" other localities")</f>
        <v>RICHMOND + 10 other localities</v>
      </c>
      <c r="V13062" s="7">
        <f>COUNTIF(R:R,Table10[[#This Row],[postcode]])</f>
        <v>10</v>
      </c>
    </row>
    <row r="13063" spans="17:22" x14ac:dyDescent="0.2">
      <c r="Q13063" s="7">
        <v>21268</v>
      </c>
      <c r="R13063" s="7">
        <v>4822</v>
      </c>
      <c r="S13063" s="7" t="s">
        <v>12209</v>
      </c>
      <c r="T13063" s="7" t="s">
        <v>474</v>
      </c>
      <c r="U13063" s="7" t="str">
        <f>IF(Table10[[#This Row],[count]]=1,Table10[[#This Row],[locality]],Table10[[#This Row],[locality]]&amp;" + "&amp;Table10[[#This Row],[count]]&amp;" other localities")</f>
        <v>SAXBY + 10 other localities</v>
      </c>
      <c r="V13063" s="7">
        <f>COUNTIF(R:R,Table10[[#This Row],[postcode]])</f>
        <v>10</v>
      </c>
    </row>
    <row r="13064" spans="17:22" x14ac:dyDescent="0.2">
      <c r="Q13064" s="7">
        <v>14037</v>
      </c>
      <c r="R13064" s="7">
        <v>4822</v>
      </c>
      <c r="S13064" s="7" t="s">
        <v>12210</v>
      </c>
      <c r="T13064" s="7" t="s">
        <v>474</v>
      </c>
      <c r="U13064" s="7" t="str">
        <f>IF(Table10[[#This Row],[count]]=1,Table10[[#This Row],[locality]],Table10[[#This Row],[locality]]&amp;" + "&amp;Table10[[#This Row],[count]]&amp;" other localities")</f>
        <v>VICTORIA VALE + 10 other localities</v>
      </c>
      <c r="V13064" s="7">
        <f>COUNTIF(R:R,Table10[[#This Row],[postcode]])</f>
        <v>10</v>
      </c>
    </row>
    <row r="13065" spans="17:22" x14ac:dyDescent="0.2">
      <c r="Q13065" s="7">
        <v>21269</v>
      </c>
      <c r="R13065" s="7">
        <v>4822</v>
      </c>
      <c r="S13065" s="7" t="s">
        <v>12211</v>
      </c>
      <c r="T13065" s="7" t="s">
        <v>474</v>
      </c>
      <c r="U13065" s="7" t="str">
        <f>IF(Table10[[#This Row],[count]]=1,Table10[[#This Row],[locality]],Table10[[#This Row],[locality]]&amp;" + "&amp;Table10[[#This Row],[count]]&amp;" other localities")</f>
        <v>WOOLGAR + 10 other localities</v>
      </c>
      <c r="V13065" s="7">
        <f>COUNTIF(R:R,Table10[[#This Row],[postcode]])</f>
        <v>10</v>
      </c>
    </row>
    <row r="13066" spans="17:22" x14ac:dyDescent="0.2">
      <c r="Q13066" s="7">
        <v>14038</v>
      </c>
      <c r="R13066" s="7">
        <v>4823</v>
      </c>
      <c r="S13066" s="7" t="s">
        <v>12212</v>
      </c>
      <c r="T13066" s="7" t="s">
        <v>474</v>
      </c>
      <c r="U13066" s="7" t="str">
        <f>IF(Table10[[#This Row],[count]]=1,Table10[[#This Row],[locality]],Table10[[#This Row],[locality]]&amp;" + "&amp;Table10[[#This Row],[count]]&amp;" other localities")</f>
        <v>CARPENTARIA + 8 other localities</v>
      </c>
      <c r="V13066" s="7">
        <f>COUNTIF(R:R,Table10[[#This Row],[postcode]])</f>
        <v>8</v>
      </c>
    </row>
    <row r="13067" spans="17:22" x14ac:dyDescent="0.2">
      <c r="Q13067" s="7">
        <v>14039</v>
      </c>
      <c r="R13067" s="7">
        <v>4823</v>
      </c>
      <c r="S13067" s="7" t="s">
        <v>12213</v>
      </c>
      <c r="T13067" s="7" t="s">
        <v>474</v>
      </c>
      <c r="U13067" s="7" t="str">
        <f>IF(Table10[[#This Row],[count]]=1,Table10[[#This Row],[locality]],Table10[[#This Row],[locality]]&amp;" + "&amp;Table10[[#This Row],[count]]&amp;" other localities")</f>
        <v>JULIA CREEK + 8 other localities</v>
      </c>
      <c r="V13067" s="7">
        <f>COUNTIF(R:R,Table10[[#This Row],[postcode]])</f>
        <v>8</v>
      </c>
    </row>
    <row r="13068" spans="17:22" x14ac:dyDescent="0.2">
      <c r="Q13068" s="7">
        <v>14040</v>
      </c>
      <c r="R13068" s="7">
        <v>4823</v>
      </c>
      <c r="S13068" s="7" t="s">
        <v>12214</v>
      </c>
      <c r="T13068" s="7" t="s">
        <v>474</v>
      </c>
      <c r="U13068" s="7" t="str">
        <f>IF(Table10[[#This Row],[count]]=1,Table10[[#This Row],[locality]],Table10[[#This Row],[locality]]&amp;" + "&amp;Table10[[#This Row],[count]]&amp;" other localities")</f>
        <v>KYNUNA + 8 other localities</v>
      </c>
      <c r="V13068" s="7">
        <f>COUNTIF(R:R,Table10[[#This Row],[postcode]])</f>
        <v>8</v>
      </c>
    </row>
    <row r="13069" spans="17:22" x14ac:dyDescent="0.2">
      <c r="Q13069" s="7">
        <v>14041</v>
      </c>
      <c r="R13069" s="7">
        <v>4823</v>
      </c>
      <c r="S13069" s="7" t="s">
        <v>12215</v>
      </c>
      <c r="T13069" s="7" t="s">
        <v>474</v>
      </c>
      <c r="U13069" s="7" t="str">
        <f>IF(Table10[[#This Row],[count]]=1,Table10[[#This Row],[locality]],Table10[[#This Row],[locality]]&amp;" + "&amp;Table10[[#This Row],[count]]&amp;" other localities")</f>
        <v>MCKINLAY + 8 other localities</v>
      </c>
      <c r="V13069" s="7">
        <f>COUNTIF(R:R,Table10[[#This Row],[postcode]])</f>
        <v>8</v>
      </c>
    </row>
    <row r="13070" spans="17:22" x14ac:dyDescent="0.2">
      <c r="Q13070" s="7">
        <v>24100</v>
      </c>
      <c r="R13070" s="7">
        <v>4823</v>
      </c>
      <c r="S13070" s="7" t="s">
        <v>12136</v>
      </c>
      <c r="T13070" s="7" t="s">
        <v>474</v>
      </c>
      <c r="U13070" s="7" t="str">
        <f>IF(Table10[[#This Row],[count]]=1,Table10[[#This Row],[locality]],Table10[[#This Row],[locality]]&amp;" + "&amp;Table10[[#This Row],[count]]&amp;" other localities")</f>
        <v>NELIA + 8 other localities</v>
      </c>
      <c r="V13070" s="7">
        <f>COUNTIF(R:R,Table10[[#This Row],[postcode]])</f>
        <v>8</v>
      </c>
    </row>
    <row r="13071" spans="17:22" x14ac:dyDescent="0.2">
      <c r="Q13071" s="7">
        <v>14042</v>
      </c>
      <c r="R13071" s="7">
        <v>4823</v>
      </c>
      <c r="S13071" s="7" t="s">
        <v>12216</v>
      </c>
      <c r="T13071" s="7" t="s">
        <v>474</v>
      </c>
      <c r="U13071" s="7" t="str">
        <f>IF(Table10[[#This Row],[count]]=1,Table10[[#This Row],[locality]],Table10[[#This Row],[locality]]&amp;" + "&amp;Table10[[#This Row],[count]]&amp;" other localities")</f>
        <v>STOKES + 8 other localities</v>
      </c>
      <c r="V13071" s="7">
        <f>COUNTIF(R:R,Table10[[#This Row],[postcode]])</f>
        <v>8</v>
      </c>
    </row>
    <row r="13072" spans="17:22" x14ac:dyDescent="0.2">
      <c r="Q13072" s="7">
        <v>14043</v>
      </c>
      <c r="R13072" s="7">
        <v>4823</v>
      </c>
      <c r="S13072" s="7" t="s">
        <v>12217</v>
      </c>
      <c r="T13072" s="7" t="s">
        <v>474</v>
      </c>
      <c r="U13072" s="7" t="str">
        <f>IF(Table10[[#This Row],[count]]=1,Table10[[#This Row],[locality]],Table10[[#This Row],[locality]]&amp;" + "&amp;Table10[[#This Row],[count]]&amp;" other localities")</f>
        <v>TALDORA + 8 other localities</v>
      </c>
      <c r="V13072" s="7">
        <f>COUNTIF(R:R,Table10[[#This Row],[postcode]])</f>
        <v>8</v>
      </c>
    </row>
    <row r="13073" spans="17:22" x14ac:dyDescent="0.2">
      <c r="Q13073" s="7">
        <v>14044</v>
      </c>
      <c r="R13073" s="7">
        <v>4823</v>
      </c>
      <c r="S13073" s="7" t="s">
        <v>8682</v>
      </c>
      <c r="T13073" s="7" t="s">
        <v>474</v>
      </c>
      <c r="U13073" s="7" t="str">
        <f>IF(Table10[[#This Row],[count]]=1,Table10[[#This Row],[locality]],Table10[[#This Row],[locality]]&amp;" + "&amp;Table10[[#This Row],[count]]&amp;" other localities")</f>
        <v>WARBURTON + 8 other localities</v>
      </c>
      <c r="V13073" s="7">
        <f>COUNTIF(R:R,Table10[[#This Row],[postcode]])</f>
        <v>8</v>
      </c>
    </row>
    <row r="13074" spans="17:22" x14ac:dyDescent="0.2">
      <c r="Q13074" s="7">
        <v>14045</v>
      </c>
      <c r="R13074" s="7">
        <v>4824</v>
      </c>
      <c r="S13074" s="7" t="s">
        <v>12218</v>
      </c>
      <c r="T13074" s="7" t="s">
        <v>474</v>
      </c>
      <c r="U13074" s="7" t="str">
        <f>IF(Table10[[#This Row],[count]]=1,Table10[[#This Row],[locality]],Table10[[#This Row],[locality]]&amp;" + "&amp;Table10[[#This Row],[count]]&amp;" other localities")</f>
        <v>CLONCURRY + 8 other localities</v>
      </c>
      <c r="V13074" s="7">
        <f>COUNTIF(R:R,Table10[[#This Row],[postcode]])</f>
        <v>8</v>
      </c>
    </row>
    <row r="13075" spans="17:22" x14ac:dyDescent="0.2">
      <c r="Q13075" s="7">
        <v>14046</v>
      </c>
      <c r="R13075" s="7">
        <v>4824</v>
      </c>
      <c r="S13075" s="7" t="s">
        <v>12219</v>
      </c>
      <c r="T13075" s="7" t="s">
        <v>474</v>
      </c>
      <c r="U13075" s="7" t="str">
        <f>IF(Table10[[#This Row],[count]]=1,Table10[[#This Row],[locality]],Table10[[#This Row],[locality]]&amp;" + "&amp;Table10[[#This Row],[count]]&amp;" other localities")</f>
        <v>DEVONCOURT STATION + 8 other localities</v>
      </c>
      <c r="V13075" s="7">
        <f>COUNTIF(R:R,Table10[[#This Row],[postcode]])</f>
        <v>8</v>
      </c>
    </row>
    <row r="13076" spans="17:22" x14ac:dyDescent="0.2">
      <c r="Q13076" s="7">
        <v>14047</v>
      </c>
      <c r="R13076" s="7">
        <v>4824</v>
      </c>
      <c r="S13076" s="7" t="s">
        <v>12220</v>
      </c>
      <c r="T13076" s="7" t="s">
        <v>474</v>
      </c>
      <c r="U13076" s="7" t="str">
        <f>IF(Table10[[#This Row],[count]]=1,Table10[[#This Row],[locality]],Table10[[#This Row],[locality]]&amp;" + "&amp;Table10[[#This Row],[count]]&amp;" other localities")</f>
        <v>FOUR WAYS + 8 other localities</v>
      </c>
      <c r="V13076" s="7">
        <f>COUNTIF(R:R,Table10[[#This Row],[postcode]])</f>
        <v>8</v>
      </c>
    </row>
    <row r="13077" spans="17:22" x14ac:dyDescent="0.2">
      <c r="Q13077" s="7">
        <v>14048</v>
      </c>
      <c r="R13077" s="7">
        <v>4824</v>
      </c>
      <c r="S13077" s="7" t="s">
        <v>12221</v>
      </c>
      <c r="T13077" s="7" t="s">
        <v>474</v>
      </c>
      <c r="U13077" s="7" t="str">
        <f>IF(Table10[[#This Row],[count]]=1,Table10[[#This Row],[locality]],Table10[[#This Row],[locality]]&amp;" + "&amp;Table10[[#This Row],[count]]&amp;" other localities")</f>
        <v>GIDYA + 8 other localities</v>
      </c>
      <c r="V13077" s="7">
        <f>COUNTIF(R:R,Table10[[#This Row],[postcode]])</f>
        <v>8</v>
      </c>
    </row>
    <row r="13078" spans="17:22" x14ac:dyDescent="0.2">
      <c r="Q13078" s="7">
        <v>14049</v>
      </c>
      <c r="R13078" s="7">
        <v>4824</v>
      </c>
      <c r="S13078" s="7" t="s">
        <v>12222</v>
      </c>
      <c r="T13078" s="7" t="s">
        <v>474</v>
      </c>
      <c r="U13078" s="7" t="str">
        <f>IF(Table10[[#This Row],[count]]=1,Table10[[#This Row],[locality]],Table10[[#This Row],[locality]]&amp;" + "&amp;Table10[[#This Row],[count]]&amp;" other localities")</f>
        <v>KURIDALA + 8 other localities</v>
      </c>
      <c r="V13078" s="7">
        <f>COUNTIF(R:R,Table10[[#This Row],[postcode]])</f>
        <v>8</v>
      </c>
    </row>
    <row r="13079" spans="17:22" x14ac:dyDescent="0.2">
      <c r="Q13079" s="7">
        <v>14050</v>
      </c>
      <c r="R13079" s="7">
        <v>4824</v>
      </c>
      <c r="S13079" s="7" t="s">
        <v>12223</v>
      </c>
      <c r="T13079" s="7" t="s">
        <v>474</v>
      </c>
      <c r="U13079" s="7" t="str">
        <f>IF(Table10[[#This Row],[count]]=1,Table10[[#This Row],[locality]],Table10[[#This Row],[locality]]&amp;" + "&amp;Table10[[#This Row],[count]]&amp;" other localities")</f>
        <v>OORINDI + 8 other localities</v>
      </c>
      <c r="V13079" s="7">
        <f>COUNTIF(R:R,Table10[[#This Row],[postcode]])</f>
        <v>8</v>
      </c>
    </row>
    <row r="13080" spans="17:22" x14ac:dyDescent="0.2">
      <c r="Q13080" s="7">
        <v>24019</v>
      </c>
      <c r="R13080" s="7">
        <v>4824</v>
      </c>
      <c r="S13080" s="7" t="s">
        <v>8575</v>
      </c>
      <c r="T13080" s="7" t="s">
        <v>474</v>
      </c>
      <c r="U13080" s="7" t="str">
        <f>IF(Table10[[#This Row],[count]]=1,Table10[[#This Row],[locality]],Table10[[#This Row],[locality]]&amp;" + "&amp;Table10[[#This Row],[count]]&amp;" other localities")</f>
        <v>SELWYN + 8 other localities</v>
      </c>
      <c r="V13080" s="7">
        <f>COUNTIF(R:R,Table10[[#This Row],[postcode]])</f>
        <v>8</v>
      </c>
    </row>
    <row r="13081" spans="17:22" x14ac:dyDescent="0.2">
      <c r="Q13081" s="7">
        <v>14051</v>
      </c>
      <c r="R13081" s="7">
        <v>4824</v>
      </c>
      <c r="S13081" s="7" t="s">
        <v>12224</v>
      </c>
      <c r="T13081" s="7" t="s">
        <v>474</v>
      </c>
      <c r="U13081" s="7" t="str">
        <f>IF(Table10[[#This Row],[count]]=1,Table10[[#This Row],[locality]],Table10[[#This Row],[locality]]&amp;" + "&amp;Table10[[#This Row],[count]]&amp;" other localities")</f>
        <v>THREE RIVERS + 8 other localities</v>
      </c>
      <c r="V13081" s="7">
        <f>COUNTIF(R:R,Table10[[#This Row],[postcode]])</f>
        <v>8</v>
      </c>
    </row>
    <row r="13082" spans="17:22" x14ac:dyDescent="0.2">
      <c r="Q13082" s="7">
        <v>14052</v>
      </c>
      <c r="R13082" s="7">
        <v>4825</v>
      </c>
      <c r="S13082" s="7" t="s">
        <v>1007</v>
      </c>
      <c r="T13082" s="7" t="s">
        <v>474</v>
      </c>
      <c r="U13082" s="7" t="str">
        <f>IF(Table10[[#This Row],[count]]=1,Table10[[#This Row],[locality]],Table10[[#This Row],[locality]]&amp;" + "&amp;Table10[[#This Row],[count]]&amp;" other localities")</f>
        <v>ALEXANDRIA + 45 other localities</v>
      </c>
      <c r="V13082" s="7">
        <f>COUNTIF(R:R,Table10[[#This Row],[postcode]])</f>
        <v>45</v>
      </c>
    </row>
    <row r="13083" spans="17:22" x14ac:dyDescent="0.2">
      <c r="Q13083" s="7">
        <v>14053</v>
      </c>
      <c r="R13083" s="7">
        <v>4825</v>
      </c>
      <c r="S13083" s="7" t="s">
        <v>12225</v>
      </c>
      <c r="T13083" s="7" t="s">
        <v>474</v>
      </c>
      <c r="U13083" s="7" t="str">
        <f>IF(Table10[[#This Row],[count]]=1,Table10[[#This Row],[locality]],Table10[[#This Row],[locality]]&amp;" + "&amp;Table10[[#This Row],[count]]&amp;" other localities")</f>
        <v>ALPURRURULAM + 45 other localities</v>
      </c>
      <c r="V13083" s="7">
        <f>COUNTIF(R:R,Table10[[#This Row],[postcode]])</f>
        <v>45</v>
      </c>
    </row>
    <row r="13084" spans="17:22" x14ac:dyDescent="0.2">
      <c r="Q13084" s="7">
        <v>14054</v>
      </c>
      <c r="R13084" s="7">
        <v>4825</v>
      </c>
      <c r="S13084" s="7" t="s">
        <v>12226</v>
      </c>
      <c r="T13084" s="7" t="s">
        <v>474</v>
      </c>
      <c r="U13084" s="7" t="str">
        <f>IF(Table10[[#This Row],[count]]=1,Table10[[#This Row],[locality]],Table10[[#This Row],[locality]]&amp;" + "&amp;Table10[[#This Row],[count]]&amp;" other localities")</f>
        <v>ALROY + 45 other localities</v>
      </c>
      <c r="V13084" s="7">
        <f>COUNTIF(R:R,Table10[[#This Row],[postcode]])</f>
        <v>45</v>
      </c>
    </row>
    <row r="13085" spans="17:22" x14ac:dyDescent="0.2">
      <c r="Q13085" s="7">
        <v>14055</v>
      </c>
      <c r="R13085" s="7">
        <v>4825</v>
      </c>
      <c r="S13085" s="7" t="s">
        <v>12227</v>
      </c>
      <c r="T13085" s="7" t="s">
        <v>474</v>
      </c>
      <c r="U13085" s="7" t="str">
        <f>IF(Table10[[#This Row],[count]]=1,Table10[[#This Row],[locality]],Table10[[#This Row],[locality]]&amp;" + "&amp;Table10[[#This Row],[count]]&amp;" other localities")</f>
        <v>ANTHONYS LAGOON + 45 other localities</v>
      </c>
      <c r="V13085" s="7">
        <f>COUNTIF(R:R,Table10[[#This Row],[postcode]])</f>
        <v>45</v>
      </c>
    </row>
    <row r="13086" spans="17:22" x14ac:dyDescent="0.2">
      <c r="Q13086" s="7">
        <v>14056</v>
      </c>
      <c r="R13086" s="7">
        <v>4825</v>
      </c>
      <c r="S13086" s="7" t="s">
        <v>7340</v>
      </c>
      <c r="T13086" s="7" t="s">
        <v>474</v>
      </c>
      <c r="U13086" s="7" t="str">
        <f>IF(Table10[[#This Row],[count]]=1,Table10[[#This Row],[locality]],Table10[[#This Row],[locality]]&amp;" + "&amp;Table10[[#This Row],[count]]&amp;" other localities")</f>
        <v>BARKLY + 45 other localities</v>
      </c>
      <c r="V13086" s="7">
        <f>COUNTIF(R:R,Table10[[#This Row],[postcode]])</f>
        <v>45</v>
      </c>
    </row>
    <row r="13087" spans="17:22" x14ac:dyDescent="0.2">
      <c r="Q13087" s="7">
        <v>14057</v>
      </c>
      <c r="R13087" s="7">
        <v>4825</v>
      </c>
      <c r="S13087" s="7" t="s">
        <v>12228</v>
      </c>
      <c r="T13087" s="7" t="s">
        <v>474</v>
      </c>
      <c r="U13087" s="7" t="str">
        <f>IF(Table10[[#This Row],[count]]=1,Table10[[#This Row],[locality]],Table10[[#This Row],[locality]]&amp;" + "&amp;Table10[[#This Row],[count]]&amp;" other localities")</f>
        <v>BREAKAWAY + 45 other localities</v>
      </c>
      <c r="V13087" s="7">
        <f>COUNTIF(R:R,Table10[[#This Row],[postcode]])</f>
        <v>45</v>
      </c>
    </row>
    <row r="13088" spans="17:22" x14ac:dyDescent="0.2">
      <c r="Q13088" s="7">
        <v>14058</v>
      </c>
      <c r="R13088" s="7">
        <v>4825</v>
      </c>
      <c r="S13088" s="7" t="s">
        <v>12229</v>
      </c>
      <c r="T13088" s="7" t="s">
        <v>474</v>
      </c>
      <c r="U13088" s="7" t="str">
        <f>IF(Table10[[#This Row],[count]]=1,Table10[[#This Row],[locality]],Table10[[#This Row],[locality]]&amp;" + "&amp;Table10[[#This Row],[count]]&amp;" other localities")</f>
        <v>BRUNETTE DOWNS + 45 other localities</v>
      </c>
      <c r="V13088" s="7">
        <f>COUNTIF(R:R,Table10[[#This Row],[postcode]])</f>
        <v>45</v>
      </c>
    </row>
    <row r="13089" spans="17:22" x14ac:dyDescent="0.2">
      <c r="Q13089" s="7">
        <v>14059</v>
      </c>
      <c r="R13089" s="7">
        <v>4825</v>
      </c>
      <c r="S13089" s="7" t="s">
        <v>12230</v>
      </c>
      <c r="T13089" s="7" t="s">
        <v>474</v>
      </c>
      <c r="U13089" s="7" t="str">
        <f>IF(Table10[[#This Row],[count]]=1,Table10[[#This Row],[locality]],Table10[[#This Row],[locality]]&amp;" + "&amp;Table10[[#This Row],[count]]&amp;" other localities")</f>
        <v>BUCKINGHAM + 45 other localities</v>
      </c>
      <c r="V13089" s="7">
        <f>COUNTIF(R:R,Table10[[#This Row],[postcode]])</f>
        <v>45</v>
      </c>
    </row>
    <row r="13090" spans="17:22" x14ac:dyDescent="0.2">
      <c r="Q13090" s="7">
        <v>14060</v>
      </c>
      <c r="R13090" s="7">
        <v>4825</v>
      </c>
      <c r="S13090" s="7" t="s">
        <v>8900</v>
      </c>
      <c r="T13090" s="7" t="s">
        <v>474</v>
      </c>
      <c r="U13090" s="7" t="str">
        <f>IF(Table10[[#This Row],[count]]=1,Table10[[#This Row],[locality]],Table10[[#This Row],[locality]]&amp;" + "&amp;Table10[[#This Row],[count]]&amp;" other localities")</f>
        <v>BUSHY PARK + 45 other localities</v>
      </c>
      <c r="V13090" s="7">
        <f>COUNTIF(R:R,Table10[[#This Row],[postcode]])</f>
        <v>45</v>
      </c>
    </row>
    <row r="13091" spans="17:22" x14ac:dyDescent="0.2">
      <c r="Q13091" s="7">
        <v>14061</v>
      </c>
      <c r="R13091" s="7">
        <v>4825</v>
      </c>
      <c r="S13091" s="7" t="s">
        <v>12231</v>
      </c>
      <c r="T13091" s="7" t="s">
        <v>474</v>
      </c>
      <c r="U13091" s="7" t="str">
        <f>IF(Table10[[#This Row],[count]]=1,Table10[[#This Row],[locality]],Table10[[#This Row],[locality]]&amp;" + "&amp;Table10[[#This Row],[count]]&amp;" other localities")</f>
        <v>CARRANDOTTA + 45 other localities</v>
      </c>
      <c r="V13091" s="7">
        <f>COUNTIF(R:R,Table10[[#This Row],[postcode]])</f>
        <v>45</v>
      </c>
    </row>
    <row r="13092" spans="17:22" x14ac:dyDescent="0.2">
      <c r="Q13092" s="7">
        <v>14062</v>
      </c>
      <c r="R13092" s="7">
        <v>4825</v>
      </c>
      <c r="S13092" s="7" t="s">
        <v>12232</v>
      </c>
      <c r="T13092" s="7" t="s">
        <v>474</v>
      </c>
      <c r="U13092" s="7" t="str">
        <f>IF(Table10[[#This Row],[count]]=1,Table10[[#This Row],[locality]],Table10[[#This Row],[locality]]&amp;" + "&amp;Table10[[#This Row],[count]]&amp;" other localities")</f>
        <v>DAJARRA + 45 other localities</v>
      </c>
      <c r="V13092" s="7">
        <f>COUNTIF(R:R,Table10[[#This Row],[postcode]])</f>
        <v>45</v>
      </c>
    </row>
    <row r="13093" spans="17:22" x14ac:dyDescent="0.2">
      <c r="Q13093" s="7">
        <v>14063</v>
      </c>
      <c r="R13093" s="7">
        <v>4825</v>
      </c>
      <c r="S13093" s="7" t="s">
        <v>12233</v>
      </c>
      <c r="T13093" s="7" t="s">
        <v>474</v>
      </c>
      <c r="U13093" s="7" t="str">
        <f>IF(Table10[[#This Row],[count]]=1,Table10[[#This Row],[locality]],Table10[[#This Row],[locality]]&amp;" + "&amp;Table10[[#This Row],[count]]&amp;" other localities")</f>
        <v>DUCHESS + 45 other localities</v>
      </c>
      <c r="V13093" s="7">
        <f>COUNTIF(R:R,Table10[[#This Row],[postcode]])</f>
        <v>45</v>
      </c>
    </row>
    <row r="13094" spans="17:22" x14ac:dyDescent="0.2">
      <c r="Q13094" s="7">
        <v>14064</v>
      </c>
      <c r="R13094" s="7">
        <v>4825</v>
      </c>
      <c r="S13094" s="7" t="s">
        <v>12234</v>
      </c>
      <c r="T13094" s="7" t="s">
        <v>474</v>
      </c>
      <c r="U13094" s="7" t="str">
        <f>IF(Table10[[#This Row],[count]]=1,Table10[[#This Row],[locality]],Table10[[#This Row],[locality]]&amp;" + "&amp;Table10[[#This Row],[count]]&amp;" other localities")</f>
        <v>FIELDING + 45 other localities</v>
      </c>
      <c r="V13094" s="7">
        <f>COUNTIF(R:R,Table10[[#This Row],[postcode]])</f>
        <v>45</v>
      </c>
    </row>
    <row r="13095" spans="17:22" x14ac:dyDescent="0.2">
      <c r="Q13095" s="7">
        <v>14065</v>
      </c>
      <c r="R13095" s="7">
        <v>4825</v>
      </c>
      <c r="S13095" s="7" t="s">
        <v>4525</v>
      </c>
      <c r="T13095" s="7" t="s">
        <v>474</v>
      </c>
      <c r="U13095" s="7" t="str">
        <f>IF(Table10[[#This Row],[count]]=1,Table10[[#This Row],[locality]],Table10[[#This Row],[locality]]&amp;" + "&amp;Table10[[#This Row],[count]]&amp;" other localities")</f>
        <v>FISHER + 45 other localities</v>
      </c>
      <c r="V13095" s="7">
        <f>COUNTIF(R:R,Table10[[#This Row],[postcode]])</f>
        <v>45</v>
      </c>
    </row>
    <row r="13096" spans="17:22" x14ac:dyDescent="0.2">
      <c r="Q13096" s="7">
        <v>14066</v>
      </c>
      <c r="R13096" s="7">
        <v>4825</v>
      </c>
      <c r="S13096" s="7" t="s">
        <v>12235</v>
      </c>
      <c r="T13096" s="7" t="s">
        <v>474</v>
      </c>
      <c r="U13096" s="7" t="str">
        <f>IF(Table10[[#This Row],[count]]=1,Table10[[#This Row],[locality]],Table10[[#This Row],[locality]]&amp;" + "&amp;Table10[[#This Row],[count]]&amp;" other localities")</f>
        <v>GEORGINA + 45 other localities</v>
      </c>
      <c r="V13096" s="7">
        <f>COUNTIF(R:R,Table10[[#This Row],[postcode]])</f>
        <v>45</v>
      </c>
    </row>
    <row r="13097" spans="17:22" x14ac:dyDescent="0.2">
      <c r="Q13097" s="7">
        <v>14067</v>
      </c>
      <c r="R13097" s="7">
        <v>4825</v>
      </c>
      <c r="S13097" s="7" t="s">
        <v>12236</v>
      </c>
      <c r="T13097" s="7" t="s">
        <v>474</v>
      </c>
      <c r="U13097" s="7" t="str">
        <f>IF(Table10[[#This Row],[count]]=1,Table10[[#This Row],[locality]],Table10[[#This Row],[locality]]&amp;" + "&amp;Table10[[#This Row],[count]]&amp;" other localities")</f>
        <v>GUNPOWDER + 45 other localities</v>
      </c>
      <c r="V13097" s="7">
        <f>COUNTIF(R:R,Table10[[#This Row],[postcode]])</f>
        <v>45</v>
      </c>
    </row>
    <row r="13098" spans="17:22" x14ac:dyDescent="0.2">
      <c r="Q13098" s="7">
        <v>14068</v>
      </c>
      <c r="R13098" s="7">
        <v>4825</v>
      </c>
      <c r="S13098" s="7" t="s">
        <v>2902</v>
      </c>
      <c r="T13098" s="7" t="s">
        <v>474</v>
      </c>
      <c r="U13098" s="7" t="str">
        <f>IF(Table10[[#This Row],[count]]=1,Table10[[#This Row],[locality]],Table10[[#This Row],[locality]]&amp;" + "&amp;Table10[[#This Row],[count]]&amp;" other localities")</f>
        <v>HAPPY VALLEY + 45 other localities</v>
      </c>
      <c r="V13098" s="7">
        <f>COUNTIF(R:R,Table10[[#This Row],[postcode]])</f>
        <v>45</v>
      </c>
    </row>
    <row r="13099" spans="17:22" x14ac:dyDescent="0.2">
      <c r="Q13099" s="7">
        <v>14069</v>
      </c>
      <c r="R13099" s="7">
        <v>4825</v>
      </c>
      <c r="S13099" s="7" t="s">
        <v>12237</v>
      </c>
      <c r="T13099" s="7" t="s">
        <v>474</v>
      </c>
      <c r="U13099" s="7" t="str">
        <f>IF(Table10[[#This Row],[count]]=1,Table10[[#This Row],[locality]],Table10[[#This Row],[locality]]&amp;" + "&amp;Table10[[#This Row],[count]]&amp;" other localities")</f>
        <v>HEALY + 45 other localities</v>
      </c>
      <c r="V13099" s="7">
        <f>COUNTIF(R:R,Table10[[#This Row],[postcode]])</f>
        <v>45</v>
      </c>
    </row>
    <row r="13100" spans="17:22" x14ac:dyDescent="0.2">
      <c r="Q13100" s="7">
        <v>14070</v>
      </c>
      <c r="R13100" s="7">
        <v>4825</v>
      </c>
      <c r="S13100" s="7" t="s">
        <v>12238</v>
      </c>
      <c r="T13100" s="7" t="s">
        <v>474</v>
      </c>
      <c r="U13100" s="7" t="str">
        <f>IF(Table10[[#This Row],[count]]=1,Table10[[#This Row],[locality]],Table10[[#This Row],[locality]]&amp;" + "&amp;Table10[[#This Row],[count]]&amp;" other localities")</f>
        <v>KALKADOON + 45 other localities</v>
      </c>
      <c r="V13100" s="7">
        <f>COUNTIF(R:R,Table10[[#This Row],[postcode]])</f>
        <v>45</v>
      </c>
    </row>
    <row r="13101" spans="17:22" x14ac:dyDescent="0.2">
      <c r="Q13101" s="7">
        <v>14071</v>
      </c>
      <c r="R13101" s="7">
        <v>4825</v>
      </c>
      <c r="S13101" s="7" t="s">
        <v>12239</v>
      </c>
      <c r="T13101" s="7" t="s">
        <v>474</v>
      </c>
      <c r="U13101" s="7" t="str">
        <f>IF(Table10[[#This Row],[count]]=1,Table10[[#This Row],[locality]],Table10[[#This Row],[locality]]&amp;" + "&amp;Table10[[#This Row],[count]]&amp;" other localities")</f>
        <v>LANSKEY + 45 other localities</v>
      </c>
      <c r="V13101" s="7">
        <f>COUNTIF(R:R,Table10[[#This Row],[postcode]])</f>
        <v>45</v>
      </c>
    </row>
    <row r="13102" spans="17:22" x14ac:dyDescent="0.2">
      <c r="Q13102" s="7">
        <v>14072</v>
      </c>
      <c r="R13102" s="7">
        <v>4825</v>
      </c>
      <c r="S13102" s="7" t="s">
        <v>12240</v>
      </c>
      <c r="T13102" s="7" t="s">
        <v>474</v>
      </c>
      <c r="U13102" s="7" t="str">
        <f>IF(Table10[[#This Row],[count]]=1,Table10[[#This Row],[locality]],Table10[[#This Row],[locality]]&amp;" + "&amp;Table10[[#This Row],[count]]&amp;" other localities")</f>
        <v>LAWN HILL + 45 other localities</v>
      </c>
      <c r="V13102" s="7">
        <f>COUNTIF(R:R,Table10[[#This Row],[postcode]])</f>
        <v>45</v>
      </c>
    </row>
    <row r="13103" spans="17:22" x14ac:dyDescent="0.2">
      <c r="Q13103" s="7">
        <v>14073</v>
      </c>
      <c r="R13103" s="7">
        <v>4825</v>
      </c>
      <c r="S13103" s="7" t="s">
        <v>12241</v>
      </c>
      <c r="T13103" s="7" t="s">
        <v>474</v>
      </c>
      <c r="U13103" s="7" t="str">
        <f>IF(Table10[[#This Row],[count]]=1,Table10[[#This Row],[locality]],Table10[[#This Row],[locality]]&amp;" + "&amp;Table10[[#This Row],[count]]&amp;" other localities")</f>
        <v>MARY KATHLEEN + 45 other localities</v>
      </c>
      <c r="V13103" s="7">
        <f>COUNTIF(R:R,Table10[[#This Row],[postcode]])</f>
        <v>45</v>
      </c>
    </row>
    <row r="13104" spans="17:22" x14ac:dyDescent="0.2">
      <c r="Q13104" s="7">
        <v>14074</v>
      </c>
      <c r="R13104" s="7">
        <v>4825</v>
      </c>
      <c r="S13104" s="7" t="s">
        <v>12242</v>
      </c>
      <c r="T13104" s="7" t="s">
        <v>474</v>
      </c>
      <c r="U13104" s="7" t="str">
        <f>IF(Table10[[#This Row],[count]]=1,Table10[[#This Row],[locality]],Table10[[#This Row],[locality]]&amp;" + "&amp;Table10[[#This Row],[count]]&amp;" other localities")</f>
        <v>MENZIES + 45 other localities</v>
      </c>
      <c r="V13104" s="7">
        <f>COUNTIF(R:R,Table10[[#This Row],[postcode]])</f>
        <v>45</v>
      </c>
    </row>
    <row r="13105" spans="17:22" x14ac:dyDescent="0.2">
      <c r="Q13105" s="7">
        <v>14075</v>
      </c>
      <c r="R13105" s="7">
        <v>4825</v>
      </c>
      <c r="S13105" s="7" t="s">
        <v>12243</v>
      </c>
      <c r="T13105" s="7" t="s">
        <v>474</v>
      </c>
      <c r="U13105" s="7" t="str">
        <f>IF(Table10[[#This Row],[count]]=1,Table10[[#This Row],[locality]],Table10[[#This Row],[locality]]&amp;" + "&amp;Table10[[#This Row],[count]]&amp;" other localities")</f>
        <v>MICA CREEK + 45 other localities</v>
      </c>
      <c r="V13105" s="7">
        <f>COUNTIF(R:R,Table10[[#This Row],[postcode]])</f>
        <v>45</v>
      </c>
    </row>
    <row r="13106" spans="17:22" x14ac:dyDescent="0.2">
      <c r="Q13106" s="7">
        <v>14076</v>
      </c>
      <c r="R13106" s="7">
        <v>4825</v>
      </c>
      <c r="S13106" s="7" t="s">
        <v>12244</v>
      </c>
      <c r="T13106" s="7" t="s">
        <v>474</v>
      </c>
      <c r="U13106" s="7" t="str">
        <f>IF(Table10[[#This Row],[count]]=1,Table10[[#This Row],[locality]],Table10[[#This Row],[locality]]&amp;" + "&amp;Table10[[#This Row],[count]]&amp;" other localities")</f>
        <v>MILES END + 45 other localities</v>
      </c>
      <c r="V13106" s="7">
        <f>COUNTIF(R:R,Table10[[#This Row],[postcode]])</f>
        <v>45</v>
      </c>
    </row>
    <row r="13107" spans="17:22" x14ac:dyDescent="0.2">
      <c r="Q13107" s="7">
        <v>14077</v>
      </c>
      <c r="R13107" s="7">
        <v>4825</v>
      </c>
      <c r="S13107" s="7" t="s">
        <v>9133</v>
      </c>
      <c r="T13107" s="7" t="s">
        <v>474</v>
      </c>
      <c r="U13107" s="7" t="str">
        <f>IF(Table10[[#This Row],[count]]=1,Table10[[#This Row],[locality]],Table10[[#This Row],[locality]]&amp;" + "&amp;Table10[[#This Row],[count]]&amp;" other localities")</f>
        <v>MORNINGTON + 45 other localities</v>
      </c>
      <c r="V13107" s="7">
        <f>COUNTIF(R:R,Table10[[#This Row],[postcode]])</f>
        <v>45</v>
      </c>
    </row>
    <row r="13108" spans="17:22" x14ac:dyDescent="0.2">
      <c r="Q13108" s="7">
        <v>14078</v>
      </c>
      <c r="R13108" s="7">
        <v>4825</v>
      </c>
      <c r="S13108" s="7" t="s">
        <v>12245</v>
      </c>
      <c r="T13108" s="7" t="s">
        <v>474</v>
      </c>
      <c r="U13108" s="7" t="str">
        <f>IF(Table10[[#This Row],[count]]=1,Table10[[#This Row],[locality]],Table10[[#This Row],[locality]]&amp;" + "&amp;Table10[[#This Row],[count]]&amp;" other localities")</f>
        <v>MOUNT ISA + 45 other localities</v>
      </c>
      <c r="V13108" s="7">
        <f>COUNTIF(R:R,Table10[[#This Row],[postcode]])</f>
        <v>45</v>
      </c>
    </row>
    <row r="13109" spans="17:22" x14ac:dyDescent="0.2">
      <c r="Q13109" s="7">
        <v>14079</v>
      </c>
      <c r="R13109" s="7">
        <v>4825</v>
      </c>
      <c r="S13109" s="7" t="s">
        <v>12246</v>
      </c>
      <c r="T13109" s="7" t="s">
        <v>474</v>
      </c>
      <c r="U13109" s="7" t="str">
        <f>IF(Table10[[#This Row],[count]]=1,Table10[[#This Row],[locality]],Table10[[#This Row],[locality]]&amp;" + "&amp;Table10[[#This Row],[count]]&amp;" other localities")</f>
        <v>MOUNT ISA BC + 45 other localities</v>
      </c>
      <c r="V13109" s="7">
        <f>COUNTIF(R:R,Table10[[#This Row],[postcode]])</f>
        <v>45</v>
      </c>
    </row>
    <row r="13110" spans="17:22" x14ac:dyDescent="0.2">
      <c r="Q13110" s="7">
        <v>21270</v>
      </c>
      <c r="R13110" s="7">
        <v>4825</v>
      </c>
      <c r="S13110" s="7" t="s">
        <v>12247</v>
      </c>
      <c r="T13110" s="7" t="s">
        <v>474</v>
      </c>
      <c r="U13110" s="7" t="str">
        <f>IF(Table10[[#This Row],[count]]=1,Table10[[#This Row],[locality]],Table10[[#This Row],[locality]]&amp;" + "&amp;Table10[[#This Row],[count]]&amp;" other localities")</f>
        <v>MOUNT ISA CITY + 45 other localities</v>
      </c>
      <c r="V13110" s="7">
        <f>COUNTIF(R:R,Table10[[#This Row],[postcode]])</f>
        <v>45</v>
      </c>
    </row>
    <row r="13111" spans="17:22" x14ac:dyDescent="0.2">
      <c r="Q13111" s="7">
        <v>14080</v>
      </c>
      <c r="R13111" s="7">
        <v>4825</v>
      </c>
      <c r="S13111" s="7" t="s">
        <v>12248</v>
      </c>
      <c r="T13111" s="7" t="s">
        <v>474</v>
      </c>
      <c r="U13111" s="7" t="str">
        <f>IF(Table10[[#This Row],[count]]=1,Table10[[#This Row],[locality]],Table10[[#This Row],[locality]]&amp;" + "&amp;Table10[[#This Row],[count]]&amp;" other localities")</f>
        <v>MOUNT ISA DC + 45 other localities</v>
      </c>
      <c r="V13111" s="7">
        <f>COUNTIF(R:R,Table10[[#This Row],[postcode]])</f>
        <v>45</v>
      </c>
    </row>
    <row r="13112" spans="17:22" x14ac:dyDescent="0.2">
      <c r="Q13112" s="7">
        <v>14081</v>
      </c>
      <c r="R13112" s="7">
        <v>4825</v>
      </c>
      <c r="S13112" s="7" t="s">
        <v>12249</v>
      </c>
      <c r="T13112" s="7" t="s">
        <v>474</v>
      </c>
      <c r="U13112" s="7" t="str">
        <f>IF(Table10[[#This Row],[count]]=1,Table10[[#This Row],[locality]],Table10[[#This Row],[locality]]&amp;" + "&amp;Table10[[#This Row],[count]]&amp;" other localities")</f>
        <v>MOUNT ISA EAST + 45 other localities</v>
      </c>
      <c r="V13112" s="7">
        <f>COUNTIF(R:R,Table10[[#This Row],[postcode]])</f>
        <v>45</v>
      </c>
    </row>
    <row r="13113" spans="17:22" x14ac:dyDescent="0.2">
      <c r="Q13113" s="7">
        <v>14082</v>
      </c>
      <c r="R13113" s="7">
        <v>4825</v>
      </c>
      <c r="S13113" s="7" t="s">
        <v>12250</v>
      </c>
      <c r="T13113" s="7" t="s">
        <v>474</v>
      </c>
      <c r="U13113" s="7" t="str">
        <f>IF(Table10[[#This Row],[count]]=1,Table10[[#This Row],[locality]],Table10[[#This Row],[locality]]&amp;" + "&amp;Table10[[#This Row],[count]]&amp;" other localities")</f>
        <v>OSBORNE MINE + 45 other localities</v>
      </c>
      <c r="V13113" s="7">
        <f>COUNTIF(R:R,Table10[[#This Row],[postcode]])</f>
        <v>45</v>
      </c>
    </row>
    <row r="13114" spans="17:22" x14ac:dyDescent="0.2">
      <c r="Q13114" s="7">
        <v>14083</v>
      </c>
      <c r="R13114" s="7">
        <v>4825</v>
      </c>
      <c r="S13114" s="7" t="s">
        <v>12058</v>
      </c>
      <c r="T13114" s="7" t="s">
        <v>474</v>
      </c>
      <c r="U13114" s="7" t="str">
        <f>IF(Table10[[#This Row],[count]]=1,Table10[[#This Row],[locality]],Table10[[#This Row],[locality]]&amp;" + "&amp;Table10[[#This Row],[count]]&amp;" other localities")</f>
        <v>PARKSIDE + 45 other localities</v>
      </c>
      <c r="V13114" s="7">
        <f>COUNTIF(R:R,Table10[[#This Row],[postcode]])</f>
        <v>45</v>
      </c>
    </row>
    <row r="13115" spans="17:22" x14ac:dyDescent="0.2">
      <c r="Q13115" s="7">
        <v>14084</v>
      </c>
      <c r="R13115" s="7">
        <v>4825</v>
      </c>
      <c r="S13115" s="7" t="s">
        <v>12251</v>
      </c>
      <c r="T13115" s="7" t="s">
        <v>474</v>
      </c>
      <c r="U13115" s="7" t="str">
        <f>IF(Table10[[#This Row],[count]]=1,Table10[[#This Row],[locality]],Table10[[#This Row],[locality]]&amp;" + "&amp;Table10[[#This Row],[count]]&amp;" other localities")</f>
        <v>PIONEER + 45 other localities</v>
      </c>
      <c r="V13115" s="7">
        <f>COUNTIF(R:R,Table10[[#This Row],[postcode]])</f>
        <v>45</v>
      </c>
    </row>
    <row r="13116" spans="17:22" x14ac:dyDescent="0.2">
      <c r="Q13116" s="7">
        <v>14085</v>
      </c>
      <c r="R13116" s="7">
        <v>4825</v>
      </c>
      <c r="S13116" s="7" t="s">
        <v>12252</v>
      </c>
      <c r="T13116" s="7" t="s">
        <v>474</v>
      </c>
      <c r="U13116" s="7" t="str">
        <f>IF(Table10[[#This Row],[count]]=1,Table10[[#This Row],[locality]],Table10[[#This Row],[locality]]&amp;" + "&amp;Table10[[#This Row],[count]]&amp;" other localities")</f>
        <v>PITURIE + 45 other localities</v>
      </c>
      <c r="V13116" s="7">
        <f>COUNTIF(R:R,Table10[[#This Row],[postcode]])</f>
        <v>45</v>
      </c>
    </row>
    <row r="13117" spans="17:22" x14ac:dyDescent="0.2">
      <c r="Q13117" s="7">
        <v>21271</v>
      </c>
      <c r="R13117" s="7">
        <v>4825</v>
      </c>
      <c r="S13117" s="7" t="s">
        <v>12253</v>
      </c>
      <c r="T13117" s="7" t="s">
        <v>458</v>
      </c>
      <c r="U13117" s="7" t="str">
        <f>IF(Table10[[#This Row],[count]]=1,Table10[[#This Row],[locality]],Table10[[#This Row],[locality]]&amp;" + "&amp;Table10[[#This Row],[count]]&amp;" other localities")</f>
        <v>RANKEN + 45 other localities</v>
      </c>
      <c r="V13117" s="7">
        <f>COUNTIF(R:R,Table10[[#This Row],[postcode]])</f>
        <v>45</v>
      </c>
    </row>
    <row r="13118" spans="17:22" x14ac:dyDescent="0.2">
      <c r="Q13118" s="7">
        <v>14086</v>
      </c>
      <c r="R13118" s="7">
        <v>4825</v>
      </c>
      <c r="S13118" s="7" t="s">
        <v>5000</v>
      </c>
      <c r="T13118" s="7" t="s">
        <v>474</v>
      </c>
      <c r="U13118" s="7" t="str">
        <f>IF(Table10[[#This Row],[count]]=1,Table10[[#This Row],[locality]],Table10[[#This Row],[locality]]&amp;" + "&amp;Table10[[#This Row],[count]]&amp;" other localities")</f>
        <v>RYAN + 45 other localities</v>
      </c>
      <c r="V13118" s="7">
        <f>COUNTIF(R:R,Table10[[#This Row],[postcode]])</f>
        <v>45</v>
      </c>
    </row>
    <row r="13119" spans="17:22" x14ac:dyDescent="0.2">
      <c r="Q13119" s="7">
        <v>14087</v>
      </c>
      <c r="R13119" s="7">
        <v>4825</v>
      </c>
      <c r="S13119" s="7" t="s">
        <v>7147</v>
      </c>
      <c r="T13119" s="7" t="s">
        <v>474</v>
      </c>
      <c r="U13119" s="7" t="str">
        <f>IF(Table10[[#This Row],[count]]=1,Table10[[#This Row],[locality]],Table10[[#This Row],[locality]]&amp;" + "&amp;Table10[[#This Row],[count]]&amp;" other localities")</f>
        <v>SOLDIERS HILL + 45 other localities</v>
      </c>
      <c r="V13119" s="7">
        <f>COUNTIF(R:R,Table10[[#This Row],[postcode]])</f>
        <v>45</v>
      </c>
    </row>
    <row r="13120" spans="17:22" x14ac:dyDescent="0.2">
      <c r="Q13120" s="7">
        <v>14088</v>
      </c>
      <c r="R13120" s="7">
        <v>4825</v>
      </c>
      <c r="S13120" s="7" t="s">
        <v>12254</v>
      </c>
      <c r="T13120" s="7" t="s">
        <v>474</v>
      </c>
      <c r="U13120" s="7" t="str">
        <f>IF(Table10[[#This Row],[count]]=1,Table10[[#This Row],[locality]],Table10[[#This Row],[locality]]&amp;" + "&amp;Table10[[#This Row],[count]]&amp;" other localities")</f>
        <v>SPREADBOROUGH + 45 other localities</v>
      </c>
      <c r="V13120" s="7">
        <f>COUNTIF(R:R,Table10[[#This Row],[postcode]])</f>
        <v>45</v>
      </c>
    </row>
    <row r="13121" spans="17:22" x14ac:dyDescent="0.2">
      <c r="Q13121" s="7">
        <v>14089</v>
      </c>
      <c r="R13121" s="7">
        <v>4825</v>
      </c>
      <c r="S13121" s="7" t="s">
        <v>12255</v>
      </c>
      <c r="T13121" s="7" t="s">
        <v>474</v>
      </c>
      <c r="U13121" s="7" t="str">
        <f>IF(Table10[[#This Row],[count]]=1,Table10[[#This Row],[locality]],Table10[[#This Row],[locality]]&amp;" + "&amp;Table10[[#This Row],[count]]&amp;" other localities")</f>
        <v>SUNSET + 45 other localities</v>
      </c>
      <c r="V13121" s="7">
        <f>COUNTIF(R:R,Table10[[#This Row],[postcode]])</f>
        <v>45</v>
      </c>
    </row>
    <row r="13122" spans="17:22" x14ac:dyDescent="0.2">
      <c r="Q13122" s="7">
        <v>14090</v>
      </c>
      <c r="R13122" s="7">
        <v>4825</v>
      </c>
      <c r="S13122" s="7" t="s">
        <v>859</v>
      </c>
      <c r="T13122" s="7" t="s">
        <v>474</v>
      </c>
      <c r="U13122" s="7" t="str">
        <f>IF(Table10[[#This Row],[count]]=1,Table10[[#This Row],[locality]],Table10[[#This Row],[locality]]&amp;" + "&amp;Table10[[#This Row],[count]]&amp;" other localities")</f>
        <v>THE GAP + 45 other localities</v>
      </c>
      <c r="V13122" s="7">
        <f>COUNTIF(R:R,Table10[[#This Row],[postcode]])</f>
        <v>45</v>
      </c>
    </row>
    <row r="13123" spans="17:22" x14ac:dyDescent="0.2">
      <c r="Q13123" s="7">
        <v>14091</v>
      </c>
      <c r="R13123" s="7">
        <v>4825</v>
      </c>
      <c r="S13123" s="7" t="s">
        <v>12256</v>
      </c>
      <c r="T13123" s="7" t="s">
        <v>474</v>
      </c>
      <c r="U13123" s="7" t="str">
        <f>IF(Table10[[#This Row],[count]]=1,Table10[[#This Row],[locality]],Table10[[#This Row],[locality]]&amp;" + "&amp;Table10[[#This Row],[count]]&amp;" other localities")</f>
        <v>THE MONUMENT + 45 other localities</v>
      </c>
      <c r="V13123" s="7">
        <f>COUNTIF(R:R,Table10[[#This Row],[postcode]])</f>
        <v>45</v>
      </c>
    </row>
    <row r="13124" spans="17:22" x14ac:dyDescent="0.2">
      <c r="Q13124" s="7">
        <v>14092</v>
      </c>
      <c r="R13124" s="7">
        <v>4825</v>
      </c>
      <c r="S13124" s="7" t="s">
        <v>12257</v>
      </c>
      <c r="T13124" s="7" t="s">
        <v>474</v>
      </c>
      <c r="U13124" s="7" t="str">
        <f>IF(Table10[[#This Row],[count]]=1,Table10[[#This Row],[locality]],Table10[[#This Row],[locality]]&amp;" + "&amp;Table10[[#This Row],[count]]&amp;" other localities")</f>
        <v>TOWNVIEW + 45 other localities</v>
      </c>
      <c r="V13124" s="7">
        <f>COUNTIF(R:R,Table10[[#This Row],[postcode]])</f>
        <v>45</v>
      </c>
    </row>
    <row r="13125" spans="17:22" x14ac:dyDescent="0.2">
      <c r="Q13125" s="7">
        <v>14093</v>
      </c>
      <c r="R13125" s="7">
        <v>4825</v>
      </c>
      <c r="S13125" s="7" t="s">
        <v>1104</v>
      </c>
      <c r="T13125" s="7" t="s">
        <v>474</v>
      </c>
      <c r="U13125" s="7" t="str">
        <f>IF(Table10[[#This Row],[count]]=1,Table10[[#This Row],[locality]],Table10[[#This Row],[locality]]&amp;" + "&amp;Table10[[#This Row],[count]]&amp;" other localities")</f>
        <v>WAVERLEY + 45 other localities</v>
      </c>
      <c r="V13125" s="7">
        <f>COUNTIF(R:R,Table10[[#This Row],[postcode]])</f>
        <v>45</v>
      </c>
    </row>
    <row r="13126" spans="17:22" x14ac:dyDescent="0.2">
      <c r="Q13126" s="7">
        <v>14094</v>
      </c>
      <c r="R13126" s="7">
        <v>4825</v>
      </c>
      <c r="S13126" s="7" t="s">
        <v>12258</v>
      </c>
      <c r="T13126" s="7" t="s">
        <v>474</v>
      </c>
      <c r="U13126" s="7" t="str">
        <f>IF(Table10[[#This Row],[count]]=1,Table10[[#This Row],[locality]],Table10[[#This Row],[locality]]&amp;" + "&amp;Table10[[#This Row],[count]]&amp;" other localities")</f>
        <v>WINSTON + 45 other localities</v>
      </c>
      <c r="V13126" s="7">
        <f>COUNTIF(R:R,Table10[[#This Row],[postcode]])</f>
        <v>45</v>
      </c>
    </row>
    <row r="13127" spans="17:22" x14ac:dyDescent="0.2">
      <c r="Q13127" s="7">
        <v>14095</v>
      </c>
      <c r="R13127" s="7">
        <v>4828</v>
      </c>
      <c r="S13127" s="7" t="s">
        <v>12259</v>
      </c>
      <c r="T13127" s="7" t="s">
        <v>474</v>
      </c>
      <c r="U13127" s="7" t="str">
        <f>IF(Table10[[#This Row],[count]]=1,Table10[[#This Row],[locality]],Table10[[#This Row],[locality]]&amp;" + "&amp;Table10[[#This Row],[count]]&amp;" other localities")</f>
        <v>CAMOOWEAL</v>
      </c>
      <c r="V13127" s="7">
        <f>COUNTIF(R:R,Table10[[#This Row],[postcode]])</f>
        <v>1</v>
      </c>
    </row>
    <row r="13128" spans="17:22" x14ac:dyDescent="0.2">
      <c r="Q13128" s="7">
        <v>14096</v>
      </c>
      <c r="R13128" s="7">
        <v>4829</v>
      </c>
      <c r="S13128" s="7" t="s">
        <v>6066</v>
      </c>
      <c r="T13128" s="7" t="s">
        <v>474</v>
      </c>
      <c r="U13128" s="7" t="str">
        <f>IF(Table10[[#This Row],[count]]=1,Table10[[#This Row],[locality]],Table10[[#This Row],[locality]]&amp;" + "&amp;Table10[[#This Row],[count]]&amp;" other localities")</f>
        <v>AMAROO + 8 other localities</v>
      </c>
      <c r="V13128" s="7">
        <f>COUNTIF(R:R,Table10[[#This Row],[postcode]])</f>
        <v>8</v>
      </c>
    </row>
    <row r="13129" spans="17:22" x14ac:dyDescent="0.2">
      <c r="Q13129" s="7">
        <v>14097</v>
      </c>
      <c r="R13129" s="7">
        <v>4829</v>
      </c>
      <c r="S13129" s="7" t="s">
        <v>12260</v>
      </c>
      <c r="T13129" s="7" t="s">
        <v>474</v>
      </c>
      <c r="U13129" s="7" t="str">
        <f>IF(Table10[[#This Row],[count]]=1,Table10[[#This Row],[locality]],Table10[[#This Row],[locality]]&amp;" + "&amp;Table10[[#This Row],[count]]&amp;" other localities")</f>
        <v>BEDOURIE + 8 other localities</v>
      </c>
      <c r="V13129" s="7">
        <f>COUNTIF(R:R,Table10[[#This Row],[postcode]])</f>
        <v>8</v>
      </c>
    </row>
    <row r="13130" spans="17:22" x14ac:dyDescent="0.2">
      <c r="Q13130" s="7">
        <v>14098</v>
      </c>
      <c r="R13130" s="7">
        <v>4829</v>
      </c>
      <c r="S13130" s="7" t="s">
        <v>12261</v>
      </c>
      <c r="T13130" s="7" t="s">
        <v>474</v>
      </c>
      <c r="U13130" s="7" t="str">
        <f>IF(Table10[[#This Row],[count]]=1,Table10[[#This Row],[locality]],Table10[[#This Row],[locality]]&amp;" + "&amp;Table10[[#This Row],[count]]&amp;" other localities")</f>
        <v>BOULIA + 8 other localities</v>
      </c>
      <c r="V13130" s="7">
        <f>COUNTIF(R:R,Table10[[#This Row],[postcode]])</f>
        <v>8</v>
      </c>
    </row>
    <row r="13131" spans="17:22" x14ac:dyDescent="0.2">
      <c r="Q13131" s="7">
        <v>14099</v>
      </c>
      <c r="R13131" s="7">
        <v>4829</v>
      </c>
      <c r="S13131" s="7" t="s">
        <v>12262</v>
      </c>
      <c r="T13131" s="7" t="s">
        <v>474</v>
      </c>
      <c r="U13131" s="7" t="str">
        <f>IF(Table10[[#This Row],[count]]=1,Table10[[#This Row],[locality]],Table10[[#This Row],[locality]]&amp;" + "&amp;Table10[[#This Row],[count]]&amp;" other localities")</f>
        <v>MIN MIN + 8 other localities</v>
      </c>
      <c r="V13131" s="7">
        <f>COUNTIF(R:R,Table10[[#This Row],[postcode]])</f>
        <v>8</v>
      </c>
    </row>
    <row r="13132" spans="17:22" x14ac:dyDescent="0.2">
      <c r="Q13132" s="7">
        <v>14100</v>
      </c>
      <c r="R13132" s="7">
        <v>4829</v>
      </c>
      <c r="S13132" s="7" t="s">
        <v>12263</v>
      </c>
      <c r="T13132" s="7" t="s">
        <v>474</v>
      </c>
      <c r="U13132" s="7" t="str">
        <f>IF(Table10[[#This Row],[count]]=1,Table10[[#This Row],[locality]],Table10[[#This Row],[locality]]&amp;" + "&amp;Table10[[#This Row],[count]]&amp;" other localities")</f>
        <v>STURT + 8 other localities</v>
      </c>
      <c r="V13132" s="7">
        <f>COUNTIF(R:R,Table10[[#This Row],[postcode]])</f>
        <v>8</v>
      </c>
    </row>
    <row r="13133" spans="17:22" x14ac:dyDescent="0.2">
      <c r="Q13133" s="7">
        <v>14101</v>
      </c>
      <c r="R13133" s="7">
        <v>4829</v>
      </c>
      <c r="S13133" s="7" t="s">
        <v>12264</v>
      </c>
      <c r="T13133" s="7" t="s">
        <v>474</v>
      </c>
      <c r="U13133" s="7" t="str">
        <f>IF(Table10[[#This Row],[count]]=1,Table10[[#This Row],[locality]],Table10[[#This Row],[locality]]&amp;" + "&amp;Table10[[#This Row],[count]]&amp;" other localities")</f>
        <v>TOKO + 8 other localities</v>
      </c>
      <c r="V13133" s="7">
        <f>COUNTIF(R:R,Table10[[#This Row],[postcode]])</f>
        <v>8</v>
      </c>
    </row>
    <row r="13134" spans="17:22" x14ac:dyDescent="0.2">
      <c r="Q13134" s="7">
        <v>14102</v>
      </c>
      <c r="R13134" s="7">
        <v>4829</v>
      </c>
      <c r="S13134" s="7" t="s">
        <v>12265</v>
      </c>
      <c r="T13134" s="7" t="s">
        <v>474</v>
      </c>
      <c r="U13134" s="7" t="str">
        <f>IF(Table10[[#This Row],[count]]=1,Table10[[#This Row],[locality]],Table10[[#This Row],[locality]]&amp;" + "&amp;Table10[[#This Row],[count]]&amp;" other localities")</f>
        <v>WARENDA + 8 other localities</v>
      </c>
      <c r="V13134" s="7">
        <f>COUNTIF(R:R,Table10[[#This Row],[postcode]])</f>
        <v>8</v>
      </c>
    </row>
    <row r="13135" spans="17:22" x14ac:dyDescent="0.2">
      <c r="Q13135" s="7">
        <v>14103</v>
      </c>
      <c r="R13135" s="7">
        <v>4829</v>
      </c>
      <c r="S13135" s="7" t="s">
        <v>12266</v>
      </c>
      <c r="T13135" s="7" t="s">
        <v>474</v>
      </c>
      <c r="U13135" s="7" t="str">
        <f>IF(Table10[[#This Row],[count]]=1,Table10[[#This Row],[locality]],Table10[[#This Row],[locality]]&amp;" + "&amp;Table10[[#This Row],[count]]&amp;" other localities")</f>
        <v>WILLS + 8 other localities</v>
      </c>
      <c r="V13135" s="7">
        <f>COUNTIF(R:R,Table10[[#This Row],[postcode]])</f>
        <v>8</v>
      </c>
    </row>
    <row r="13136" spans="17:22" x14ac:dyDescent="0.2">
      <c r="Q13136" s="7">
        <v>14104</v>
      </c>
      <c r="R13136" s="7">
        <v>4830</v>
      </c>
      <c r="S13136" s="7" t="s">
        <v>12267</v>
      </c>
      <c r="T13136" s="7" t="s">
        <v>474</v>
      </c>
      <c r="U13136" s="7" t="str">
        <f>IF(Table10[[#This Row],[count]]=1,Table10[[#This Row],[locality]],Table10[[#This Row],[locality]]&amp;" + "&amp;Table10[[#This Row],[count]]&amp;" other localities")</f>
        <v>AUGUSTUS DOWNS + 7 other localities</v>
      </c>
      <c r="V13136" s="7">
        <f>COUNTIF(R:R,Table10[[#This Row],[postcode]])</f>
        <v>7</v>
      </c>
    </row>
    <row r="13137" spans="17:22" x14ac:dyDescent="0.2">
      <c r="Q13137" s="7">
        <v>14105</v>
      </c>
      <c r="R13137" s="7">
        <v>4830</v>
      </c>
      <c r="S13137" s="7" t="s">
        <v>12268</v>
      </c>
      <c r="T13137" s="7" t="s">
        <v>474</v>
      </c>
      <c r="U13137" s="7" t="str">
        <f>IF(Table10[[#This Row],[count]]=1,Table10[[#This Row],[locality]],Table10[[#This Row],[locality]]&amp;" + "&amp;Table10[[#This Row],[count]]&amp;" other localities")</f>
        <v>BURKETOWN + 7 other localities</v>
      </c>
      <c r="V13137" s="7">
        <f>COUNTIF(R:R,Table10[[#This Row],[postcode]])</f>
        <v>7</v>
      </c>
    </row>
    <row r="13138" spans="17:22" x14ac:dyDescent="0.2">
      <c r="Q13138" s="7">
        <v>14106</v>
      </c>
      <c r="R13138" s="7">
        <v>4830</v>
      </c>
      <c r="S13138" s="7" t="s">
        <v>12269</v>
      </c>
      <c r="T13138" s="7" t="s">
        <v>474</v>
      </c>
      <c r="U13138" s="7" t="str">
        <f>IF(Table10[[#This Row],[count]]=1,Table10[[#This Row],[locality]],Table10[[#This Row],[locality]]&amp;" + "&amp;Table10[[#This Row],[count]]&amp;" other localities")</f>
        <v>DOOMADGEE + 7 other localities</v>
      </c>
      <c r="V13138" s="7">
        <f>COUNTIF(R:R,Table10[[#This Row],[postcode]])</f>
        <v>7</v>
      </c>
    </row>
    <row r="13139" spans="17:22" x14ac:dyDescent="0.2">
      <c r="Q13139" s="7">
        <v>23942</v>
      </c>
      <c r="R13139" s="7">
        <v>4830</v>
      </c>
      <c r="S13139" s="7" t="s">
        <v>12270</v>
      </c>
      <c r="T13139" s="7" t="s">
        <v>474</v>
      </c>
      <c r="U13139" s="7" t="str">
        <f>IF(Table10[[#This Row],[count]]=1,Table10[[#This Row],[locality]],Table10[[#This Row],[locality]]&amp;" + "&amp;Table10[[#This Row],[count]]&amp;" other localities")</f>
        <v>GANGALIDDA + 7 other localities</v>
      </c>
      <c r="V13139" s="7">
        <f>COUNTIF(R:R,Table10[[#This Row],[postcode]])</f>
        <v>7</v>
      </c>
    </row>
    <row r="13140" spans="17:22" x14ac:dyDescent="0.2">
      <c r="Q13140" s="7">
        <v>14107</v>
      </c>
      <c r="R13140" s="7">
        <v>4830</v>
      </c>
      <c r="S13140" s="7" t="s">
        <v>795</v>
      </c>
      <c r="T13140" s="7" t="s">
        <v>474</v>
      </c>
      <c r="U13140" s="7" t="str">
        <f>IF(Table10[[#This Row],[count]]=1,Table10[[#This Row],[locality]],Table10[[#This Row],[locality]]&amp;" + "&amp;Table10[[#This Row],[count]]&amp;" other localities")</f>
        <v>GREGORY + 7 other localities</v>
      </c>
      <c r="V13140" s="7">
        <f>COUNTIF(R:R,Table10[[#This Row],[postcode]])</f>
        <v>7</v>
      </c>
    </row>
    <row r="13141" spans="17:22" x14ac:dyDescent="0.2">
      <c r="Q13141" s="7">
        <v>14108</v>
      </c>
      <c r="R13141" s="7">
        <v>4830</v>
      </c>
      <c r="S13141" s="7" t="s">
        <v>12271</v>
      </c>
      <c r="T13141" s="7" t="s">
        <v>474</v>
      </c>
      <c r="U13141" s="7" t="str">
        <f>IF(Table10[[#This Row],[count]]=1,Table10[[#This Row],[locality]],Table10[[#This Row],[locality]]&amp;" + "&amp;Table10[[#This Row],[count]]&amp;" other localities")</f>
        <v>GREGORY DOWNS + 7 other localities</v>
      </c>
      <c r="V13141" s="7">
        <f>COUNTIF(R:R,Table10[[#This Row],[postcode]])</f>
        <v>7</v>
      </c>
    </row>
    <row r="13142" spans="17:22" x14ac:dyDescent="0.2">
      <c r="Q13142" s="7">
        <v>14109</v>
      </c>
      <c r="R13142" s="7">
        <v>4830</v>
      </c>
      <c r="S13142" s="7" t="s">
        <v>841</v>
      </c>
      <c r="T13142" s="7" t="s">
        <v>474</v>
      </c>
      <c r="U13142" s="7" t="str">
        <f>IF(Table10[[#This Row],[count]]=1,Table10[[#This Row],[locality]],Table10[[#This Row],[locality]]&amp;" + "&amp;Table10[[#This Row],[count]]&amp;" other localities")</f>
        <v>NICHOLSON + 7 other localities</v>
      </c>
      <c r="V13142" s="7">
        <f>COUNTIF(R:R,Table10[[#This Row],[postcode]])</f>
        <v>7</v>
      </c>
    </row>
    <row r="13143" spans="17:22" x14ac:dyDescent="0.2">
      <c r="Q13143" s="7">
        <v>14110</v>
      </c>
      <c r="R13143" s="7">
        <v>4849</v>
      </c>
      <c r="S13143" s="7" t="s">
        <v>12272</v>
      </c>
      <c r="T13143" s="7" t="s">
        <v>474</v>
      </c>
      <c r="U13143" s="7" t="str">
        <f>IF(Table10[[#This Row],[count]]=1,Table10[[#This Row],[locality]],Table10[[#This Row],[locality]]&amp;" + "&amp;Table10[[#This Row],[count]]&amp;" other localities")</f>
        <v>CARDWELL + 5 other localities</v>
      </c>
      <c r="V13143" s="7">
        <f>COUNTIF(R:R,Table10[[#This Row],[postcode]])</f>
        <v>5</v>
      </c>
    </row>
    <row r="13144" spans="17:22" x14ac:dyDescent="0.2">
      <c r="Q13144" s="7">
        <v>14111</v>
      </c>
      <c r="R13144" s="7">
        <v>4849</v>
      </c>
      <c r="S13144" s="7" t="s">
        <v>12273</v>
      </c>
      <c r="T13144" s="7" t="s">
        <v>474</v>
      </c>
      <c r="U13144" s="7" t="str">
        <f>IF(Table10[[#This Row],[count]]=1,Table10[[#This Row],[locality]],Table10[[#This Row],[locality]]&amp;" + "&amp;Table10[[#This Row],[count]]&amp;" other localities")</f>
        <v>DAMPER CREEK + 5 other localities</v>
      </c>
      <c r="V13144" s="7">
        <f>COUNTIF(R:R,Table10[[#This Row],[postcode]])</f>
        <v>5</v>
      </c>
    </row>
    <row r="13145" spans="17:22" x14ac:dyDescent="0.2">
      <c r="Q13145" s="7">
        <v>14112</v>
      </c>
      <c r="R13145" s="7">
        <v>4849</v>
      </c>
      <c r="S13145" s="7" t="s">
        <v>1479</v>
      </c>
      <c r="T13145" s="7" t="s">
        <v>474</v>
      </c>
      <c r="U13145" s="7" t="str">
        <f>IF(Table10[[#This Row],[count]]=1,Table10[[#This Row],[locality]],Table10[[#This Row],[locality]]&amp;" + "&amp;Table10[[#This Row],[count]]&amp;" other localities")</f>
        <v>HINCHINBROOK + 5 other localities</v>
      </c>
      <c r="V13145" s="7">
        <f>COUNTIF(R:R,Table10[[#This Row],[postcode]])</f>
        <v>5</v>
      </c>
    </row>
    <row r="13146" spans="17:22" x14ac:dyDescent="0.2">
      <c r="Q13146" s="7">
        <v>14113</v>
      </c>
      <c r="R13146" s="7">
        <v>4849</v>
      </c>
      <c r="S13146" s="7" t="s">
        <v>12274</v>
      </c>
      <c r="T13146" s="7" t="s">
        <v>474</v>
      </c>
      <c r="U13146" s="7" t="str">
        <f>IF(Table10[[#This Row],[count]]=1,Table10[[#This Row],[locality]],Table10[[#This Row],[locality]]&amp;" + "&amp;Table10[[#This Row],[count]]&amp;" other localities")</f>
        <v>LUMHOLTZ + 5 other localities</v>
      </c>
      <c r="V13146" s="7">
        <f>COUNTIF(R:R,Table10[[#This Row],[postcode]])</f>
        <v>5</v>
      </c>
    </row>
    <row r="13147" spans="17:22" x14ac:dyDescent="0.2">
      <c r="Q13147" s="7">
        <v>14114</v>
      </c>
      <c r="R13147" s="7">
        <v>4849</v>
      </c>
      <c r="S13147" s="7" t="s">
        <v>12275</v>
      </c>
      <c r="T13147" s="7" t="s">
        <v>474</v>
      </c>
      <c r="U13147" s="7" t="str">
        <f>IF(Table10[[#This Row],[count]]=1,Table10[[#This Row],[locality]],Table10[[#This Row],[locality]]&amp;" + "&amp;Table10[[#This Row],[count]]&amp;" other localities")</f>
        <v>RUNGOO + 5 other localities</v>
      </c>
      <c r="V13147" s="7">
        <f>COUNTIF(R:R,Table10[[#This Row],[postcode]])</f>
        <v>5</v>
      </c>
    </row>
    <row r="13148" spans="17:22" x14ac:dyDescent="0.2">
      <c r="Q13148" s="7">
        <v>14115</v>
      </c>
      <c r="R13148" s="7">
        <v>4850</v>
      </c>
      <c r="S13148" s="7" t="s">
        <v>12276</v>
      </c>
      <c r="T13148" s="7" t="s">
        <v>474</v>
      </c>
      <c r="U13148" s="7" t="str">
        <f>IF(Table10[[#This Row],[count]]=1,Table10[[#This Row],[locality]],Table10[[#This Row],[locality]]&amp;" + "&amp;Table10[[#This Row],[count]]&amp;" other localities")</f>
        <v>ABERGOWRIE + 33 other localities</v>
      </c>
      <c r="V13148" s="7">
        <f>COUNTIF(R:R,Table10[[#This Row],[postcode]])</f>
        <v>33</v>
      </c>
    </row>
    <row r="13149" spans="17:22" x14ac:dyDescent="0.2">
      <c r="Q13149" s="7">
        <v>14116</v>
      </c>
      <c r="R13149" s="7">
        <v>4850</v>
      </c>
      <c r="S13149" s="7" t="s">
        <v>12277</v>
      </c>
      <c r="T13149" s="7" t="s">
        <v>474</v>
      </c>
      <c r="U13149" s="7" t="str">
        <f>IF(Table10[[#This Row],[count]]=1,Table10[[#This Row],[locality]],Table10[[#This Row],[locality]]&amp;" + "&amp;Table10[[#This Row],[count]]&amp;" other localities")</f>
        <v>ALLINGHAM + 33 other localities</v>
      </c>
      <c r="V13149" s="7">
        <f>COUNTIF(R:R,Table10[[#This Row],[postcode]])</f>
        <v>33</v>
      </c>
    </row>
    <row r="13150" spans="17:22" x14ac:dyDescent="0.2">
      <c r="Q13150" s="7">
        <v>14117</v>
      </c>
      <c r="R13150" s="7">
        <v>4850</v>
      </c>
      <c r="S13150" s="7" t="s">
        <v>12278</v>
      </c>
      <c r="T13150" s="7" t="s">
        <v>474</v>
      </c>
      <c r="U13150" s="7" t="str">
        <f>IF(Table10[[#This Row],[count]]=1,Table10[[#This Row],[locality]],Table10[[#This Row],[locality]]&amp;" + "&amp;Table10[[#This Row],[count]]&amp;" other localities")</f>
        <v>BAMBAROO + 33 other localities</v>
      </c>
      <c r="V13150" s="7">
        <f>COUNTIF(R:R,Table10[[#This Row],[postcode]])</f>
        <v>33</v>
      </c>
    </row>
    <row r="13151" spans="17:22" x14ac:dyDescent="0.2">
      <c r="Q13151" s="7">
        <v>14118</v>
      </c>
      <c r="R13151" s="7">
        <v>4850</v>
      </c>
      <c r="S13151" s="7" t="s">
        <v>12279</v>
      </c>
      <c r="T13151" s="7" t="s">
        <v>474</v>
      </c>
      <c r="U13151" s="7" t="str">
        <f>IF(Table10[[#This Row],[count]]=1,Table10[[#This Row],[locality]],Table10[[#This Row],[locality]]&amp;" + "&amp;Table10[[#This Row],[count]]&amp;" other localities")</f>
        <v>BEMERSIDE + 33 other localities</v>
      </c>
      <c r="V13151" s="7">
        <f>COUNTIF(R:R,Table10[[#This Row],[postcode]])</f>
        <v>33</v>
      </c>
    </row>
    <row r="13152" spans="17:22" x14ac:dyDescent="0.2">
      <c r="Q13152" s="7">
        <v>14119</v>
      </c>
      <c r="R13152" s="7">
        <v>4850</v>
      </c>
      <c r="S13152" s="7" t="s">
        <v>12280</v>
      </c>
      <c r="T13152" s="7" t="s">
        <v>474</v>
      </c>
      <c r="U13152" s="7" t="str">
        <f>IF(Table10[[#This Row],[count]]=1,Table10[[#This Row],[locality]],Table10[[#This Row],[locality]]&amp;" + "&amp;Table10[[#This Row],[count]]&amp;" other localities")</f>
        <v>BLACKROCK + 33 other localities</v>
      </c>
      <c r="V13152" s="7">
        <f>COUNTIF(R:R,Table10[[#This Row],[postcode]])</f>
        <v>33</v>
      </c>
    </row>
    <row r="13153" spans="17:22" x14ac:dyDescent="0.2">
      <c r="Q13153" s="7">
        <v>14120</v>
      </c>
      <c r="R13153" s="7">
        <v>4850</v>
      </c>
      <c r="S13153" s="7" t="s">
        <v>12281</v>
      </c>
      <c r="T13153" s="7" t="s">
        <v>474</v>
      </c>
      <c r="U13153" s="7" t="str">
        <f>IF(Table10[[#This Row],[count]]=1,Table10[[#This Row],[locality]],Table10[[#This Row],[locality]]&amp;" + "&amp;Table10[[#This Row],[count]]&amp;" other localities")</f>
        <v>BRAEMEADOWS + 33 other localities</v>
      </c>
      <c r="V13153" s="7">
        <f>COUNTIF(R:R,Table10[[#This Row],[postcode]])</f>
        <v>33</v>
      </c>
    </row>
    <row r="13154" spans="17:22" x14ac:dyDescent="0.2">
      <c r="Q13154" s="7">
        <v>21272</v>
      </c>
      <c r="R13154" s="7">
        <v>4850</v>
      </c>
      <c r="S13154" s="7" t="s">
        <v>12282</v>
      </c>
      <c r="T13154" s="7" t="s">
        <v>474</v>
      </c>
      <c r="U13154" s="7" t="str">
        <f>IF(Table10[[#This Row],[count]]=1,Table10[[#This Row],[locality]],Table10[[#This Row],[locality]]&amp;" + "&amp;Table10[[#This Row],[count]]&amp;" other localities")</f>
        <v>COOLBIE + 33 other localities</v>
      </c>
      <c r="V13154" s="7">
        <f>COUNTIF(R:R,Table10[[#This Row],[postcode]])</f>
        <v>33</v>
      </c>
    </row>
    <row r="13155" spans="17:22" x14ac:dyDescent="0.2">
      <c r="Q13155" s="7">
        <v>14121</v>
      </c>
      <c r="R13155" s="7">
        <v>4850</v>
      </c>
      <c r="S13155" s="7" t="s">
        <v>12283</v>
      </c>
      <c r="T13155" s="7" t="s">
        <v>474</v>
      </c>
      <c r="U13155" s="7" t="str">
        <f>IF(Table10[[#This Row],[count]]=1,Table10[[#This Row],[locality]],Table10[[#This Row],[locality]]&amp;" + "&amp;Table10[[#This Row],[count]]&amp;" other localities")</f>
        <v>CORDELIA + 33 other localities</v>
      </c>
      <c r="V13155" s="7">
        <f>COUNTIF(R:R,Table10[[#This Row],[postcode]])</f>
        <v>33</v>
      </c>
    </row>
    <row r="13156" spans="17:22" x14ac:dyDescent="0.2">
      <c r="Q13156" s="7">
        <v>14122</v>
      </c>
      <c r="R13156" s="7">
        <v>4850</v>
      </c>
      <c r="S13156" s="7" t="s">
        <v>12284</v>
      </c>
      <c r="T13156" s="7" t="s">
        <v>474</v>
      </c>
      <c r="U13156" s="7" t="str">
        <f>IF(Table10[[#This Row],[count]]=1,Table10[[#This Row],[locality]],Table10[[#This Row],[locality]]&amp;" + "&amp;Table10[[#This Row],[count]]&amp;" other localities")</f>
        <v>DALRYMPLE CREEK + 33 other localities</v>
      </c>
      <c r="V13156" s="7">
        <f>COUNTIF(R:R,Table10[[#This Row],[postcode]])</f>
        <v>33</v>
      </c>
    </row>
    <row r="13157" spans="17:22" x14ac:dyDescent="0.2">
      <c r="Q13157" s="7">
        <v>14123</v>
      </c>
      <c r="R13157" s="7">
        <v>4850</v>
      </c>
      <c r="S13157" s="7" t="s">
        <v>12285</v>
      </c>
      <c r="T13157" s="7" t="s">
        <v>474</v>
      </c>
      <c r="U13157" s="7" t="str">
        <f>IF(Table10[[#This Row],[count]]=1,Table10[[#This Row],[locality]],Table10[[#This Row],[locality]]&amp;" + "&amp;Table10[[#This Row],[count]]&amp;" other localities")</f>
        <v>FORESTHOME + 33 other localities</v>
      </c>
      <c r="V13157" s="7">
        <f>COUNTIF(R:R,Table10[[#This Row],[postcode]])</f>
        <v>33</v>
      </c>
    </row>
    <row r="13158" spans="17:22" x14ac:dyDescent="0.2">
      <c r="Q13158" s="7">
        <v>14124</v>
      </c>
      <c r="R13158" s="7">
        <v>4850</v>
      </c>
      <c r="S13158" s="7" t="s">
        <v>12286</v>
      </c>
      <c r="T13158" s="7" t="s">
        <v>474</v>
      </c>
      <c r="U13158" s="7" t="str">
        <f>IF(Table10[[#This Row],[count]]=1,Table10[[#This Row],[locality]],Table10[[#This Row],[locality]]&amp;" + "&amp;Table10[[#This Row],[count]]&amp;" other localities")</f>
        <v>FORREST BEACH + 33 other localities</v>
      </c>
      <c r="V13158" s="7">
        <f>COUNTIF(R:R,Table10[[#This Row],[postcode]])</f>
        <v>33</v>
      </c>
    </row>
    <row r="13159" spans="17:22" x14ac:dyDescent="0.2">
      <c r="Q13159" s="7">
        <v>14125</v>
      </c>
      <c r="R13159" s="7">
        <v>4850</v>
      </c>
      <c r="S13159" s="7" t="s">
        <v>12287</v>
      </c>
      <c r="T13159" s="7" t="s">
        <v>474</v>
      </c>
      <c r="U13159" s="7" t="str">
        <f>IF(Table10[[#This Row],[count]]=1,Table10[[#This Row],[locality]],Table10[[#This Row],[locality]]&amp;" + "&amp;Table10[[#This Row],[count]]&amp;" other localities")</f>
        <v>GAIRLOCH + 33 other localities</v>
      </c>
      <c r="V13159" s="7">
        <f>COUNTIF(R:R,Table10[[#This Row],[postcode]])</f>
        <v>33</v>
      </c>
    </row>
    <row r="13160" spans="17:22" x14ac:dyDescent="0.2">
      <c r="Q13160" s="7">
        <v>14126</v>
      </c>
      <c r="R13160" s="7">
        <v>4850</v>
      </c>
      <c r="S13160" s="7" t="s">
        <v>12288</v>
      </c>
      <c r="T13160" s="7" t="s">
        <v>474</v>
      </c>
      <c r="U13160" s="7" t="str">
        <f>IF(Table10[[#This Row],[count]]=1,Table10[[#This Row],[locality]],Table10[[#This Row],[locality]]&amp;" + "&amp;Table10[[#This Row],[count]]&amp;" other localities")</f>
        <v>GARRAWALT + 33 other localities</v>
      </c>
      <c r="V13160" s="7">
        <f>COUNTIF(R:R,Table10[[#This Row],[postcode]])</f>
        <v>33</v>
      </c>
    </row>
    <row r="13161" spans="17:22" x14ac:dyDescent="0.2">
      <c r="Q13161" s="7">
        <v>14127</v>
      </c>
      <c r="R13161" s="7">
        <v>4850</v>
      </c>
      <c r="S13161" s="7" t="s">
        <v>12289</v>
      </c>
      <c r="T13161" s="7" t="s">
        <v>474</v>
      </c>
      <c r="U13161" s="7" t="str">
        <f>IF(Table10[[#This Row],[count]]=1,Table10[[#This Row],[locality]],Table10[[#This Row],[locality]]&amp;" + "&amp;Table10[[#This Row],[count]]&amp;" other localities")</f>
        <v>HALIFAX + 33 other localities</v>
      </c>
      <c r="V13161" s="7">
        <f>COUNTIF(R:R,Table10[[#This Row],[postcode]])</f>
        <v>33</v>
      </c>
    </row>
    <row r="13162" spans="17:22" x14ac:dyDescent="0.2">
      <c r="Q13162" s="7">
        <v>14128</v>
      </c>
      <c r="R13162" s="7">
        <v>4850</v>
      </c>
      <c r="S13162" s="7" t="s">
        <v>12290</v>
      </c>
      <c r="T13162" s="7" t="s">
        <v>474</v>
      </c>
      <c r="U13162" s="7" t="str">
        <f>IF(Table10[[#This Row],[count]]=1,Table10[[#This Row],[locality]],Table10[[#This Row],[locality]]&amp;" + "&amp;Table10[[#This Row],[count]]&amp;" other localities")</f>
        <v>HAWKINS CREEK + 33 other localities</v>
      </c>
      <c r="V13162" s="7">
        <f>COUNTIF(R:R,Table10[[#This Row],[postcode]])</f>
        <v>33</v>
      </c>
    </row>
    <row r="13163" spans="17:22" x14ac:dyDescent="0.2">
      <c r="Q13163" s="7">
        <v>14129</v>
      </c>
      <c r="R13163" s="7">
        <v>4850</v>
      </c>
      <c r="S13163" s="7" t="s">
        <v>12291</v>
      </c>
      <c r="T13163" s="7" t="s">
        <v>474</v>
      </c>
      <c r="U13163" s="7" t="str">
        <f>IF(Table10[[#This Row],[count]]=1,Table10[[#This Row],[locality]],Table10[[#This Row],[locality]]&amp;" + "&amp;Table10[[#This Row],[count]]&amp;" other localities")</f>
        <v>HELENS HILL + 33 other localities</v>
      </c>
      <c r="V13163" s="7">
        <f>COUNTIF(R:R,Table10[[#This Row],[postcode]])</f>
        <v>33</v>
      </c>
    </row>
    <row r="13164" spans="17:22" x14ac:dyDescent="0.2">
      <c r="Q13164" s="7">
        <v>14130</v>
      </c>
      <c r="R13164" s="7">
        <v>4850</v>
      </c>
      <c r="S13164" s="7" t="s">
        <v>12292</v>
      </c>
      <c r="T13164" s="7" t="s">
        <v>474</v>
      </c>
      <c r="U13164" s="7" t="str">
        <f>IF(Table10[[#This Row],[count]]=1,Table10[[#This Row],[locality]],Table10[[#This Row],[locality]]&amp;" + "&amp;Table10[[#This Row],[count]]&amp;" other localities")</f>
        <v>INGHAM + 33 other localities</v>
      </c>
      <c r="V13164" s="7">
        <f>COUNTIF(R:R,Table10[[#This Row],[postcode]])</f>
        <v>33</v>
      </c>
    </row>
    <row r="13165" spans="17:22" x14ac:dyDescent="0.2">
      <c r="Q13165" s="7">
        <v>14131</v>
      </c>
      <c r="R13165" s="7">
        <v>4850</v>
      </c>
      <c r="S13165" s="7" t="s">
        <v>12293</v>
      </c>
      <c r="T13165" s="7" t="s">
        <v>474</v>
      </c>
      <c r="U13165" s="7" t="str">
        <f>IF(Table10[[#This Row],[count]]=1,Table10[[#This Row],[locality]],Table10[[#This Row],[locality]]&amp;" + "&amp;Table10[[#This Row],[count]]&amp;" other localities")</f>
        <v>LANNERCOST + 33 other localities</v>
      </c>
      <c r="V13165" s="7">
        <f>COUNTIF(R:R,Table10[[#This Row],[postcode]])</f>
        <v>33</v>
      </c>
    </row>
    <row r="13166" spans="17:22" x14ac:dyDescent="0.2">
      <c r="Q13166" s="7">
        <v>14132</v>
      </c>
      <c r="R13166" s="7">
        <v>4850</v>
      </c>
      <c r="S13166" s="7" t="s">
        <v>9473</v>
      </c>
      <c r="T13166" s="7" t="s">
        <v>474</v>
      </c>
      <c r="U13166" s="7" t="str">
        <f>IF(Table10[[#This Row],[count]]=1,Table10[[#This Row],[locality]],Table10[[#This Row],[locality]]&amp;" + "&amp;Table10[[#This Row],[count]]&amp;" other localities")</f>
        <v>LONG POCKET + 33 other localities</v>
      </c>
      <c r="V13166" s="7">
        <f>COUNTIF(R:R,Table10[[#This Row],[postcode]])</f>
        <v>33</v>
      </c>
    </row>
    <row r="13167" spans="17:22" x14ac:dyDescent="0.2">
      <c r="Q13167" s="7">
        <v>14133</v>
      </c>
      <c r="R13167" s="7">
        <v>4850</v>
      </c>
      <c r="S13167" s="7" t="s">
        <v>12294</v>
      </c>
      <c r="T13167" s="7" t="s">
        <v>474</v>
      </c>
      <c r="U13167" s="7" t="str">
        <f>IF(Table10[[#This Row],[count]]=1,Table10[[#This Row],[locality]],Table10[[#This Row],[locality]]&amp;" + "&amp;Table10[[#This Row],[count]]&amp;" other localities")</f>
        <v>LUCINDA + 33 other localities</v>
      </c>
      <c r="V13167" s="7">
        <f>COUNTIF(R:R,Table10[[#This Row],[postcode]])</f>
        <v>33</v>
      </c>
    </row>
    <row r="13168" spans="17:22" x14ac:dyDescent="0.2">
      <c r="Q13168" s="7">
        <v>14134</v>
      </c>
      <c r="R13168" s="7">
        <v>4850</v>
      </c>
      <c r="S13168" s="7" t="s">
        <v>12295</v>
      </c>
      <c r="T13168" s="7" t="s">
        <v>474</v>
      </c>
      <c r="U13168" s="7" t="str">
        <f>IF(Table10[[#This Row],[count]]=1,Table10[[#This Row],[locality]],Table10[[#This Row],[locality]]&amp;" + "&amp;Table10[[#This Row],[count]]&amp;" other localities")</f>
        <v>MACKNADE + 33 other localities</v>
      </c>
      <c r="V13168" s="7">
        <f>COUNTIF(R:R,Table10[[#This Row],[postcode]])</f>
        <v>33</v>
      </c>
    </row>
    <row r="13169" spans="17:22" x14ac:dyDescent="0.2">
      <c r="Q13169" s="7">
        <v>14135</v>
      </c>
      <c r="R13169" s="7">
        <v>4850</v>
      </c>
      <c r="S13169" s="7" t="s">
        <v>12296</v>
      </c>
      <c r="T13169" s="7" t="s">
        <v>474</v>
      </c>
      <c r="U13169" s="7" t="str">
        <f>IF(Table10[[#This Row],[count]]=1,Table10[[#This Row],[locality]],Table10[[#This Row],[locality]]&amp;" + "&amp;Table10[[#This Row],[count]]&amp;" other localities")</f>
        <v>MOUNT FOX + 33 other localities</v>
      </c>
      <c r="V13169" s="7">
        <f>COUNTIF(R:R,Table10[[#This Row],[postcode]])</f>
        <v>33</v>
      </c>
    </row>
    <row r="13170" spans="17:22" x14ac:dyDescent="0.2">
      <c r="Q13170" s="7">
        <v>14136</v>
      </c>
      <c r="R13170" s="7">
        <v>4850</v>
      </c>
      <c r="S13170" s="7" t="s">
        <v>12297</v>
      </c>
      <c r="T13170" s="7" t="s">
        <v>474</v>
      </c>
      <c r="U13170" s="7" t="str">
        <f>IF(Table10[[#This Row],[count]]=1,Table10[[#This Row],[locality]],Table10[[#This Row],[locality]]&amp;" + "&amp;Table10[[#This Row],[count]]&amp;" other localities")</f>
        <v>ORIENT + 33 other localities</v>
      </c>
      <c r="V13170" s="7">
        <f>COUNTIF(R:R,Table10[[#This Row],[postcode]])</f>
        <v>33</v>
      </c>
    </row>
    <row r="13171" spans="17:22" x14ac:dyDescent="0.2">
      <c r="Q13171" s="7">
        <v>14137</v>
      </c>
      <c r="R13171" s="7">
        <v>4850</v>
      </c>
      <c r="S13171" s="7" t="s">
        <v>12298</v>
      </c>
      <c r="T13171" s="7" t="s">
        <v>474</v>
      </c>
      <c r="U13171" s="7" t="str">
        <f>IF(Table10[[#This Row],[count]]=1,Table10[[#This Row],[locality]],Table10[[#This Row],[locality]]&amp;" + "&amp;Table10[[#This Row],[count]]&amp;" other localities")</f>
        <v>PEACOCK SIDING + 33 other localities</v>
      </c>
      <c r="V13171" s="7">
        <f>COUNTIF(R:R,Table10[[#This Row],[postcode]])</f>
        <v>33</v>
      </c>
    </row>
    <row r="13172" spans="17:22" x14ac:dyDescent="0.2">
      <c r="Q13172" s="7">
        <v>14138</v>
      </c>
      <c r="R13172" s="7">
        <v>4850</v>
      </c>
      <c r="S13172" s="7" t="s">
        <v>1978</v>
      </c>
      <c r="T13172" s="7" t="s">
        <v>474</v>
      </c>
      <c r="U13172" s="7" t="str">
        <f>IF(Table10[[#This Row],[count]]=1,Table10[[#This Row],[locality]],Table10[[#This Row],[locality]]&amp;" + "&amp;Table10[[#This Row],[count]]&amp;" other localities")</f>
        <v>TAYLORS BEACH + 33 other localities</v>
      </c>
      <c r="V13172" s="7">
        <f>COUNTIF(R:R,Table10[[#This Row],[postcode]])</f>
        <v>33</v>
      </c>
    </row>
    <row r="13173" spans="17:22" x14ac:dyDescent="0.2">
      <c r="Q13173" s="7">
        <v>14139</v>
      </c>
      <c r="R13173" s="7">
        <v>4850</v>
      </c>
      <c r="S13173" s="7" t="s">
        <v>12299</v>
      </c>
      <c r="T13173" s="7" t="s">
        <v>474</v>
      </c>
      <c r="U13173" s="7" t="str">
        <f>IF(Table10[[#This Row],[count]]=1,Table10[[#This Row],[locality]],Table10[[#This Row],[locality]]&amp;" + "&amp;Table10[[#This Row],[count]]&amp;" other localities")</f>
        <v>TOOBANNA + 33 other localities</v>
      </c>
      <c r="V13173" s="7">
        <f>COUNTIF(R:R,Table10[[#This Row],[postcode]])</f>
        <v>33</v>
      </c>
    </row>
    <row r="13174" spans="17:22" x14ac:dyDescent="0.2">
      <c r="Q13174" s="7">
        <v>14140</v>
      </c>
      <c r="R13174" s="7">
        <v>4850</v>
      </c>
      <c r="S13174" s="7" t="s">
        <v>12300</v>
      </c>
      <c r="T13174" s="7" t="s">
        <v>474</v>
      </c>
      <c r="U13174" s="7" t="str">
        <f>IF(Table10[[#This Row],[count]]=1,Table10[[#This Row],[locality]],Table10[[#This Row],[locality]]&amp;" + "&amp;Table10[[#This Row],[count]]&amp;" other localities")</f>
        <v>TREBONNE + 33 other localities</v>
      </c>
      <c r="V13174" s="7">
        <f>COUNTIF(R:R,Table10[[#This Row],[postcode]])</f>
        <v>33</v>
      </c>
    </row>
    <row r="13175" spans="17:22" x14ac:dyDescent="0.2">
      <c r="Q13175" s="7">
        <v>14141</v>
      </c>
      <c r="R13175" s="7">
        <v>4850</v>
      </c>
      <c r="S13175" s="7" t="s">
        <v>12301</v>
      </c>
      <c r="T13175" s="7" t="s">
        <v>474</v>
      </c>
      <c r="U13175" s="7" t="str">
        <f>IF(Table10[[#This Row],[count]]=1,Table10[[#This Row],[locality]],Table10[[#This Row],[locality]]&amp;" + "&amp;Table10[[#This Row],[count]]&amp;" other localities")</f>
        <v>UPPER STONE + 33 other localities</v>
      </c>
      <c r="V13175" s="7">
        <f>COUNTIF(R:R,Table10[[#This Row],[postcode]])</f>
        <v>33</v>
      </c>
    </row>
    <row r="13176" spans="17:22" x14ac:dyDescent="0.2">
      <c r="Q13176" s="7">
        <v>14142</v>
      </c>
      <c r="R13176" s="7">
        <v>4850</v>
      </c>
      <c r="S13176" s="7" t="s">
        <v>12302</v>
      </c>
      <c r="T13176" s="7" t="s">
        <v>474</v>
      </c>
      <c r="U13176" s="7" t="str">
        <f>IF(Table10[[#This Row],[count]]=1,Table10[[#This Row],[locality]],Table10[[#This Row],[locality]]&amp;" + "&amp;Table10[[#This Row],[count]]&amp;" other localities")</f>
        <v>VALLEY OF LAGOONS + 33 other localities</v>
      </c>
      <c r="V13176" s="7">
        <f>COUNTIF(R:R,Table10[[#This Row],[postcode]])</f>
        <v>33</v>
      </c>
    </row>
    <row r="13177" spans="17:22" x14ac:dyDescent="0.2">
      <c r="Q13177" s="7">
        <v>14143</v>
      </c>
      <c r="R13177" s="7">
        <v>4850</v>
      </c>
      <c r="S13177" s="7" t="s">
        <v>12303</v>
      </c>
      <c r="T13177" s="7" t="s">
        <v>474</v>
      </c>
      <c r="U13177" s="7" t="str">
        <f>IF(Table10[[#This Row],[count]]=1,Table10[[#This Row],[locality]],Table10[[#This Row],[locality]]&amp;" + "&amp;Table10[[#This Row],[count]]&amp;" other localities")</f>
        <v>VICTORIA PLANTATION + 33 other localities</v>
      </c>
      <c r="V13177" s="7">
        <f>COUNTIF(R:R,Table10[[#This Row],[postcode]])</f>
        <v>33</v>
      </c>
    </row>
    <row r="13178" spans="17:22" x14ac:dyDescent="0.2">
      <c r="Q13178" s="7">
        <v>14144</v>
      </c>
      <c r="R13178" s="7">
        <v>4850</v>
      </c>
      <c r="S13178" s="7" t="s">
        <v>12304</v>
      </c>
      <c r="T13178" s="7" t="s">
        <v>474</v>
      </c>
      <c r="U13178" s="7" t="str">
        <f>IF(Table10[[#This Row],[count]]=1,Table10[[#This Row],[locality]],Table10[[#This Row],[locality]]&amp;" + "&amp;Table10[[#This Row],[count]]&amp;" other localities")</f>
        <v>WALLAMAN + 33 other localities</v>
      </c>
      <c r="V13178" s="7">
        <f>COUNTIF(R:R,Table10[[#This Row],[postcode]])</f>
        <v>33</v>
      </c>
    </row>
    <row r="13179" spans="17:22" x14ac:dyDescent="0.2">
      <c r="Q13179" s="7">
        <v>14145</v>
      </c>
      <c r="R13179" s="7">
        <v>4850</v>
      </c>
      <c r="S13179" s="7" t="s">
        <v>12305</v>
      </c>
      <c r="T13179" s="7" t="s">
        <v>474</v>
      </c>
      <c r="U13179" s="7" t="str">
        <f>IF(Table10[[#This Row],[count]]=1,Table10[[#This Row],[locality]],Table10[[#This Row],[locality]]&amp;" + "&amp;Table10[[#This Row],[count]]&amp;" other localities")</f>
        <v>WHARPS + 33 other localities</v>
      </c>
      <c r="V13179" s="7">
        <f>COUNTIF(R:R,Table10[[#This Row],[postcode]])</f>
        <v>33</v>
      </c>
    </row>
    <row r="13180" spans="17:22" x14ac:dyDescent="0.2">
      <c r="Q13180" s="7">
        <v>14146</v>
      </c>
      <c r="R13180" s="7">
        <v>4850</v>
      </c>
      <c r="S13180" s="7" t="s">
        <v>12306</v>
      </c>
      <c r="T13180" s="7" t="s">
        <v>474</v>
      </c>
      <c r="U13180" s="7" t="str">
        <f>IF(Table10[[#This Row],[count]]=1,Table10[[#This Row],[locality]],Table10[[#This Row],[locality]]&amp;" + "&amp;Table10[[#This Row],[count]]&amp;" other localities")</f>
        <v>YURUGA + 33 other localities</v>
      </c>
      <c r="V13180" s="7">
        <f>COUNTIF(R:R,Table10[[#This Row],[postcode]])</f>
        <v>33</v>
      </c>
    </row>
    <row r="13181" spans="17:22" x14ac:dyDescent="0.2">
      <c r="Q13181" s="7">
        <v>14147</v>
      </c>
      <c r="R13181" s="7">
        <v>4852</v>
      </c>
      <c r="S13181" s="7" t="s">
        <v>12307</v>
      </c>
      <c r="T13181" s="7" t="s">
        <v>474</v>
      </c>
      <c r="U13181" s="7" t="str">
        <f>IF(Table10[[#This Row],[count]]=1,Table10[[#This Row],[locality]],Table10[[#This Row],[locality]]&amp;" + "&amp;Table10[[#This Row],[count]]&amp;" other localities")</f>
        <v>BINGIL BAY + 13 other localities</v>
      </c>
      <c r="V13181" s="7">
        <f>COUNTIF(R:R,Table10[[#This Row],[postcode]])</f>
        <v>13</v>
      </c>
    </row>
    <row r="13182" spans="17:22" x14ac:dyDescent="0.2">
      <c r="Q13182" s="7">
        <v>14148</v>
      </c>
      <c r="R13182" s="7">
        <v>4852</v>
      </c>
      <c r="S13182" s="7" t="s">
        <v>12308</v>
      </c>
      <c r="T13182" s="7" t="s">
        <v>474</v>
      </c>
      <c r="U13182" s="7" t="str">
        <f>IF(Table10[[#This Row],[count]]=1,Table10[[#This Row],[locality]],Table10[[#This Row],[locality]]&amp;" + "&amp;Table10[[#This Row],[count]]&amp;" other localities")</f>
        <v>CARMOO + 13 other localities</v>
      </c>
      <c r="V13182" s="7">
        <f>COUNTIF(R:R,Table10[[#This Row],[postcode]])</f>
        <v>13</v>
      </c>
    </row>
    <row r="13183" spans="17:22" x14ac:dyDescent="0.2">
      <c r="Q13183" s="7">
        <v>14149</v>
      </c>
      <c r="R13183" s="7">
        <v>4852</v>
      </c>
      <c r="S13183" s="7" t="s">
        <v>12309</v>
      </c>
      <c r="T13183" s="7" t="s">
        <v>474</v>
      </c>
      <c r="U13183" s="7" t="str">
        <f>IF(Table10[[#This Row],[count]]=1,Table10[[#This Row],[locality]],Table10[[#This Row],[locality]]&amp;" + "&amp;Table10[[#This Row],[count]]&amp;" other localities")</f>
        <v>CLUMP POINT + 13 other localities</v>
      </c>
      <c r="V13183" s="7">
        <f>COUNTIF(R:R,Table10[[#This Row],[postcode]])</f>
        <v>13</v>
      </c>
    </row>
    <row r="13184" spans="17:22" x14ac:dyDescent="0.2">
      <c r="Q13184" s="7">
        <v>14150</v>
      </c>
      <c r="R13184" s="7">
        <v>4852</v>
      </c>
      <c r="S13184" s="7" t="s">
        <v>12310</v>
      </c>
      <c r="T13184" s="7" t="s">
        <v>474</v>
      </c>
      <c r="U13184" s="7" t="str">
        <f>IF(Table10[[#This Row],[count]]=1,Table10[[#This Row],[locality]],Table10[[#This Row],[locality]]&amp;" + "&amp;Table10[[#This Row],[count]]&amp;" other localities")</f>
        <v>DJIRU + 13 other localities</v>
      </c>
      <c r="V13184" s="7">
        <f>COUNTIF(R:R,Table10[[#This Row],[postcode]])</f>
        <v>13</v>
      </c>
    </row>
    <row r="13185" spans="17:22" x14ac:dyDescent="0.2">
      <c r="Q13185" s="7">
        <v>14151</v>
      </c>
      <c r="R13185" s="7">
        <v>4852</v>
      </c>
      <c r="S13185" s="7" t="s">
        <v>12311</v>
      </c>
      <c r="T13185" s="7" t="s">
        <v>474</v>
      </c>
      <c r="U13185" s="7" t="str">
        <f>IF(Table10[[#This Row],[count]]=1,Table10[[#This Row],[locality]],Table10[[#This Row],[locality]]&amp;" + "&amp;Table10[[#This Row],[count]]&amp;" other localities")</f>
        <v>DUNK + 13 other localities</v>
      </c>
      <c r="V13185" s="7">
        <f>COUNTIF(R:R,Table10[[#This Row],[postcode]])</f>
        <v>13</v>
      </c>
    </row>
    <row r="13186" spans="17:22" x14ac:dyDescent="0.2">
      <c r="Q13186" s="7">
        <v>14152</v>
      </c>
      <c r="R13186" s="7">
        <v>4852</v>
      </c>
      <c r="S13186" s="7" t="s">
        <v>12312</v>
      </c>
      <c r="T13186" s="7" t="s">
        <v>474</v>
      </c>
      <c r="U13186" s="7" t="str">
        <f>IF(Table10[[#This Row],[count]]=1,Table10[[#This Row],[locality]],Table10[[#This Row],[locality]]&amp;" + "&amp;Table10[[#This Row],[count]]&amp;" other localities")</f>
        <v>GARNERS BEACH + 13 other localities</v>
      </c>
      <c r="V13186" s="7">
        <f>COUNTIF(R:R,Table10[[#This Row],[postcode]])</f>
        <v>13</v>
      </c>
    </row>
    <row r="13187" spans="17:22" x14ac:dyDescent="0.2">
      <c r="Q13187" s="7">
        <v>14153</v>
      </c>
      <c r="R13187" s="7">
        <v>4852</v>
      </c>
      <c r="S13187" s="7" t="s">
        <v>12313</v>
      </c>
      <c r="T13187" s="7" t="s">
        <v>474</v>
      </c>
      <c r="U13187" s="7" t="str">
        <f>IF(Table10[[#This Row],[count]]=1,Table10[[#This Row],[locality]],Table10[[#This Row],[locality]]&amp;" + "&amp;Table10[[#This Row],[count]]&amp;" other localities")</f>
        <v>MIDGEREE BAR + 13 other localities</v>
      </c>
      <c r="V13187" s="7">
        <f>COUNTIF(R:R,Table10[[#This Row],[postcode]])</f>
        <v>13</v>
      </c>
    </row>
    <row r="13188" spans="17:22" x14ac:dyDescent="0.2">
      <c r="Q13188" s="7">
        <v>14154</v>
      </c>
      <c r="R13188" s="7">
        <v>4852</v>
      </c>
      <c r="S13188" s="7" t="s">
        <v>12314</v>
      </c>
      <c r="T13188" s="7" t="s">
        <v>474</v>
      </c>
      <c r="U13188" s="7" t="str">
        <f>IF(Table10[[#This Row],[count]]=1,Table10[[#This Row],[locality]],Table10[[#This Row],[locality]]&amp;" + "&amp;Table10[[#This Row],[count]]&amp;" other localities")</f>
        <v>MISSION BEACH + 13 other localities</v>
      </c>
      <c r="V13188" s="7">
        <f>COUNTIF(R:R,Table10[[#This Row],[postcode]])</f>
        <v>13</v>
      </c>
    </row>
    <row r="13189" spans="17:22" x14ac:dyDescent="0.2">
      <c r="Q13189" s="7">
        <v>14155</v>
      </c>
      <c r="R13189" s="7">
        <v>4852</v>
      </c>
      <c r="S13189" s="7" t="s">
        <v>12315</v>
      </c>
      <c r="T13189" s="7" t="s">
        <v>474</v>
      </c>
      <c r="U13189" s="7" t="str">
        <f>IF(Table10[[#This Row],[count]]=1,Table10[[#This Row],[locality]],Table10[[#This Row],[locality]]&amp;" + "&amp;Table10[[#This Row],[count]]&amp;" other localities")</f>
        <v>NARRAGON BEACH + 13 other localities</v>
      </c>
      <c r="V13189" s="7">
        <f>COUNTIF(R:R,Table10[[#This Row],[postcode]])</f>
        <v>13</v>
      </c>
    </row>
    <row r="13190" spans="17:22" x14ac:dyDescent="0.2">
      <c r="Q13190" s="7">
        <v>14156</v>
      </c>
      <c r="R13190" s="7">
        <v>4852</v>
      </c>
      <c r="S13190" s="7" t="s">
        <v>12316</v>
      </c>
      <c r="T13190" s="7" t="s">
        <v>474</v>
      </c>
      <c r="U13190" s="7" t="str">
        <f>IF(Table10[[#This Row],[count]]=1,Table10[[#This Row],[locality]],Table10[[#This Row],[locality]]&amp;" + "&amp;Table10[[#This Row],[count]]&amp;" other localities")</f>
        <v>SOUTH MISSION + 13 other localities</v>
      </c>
      <c r="V13190" s="7">
        <f>COUNTIF(R:R,Table10[[#This Row],[postcode]])</f>
        <v>13</v>
      </c>
    </row>
    <row r="13191" spans="17:22" x14ac:dyDescent="0.2">
      <c r="Q13191" s="7">
        <v>21273</v>
      </c>
      <c r="R13191" s="7">
        <v>4852</v>
      </c>
      <c r="S13191" s="7" t="s">
        <v>12317</v>
      </c>
      <c r="T13191" s="7" t="s">
        <v>474</v>
      </c>
      <c r="U13191" s="7" t="str">
        <f>IF(Table10[[#This Row],[count]]=1,Table10[[#This Row],[locality]],Table10[[#This Row],[locality]]&amp;" + "&amp;Table10[[#This Row],[count]]&amp;" other localities")</f>
        <v>SOUTH MISSION BEACH + 13 other localities</v>
      </c>
      <c r="V13191" s="7">
        <f>COUNTIF(R:R,Table10[[#This Row],[postcode]])</f>
        <v>13</v>
      </c>
    </row>
    <row r="13192" spans="17:22" x14ac:dyDescent="0.2">
      <c r="Q13192" s="7">
        <v>13875</v>
      </c>
      <c r="R13192" s="7">
        <v>4852</v>
      </c>
      <c r="S13192" s="7" t="s">
        <v>12318</v>
      </c>
      <c r="T13192" s="7" t="s">
        <v>474</v>
      </c>
      <c r="U13192" s="7" t="str">
        <f>IF(Table10[[#This Row],[count]]=1,Table10[[#This Row],[locality]],Table10[[#This Row],[locality]]&amp;" + "&amp;Table10[[#This Row],[count]]&amp;" other localities")</f>
        <v>TAM O'SHANTER + 13 other localities</v>
      </c>
      <c r="V13192" s="7">
        <f>COUNTIF(R:R,Table10[[#This Row],[postcode]])</f>
        <v>13</v>
      </c>
    </row>
    <row r="13193" spans="17:22" x14ac:dyDescent="0.2">
      <c r="Q13193" s="7">
        <v>13876</v>
      </c>
      <c r="R13193" s="7">
        <v>4852</v>
      </c>
      <c r="S13193" s="7" t="s">
        <v>12319</v>
      </c>
      <c r="T13193" s="7" t="s">
        <v>474</v>
      </c>
      <c r="U13193" s="7" t="str">
        <f>IF(Table10[[#This Row],[count]]=1,Table10[[#This Row],[locality]],Table10[[#This Row],[locality]]&amp;" + "&amp;Table10[[#This Row],[count]]&amp;" other localities")</f>
        <v>WONGALING BEACH + 13 other localities</v>
      </c>
      <c r="V13193" s="7">
        <f>COUNTIF(R:R,Table10[[#This Row],[postcode]])</f>
        <v>13</v>
      </c>
    </row>
    <row r="13194" spans="17:22" x14ac:dyDescent="0.2">
      <c r="Q13194" s="7">
        <v>13877</v>
      </c>
      <c r="R13194" s="7">
        <v>4854</v>
      </c>
      <c r="S13194" s="7" t="s">
        <v>12320</v>
      </c>
      <c r="T13194" s="7" t="s">
        <v>474</v>
      </c>
      <c r="U13194" s="7" t="str">
        <f>IF(Table10[[#This Row],[count]]=1,Table10[[#This Row],[locality]],Table10[[#This Row],[locality]]&amp;" + "&amp;Table10[[#This Row],[count]]&amp;" other localities")</f>
        <v>BILYANA + 26 other localities</v>
      </c>
      <c r="V13194" s="7">
        <f>COUNTIF(R:R,Table10[[#This Row],[postcode]])</f>
        <v>26</v>
      </c>
    </row>
    <row r="13195" spans="17:22" x14ac:dyDescent="0.2">
      <c r="Q13195" s="7">
        <v>13878</v>
      </c>
      <c r="R13195" s="7">
        <v>4854</v>
      </c>
      <c r="S13195" s="7" t="s">
        <v>12321</v>
      </c>
      <c r="T13195" s="7" t="s">
        <v>474</v>
      </c>
      <c r="U13195" s="7" t="str">
        <f>IF(Table10[[#This Row],[count]]=1,Table10[[#This Row],[locality]],Table10[[#This Row],[locality]]&amp;" + "&amp;Table10[[#This Row],[count]]&amp;" other localities")</f>
        <v>BIRKALLA + 26 other localities</v>
      </c>
      <c r="V13195" s="7">
        <f>COUNTIF(R:R,Table10[[#This Row],[postcode]])</f>
        <v>26</v>
      </c>
    </row>
    <row r="13196" spans="17:22" x14ac:dyDescent="0.2">
      <c r="Q13196" s="7">
        <v>13879</v>
      </c>
      <c r="R13196" s="7">
        <v>4854</v>
      </c>
      <c r="S13196" s="7" t="s">
        <v>12322</v>
      </c>
      <c r="T13196" s="7" t="s">
        <v>474</v>
      </c>
      <c r="U13196" s="7" t="str">
        <f>IF(Table10[[#This Row],[count]]=1,Table10[[#This Row],[locality]],Table10[[#This Row],[locality]]&amp;" + "&amp;Table10[[#This Row],[count]]&amp;" other localities")</f>
        <v>BULGUN + 26 other localities</v>
      </c>
      <c r="V13196" s="7">
        <f>COUNTIF(R:R,Table10[[#This Row],[postcode]])</f>
        <v>26</v>
      </c>
    </row>
    <row r="13197" spans="17:22" x14ac:dyDescent="0.2">
      <c r="Q13197" s="7">
        <v>13880</v>
      </c>
      <c r="R13197" s="7">
        <v>4854</v>
      </c>
      <c r="S13197" s="7" t="s">
        <v>12323</v>
      </c>
      <c r="T13197" s="7" t="s">
        <v>474</v>
      </c>
      <c r="U13197" s="7" t="str">
        <f>IF(Table10[[#This Row],[count]]=1,Table10[[#This Row],[locality]],Table10[[#This Row],[locality]]&amp;" + "&amp;Table10[[#This Row],[count]]&amp;" other localities")</f>
        <v>CARDSTONE + 26 other localities</v>
      </c>
      <c r="V13197" s="7">
        <f>COUNTIF(R:R,Table10[[#This Row],[postcode]])</f>
        <v>26</v>
      </c>
    </row>
    <row r="13198" spans="17:22" x14ac:dyDescent="0.2">
      <c r="Q13198" s="7">
        <v>13881</v>
      </c>
      <c r="R13198" s="7">
        <v>4854</v>
      </c>
      <c r="S13198" s="7" t="s">
        <v>12324</v>
      </c>
      <c r="T13198" s="7" t="s">
        <v>474</v>
      </c>
      <c r="U13198" s="7" t="str">
        <f>IF(Table10[[#This Row],[count]]=1,Table10[[#This Row],[locality]],Table10[[#This Row],[locality]]&amp;" + "&amp;Table10[[#This Row],[count]]&amp;" other localities")</f>
        <v>DINGO POCKET + 26 other localities</v>
      </c>
      <c r="V13198" s="7">
        <f>COUNTIF(R:R,Table10[[#This Row],[postcode]])</f>
        <v>26</v>
      </c>
    </row>
    <row r="13199" spans="17:22" x14ac:dyDescent="0.2">
      <c r="Q13199" s="7">
        <v>13882</v>
      </c>
      <c r="R13199" s="7">
        <v>4854</v>
      </c>
      <c r="S13199" s="7" t="s">
        <v>12325</v>
      </c>
      <c r="T13199" s="7" t="s">
        <v>474</v>
      </c>
      <c r="U13199" s="7" t="str">
        <f>IF(Table10[[#This Row],[count]]=1,Table10[[#This Row],[locality]],Table10[[#This Row],[locality]]&amp;" + "&amp;Table10[[#This Row],[count]]&amp;" other localities")</f>
        <v>DJARAWONG + 26 other localities</v>
      </c>
      <c r="V13199" s="7">
        <f>COUNTIF(R:R,Table10[[#This Row],[postcode]])</f>
        <v>26</v>
      </c>
    </row>
    <row r="13200" spans="17:22" x14ac:dyDescent="0.2">
      <c r="Q13200" s="7">
        <v>13883</v>
      </c>
      <c r="R13200" s="7">
        <v>4854</v>
      </c>
      <c r="S13200" s="7" t="s">
        <v>12326</v>
      </c>
      <c r="T13200" s="7" t="s">
        <v>474</v>
      </c>
      <c r="U13200" s="7" t="str">
        <f>IF(Table10[[#This Row],[count]]=1,Table10[[#This Row],[locality]],Table10[[#This Row],[locality]]&amp;" + "&amp;Table10[[#This Row],[count]]&amp;" other localities")</f>
        <v>EAST FELUGA + 26 other localities</v>
      </c>
      <c r="V13200" s="7">
        <f>COUNTIF(R:R,Table10[[#This Row],[postcode]])</f>
        <v>26</v>
      </c>
    </row>
    <row r="13201" spans="17:22" x14ac:dyDescent="0.2">
      <c r="Q13201" s="7">
        <v>13884</v>
      </c>
      <c r="R13201" s="7">
        <v>4854</v>
      </c>
      <c r="S13201" s="7" t="s">
        <v>12327</v>
      </c>
      <c r="T13201" s="7" t="s">
        <v>474</v>
      </c>
      <c r="U13201" s="7" t="str">
        <f>IF(Table10[[#This Row],[count]]=1,Table10[[#This Row],[locality]],Table10[[#This Row],[locality]]&amp;" + "&amp;Table10[[#This Row],[count]]&amp;" other localities")</f>
        <v>EURAMO + 26 other localities</v>
      </c>
      <c r="V13201" s="7">
        <f>COUNTIF(R:R,Table10[[#This Row],[postcode]])</f>
        <v>26</v>
      </c>
    </row>
    <row r="13202" spans="17:22" x14ac:dyDescent="0.2">
      <c r="Q13202" s="7">
        <v>13885</v>
      </c>
      <c r="R13202" s="7">
        <v>4854</v>
      </c>
      <c r="S13202" s="7" t="s">
        <v>12328</v>
      </c>
      <c r="T13202" s="7" t="s">
        <v>474</v>
      </c>
      <c r="U13202" s="7" t="str">
        <f>IF(Table10[[#This Row],[count]]=1,Table10[[#This Row],[locality]],Table10[[#This Row],[locality]]&amp;" + "&amp;Table10[[#This Row],[count]]&amp;" other localities")</f>
        <v>FELUGA + 26 other localities</v>
      </c>
      <c r="V13202" s="7">
        <f>COUNTIF(R:R,Table10[[#This Row],[postcode]])</f>
        <v>26</v>
      </c>
    </row>
    <row r="13203" spans="17:22" x14ac:dyDescent="0.2">
      <c r="Q13203" s="7">
        <v>13886</v>
      </c>
      <c r="R13203" s="7">
        <v>4854</v>
      </c>
      <c r="S13203" s="7" t="s">
        <v>12329</v>
      </c>
      <c r="T13203" s="7" t="s">
        <v>474</v>
      </c>
      <c r="U13203" s="7" t="str">
        <f>IF(Table10[[#This Row],[count]]=1,Table10[[#This Row],[locality]],Table10[[#This Row],[locality]]&amp;" + "&amp;Table10[[#This Row],[count]]&amp;" other localities")</f>
        <v>HULL HEADS + 26 other localities</v>
      </c>
      <c r="V13203" s="7">
        <f>COUNTIF(R:R,Table10[[#This Row],[postcode]])</f>
        <v>26</v>
      </c>
    </row>
    <row r="13204" spans="17:22" x14ac:dyDescent="0.2">
      <c r="Q13204" s="7">
        <v>13887</v>
      </c>
      <c r="R13204" s="7">
        <v>4854</v>
      </c>
      <c r="S13204" s="7" t="s">
        <v>12330</v>
      </c>
      <c r="T13204" s="7" t="s">
        <v>474</v>
      </c>
      <c r="U13204" s="7" t="str">
        <f>IF(Table10[[#This Row],[count]]=1,Table10[[#This Row],[locality]],Table10[[#This Row],[locality]]&amp;" + "&amp;Table10[[#This Row],[count]]&amp;" other localities")</f>
        <v>JARRA CREEK + 26 other localities</v>
      </c>
      <c r="V13204" s="7">
        <f>COUNTIF(R:R,Table10[[#This Row],[postcode]])</f>
        <v>26</v>
      </c>
    </row>
    <row r="13205" spans="17:22" x14ac:dyDescent="0.2">
      <c r="Q13205" s="7">
        <v>23960</v>
      </c>
      <c r="R13205" s="7">
        <v>4854</v>
      </c>
      <c r="S13205" s="7" t="s">
        <v>12330</v>
      </c>
      <c r="T13205" s="7" t="s">
        <v>474</v>
      </c>
      <c r="U13205" s="7" t="str">
        <f>IF(Table10[[#This Row],[count]]=1,Table10[[#This Row],[locality]],Table10[[#This Row],[locality]]&amp;" + "&amp;Table10[[#This Row],[count]]&amp;" other localities")</f>
        <v>JARRA CREEK + 26 other localities</v>
      </c>
      <c r="V13205" s="7">
        <f>COUNTIF(R:R,Table10[[#This Row],[postcode]])</f>
        <v>26</v>
      </c>
    </row>
    <row r="13206" spans="17:22" x14ac:dyDescent="0.2">
      <c r="Q13206" s="7">
        <v>13888</v>
      </c>
      <c r="R13206" s="7">
        <v>4854</v>
      </c>
      <c r="S13206" s="7" t="s">
        <v>12331</v>
      </c>
      <c r="T13206" s="7" t="s">
        <v>474</v>
      </c>
      <c r="U13206" s="7" t="str">
        <f>IF(Table10[[#This Row],[count]]=1,Table10[[#This Row],[locality]],Table10[[#This Row],[locality]]&amp;" + "&amp;Table10[[#This Row],[count]]&amp;" other localities")</f>
        <v>KOOROOMOOL + 26 other localities</v>
      </c>
      <c r="V13206" s="7">
        <f>COUNTIF(R:R,Table10[[#This Row],[postcode]])</f>
        <v>26</v>
      </c>
    </row>
    <row r="13207" spans="17:22" x14ac:dyDescent="0.2">
      <c r="Q13207" s="7">
        <v>13889</v>
      </c>
      <c r="R13207" s="7">
        <v>4854</v>
      </c>
      <c r="S13207" s="7" t="s">
        <v>12332</v>
      </c>
      <c r="T13207" s="7" t="s">
        <v>474</v>
      </c>
      <c r="U13207" s="7" t="str">
        <f>IF(Table10[[#This Row],[count]]=1,Table10[[#This Row],[locality]],Table10[[#This Row],[locality]]&amp;" + "&amp;Table10[[#This Row],[count]]&amp;" other localities")</f>
        <v>LOWER TULLY + 26 other localities</v>
      </c>
      <c r="V13207" s="7">
        <f>COUNTIF(R:R,Table10[[#This Row],[postcode]])</f>
        <v>26</v>
      </c>
    </row>
    <row r="13208" spans="17:22" x14ac:dyDescent="0.2">
      <c r="Q13208" s="7">
        <v>13890</v>
      </c>
      <c r="R13208" s="7">
        <v>4854</v>
      </c>
      <c r="S13208" s="7" t="s">
        <v>12333</v>
      </c>
      <c r="T13208" s="7" t="s">
        <v>474</v>
      </c>
      <c r="U13208" s="7" t="str">
        <f>IF(Table10[[#This Row],[count]]=1,Table10[[#This Row],[locality]],Table10[[#This Row],[locality]]&amp;" + "&amp;Table10[[#This Row],[count]]&amp;" other localities")</f>
        <v>MERRYBURN + 26 other localities</v>
      </c>
      <c r="V13208" s="7">
        <f>COUNTIF(R:R,Table10[[#This Row],[postcode]])</f>
        <v>26</v>
      </c>
    </row>
    <row r="13209" spans="17:22" x14ac:dyDescent="0.2">
      <c r="Q13209" s="7">
        <v>13891</v>
      </c>
      <c r="R13209" s="7">
        <v>4854</v>
      </c>
      <c r="S13209" s="7" t="s">
        <v>12334</v>
      </c>
      <c r="T13209" s="7" t="s">
        <v>474</v>
      </c>
      <c r="U13209" s="7" t="str">
        <f>IF(Table10[[#This Row],[count]]=1,Table10[[#This Row],[locality]],Table10[[#This Row],[locality]]&amp;" + "&amp;Table10[[#This Row],[count]]&amp;" other localities")</f>
        <v>MIDGENOO + 26 other localities</v>
      </c>
      <c r="V13209" s="7">
        <f>COUNTIF(R:R,Table10[[#This Row],[postcode]])</f>
        <v>26</v>
      </c>
    </row>
    <row r="13210" spans="17:22" x14ac:dyDescent="0.2">
      <c r="Q13210" s="7">
        <v>13892</v>
      </c>
      <c r="R13210" s="7">
        <v>4854</v>
      </c>
      <c r="S13210" s="7" t="s">
        <v>12335</v>
      </c>
      <c r="T13210" s="7" t="s">
        <v>474</v>
      </c>
      <c r="U13210" s="7" t="str">
        <f>IF(Table10[[#This Row],[count]]=1,Table10[[#This Row],[locality]],Table10[[#This Row],[locality]]&amp;" + "&amp;Table10[[#This Row],[count]]&amp;" other localities")</f>
        <v>MOUNT MACKAY + 26 other localities</v>
      </c>
      <c r="V13210" s="7">
        <f>COUNTIF(R:R,Table10[[#This Row],[postcode]])</f>
        <v>26</v>
      </c>
    </row>
    <row r="13211" spans="17:22" x14ac:dyDescent="0.2">
      <c r="Q13211" s="7">
        <v>13893</v>
      </c>
      <c r="R13211" s="7">
        <v>4854</v>
      </c>
      <c r="S13211" s="7" t="s">
        <v>12336</v>
      </c>
      <c r="T13211" s="7" t="s">
        <v>474</v>
      </c>
      <c r="U13211" s="7" t="str">
        <f>IF(Table10[[#This Row],[count]]=1,Table10[[#This Row],[locality]],Table10[[#This Row],[locality]]&amp;" + "&amp;Table10[[#This Row],[count]]&amp;" other localities")</f>
        <v>MUNRO PLAINS + 26 other localities</v>
      </c>
      <c r="V13211" s="7">
        <f>COUNTIF(R:R,Table10[[#This Row],[postcode]])</f>
        <v>26</v>
      </c>
    </row>
    <row r="13212" spans="17:22" x14ac:dyDescent="0.2">
      <c r="Q13212" s="7">
        <v>13894</v>
      </c>
      <c r="R13212" s="7">
        <v>4854</v>
      </c>
      <c r="S13212" s="7" t="s">
        <v>12337</v>
      </c>
      <c r="T13212" s="7" t="s">
        <v>474</v>
      </c>
      <c r="U13212" s="7" t="str">
        <f>IF(Table10[[#This Row],[count]]=1,Table10[[#This Row],[locality]],Table10[[#This Row],[locality]]&amp;" + "&amp;Table10[[#This Row],[count]]&amp;" other localities")</f>
        <v>MURRAY UPPER + 26 other localities</v>
      </c>
      <c r="V13212" s="7">
        <f>COUNTIF(R:R,Table10[[#This Row],[postcode]])</f>
        <v>26</v>
      </c>
    </row>
    <row r="13213" spans="17:22" x14ac:dyDescent="0.2">
      <c r="Q13213" s="7">
        <v>13895</v>
      </c>
      <c r="R13213" s="7">
        <v>4854</v>
      </c>
      <c r="S13213" s="7" t="s">
        <v>12338</v>
      </c>
      <c r="T13213" s="7" t="s">
        <v>474</v>
      </c>
      <c r="U13213" s="7" t="str">
        <f>IF(Table10[[#This Row],[count]]=1,Table10[[#This Row],[locality]],Table10[[#This Row],[locality]]&amp;" + "&amp;Table10[[#This Row],[count]]&amp;" other localities")</f>
        <v>MURRIGAL + 26 other localities</v>
      </c>
      <c r="V13213" s="7">
        <f>COUNTIF(R:R,Table10[[#This Row],[postcode]])</f>
        <v>26</v>
      </c>
    </row>
    <row r="13214" spans="17:22" x14ac:dyDescent="0.2">
      <c r="Q13214" s="7">
        <v>13896</v>
      </c>
      <c r="R13214" s="7">
        <v>4854</v>
      </c>
      <c r="S13214" s="7" t="s">
        <v>12339</v>
      </c>
      <c r="T13214" s="7" t="s">
        <v>474</v>
      </c>
      <c r="U13214" s="7" t="str">
        <f>IF(Table10[[#This Row],[count]]=1,Table10[[#This Row],[locality]],Table10[[#This Row],[locality]]&amp;" + "&amp;Table10[[#This Row],[count]]&amp;" other localities")</f>
        <v>ROCKINGHAM + 26 other localities</v>
      </c>
      <c r="V13214" s="7">
        <f>COUNTIF(R:R,Table10[[#This Row],[postcode]])</f>
        <v>26</v>
      </c>
    </row>
    <row r="13215" spans="17:22" x14ac:dyDescent="0.2">
      <c r="Q13215" s="7">
        <v>13897</v>
      </c>
      <c r="R13215" s="7">
        <v>4854</v>
      </c>
      <c r="S13215" s="7" t="s">
        <v>12340</v>
      </c>
      <c r="T13215" s="7" t="s">
        <v>474</v>
      </c>
      <c r="U13215" s="7" t="str">
        <f>IF(Table10[[#This Row],[count]]=1,Table10[[#This Row],[locality]],Table10[[#This Row],[locality]]&amp;" + "&amp;Table10[[#This Row],[count]]&amp;" other localities")</f>
        <v>SILKY OAK + 26 other localities</v>
      </c>
      <c r="V13215" s="7">
        <f>COUNTIF(R:R,Table10[[#This Row],[postcode]])</f>
        <v>26</v>
      </c>
    </row>
    <row r="13216" spans="17:22" x14ac:dyDescent="0.2">
      <c r="Q13216" s="7">
        <v>13898</v>
      </c>
      <c r="R13216" s="7">
        <v>4854</v>
      </c>
      <c r="S13216" s="7" t="s">
        <v>12341</v>
      </c>
      <c r="T13216" s="7" t="s">
        <v>474</v>
      </c>
      <c r="U13216" s="7" t="str">
        <f>IF(Table10[[#This Row],[count]]=1,Table10[[#This Row],[locality]],Table10[[#This Row],[locality]]&amp;" + "&amp;Table10[[#This Row],[count]]&amp;" other localities")</f>
        <v>TULLY + 26 other localities</v>
      </c>
      <c r="V13216" s="7">
        <f>COUNTIF(R:R,Table10[[#This Row],[postcode]])</f>
        <v>26</v>
      </c>
    </row>
    <row r="13217" spans="17:22" x14ac:dyDescent="0.2">
      <c r="Q13217" s="7">
        <v>13899</v>
      </c>
      <c r="R13217" s="7">
        <v>4854</v>
      </c>
      <c r="S13217" s="7" t="s">
        <v>12342</v>
      </c>
      <c r="T13217" s="7" t="s">
        <v>474</v>
      </c>
      <c r="U13217" s="7" t="str">
        <f>IF(Table10[[#This Row],[count]]=1,Table10[[#This Row],[locality]],Table10[[#This Row],[locality]]&amp;" + "&amp;Table10[[#This Row],[count]]&amp;" other localities")</f>
        <v>TULLY HEADS + 26 other localities</v>
      </c>
      <c r="V13217" s="7">
        <f>COUNTIF(R:R,Table10[[#This Row],[postcode]])</f>
        <v>26</v>
      </c>
    </row>
    <row r="13218" spans="17:22" x14ac:dyDescent="0.2">
      <c r="Q13218" s="7">
        <v>13900</v>
      </c>
      <c r="R13218" s="7">
        <v>4854</v>
      </c>
      <c r="S13218" s="7" t="s">
        <v>12343</v>
      </c>
      <c r="T13218" s="7" t="s">
        <v>474</v>
      </c>
      <c r="U13218" s="7" t="str">
        <f>IF(Table10[[#This Row],[count]]=1,Table10[[#This Row],[locality]],Table10[[#This Row],[locality]]&amp;" + "&amp;Table10[[#This Row],[count]]&amp;" other localities")</f>
        <v>WALTER HILL + 26 other localities</v>
      </c>
      <c r="V13218" s="7">
        <f>COUNTIF(R:R,Table10[[#This Row],[postcode]])</f>
        <v>26</v>
      </c>
    </row>
    <row r="13219" spans="17:22" x14ac:dyDescent="0.2">
      <c r="Q13219" s="7">
        <v>13901</v>
      </c>
      <c r="R13219" s="7">
        <v>4854</v>
      </c>
      <c r="S13219" s="7" t="s">
        <v>12344</v>
      </c>
      <c r="T13219" s="7" t="s">
        <v>474</v>
      </c>
      <c r="U13219" s="7" t="str">
        <f>IF(Table10[[#This Row],[count]]=1,Table10[[#This Row],[locality]],Table10[[#This Row],[locality]]&amp;" + "&amp;Table10[[#This Row],[count]]&amp;" other localities")</f>
        <v>WARRAMI + 26 other localities</v>
      </c>
      <c r="V13219" s="7">
        <f>COUNTIF(R:R,Table10[[#This Row],[postcode]])</f>
        <v>26</v>
      </c>
    </row>
    <row r="13220" spans="17:22" x14ac:dyDescent="0.2">
      <c r="Q13220" s="7">
        <v>13902</v>
      </c>
      <c r="R13220" s="7">
        <v>4855</v>
      </c>
      <c r="S13220" s="7" t="s">
        <v>12345</v>
      </c>
      <c r="T13220" s="7" t="s">
        <v>474</v>
      </c>
      <c r="U13220" s="7" t="str">
        <f>IF(Table10[[#This Row],[count]]=1,Table10[[#This Row],[locality]],Table10[[#This Row],[locality]]&amp;" + "&amp;Table10[[#This Row],[count]]&amp;" other localities")</f>
        <v>DAVESON + 9 other localities</v>
      </c>
      <c r="V13220" s="7">
        <f>COUNTIF(R:R,Table10[[#This Row],[postcode]])</f>
        <v>9</v>
      </c>
    </row>
    <row r="13221" spans="17:22" x14ac:dyDescent="0.2">
      <c r="Q13221" s="7">
        <v>13903</v>
      </c>
      <c r="R13221" s="7">
        <v>4855</v>
      </c>
      <c r="S13221" s="7" t="s">
        <v>12346</v>
      </c>
      <c r="T13221" s="7" t="s">
        <v>474</v>
      </c>
      <c r="U13221" s="7" t="str">
        <f>IF(Table10[[#This Row],[count]]=1,Table10[[#This Row],[locality]],Table10[[#This Row],[locality]]&amp;" + "&amp;Table10[[#This Row],[count]]&amp;" other localities")</f>
        <v>EL ARISH + 9 other localities</v>
      </c>
      <c r="V13221" s="7">
        <f>COUNTIF(R:R,Table10[[#This Row],[postcode]])</f>
        <v>9</v>
      </c>
    </row>
    <row r="13222" spans="17:22" x14ac:dyDescent="0.2">
      <c r="Q13222" s="7">
        <v>13904</v>
      </c>
      <c r="R13222" s="7">
        <v>4855</v>
      </c>
      <c r="S13222" s="7" t="s">
        <v>12347</v>
      </c>
      <c r="T13222" s="7" t="s">
        <v>474</v>
      </c>
      <c r="U13222" s="7" t="str">
        <f>IF(Table10[[#This Row],[count]]=1,Table10[[#This Row],[locality]],Table10[[#This Row],[locality]]&amp;" + "&amp;Table10[[#This Row],[count]]&amp;" other localities")</f>
        <v>FRIDAY POCKET + 9 other localities</v>
      </c>
      <c r="V13222" s="7">
        <f>COUNTIF(R:R,Table10[[#This Row],[postcode]])</f>
        <v>9</v>
      </c>
    </row>
    <row r="13223" spans="17:22" x14ac:dyDescent="0.2">
      <c r="Q13223" s="7">
        <v>13905</v>
      </c>
      <c r="R13223" s="7">
        <v>4855</v>
      </c>
      <c r="S13223" s="7" t="s">
        <v>12348</v>
      </c>
      <c r="T13223" s="7" t="s">
        <v>474</v>
      </c>
      <c r="U13223" s="7" t="str">
        <f>IF(Table10[[#This Row],[count]]=1,Table10[[#This Row],[locality]],Table10[[#This Row],[locality]]&amp;" + "&amp;Table10[[#This Row],[count]]&amp;" other localities")</f>
        <v>GRANADILLA + 9 other localities</v>
      </c>
      <c r="V13223" s="7">
        <f>COUNTIF(R:R,Table10[[#This Row],[postcode]])</f>
        <v>9</v>
      </c>
    </row>
    <row r="13224" spans="17:22" x14ac:dyDescent="0.2">
      <c r="Q13224" s="7">
        <v>23951</v>
      </c>
      <c r="R13224" s="7">
        <v>4855</v>
      </c>
      <c r="S13224" s="7" t="s">
        <v>12349</v>
      </c>
      <c r="T13224" s="7" t="s">
        <v>474</v>
      </c>
      <c r="U13224" s="7" t="str">
        <f>IF(Table10[[#This Row],[count]]=1,Table10[[#This Row],[locality]],Table10[[#This Row],[locality]]&amp;" + "&amp;Table10[[#This Row],[count]]&amp;" other localities")</f>
        <v>GULNGAI + 9 other localities</v>
      </c>
      <c r="V13224" s="7">
        <f>COUNTIF(R:R,Table10[[#This Row],[postcode]])</f>
        <v>9</v>
      </c>
    </row>
    <row r="13225" spans="17:22" x14ac:dyDescent="0.2">
      <c r="Q13225" s="7">
        <v>13906</v>
      </c>
      <c r="R13225" s="7">
        <v>4855</v>
      </c>
      <c r="S13225" s="7" t="s">
        <v>12350</v>
      </c>
      <c r="T13225" s="7" t="s">
        <v>474</v>
      </c>
      <c r="U13225" s="7" t="str">
        <f>IF(Table10[[#This Row],[count]]=1,Table10[[#This Row],[locality]],Table10[[#This Row],[locality]]&amp;" + "&amp;Table10[[#This Row],[count]]&amp;" other localities")</f>
        <v>JAFFA + 9 other localities</v>
      </c>
      <c r="V13225" s="7">
        <f>COUNTIF(R:R,Table10[[#This Row],[postcode]])</f>
        <v>9</v>
      </c>
    </row>
    <row r="13226" spans="17:22" x14ac:dyDescent="0.2">
      <c r="Q13226" s="7">
        <v>13907</v>
      </c>
      <c r="R13226" s="7">
        <v>4855</v>
      </c>
      <c r="S13226" s="7" t="s">
        <v>12351</v>
      </c>
      <c r="T13226" s="7" t="s">
        <v>474</v>
      </c>
      <c r="U13226" s="7" t="str">
        <f>IF(Table10[[#This Row],[count]]=1,Table10[[#This Row],[locality]],Table10[[#This Row],[locality]]&amp;" + "&amp;Table10[[#This Row],[count]]&amp;" other localities")</f>
        <v>MAADI + 9 other localities</v>
      </c>
      <c r="V13226" s="7">
        <f>COUNTIF(R:R,Table10[[#This Row],[postcode]])</f>
        <v>9</v>
      </c>
    </row>
    <row r="13227" spans="17:22" x14ac:dyDescent="0.2">
      <c r="Q13227" s="7">
        <v>13908</v>
      </c>
      <c r="R13227" s="7">
        <v>4855</v>
      </c>
      <c r="S13227" s="7" t="s">
        <v>12352</v>
      </c>
      <c r="T13227" s="7" t="s">
        <v>474</v>
      </c>
      <c r="U13227" s="7" t="str">
        <f>IF(Table10[[#This Row],[count]]=1,Table10[[#This Row],[locality]],Table10[[#This Row],[locality]]&amp;" + "&amp;Table10[[#This Row],[count]]&amp;" other localities")</f>
        <v>MARIA CREEKS + 9 other localities</v>
      </c>
      <c r="V13227" s="7">
        <f>COUNTIF(R:R,Table10[[#This Row],[postcode]])</f>
        <v>9</v>
      </c>
    </row>
    <row r="13228" spans="17:22" x14ac:dyDescent="0.2">
      <c r="Q13228" s="7">
        <v>13909</v>
      </c>
      <c r="R13228" s="7">
        <v>4855</v>
      </c>
      <c r="S13228" s="7" t="s">
        <v>12353</v>
      </c>
      <c r="T13228" s="7" t="s">
        <v>474</v>
      </c>
      <c r="U13228" s="7" t="str">
        <f>IF(Table10[[#This Row],[count]]=1,Table10[[#This Row],[locality]],Table10[[#This Row],[locality]]&amp;" + "&amp;Table10[[#This Row],[count]]&amp;" other localities")</f>
        <v>SHELL POCKET + 9 other localities</v>
      </c>
      <c r="V13228" s="7">
        <f>COUNTIF(R:R,Table10[[#This Row],[postcode]])</f>
        <v>9</v>
      </c>
    </row>
    <row r="13229" spans="17:22" x14ac:dyDescent="0.2">
      <c r="Q13229" s="7">
        <v>13910</v>
      </c>
      <c r="R13229" s="7">
        <v>4856</v>
      </c>
      <c r="S13229" s="7" t="s">
        <v>12354</v>
      </c>
      <c r="T13229" s="7" t="s">
        <v>474</v>
      </c>
      <c r="U13229" s="7" t="str">
        <f>IF(Table10[[#This Row],[count]]=1,Table10[[#This Row],[locality]],Table10[[#This Row],[locality]]&amp;" + "&amp;Table10[[#This Row],[count]]&amp;" other localities")</f>
        <v>GOOLBOO + 7 other localities</v>
      </c>
      <c r="V13229" s="7">
        <f>COUNTIF(R:R,Table10[[#This Row],[postcode]])</f>
        <v>7</v>
      </c>
    </row>
    <row r="13230" spans="17:22" x14ac:dyDescent="0.2">
      <c r="Q13230" s="7">
        <v>13911</v>
      </c>
      <c r="R13230" s="7">
        <v>4856</v>
      </c>
      <c r="S13230" s="7" t="s">
        <v>12355</v>
      </c>
      <c r="T13230" s="7" t="s">
        <v>474</v>
      </c>
      <c r="U13230" s="7" t="str">
        <f>IF(Table10[[#This Row],[count]]=1,Table10[[#This Row],[locality]],Table10[[#This Row],[locality]]&amp;" + "&amp;Table10[[#This Row],[count]]&amp;" other localities")</f>
        <v>JAPOONVALE + 7 other localities</v>
      </c>
      <c r="V13230" s="7">
        <f>COUNTIF(R:R,Table10[[#This Row],[postcode]])</f>
        <v>7</v>
      </c>
    </row>
    <row r="13231" spans="17:22" x14ac:dyDescent="0.2">
      <c r="Q13231" s="7">
        <v>13912</v>
      </c>
      <c r="R13231" s="7">
        <v>4856</v>
      </c>
      <c r="S13231" s="7" t="s">
        <v>12356</v>
      </c>
      <c r="T13231" s="7" t="s">
        <v>474</v>
      </c>
      <c r="U13231" s="7" t="str">
        <f>IF(Table10[[#This Row],[count]]=1,Table10[[#This Row],[locality]],Table10[[#This Row],[locality]]&amp;" + "&amp;Table10[[#This Row],[count]]&amp;" other localities")</f>
        <v>MCCUTCHEON + 7 other localities</v>
      </c>
      <c r="V13231" s="7">
        <f>COUNTIF(R:R,Table10[[#This Row],[postcode]])</f>
        <v>7</v>
      </c>
    </row>
    <row r="13232" spans="17:22" x14ac:dyDescent="0.2">
      <c r="Q13232" s="7">
        <v>13913</v>
      </c>
      <c r="R13232" s="7">
        <v>4856</v>
      </c>
      <c r="S13232" s="7" t="s">
        <v>12357</v>
      </c>
      <c r="T13232" s="7" t="s">
        <v>474</v>
      </c>
      <c r="U13232" s="7" t="str">
        <f>IF(Table10[[#This Row],[count]]=1,Table10[[#This Row],[locality]],Table10[[#This Row],[locality]]&amp;" + "&amp;Table10[[#This Row],[count]]&amp;" other localities")</f>
        <v>NO. 4 BRANCH + 7 other localities</v>
      </c>
      <c r="V13232" s="7">
        <f>COUNTIF(R:R,Table10[[#This Row],[postcode]])</f>
        <v>7</v>
      </c>
    </row>
    <row r="13233" spans="17:22" x14ac:dyDescent="0.2">
      <c r="Q13233" s="7">
        <v>13914</v>
      </c>
      <c r="R13233" s="7">
        <v>4856</v>
      </c>
      <c r="S13233" s="7" t="s">
        <v>12358</v>
      </c>
      <c r="T13233" s="7" t="s">
        <v>474</v>
      </c>
      <c r="U13233" s="7" t="str">
        <f>IF(Table10[[#This Row],[count]]=1,Table10[[#This Row],[locality]],Table10[[#This Row],[locality]]&amp;" + "&amp;Table10[[#This Row],[count]]&amp;" other localities")</f>
        <v>NO. 5 BRANCH + 7 other localities</v>
      </c>
      <c r="V13233" s="7">
        <f>COUNTIF(R:R,Table10[[#This Row],[postcode]])</f>
        <v>7</v>
      </c>
    </row>
    <row r="13234" spans="17:22" x14ac:dyDescent="0.2">
      <c r="Q13234" s="7">
        <v>13915</v>
      </c>
      <c r="R13234" s="7">
        <v>4856</v>
      </c>
      <c r="S13234" s="7" t="s">
        <v>12359</v>
      </c>
      <c r="T13234" s="7" t="s">
        <v>474</v>
      </c>
      <c r="U13234" s="7" t="str">
        <f>IF(Table10[[#This Row],[count]]=1,Table10[[#This Row],[locality]],Table10[[#This Row],[locality]]&amp;" + "&amp;Table10[[#This Row],[count]]&amp;" other localities")</f>
        <v>SILKWOOD + 7 other localities</v>
      </c>
      <c r="V13234" s="7">
        <f>COUNTIF(R:R,Table10[[#This Row],[postcode]])</f>
        <v>7</v>
      </c>
    </row>
    <row r="13235" spans="17:22" x14ac:dyDescent="0.2">
      <c r="Q13235" s="7">
        <v>13916</v>
      </c>
      <c r="R13235" s="7">
        <v>4856</v>
      </c>
      <c r="S13235" s="7" t="s">
        <v>12360</v>
      </c>
      <c r="T13235" s="7" t="s">
        <v>474</v>
      </c>
      <c r="U13235" s="7" t="str">
        <f>IF(Table10[[#This Row],[count]]=1,Table10[[#This Row],[locality]],Table10[[#This Row],[locality]]&amp;" + "&amp;Table10[[#This Row],[count]]&amp;" other localities")</f>
        <v>WALTER LEVER ESTATE + 7 other localities</v>
      </c>
      <c r="V13235" s="7">
        <f>COUNTIF(R:R,Table10[[#This Row],[postcode]])</f>
        <v>7</v>
      </c>
    </row>
    <row r="13236" spans="17:22" x14ac:dyDescent="0.2">
      <c r="Q13236" s="7">
        <v>13917</v>
      </c>
      <c r="R13236" s="7">
        <v>4857</v>
      </c>
      <c r="S13236" s="7" t="s">
        <v>12361</v>
      </c>
      <c r="T13236" s="7" t="s">
        <v>474</v>
      </c>
      <c r="U13236" s="7" t="str">
        <f>IF(Table10[[#This Row],[count]]=1,Table10[[#This Row],[locality]],Table10[[#This Row],[locality]]&amp;" + "&amp;Table10[[#This Row],[count]]&amp;" other localities")</f>
        <v>SILKWOOD EAST</v>
      </c>
      <c r="V13236" s="7">
        <f>COUNTIF(R:R,Table10[[#This Row],[postcode]])</f>
        <v>1</v>
      </c>
    </row>
    <row r="13237" spans="17:22" x14ac:dyDescent="0.2">
      <c r="Q13237" s="7">
        <v>13918</v>
      </c>
      <c r="R13237" s="7">
        <v>4858</v>
      </c>
      <c r="S13237" s="7" t="s">
        <v>12362</v>
      </c>
      <c r="T13237" s="7" t="s">
        <v>474</v>
      </c>
      <c r="U13237" s="7" t="str">
        <f>IF(Table10[[#This Row],[count]]=1,Table10[[#This Row],[locality]],Table10[[#This Row],[locality]]&amp;" + "&amp;Table10[[#This Row],[count]]&amp;" other localities")</f>
        <v>COMOON LOOP + 6 other localities</v>
      </c>
      <c r="V13237" s="7">
        <f>COUNTIF(R:R,Table10[[#This Row],[postcode]])</f>
        <v>6</v>
      </c>
    </row>
    <row r="13238" spans="17:22" x14ac:dyDescent="0.2">
      <c r="Q13238" s="7">
        <v>13919</v>
      </c>
      <c r="R13238" s="7">
        <v>4858</v>
      </c>
      <c r="S13238" s="7" t="s">
        <v>12363</v>
      </c>
      <c r="T13238" s="7" t="s">
        <v>474</v>
      </c>
      <c r="U13238" s="7" t="str">
        <f>IF(Table10[[#This Row],[count]]=1,Table10[[#This Row],[locality]],Table10[[#This Row],[locality]]&amp;" + "&amp;Table10[[#This Row],[count]]&amp;" other localities")</f>
        <v>ETTY BAY + 6 other localities</v>
      </c>
      <c r="V13238" s="7">
        <f>COUNTIF(R:R,Table10[[#This Row],[postcode]])</f>
        <v>6</v>
      </c>
    </row>
    <row r="13239" spans="17:22" x14ac:dyDescent="0.2">
      <c r="Q13239" s="7">
        <v>13920</v>
      </c>
      <c r="R13239" s="7">
        <v>4858</v>
      </c>
      <c r="S13239" s="7" t="s">
        <v>12364</v>
      </c>
      <c r="T13239" s="7" t="s">
        <v>474</v>
      </c>
      <c r="U13239" s="7" t="str">
        <f>IF(Table10[[#This Row],[count]]=1,Table10[[#This Row],[locality]],Table10[[#This Row],[locality]]&amp;" + "&amp;Table10[[#This Row],[count]]&amp;" other localities")</f>
        <v>MARTYVILLE + 6 other localities</v>
      </c>
      <c r="V13239" s="7">
        <f>COUNTIF(R:R,Table10[[#This Row],[postcode]])</f>
        <v>6</v>
      </c>
    </row>
    <row r="13240" spans="17:22" x14ac:dyDescent="0.2">
      <c r="Q13240" s="7">
        <v>13921</v>
      </c>
      <c r="R13240" s="7">
        <v>4858</v>
      </c>
      <c r="S13240" s="7" t="s">
        <v>12365</v>
      </c>
      <c r="T13240" s="7" t="s">
        <v>474</v>
      </c>
      <c r="U13240" s="7" t="str">
        <f>IF(Table10[[#This Row],[count]]=1,Table10[[#This Row],[locality]],Table10[[#This Row],[locality]]&amp;" + "&amp;Table10[[#This Row],[count]]&amp;" other localities")</f>
        <v>MOURILYAN + 6 other localities</v>
      </c>
      <c r="V13240" s="7">
        <f>COUNTIF(R:R,Table10[[#This Row],[postcode]])</f>
        <v>6</v>
      </c>
    </row>
    <row r="13241" spans="17:22" x14ac:dyDescent="0.2">
      <c r="Q13241" s="7">
        <v>13922</v>
      </c>
      <c r="R13241" s="7">
        <v>4858</v>
      </c>
      <c r="S13241" s="7" t="s">
        <v>12366</v>
      </c>
      <c r="T13241" s="7" t="s">
        <v>474</v>
      </c>
      <c r="U13241" s="7" t="str">
        <f>IF(Table10[[#This Row],[count]]=1,Table10[[#This Row],[locality]],Table10[[#This Row],[locality]]&amp;" + "&amp;Table10[[#This Row],[count]]&amp;" other localities")</f>
        <v>MOURILYAN HARBOUR + 6 other localities</v>
      </c>
      <c r="V13241" s="7">
        <f>COUNTIF(R:R,Table10[[#This Row],[postcode]])</f>
        <v>6</v>
      </c>
    </row>
    <row r="13242" spans="17:22" x14ac:dyDescent="0.2">
      <c r="Q13242" s="7">
        <v>13923</v>
      </c>
      <c r="R13242" s="7">
        <v>4858</v>
      </c>
      <c r="S13242" s="7" t="s">
        <v>12367</v>
      </c>
      <c r="T13242" s="7" t="s">
        <v>474</v>
      </c>
      <c r="U13242" s="7" t="str">
        <f>IF(Table10[[#This Row],[count]]=1,Table10[[#This Row],[locality]],Table10[[#This Row],[locality]]&amp;" + "&amp;Table10[[#This Row],[count]]&amp;" other localities")</f>
        <v>NEW HARBOURLINE + 6 other localities</v>
      </c>
      <c r="V13242" s="7">
        <f>COUNTIF(R:R,Table10[[#This Row],[postcode]])</f>
        <v>6</v>
      </c>
    </row>
    <row r="13243" spans="17:22" x14ac:dyDescent="0.2">
      <c r="Q13243" s="7">
        <v>13924</v>
      </c>
      <c r="R13243" s="7">
        <v>4859</v>
      </c>
      <c r="S13243" s="7" t="s">
        <v>12368</v>
      </c>
      <c r="T13243" s="7" t="s">
        <v>474</v>
      </c>
      <c r="U13243" s="7" t="str">
        <f>IF(Table10[[#This Row],[count]]=1,Table10[[#This Row],[locality]],Table10[[#This Row],[locality]]&amp;" + "&amp;Table10[[#This Row],[count]]&amp;" other localities")</f>
        <v>NO. 6 BRANCH + 2 other localities</v>
      </c>
      <c r="V13243" s="7">
        <f>COUNTIF(R:R,Table10[[#This Row],[postcode]])</f>
        <v>2</v>
      </c>
    </row>
    <row r="13244" spans="17:22" x14ac:dyDescent="0.2">
      <c r="Q13244" s="7">
        <v>13925</v>
      </c>
      <c r="R13244" s="7">
        <v>4859</v>
      </c>
      <c r="S13244" s="7" t="s">
        <v>12369</v>
      </c>
      <c r="T13244" s="7" t="s">
        <v>474</v>
      </c>
      <c r="U13244" s="7" t="str">
        <f>IF(Table10[[#This Row],[count]]=1,Table10[[#This Row],[locality]],Table10[[#This Row],[locality]]&amp;" + "&amp;Table10[[#This Row],[count]]&amp;" other localities")</f>
        <v>SOUTH JOHNSTONE + 2 other localities</v>
      </c>
      <c r="V13244" s="7">
        <f>COUNTIF(R:R,Table10[[#This Row],[postcode]])</f>
        <v>2</v>
      </c>
    </row>
    <row r="13245" spans="17:22" x14ac:dyDescent="0.2">
      <c r="Q13245" s="7">
        <v>13926</v>
      </c>
      <c r="R13245" s="7">
        <v>4860</v>
      </c>
      <c r="S13245" s="7" t="s">
        <v>12370</v>
      </c>
      <c r="T13245" s="7" t="s">
        <v>474</v>
      </c>
      <c r="U13245" s="7" t="str">
        <f>IF(Table10[[#This Row],[count]]=1,Table10[[#This Row],[locality]],Table10[[#This Row],[locality]]&amp;" + "&amp;Table10[[#This Row],[count]]&amp;" other localities")</f>
        <v>BAMBOO CREEK + 40 other localities</v>
      </c>
      <c r="V13245" s="7">
        <f>COUNTIF(R:R,Table10[[#This Row],[postcode]])</f>
        <v>40</v>
      </c>
    </row>
    <row r="13246" spans="17:22" x14ac:dyDescent="0.2">
      <c r="Q13246" s="7">
        <v>13927</v>
      </c>
      <c r="R13246" s="7">
        <v>4860</v>
      </c>
      <c r="S13246" s="7" t="s">
        <v>12371</v>
      </c>
      <c r="T13246" s="7" t="s">
        <v>474</v>
      </c>
      <c r="U13246" s="7" t="str">
        <f>IF(Table10[[#This Row],[count]]=1,Table10[[#This Row],[locality]],Table10[[#This Row],[locality]]&amp;" + "&amp;Table10[[#This Row],[count]]&amp;" other localities")</f>
        <v>BELVEDERE + 40 other localities</v>
      </c>
      <c r="V13246" s="7">
        <f>COUNTIF(R:R,Table10[[#This Row],[postcode]])</f>
        <v>40</v>
      </c>
    </row>
    <row r="13247" spans="17:22" x14ac:dyDescent="0.2">
      <c r="Q13247" s="7">
        <v>13928</v>
      </c>
      <c r="R13247" s="7">
        <v>4860</v>
      </c>
      <c r="S13247" s="7" t="s">
        <v>12372</v>
      </c>
      <c r="T13247" s="7" t="s">
        <v>474</v>
      </c>
      <c r="U13247" s="7" t="str">
        <f>IF(Table10[[#This Row],[count]]=1,Table10[[#This Row],[locality]],Table10[[#This Row],[locality]]&amp;" + "&amp;Table10[[#This Row],[count]]&amp;" other localities")</f>
        <v>COCONUTS + 40 other localities</v>
      </c>
      <c r="V13247" s="7">
        <f>COUNTIF(R:R,Table10[[#This Row],[postcode]])</f>
        <v>40</v>
      </c>
    </row>
    <row r="13248" spans="17:22" x14ac:dyDescent="0.2">
      <c r="Q13248" s="7">
        <v>13929</v>
      </c>
      <c r="R13248" s="7">
        <v>4860</v>
      </c>
      <c r="S13248" s="7" t="s">
        <v>12373</v>
      </c>
      <c r="T13248" s="7" t="s">
        <v>474</v>
      </c>
      <c r="U13248" s="7" t="str">
        <f>IF(Table10[[#This Row],[count]]=1,Table10[[#This Row],[locality]],Table10[[#This Row],[locality]]&amp;" + "&amp;Table10[[#This Row],[count]]&amp;" other localities")</f>
        <v>COOROO LANDS + 40 other localities</v>
      </c>
      <c r="V13248" s="7">
        <f>COUNTIF(R:R,Table10[[#This Row],[postcode]])</f>
        <v>40</v>
      </c>
    </row>
    <row r="13249" spans="17:22" x14ac:dyDescent="0.2">
      <c r="Q13249" s="7">
        <v>13930</v>
      </c>
      <c r="R13249" s="7">
        <v>4860</v>
      </c>
      <c r="S13249" s="7" t="s">
        <v>12374</v>
      </c>
      <c r="T13249" s="7" t="s">
        <v>474</v>
      </c>
      <c r="U13249" s="7" t="str">
        <f>IF(Table10[[#This Row],[count]]=1,Table10[[#This Row],[locality]],Table10[[#This Row],[locality]]&amp;" + "&amp;Table10[[#This Row],[count]]&amp;" other localities")</f>
        <v>COORUMBA + 40 other localities</v>
      </c>
      <c r="V13249" s="7">
        <f>COUNTIF(R:R,Table10[[#This Row],[postcode]])</f>
        <v>40</v>
      </c>
    </row>
    <row r="13250" spans="17:22" x14ac:dyDescent="0.2">
      <c r="Q13250" s="7">
        <v>13931</v>
      </c>
      <c r="R13250" s="7">
        <v>4860</v>
      </c>
      <c r="S13250" s="7" t="s">
        <v>12375</v>
      </c>
      <c r="T13250" s="7" t="s">
        <v>474</v>
      </c>
      <c r="U13250" s="7" t="str">
        <f>IF(Table10[[#This Row],[count]]=1,Table10[[#This Row],[locality]],Table10[[#This Row],[locality]]&amp;" + "&amp;Table10[[#This Row],[count]]&amp;" other localities")</f>
        <v>COQUETTE POINT + 40 other localities</v>
      </c>
      <c r="V13250" s="7">
        <f>COUNTIF(R:R,Table10[[#This Row],[postcode]])</f>
        <v>40</v>
      </c>
    </row>
    <row r="13251" spans="17:22" x14ac:dyDescent="0.2">
      <c r="Q13251" s="7">
        <v>13932</v>
      </c>
      <c r="R13251" s="7">
        <v>4860</v>
      </c>
      <c r="S13251" s="7" t="s">
        <v>12376</v>
      </c>
      <c r="T13251" s="7" t="s">
        <v>474</v>
      </c>
      <c r="U13251" s="7" t="str">
        <f>IF(Table10[[#This Row],[count]]=1,Table10[[#This Row],[locality]],Table10[[#This Row],[locality]]&amp;" + "&amp;Table10[[#This Row],[count]]&amp;" other localities")</f>
        <v>CULLINANE + 40 other localities</v>
      </c>
      <c r="V13251" s="7">
        <f>COUNTIF(R:R,Table10[[#This Row],[postcode]])</f>
        <v>40</v>
      </c>
    </row>
    <row r="13252" spans="17:22" x14ac:dyDescent="0.2">
      <c r="Q13252" s="7">
        <v>13933</v>
      </c>
      <c r="R13252" s="7">
        <v>4860</v>
      </c>
      <c r="S13252" s="7" t="s">
        <v>12377</v>
      </c>
      <c r="T13252" s="7" t="s">
        <v>474</v>
      </c>
      <c r="U13252" s="7" t="str">
        <f>IF(Table10[[#This Row],[count]]=1,Table10[[#This Row],[locality]],Table10[[#This Row],[locality]]&amp;" + "&amp;Table10[[#This Row],[count]]&amp;" other localities")</f>
        <v>DARADGEE + 40 other localities</v>
      </c>
      <c r="V13252" s="7">
        <f>COUNTIF(R:R,Table10[[#This Row],[postcode]])</f>
        <v>40</v>
      </c>
    </row>
    <row r="13253" spans="17:22" x14ac:dyDescent="0.2">
      <c r="Q13253" s="7">
        <v>13934</v>
      </c>
      <c r="R13253" s="7">
        <v>4860</v>
      </c>
      <c r="S13253" s="7" t="s">
        <v>12378</v>
      </c>
      <c r="T13253" s="7" t="s">
        <v>474</v>
      </c>
      <c r="U13253" s="7" t="str">
        <f>IF(Table10[[#This Row],[count]]=1,Table10[[#This Row],[locality]],Table10[[#This Row],[locality]]&amp;" + "&amp;Table10[[#This Row],[count]]&amp;" other localities")</f>
        <v>EAST INNISFAIL + 40 other localities</v>
      </c>
      <c r="V13253" s="7">
        <f>COUNTIF(R:R,Table10[[#This Row],[postcode]])</f>
        <v>40</v>
      </c>
    </row>
    <row r="13254" spans="17:22" x14ac:dyDescent="0.2">
      <c r="Q13254" s="7">
        <v>13935</v>
      </c>
      <c r="R13254" s="7">
        <v>4860</v>
      </c>
      <c r="S13254" s="7" t="s">
        <v>12379</v>
      </c>
      <c r="T13254" s="7" t="s">
        <v>474</v>
      </c>
      <c r="U13254" s="7" t="str">
        <f>IF(Table10[[#This Row],[count]]=1,Table10[[#This Row],[locality]],Table10[[#This Row],[locality]]&amp;" + "&amp;Table10[[#This Row],[count]]&amp;" other localities")</f>
        <v>EAST PALMERSTON + 40 other localities</v>
      </c>
      <c r="V13254" s="7">
        <f>COUNTIF(R:R,Table10[[#This Row],[postcode]])</f>
        <v>40</v>
      </c>
    </row>
    <row r="13255" spans="17:22" x14ac:dyDescent="0.2">
      <c r="Q13255" s="7">
        <v>13936</v>
      </c>
      <c r="R13255" s="7">
        <v>4860</v>
      </c>
      <c r="S13255" s="7" t="s">
        <v>613</v>
      </c>
      <c r="T13255" s="7" t="s">
        <v>474</v>
      </c>
      <c r="U13255" s="7" t="str">
        <f>IF(Table10[[#This Row],[count]]=1,Table10[[#This Row],[locality]],Table10[[#This Row],[locality]]&amp;" + "&amp;Table10[[#This Row],[count]]&amp;" other localities")</f>
        <v>EATON + 40 other localities</v>
      </c>
      <c r="V13255" s="7">
        <f>COUNTIF(R:R,Table10[[#This Row],[postcode]])</f>
        <v>40</v>
      </c>
    </row>
    <row r="13256" spans="17:22" x14ac:dyDescent="0.2">
      <c r="Q13256" s="7">
        <v>13937</v>
      </c>
      <c r="R13256" s="7">
        <v>4860</v>
      </c>
      <c r="S13256" s="7" t="s">
        <v>12380</v>
      </c>
      <c r="T13256" s="7" t="s">
        <v>474</v>
      </c>
      <c r="U13256" s="7" t="str">
        <f>IF(Table10[[#This Row],[count]]=1,Table10[[#This Row],[locality]],Table10[[#This Row],[locality]]&amp;" + "&amp;Table10[[#This Row],[count]]&amp;" other localities")</f>
        <v>EUBENANGEE + 40 other localities</v>
      </c>
      <c r="V13256" s="7">
        <f>COUNTIF(R:R,Table10[[#This Row],[postcode]])</f>
        <v>40</v>
      </c>
    </row>
    <row r="13257" spans="17:22" x14ac:dyDescent="0.2">
      <c r="Q13257" s="7">
        <v>13938</v>
      </c>
      <c r="R13257" s="7">
        <v>4860</v>
      </c>
      <c r="S13257" s="7" t="s">
        <v>12381</v>
      </c>
      <c r="T13257" s="7" t="s">
        <v>474</v>
      </c>
      <c r="U13257" s="7" t="str">
        <f>IF(Table10[[#This Row],[count]]=1,Table10[[#This Row],[locality]],Table10[[#This Row],[locality]]&amp;" + "&amp;Table10[[#This Row],[count]]&amp;" other localities")</f>
        <v>FITZGERALD CREEK + 40 other localities</v>
      </c>
      <c r="V13257" s="7">
        <f>COUNTIF(R:R,Table10[[#This Row],[postcode]])</f>
        <v>40</v>
      </c>
    </row>
    <row r="13258" spans="17:22" x14ac:dyDescent="0.2">
      <c r="Q13258" s="7">
        <v>13939</v>
      </c>
      <c r="R13258" s="7">
        <v>4860</v>
      </c>
      <c r="S13258" s="7" t="s">
        <v>12382</v>
      </c>
      <c r="T13258" s="7" t="s">
        <v>474</v>
      </c>
      <c r="U13258" s="7" t="str">
        <f>IF(Table10[[#This Row],[count]]=1,Table10[[#This Row],[locality]],Table10[[#This Row],[locality]]&amp;" + "&amp;Table10[[#This Row],[count]]&amp;" other localities")</f>
        <v>FLYING FISH POINT + 40 other localities</v>
      </c>
      <c r="V13258" s="7">
        <f>COUNTIF(R:R,Table10[[#This Row],[postcode]])</f>
        <v>40</v>
      </c>
    </row>
    <row r="13259" spans="17:22" x14ac:dyDescent="0.2">
      <c r="Q13259" s="7">
        <v>13940</v>
      </c>
      <c r="R13259" s="7">
        <v>4860</v>
      </c>
      <c r="S13259" s="7" t="s">
        <v>12383</v>
      </c>
      <c r="T13259" s="7" t="s">
        <v>474</v>
      </c>
      <c r="U13259" s="7" t="str">
        <f>IF(Table10[[#This Row],[count]]=1,Table10[[#This Row],[locality]],Table10[[#This Row],[locality]]&amp;" + "&amp;Table10[[#This Row],[count]]&amp;" other localities")</f>
        <v>GARRADUNGA + 40 other localities</v>
      </c>
      <c r="V13259" s="7">
        <f>COUNTIF(R:R,Table10[[#This Row],[postcode]])</f>
        <v>40</v>
      </c>
    </row>
    <row r="13260" spans="17:22" x14ac:dyDescent="0.2">
      <c r="Q13260" s="7">
        <v>13941</v>
      </c>
      <c r="R13260" s="7">
        <v>4860</v>
      </c>
      <c r="S13260" s="7" t="s">
        <v>12384</v>
      </c>
      <c r="T13260" s="7" t="s">
        <v>474</v>
      </c>
      <c r="U13260" s="7" t="str">
        <f>IF(Table10[[#This Row],[count]]=1,Table10[[#This Row],[locality]],Table10[[#This Row],[locality]]&amp;" + "&amp;Table10[[#This Row],[count]]&amp;" other localities")</f>
        <v>GOONDI + 40 other localities</v>
      </c>
      <c r="V13260" s="7">
        <f>COUNTIF(R:R,Table10[[#This Row],[postcode]])</f>
        <v>40</v>
      </c>
    </row>
    <row r="13261" spans="17:22" x14ac:dyDescent="0.2">
      <c r="Q13261" s="7">
        <v>13942</v>
      </c>
      <c r="R13261" s="7">
        <v>4860</v>
      </c>
      <c r="S13261" s="7" t="s">
        <v>12385</v>
      </c>
      <c r="T13261" s="7" t="s">
        <v>474</v>
      </c>
      <c r="U13261" s="7" t="str">
        <f>IF(Table10[[#This Row],[count]]=1,Table10[[#This Row],[locality]],Table10[[#This Row],[locality]]&amp;" + "&amp;Table10[[#This Row],[count]]&amp;" other localities")</f>
        <v>GOONDI BEND + 40 other localities</v>
      </c>
      <c r="V13261" s="7">
        <f>COUNTIF(R:R,Table10[[#This Row],[postcode]])</f>
        <v>40</v>
      </c>
    </row>
    <row r="13262" spans="17:22" x14ac:dyDescent="0.2">
      <c r="Q13262" s="7">
        <v>13943</v>
      </c>
      <c r="R13262" s="7">
        <v>4860</v>
      </c>
      <c r="S13262" s="7" t="s">
        <v>12386</v>
      </c>
      <c r="T13262" s="7" t="s">
        <v>474</v>
      </c>
      <c r="U13262" s="7" t="str">
        <f>IF(Table10[[#This Row],[count]]=1,Table10[[#This Row],[locality]],Table10[[#This Row],[locality]]&amp;" + "&amp;Table10[[#This Row],[count]]&amp;" other localities")</f>
        <v>GOONDI HILL + 40 other localities</v>
      </c>
      <c r="V13262" s="7">
        <f>COUNTIF(R:R,Table10[[#This Row],[postcode]])</f>
        <v>40</v>
      </c>
    </row>
    <row r="13263" spans="17:22" x14ac:dyDescent="0.2">
      <c r="Q13263" s="7">
        <v>13944</v>
      </c>
      <c r="R13263" s="7">
        <v>4860</v>
      </c>
      <c r="S13263" s="7" t="s">
        <v>12387</v>
      </c>
      <c r="T13263" s="7" t="s">
        <v>474</v>
      </c>
      <c r="U13263" s="7" t="str">
        <f>IF(Table10[[#This Row],[count]]=1,Table10[[#This Row],[locality]],Table10[[#This Row],[locality]]&amp;" + "&amp;Table10[[#This Row],[count]]&amp;" other localities")</f>
        <v>HUDSON + 40 other localities</v>
      </c>
      <c r="V13263" s="7">
        <f>COUNTIF(R:R,Table10[[#This Row],[postcode]])</f>
        <v>40</v>
      </c>
    </row>
    <row r="13264" spans="17:22" x14ac:dyDescent="0.2">
      <c r="Q13264" s="7">
        <v>13945</v>
      </c>
      <c r="R13264" s="7">
        <v>4860</v>
      </c>
      <c r="S13264" s="7" t="s">
        <v>12388</v>
      </c>
      <c r="T13264" s="7" t="s">
        <v>474</v>
      </c>
      <c r="U13264" s="7" t="str">
        <f>IF(Table10[[#This Row],[count]]=1,Table10[[#This Row],[locality]],Table10[[#This Row],[locality]]&amp;" + "&amp;Table10[[#This Row],[count]]&amp;" other localities")</f>
        <v>INNISFAIL + 40 other localities</v>
      </c>
      <c r="V13264" s="7">
        <f>COUNTIF(R:R,Table10[[#This Row],[postcode]])</f>
        <v>40</v>
      </c>
    </row>
    <row r="13265" spans="17:22" x14ac:dyDescent="0.2">
      <c r="Q13265" s="7">
        <v>13946</v>
      </c>
      <c r="R13265" s="7">
        <v>4860</v>
      </c>
      <c r="S13265" s="7" t="s">
        <v>12389</v>
      </c>
      <c r="T13265" s="7" t="s">
        <v>474</v>
      </c>
      <c r="U13265" s="7" t="str">
        <f>IF(Table10[[#This Row],[count]]=1,Table10[[#This Row],[locality]],Table10[[#This Row],[locality]]&amp;" + "&amp;Table10[[#This Row],[count]]&amp;" other localities")</f>
        <v>INNISFAIL ESTATE + 40 other localities</v>
      </c>
      <c r="V13265" s="7">
        <f>COUNTIF(R:R,Table10[[#This Row],[postcode]])</f>
        <v>40</v>
      </c>
    </row>
    <row r="13266" spans="17:22" x14ac:dyDescent="0.2">
      <c r="Q13266" s="7">
        <v>13947</v>
      </c>
      <c r="R13266" s="7">
        <v>4860</v>
      </c>
      <c r="S13266" s="7" t="s">
        <v>12390</v>
      </c>
      <c r="T13266" s="7" t="s">
        <v>474</v>
      </c>
      <c r="U13266" s="7" t="str">
        <f>IF(Table10[[#This Row],[count]]=1,Table10[[#This Row],[locality]],Table10[[#This Row],[locality]]&amp;" + "&amp;Table10[[#This Row],[count]]&amp;" other localities")</f>
        <v>JUBILEE HEIGHTS + 40 other localities</v>
      </c>
      <c r="V13266" s="7">
        <f>COUNTIF(R:R,Table10[[#This Row],[postcode]])</f>
        <v>40</v>
      </c>
    </row>
    <row r="13267" spans="17:22" x14ac:dyDescent="0.2">
      <c r="Q13267" s="7">
        <v>13948</v>
      </c>
      <c r="R13267" s="7">
        <v>4860</v>
      </c>
      <c r="S13267" s="7" t="s">
        <v>12391</v>
      </c>
      <c r="T13267" s="7" t="s">
        <v>474</v>
      </c>
      <c r="U13267" s="7" t="str">
        <f>IF(Table10[[#This Row],[count]]=1,Table10[[#This Row],[locality]],Table10[[#This Row],[locality]]&amp;" + "&amp;Table10[[#This Row],[count]]&amp;" other localities")</f>
        <v>MIGHELL + 40 other localities</v>
      </c>
      <c r="V13267" s="7">
        <f>COUNTIF(R:R,Table10[[#This Row],[postcode]])</f>
        <v>40</v>
      </c>
    </row>
    <row r="13268" spans="17:22" x14ac:dyDescent="0.2">
      <c r="Q13268" s="7">
        <v>13949</v>
      </c>
      <c r="R13268" s="7">
        <v>4860</v>
      </c>
      <c r="S13268" s="7" t="s">
        <v>12392</v>
      </c>
      <c r="T13268" s="7" t="s">
        <v>474</v>
      </c>
      <c r="U13268" s="7" t="str">
        <f>IF(Table10[[#This Row],[count]]=1,Table10[[#This Row],[locality]],Table10[[#This Row],[locality]]&amp;" + "&amp;Table10[[#This Row],[count]]&amp;" other localities")</f>
        <v>MUNDOO + 40 other localities</v>
      </c>
      <c r="V13268" s="7">
        <f>COUNTIF(R:R,Table10[[#This Row],[postcode]])</f>
        <v>40</v>
      </c>
    </row>
    <row r="13269" spans="17:22" x14ac:dyDescent="0.2">
      <c r="Q13269" s="7">
        <v>13950</v>
      </c>
      <c r="R13269" s="7">
        <v>4860</v>
      </c>
      <c r="S13269" s="7" t="s">
        <v>12393</v>
      </c>
      <c r="T13269" s="7" t="s">
        <v>474</v>
      </c>
      <c r="U13269" s="7" t="str">
        <f>IF(Table10[[#This Row],[count]]=1,Table10[[#This Row],[locality]],Table10[[#This Row],[locality]]&amp;" + "&amp;Table10[[#This Row],[count]]&amp;" other localities")</f>
        <v>NERADA + 40 other localities</v>
      </c>
      <c r="V13269" s="7">
        <f>COUNTIF(R:R,Table10[[#This Row],[postcode]])</f>
        <v>40</v>
      </c>
    </row>
    <row r="13270" spans="17:22" x14ac:dyDescent="0.2">
      <c r="Q13270" s="7">
        <v>21274</v>
      </c>
      <c r="R13270" s="7">
        <v>4860</v>
      </c>
      <c r="S13270" s="7" t="s">
        <v>12394</v>
      </c>
      <c r="T13270" s="7" t="s">
        <v>474</v>
      </c>
      <c r="U13270" s="7" t="str">
        <f>IF(Table10[[#This Row],[count]]=1,Table10[[#This Row],[locality]],Table10[[#This Row],[locality]]&amp;" + "&amp;Table10[[#This Row],[count]]&amp;" other localities")</f>
        <v>NGATJAN + 40 other localities</v>
      </c>
      <c r="V13270" s="7">
        <f>COUNTIF(R:R,Table10[[#This Row],[postcode]])</f>
        <v>40</v>
      </c>
    </row>
    <row r="13271" spans="17:22" x14ac:dyDescent="0.2">
      <c r="Q13271" s="7">
        <v>13951</v>
      </c>
      <c r="R13271" s="7">
        <v>4860</v>
      </c>
      <c r="S13271" s="7" t="s">
        <v>12395</v>
      </c>
      <c r="T13271" s="7" t="s">
        <v>474</v>
      </c>
      <c r="U13271" s="7" t="str">
        <f>IF(Table10[[#This Row],[count]]=1,Table10[[#This Row],[locality]],Table10[[#This Row],[locality]]&amp;" + "&amp;Table10[[#This Row],[count]]&amp;" other localities")</f>
        <v>NJATJAN + 40 other localities</v>
      </c>
      <c r="V13271" s="7">
        <f>COUNTIF(R:R,Table10[[#This Row],[postcode]])</f>
        <v>40</v>
      </c>
    </row>
    <row r="13272" spans="17:22" x14ac:dyDescent="0.2">
      <c r="Q13272" s="7">
        <v>23995</v>
      </c>
      <c r="R13272" s="7">
        <v>4860</v>
      </c>
      <c r="S13272" s="7" t="s">
        <v>12396</v>
      </c>
      <c r="T13272" s="7" t="s">
        <v>474</v>
      </c>
      <c r="U13272" s="7" t="str">
        <f>IF(Table10[[#This Row],[count]]=1,Table10[[#This Row],[locality]],Table10[[#This Row],[locality]]&amp;" + "&amp;Table10[[#This Row],[count]]&amp;" other localities")</f>
        <v>Oâ€™BRIENS HILL + 40 other localities</v>
      </c>
      <c r="V13272" s="7">
        <f>COUNTIF(R:R,Table10[[#This Row],[postcode]])</f>
        <v>40</v>
      </c>
    </row>
    <row r="13273" spans="17:22" x14ac:dyDescent="0.2">
      <c r="Q13273" s="7">
        <v>13952</v>
      </c>
      <c r="R13273" s="7">
        <v>4860</v>
      </c>
      <c r="S13273" s="7" t="s">
        <v>12397</v>
      </c>
      <c r="T13273" s="7" t="s">
        <v>474</v>
      </c>
      <c r="U13273" s="7" t="str">
        <f>IF(Table10[[#This Row],[count]]=1,Table10[[#This Row],[locality]],Table10[[#This Row],[locality]]&amp;" + "&amp;Table10[[#This Row],[count]]&amp;" other localities")</f>
        <v>O'BRIENS HILL + 40 other localities</v>
      </c>
      <c r="V13273" s="7">
        <f>COUNTIF(R:R,Table10[[#This Row],[postcode]])</f>
        <v>40</v>
      </c>
    </row>
    <row r="13274" spans="17:22" x14ac:dyDescent="0.2">
      <c r="Q13274" s="7">
        <v>13953</v>
      </c>
      <c r="R13274" s="7">
        <v>4860</v>
      </c>
      <c r="S13274" s="7" t="s">
        <v>740</v>
      </c>
      <c r="T13274" s="7" t="s">
        <v>474</v>
      </c>
      <c r="U13274" s="7" t="str">
        <f>IF(Table10[[#This Row],[count]]=1,Table10[[#This Row],[locality]],Table10[[#This Row],[locality]]&amp;" + "&amp;Table10[[#This Row],[count]]&amp;" other localities")</f>
        <v>PALMERSTON + 40 other localities</v>
      </c>
      <c r="V13274" s="7">
        <f>COUNTIF(R:R,Table10[[#This Row],[postcode]])</f>
        <v>40</v>
      </c>
    </row>
    <row r="13275" spans="17:22" x14ac:dyDescent="0.2">
      <c r="Q13275" s="7">
        <v>13954</v>
      </c>
      <c r="R13275" s="7">
        <v>4860</v>
      </c>
      <c r="S13275" s="7" t="s">
        <v>12398</v>
      </c>
      <c r="T13275" s="7" t="s">
        <v>474</v>
      </c>
      <c r="U13275" s="7" t="str">
        <f>IF(Table10[[#This Row],[count]]=1,Table10[[#This Row],[locality]],Table10[[#This Row],[locality]]&amp;" + "&amp;Table10[[#This Row],[count]]&amp;" other localities")</f>
        <v>PIN GIN HILL + 40 other localities</v>
      </c>
      <c r="V13275" s="7">
        <f>COUNTIF(R:R,Table10[[#This Row],[postcode]])</f>
        <v>40</v>
      </c>
    </row>
    <row r="13276" spans="17:22" x14ac:dyDescent="0.2">
      <c r="Q13276" s="7">
        <v>13955</v>
      </c>
      <c r="R13276" s="7">
        <v>4860</v>
      </c>
      <c r="S13276" s="7" t="s">
        <v>12399</v>
      </c>
      <c r="T13276" s="7" t="s">
        <v>474</v>
      </c>
      <c r="U13276" s="7" t="str">
        <f>IF(Table10[[#This Row],[count]]=1,Table10[[#This Row],[locality]],Table10[[#This Row],[locality]]&amp;" + "&amp;Table10[[#This Row],[count]]&amp;" other localities")</f>
        <v>SOUTH INNISFAIL + 40 other localities</v>
      </c>
      <c r="V13276" s="7">
        <f>COUNTIF(R:R,Table10[[#This Row],[postcode]])</f>
        <v>40</v>
      </c>
    </row>
    <row r="13277" spans="17:22" x14ac:dyDescent="0.2">
      <c r="Q13277" s="7">
        <v>13956</v>
      </c>
      <c r="R13277" s="7">
        <v>4860</v>
      </c>
      <c r="S13277" s="7" t="s">
        <v>12400</v>
      </c>
      <c r="T13277" s="7" t="s">
        <v>474</v>
      </c>
      <c r="U13277" s="7" t="str">
        <f>IF(Table10[[#This Row],[count]]=1,Table10[[#This Row],[locality]],Table10[[#This Row],[locality]]&amp;" + "&amp;Table10[[#This Row],[count]]&amp;" other localities")</f>
        <v>STOTERS HILL + 40 other localities</v>
      </c>
      <c r="V13277" s="7">
        <f>COUNTIF(R:R,Table10[[#This Row],[postcode]])</f>
        <v>40</v>
      </c>
    </row>
    <row r="13278" spans="17:22" x14ac:dyDescent="0.2">
      <c r="Q13278" s="7">
        <v>13957</v>
      </c>
      <c r="R13278" s="7">
        <v>4860</v>
      </c>
      <c r="S13278" s="7" t="s">
        <v>10435</v>
      </c>
      <c r="T13278" s="7" t="s">
        <v>474</v>
      </c>
      <c r="U13278" s="7" t="str">
        <f>IF(Table10[[#This Row],[count]]=1,Table10[[#This Row],[locality]],Table10[[#This Row],[locality]]&amp;" + "&amp;Table10[[#This Row],[count]]&amp;" other localities")</f>
        <v>SUNDOWN + 40 other localities</v>
      </c>
      <c r="V13278" s="7">
        <f>COUNTIF(R:R,Table10[[#This Row],[postcode]])</f>
        <v>40</v>
      </c>
    </row>
    <row r="13279" spans="17:22" x14ac:dyDescent="0.2">
      <c r="Q13279" s="7">
        <v>13958</v>
      </c>
      <c r="R13279" s="7">
        <v>4860</v>
      </c>
      <c r="S13279" s="7" t="s">
        <v>12401</v>
      </c>
      <c r="T13279" s="7" t="s">
        <v>474</v>
      </c>
      <c r="U13279" s="7" t="str">
        <f>IF(Table10[[#This Row],[count]]=1,Table10[[#This Row],[locality]],Table10[[#This Row],[locality]]&amp;" + "&amp;Table10[[#This Row],[count]]&amp;" other localities")</f>
        <v>UPPER DARADGEE + 40 other localities</v>
      </c>
      <c r="V13279" s="7">
        <f>COUNTIF(R:R,Table10[[#This Row],[postcode]])</f>
        <v>40</v>
      </c>
    </row>
    <row r="13280" spans="17:22" x14ac:dyDescent="0.2">
      <c r="Q13280" s="7">
        <v>13959</v>
      </c>
      <c r="R13280" s="7">
        <v>4860</v>
      </c>
      <c r="S13280" s="7" t="s">
        <v>12402</v>
      </c>
      <c r="T13280" s="7" t="s">
        <v>474</v>
      </c>
      <c r="U13280" s="7" t="str">
        <f>IF(Table10[[#This Row],[count]]=1,Table10[[#This Row],[locality]],Table10[[#This Row],[locality]]&amp;" + "&amp;Table10[[#This Row],[count]]&amp;" other localities")</f>
        <v>VALETTAS ESTATE + 40 other localities</v>
      </c>
      <c r="V13280" s="7">
        <f>COUNTIF(R:R,Table10[[#This Row],[postcode]])</f>
        <v>40</v>
      </c>
    </row>
    <row r="13281" spans="17:22" x14ac:dyDescent="0.2">
      <c r="Q13281" s="7">
        <v>13960</v>
      </c>
      <c r="R13281" s="7">
        <v>4860</v>
      </c>
      <c r="S13281" s="7" t="s">
        <v>12403</v>
      </c>
      <c r="T13281" s="7" t="s">
        <v>474</v>
      </c>
      <c r="U13281" s="7" t="str">
        <f>IF(Table10[[#This Row],[count]]=1,Table10[[#This Row],[locality]],Table10[[#This Row],[locality]]&amp;" + "&amp;Table10[[#This Row],[count]]&amp;" other localities")</f>
        <v>VASA VIEWS + 40 other localities</v>
      </c>
      <c r="V13281" s="7">
        <f>COUNTIF(R:R,Table10[[#This Row],[postcode]])</f>
        <v>40</v>
      </c>
    </row>
    <row r="13282" spans="17:22" x14ac:dyDescent="0.2">
      <c r="Q13282" s="7">
        <v>13961</v>
      </c>
      <c r="R13282" s="7">
        <v>4860</v>
      </c>
      <c r="S13282" s="7" t="s">
        <v>12404</v>
      </c>
      <c r="T13282" s="7" t="s">
        <v>474</v>
      </c>
      <c r="U13282" s="7" t="str">
        <f>IF(Table10[[#This Row],[count]]=1,Table10[[#This Row],[locality]],Table10[[#This Row],[locality]]&amp;" + "&amp;Table10[[#This Row],[count]]&amp;" other localities")</f>
        <v>WANJURU + 40 other localities</v>
      </c>
      <c r="V13282" s="7">
        <f>COUNTIF(R:R,Table10[[#This Row],[postcode]])</f>
        <v>40</v>
      </c>
    </row>
    <row r="13283" spans="17:22" x14ac:dyDescent="0.2">
      <c r="Q13283" s="7">
        <v>13962</v>
      </c>
      <c r="R13283" s="7">
        <v>4860</v>
      </c>
      <c r="S13283" s="7" t="s">
        <v>12405</v>
      </c>
      <c r="T13283" s="7" t="s">
        <v>474</v>
      </c>
      <c r="U13283" s="7" t="str">
        <f>IF(Table10[[#This Row],[count]]=1,Table10[[#This Row],[locality]],Table10[[#This Row],[locality]]&amp;" + "&amp;Table10[[#This Row],[count]]&amp;" other localities")</f>
        <v>WEBB + 40 other localities</v>
      </c>
      <c r="V13283" s="7">
        <f>COUNTIF(R:R,Table10[[#This Row],[postcode]])</f>
        <v>40</v>
      </c>
    </row>
    <row r="13284" spans="17:22" x14ac:dyDescent="0.2">
      <c r="Q13284" s="7">
        <v>13963</v>
      </c>
      <c r="R13284" s="7">
        <v>4860</v>
      </c>
      <c r="S13284" s="7" t="s">
        <v>12406</v>
      </c>
      <c r="T13284" s="7" t="s">
        <v>474</v>
      </c>
      <c r="U13284" s="7" t="str">
        <f>IF(Table10[[#This Row],[count]]=1,Table10[[#This Row],[locality]],Table10[[#This Row],[locality]]&amp;" + "&amp;Table10[[#This Row],[count]]&amp;" other localities")</f>
        <v>WOOROONOORAN + 40 other localities</v>
      </c>
      <c r="V13284" s="7">
        <f>COUNTIF(R:R,Table10[[#This Row],[postcode]])</f>
        <v>40</v>
      </c>
    </row>
    <row r="13285" spans="17:22" x14ac:dyDescent="0.2">
      <c r="Q13285" s="7">
        <v>13964</v>
      </c>
      <c r="R13285" s="7">
        <v>4861</v>
      </c>
      <c r="S13285" s="7" t="s">
        <v>5794</v>
      </c>
      <c r="T13285" s="7" t="s">
        <v>474</v>
      </c>
      <c r="U13285" s="7" t="str">
        <f>IF(Table10[[#This Row],[count]]=1,Table10[[#This Row],[locality]],Table10[[#This Row],[locality]]&amp;" + "&amp;Table10[[#This Row],[count]]&amp;" other localities")</f>
        <v>BABINDA + 3 other localities</v>
      </c>
      <c r="V13285" s="7">
        <f>COUNTIF(R:R,Table10[[#This Row],[postcode]])</f>
        <v>3</v>
      </c>
    </row>
    <row r="13286" spans="17:22" x14ac:dyDescent="0.2">
      <c r="Q13286" s="7">
        <v>13965</v>
      </c>
      <c r="R13286" s="7">
        <v>4861</v>
      </c>
      <c r="S13286" s="7" t="s">
        <v>12407</v>
      </c>
      <c r="T13286" s="7" t="s">
        <v>474</v>
      </c>
      <c r="U13286" s="7" t="str">
        <f>IF(Table10[[#This Row],[count]]=1,Table10[[#This Row],[locality]],Table10[[#This Row],[locality]]&amp;" + "&amp;Table10[[#This Row],[count]]&amp;" other localities")</f>
        <v>BARTLE FRERE + 3 other localities</v>
      </c>
      <c r="V13286" s="7">
        <f>COUNTIF(R:R,Table10[[#This Row],[postcode]])</f>
        <v>3</v>
      </c>
    </row>
    <row r="13287" spans="17:22" x14ac:dyDescent="0.2">
      <c r="Q13287" s="7">
        <v>13966</v>
      </c>
      <c r="R13287" s="7">
        <v>4861</v>
      </c>
      <c r="S13287" s="7" t="s">
        <v>12408</v>
      </c>
      <c r="T13287" s="7" t="s">
        <v>474</v>
      </c>
      <c r="U13287" s="7" t="str">
        <f>IF(Table10[[#This Row],[count]]=1,Table10[[#This Row],[locality]],Table10[[#This Row],[locality]]&amp;" + "&amp;Table10[[#This Row],[count]]&amp;" other localities")</f>
        <v>EAST RUSSELL + 3 other localities</v>
      </c>
      <c r="V13287" s="7">
        <f>COUNTIF(R:R,Table10[[#This Row],[postcode]])</f>
        <v>3</v>
      </c>
    </row>
    <row r="13288" spans="17:22" x14ac:dyDescent="0.2">
      <c r="Q13288" s="7">
        <v>13967</v>
      </c>
      <c r="R13288" s="7">
        <v>4865</v>
      </c>
      <c r="S13288" s="7" t="s">
        <v>7640</v>
      </c>
      <c r="T13288" s="7" t="s">
        <v>474</v>
      </c>
      <c r="U13288" s="7" t="str">
        <f>IF(Table10[[#This Row],[count]]=1,Table10[[#This Row],[locality]],Table10[[#This Row],[locality]]&amp;" + "&amp;Table10[[#This Row],[count]]&amp;" other localities")</f>
        <v>GOLDSBOROUGH + 8 other localities</v>
      </c>
      <c r="V13288" s="7">
        <f>COUNTIF(R:R,Table10[[#This Row],[postcode]])</f>
        <v>8</v>
      </c>
    </row>
    <row r="13289" spans="17:22" x14ac:dyDescent="0.2">
      <c r="Q13289" s="7">
        <v>13968</v>
      </c>
      <c r="R13289" s="7">
        <v>4865</v>
      </c>
      <c r="S13289" s="7" t="s">
        <v>12409</v>
      </c>
      <c r="T13289" s="7" t="s">
        <v>474</v>
      </c>
      <c r="U13289" s="7" t="str">
        <f>IF(Table10[[#This Row],[count]]=1,Table10[[#This Row],[locality]],Table10[[#This Row],[locality]]&amp;" + "&amp;Table10[[#This Row],[count]]&amp;" other localities")</f>
        <v>GORDONVALE + 8 other localities</v>
      </c>
      <c r="V13289" s="7">
        <f>COUNTIF(R:R,Table10[[#This Row],[postcode]])</f>
        <v>8</v>
      </c>
    </row>
    <row r="13290" spans="17:22" x14ac:dyDescent="0.2">
      <c r="Q13290" s="7">
        <v>21275</v>
      </c>
      <c r="R13290" s="7">
        <v>4865</v>
      </c>
      <c r="S13290" s="7" t="s">
        <v>12410</v>
      </c>
      <c r="T13290" s="7" t="s">
        <v>474</v>
      </c>
      <c r="U13290" s="7" t="str">
        <f>IF(Table10[[#This Row],[count]]=1,Table10[[#This Row],[locality]],Table10[[#This Row],[locality]]&amp;" + "&amp;Table10[[#This Row],[count]]&amp;" other localities")</f>
        <v>GREEN HILL + 8 other localities</v>
      </c>
      <c r="V13290" s="7">
        <f>COUNTIF(R:R,Table10[[#This Row],[postcode]])</f>
        <v>8</v>
      </c>
    </row>
    <row r="13291" spans="17:22" x14ac:dyDescent="0.2">
      <c r="Q13291" s="7">
        <v>13969</v>
      </c>
      <c r="R13291" s="7">
        <v>4865</v>
      </c>
      <c r="S13291" s="7" t="s">
        <v>12411</v>
      </c>
      <c r="T13291" s="7" t="s">
        <v>474</v>
      </c>
      <c r="U13291" s="7" t="str">
        <f>IF(Table10[[#This Row],[count]]=1,Table10[[#This Row],[locality]],Table10[[#This Row],[locality]]&amp;" + "&amp;Table10[[#This Row],[count]]&amp;" other localities")</f>
        <v>KAMMA + 8 other localities</v>
      </c>
      <c r="V13291" s="7">
        <f>COUNTIF(R:R,Table10[[#This Row],[postcode]])</f>
        <v>8</v>
      </c>
    </row>
    <row r="13292" spans="17:22" x14ac:dyDescent="0.2">
      <c r="Q13292" s="7">
        <v>13970</v>
      </c>
      <c r="R13292" s="7">
        <v>4865</v>
      </c>
      <c r="S13292" s="7" t="s">
        <v>12412</v>
      </c>
      <c r="T13292" s="7" t="s">
        <v>474</v>
      </c>
      <c r="U13292" s="7" t="str">
        <f>IF(Table10[[#This Row],[count]]=1,Table10[[#This Row],[locality]],Table10[[#This Row],[locality]]&amp;" + "&amp;Table10[[#This Row],[count]]&amp;" other localities")</f>
        <v>LITTLE MULGRAVE + 8 other localities</v>
      </c>
      <c r="V13292" s="7">
        <f>COUNTIF(R:R,Table10[[#This Row],[postcode]])</f>
        <v>8</v>
      </c>
    </row>
    <row r="13293" spans="17:22" x14ac:dyDescent="0.2">
      <c r="Q13293" s="7">
        <v>13971</v>
      </c>
      <c r="R13293" s="7">
        <v>4865</v>
      </c>
      <c r="S13293" s="7" t="s">
        <v>12413</v>
      </c>
      <c r="T13293" s="7" t="s">
        <v>474</v>
      </c>
      <c r="U13293" s="7" t="str">
        <f>IF(Table10[[#This Row],[count]]=1,Table10[[#This Row],[locality]],Table10[[#This Row],[locality]]&amp;" + "&amp;Table10[[#This Row],[count]]&amp;" other localities")</f>
        <v>MERINGA + 8 other localities</v>
      </c>
      <c r="V13293" s="7">
        <f>COUNTIF(R:R,Table10[[#This Row],[postcode]])</f>
        <v>8</v>
      </c>
    </row>
    <row r="13294" spans="17:22" x14ac:dyDescent="0.2">
      <c r="Q13294" s="7">
        <v>21276</v>
      </c>
      <c r="R13294" s="7">
        <v>4865</v>
      </c>
      <c r="S13294" s="7" t="s">
        <v>12414</v>
      </c>
      <c r="T13294" s="7" t="s">
        <v>474</v>
      </c>
      <c r="U13294" s="7" t="str">
        <f>IF(Table10[[#This Row],[count]]=1,Table10[[#This Row],[locality]],Table10[[#This Row],[locality]]&amp;" + "&amp;Table10[[#This Row],[count]]&amp;" other localities")</f>
        <v>PACKERS CAMP + 8 other localities</v>
      </c>
      <c r="V13294" s="7">
        <f>COUNTIF(R:R,Table10[[#This Row],[postcode]])</f>
        <v>8</v>
      </c>
    </row>
    <row r="13295" spans="17:22" x14ac:dyDescent="0.2">
      <c r="Q13295" s="7">
        <v>13972</v>
      </c>
      <c r="R13295" s="7">
        <v>4865</v>
      </c>
      <c r="S13295" s="7" t="s">
        <v>12415</v>
      </c>
      <c r="T13295" s="7" t="s">
        <v>474</v>
      </c>
      <c r="U13295" s="7" t="str">
        <f>IF(Table10[[#This Row],[count]]=1,Table10[[#This Row],[locality]],Table10[[#This Row],[locality]]&amp;" + "&amp;Table10[[#This Row],[count]]&amp;" other localities")</f>
        <v>PYRAMID + 8 other localities</v>
      </c>
      <c r="V13295" s="7">
        <f>COUNTIF(R:R,Table10[[#This Row],[postcode]])</f>
        <v>8</v>
      </c>
    </row>
    <row r="13296" spans="17:22" x14ac:dyDescent="0.2">
      <c r="Q13296" s="7">
        <v>13974</v>
      </c>
      <c r="R13296" s="7">
        <v>4868</v>
      </c>
      <c r="S13296" s="7" t="s">
        <v>12416</v>
      </c>
      <c r="T13296" s="7" t="s">
        <v>474</v>
      </c>
      <c r="U13296" s="7" t="str">
        <f>IF(Table10[[#This Row],[count]]=1,Table10[[#This Row],[locality]],Table10[[#This Row],[locality]]&amp;" + "&amp;Table10[[#This Row],[count]]&amp;" other localities")</f>
        <v>BAYVIEW HEIGHTS + 5 other localities</v>
      </c>
      <c r="V13296" s="7">
        <f>COUNTIF(R:R,Table10[[#This Row],[postcode]])</f>
        <v>5</v>
      </c>
    </row>
    <row r="13297" spans="17:22" x14ac:dyDescent="0.2">
      <c r="Q13297" s="7">
        <v>13975</v>
      </c>
      <c r="R13297" s="7">
        <v>4868</v>
      </c>
      <c r="S13297" s="7" t="s">
        <v>12417</v>
      </c>
      <c r="T13297" s="7" t="s">
        <v>474</v>
      </c>
      <c r="U13297" s="7" t="str">
        <f>IF(Table10[[#This Row],[count]]=1,Table10[[#This Row],[locality]],Table10[[#This Row],[locality]]&amp;" + "&amp;Table10[[#This Row],[count]]&amp;" other localities")</f>
        <v>MOUNT SHERIDAN + 5 other localities</v>
      </c>
      <c r="V13297" s="7">
        <f>COUNTIF(R:R,Table10[[#This Row],[postcode]])</f>
        <v>5</v>
      </c>
    </row>
    <row r="13298" spans="17:22" x14ac:dyDescent="0.2">
      <c r="Q13298" s="7">
        <v>13976</v>
      </c>
      <c r="R13298" s="7">
        <v>4868</v>
      </c>
      <c r="S13298" s="7" t="s">
        <v>8642</v>
      </c>
      <c r="T13298" s="7" t="s">
        <v>474</v>
      </c>
      <c r="U13298" s="7" t="str">
        <f>IF(Table10[[#This Row],[count]]=1,Table10[[#This Row],[locality]],Table10[[#This Row],[locality]]&amp;" + "&amp;Table10[[#This Row],[count]]&amp;" other localities")</f>
        <v>TARRAWARRA + 5 other localities</v>
      </c>
      <c r="V13298" s="7">
        <f>COUNTIF(R:R,Table10[[#This Row],[postcode]])</f>
        <v>5</v>
      </c>
    </row>
    <row r="13299" spans="17:22" x14ac:dyDescent="0.2">
      <c r="Q13299" s="7">
        <v>13977</v>
      </c>
      <c r="R13299" s="7">
        <v>4868</v>
      </c>
      <c r="S13299" s="7" t="s">
        <v>5653</v>
      </c>
      <c r="T13299" s="7" t="s">
        <v>474</v>
      </c>
      <c r="U13299" s="7" t="str">
        <f>IF(Table10[[#This Row],[count]]=1,Table10[[#This Row],[locality]],Table10[[#This Row],[locality]]&amp;" + "&amp;Table10[[#This Row],[count]]&amp;" other localities")</f>
        <v>WHITE ROCK + 5 other localities</v>
      </c>
      <c r="V13299" s="7">
        <f>COUNTIF(R:R,Table10[[#This Row],[postcode]])</f>
        <v>5</v>
      </c>
    </row>
    <row r="13300" spans="17:22" x14ac:dyDescent="0.2">
      <c r="Q13300" s="7">
        <v>13978</v>
      </c>
      <c r="R13300" s="7">
        <v>4868</v>
      </c>
      <c r="S13300" s="7" t="s">
        <v>12418</v>
      </c>
      <c r="T13300" s="7" t="s">
        <v>474</v>
      </c>
      <c r="U13300" s="7" t="str">
        <f>IF(Table10[[#This Row],[count]]=1,Table10[[#This Row],[locality]],Table10[[#This Row],[locality]]&amp;" + "&amp;Table10[[#This Row],[count]]&amp;" other localities")</f>
        <v>WOREE + 5 other localities</v>
      </c>
      <c r="V13300" s="7">
        <f>COUNTIF(R:R,Table10[[#This Row],[postcode]])</f>
        <v>5</v>
      </c>
    </row>
    <row r="13301" spans="17:22" x14ac:dyDescent="0.2">
      <c r="Q13301" s="7">
        <v>13979</v>
      </c>
      <c r="R13301" s="7">
        <v>4869</v>
      </c>
      <c r="S13301" s="7" t="s">
        <v>12419</v>
      </c>
      <c r="T13301" s="7" t="s">
        <v>474</v>
      </c>
      <c r="U13301" s="7" t="str">
        <f>IF(Table10[[#This Row],[count]]=1,Table10[[#This Row],[locality]],Table10[[#This Row],[locality]]&amp;" + "&amp;Table10[[#This Row],[count]]&amp;" other localities")</f>
        <v>BENTLEY PARK + 6 other localities</v>
      </c>
      <c r="V13301" s="7">
        <f>COUNTIF(R:R,Table10[[#This Row],[postcode]])</f>
        <v>6</v>
      </c>
    </row>
    <row r="13302" spans="17:22" x14ac:dyDescent="0.2">
      <c r="Q13302" s="7">
        <v>13980</v>
      </c>
      <c r="R13302" s="7">
        <v>4869</v>
      </c>
      <c r="S13302" s="7" t="s">
        <v>12420</v>
      </c>
      <c r="T13302" s="7" t="s">
        <v>474</v>
      </c>
      <c r="U13302" s="7" t="str">
        <f>IF(Table10[[#This Row],[count]]=1,Table10[[#This Row],[locality]],Table10[[#This Row],[locality]]&amp;" + "&amp;Table10[[#This Row],[count]]&amp;" other localities")</f>
        <v>CENTENARY PARK + 6 other localities</v>
      </c>
      <c r="V13302" s="7">
        <f>COUNTIF(R:R,Table10[[#This Row],[postcode]])</f>
        <v>6</v>
      </c>
    </row>
    <row r="13303" spans="17:22" x14ac:dyDescent="0.2">
      <c r="Q13303" s="7">
        <v>13981</v>
      </c>
      <c r="R13303" s="7">
        <v>4869</v>
      </c>
      <c r="S13303" s="7" t="s">
        <v>12421</v>
      </c>
      <c r="T13303" s="7" t="s">
        <v>474</v>
      </c>
      <c r="U13303" s="7" t="str">
        <f>IF(Table10[[#This Row],[count]]=1,Table10[[#This Row],[locality]],Table10[[#This Row],[locality]]&amp;" + "&amp;Table10[[#This Row],[count]]&amp;" other localities")</f>
        <v>EDMONTON + 6 other localities</v>
      </c>
      <c r="V13303" s="7">
        <f>COUNTIF(R:R,Table10[[#This Row],[postcode]])</f>
        <v>6</v>
      </c>
    </row>
    <row r="13304" spans="17:22" x14ac:dyDescent="0.2">
      <c r="Q13304" s="7">
        <v>13982</v>
      </c>
      <c r="R13304" s="7">
        <v>4869</v>
      </c>
      <c r="S13304" s="7" t="s">
        <v>12422</v>
      </c>
      <c r="T13304" s="7" t="s">
        <v>474</v>
      </c>
      <c r="U13304" s="7" t="str">
        <f>IF(Table10[[#This Row],[count]]=1,Table10[[#This Row],[locality]],Table10[[#This Row],[locality]]&amp;" + "&amp;Table10[[#This Row],[count]]&amp;" other localities")</f>
        <v>MOUNT PETER + 6 other localities</v>
      </c>
      <c r="V13304" s="7">
        <f>COUNTIF(R:R,Table10[[#This Row],[postcode]])</f>
        <v>6</v>
      </c>
    </row>
    <row r="13305" spans="17:22" x14ac:dyDescent="0.2">
      <c r="Q13305" s="7">
        <v>13983</v>
      </c>
      <c r="R13305" s="7">
        <v>4869</v>
      </c>
      <c r="S13305" s="7" t="s">
        <v>12423</v>
      </c>
      <c r="T13305" s="7" t="s">
        <v>474</v>
      </c>
      <c r="U13305" s="7" t="str">
        <f>IF(Table10[[#This Row],[count]]=1,Table10[[#This Row],[locality]],Table10[[#This Row],[locality]]&amp;" + "&amp;Table10[[#This Row],[count]]&amp;" other localities")</f>
        <v>TAMARIND GARDENS + 6 other localities</v>
      </c>
      <c r="V13305" s="7">
        <f>COUNTIF(R:R,Table10[[#This Row],[postcode]])</f>
        <v>6</v>
      </c>
    </row>
    <row r="13306" spans="17:22" x14ac:dyDescent="0.2">
      <c r="Q13306" s="7">
        <v>13984</v>
      </c>
      <c r="R13306" s="7">
        <v>4869</v>
      </c>
      <c r="S13306" s="7" t="s">
        <v>5469</v>
      </c>
      <c r="T13306" s="7" t="s">
        <v>474</v>
      </c>
      <c r="U13306" s="7" t="str">
        <f>IF(Table10[[#This Row],[count]]=1,Table10[[#This Row],[locality]],Table10[[#This Row],[locality]]&amp;" + "&amp;Table10[[#This Row],[count]]&amp;" other localities")</f>
        <v>WRIGHTS CREEK + 6 other localities</v>
      </c>
      <c r="V13306" s="7">
        <f>COUNTIF(R:R,Table10[[#This Row],[postcode]])</f>
        <v>6</v>
      </c>
    </row>
    <row r="13307" spans="17:22" x14ac:dyDescent="0.2">
      <c r="Q13307" s="7">
        <v>13985</v>
      </c>
      <c r="R13307" s="7">
        <v>4870</v>
      </c>
      <c r="S13307" s="7" t="s">
        <v>12424</v>
      </c>
      <c r="T13307" s="7" t="s">
        <v>474</v>
      </c>
      <c r="U13307" s="7" t="str">
        <f>IF(Table10[[#This Row],[count]]=1,Table10[[#This Row],[locality]],Table10[[#This Row],[locality]]&amp;" + "&amp;Table10[[#This Row],[count]]&amp;" other localities")</f>
        <v>AEROGLEN + 32 other localities</v>
      </c>
      <c r="V13307" s="7">
        <f>COUNTIF(R:R,Table10[[#This Row],[postcode]])</f>
        <v>32</v>
      </c>
    </row>
    <row r="13308" spans="17:22" x14ac:dyDescent="0.2">
      <c r="Q13308" s="7">
        <v>21277</v>
      </c>
      <c r="R13308" s="7">
        <v>4870</v>
      </c>
      <c r="S13308" s="7" t="s">
        <v>12425</v>
      </c>
      <c r="T13308" s="7" t="s">
        <v>474</v>
      </c>
      <c r="U13308" s="7" t="str">
        <f>IF(Table10[[#This Row],[count]]=1,Table10[[#This Row],[locality]],Table10[[#This Row],[locality]]&amp;" + "&amp;Table10[[#This Row],[count]]&amp;" other localities")</f>
        <v>BARRON GORGE + 32 other localities</v>
      </c>
      <c r="V13308" s="7">
        <f>COUNTIF(R:R,Table10[[#This Row],[postcode]])</f>
        <v>32</v>
      </c>
    </row>
    <row r="13309" spans="17:22" x14ac:dyDescent="0.2">
      <c r="Q13309" s="7">
        <v>13986</v>
      </c>
      <c r="R13309" s="7">
        <v>4870</v>
      </c>
      <c r="S13309" s="7" t="s">
        <v>12426</v>
      </c>
      <c r="T13309" s="7" t="s">
        <v>474</v>
      </c>
      <c r="U13309" s="7" t="str">
        <f>IF(Table10[[#This Row],[count]]=1,Table10[[#This Row],[locality]],Table10[[#This Row],[locality]]&amp;" + "&amp;Table10[[#This Row],[count]]&amp;" other localities")</f>
        <v>BRINSMEAD + 32 other localities</v>
      </c>
      <c r="V13309" s="7">
        <f>COUNTIF(R:R,Table10[[#This Row],[postcode]])</f>
        <v>32</v>
      </c>
    </row>
    <row r="13310" spans="17:22" x14ac:dyDescent="0.2">
      <c r="Q13310" s="7">
        <v>13987</v>
      </c>
      <c r="R13310" s="7">
        <v>4870</v>
      </c>
      <c r="S13310" s="7" t="s">
        <v>12427</v>
      </c>
      <c r="T13310" s="7" t="s">
        <v>474</v>
      </c>
      <c r="U13310" s="7" t="str">
        <f>IF(Table10[[#This Row],[count]]=1,Table10[[#This Row],[locality]],Table10[[#This Row],[locality]]&amp;" + "&amp;Table10[[#This Row],[count]]&amp;" other localities")</f>
        <v>BUNGALOW + 32 other localities</v>
      </c>
      <c r="V13310" s="7">
        <f>COUNTIF(R:R,Table10[[#This Row],[postcode]])</f>
        <v>32</v>
      </c>
    </row>
    <row r="13311" spans="17:22" x14ac:dyDescent="0.2">
      <c r="Q13311" s="7">
        <v>13988</v>
      </c>
      <c r="R13311" s="7">
        <v>4870</v>
      </c>
      <c r="S13311" s="7" t="s">
        <v>12428</v>
      </c>
      <c r="T13311" s="7" t="s">
        <v>474</v>
      </c>
      <c r="U13311" s="7" t="str">
        <f>IF(Table10[[#This Row],[count]]=1,Table10[[#This Row],[locality]],Table10[[#This Row],[locality]]&amp;" + "&amp;Table10[[#This Row],[count]]&amp;" other localities")</f>
        <v>CAIRNS + 32 other localities</v>
      </c>
      <c r="V13311" s="7">
        <f>COUNTIF(R:R,Table10[[#This Row],[postcode]])</f>
        <v>32</v>
      </c>
    </row>
    <row r="13312" spans="17:22" x14ac:dyDescent="0.2">
      <c r="Q13312" s="7">
        <v>13989</v>
      </c>
      <c r="R13312" s="7">
        <v>4870</v>
      </c>
      <c r="S13312" s="7" t="s">
        <v>12429</v>
      </c>
      <c r="T13312" s="7" t="s">
        <v>474</v>
      </c>
      <c r="U13312" s="7" t="str">
        <f>IF(Table10[[#This Row],[count]]=1,Table10[[#This Row],[locality]],Table10[[#This Row],[locality]]&amp;" + "&amp;Table10[[#This Row],[count]]&amp;" other localities")</f>
        <v>CAIRNS CENTRAL + 32 other localities</v>
      </c>
      <c r="V13312" s="7">
        <f>COUNTIF(R:R,Table10[[#This Row],[postcode]])</f>
        <v>32</v>
      </c>
    </row>
    <row r="13313" spans="17:22" x14ac:dyDescent="0.2">
      <c r="Q13313" s="7">
        <v>13990</v>
      </c>
      <c r="R13313" s="7">
        <v>4870</v>
      </c>
      <c r="S13313" s="7" t="s">
        <v>12430</v>
      </c>
      <c r="T13313" s="7" t="s">
        <v>474</v>
      </c>
      <c r="U13313" s="7" t="str">
        <f>IF(Table10[[#This Row],[count]]=1,Table10[[#This Row],[locality]],Table10[[#This Row],[locality]]&amp;" + "&amp;Table10[[#This Row],[count]]&amp;" other localities")</f>
        <v>CAIRNS CITY + 32 other localities</v>
      </c>
      <c r="V13313" s="7">
        <f>COUNTIF(R:R,Table10[[#This Row],[postcode]])</f>
        <v>32</v>
      </c>
    </row>
    <row r="13314" spans="17:22" x14ac:dyDescent="0.2">
      <c r="Q13314" s="7">
        <v>13991</v>
      </c>
      <c r="R13314" s="7">
        <v>4870</v>
      </c>
      <c r="S13314" s="7" t="s">
        <v>12431</v>
      </c>
      <c r="T13314" s="7" t="s">
        <v>474</v>
      </c>
      <c r="U13314" s="7" t="str">
        <f>IF(Table10[[#This Row],[count]]=1,Table10[[#This Row],[locality]],Table10[[#This Row],[locality]]&amp;" + "&amp;Table10[[#This Row],[count]]&amp;" other localities")</f>
        <v>CAIRNS DC + 32 other localities</v>
      </c>
      <c r="V13314" s="7">
        <f>COUNTIF(R:R,Table10[[#This Row],[postcode]])</f>
        <v>32</v>
      </c>
    </row>
    <row r="13315" spans="17:22" x14ac:dyDescent="0.2">
      <c r="Q13315" s="7">
        <v>13992</v>
      </c>
      <c r="R13315" s="7">
        <v>4870</v>
      </c>
      <c r="S13315" s="7" t="s">
        <v>12432</v>
      </c>
      <c r="T13315" s="7" t="s">
        <v>474</v>
      </c>
      <c r="U13315" s="7" t="str">
        <f>IF(Table10[[#This Row],[count]]=1,Table10[[#This Row],[locality]],Table10[[#This Row],[locality]]&amp;" + "&amp;Table10[[#This Row],[count]]&amp;" other localities")</f>
        <v>CAIRNS MC + 32 other localities</v>
      </c>
      <c r="V13315" s="7">
        <f>COUNTIF(R:R,Table10[[#This Row],[postcode]])</f>
        <v>32</v>
      </c>
    </row>
    <row r="13316" spans="17:22" x14ac:dyDescent="0.2">
      <c r="Q13316" s="7">
        <v>22830</v>
      </c>
      <c r="R13316" s="7">
        <v>4870</v>
      </c>
      <c r="S13316" s="7" t="s">
        <v>12433</v>
      </c>
      <c r="T13316" s="7" t="s">
        <v>474</v>
      </c>
      <c r="U13316" s="7" t="str">
        <f>IF(Table10[[#This Row],[count]]=1,Table10[[#This Row],[locality]],Table10[[#This Row],[locality]]&amp;" + "&amp;Table10[[#This Row],[count]]&amp;" other localities")</f>
        <v>CAIRNS MCLEOD STREET + 32 other localities</v>
      </c>
      <c r="V13316" s="7">
        <f>COUNTIF(R:R,Table10[[#This Row],[postcode]])</f>
        <v>32</v>
      </c>
    </row>
    <row r="13317" spans="17:22" x14ac:dyDescent="0.2">
      <c r="Q13317" s="7">
        <v>13993</v>
      </c>
      <c r="R13317" s="7">
        <v>4870</v>
      </c>
      <c r="S13317" s="7" t="s">
        <v>12434</v>
      </c>
      <c r="T13317" s="7" t="s">
        <v>474</v>
      </c>
      <c r="U13317" s="7" t="str">
        <f>IF(Table10[[#This Row],[count]]=1,Table10[[#This Row],[locality]],Table10[[#This Row],[locality]]&amp;" + "&amp;Table10[[#This Row],[count]]&amp;" other localities")</f>
        <v>CAIRNS NORTH + 32 other localities</v>
      </c>
      <c r="V13317" s="7">
        <f>COUNTIF(R:R,Table10[[#This Row],[postcode]])</f>
        <v>32</v>
      </c>
    </row>
    <row r="13318" spans="17:22" x14ac:dyDescent="0.2">
      <c r="Q13318" s="7">
        <v>13994</v>
      </c>
      <c r="R13318" s="7">
        <v>4870</v>
      </c>
      <c r="S13318" s="7" t="s">
        <v>12435</v>
      </c>
      <c r="T13318" s="7" t="s">
        <v>474</v>
      </c>
      <c r="U13318" s="7" t="str">
        <f>IF(Table10[[#This Row],[count]]=1,Table10[[#This Row],[locality]],Table10[[#This Row],[locality]]&amp;" + "&amp;Table10[[#This Row],[count]]&amp;" other localities")</f>
        <v>CAIRNS ORCHID PLAZA + 32 other localities</v>
      </c>
      <c r="V13318" s="7">
        <f>COUNTIF(R:R,Table10[[#This Row],[postcode]])</f>
        <v>32</v>
      </c>
    </row>
    <row r="13319" spans="17:22" x14ac:dyDescent="0.2">
      <c r="Q13319" s="7">
        <v>13995</v>
      </c>
      <c r="R13319" s="7">
        <v>4870</v>
      </c>
      <c r="S13319" s="7" t="s">
        <v>12436</v>
      </c>
      <c r="T13319" s="7" t="s">
        <v>474</v>
      </c>
      <c r="U13319" s="7" t="str">
        <f>IF(Table10[[#This Row],[count]]=1,Table10[[#This Row],[locality]],Table10[[#This Row],[locality]]&amp;" + "&amp;Table10[[#This Row],[count]]&amp;" other localities")</f>
        <v>EARLVILLE + 32 other localities</v>
      </c>
      <c r="V13319" s="7">
        <f>COUNTIF(R:R,Table10[[#This Row],[postcode]])</f>
        <v>32</v>
      </c>
    </row>
    <row r="13320" spans="17:22" x14ac:dyDescent="0.2">
      <c r="Q13320" s="7">
        <v>13996</v>
      </c>
      <c r="R13320" s="7">
        <v>4870</v>
      </c>
      <c r="S13320" s="7" t="s">
        <v>12437</v>
      </c>
      <c r="T13320" s="7" t="s">
        <v>474</v>
      </c>
      <c r="U13320" s="7" t="str">
        <f>IF(Table10[[#This Row],[count]]=1,Table10[[#This Row],[locality]],Table10[[#This Row],[locality]]&amp;" + "&amp;Table10[[#This Row],[count]]&amp;" other localities")</f>
        <v>EARLVILLE BC + 32 other localities</v>
      </c>
      <c r="V13320" s="7">
        <f>COUNTIF(R:R,Table10[[#This Row],[postcode]])</f>
        <v>32</v>
      </c>
    </row>
    <row r="13321" spans="17:22" x14ac:dyDescent="0.2">
      <c r="Q13321" s="7">
        <v>13997</v>
      </c>
      <c r="R13321" s="7">
        <v>4870</v>
      </c>
      <c r="S13321" s="7" t="s">
        <v>12438</v>
      </c>
      <c r="T13321" s="7" t="s">
        <v>474</v>
      </c>
      <c r="U13321" s="7" t="str">
        <f>IF(Table10[[#This Row],[count]]=1,Table10[[#This Row],[locality]],Table10[[#This Row],[locality]]&amp;" + "&amp;Table10[[#This Row],[count]]&amp;" other localities")</f>
        <v>EDGE HILL + 32 other localities</v>
      </c>
      <c r="V13321" s="7">
        <f>COUNTIF(R:R,Table10[[#This Row],[postcode]])</f>
        <v>32</v>
      </c>
    </row>
    <row r="13322" spans="17:22" x14ac:dyDescent="0.2">
      <c r="Q13322" s="7">
        <v>13998</v>
      </c>
      <c r="R13322" s="7">
        <v>4870</v>
      </c>
      <c r="S13322" s="7" t="s">
        <v>1270</v>
      </c>
      <c r="T13322" s="7" t="s">
        <v>474</v>
      </c>
      <c r="U13322" s="7" t="str">
        <f>IF(Table10[[#This Row],[count]]=1,Table10[[#This Row],[locality]],Table10[[#This Row],[locality]]&amp;" + "&amp;Table10[[#This Row],[count]]&amp;" other localities")</f>
        <v>FRESHWATER + 32 other localities</v>
      </c>
      <c r="V13322" s="7">
        <f>COUNTIF(R:R,Table10[[#This Row],[postcode]])</f>
        <v>32</v>
      </c>
    </row>
    <row r="13323" spans="17:22" x14ac:dyDescent="0.2">
      <c r="Q13323" s="7">
        <v>13999</v>
      </c>
      <c r="R13323" s="7">
        <v>4870</v>
      </c>
      <c r="S13323" s="7" t="s">
        <v>12439</v>
      </c>
      <c r="T13323" s="7" t="s">
        <v>474</v>
      </c>
      <c r="U13323" s="7" t="str">
        <f>IF(Table10[[#This Row],[count]]=1,Table10[[#This Row],[locality]],Table10[[#This Row],[locality]]&amp;" + "&amp;Table10[[#This Row],[count]]&amp;" other localities")</f>
        <v>KAMERUNGA + 32 other localities</v>
      </c>
      <c r="V13323" s="7">
        <f>COUNTIF(R:R,Table10[[#This Row],[postcode]])</f>
        <v>32</v>
      </c>
    </row>
    <row r="13324" spans="17:22" x14ac:dyDescent="0.2">
      <c r="Q13324" s="7">
        <v>14000</v>
      </c>
      <c r="R13324" s="7">
        <v>4870</v>
      </c>
      <c r="S13324" s="7" t="s">
        <v>5529</v>
      </c>
      <c r="T13324" s="7" t="s">
        <v>474</v>
      </c>
      <c r="U13324" s="7" t="str">
        <f>IF(Table10[[#This Row],[count]]=1,Table10[[#This Row],[locality]],Table10[[#This Row],[locality]]&amp;" + "&amp;Table10[[#This Row],[count]]&amp;" other localities")</f>
        <v>KANIMBLA + 32 other localities</v>
      </c>
      <c r="V13324" s="7">
        <f>COUNTIF(R:R,Table10[[#This Row],[postcode]])</f>
        <v>32</v>
      </c>
    </row>
    <row r="13325" spans="17:22" x14ac:dyDescent="0.2">
      <c r="Q13325" s="7">
        <v>14001</v>
      </c>
      <c r="R13325" s="7">
        <v>4870</v>
      </c>
      <c r="S13325" s="7" t="s">
        <v>12440</v>
      </c>
      <c r="T13325" s="7" t="s">
        <v>474</v>
      </c>
      <c r="U13325" s="7" t="str">
        <f>IF(Table10[[#This Row],[count]]=1,Table10[[#This Row],[locality]],Table10[[#This Row],[locality]]&amp;" + "&amp;Table10[[#This Row],[count]]&amp;" other localities")</f>
        <v>LAKE MORRIS + 32 other localities</v>
      </c>
      <c r="V13325" s="7">
        <f>COUNTIF(R:R,Table10[[#This Row],[postcode]])</f>
        <v>32</v>
      </c>
    </row>
    <row r="13326" spans="17:22" x14ac:dyDescent="0.2">
      <c r="Q13326" s="7">
        <v>21278</v>
      </c>
      <c r="R13326" s="7">
        <v>4870</v>
      </c>
      <c r="S13326" s="7" t="s">
        <v>12441</v>
      </c>
      <c r="T13326" s="7" t="s">
        <v>474</v>
      </c>
      <c r="U13326" s="7" t="str">
        <f>IF(Table10[[#This Row],[count]]=1,Table10[[#This Row],[locality]],Table10[[#This Row],[locality]]&amp;" + "&amp;Table10[[#This Row],[count]]&amp;" other localities")</f>
        <v>LAMB RANGE + 32 other localities</v>
      </c>
      <c r="V13326" s="7">
        <f>COUNTIF(R:R,Table10[[#This Row],[postcode]])</f>
        <v>32</v>
      </c>
    </row>
    <row r="13327" spans="17:22" x14ac:dyDescent="0.2">
      <c r="Q13327" s="7">
        <v>14002</v>
      </c>
      <c r="R13327" s="7">
        <v>4870</v>
      </c>
      <c r="S13327" s="7" t="s">
        <v>12442</v>
      </c>
      <c r="T13327" s="7" t="s">
        <v>474</v>
      </c>
      <c r="U13327" s="7" t="str">
        <f>IF(Table10[[#This Row],[count]]=1,Table10[[#This Row],[locality]],Table10[[#This Row],[locality]]&amp;" + "&amp;Table10[[#This Row],[count]]&amp;" other localities")</f>
        <v>MACKINNON + 32 other localities</v>
      </c>
      <c r="V13327" s="7">
        <f>COUNTIF(R:R,Table10[[#This Row],[postcode]])</f>
        <v>32</v>
      </c>
    </row>
    <row r="13328" spans="17:22" x14ac:dyDescent="0.2">
      <c r="Q13328" s="7">
        <v>14003</v>
      </c>
      <c r="R13328" s="7">
        <v>4870</v>
      </c>
      <c r="S13328" s="7" t="s">
        <v>12443</v>
      </c>
      <c r="T13328" s="7" t="s">
        <v>474</v>
      </c>
      <c r="U13328" s="7" t="str">
        <f>IF(Table10[[#This Row],[count]]=1,Table10[[#This Row],[locality]],Table10[[#This Row],[locality]]&amp;" + "&amp;Table10[[#This Row],[count]]&amp;" other localities")</f>
        <v>MANOORA + 32 other localities</v>
      </c>
      <c r="V13328" s="7">
        <f>COUNTIF(R:R,Table10[[#This Row],[postcode]])</f>
        <v>32</v>
      </c>
    </row>
    <row r="13329" spans="17:22" x14ac:dyDescent="0.2">
      <c r="Q13329" s="7">
        <v>14004</v>
      </c>
      <c r="R13329" s="7">
        <v>4870</v>
      </c>
      <c r="S13329" s="7" t="s">
        <v>12444</v>
      </c>
      <c r="T13329" s="7" t="s">
        <v>474</v>
      </c>
      <c r="U13329" s="7" t="str">
        <f>IF(Table10[[#This Row],[count]]=1,Table10[[#This Row],[locality]],Table10[[#This Row],[locality]]&amp;" + "&amp;Table10[[#This Row],[count]]&amp;" other localities")</f>
        <v>MANUNDA + 32 other localities</v>
      </c>
      <c r="V13329" s="7">
        <f>COUNTIF(R:R,Table10[[#This Row],[postcode]])</f>
        <v>32</v>
      </c>
    </row>
    <row r="13330" spans="17:22" x14ac:dyDescent="0.2">
      <c r="Q13330" s="7">
        <v>14005</v>
      </c>
      <c r="R13330" s="7">
        <v>4870</v>
      </c>
      <c r="S13330" s="7" t="s">
        <v>12445</v>
      </c>
      <c r="T13330" s="7" t="s">
        <v>474</v>
      </c>
      <c r="U13330" s="7" t="str">
        <f>IF(Table10[[#This Row],[count]]=1,Table10[[#This Row],[locality]],Table10[[#This Row],[locality]]&amp;" + "&amp;Table10[[#This Row],[count]]&amp;" other localities")</f>
        <v>MARTYNVALE + 32 other localities</v>
      </c>
      <c r="V13330" s="7">
        <f>COUNTIF(R:R,Table10[[#This Row],[postcode]])</f>
        <v>32</v>
      </c>
    </row>
    <row r="13331" spans="17:22" x14ac:dyDescent="0.2">
      <c r="Q13331" s="7">
        <v>14006</v>
      </c>
      <c r="R13331" s="7">
        <v>4870</v>
      </c>
      <c r="S13331" s="7" t="s">
        <v>12446</v>
      </c>
      <c r="T13331" s="7" t="s">
        <v>474</v>
      </c>
      <c r="U13331" s="7" t="str">
        <f>IF(Table10[[#This Row],[count]]=1,Table10[[#This Row],[locality]],Table10[[#This Row],[locality]]&amp;" + "&amp;Table10[[#This Row],[count]]&amp;" other localities")</f>
        <v>MOOROOBOOL + 32 other localities</v>
      </c>
      <c r="V13331" s="7">
        <f>COUNTIF(R:R,Table10[[#This Row],[postcode]])</f>
        <v>32</v>
      </c>
    </row>
    <row r="13332" spans="17:22" x14ac:dyDescent="0.2">
      <c r="Q13332" s="7">
        <v>14007</v>
      </c>
      <c r="R13332" s="7">
        <v>4870</v>
      </c>
      <c r="S13332" s="7" t="s">
        <v>12447</v>
      </c>
      <c r="T13332" s="7" t="s">
        <v>474</v>
      </c>
      <c r="U13332" s="7" t="str">
        <f>IF(Table10[[#This Row],[count]]=1,Table10[[#This Row],[locality]],Table10[[#This Row],[locality]]&amp;" + "&amp;Table10[[#This Row],[count]]&amp;" other localities")</f>
        <v>NORTH CAIRNS + 32 other localities</v>
      </c>
      <c r="V13332" s="7">
        <f>COUNTIF(R:R,Table10[[#This Row],[postcode]])</f>
        <v>32</v>
      </c>
    </row>
    <row r="13333" spans="17:22" x14ac:dyDescent="0.2">
      <c r="Q13333" s="7">
        <v>14008</v>
      </c>
      <c r="R13333" s="7">
        <v>4870</v>
      </c>
      <c r="S13333" s="7" t="s">
        <v>12448</v>
      </c>
      <c r="T13333" s="7" t="s">
        <v>474</v>
      </c>
      <c r="U13333" s="7" t="str">
        <f>IF(Table10[[#This Row],[count]]=1,Table10[[#This Row],[locality]],Table10[[#This Row],[locality]]&amp;" + "&amp;Table10[[#This Row],[count]]&amp;" other localities")</f>
        <v>PARRAMATTA PARK + 32 other localities</v>
      </c>
      <c r="V13333" s="7">
        <f>COUNTIF(R:R,Table10[[#This Row],[postcode]])</f>
        <v>32</v>
      </c>
    </row>
    <row r="13334" spans="17:22" x14ac:dyDescent="0.2">
      <c r="Q13334" s="7">
        <v>14009</v>
      </c>
      <c r="R13334" s="7">
        <v>4870</v>
      </c>
      <c r="S13334" s="7" t="s">
        <v>12449</v>
      </c>
      <c r="T13334" s="7" t="s">
        <v>474</v>
      </c>
      <c r="U13334" s="7" t="str">
        <f>IF(Table10[[#This Row],[count]]=1,Table10[[#This Row],[locality]],Table10[[#This Row],[locality]]&amp;" + "&amp;Table10[[#This Row],[count]]&amp;" other localities")</f>
        <v>PORTSMITH + 32 other localities</v>
      </c>
      <c r="V13334" s="7">
        <f>COUNTIF(R:R,Table10[[#This Row],[postcode]])</f>
        <v>32</v>
      </c>
    </row>
    <row r="13335" spans="17:22" x14ac:dyDescent="0.2">
      <c r="Q13335" s="7">
        <v>14010</v>
      </c>
      <c r="R13335" s="7">
        <v>4870</v>
      </c>
      <c r="S13335" s="7" t="s">
        <v>12450</v>
      </c>
      <c r="T13335" s="7" t="s">
        <v>474</v>
      </c>
      <c r="U13335" s="7" t="str">
        <f>IF(Table10[[#This Row],[count]]=1,Table10[[#This Row],[locality]],Table10[[#This Row],[locality]]&amp;" + "&amp;Table10[[#This Row],[count]]&amp;" other localities")</f>
        <v>REDLYNCH + 32 other localities</v>
      </c>
      <c r="V13335" s="7">
        <f>COUNTIF(R:R,Table10[[#This Row],[postcode]])</f>
        <v>32</v>
      </c>
    </row>
    <row r="13336" spans="17:22" x14ac:dyDescent="0.2">
      <c r="Q13336" s="7">
        <v>14011</v>
      </c>
      <c r="R13336" s="7">
        <v>4870</v>
      </c>
      <c r="S13336" s="7" t="s">
        <v>2782</v>
      </c>
      <c r="T13336" s="7" t="s">
        <v>474</v>
      </c>
      <c r="U13336" s="7" t="str">
        <f>IF(Table10[[#This Row],[count]]=1,Table10[[#This Row],[locality]],Table10[[#This Row],[locality]]&amp;" + "&amp;Table10[[#This Row],[count]]&amp;" other localities")</f>
        <v>STRATFORD + 32 other localities</v>
      </c>
      <c r="V13336" s="7">
        <f>COUNTIF(R:R,Table10[[#This Row],[postcode]])</f>
        <v>32</v>
      </c>
    </row>
    <row r="13337" spans="17:22" x14ac:dyDescent="0.2">
      <c r="Q13337" s="7">
        <v>14012</v>
      </c>
      <c r="R13337" s="7">
        <v>4870</v>
      </c>
      <c r="S13337" s="7" t="s">
        <v>12451</v>
      </c>
      <c r="T13337" s="7" t="s">
        <v>474</v>
      </c>
      <c r="U13337" s="7" t="str">
        <f>IF(Table10[[#This Row],[count]]=1,Table10[[#This Row],[locality]],Table10[[#This Row],[locality]]&amp;" + "&amp;Table10[[#This Row],[count]]&amp;" other localities")</f>
        <v>WESTCOURT + 32 other localities</v>
      </c>
      <c r="V13337" s="7">
        <f>COUNTIF(R:R,Table10[[#This Row],[postcode]])</f>
        <v>32</v>
      </c>
    </row>
    <row r="13338" spans="17:22" x14ac:dyDescent="0.2">
      <c r="Q13338" s="7">
        <v>14013</v>
      </c>
      <c r="R13338" s="7">
        <v>4870</v>
      </c>
      <c r="S13338" s="7" t="s">
        <v>8558</v>
      </c>
      <c r="T13338" s="7" t="s">
        <v>474</v>
      </c>
      <c r="U13338" s="7" t="str">
        <f>IF(Table10[[#This Row],[count]]=1,Table10[[#This Row],[locality]],Table10[[#This Row],[locality]]&amp;" + "&amp;Table10[[#This Row],[count]]&amp;" other localities")</f>
        <v>WHITFIELD + 32 other localities</v>
      </c>
      <c r="V13338" s="7">
        <f>COUNTIF(R:R,Table10[[#This Row],[postcode]])</f>
        <v>32</v>
      </c>
    </row>
    <row r="13339" spans="17:22" x14ac:dyDescent="0.2">
      <c r="Q13339" s="7">
        <v>14014</v>
      </c>
      <c r="R13339" s="7">
        <v>4871</v>
      </c>
      <c r="S13339" s="7" t="s">
        <v>12452</v>
      </c>
      <c r="T13339" s="7" t="s">
        <v>474</v>
      </c>
      <c r="U13339" s="7" t="str">
        <f>IF(Table10[[#This Row],[count]]=1,Table10[[#This Row],[locality]],Table10[[#This Row],[locality]]&amp;" + "&amp;Table10[[#This Row],[count]]&amp;" other localities")</f>
        <v>ABINGDON DOWNS + 92 other localities</v>
      </c>
      <c r="V13339" s="7">
        <f>COUNTIF(R:R,Table10[[#This Row],[postcode]])</f>
        <v>92</v>
      </c>
    </row>
    <row r="13340" spans="17:22" x14ac:dyDescent="0.2">
      <c r="Q13340" s="7">
        <v>13734</v>
      </c>
      <c r="R13340" s="7">
        <v>4871</v>
      </c>
      <c r="S13340" s="7" t="s">
        <v>12453</v>
      </c>
      <c r="T13340" s="7" t="s">
        <v>474</v>
      </c>
      <c r="U13340" s="7" t="str">
        <f>IF(Table10[[#This Row],[count]]=1,Table10[[#This Row],[locality]],Table10[[#This Row],[locality]]&amp;" + "&amp;Table10[[#This Row],[count]]&amp;" other localities")</f>
        <v>ALMADEN + 92 other localities</v>
      </c>
      <c r="V13340" s="7">
        <f>COUNTIF(R:R,Table10[[#This Row],[postcode]])</f>
        <v>92</v>
      </c>
    </row>
    <row r="13341" spans="17:22" x14ac:dyDescent="0.2">
      <c r="Q13341" s="7">
        <v>13735</v>
      </c>
      <c r="R13341" s="7">
        <v>4871</v>
      </c>
      <c r="S13341" s="7" t="s">
        <v>12454</v>
      </c>
      <c r="T13341" s="7" t="s">
        <v>474</v>
      </c>
      <c r="U13341" s="7" t="str">
        <f>IF(Table10[[#This Row],[count]]=1,Table10[[#This Row],[locality]],Table10[[#This Row],[locality]]&amp;" + "&amp;Table10[[#This Row],[count]]&amp;" other localities")</f>
        <v>ALOOMBA + 92 other localities</v>
      </c>
      <c r="V13341" s="7">
        <f>COUNTIF(R:R,Table10[[#This Row],[postcode]])</f>
        <v>92</v>
      </c>
    </row>
    <row r="13342" spans="17:22" x14ac:dyDescent="0.2">
      <c r="Q13342" s="7">
        <v>21279</v>
      </c>
      <c r="R13342" s="7">
        <v>4871</v>
      </c>
      <c r="S13342" s="7" t="s">
        <v>12455</v>
      </c>
      <c r="T13342" s="7" t="s">
        <v>474</v>
      </c>
      <c r="U13342" s="7" t="str">
        <f>IF(Table10[[#This Row],[count]]=1,Table10[[#This Row],[locality]],Table10[[#This Row],[locality]]&amp;" + "&amp;Table10[[#This Row],[count]]&amp;" other localities")</f>
        <v>AMBER + 92 other localities</v>
      </c>
      <c r="V13342" s="7">
        <f>COUNTIF(R:R,Table10[[#This Row],[postcode]])</f>
        <v>92</v>
      </c>
    </row>
    <row r="13343" spans="17:22" x14ac:dyDescent="0.2">
      <c r="Q13343" s="7">
        <v>13736</v>
      </c>
      <c r="R13343" s="7">
        <v>4871</v>
      </c>
      <c r="S13343" s="7" t="s">
        <v>12456</v>
      </c>
      <c r="T13343" s="7" t="s">
        <v>474</v>
      </c>
      <c r="U13343" s="7" t="str">
        <f>IF(Table10[[#This Row],[count]]=1,Table10[[#This Row],[locality]],Table10[[#This Row],[locality]]&amp;" + "&amp;Table10[[#This Row],[count]]&amp;" other localities")</f>
        <v>AURUKUN + 92 other localities</v>
      </c>
      <c r="V13343" s="7">
        <f>COUNTIF(R:R,Table10[[#This Row],[postcode]])</f>
        <v>92</v>
      </c>
    </row>
    <row r="13344" spans="17:22" x14ac:dyDescent="0.2">
      <c r="Q13344" s="7">
        <v>13737</v>
      </c>
      <c r="R13344" s="7">
        <v>4871</v>
      </c>
      <c r="S13344" s="7" t="s">
        <v>12457</v>
      </c>
      <c r="T13344" s="7" t="s">
        <v>474</v>
      </c>
      <c r="U13344" s="7" t="str">
        <f>IF(Table10[[#This Row],[count]]=1,Table10[[#This Row],[locality]],Table10[[#This Row],[locality]]&amp;" + "&amp;Table10[[#This Row],[count]]&amp;" other localities")</f>
        <v>BASILISK + 92 other localities</v>
      </c>
      <c r="V13344" s="7">
        <f>COUNTIF(R:R,Table10[[#This Row],[postcode]])</f>
        <v>92</v>
      </c>
    </row>
    <row r="13345" spans="17:22" x14ac:dyDescent="0.2">
      <c r="Q13345" s="7">
        <v>13738</v>
      </c>
      <c r="R13345" s="7">
        <v>4871</v>
      </c>
      <c r="S13345" s="7" t="s">
        <v>12458</v>
      </c>
      <c r="T13345" s="7" t="s">
        <v>474</v>
      </c>
      <c r="U13345" s="7" t="str">
        <f>IF(Table10[[#This Row],[count]]=1,Table10[[#This Row],[locality]],Table10[[#This Row],[locality]]&amp;" + "&amp;Table10[[#This Row],[count]]&amp;" other localities")</f>
        <v>BELLENDEN KER + 92 other localities</v>
      </c>
      <c r="V13345" s="7">
        <f>COUNTIF(R:R,Table10[[#This Row],[postcode]])</f>
        <v>92</v>
      </c>
    </row>
    <row r="13346" spans="17:22" x14ac:dyDescent="0.2">
      <c r="Q13346" s="7">
        <v>13739</v>
      </c>
      <c r="R13346" s="7">
        <v>4871</v>
      </c>
      <c r="S13346" s="7" t="s">
        <v>12459</v>
      </c>
      <c r="T13346" s="7" t="s">
        <v>474</v>
      </c>
      <c r="U13346" s="7" t="str">
        <f>IF(Table10[[#This Row],[count]]=1,Table10[[#This Row],[locality]],Table10[[#This Row],[locality]]&amp;" + "&amp;Table10[[#This Row],[count]]&amp;" other localities")</f>
        <v>BLACKBULL + 92 other localities</v>
      </c>
      <c r="V13346" s="7">
        <f>COUNTIF(R:R,Table10[[#This Row],[postcode]])</f>
        <v>92</v>
      </c>
    </row>
    <row r="13347" spans="17:22" x14ac:dyDescent="0.2">
      <c r="Q13347" s="7">
        <v>21280</v>
      </c>
      <c r="R13347" s="7">
        <v>4871</v>
      </c>
      <c r="S13347" s="7" t="s">
        <v>1995</v>
      </c>
      <c r="T13347" s="7" t="s">
        <v>474</v>
      </c>
      <c r="U13347" s="7" t="str">
        <f>IF(Table10[[#This Row],[count]]=1,Table10[[#This Row],[locality]],Table10[[#This Row],[locality]]&amp;" + "&amp;Table10[[#This Row],[count]]&amp;" other localities")</f>
        <v>BOLWARRA + 92 other localities</v>
      </c>
      <c r="V13347" s="7">
        <f>COUNTIF(R:R,Table10[[#This Row],[postcode]])</f>
        <v>92</v>
      </c>
    </row>
    <row r="13348" spans="17:22" x14ac:dyDescent="0.2">
      <c r="Q13348" s="7">
        <v>13740</v>
      </c>
      <c r="R13348" s="7">
        <v>4871</v>
      </c>
      <c r="S13348" s="7" t="s">
        <v>12460</v>
      </c>
      <c r="T13348" s="7" t="s">
        <v>474</v>
      </c>
      <c r="U13348" s="7" t="str">
        <f>IF(Table10[[#This Row],[count]]=1,Table10[[#This Row],[locality]],Table10[[#This Row],[locality]]&amp;" + "&amp;Table10[[#This Row],[count]]&amp;" other localities")</f>
        <v>BOMBEETA + 92 other localities</v>
      </c>
      <c r="V13348" s="7">
        <f>COUNTIF(R:R,Table10[[#This Row],[postcode]])</f>
        <v>92</v>
      </c>
    </row>
    <row r="13349" spans="17:22" x14ac:dyDescent="0.2">
      <c r="Q13349" s="7">
        <v>13741</v>
      </c>
      <c r="R13349" s="7">
        <v>4871</v>
      </c>
      <c r="S13349" s="7" t="s">
        <v>12461</v>
      </c>
      <c r="T13349" s="7" t="s">
        <v>474</v>
      </c>
      <c r="U13349" s="7" t="str">
        <f>IF(Table10[[#This Row],[count]]=1,Table10[[#This Row],[locality]],Table10[[#This Row],[locality]]&amp;" + "&amp;Table10[[#This Row],[count]]&amp;" other localities")</f>
        <v>BOOGAN + 92 other localities</v>
      </c>
      <c r="V13349" s="7">
        <f>COUNTIF(R:R,Table10[[#This Row],[postcode]])</f>
        <v>92</v>
      </c>
    </row>
    <row r="13350" spans="17:22" x14ac:dyDescent="0.2">
      <c r="Q13350" s="7">
        <v>13742</v>
      </c>
      <c r="R13350" s="7">
        <v>4871</v>
      </c>
      <c r="S13350" s="7" t="s">
        <v>12462</v>
      </c>
      <c r="T13350" s="7" t="s">
        <v>474</v>
      </c>
      <c r="U13350" s="7" t="str">
        <f>IF(Table10[[#This Row],[count]]=1,Table10[[#This Row],[locality]],Table10[[#This Row],[locality]]&amp;" + "&amp;Table10[[#This Row],[count]]&amp;" other localities")</f>
        <v>BRAMSTON BEACH + 92 other localities</v>
      </c>
      <c r="V13350" s="7">
        <f>COUNTIF(R:R,Table10[[#This Row],[postcode]])</f>
        <v>92</v>
      </c>
    </row>
    <row r="13351" spans="17:22" x14ac:dyDescent="0.2">
      <c r="Q13351" s="7">
        <v>21281</v>
      </c>
      <c r="R13351" s="7">
        <v>4871</v>
      </c>
      <c r="S13351" s="7" t="s">
        <v>12463</v>
      </c>
      <c r="T13351" s="7" t="s">
        <v>474</v>
      </c>
      <c r="U13351" s="7" t="str">
        <f>IF(Table10[[#This Row],[count]]=1,Table10[[#This Row],[locality]],Table10[[#This Row],[locality]]&amp;" + "&amp;Table10[[#This Row],[count]]&amp;" other localities")</f>
        <v>BULLERINGA + 92 other localities</v>
      </c>
      <c r="V13351" s="7">
        <f>COUNTIF(R:R,Table10[[#This Row],[postcode]])</f>
        <v>92</v>
      </c>
    </row>
    <row r="13352" spans="17:22" x14ac:dyDescent="0.2">
      <c r="Q13352" s="7">
        <v>13743</v>
      </c>
      <c r="R13352" s="7">
        <v>4871</v>
      </c>
      <c r="S13352" s="7" t="s">
        <v>636</v>
      </c>
      <c r="T13352" s="7" t="s">
        <v>474</v>
      </c>
      <c r="U13352" s="7" t="str">
        <f>IF(Table10[[#This Row],[count]]=1,Table10[[#This Row],[locality]],Table10[[#This Row],[locality]]&amp;" + "&amp;Table10[[#This Row],[count]]&amp;" other localities")</f>
        <v>CAMP CREEK + 92 other localities</v>
      </c>
      <c r="V13352" s="7">
        <f>COUNTIF(R:R,Table10[[#This Row],[postcode]])</f>
        <v>92</v>
      </c>
    </row>
    <row r="13353" spans="17:22" x14ac:dyDescent="0.2">
      <c r="Q13353" s="7">
        <v>13744</v>
      </c>
      <c r="R13353" s="7">
        <v>4871</v>
      </c>
      <c r="S13353" s="7" t="s">
        <v>12464</v>
      </c>
      <c r="T13353" s="7" t="s">
        <v>474</v>
      </c>
      <c r="U13353" s="7" t="str">
        <f>IF(Table10[[#This Row],[count]]=1,Table10[[#This Row],[locality]],Table10[[#This Row],[locality]]&amp;" + "&amp;Table10[[#This Row],[count]]&amp;" other localities")</f>
        <v>CHILLAGOE + 92 other localities</v>
      </c>
      <c r="V13353" s="7">
        <f>COUNTIF(R:R,Table10[[#This Row],[postcode]])</f>
        <v>92</v>
      </c>
    </row>
    <row r="13354" spans="17:22" x14ac:dyDescent="0.2">
      <c r="Q13354" s="7">
        <v>13745</v>
      </c>
      <c r="R13354" s="7">
        <v>4871</v>
      </c>
      <c r="S13354" s="7" t="s">
        <v>12465</v>
      </c>
      <c r="T13354" s="7" t="s">
        <v>474</v>
      </c>
      <c r="U13354" s="7" t="str">
        <f>IF(Table10[[#This Row],[count]]=1,Table10[[#This Row],[locality]],Table10[[#This Row],[locality]]&amp;" + "&amp;Table10[[#This Row],[count]]&amp;" other localities")</f>
        <v>CLARAVILLE + 92 other localities</v>
      </c>
      <c r="V13354" s="7">
        <f>COUNTIF(R:R,Table10[[#This Row],[postcode]])</f>
        <v>92</v>
      </c>
    </row>
    <row r="13355" spans="17:22" x14ac:dyDescent="0.2">
      <c r="Q13355" s="7">
        <v>13746</v>
      </c>
      <c r="R13355" s="7">
        <v>4871</v>
      </c>
      <c r="S13355" s="7" t="s">
        <v>12466</v>
      </c>
      <c r="T13355" s="7" t="s">
        <v>474</v>
      </c>
      <c r="U13355" s="7" t="str">
        <f>IF(Table10[[#This Row],[count]]=1,Table10[[#This Row],[locality]],Table10[[#This Row],[locality]]&amp;" + "&amp;Table10[[#This Row],[count]]&amp;" other localities")</f>
        <v>COEN + 92 other localities</v>
      </c>
      <c r="V13355" s="7">
        <f>COUNTIF(R:R,Table10[[#This Row],[postcode]])</f>
        <v>92</v>
      </c>
    </row>
    <row r="13356" spans="17:22" x14ac:dyDescent="0.2">
      <c r="Q13356" s="7">
        <v>13747</v>
      </c>
      <c r="R13356" s="7">
        <v>4871</v>
      </c>
      <c r="S13356" s="7" t="s">
        <v>12467</v>
      </c>
      <c r="T13356" s="7" t="s">
        <v>474</v>
      </c>
      <c r="U13356" s="7" t="str">
        <f>IF(Table10[[#This Row],[count]]=1,Table10[[#This Row],[locality]],Table10[[#This Row],[locality]]&amp;" + "&amp;Table10[[#This Row],[count]]&amp;" other localities")</f>
        <v>CONJUBOY + 92 other localities</v>
      </c>
      <c r="V13356" s="7">
        <f>COUNTIF(R:R,Table10[[#This Row],[postcode]])</f>
        <v>92</v>
      </c>
    </row>
    <row r="13357" spans="17:22" x14ac:dyDescent="0.2">
      <c r="Q13357" s="7">
        <v>13748</v>
      </c>
      <c r="R13357" s="7">
        <v>4871</v>
      </c>
      <c r="S13357" s="7" t="s">
        <v>12468</v>
      </c>
      <c r="T13357" s="7" t="s">
        <v>474</v>
      </c>
      <c r="U13357" s="7" t="str">
        <f>IF(Table10[[#This Row],[count]]=1,Table10[[#This Row],[locality]],Table10[[#This Row],[locality]]&amp;" + "&amp;Table10[[#This Row],[count]]&amp;" other localities")</f>
        <v>CORALIE + 92 other localities</v>
      </c>
      <c r="V13357" s="7">
        <f>COUNTIF(R:R,Table10[[#This Row],[postcode]])</f>
        <v>92</v>
      </c>
    </row>
    <row r="13358" spans="17:22" x14ac:dyDescent="0.2">
      <c r="Q13358" s="7">
        <v>13749</v>
      </c>
      <c r="R13358" s="7">
        <v>4871</v>
      </c>
      <c r="S13358" s="7" t="s">
        <v>12469</v>
      </c>
      <c r="T13358" s="7" t="s">
        <v>474</v>
      </c>
      <c r="U13358" s="7" t="str">
        <f>IF(Table10[[#This Row],[count]]=1,Table10[[#This Row],[locality]],Table10[[#This Row],[locality]]&amp;" + "&amp;Table10[[#This Row],[count]]&amp;" other localities")</f>
        <v>COWLEY + 92 other localities</v>
      </c>
      <c r="V13358" s="7">
        <f>COUNTIF(R:R,Table10[[#This Row],[postcode]])</f>
        <v>92</v>
      </c>
    </row>
    <row r="13359" spans="17:22" x14ac:dyDescent="0.2">
      <c r="Q13359" s="7">
        <v>13750</v>
      </c>
      <c r="R13359" s="7">
        <v>4871</v>
      </c>
      <c r="S13359" s="7" t="s">
        <v>12470</v>
      </c>
      <c r="T13359" s="7" t="s">
        <v>474</v>
      </c>
      <c r="U13359" s="7" t="str">
        <f>IF(Table10[[#This Row],[count]]=1,Table10[[#This Row],[locality]],Table10[[#This Row],[locality]]&amp;" + "&amp;Table10[[#This Row],[count]]&amp;" other localities")</f>
        <v>COWLEY BEACH + 92 other localities</v>
      </c>
      <c r="V13359" s="7">
        <f>COUNTIF(R:R,Table10[[#This Row],[postcode]])</f>
        <v>92</v>
      </c>
    </row>
    <row r="13360" spans="17:22" x14ac:dyDescent="0.2">
      <c r="Q13360" s="7">
        <v>13751</v>
      </c>
      <c r="R13360" s="7">
        <v>4871</v>
      </c>
      <c r="S13360" s="7" t="s">
        <v>12471</v>
      </c>
      <c r="T13360" s="7" t="s">
        <v>474</v>
      </c>
      <c r="U13360" s="7" t="str">
        <f>IF(Table10[[#This Row],[count]]=1,Table10[[#This Row],[locality]],Table10[[#This Row],[locality]]&amp;" + "&amp;Table10[[#This Row],[count]]&amp;" other localities")</f>
        <v>COWLEY CREEK + 92 other localities</v>
      </c>
      <c r="V13360" s="7">
        <f>COUNTIF(R:R,Table10[[#This Row],[postcode]])</f>
        <v>92</v>
      </c>
    </row>
    <row r="13361" spans="17:22" x14ac:dyDescent="0.2">
      <c r="Q13361" s="7">
        <v>13752</v>
      </c>
      <c r="R13361" s="7">
        <v>4871</v>
      </c>
      <c r="S13361" s="7" t="s">
        <v>1368</v>
      </c>
      <c r="T13361" s="7" t="s">
        <v>474</v>
      </c>
      <c r="U13361" s="7" t="str">
        <f>IF(Table10[[#This Row],[count]]=1,Table10[[#This Row],[locality]],Table10[[#This Row],[locality]]&amp;" + "&amp;Table10[[#This Row],[count]]&amp;" other localities")</f>
        <v>CROYDON + 92 other localities</v>
      </c>
      <c r="V13361" s="7">
        <f>COUNTIF(R:R,Table10[[#This Row],[postcode]])</f>
        <v>92</v>
      </c>
    </row>
    <row r="13362" spans="17:22" x14ac:dyDescent="0.2">
      <c r="Q13362" s="7">
        <v>21282</v>
      </c>
      <c r="R13362" s="7">
        <v>4871</v>
      </c>
      <c r="S13362" s="7" t="s">
        <v>12472</v>
      </c>
      <c r="T13362" s="7" t="s">
        <v>474</v>
      </c>
      <c r="U13362" s="7" t="str">
        <f>IF(Table10[[#This Row],[count]]=1,Table10[[#This Row],[locality]],Table10[[#This Row],[locality]]&amp;" + "&amp;Table10[[#This Row],[count]]&amp;" other localities")</f>
        <v>CRYSTALBROOK + 92 other localities</v>
      </c>
      <c r="V13362" s="7">
        <f>COUNTIF(R:R,Table10[[#This Row],[postcode]])</f>
        <v>92</v>
      </c>
    </row>
    <row r="13363" spans="17:22" x14ac:dyDescent="0.2">
      <c r="Q13363" s="7">
        <v>13753</v>
      </c>
      <c r="R13363" s="7">
        <v>4871</v>
      </c>
      <c r="S13363" s="7" t="s">
        <v>12473</v>
      </c>
      <c r="T13363" s="7" t="s">
        <v>474</v>
      </c>
      <c r="U13363" s="7" t="str">
        <f>IF(Table10[[#This Row],[count]]=1,Table10[[#This Row],[locality]],Table10[[#This Row],[locality]]&amp;" + "&amp;Table10[[#This Row],[count]]&amp;" other localities")</f>
        <v>CURRAJAH + 92 other localities</v>
      </c>
      <c r="V13363" s="7">
        <f>COUNTIF(R:R,Table10[[#This Row],[postcode]])</f>
        <v>92</v>
      </c>
    </row>
    <row r="13364" spans="17:22" x14ac:dyDescent="0.2">
      <c r="Q13364" s="7">
        <v>13754</v>
      </c>
      <c r="R13364" s="7">
        <v>4871</v>
      </c>
      <c r="S13364" s="7" t="s">
        <v>12474</v>
      </c>
      <c r="T13364" s="7" t="s">
        <v>474</v>
      </c>
      <c r="U13364" s="7" t="str">
        <f>IF(Table10[[#This Row],[count]]=1,Table10[[#This Row],[locality]],Table10[[#This Row],[locality]]&amp;" + "&amp;Table10[[#This Row],[count]]&amp;" other localities")</f>
        <v>DEERAL + 92 other localities</v>
      </c>
      <c r="V13364" s="7">
        <f>COUNTIF(R:R,Table10[[#This Row],[postcode]])</f>
        <v>92</v>
      </c>
    </row>
    <row r="13365" spans="17:22" x14ac:dyDescent="0.2">
      <c r="Q13365" s="7">
        <v>21283</v>
      </c>
      <c r="R13365" s="7">
        <v>4871</v>
      </c>
      <c r="S13365" s="7" t="s">
        <v>12475</v>
      </c>
      <c r="T13365" s="7" t="s">
        <v>474</v>
      </c>
      <c r="U13365" s="7" t="str">
        <f>IF(Table10[[#This Row],[count]]=1,Table10[[#This Row],[locality]],Table10[[#This Row],[locality]]&amp;" + "&amp;Table10[[#This Row],[count]]&amp;" other localities")</f>
        <v>DESAILLY + 92 other localities</v>
      </c>
      <c r="V13365" s="7">
        <f>COUNTIF(R:R,Table10[[#This Row],[postcode]])</f>
        <v>92</v>
      </c>
    </row>
    <row r="13366" spans="17:22" x14ac:dyDescent="0.2">
      <c r="Q13366" s="7">
        <v>13755</v>
      </c>
      <c r="R13366" s="7">
        <v>4871</v>
      </c>
      <c r="S13366" s="7" t="s">
        <v>12476</v>
      </c>
      <c r="T13366" s="7" t="s">
        <v>474</v>
      </c>
      <c r="U13366" s="7" t="str">
        <f>IF(Table10[[#This Row],[count]]=1,Table10[[#This Row],[locality]],Table10[[#This Row],[locality]]&amp;" + "&amp;Table10[[#This Row],[count]]&amp;" other localities")</f>
        <v>EAST CREEK + 92 other localities</v>
      </c>
      <c r="V13366" s="7">
        <f>COUNTIF(R:R,Table10[[#This Row],[postcode]])</f>
        <v>92</v>
      </c>
    </row>
    <row r="13367" spans="17:22" x14ac:dyDescent="0.2">
      <c r="Q13367" s="7">
        <v>13756</v>
      </c>
      <c r="R13367" s="7">
        <v>4871</v>
      </c>
      <c r="S13367" s="7" t="s">
        <v>12477</v>
      </c>
      <c r="T13367" s="7" t="s">
        <v>474</v>
      </c>
      <c r="U13367" s="7" t="str">
        <f>IF(Table10[[#This Row],[count]]=1,Table10[[#This Row],[locality]],Table10[[#This Row],[locality]]&amp;" + "&amp;Table10[[#This Row],[count]]&amp;" other localities")</f>
        <v>EAST TRINITY + 92 other localities</v>
      </c>
      <c r="V13367" s="7">
        <f>COUNTIF(R:R,Table10[[#This Row],[postcode]])</f>
        <v>92</v>
      </c>
    </row>
    <row r="13368" spans="17:22" x14ac:dyDescent="0.2">
      <c r="Q13368" s="7">
        <v>13757</v>
      </c>
      <c r="R13368" s="7">
        <v>4871</v>
      </c>
      <c r="S13368" s="7" t="s">
        <v>12478</v>
      </c>
      <c r="T13368" s="7" t="s">
        <v>474</v>
      </c>
      <c r="U13368" s="7" t="str">
        <f>IF(Table10[[#This Row],[count]]=1,Table10[[#This Row],[locality]],Table10[[#This Row],[locality]]&amp;" + "&amp;Table10[[#This Row],[count]]&amp;" other localities")</f>
        <v>EDWARD RIVER + 92 other localities</v>
      </c>
      <c r="V13368" s="7">
        <f>COUNTIF(R:R,Table10[[#This Row],[postcode]])</f>
        <v>92</v>
      </c>
    </row>
    <row r="13369" spans="17:22" x14ac:dyDescent="0.2">
      <c r="Q13369" s="7">
        <v>13758</v>
      </c>
      <c r="R13369" s="7">
        <v>4871</v>
      </c>
      <c r="S13369" s="7" t="s">
        <v>12479</v>
      </c>
      <c r="T13369" s="7" t="s">
        <v>474</v>
      </c>
      <c r="U13369" s="7" t="str">
        <f>IF(Table10[[#This Row],[count]]=1,Table10[[#This Row],[locality]],Table10[[#This Row],[locality]]&amp;" + "&amp;Table10[[#This Row],[count]]&amp;" other localities")</f>
        <v>EINASLEIGH + 92 other localities</v>
      </c>
      <c r="V13369" s="7">
        <f>COUNTIF(R:R,Table10[[#This Row],[postcode]])</f>
        <v>92</v>
      </c>
    </row>
    <row r="13370" spans="17:22" x14ac:dyDescent="0.2">
      <c r="Q13370" s="7">
        <v>13759</v>
      </c>
      <c r="R13370" s="7">
        <v>4871</v>
      </c>
      <c r="S13370" s="7" t="s">
        <v>12480</v>
      </c>
      <c r="T13370" s="7" t="s">
        <v>474</v>
      </c>
      <c r="U13370" s="7" t="str">
        <f>IF(Table10[[#This Row],[count]]=1,Table10[[#This Row],[locality]],Table10[[#This Row],[locality]]&amp;" + "&amp;Table10[[#This Row],[count]]&amp;" other localities")</f>
        <v>ESMERALDA + 92 other localities</v>
      </c>
      <c r="V13370" s="7">
        <f>COUNTIF(R:R,Table10[[#This Row],[postcode]])</f>
        <v>92</v>
      </c>
    </row>
    <row r="13371" spans="17:22" x14ac:dyDescent="0.2">
      <c r="Q13371" s="7">
        <v>13760</v>
      </c>
      <c r="R13371" s="7">
        <v>4871</v>
      </c>
      <c r="S13371" s="7" t="s">
        <v>12481</v>
      </c>
      <c r="T13371" s="7" t="s">
        <v>474</v>
      </c>
      <c r="U13371" s="7" t="str">
        <f>IF(Table10[[#This Row],[count]]=1,Table10[[#This Row],[locality]],Table10[[#This Row],[locality]]&amp;" + "&amp;Table10[[#This Row],[count]]&amp;" other localities")</f>
        <v>FISHERY FALLS + 92 other localities</v>
      </c>
      <c r="V13371" s="7">
        <f>COUNTIF(R:R,Table10[[#This Row],[postcode]])</f>
        <v>92</v>
      </c>
    </row>
    <row r="13372" spans="17:22" x14ac:dyDescent="0.2">
      <c r="Q13372" s="7">
        <v>21284</v>
      </c>
      <c r="R13372" s="7">
        <v>4871</v>
      </c>
      <c r="S13372" s="7" t="s">
        <v>12482</v>
      </c>
      <c r="T13372" s="7" t="s">
        <v>474</v>
      </c>
      <c r="U13372" s="7" t="str">
        <f>IF(Table10[[#This Row],[count]]=1,Table10[[#This Row],[locality]],Table10[[#This Row],[locality]]&amp;" + "&amp;Table10[[#This Row],[count]]&amp;" other localities")</f>
        <v>FITZROY ISLAND + 92 other localities</v>
      </c>
      <c r="V13372" s="7">
        <f>COUNTIF(R:R,Table10[[#This Row],[postcode]])</f>
        <v>92</v>
      </c>
    </row>
    <row r="13373" spans="17:22" x14ac:dyDescent="0.2">
      <c r="Q13373" s="7">
        <v>13761</v>
      </c>
      <c r="R13373" s="7">
        <v>4871</v>
      </c>
      <c r="S13373" s="7" t="s">
        <v>12483</v>
      </c>
      <c r="T13373" s="7" t="s">
        <v>474</v>
      </c>
      <c r="U13373" s="7" t="str">
        <f>IF(Table10[[#This Row],[count]]=1,Table10[[#This Row],[locality]],Table10[[#This Row],[locality]]&amp;" + "&amp;Table10[[#This Row],[count]]&amp;" other localities")</f>
        <v>FORSAYTH + 92 other localities</v>
      </c>
      <c r="V13373" s="7">
        <f>COUNTIF(R:R,Table10[[#This Row],[postcode]])</f>
        <v>92</v>
      </c>
    </row>
    <row r="13374" spans="17:22" x14ac:dyDescent="0.2">
      <c r="Q13374" s="7">
        <v>21285</v>
      </c>
      <c r="R13374" s="7">
        <v>4871</v>
      </c>
      <c r="S13374" s="7" t="s">
        <v>12484</v>
      </c>
      <c r="T13374" s="7" t="s">
        <v>474</v>
      </c>
      <c r="U13374" s="7" t="str">
        <f>IF(Table10[[#This Row],[count]]=1,Table10[[#This Row],[locality]],Table10[[#This Row],[locality]]&amp;" + "&amp;Table10[[#This Row],[count]]&amp;" other localities")</f>
        <v>FOSSILBROOK + 92 other localities</v>
      </c>
      <c r="V13374" s="7">
        <f>COUNTIF(R:R,Table10[[#This Row],[postcode]])</f>
        <v>92</v>
      </c>
    </row>
    <row r="13375" spans="17:22" x14ac:dyDescent="0.2">
      <c r="Q13375" s="7">
        <v>13762</v>
      </c>
      <c r="R13375" s="7">
        <v>4871</v>
      </c>
      <c r="S13375" s="7" t="s">
        <v>12485</v>
      </c>
      <c r="T13375" s="7" t="s">
        <v>474</v>
      </c>
      <c r="U13375" s="7" t="str">
        <f>IF(Table10[[#This Row],[count]]=1,Table10[[#This Row],[locality]],Table10[[#This Row],[locality]]&amp;" + "&amp;Table10[[#This Row],[count]]&amp;" other localities")</f>
        <v>FOUR MILE BEACH + 92 other localities</v>
      </c>
      <c r="V13375" s="7">
        <f>COUNTIF(R:R,Table10[[#This Row],[postcode]])</f>
        <v>92</v>
      </c>
    </row>
    <row r="13376" spans="17:22" x14ac:dyDescent="0.2">
      <c r="Q13376" s="7">
        <v>13763</v>
      </c>
      <c r="R13376" s="7">
        <v>4871</v>
      </c>
      <c r="S13376" s="7" t="s">
        <v>1921</v>
      </c>
      <c r="T13376" s="7" t="s">
        <v>474</v>
      </c>
      <c r="U13376" s="7" t="str">
        <f>IF(Table10[[#This Row],[count]]=1,Table10[[#This Row],[locality]],Table10[[#This Row],[locality]]&amp;" + "&amp;Table10[[#This Row],[count]]&amp;" other localities")</f>
        <v>GEORGETOWN + 92 other localities</v>
      </c>
      <c r="V13376" s="7">
        <f>COUNTIF(R:R,Table10[[#This Row],[postcode]])</f>
        <v>92</v>
      </c>
    </row>
    <row r="13377" spans="17:22" x14ac:dyDescent="0.2">
      <c r="Q13377" s="7">
        <v>13764</v>
      </c>
      <c r="R13377" s="7">
        <v>4871</v>
      </c>
      <c r="S13377" s="7" t="s">
        <v>8584</v>
      </c>
      <c r="T13377" s="7" t="s">
        <v>474</v>
      </c>
      <c r="U13377" s="7" t="str">
        <f>IF(Table10[[#This Row],[count]]=1,Table10[[#This Row],[locality]],Table10[[#This Row],[locality]]&amp;" + "&amp;Table10[[#This Row],[count]]&amp;" other localities")</f>
        <v>GERMANTOWN + 92 other localities</v>
      </c>
      <c r="V13377" s="7">
        <f>COUNTIF(R:R,Table10[[#This Row],[postcode]])</f>
        <v>92</v>
      </c>
    </row>
    <row r="13378" spans="17:22" x14ac:dyDescent="0.2">
      <c r="Q13378" s="7">
        <v>13765</v>
      </c>
      <c r="R13378" s="7">
        <v>4871</v>
      </c>
      <c r="S13378" s="7" t="s">
        <v>12486</v>
      </c>
      <c r="T13378" s="7" t="s">
        <v>474</v>
      </c>
      <c r="U13378" s="7" t="str">
        <f>IF(Table10[[#This Row],[count]]=1,Table10[[#This Row],[locality]],Table10[[#This Row],[locality]]&amp;" + "&amp;Table10[[#This Row],[count]]&amp;" other localities")</f>
        <v>GILBERT RIVER + 92 other localities</v>
      </c>
      <c r="V13378" s="7">
        <f>COUNTIF(R:R,Table10[[#This Row],[postcode]])</f>
        <v>92</v>
      </c>
    </row>
    <row r="13379" spans="17:22" x14ac:dyDescent="0.2">
      <c r="Q13379" s="7">
        <v>24101</v>
      </c>
      <c r="R13379" s="7">
        <v>4871</v>
      </c>
      <c r="S13379" s="7" t="s">
        <v>6372</v>
      </c>
      <c r="T13379" s="7" t="s">
        <v>474</v>
      </c>
      <c r="U13379" s="7" t="str">
        <f>IF(Table10[[#This Row],[count]]=1,Table10[[#This Row],[locality]],Table10[[#This Row],[locality]]&amp;" + "&amp;Table10[[#This Row],[count]]&amp;" other localities")</f>
        <v>GILBERTON + 92 other localities</v>
      </c>
      <c r="V13379" s="7">
        <f>COUNTIF(R:R,Table10[[#This Row],[postcode]])</f>
        <v>92</v>
      </c>
    </row>
    <row r="13380" spans="17:22" x14ac:dyDescent="0.2">
      <c r="Q13380" s="7">
        <v>13766</v>
      </c>
      <c r="R13380" s="7">
        <v>4871</v>
      </c>
      <c r="S13380" s="7" t="s">
        <v>12487</v>
      </c>
      <c r="T13380" s="7" t="s">
        <v>474</v>
      </c>
      <c r="U13380" s="7" t="str">
        <f>IF(Table10[[#This Row],[count]]=1,Table10[[#This Row],[locality]],Table10[[#This Row],[locality]]&amp;" + "&amp;Table10[[#This Row],[count]]&amp;" other localities")</f>
        <v>GLEN BOUGHTON + 92 other localities</v>
      </c>
      <c r="V13380" s="7">
        <f>COUNTIF(R:R,Table10[[#This Row],[postcode]])</f>
        <v>92</v>
      </c>
    </row>
    <row r="13381" spans="17:22" x14ac:dyDescent="0.2">
      <c r="Q13381" s="7">
        <v>13767</v>
      </c>
      <c r="R13381" s="7">
        <v>4871</v>
      </c>
      <c r="S13381" s="7" t="s">
        <v>12488</v>
      </c>
      <c r="T13381" s="7" t="s">
        <v>474</v>
      </c>
      <c r="U13381" s="7" t="str">
        <f>IF(Table10[[#This Row],[count]]=1,Table10[[#This Row],[locality]],Table10[[#This Row],[locality]]&amp;" + "&amp;Table10[[#This Row],[count]]&amp;" other localities")</f>
        <v>GREEN ISLAND + 92 other localities</v>
      </c>
      <c r="V13381" s="7">
        <f>COUNTIF(R:R,Table10[[#This Row],[postcode]])</f>
        <v>92</v>
      </c>
    </row>
    <row r="13382" spans="17:22" x14ac:dyDescent="0.2">
      <c r="Q13382" s="7">
        <v>13768</v>
      </c>
      <c r="R13382" s="7">
        <v>4871</v>
      </c>
      <c r="S13382" s="7" t="s">
        <v>12489</v>
      </c>
      <c r="T13382" s="7" t="s">
        <v>474</v>
      </c>
      <c r="U13382" s="7" t="str">
        <f>IF(Table10[[#This Row],[count]]=1,Table10[[#This Row],[locality]],Table10[[#This Row],[locality]]&amp;" + "&amp;Table10[[#This Row],[count]]&amp;" other localities")</f>
        <v>GUNUNA + 92 other localities</v>
      </c>
      <c r="V13382" s="7">
        <f>COUNTIF(R:R,Table10[[#This Row],[postcode]])</f>
        <v>92</v>
      </c>
    </row>
    <row r="13383" spans="17:22" x14ac:dyDescent="0.2">
      <c r="Q13383" s="7">
        <v>13769</v>
      </c>
      <c r="R13383" s="7">
        <v>4871</v>
      </c>
      <c r="S13383" s="7" t="s">
        <v>12490</v>
      </c>
      <c r="T13383" s="7" t="s">
        <v>474</v>
      </c>
      <c r="U13383" s="7" t="str">
        <f>IF(Table10[[#This Row],[count]]=1,Table10[[#This Row],[locality]],Table10[[#This Row],[locality]]&amp;" + "&amp;Table10[[#This Row],[count]]&amp;" other localities")</f>
        <v>HELENVALE + 92 other localities</v>
      </c>
      <c r="V13383" s="7">
        <f>COUNTIF(R:R,Table10[[#This Row],[postcode]])</f>
        <v>92</v>
      </c>
    </row>
    <row r="13384" spans="17:22" x14ac:dyDescent="0.2">
      <c r="Q13384" s="7">
        <v>21286</v>
      </c>
      <c r="R13384" s="7">
        <v>4871</v>
      </c>
      <c r="S13384" s="7" t="s">
        <v>12491</v>
      </c>
      <c r="T13384" s="7" t="s">
        <v>474</v>
      </c>
      <c r="U13384" s="7" t="str">
        <f>IF(Table10[[#This Row],[count]]=1,Table10[[#This Row],[locality]],Table10[[#This Row],[locality]]&amp;" + "&amp;Table10[[#This Row],[count]]&amp;" other localities")</f>
        <v>HURRICANE + 92 other localities</v>
      </c>
      <c r="V13384" s="7">
        <f>COUNTIF(R:R,Table10[[#This Row],[postcode]])</f>
        <v>92</v>
      </c>
    </row>
    <row r="13385" spans="17:22" x14ac:dyDescent="0.2">
      <c r="Q13385" s="7">
        <v>13770</v>
      </c>
      <c r="R13385" s="7">
        <v>4871</v>
      </c>
      <c r="S13385" s="7" t="s">
        <v>12492</v>
      </c>
      <c r="T13385" s="7" t="s">
        <v>474</v>
      </c>
      <c r="U13385" s="7" t="str">
        <f>IF(Table10[[#This Row],[count]]=1,Table10[[#This Row],[locality]],Table10[[#This Row],[locality]]&amp;" + "&amp;Table10[[#This Row],[count]]&amp;" other localities")</f>
        <v>JULATTEN + 92 other localities</v>
      </c>
      <c r="V13385" s="7">
        <f>COUNTIF(R:R,Table10[[#This Row],[postcode]])</f>
        <v>92</v>
      </c>
    </row>
    <row r="13386" spans="17:22" x14ac:dyDescent="0.2">
      <c r="Q13386" s="7">
        <v>13771</v>
      </c>
      <c r="R13386" s="7">
        <v>4871</v>
      </c>
      <c r="S13386" s="7" t="s">
        <v>12493</v>
      </c>
      <c r="T13386" s="7" t="s">
        <v>474</v>
      </c>
      <c r="U13386" s="7" t="str">
        <f>IF(Table10[[#This Row],[count]]=1,Table10[[#This Row],[locality]],Table10[[#This Row],[locality]]&amp;" + "&amp;Table10[[#This Row],[count]]&amp;" other localities")</f>
        <v>KARRON + 92 other localities</v>
      </c>
      <c r="V13386" s="7">
        <f>COUNTIF(R:R,Table10[[#This Row],[postcode]])</f>
        <v>92</v>
      </c>
    </row>
    <row r="13387" spans="17:22" x14ac:dyDescent="0.2">
      <c r="Q13387" s="7">
        <v>13772</v>
      </c>
      <c r="R13387" s="7">
        <v>4871</v>
      </c>
      <c r="S13387" s="7" t="s">
        <v>12494</v>
      </c>
      <c r="T13387" s="7" t="s">
        <v>474</v>
      </c>
      <c r="U13387" s="7" t="str">
        <f>IF(Table10[[#This Row],[count]]=1,Table10[[#This Row],[locality]],Table10[[#This Row],[locality]]&amp;" + "&amp;Table10[[#This Row],[count]]&amp;" other localities")</f>
        <v>KIDSTON + 92 other localities</v>
      </c>
      <c r="V13387" s="7">
        <f>COUNTIF(R:R,Table10[[#This Row],[postcode]])</f>
        <v>92</v>
      </c>
    </row>
    <row r="13388" spans="17:22" x14ac:dyDescent="0.2">
      <c r="Q13388" s="7">
        <v>13773</v>
      </c>
      <c r="R13388" s="7">
        <v>4871</v>
      </c>
      <c r="S13388" s="7" t="s">
        <v>12495</v>
      </c>
      <c r="T13388" s="7" t="s">
        <v>474</v>
      </c>
      <c r="U13388" s="7" t="str">
        <f>IF(Table10[[#This Row],[count]]=1,Table10[[#This Row],[locality]],Table10[[#This Row],[locality]]&amp;" + "&amp;Table10[[#This Row],[count]]&amp;" other localities")</f>
        <v>KOAH + 92 other localities</v>
      </c>
      <c r="V13388" s="7">
        <f>COUNTIF(R:R,Table10[[#This Row],[postcode]])</f>
        <v>92</v>
      </c>
    </row>
    <row r="13389" spans="17:22" x14ac:dyDescent="0.2">
      <c r="Q13389" s="7">
        <v>13774</v>
      </c>
      <c r="R13389" s="7">
        <v>4871</v>
      </c>
      <c r="S13389" s="7" t="s">
        <v>12496</v>
      </c>
      <c r="T13389" s="7" t="s">
        <v>474</v>
      </c>
      <c r="U13389" s="7" t="str">
        <f>IF(Table10[[#This Row],[count]]=1,Table10[[#This Row],[locality]],Table10[[#This Row],[locality]]&amp;" + "&amp;Table10[[#This Row],[count]]&amp;" other localities")</f>
        <v>KOWANYAMA + 92 other localities</v>
      </c>
      <c r="V13389" s="7">
        <f>COUNTIF(R:R,Table10[[#This Row],[postcode]])</f>
        <v>92</v>
      </c>
    </row>
    <row r="13390" spans="17:22" x14ac:dyDescent="0.2">
      <c r="Q13390" s="7">
        <v>13775</v>
      </c>
      <c r="R13390" s="7">
        <v>4871</v>
      </c>
      <c r="S13390" s="7" t="s">
        <v>12497</v>
      </c>
      <c r="T13390" s="7" t="s">
        <v>474</v>
      </c>
      <c r="U13390" s="7" t="str">
        <f>IF(Table10[[#This Row],[count]]=1,Table10[[#This Row],[locality]],Table10[[#This Row],[locality]]&amp;" + "&amp;Table10[[#This Row],[count]]&amp;" other localities")</f>
        <v>KURRIMINE BEACH + 92 other localities</v>
      </c>
      <c r="V13390" s="7">
        <f>COUNTIF(R:R,Table10[[#This Row],[postcode]])</f>
        <v>92</v>
      </c>
    </row>
    <row r="13391" spans="17:22" x14ac:dyDescent="0.2">
      <c r="Q13391" s="7">
        <v>13776</v>
      </c>
      <c r="R13391" s="7">
        <v>4871</v>
      </c>
      <c r="S13391" s="7" t="s">
        <v>12498</v>
      </c>
      <c r="T13391" s="7" t="s">
        <v>474</v>
      </c>
      <c r="U13391" s="7" t="str">
        <f>IF(Table10[[#This Row],[count]]=1,Table10[[#This Row],[locality]],Table10[[#This Row],[locality]]&amp;" + "&amp;Table10[[#This Row],[count]]&amp;" other localities")</f>
        <v>LAKELAND + 92 other localities</v>
      </c>
      <c r="V13391" s="7">
        <f>COUNTIF(R:R,Table10[[#This Row],[postcode]])</f>
        <v>92</v>
      </c>
    </row>
    <row r="13392" spans="17:22" x14ac:dyDescent="0.2">
      <c r="Q13392" s="7">
        <v>21287</v>
      </c>
      <c r="R13392" s="7">
        <v>4871</v>
      </c>
      <c r="S13392" s="7" t="s">
        <v>12499</v>
      </c>
      <c r="T13392" s="7" t="s">
        <v>474</v>
      </c>
      <c r="U13392" s="7" t="str">
        <f>IF(Table10[[#This Row],[count]]=1,Table10[[#This Row],[locality]],Table10[[#This Row],[locality]]&amp;" + "&amp;Table10[[#This Row],[count]]&amp;" other localities")</f>
        <v>LAKELAND DOWNS + 92 other localities</v>
      </c>
      <c r="V13392" s="7">
        <f>COUNTIF(R:R,Table10[[#This Row],[postcode]])</f>
        <v>92</v>
      </c>
    </row>
    <row r="13393" spans="17:22" x14ac:dyDescent="0.2">
      <c r="Q13393" s="7">
        <v>13777</v>
      </c>
      <c r="R13393" s="7">
        <v>4871</v>
      </c>
      <c r="S13393" s="7" t="s">
        <v>12500</v>
      </c>
      <c r="T13393" s="7" t="s">
        <v>474</v>
      </c>
      <c r="U13393" s="7" t="str">
        <f>IF(Table10[[#This Row],[count]]=1,Table10[[#This Row],[locality]],Table10[[#This Row],[locality]]&amp;" + "&amp;Table10[[#This Row],[count]]&amp;" other localities")</f>
        <v>LAURA + 92 other localities</v>
      </c>
      <c r="V13393" s="7">
        <f>COUNTIF(R:R,Table10[[#This Row],[postcode]])</f>
        <v>92</v>
      </c>
    </row>
    <row r="13394" spans="17:22" x14ac:dyDescent="0.2">
      <c r="Q13394" s="7">
        <v>13778</v>
      </c>
      <c r="R13394" s="7">
        <v>4871</v>
      </c>
      <c r="S13394" s="7" t="s">
        <v>4991</v>
      </c>
      <c r="T13394" s="7" t="s">
        <v>474</v>
      </c>
      <c r="U13394" s="7" t="str">
        <f>IF(Table10[[#This Row],[count]]=1,Table10[[#This Row],[locality]],Table10[[#This Row],[locality]]&amp;" + "&amp;Table10[[#This Row],[count]]&amp;" other localities")</f>
        <v>LOCKHART + 92 other localities</v>
      </c>
      <c r="V13394" s="7">
        <f>COUNTIF(R:R,Table10[[#This Row],[postcode]])</f>
        <v>92</v>
      </c>
    </row>
    <row r="13395" spans="17:22" x14ac:dyDescent="0.2">
      <c r="Q13395" s="7">
        <v>13779</v>
      </c>
      <c r="R13395" s="7">
        <v>4871</v>
      </c>
      <c r="S13395" s="7" t="s">
        <v>12501</v>
      </c>
      <c r="T13395" s="7" t="s">
        <v>474</v>
      </c>
      <c r="U13395" s="7" t="str">
        <f>IF(Table10[[#This Row],[count]]=1,Table10[[#This Row],[locality]],Table10[[#This Row],[locality]]&amp;" + "&amp;Table10[[#This Row],[count]]&amp;" other localities")</f>
        <v>LOWER COWLEY + 92 other localities</v>
      </c>
      <c r="V13395" s="7">
        <f>COUNTIF(R:R,Table10[[#This Row],[postcode]])</f>
        <v>92</v>
      </c>
    </row>
    <row r="13396" spans="17:22" x14ac:dyDescent="0.2">
      <c r="Q13396" s="7">
        <v>13780</v>
      </c>
      <c r="R13396" s="7">
        <v>4871</v>
      </c>
      <c r="S13396" s="7" t="s">
        <v>2405</v>
      </c>
      <c r="T13396" s="7" t="s">
        <v>474</v>
      </c>
      <c r="U13396" s="7" t="str">
        <f>IF(Table10[[#This Row],[count]]=1,Table10[[#This Row],[locality]],Table10[[#This Row],[locality]]&amp;" + "&amp;Table10[[#This Row],[count]]&amp;" other localities")</f>
        <v>LYNDHURST + 92 other localities</v>
      </c>
      <c r="V13396" s="7">
        <f>COUNTIF(R:R,Table10[[#This Row],[postcode]])</f>
        <v>92</v>
      </c>
    </row>
    <row r="13397" spans="17:22" x14ac:dyDescent="0.2">
      <c r="Q13397" s="7">
        <v>21288</v>
      </c>
      <c r="R13397" s="7">
        <v>4871</v>
      </c>
      <c r="S13397" s="7" t="s">
        <v>12502</v>
      </c>
      <c r="T13397" s="7" t="s">
        <v>474</v>
      </c>
      <c r="U13397" s="7" t="str">
        <f>IF(Table10[[#This Row],[count]]=1,Table10[[#This Row],[locality]],Table10[[#This Row],[locality]]&amp;" + "&amp;Table10[[#This Row],[count]]&amp;" other localities")</f>
        <v>MACALISTER RANGE + 92 other localities</v>
      </c>
      <c r="V13397" s="7">
        <f>COUNTIF(R:R,Table10[[#This Row],[postcode]])</f>
        <v>92</v>
      </c>
    </row>
    <row r="13398" spans="17:22" x14ac:dyDescent="0.2">
      <c r="Q13398" s="7">
        <v>23974</v>
      </c>
      <c r="R13398" s="7">
        <v>4871</v>
      </c>
      <c r="S13398" s="7" t="s">
        <v>12503</v>
      </c>
      <c r="T13398" s="7" t="s">
        <v>474</v>
      </c>
      <c r="U13398" s="7" t="str">
        <f>IF(Table10[[#This Row],[count]]=1,Table10[[#This Row],[locality]],Table10[[#This Row],[locality]]&amp;" + "&amp;Table10[[#This Row],[count]]&amp;" other localities")</f>
        <v>MAMU + 92 other localities</v>
      </c>
      <c r="V13398" s="7">
        <f>COUNTIF(R:R,Table10[[#This Row],[postcode]])</f>
        <v>92</v>
      </c>
    </row>
    <row r="13399" spans="17:22" x14ac:dyDescent="0.2">
      <c r="Q13399" s="7">
        <v>13781</v>
      </c>
      <c r="R13399" s="7">
        <v>4871</v>
      </c>
      <c r="S13399" s="7" t="s">
        <v>12504</v>
      </c>
      <c r="T13399" s="7" t="s">
        <v>474</v>
      </c>
      <c r="U13399" s="7" t="str">
        <f>IF(Table10[[#This Row],[count]]=1,Table10[[#This Row],[locality]],Table10[[#This Row],[locality]]&amp;" + "&amp;Table10[[#This Row],[count]]&amp;" other localities")</f>
        <v>MENA CREEK + 92 other localities</v>
      </c>
      <c r="V13399" s="7">
        <f>COUNTIF(R:R,Table10[[#This Row],[postcode]])</f>
        <v>92</v>
      </c>
    </row>
    <row r="13400" spans="17:22" x14ac:dyDescent="0.2">
      <c r="Q13400" s="7">
        <v>13782</v>
      </c>
      <c r="R13400" s="7">
        <v>4871</v>
      </c>
      <c r="S13400" s="7" t="s">
        <v>12505</v>
      </c>
      <c r="T13400" s="7" t="s">
        <v>474</v>
      </c>
      <c r="U13400" s="7" t="str">
        <f>IF(Table10[[#This Row],[count]]=1,Table10[[#This Row],[locality]],Table10[[#This Row],[locality]]&amp;" + "&amp;Table10[[#This Row],[count]]&amp;" other localities")</f>
        <v>MIRIWINNI + 92 other localities</v>
      </c>
      <c r="V13400" s="7">
        <f>COUNTIF(R:R,Table10[[#This Row],[postcode]])</f>
        <v>92</v>
      </c>
    </row>
    <row r="13401" spans="17:22" x14ac:dyDescent="0.2">
      <c r="Q13401" s="7">
        <v>21289</v>
      </c>
      <c r="R13401" s="7">
        <v>4871</v>
      </c>
      <c r="S13401" s="7" t="s">
        <v>12506</v>
      </c>
      <c r="T13401" s="7" t="s">
        <v>474</v>
      </c>
      <c r="U13401" s="7" t="str">
        <f>IF(Table10[[#This Row],[count]]=1,Table10[[#This Row],[locality]],Table10[[#This Row],[locality]]&amp;" + "&amp;Table10[[#This Row],[count]]&amp;" other localities")</f>
        <v>MIRRIWINNI + 92 other localities</v>
      </c>
      <c r="V13401" s="7">
        <f>COUNTIF(R:R,Table10[[#This Row],[postcode]])</f>
        <v>92</v>
      </c>
    </row>
    <row r="13402" spans="17:22" x14ac:dyDescent="0.2">
      <c r="Q13402" s="7">
        <v>13783</v>
      </c>
      <c r="R13402" s="7">
        <v>4871</v>
      </c>
      <c r="S13402" s="7" t="s">
        <v>12507</v>
      </c>
      <c r="T13402" s="7" t="s">
        <v>474</v>
      </c>
      <c r="U13402" s="7" t="str">
        <f>IF(Table10[[#This Row],[count]]=1,Table10[[#This Row],[locality]],Table10[[#This Row],[locality]]&amp;" + "&amp;Table10[[#This Row],[count]]&amp;" other localities")</f>
        <v>MORESBY + 92 other localities</v>
      </c>
      <c r="V13402" s="7">
        <f>COUNTIF(R:R,Table10[[#This Row],[postcode]])</f>
        <v>92</v>
      </c>
    </row>
    <row r="13403" spans="17:22" x14ac:dyDescent="0.2">
      <c r="Q13403" s="7">
        <v>13784</v>
      </c>
      <c r="R13403" s="7">
        <v>4871</v>
      </c>
      <c r="S13403" s="7" t="s">
        <v>12508</v>
      </c>
      <c r="T13403" s="7" t="s">
        <v>474</v>
      </c>
      <c r="U13403" s="7" t="str">
        <f>IF(Table10[[#This Row],[count]]=1,Table10[[#This Row],[locality]],Table10[[#This Row],[locality]]&amp;" + "&amp;Table10[[#This Row],[count]]&amp;" other localities")</f>
        <v>MORNINGTON ISLAND + 92 other localities</v>
      </c>
      <c r="V13403" s="7">
        <f>COUNTIF(R:R,Table10[[#This Row],[postcode]])</f>
        <v>92</v>
      </c>
    </row>
    <row r="13404" spans="17:22" x14ac:dyDescent="0.2">
      <c r="Q13404" s="7">
        <v>13785</v>
      </c>
      <c r="R13404" s="7">
        <v>4871</v>
      </c>
      <c r="S13404" s="7" t="s">
        <v>12509</v>
      </c>
      <c r="T13404" s="7" t="s">
        <v>474</v>
      </c>
      <c r="U13404" s="7" t="str">
        <f>IF(Table10[[#This Row],[count]]=1,Table10[[#This Row],[locality]],Table10[[#This Row],[locality]]&amp;" + "&amp;Table10[[#This Row],[count]]&amp;" other localities")</f>
        <v>MOUNT CARBINE + 92 other localities</v>
      </c>
      <c r="V13404" s="7">
        <f>COUNTIF(R:R,Table10[[#This Row],[postcode]])</f>
        <v>92</v>
      </c>
    </row>
    <row r="13405" spans="17:22" x14ac:dyDescent="0.2">
      <c r="Q13405" s="7">
        <v>13786</v>
      </c>
      <c r="R13405" s="7">
        <v>4871</v>
      </c>
      <c r="S13405" s="7" t="s">
        <v>12510</v>
      </c>
      <c r="T13405" s="7" t="s">
        <v>474</v>
      </c>
      <c r="U13405" s="7" t="str">
        <f>IF(Table10[[#This Row],[count]]=1,Table10[[#This Row],[locality]],Table10[[#This Row],[locality]]&amp;" + "&amp;Table10[[#This Row],[count]]&amp;" other localities")</f>
        <v>MOUNT MOLLOY + 92 other localities</v>
      </c>
      <c r="V13405" s="7">
        <f>COUNTIF(R:R,Table10[[#This Row],[postcode]])</f>
        <v>92</v>
      </c>
    </row>
    <row r="13406" spans="17:22" x14ac:dyDescent="0.2">
      <c r="Q13406" s="7">
        <v>21290</v>
      </c>
      <c r="R13406" s="7">
        <v>4871</v>
      </c>
      <c r="S13406" s="7" t="s">
        <v>12511</v>
      </c>
      <c r="T13406" s="7" t="s">
        <v>474</v>
      </c>
      <c r="U13406" s="7" t="str">
        <f>IF(Table10[[#This Row],[count]]=1,Table10[[#This Row],[locality]],Table10[[#This Row],[locality]]&amp;" + "&amp;Table10[[#This Row],[count]]&amp;" other localities")</f>
        <v>MOUNT MULLIGAN + 92 other localities</v>
      </c>
      <c r="V13406" s="7">
        <f>COUNTIF(R:R,Table10[[#This Row],[postcode]])</f>
        <v>92</v>
      </c>
    </row>
    <row r="13407" spans="17:22" x14ac:dyDescent="0.2">
      <c r="Q13407" s="7">
        <v>13787</v>
      </c>
      <c r="R13407" s="7">
        <v>4871</v>
      </c>
      <c r="S13407" s="7" t="s">
        <v>12512</v>
      </c>
      <c r="T13407" s="7" t="s">
        <v>474</v>
      </c>
      <c r="U13407" s="7" t="str">
        <f>IF(Table10[[#This Row],[count]]=1,Table10[[#This Row],[locality]],Table10[[#This Row],[locality]]&amp;" + "&amp;Table10[[#This Row],[count]]&amp;" other localities")</f>
        <v>MOUNT SURPRISE + 92 other localities</v>
      </c>
      <c r="V13407" s="7">
        <f>COUNTIF(R:R,Table10[[#This Row],[postcode]])</f>
        <v>92</v>
      </c>
    </row>
    <row r="13408" spans="17:22" x14ac:dyDescent="0.2">
      <c r="Q13408" s="7">
        <v>13788</v>
      </c>
      <c r="R13408" s="7">
        <v>4871</v>
      </c>
      <c r="S13408" s="7" t="s">
        <v>12513</v>
      </c>
      <c r="T13408" s="7" t="s">
        <v>474</v>
      </c>
      <c r="U13408" s="7" t="str">
        <f>IF(Table10[[#This Row],[count]]=1,Table10[[#This Row],[locality]],Table10[[#This Row],[locality]]&amp;" + "&amp;Table10[[#This Row],[count]]&amp;" other localities")</f>
        <v>NORTHHEAD + 92 other localities</v>
      </c>
      <c r="V13408" s="7">
        <f>COUNTIF(R:R,Table10[[#This Row],[postcode]])</f>
        <v>92</v>
      </c>
    </row>
    <row r="13409" spans="17:22" x14ac:dyDescent="0.2">
      <c r="Q13409" s="7">
        <v>21291</v>
      </c>
      <c r="R13409" s="7">
        <v>4871</v>
      </c>
      <c r="S13409" s="7" t="s">
        <v>12514</v>
      </c>
      <c r="T13409" s="7" t="s">
        <v>474</v>
      </c>
      <c r="U13409" s="7" t="str">
        <f>IF(Table10[[#This Row],[count]]=1,Table10[[#This Row],[locality]],Table10[[#This Row],[locality]]&amp;" + "&amp;Table10[[#This Row],[count]]&amp;" other localities")</f>
        <v>NYCHUM + 92 other localities</v>
      </c>
      <c r="V13409" s="7">
        <f>COUNTIF(R:R,Table10[[#This Row],[postcode]])</f>
        <v>92</v>
      </c>
    </row>
    <row r="13410" spans="17:22" x14ac:dyDescent="0.2">
      <c r="Q13410" s="7">
        <v>13789</v>
      </c>
      <c r="R13410" s="7">
        <v>4871</v>
      </c>
      <c r="S13410" s="7" t="s">
        <v>12515</v>
      </c>
      <c r="T13410" s="7" t="s">
        <v>474</v>
      </c>
      <c r="U13410" s="7" t="str">
        <f>IF(Table10[[#This Row],[count]]=1,Table10[[#This Row],[locality]],Table10[[#This Row],[locality]]&amp;" + "&amp;Table10[[#This Row],[count]]&amp;" other localities")</f>
        <v>PETFORD + 92 other localities</v>
      </c>
      <c r="V13410" s="7">
        <f>COUNTIF(R:R,Table10[[#This Row],[postcode]])</f>
        <v>92</v>
      </c>
    </row>
    <row r="13411" spans="17:22" x14ac:dyDescent="0.2">
      <c r="Q13411" s="7">
        <v>13790</v>
      </c>
      <c r="R13411" s="7">
        <v>4871</v>
      </c>
      <c r="S13411" s="7" t="s">
        <v>12516</v>
      </c>
      <c r="T13411" s="7" t="s">
        <v>474</v>
      </c>
      <c r="U13411" s="7" t="str">
        <f>IF(Table10[[#This Row],[count]]=1,Table10[[#This Row],[locality]],Table10[[#This Row],[locality]]&amp;" + "&amp;Table10[[#This Row],[count]]&amp;" other localities")</f>
        <v>PORMPURAAW + 92 other localities</v>
      </c>
      <c r="V13411" s="7">
        <f>COUNTIF(R:R,Table10[[#This Row],[postcode]])</f>
        <v>92</v>
      </c>
    </row>
    <row r="13412" spans="17:22" x14ac:dyDescent="0.2">
      <c r="Q13412" s="7">
        <v>13791</v>
      </c>
      <c r="R13412" s="7">
        <v>4871</v>
      </c>
      <c r="S13412" s="7" t="s">
        <v>12517</v>
      </c>
      <c r="T13412" s="7" t="s">
        <v>474</v>
      </c>
      <c r="U13412" s="7" t="str">
        <f>IF(Table10[[#This Row],[count]]=1,Table10[[#This Row],[locality]],Table10[[#This Row],[locality]]&amp;" + "&amp;Table10[[#This Row],[count]]&amp;" other localities")</f>
        <v>PORTLAND ROADS + 92 other localities</v>
      </c>
      <c r="V13412" s="7">
        <f>COUNTIF(R:R,Table10[[#This Row],[postcode]])</f>
        <v>92</v>
      </c>
    </row>
    <row r="13413" spans="17:22" x14ac:dyDescent="0.2">
      <c r="Q13413" s="7">
        <v>21292</v>
      </c>
      <c r="R13413" s="7">
        <v>4871</v>
      </c>
      <c r="S13413" s="7" t="s">
        <v>1390</v>
      </c>
      <c r="T13413" s="7" t="s">
        <v>474</v>
      </c>
      <c r="U13413" s="7" t="str">
        <f>IF(Table10[[#This Row],[count]]=1,Table10[[#This Row],[locality]],Table10[[#This Row],[locality]]&amp;" + "&amp;Table10[[#This Row],[count]]&amp;" other localities")</f>
        <v>ROOKWOOD + 92 other localities</v>
      </c>
      <c r="V13413" s="7">
        <f>COUNTIF(R:R,Table10[[#This Row],[postcode]])</f>
        <v>92</v>
      </c>
    </row>
    <row r="13414" spans="17:22" x14ac:dyDescent="0.2">
      <c r="Q13414" s="7">
        <v>13792</v>
      </c>
      <c r="R13414" s="7">
        <v>4871</v>
      </c>
      <c r="S13414" s="7" t="s">
        <v>12518</v>
      </c>
      <c r="T13414" s="7" t="s">
        <v>474</v>
      </c>
      <c r="U13414" s="7" t="str">
        <f>IF(Table10[[#This Row],[count]]=1,Table10[[#This Row],[locality]],Table10[[#This Row],[locality]]&amp;" + "&amp;Table10[[#This Row],[count]]&amp;" other localities")</f>
        <v>SANDY POCKET + 92 other localities</v>
      </c>
      <c r="V13414" s="7">
        <f>COUNTIF(R:R,Table10[[#This Row],[postcode]])</f>
        <v>92</v>
      </c>
    </row>
    <row r="13415" spans="17:22" x14ac:dyDescent="0.2">
      <c r="Q13415" s="7">
        <v>13793</v>
      </c>
      <c r="R13415" s="7">
        <v>4871</v>
      </c>
      <c r="S13415" s="7" t="s">
        <v>12519</v>
      </c>
      <c r="T13415" s="7" t="s">
        <v>474</v>
      </c>
      <c r="U13415" s="7" t="str">
        <f>IF(Table10[[#This Row],[count]]=1,Table10[[#This Row],[locality]],Table10[[#This Row],[locality]]&amp;" + "&amp;Table10[[#This Row],[count]]&amp;" other localities")</f>
        <v>SOUTH WELLESLEY ISLANDS + 92 other localities</v>
      </c>
      <c r="V13415" s="7">
        <f>COUNTIF(R:R,Table10[[#This Row],[postcode]])</f>
        <v>92</v>
      </c>
    </row>
    <row r="13416" spans="17:22" x14ac:dyDescent="0.2">
      <c r="Q13416" s="7">
        <v>21293</v>
      </c>
      <c r="R13416" s="7">
        <v>4871</v>
      </c>
      <c r="S13416" s="7" t="s">
        <v>12520</v>
      </c>
      <c r="T13416" s="7" t="s">
        <v>474</v>
      </c>
      <c r="U13416" s="7" t="str">
        <f>IF(Table10[[#This Row],[count]]=1,Table10[[#This Row],[locality]],Table10[[#This Row],[locality]]&amp;" + "&amp;Table10[[#This Row],[count]]&amp;" other localities")</f>
        <v>SOUTHEDGE + 92 other localities</v>
      </c>
      <c r="V13416" s="7">
        <f>COUNTIF(R:R,Table10[[#This Row],[postcode]])</f>
        <v>92</v>
      </c>
    </row>
    <row r="13417" spans="17:22" x14ac:dyDescent="0.2">
      <c r="Q13417" s="7">
        <v>21294</v>
      </c>
      <c r="R13417" s="7">
        <v>4871</v>
      </c>
      <c r="S13417" s="7" t="s">
        <v>1684</v>
      </c>
      <c r="T13417" s="7" t="s">
        <v>474</v>
      </c>
      <c r="U13417" s="7" t="str">
        <f>IF(Table10[[#This Row],[count]]=1,Table10[[#This Row],[locality]],Table10[[#This Row],[locality]]&amp;" + "&amp;Table10[[#This Row],[count]]&amp;" other localities")</f>
        <v>SPRINGFIELD + 92 other localities</v>
      </c>
      <c r="V13417" s="7">
        <f>COUNTIF(R:R,Table10[[#This Row],[postcode]])</f>
        <v>92</v>
      </c>
    </row>
    <row r="13418" spans="17:22" x14ac:dyDescent="0.2">
      <c r="Q13418" s="7">
        <v>13794</v>
      </c>
      <c r="R13418" s="7">
        <v>4871</v>
      </c>
      <c r="S13418" s="7" t="s">
        <v>12521</v>
      </c>
      <c r="T13418" s="7" t="s">
        <v>474</v>
      </c>
      <c r="U13418" s="7" t="str">
        <f>IF(Table10[[#This Row],[count]]=1,Table10[[#This Row],[locality]],Table10[[#This Row],[locality]]&amp;" + "&amp;Table10[[#This Row],[count]]&amp;" other localities")</f>
        <v>SPURGEON + 92 other localities</v>
      </c>
      <c r="V13418" s="7">
        <f>COUNTIF(R:R,Table10[[#This Row],[postcode]])</f>
        <v>92</v>
      </c>
    </row>
    <row r="13419" spans="17:22" x14ac:dyDescent="0.2">
      <c r="Q13419" s="7">
        <v>13795</v>
      </c>
      <c r="R13419" s="7">
        <v>4871</v>
      </c>
      <c r="S13419" s="7" t="s">
        <v>1918</v>
      </c>
      <c r="T13419" s="7" t="s">
        <v>474</v>
      </c>
      <c r="U13419" s="7" t="str">
        <f>IF(Table10[[#This Row],[count]]=1,Table10[[#This Row],[locality]],Table10[[#This Row],[locality]]&amp;" + "&amp;Table10[[#This Row],[count]]&amp;" other localities")</f>
        <v>STOCKTON + 92 other localities</v>
      </c>
      <c r="V13419" s="7">
        <f>COUNTIF(R:R,Table10[[#This Row],[postcode]])</f>
        <v>92</v>
      </c>
    </row>
    <row r="13420" spans="17:22" x14ac:dyDescent="0.2">
      <c r="Q13420" s="7">
        <v>13796</v>
      </c>
      <c r="R13420" s="7">
        <v>4871</v>
      </c>
      <c r="S13420" s="7" t="s">
        <v>6310</v>
      </c>
      <c r="T13420" s="7" t="s">
        <v>474</v>
      </c>
      <c r="U13420" s="7" t="str">
        <f>IF(Table10[[#This Row],[count]]=1,Table10[[#This Row],[locality]],Table10[[#This Row],[locality]]&amp;" + "&amp;Table10[[#This Row],[count]]&amp;" other localities")</f>
        <v>STRATHMORE + 92 other localities</v>
      </c>
      <c r="V13420" s="7">
        <f>COUNTIF(R:R,Table10[[#This Row],[postcode]])</f>
        <v>92</v>
      </c>
    </row>
    <row r="13421" spans="17:22" x14ac:dyDescent="0.2">
      <c r="Q13421" s="7">
        <v>13797</v>
      </c>
      <c r="R13421" s="7">
        <v>4871</v>
      </c>
      <c r="S13421" s="7" t="s">
        <v>12522</v>
      </c>
      <c r="T13421" s="7" t="s">
        <v>474</v>
      </c>
      <c r="U13421" s="7" t="str">
        <f>IF(Table10[[#This Row],[count]]=1,Table10[[#This Row],[locality]],Table10[[#This Row],[locality]]&amp;" + "&amp;Table10[[#This Row],[count]]&amp;" other localities")</f>
        <v>TALAROO + 92 other localities</v>
      </c>
      <c r="V13421" s="7">
        <f>COUNTIF(R:R,Table10[[#This Row],[postcode]])</f>
        <v>92</v>
      </c>
    </row>
    <row r="13422" spans="17:22" x14ac:dyDescent="0.2">
      <c r="Q13422" s="7">
        <v>21295</v>
      </c>
      <c r="R13422" s="7">
        <v>4871</v>
      </c>
      <c r="S13422" s="7" t="s">
        <v>12523</v>
      </c>
      <c r="T13422" s="7" t="s">
        <v>474</v>
      </c>
      <c r="U13422" s="7" t="str">
        <f>IF(Table10[[#This Row],[count]]=1,Table10[[#This Row],[locality]],Table10[[#This Row],[locality]]&amp;" + "&amp;Table10[[#This Row],[count]]&amp;" other localities")</f>
        <v>THORNBOROUGH + 92 other localities</v>
      </c>
      <c r="V13422" s="7">
        <f>COUNTIF(R:R,Table10[[#This Row],[postcode]])</f>
        <v>92</v>
      </c>
    </row>
    <row r="13423" spans="17:22" x14ac:dyDescent="0.2">
      <c r="Q13423" s="7">
        <v>13798</v>
      </c>
      <c r="R13423" s="7">
        <v>4871</v>
      </c>
      <c r="S13423" s="7" t="s">
        <v>12524</v>
      </c>
      <c r="T13423" s="7" t="s">
        <v>474</v>
      </c>
      <c r="U13423" s="7" t="str">
        <f>IF(Table10[[#This Row],[count]]=1,Table10[[#This Row],[locality]],Table10[[#This Row],[locality]]&amp;" + "&amp;Table10[[#This Row],[count]]&amp;" other localities")</f>
        <v>UTCHEE CREEK + 92 other localities</v>
      </c>
      <c r="V13423" s="7">
        <f>COUNTIF(R:R,Table10[[#This Row],[postcode]])</f>
        <v>92</v>
      </c>
    </row>
    <row r="13424" spans="17:22" x14ac:dyDescent="0.2">
      <c r="Q13424" s="7">
        <v>13799</v>
      </c>
      <c r="R13424" s="7">
        <v>4871</v>
      </c>
      <c r="S13424" s="7" t="s">
        <v>12525</v>
      </c>
      <c r="T13424" s="7" t="s">
        <v>474</v>
      </c>
      <c r="U13424" s="7" t="str">
        <f>IF(Table10[[#This Row],[count]]=1,Table10[[#This Row],[locality]],Table10[[#This Row],[locality]]&amp;" + "&amp;Table10[[#This Row],[count]]&amp;" other localities")</f>
        <v>WANGAN + 92 other localities</v>
      </c>
      <c r="V13424" s="7">
        <f>COUNTIF(R:R,Table10[[#This Row],[postcode]])</f>
        <v>92</v>
      </c>
    </row>
    <row r="13425" spans="17:22" x14ac:dyDescent="0.2">
      <c r="Q13425" s="7">
        <v>13800</v>
      </c>
      <c r="R13425" s="7">
        <v>4871</v>
      </c>
      <c r="S13425" s="7" t="s">
        <v>12526</v>
      </c>
      <c r="T13425" s="7" t="s">
        <v>474</v>
      </c>
      <c r="U13425" s="7" t="str">
        <f>IF(Table10[[#This Row],[count]]=1,Table10[[#This Row],[locality]],Table10[[#This Row],[locality]]&amp;" + "&amp;Table10[[#This Row],[count]]&amp;" other localities")</f>
        <v>WARRUBULLEN + 92 other localities</v>
      </c>
      <c r="V13425" s="7">
        <f>COUNTIF(R:R,Table10[[#This Row],[postcode]])</f>
        <v>92</v>
      </c>
    </row>
    <row r="13426" spans="17:22" x14ac:dyDescent="0.2">
      <c r="Q13426" s="7">
        <v>21296</v>
      </c>
      <c r="R13426" s="7">
        <v>4871</v>
      </c>
      <c r="S13426" s="7" t="s">
        <v>12527</v>
      </c>
      <c r="T13426" s="7" t="s">
        <v>474</v>
      </c>
      <c r="U13426" s="7" t="str">
        <f>IF(Table10[[#This Row],[count]]=1,Table10[[#This Row],[locality]],Table10[[#This Row],[locality]]&amp;" + "&amp;Table10[[#This Row],[count]]&amp;" other localities")</f>
        <v>WAUGH POCKET + 92 other localities</v>
      </c>
      <c r="V13426" s="7">
        <f>COUNTIF(R:R,Table10[[#This Row],[postcode]])</f>
        <v>92</v>
      </c>
    </row>
    <row r="13427" spans="17:22" x14ac:dyDescent="0.2">
      <c r="Q13427" s="7">
        <v>13801</v>
      </c>
      <c r="R13427" s="7">
        <v>4871</v>
      </c>
      <c r="S13427" s="7" t="s">
        <v>12528</v>
      </c>
      <c r="T13427" s="7" t="s">
        <v>474</v>
      </c>
      <c r="U13427" s="7" t="str">
        <f>IF(Table10[[#This Row],[count]]=1,Table10[[#This Row],[locality]],Table10[[#This Row],[locality]]&amp;" + "&amp;Table10[[#This Row],[count]]&amp;" other localities")</f>
        <v>WELLESLEY ISLANDS + 92 other localities</v>
      </c>
      <c r="V13427" s="7">
        <f>COUNTIF(R:R,Table10[[#This Row],[postcode]])</f>
        <v>92</v>
      </c>
    </row>
    <row r="13428" spans="17:22" x14ac:dyDescent="0.2">
      <c r="Q13428" s="7">
        <v>13802</v>
      </c>
      <c r="R13428" s="7">
        <v>4871</v>
      </c>
      <c r="S13428" s="7" t="s">
        <v>12529</v>
      </c>
      <c r="T13428" s="7" t="s">
        <v>474</v>
      </c>
      <c r="U13428" s="7" t="str">
        <f>IF(Table10[[#This Row],[count]]=1,Table10[[#This Row],[locality]],Table10[[#This Row],[locality]]&amp;" + "&amp;Table10[[#This Row],[count]]&amp;" other localities")</f>
        <v>WEST WELLESLEY ISLANDS + 92 other localities</v>
      </c>
      <c r="V13428" s="7">
        <f>COUNTIF(R:R,Table10[[#This Row],[postcode]])</f>
        <v>92</v>
      </c>
    </row>
    <row r="13429" spans="17:22" x14ac:dyDescent="0.2">
      <c r="Q13429" s="7">
        <v>21297</v>
      </c>
      <c r="R13429" s="7">
        <v>4871</v>
      </c>
      <c r="S13429" s="7" t="s">
        <v>12530</v>
      </c>
      <c r="T13429" s="7" t="s">
        <v>474</v>
      </c>
      <c r="U13429" s="7" t="str">
        <f>IF(Table10[[#This Row],[count]]=1,Table10[[#This Row],[locality]],Table10[[#This Row],[locality]]&amp;" + "&amp;Table10[[#This Row],[count]]&amp;" other localities")</f>
        <v>WOOPEN CREEK + 92 other localities</v>
      </c>
      <c r="V13429" s="7">
        <f>COUNTIF(R:R,Table10[[#This Row],[postcode]])</f>
        <v>92</v>
      </c>
    </row>
    <row r="13430" spans="17:22" x14ac:dyDescent="0.2">
      <c r="Q13430" s="7">
        <v>13803</v>
      </c>
      <c r="R13430" s="7">
        <v>4871</v>
      </c>
      <c r="S13430" s="7" t="s">
        <v>12531</v>
      </c>
      <c r="T13430" s="7" t="s">
        <v>474</v>
      </c>
      <c r="U13430" s="7" t="str">
        <f>IF(Table10[[#This Row],[count]]=1,Table10[[#This Row],[locality]],Table10[[#This Row],[locality]]&amp;" + "&amp;Table10[[#This Row],[count]]&amp;" other localities")</f>
        <v>YARRABAH + 92 other localities</v>
      </c>
      <c r="V13430" s="7">
        <f>COUNTIF(R:R,Table10[[#This Row],[postcode]])</f>
        <v>92</v>
      </c>
    </row>
    <row r="13431" spans="17:22" x14ac:dyDescent="0.2">
      <c r="Q13431" s="7">
        <v>13804</v>
      </c>
      <c r="R13431" s="7">
        <v>4872</v>
      </c>
      <c r="S13431" s="7" t="s">
        <v>12532</v>
      </c>
      <c r="T13431" s="7" t="s">
        <v>474</v>
      </c>
      <c r="U13431" s="7" t="str">
        <f>IF(Table10[[#This Row],[count]]=1,Table10[[#This Row],[locality]],Table10[[#This Row],[locality]]&amp;" + "&amp;Table10[[#This Row],[count]]&amp;" other localities")</f>
        <v>BARRINE + 25 other localities</v>
      </c>
      <c r="V13431" s="7">
        <f>COUNTIF(R:R,Table10[[#This Row],[postcode]])</f>
        <v>25</v>
      </c>
    </row>
    <row r="13432" spans="17:22" x14ac:dyDescent="0.2">
      <c r="Q13432" s="7">
        <v>21298</v>
      </c>
      <c r="R13432" s="7">
        <v>4872</v>
      </c>
      <c r="S13432" s="7" t="s">
        <v>12533</v>
      </c>
      <c r="T13432" s="7" t="s">
        <v>474</v>
      </c>
      <c r="U13432" s="7" t="str">
        <f>IF(Table10[[#This Row],[count]]=1,Table10[[#This Row],[locality]],Table10[[#This Row],[locality]]&amp;" + "&amp;Table10[[#This Row],[count]]&amp;" other localities")</f>
        <v>BARWIDGI + 25 other localities</v>
      </c>
      <c r="V13432" s="7">
        <f>COUNTIF(R:R,Table10[[#This Row],[postcode]])</f>
        <v>25</v>
      </c>
    </row>
    <row r="13433" spans="17:22" x14ac:dyDescent="0.2">
      <c r="Q13433" s="7">
        <v>13805</v>
      </c>
      <c r="R13433" s="7">
        <v>4872</v>
      </c>
      <c r="S13433" s="7" t="s">
        <v>12432</v>
      </c>
      <c r="T13433" s="7" t="s">
        <v>474</v>
      </c>
      <c r="U13433" s="7" t="str">
        <f>IF(Table10[[#This Row],[count]]=1,Table10[[#This Row],[locality]],Table10[[#This Row],[locality]]&amp;" + "&amp;Table10[[#This Row],[count]]&amp;" other localities")</f>
        <v>CAIRNS MC + 25 other localities</v>
      </c>
      <c r="V13433" s="7">
        <f>COUNTIF(R:R,Table10[[#This Row],[postcode]])</f>
        <v>25</v>
      </c>
    </row>
    <row r="13434" spans="17:22" x14ac:dyDescent="0.2">
      <c r="Q13434" s="7">
        <v>13806</v>
      </c>
      <c r="R13434" s="7">
        <v>4872</v>
      </c>
      <c r="S13434" s="7" t="s">
        <v>12534</v>
      </c>
      <c r="T13434" s="7" t="s">
        <v>474</v>
      </c>
      <c r="U13434" s="7" t="str">
        <f>IF(Table10[[#This Row],[count]]=1,Table10[[#This Row],[locality]],Table10[[#This Row],[locality]]&amp;" + "&amp;Table10[[#This Row],[count]]&amp;" other localities")</f>
        <v>DANBULLA + 25 other localities</v>
      </c>
      <c r="V13434" s="7">
        <f>COUNTIF(R:R,Table10[[#This Row],[postcode]])</f>
        <v>25</v>
      </c>
    </row>
    <row r="13435" spans="17:22" x14ac:dyDescent="0.2">
      <c r="Q13435" s="7">
        <v>13807</v>
      </c>
      <c r="R13435" s="7">
        <v>4872</v>
      </c>
      <c r="S13435" s="7" t="s">
        <v>12535</v>
      </c>
      <c r="T13435" s="7" t="s">
        <v>474</v>
      </c>
      <c r="U13435" s="7" t="str">
        <f>IF(Table10[[#This Row],[count]]=1,Table10[[#This Row],[locality]],Table10[[#This Row],[locality]]&amp;" + "&amp;Table10[[#This Row],[count]]&amp;" other localities")</f>
        <v>DIMBULAH + 25 other localities</v>
      </c>
      <c r="V13435" s="7">
        <f>COUNTIF(R:R,Table10[[#This Row],[postcode]])</f>
        <v>25</v>
      </c>
    </row>
    <row r="13436" spans="17:22" x14ac:dyDescent="0.2">
      <c r="Q13436" s="7">
        <v>21299</v>
      </c>
      <c r="R13436" s="7">
        <v>4872</v>
      </c>
      <c r="S13436" s="7" t="s">
        <v>12536</v>
      </c>
      <c r="T13436" s="7" t="s">
        <v>474</v>
      </c>
      <c r="U13436" s="7" t="str">
        <f>IF(Table10[[#This Row],[count]]=1,Table10[[#This Row],[locality]],Table10[[#This Row],[locality]]&amp;" + "&amp;Table10[[#This Row],[count]]&amp;" other localities")</f>
        <v>FORTY MILE + 25 other localities</v>
      </c>
      <c r="V13436" s="7">
        <f>COUNTIF(R:R,Table10[[#This Row],[postcode]])</f>
        <v>25</v>
      </c>
    </row>
    <row r="13437" spans="17:22" x14ac:dyDescent="0.2">
      <c r="Q13437" s="7">
        <v>13808</v>
      </c>
      <c r="R13437" s="7">
        <v>4872</v>
      </c>
      <c r="S13437" s="7" t="s">
        <v>12537</v>
      </c>
      <c r="T13437" s="7" t="s">
        <v>474</v>
      </c>
      <c r="U13437" s="7" t="str">
        <f>IF(Table10[[#This Row],[count]]=1,Table10[[#This Row],[locality]],Table10[[#This Row],[locality]]&amp;" + "&amp;Table10[[#This Row],[count]]&amp;" other localities")</f>
        <v>GLEN RUTH + 25 other localities</v>
      </c>
      <c r="V13437" s="7">
        <f>COUNTIF(R:R,Table10[[#This Row],[postcode]])</f>
        <v>25</v>
      </c>
    </row>
    <row r="13438" spans="17:22" x14ac:dyDescent="0.2">
      <c r="Q13438" s="7">
        <v>13809</v>
      </c>
      <c r="R13438" s="7">
        <v>4872</v>
      </c>
      <c r="S13438" s="7" t="s">
        <v>12538</v>
      </c>
      <c r="T13438" s="7" t="s">
        <v>474</v>
      </c>
      <c r="U13438" s="7" t="str">
        <f>IF(Table10[[#This Row],[count]]=1,Table10[[#This Row],[locality]],Table10[[#This Row],[locality]]&amp;" + "&amp;Table10[[#This Row],[count]]&amp;" other localities")</f>
        <v>GUNNAWARRA + 25 other localities</v>
      </c>
      <c r="V13438" s="7">
        <f>COUNTIF(R:R,Table10[[#This Row],[postcode]])</f>
        <v>25</v>
      </c>
    </row>
    <row r="13439" spans="17:22" x14ac:dyDescent="0.2">
      <c r="Q13439" s="7">
        <v>13810</v>
      </c>
      <c r="R13439" s="7">
        <v>4872</v>
      </c>
      <c r="S13439" s="7" t="s">
        <v>12539</v>
      </c>
      <c r="T13439" s="7" t="s">
        <v>474</v>
      </c>
      <c r="U13439" s="7" t="str">
        <f>IF(Table10[[#This Row],[count]]=1,Table10[[#This Row],[locality]],Table10[[#This Row],[locality]]&amp;" + "&amp;Table10[[#This Row],[count]]&amp;" other localities")</f>
        <v>INNOT HOT SPRINGS + 25 other localities</v>
      </c>
      <c r="V13439" s="7">
        <f>COUNTIF(R:R,Table10[[#This Row],[postcode]])</f>
        <v>25</v>
      </c>
    </row>
    <row r="13440" spans="17:22" x14ac:dyDescent="0.2">
      <c r="Q13440" s="7">
        <v>13811</v>
      </c>
      <c r="R13440" s="7">
        <v>4872</v>
      </c>
      <c r="S13440" s="7" t="s">
        <v>12540</v>
      </c>
      <c r="T13440" s="7" t="s">
        <v>474</v>
      </c>
      <c r="U13440" s="7" t="str">
        <f>IF(Table10[[#This Row],[count]]=1,Table10[[#This Row],[locality]],Table10[[#This Row],[locality]]&amp;" + "&amp;Table10[[#This Row],[count]]&amp;" other localities")</f>
        <v>KAIRI + 25 other localities</v>
      </c>
      <c r="V13440" s="7">
        <f>COUNTIF(R:R,Table10[[#This Row],[postcode]])</f>
        <v>25</v>
      </c>
    </row>
    <row r="13441" spans="17:22" x14ac:dyDescent="0.2">
      <c r="Q13441" s="7">
        <v>13812</v>
      </c>
      <c r="R13441" s="7">
        <v>4872</v>
      </c>
      <c r="S13441" s="7" t="s">
        <v>12541</v>
      </c>
      <c r="T13441" s="7" t="s">
        <v>474</v>
      </c>
      <c r="U13441" s="7" t="str">
        <f>IF(Table10[[#This Row],[count]]=1,Table10[[#This Row],[locality]],Table10[[#This Row],[locality]]&amp;" + "&amp;Table10[[#This Row],[count]]&amp;" other localities")</f>
        <v>KIRRAMA + 25 other localities</v>
      </c>
      <c r="V13441" s="7">
        <f>COUNTIF(R:R,Table10[[#This Row],[postcode]])</f>
        <v>25</v>
      </c>
    </row>
    <row r="13442" spans="17:22" x14ac:dyDescent="0.2">
      <c r="Q13442" s="7">
        <v>13813</v>
      </c>
      <c r="R13442" s="7">
        <v>4872</v>
      </c>
      <c r="S13442" s="7" t="s">
        <v>12542</v>
      </c>
      <c r="T13442" s="7" t="s">
        <v>474</v>
      </c>
      <c r="U13442" s="7" t="str">
        <f>IF(Table10[[#This Row],[count]]=1,Table10[[#This Row],[locality]],Table10[[#This Row],[locality]]&amp;" + "&amp;Table10[[#This Row],[count]]&amp;" other localities")</f>
        <v>KOOMBOOLOOMBA + 25 other localities</v>
      </c>
      <c r="V13442" s="7">
        <f>COUNTIF(R:R,Table10[[#This Row],[postcode]])</f>
        <v>25</v>
      </c>
    </row>
    <row r="13443" spans="17:22" x14ac:dyDescent="0.2">
      <c r="Q13443" s="7">
        <v>13814</v>
      </c>
      <c r="R13443" s="7">
        <v>4872</v>
      </c>
      <c r="S13443" s="7" t="s">
        <v>12543</v>
      </c>
      <c r="T13443" s="7" t="s">
        <v>474</v>
      </c>
      <c r="U13443" s="7" t="str">
        <f>IF(Table10[[#This Row],[count]]=1,Table10[[#This Row],[locality]],Table10[[#This Row],[locality]]&amp;" + "&amp;Table10[[#This Row],[count]]&amp;" other localities")</f>
        <v>KOWROWA + 25 other localities</v>
      </c>
      <c r="V13443" s="7">
        <f>COUNTIF(R:R,Table10[[#This Row],[postcode]])</f>
        <v>25</v>
      </c>
    </row>
    <row r="13444" spans="17:22" x14ac:dyDescent="0.2">
      <c r="Q13444" s="7">
        <v>13815</v>
      </c>
      <c r="R13444" s="7">
        <v>4872</v>
      </c>
      <c r="S13444" s="7" t="s">
        <v>12544</v>
      </c>
      <c r="T13444" s="7" t="s">
        <v>474</v>
      </c>
      <c r="U13444" s="7" t="str">
        <f>IF(Table10[[#This Row],[count]]=1,Table10[[#This Row],[locality]],Table10[[#This Row],[locality]]&amp;" + "&amp;Table10[[#This Row],[count]]&amp;" other localities")</f>
        <v>KURANDA + 25 other localities</v>
      </c>
      <c r="V13444" s="7">
        <f>COUNTIF(R:R,Table10[[#This Row],[postcode]])</f>
        <v>25</v>
      </c>
    </row>
    <row r="13445" spans="17:22" x14ac:dyDescent="0.2">
      <c r="Q13445" s="7">
        <v>13816</v>
      </c>
      <c r="R13445" s="7">
        <v>4872</v>
      </c>
      <c r="S13445" s="7" t="s">
        <v>12545</v>
      </c>
      <c r="T13445" s="7" t="s">
        <v>474</v>
      </c>
      <c r="U13445" s="7" t="str">
        <f>IF(Table10[[#This Row],[count]]=1,Table10[[#This Row],[locality]],Table10[[#This Row],[locality]]&amp;" + "&amp;Table10[[#This Row],[count]]&amp;" other localities")</f>
        <v>LAKE TINAROO + 25 other localities</v>
      </c>
      <c r="V13445" s="7">
        <f>COUNTIF(R:R,Table10[[#This Row],[postcode]])</f>
        <v>25</v>
      </c>
    </row>
    <row r="13446" spans="17:22" x14ac:dyDescent="0.2">
      <c r="Q13446" s="7">
        <v>13817</v>
      </c>
      <c r="R13446" s="7">
        <v>4872</v>
      </c>
      <c r="S13446" s="7" t="s">
        <v>12546</v>
      </c>
      <c r="T13446" s="7" t="s">
        <v>474</v>
      </c>
      <c r="U13446" s="7" t="str">
        <f>IF(Table10[[#This Row],[count]]=1,Table10[[#This Row],[locality]],Table10[[#This Row],[locality]]&amp;" + "&amp;Table10[[#This Row],[count]]&amp;" other localities")</f>
        <v>LAKESIDE ESTATE + 25 other localities</v>
      </c>
      <c r="V13446" s="7">
        <f>COUNTIF(R:R,Table10[[#This Row],[postcode]])</f>
        <v>25</v>
      </c>
    </row>
    <row r="13447" spans="17:22" x14ac:dyDescent="0.2">
      <c r="Q13447" s="7">
        <v>13818</v>
      </c>
      <c r="R13447" s="7">
        <v>4872</v>
      </c>
      <c r="S13447" s="7" t="s">
        <v>12547</v>
      </c>
      <c r="T13447" s="7" t="s">
        <v>474</v>
      </c>
      <c r="U13447" s="7" t="str">
        <f>IF(Table10[[#This Row],[count]]=1,Table10[[#This Row],[locality]],Table10[[#This Row],[locality]]&amp;" + "&amp;Table10[[#This Row],[count]]&amp;" other localities")</f>
        <v>MINNAMOOLKA + 25 other localities</v>
      </c>
      <c r="V13447" s="7">
        <f>COUNTIF(R:R,Table10[[#This Row],[postcode]])</f>
        <v>25</v>
      </c>
    </row>
    <row r="13448" spans="17:22" x14ac:dyDescent="0.2">
      <c r="Q13448" s="7">
        <v>13819</v>
      </c>
      <c r="R13448" s="7">
        <v>4872</v>
      </c>
      <c r="S13448" s="7" t="s">
        <v>12548</v>
      </c>
      <c r="T13448" s="7" t="s">
        <v>474</v>
      </c>
      <c r="U13448" s="7" t="str">
        <f>IF(Table10[[#This Row],[count]]=1,Table10[[#This Row],[locality]],Table10[[#This Row],[locality]]&amp;" + "&amp;Table10[[#This Row],[count]]&amp;" other localities")</f>
        <v>MOUNT GARNET + 25 other localities</v>
      </c>
      <c r="V13448" s="7">
        <f>COUNTIF(R:R,Table10[[#This Row],[postcode]])</f>
        <v>25</v>
      </c>
    </row>
    <row r="13449" spans="17:22" x14ac:dyDescent="0.2">
      <c r="Q13449" s="7">
        <v>21300</v>
      </c>
      <c r="R13449" s="7">
        <v>4872</v>
      </c>
      <c r="S13449" s="7" t="s">
        <v>12549</v>
      </c>
      <c r="T13449" s="7" t="s">
        <v>474</v>
      </c>
      <c r="U13449" s="7" t="str">
        <f>IF(Table10[[#This Row],[count]]=1,Table10[[#This Row],[locality]],Table10[[#This Row],[locality]]&amp;" + "&amp;Table10[[#This Row],[count]]&amp;" other localities")</f>
        <v>MUNDERRA + 25 other localities</v>
      </c>
      <c r="V13449" s="7">
        <f>COUNTIF(R:R,Table10[[#This Row],[postcode]])</f>
        <v>25</v>
      </c>
    </row>
    <row r="13450" spans="17:22" x14ac:dyDescent="0.2">
      <c r="Q13450" s="7">
        <v>13820</v>
      </c>
      <c r="R13450" s="7">
        <v>4872</v>
      </c>
      <c r="S13450" s="7" t="s">
        <v>12550</v>
      </c>
      <c r="T13450" s="7" t="s">
        <v>474</v>
      </c>
      <c r="U13450" s="7" t="str">
        <f>IF(Table10[[#This Row],[count]]=1,Table10[[#This Row],[locality]],Table10[[#This Row],[locality]]&amp;" + "&amp;Table10[[#This Row],[count]]&amp;" other localities")</f>
        <v>MUTCHILBA + 25 other localities</v>
      </c>
      <c r="V13450" s="7">
        <f>COUNTIF(R:R,Table10[[#This Row],[postcode]])</f>
        <v>25</v>
      </c>
    </row>
    <row r="13451" spans="17:22" x14ac:dyDescent="0.2">
      <c r="Q13451" s="7">
        <v>13821</v>
      </c>
      <c r="R13451" s="7">
        <v>4872</v>
      </c>
      <c r="S13451" s="7" t="s">
        <v>4002</v>
      </c>
      <c r="T13451" s="7" t="s">
        <v>474</v>
      </c>
      <c r="U13451" s="7" t="str">
        <f>IF(Table10[[#This Row],[count]]=1,Table10[[#This Row],[locality]],Table10[[#This Row],[locality]]&amp;" + "&amp;Table10[[#This Row],[count]]&amp;" other localities")</f>
        <v>MYOLA + 25 other localities</v>
      </c>
      <c r="V13451" s="7">
        <f>COUNTIF(R:R,Table10[[#This Row],[postcode]])</f>
        <v>25</v>
      </c>
    </row>
    <row r="13452" spans="17:22" x14ac:dyDescent="0.2">
      <c r="Q13452" s="7">
        <v>13822</v>
      </c>
      <c r="R13452" s="7">
        <v>4872</v>
      </c>
      <c r="S13452" s="7" t="s">
        <v>12551</v>
      </c>
      <c r="T13452" s="7" t="s">
        <v>474</v>
      </c>
      <c r="U13452" s="7" t="str">
        <f>IF(Table10[[#This Row],[count]]=1,Table10[[#This Row],[locality]],Table10[[#This Row],[locality]]&amp;" + "&amp;Table10[[#This Row],[count]]&amp;" other localities")</f>
        <v>SILVER VALLEY + 25 other localities</v>
      </c>
      <c r="V13452" s="7">
        <f>COUNTIF(R:R,Table10[[#This Row],[postcode]])</f>
        <v>25</v>
      </c>
    </row>
    <row r="13453" spans="17:22" x14ac:dyDescent="0.2">
      <c r="Q13453" s="7">
        <v>13823</v>
      </c>
      <c r="R13453" s="7">
        <v>4872</v>
      </c>
      <c r="S13453" s="7" t="s">
        <v>12552</v>
      </c>
      <c r="T13453" s="7" t="s">
        <v>474</v>
      </c>
      <c r="U13453" s="7" t="str">
        <f>IF(Table10[[#This Row],[count]]=1,Table10[[#This Row],[locality]],Table10[[#This Row],[locality]]&amp;" + "&amp;Table10[[#This Row],[count]]&amp;" other localities")</f>
        <v>TINAROO + 25 other localities</v>
      </c>
      <c r="V13453" s="7">
        <f>COUNTIF(R:R,Table10[[#This Row],[postcode]])</f>
        <v>25</v>
      </c>
    </row>
    <row r="13454" spans="17:22" x14ac:dyDescent="0.2">
      <c r="Q13454" s="7">
        <v>13824</v>
      </c>
      <c r="R13454" s="7">
        <v>4872</v>
      </c>
      <c r="S13454" s="7" t="s">
        <v>12553</v>
      </c>
      <c r="T13454" s="7" t="s">
        <v>474</v>
      </c>
      <c r="U13454" s="7" t="str">
        <f>IF(Table10[[#This Row],[count]]=1,Table10[[#This Row],[locality]],Table10[[#This Row],[locality]]&amp;" + "&amp;Table10[[#This Row],[count]]&amp;" other localities")</f>
        <v>WAIRUNA + 25 other localities</v>
      </c>
      <c r="V13454" s="7">
        <f>COUNTIF(R:R,Table10[[#This Row],[postcode]])</f>
        <v>25</v>
      </c>
    </row>
    <row r="13455" spans="17:22" x14ac:dyDescent="0.2">
      <c r="Q13455" s="7">
        <v>13825</v>
      </c>
      <c r="R13455" s="7">
        <v>4872</v>
      </c>
      <c r="S13455" s="7" t="s">
        <v>12554</v>
      </c>
      <c r="T13455" s="7" t="s">
        <v>474</v>
      </c>
      <c r="U13455" s="7" t="str">
        <f>IF(Table10[[#This Row],[count]]=1,Table10[[#This Row],[locality]],Table10[[#This Row],[locality]]&amp;" + "&amp;Table10[[#This Row],[count]]&amp;" other localities")</f>
        <v>WALKAMIN + 25 other localities</v>
      </c>
      <c r="V13455" s="7">
        <f>COUNTIF(R:R,Table10[[#This Row],[postcode]])</f>
        <v>25</v>
      </c>
    </row>
    <row r="13456" spans="17:22" x14ac:dyDescent="0.2">
      <c r="Q13456" s="7">
        <v>13826</v>
      </c>
      <c r="R13456" s="7">
        <v>4873</v>
      </c>
      <c r="S13456" s="7" t="s">
        <v>12555</v>
      </c>
      <c r="T13456" s="7" t="s">
        <v>474</v>
      </c>
      <c r="U13456" s="7" t="str">
        <f>IF(Table10[[#This Row],[count]]=1,Table10[[#This Row],[locality]],Table10[[#This Row],[locality]]&amp;" + "&amp;Table10[[#This Row],[count]]&amp;" other localities")</f>
        <v>BAILEY CREEK + 32 other localities</v>
      </c>
      <c r="V13456" s="7">
        <f>COUNTIF(R:R,Table10[[#This Row],[postcode]])</f>
        <v>32</v>
      </c>
    </row>
    <row r="13457" spans="17:22" x14ac:dyDescent="0.2">
      <c r="Q13457" s="7">
        <v>13827</v>
      </c>
      <c r="R13457" s="7">
        <v>4873</v>
      </c>
      <c r="S13457" s="7" t="s">
        <v>12556</v>
      </c>
      <c r="T13457" s="7" t="s">
        <v>474</v>
      </c>
      <c r="U13457" s="7" t="str">
        <f>IF(Table10[[#This Row],[count]]=1,Table10[[#This Row],[locality]],Table10[[#This Row],[locality]]&amp;" + "&amp;Table10[[#This Row],[count]]&amp;" other localities")</f>
        <v>BAMBOO + 32 other localities</v>
      </c>
      <c r="V13457" s="7">
        <f>COUNTIF(R:R,Table10[[#This Row],[postcode]])</f>
        <v>32</v>
      </c>
    </row>
    <row r="13458" spans="17:22" x14ac:dyDescent="0.2">
      <c r="Q13458" s="7">
        <v>13828</v>
      </c>
      <c r="R13458" s="7">
        <v>4873</v>
      </c>
      <c r="S13458" s="7" t="s">
        <v>8499</v>
      </c>
      <c r="T13458" s="7" t="s">
        <v>474</v>
      </c>
      <c r="U13458" s="7" t="str">
        <f>IF(Table10[[#This Row],[count]]=1,Table10[[#This Row],[locality]],Table10[[#This Row],[locality]]&amp;" + "&amp;Table10[[#This Row],[count]]&amp;" other localities")</f>
        <v>BONNIE DOON + 32 other localities</v>
      </c>
      <c r="V13458" s="7">
        <f>COUNTIF(R:R,Table10[[#This Row],[postcode]])</f>
        <v>32</v>
      </c>
    </row>
    <row r="13459" spans="17:22" x14ac:dyDescent="0.2">
      <c r="Q13459" s="7">
        <v>13829</v>
      </c>
      <c r="R13459" s="7">
        <v>4873</v>
      </c>
      <c r="S13459" s="7" t="s">
        <v>12557</v>
      </c>
      <c r="T13459" s="7" t="s">
        <v>474</v>
      </c>
      <c r="U13459" s="7" t="str">
        <f>IF(Table10[[#This Row],[count]]=1,Table10[[#This Row],[locality]],Table10[[#This Row],[locality]]&amp;" + "&amp;Table10[[#This Row],[count]]&amp;" other localities")</f>
        <v>CAPE TRIBULATION + 32 other localities</v>
      </c>
      <c r="V13459" s="7">
        <f>COUNTIF(R:R,Table10[[#This Row],[postcode]])</f>
        <v>32</v>
      </c>
    </row>
    <row r="13460" spans="17:22" x14ac:dyDescent="0.2">
      <c r="Q13460" s="7">
        <v>13830</v>
      </c>
      <c r="R13460" s="7">
        <v>4873</v>
      </c>
      <c r="S13460" s="7" t="s">
        <v>12558</v>
      </c>
      <c r="T13460" s="7" t="s">
        <v>474</v>
      </c>
      <c r="U13460" s="7" t="str">
        <f>IF(Table10[[#This Row],[count]]=1,Table10[[#This Row],[locality]],Table10[[#This Row],[locality]]&amp;" + "&amp;Table10[[#This Row],[count]]&amp;" other localities")</f>
        <v>CASSOWARY + 32 other localities</v>
      </c>
      <c r="V13460" s="7">
        <f>COUNTIF(R:R,Table10[[#This Row],[postcode]])</f>
        <v>32</v>
      </c>
    </row>
    <row r="13461" spans="17:22" x14ac:dyDescent="0.2">
      <c r="Q13461" s="7">
        <v>13831</v>
      </c>
      <c r="R13461" s="7">
        <v>4873</v>
      </c>
      <c r="S13461" s="7" t="s">
        <v>12559</v>
      </c>
      <c r="T13461" s="7" t="s">
        <v>474</v>
      </c>
      <c r="U13461" s="7" t="str">
        <f>IF(Table10[[#This Row],[count]]=1,Table10[[#This Row],[locality]],Table10[[#This Row],[locality]]&amp;" + "&amp;Table10[[#This Row],[count]]&amp;" other localities")</f>
        <v>COOYA BEACH + 32 other localities</v>
      </c>
      <c r="V13461" s="7">
        <f>COUNTIF(R:R,Table10[[#This Row],[postcode]])</f>
        <v>32</v>
      </c>
    </row>
    <row r="13462" spans="17:22" x14ac:dyDescent="0.2">
      <c r="Q13462" s="7">
        <v>13832</v>
      </c>
      <c r="R13462" s="7">
        <v>4873</v>
      </c>
      <c r="S13462" s="7" t="s">
        <v>12560</v>
      </c>
      <c r="T13462" s="7" t="s">
        <v>474</v>
      </c>
      <c r="U13462" s="7" t="str">
        <f>IF(Table10[[#This Row],[count]]=1,Table10[[#This Row],[locality]],Table10[[#This Row],[locality]]&amp;" + "&amp;Table10[[#This Row],[count]]&amp;" other localities")</f>
        <v>COW BAY + 32 other localities</v>
      </c>
      <c r="V13462" s="7">
        <f>COUNTIF(R:R,Table10[[#This Row],[postcode]])</f>
        <v>32</v>
      </c>
    </row>
    <row r="13463" spans="17:22" x14ac:dyDescent="0.2">
      <c r="Q13463" s="7">
        <v>13833</v>
      </c>
      <c r="R13463" s="7">
        <v>4873</v>
      </c>
      <c r="S13463" s="7" t="s">
        <v>12561</v>
      </c>
      <c r="T13463" s="7" t="s">
        <v>474</v>
      </c>
      <c r="U13463" s="7" t="str">
        <f>IF(Table10[[#This Row],[count]]=1,Table10[[#This Row],[locality]],Table10[[#This Row],[locality]]&amp;" + "&amp;Table10[[#This Row],[count]]&amp;" other localities")</f>
        <v>DAGMAR + 32 other localities</v>
      </c>
      <c r="V13463" s="7">
        <f>COUNTIF(R:R,Table10[[#This Row],[postcode]])</f>
        <v>32</v>
      </c>
    </row>
    <row r="13464" spans="17:22" x14ac:dyDescent="0.2">
      <c r="Q13464" s="7">
        <v>13834</v>
      </c>
      <c r="R13464" s="7">
        <v>4873</v>
      </c>
      <c r="S13464" s="7" t="s">
        <v>12562</v>
      </c>
      <c r="T13464" s="7" t="s">
        <v>474</v>
      </c>
      <c r="U13464" s="7" t="str">
        <f>IF(Table10[[#This Row],[count]]=1,Table10[[#This Row],[locality]],Table10[[#This Row],[locality]]&amp;" + "&amp;Table10[[#This Row],[count]]&amp;" other localities")</f>
        <v>DAINTREE + 32 other localities</v>
      </c>
      <c r="V13464" s="7">
        <f>COUNTIF(R:R,Table10[[#This Row],[postcode]])</f>
        <v>32</v>
      </c>
    </row>
    <row r="13465" spans="17:22" x14ac:dyDescent="0.2">
      <c r="Q13465" s="7">
        <v>13835</v>
      </c>
      <c r="R13465" s="7">
        <v>4873</v>
      </c>
      <c r="S13465" s="7" t="s">
        <v>12563</v>
      </c>
      <c r="T13465" s="7" t="s">
        <v>474</v>
      </c>
      <c r="U13465" s="7" t="str">
        <f>IF(Table10[[#This Row],[count]]=1,Table10[[#This Row],[locality]],Table10[[#This Row],[locality]]&amp;" + "&amp;Table10[[#This Row],[count]]&amp;" other localities")</f>
        <v>DEDIN + 32 other localities</v>
      </c>
      <c r="V13465" s="7">
        <f>COUNTIF(R:R,Table10[[#This Row],[postcode]])</f>
        <v>32</v>
      </c>
    </row>
    <row r="13466" spans="17:22" x14ac:dyDescent="0.2">
      <c r="Q13466" s="7">
        <v>13836</v>
      </c>
      <c r="R13466" s="7">
        <v>4873</v>
      </c>
      <c r="S13466" s="7" t="s">
        <v>12564</v>
      </c>
      <c r="T13466" s="7" t="s">
        <v>474</v>
      </c>
      <c r="U13466" s="7" t="str">
        <f>IF(Table10[[#This Row],[count]]=1,Table10[[#This Row],[locality]],Table10[[#This Row],[locality]]&amp;" + "&amp;Table10[[#This Row],[count]]&amp;" other localities")</f>
        <v>DIWAN + 32 other localities</v>
      </c>
      <c r="V13466" s="7">
        <f>COUNTIF(R:R,Table10[[#This Row],[postcode]])</f>
        <v>32</v>
      </c>
    </row>
    <row r="13467" spans="17:22" x14ac:dyDescent="0.2">
      <c r="Q13467" s="7">
        <v>13837</v>
      </c>
      <c r="R13467" s="7">
        <v>4873</v>
      </c>
      <c r="S13467" s="7" t="s">
        <v>12565</v>
      </c>
      <c r="T13467" s="7" t="s">
        <v>474</v>
      </c>
      <c r="U13467" s="7" t="str">
        <f>IF(Table10[[#This Row],[count]]=1,Table10[[#This Row],[locality]],Table10[[#This Row],[locality]]&amp;" + "&amp;Table10[[#This Row],[count]]&amp;" other localities")</f>
        <v>FINLAY VALE + 32 other localities</v>
      </c>
      <c r="V13467" s="7">
        <f>COUNTIF(R:R,Table10[[#This Row],[postcode]])</f>
        <v>32</v>
      </c>
    </row>
    <row r="13468" spans="17:22" x14ac:dyDescent="0.2">
      <c r="Q13468" s="7">
        <v>21301</v>
      </c>
      <c r="R13468" s="7">
        <v>4873</v>
      </c>
      <c r="S13468" s="7" t="s">
        <v>12566</v>
      </c>
      <c r="T13468" s="7" t="s">
        <v>474</v>
      </c>
      <c r="U13468" s="7" t="str">
        <f>IF(Table10[[#This Row],[count]]=1,Table10[[#This Row],[locality]],Table10[[#This Row],[locality]]&amp;" + "&amp;Table10[[#This Row],[count]]&amp;" other localities")</f>
        <v>FINLAYVALE + 32 other localities</v>
      </c>
      <c r="V13468" s="7">
        <f>COUNTIF(R:R,Table10[[#This Row],[postcode]])</f>
        <v>32</v>
      </c>
    </row>
    <row r="13469" spans="17:22" x14ac:dyDescent="0.2">
      <c r="Q13469" s="7">
        <v>13838</v>
      </c>
      <c r="R13469" s="7">
        <v>4873</v>
      </c>
      <c r="S13469" s="7" t="s">
        <v>12567</v>
      </c>
      <c r="T13469" s="7" t="s">
        <v>474</v>
      </c>
      <c r="U13469" s="7" t="str">
        <f>IF(Table10[[#This Row],[count]]=1,Table10[[#This Row],[locality]],Table10[[#This Row],[locality]]&amp;" + "&amp;Table10[[#This Row],[count]]&amp;" other localities")</f>
        <v>FOREST CREEK + 32 other localities</v>
      </c>
      <c r="V13469" s="7">
        <f>COUNTIF(R:R,Table10[[#This Row],[postcode]])</f>
        <v>32</v>
      </c>
    </row>
    <row r="13470" spans="17:22" x14ac:dyDescent="0.2">
      <c r="Q13470" s="7">
        <v>13839</v>
      </c>
      <c r="R13470" s="7">
        <v>4873</v>
      </c>
      <c r="S13470" s="7" t="s">
        <v>12568</v>
      </c>
      <c r="T13470" s="7" t="s">
        <v>474</v>
      </c>
      <c r="U13470" s="7" t="str">
        <f>IF(Table10[[#This Row],[count]]=1,Table10[[#This Row],[locality]],Table10[[#This Row],[locality]]&amp;" + "&amp;Table10[[#This Row],[count]]&amp;" other localities")</f>
        <v>KIMBERLEY + 32 other localities</v>
      </c>
      <c r="V13470" s="7">
        <f>COUNTIF(R:R,Table10[[#This Row],[postcode]])</f>
        <v>32</v>
      </c>
    </row>
    <row r="13471" spans="17:22" x14ac:dyDescent="0.2">
      <c r="Q13471" s="7">
        <v>21302</v>
      </c>
      <c r="R13471" s="7">
        <v>4873</v>
      </c>
      <c r="S13471" s="7" t="s">
        <v>12569</v>
      </c>
      <c r="T13471" s="7" t="s">
        <v>474</v>
      </c>
      <c r="U13471" s="7" t="str">
        <f>IF(Table10[[#This Row],[count]]=1,Table10[[#This Row],[locality]],Table10[[#This Row],[locality]]&amp;" + "&amp;Table10[[#This Row],[count]]&amp;" other localities")</f>
        <v>LOW ISLES + 32 other localities</v>
      </c>
      <c r="V13471" s="7">
        <f>COUNTIF(R:R,Table10[[#This Row],[postcode]])</f>
        <v>32</v>
      </c>
    </row>
    <row r="13472" spans="17:22" x14ac:dyDescent="0.2">
      <c r="Q13472" s="7">
        <v>13840</v>
      </c>
      <c r="R13472" s="7">
        <v>4873</v>
      </c>
      <c r="S13472" s="7" t="s">
        <v>12570</v>
      </c>
      <c r="T13472" s="7" t="s">
        <v>474</v>
      </c>
      <c r="U13472" s="7" t="str">
        <f>IF(Table10[[#This Row],[count]]=1,Table10[[#This Row],[locality]],Table10[[#This Row],[locality]]&amp;" + "&amp;Table10[[#This Row],[count]]&amp;" other localities")</f>
        <v>LOWER DAINTREE + 32 other localities</v>
      </c>
      <c r="V13472" s="7">
        <f>COUNTIF(R:R,Table10[[#This Row],[postcode]])</f>
        <v>32</v>
      </c>
    </row>
    <row r="13473" spans="17:22" x14ac:dyDescent="0.2">
      <c r="Q13473" s="7">
        <v>13841</v>
      </c>
      <c r="R13473" s="7">
        <v>4873</v>
      </c>
      <c r="S13473" s="7" t="s">
        <v>12571</v>
      </c>
      <c r="T13473" s="7" t="s">
        <v>474</v>
      </c>
      <c r="U13473" s="7" t="str">
        <f>IF(Table10[[#This Row],[count]]=1,Table10[[#This Row],[locality]],Table10[[#This Row],[locality]]&amp;" + "&amp;Table10[[#This Row],[count]]&amp;" other localities")</f>
        <v>MIALLO + 32 other localities</v>
      </c>
      <c r="V13473" s="7">
        <f>COUNTIF(R:R,Table10[[#This Row],[postcode]])</f>
        <v>32</v>
      </c>
    </row>
    <row r="13474" spans="17:22" x14ac:dyDescent="0.2">
      <c r="Q13474" s="7">
        <v>13842</v>
      </c>
      <c r="R13474" s="7">
        <v>4873</v>
      </c>
      <c r="S13474" s="7" t="s">
        <v>12572</v>
      </c>
      <c r="T13474" s="7" t="s">
        <v>474</v>
      </c>
      <c r="U13474" s="7" t="str">
        <f>IF(Table10[[#This Row],[count]]=1,Table10[[#This Row],[locality]],Table10[[#This Row],[locality]]&amp;" + "&amp;Table10[[#This Row],[count]]&amp;" other localities")</f>
        <v>MOSSMAN + 32 other localities</v>
      </c>
      <c r="V13474" s="7">
        <f>COUNTIF(R:R,Table10[[#This Row],[postcode]])</f>
        <v>32</v>
      </c>
    </row>
    <row r="13475" spans="17:22" x14ac:dyDescent="0.2">
      <c r="Q13475" s="7">
        <v>13843</v>
      </c>
      <c r="R13475" s="7">
        <v>4873</v>
      </c>
      <c r="S13475" s="7" t="s">
        <v>12573</v>
      </c>
      <c r="T13475" s="7" t="s">
        <v>474</v>
      </c>
      <c r="U13475" s="7" t="str">
        <f>IF(Table10[[#This Row],[count]]=1,Table10[[#This Row],[locality]],Table10[[#This Row],[locality]]&amp;" + "&amp;Table10[[#This Row],[count]]&amp;" other localities")</f>
        <v>MOSSMAN GORGE + 32 other localities</v>
      </c>
      <c r="V13475" s="7">
        <f>COUNTIF(R:R,Table10[[#This Row],[postcode]])</f>
        <v>32</v>
      </c>
    </row>
    <row r="13476" spans="17:22" x14ac:dyDescent="0.2">
      <c r="Q13476" s="7">
        <v>13844</v>
      </c>
      <c r="R13476" s="7">
        <v>4873</v>
      </c>
      <c r="S13476" s="7" t="s">
        <v>12574</v>
      </c>
      <c r="T13476" s="7" t="s">
        <v>474</v>
      </c>
      <c r="U13476" s="7" t="str">
        <f>IF(Table10[[#This Row],[count]]=1,Table10[[#This Row],[locality]],Table10[[#This Row],[locality]]&amp;" + "&amp;Table10[[#This Row],[count]]&amp;" other localities")</f>
        <v>NEWELL + 32 other localities</v>
      </c>
      <c r="V13476" s="7">
        <f>COUNTIF(R:R,Table10[[#This Row],[postcode]])</f>
        <v>32</v>
      </c>
    </row>
    <row r="13477" spans="17:22" x14ac:dyDescent="0.2">
      <c r="Q13477" s="7">
        <v>13845</v>
      </c>
      <c r="R13477" s="7">
        <v>4873</v>
      </c>
      <c r="S13477" s="7" t="s">
        <v>12575</v>
      </c>
      <c r="T13477" s="7" t="s">
        <v>474</v>
      </c>
      <c r="U13477" s="7" t="str">
        <f>IF(Table10[[#This Row],[count]]=1,Table10[[#This Row],[locality]],Table10[[#This Row],[locality]]&amp;" + "&amp;Table10[[#This Row],[count]]&amp;" other localities")</f>
        <v>NOAH + 32 other localities</v>
      </c>
      <c r="V13477" s="7">
        <f>COUNTIF(R:R,Table10[[#This Row],[postcode]])</f>
        <v>32</v>
      </c>
    </row>
    <row r="13478" spans="17:22" x14ac:dyDescent="0.2">
      <c r="Q13478" s="7">
        <v>13846</v>
      </c>
      <c r="R13478" s="7">
        <v>4873</v>
      </c>
      <c r="S13478" s="7" t="s">
        <v>1755</v>
      </c>
      <c r="T13478" s="7" t="s">
        <v>474</v>
      </c>
      <c r="U13478" s="7" t="str">
        <f>IF(Table10[[#This Row],[count]]=1,Table10[[#This Row],[locality]],Table10[[#This Row],[locality]]&amp;" + "&amp;Table10[[#This Row],[count]]&amp;" other localities")</f>
        <v>ROCKY POINT + 32 other localities</v>
      </c>
      <c r="V13478" s="7">
        <f>COUNTIF(R:R,Table10[[#This Row],[postcode]])</f>
        <v>32</v>
      </c>
    </row>
    <row r="13479" spans="17:22" x14ac:dyDescent="0.2">
      <c r="Q13479" s="7">
        <v>13847</v>
      </c>
      <c r="R13479" s="7">
        <v>4873</v>
      </c>
      <c r="S13479" s="7" t="s">
        <v>9080</v>
      </c>
      <c r="T13479" s="7" t="s">
        <v>474</v>
      </c>
      <c r="U13479" s="7" t="str">
        <f>IF(Table10[[#This Row],[count]]=1,Table10[[#This Row],[locality]],Table10[[#This Row],[locality]]&amp;" + "&amp;Table10[[#This Row],[count]]&amp;" other localities")</f>
        <v>SHANNONVALE + 32 other localities</v>
      </c>
      <c r="V13479" s="7">
        <f>COUNTIF(R:R,Table10[[#This Row],[postcode]])</f>
        <v>32</v>
      </c>
    </row>
    <row r="13480" spans="17:22" x14ac:dyDescent="0.2">
      <c r="Q13480" s="7">
        <v>21303</v>
      </c>
      <c r="R13480" s="7">
        <v>4873</v>
      </c>
      <c r="S13480" s="7" t="s">
        <v>12521</v>
      </c>
      <c r="T13480" s="7" t="s">
        <v>474</v>
      </c>
      <c r="U13480" s="7" t="str">
        <f>IF(Table10[[#This Row],[count]]=1,Table10[[#This Row],[locality]],Table10[[#This Row],[locality]]&amp;" + "&amp;Table10[[#This Row],[count]]&amp;" other localities")</f>
        <v>SPURGEON + 32 other localities</v>
      </c>
      <c r="V13480" s="7">
        <f>COUNTIF(R:R,Table10[[#This Row],[postcode]])</f>
        <v>32</v>
      </c>
    </row>
    <row r="13481" spans="17:22" x14ac:dyDescent="0.2">
      <c r="Q13481" s="7">
        <v>13848</v>
      </c>
      <c r="R13481" s="7">
        <v>4873</v>
      </c>
      <c r="S13481" s="7" t="s">
        <v>12576</v>
      </c>
      <c r="T13481" s="7" t="s">
        <v>474</v>
      </c>
      <c r="U13481" s="7" t="str">
        <f>IF(Table10[[#This Row],[count]]=1,Table10[[#This Row],[locality]],Table10[[#This Row],[locality]]&amp;" + "&amp;Table10[[#This Row],[count]]&amp;" other localities")</f>
        <v>STEWART CREEK VALLEY + 32 other localities</v>
      </c>
      <c r="V13481" s="7">
        <f>COUNTIF(R:R,Table10[[#This Row],[postcode]])</f>
        <v>32</v>
      </c>
    </row>
    <row r="13482" spans="17:22" x14ac:dyDescent="0.2">
      <c r="Q13482" s="7">
        <v>13849</v>
      </c>
      <c r="R13482" s="7">
        <v>4873</v>
      </c>
      <c r="S13482" s="7" t="s">
        <v>12577</v>
      </c>
      <c r="T13482" s="7" t="s">
        <v>474</v>
      </c>
      <c r="U13482" s="7" t="str">
        <f>IF(Table10[[#This Row],[count]]=1,Table10[[#This Row],[locality]],Table10[[#This Row],[locality]]&amp;" + "&amp;Table10[[#This Row],[count]]&amp;" other localities")</f>
        <v>SYNDICATE + 32 other localities</v>
      </c>
      <c r="V13482" s="7">
        <f>COUNTIF(R:R,Table10[[#This Row],[postcode]])</f>
        <v>32</v>
      </c>
    </row>
    <row r="13483" spans="17:22" x14ac:dyDescent="0.2">
      <c r="Q13483" s="7">
        <v>13850</v>
      </c>
      <c r="R13483" s="7">
        <v>4873</v>
      </c>
      <c r="S13483" s="7" t="s">
        <v>12578</v>
      </c>
      <c r="T13483" s="7" t="s">
        <v>474</v>
      </c>
      <c r="U13483" s="7" t="str">
        <f>IF(Table10[[#This Row],[count]]=1,Table10[[#This Row],[locality]],Table10[[#This Row],[locality]]&amp;" + "&amp;Table10[[#This Row],[count]]&amp;" other localities")</f>
        <v>THORNTON BEACH + 32 other localities</v>
      </c>
      <c r="V13483" s="7">
        <f>COUNTIF(R:R,Table10[[#This Row],[postcode]])</f>
        <v>32</v>
      </c>
    </row>
    <row r="13484" spans="17:22" x14ac:dyDescent="0.2">
      <c r="Q13484" s="7">
        <v>13851</v>
      </c>
      <c r="R13484" s="7">
        <v>4873</v>
      </c>
      <c r="S13484" s="7" t="s">
        <v>12579</v>
      </c>
      <c r="T13484" s="7" t="s">
        <v>474</v>
      </c>
      <c r="U13484" s="7" t="str">
        <f>IF(Table10[[#This Row],[count]]=1,Table10[[#This Row],[locality]],Table10[[#This Row],[locality]]&amp;" + "&amp;Table10[[#This Row],[count]]&amp;" other localities")</f>
        <v>UPPER DAINTREE + 32 other localities</v>
      </c>
      <c r="V13484" s="7">
        <f>COUNTIF(R:R,Table10[[#This Row],[postcode]])</f>
        <v>32</v>
      </c>
    </row>
    <row r="13485" spans="17:22" x14ac:dyDescent="0.2">
      <c r="Q13485" s="7">
        <v>13852</v>
      </c>
      <c r="R13485" s="7">
        <v>4873</v>
      </c>
      <c r="S13485" s="7" t="s">
        <v>12580</v>
      </c>
      <c r="T13485" s="7" t="s">
        <v>474</v>
      </c>
      <c r="U13485" s="7" t="str">
        <f>IF(Table10[[#This Row],[count]]=1,Table10[[#This Row],[locality]],Table10[[#This Row],[locality]]&amp;" + "&amp;Table10[[#This Row],[count]]&amp;" other localities")</f>
        <v>WHYANBEEL + 32 other localities</v>
      </c>
      <c r="V13485" s="7">
        <f>COUNTIF(R:R,Table10[[#This Row],[postcode]])</f>
        <v>32</v>
      </c>
    </row>
    <row r="13486" spans="17:22" x14ac:dyDescent="0.2">
      <c r="Q13486" s="7">
        <v>13853</v>
      </c>
      <c r="R13486" s="7">
        <v>4873</v>
      </c>
      <c r="S13486" s="7" t="s">
        <v>9215</v>
      </c>
      <c r="T13486" s="7" t="s">
        <v>474</v>
      </c>
      <c r="U13486" s="7" t="str">
        <f>IF(Table10[[#This Row],[count]]=1,Table10[[#This Row],[locality]],Table10[[#This Row],[locality]]&amp;" + "&amp;Table10[[#This Row],[count]]&amp;" other localities")</f>
        <v>WONGA + 32 other localities</v>
      </c>
      <c r="V13486" s="7">
        <f>COUNTIF(R:R,Table10[[#This Row],[postcode]])</f>
        <v>32</v>
      </c>
    </row>
    <row r="13487" spans="17:22" x14ac:dyDescent="0.2">
      <c r="Q13487" s="7">
        <v>21304</v>
      </c>
      <c r="R13487" s="7">
        <v>4873</v>
      </c>
      <c r="S13487" s="7" t="s">
        <v>12581</v>
      </c>
      <c r="T13487" s="7" t="s">
        <v>474</v>
      </c>
      <c r="U13487" s="7" t="str">
        <f>IF(Table10[[#This Row],[count]]=1,Table10[[#This Row],[locality]],Table10[[#This Row],[locality]]&amp;" + "&amp;Table10[[#This Row],[count]]&amp;" other localities")</f>
        <v>WONGA BEACH + 32 other localities</v>
      </c>
      <c r="V13487" s="7">
        <f>COUNTIF(R:R,Table10[[#This Row],[postcode]])</f>
        <v>32</v>
      </c>
    </row>
    <row r="13488" spans="17:22" x14ac:dyDescent="0.2">
      <c r="Q13488" s="7">
        <v>13854</v>
      </c>
      <c r="R13488" s="7">
        <v>4874</v>
      </c>
      <c r="S13488" s="7" t="s">
        <v>12582</v>
      </c>
      <c r="T13488" s="7" t="s">
        <v>474</v>
      </c>
      <c r="U13488" s="7" t="str">
        <f>IF(Table10[[#This Row],[count]]=1,Table10[[#This Row],[locality]],Table10[[#This Row],[locality]]&amp;" + "&amp;Table10[[#This Row],[count]]&amp;" other localities")</f>
        <v>EVANS LANDING + 12 other localities</v>
      </c>
      <c r="V13488" s="7">
        <f>COUNTIF(R:R,Table10[[#This Row],[postcode]])</f>
        <v>12</v>
      </c>
    </row>
    <row r="13489" spans="17:22" x14ac:dyDescent="0.2">
      <c r="Q13489" s="7">
        <v>21305</v>
      </c>
      <c r="R13489" s="7">
        <v>4874</v>
      </c>
      <c r="S13489" s="7" t="s">
        <v>12583</v>
      </c>
      <c r="T13489" s="7" t="s">
        <v>474</v>
      </c>
      <c r="U13489" s="7" t="str">
        <f>IF(Table10[[#This Row],[count]]=1,Table10[[#This Row],[locality]],Table10[[#This Row],[locality]]&amp;" + "&amp;Table10[[#This Row],[count]]&amp;" other localities")</f>
        <v>JARDINE RIVER + 12 other localities</v>
      </c>
      <c r="V13489" s="7">
        <f>COUNTIF(R:R,Table10[[#This Row],[postcode]])</f>
        <v>12</v>
      </c>
    </row>
    <row r="13490" spans="17:22" x14ac:dyDescent="0.2">
      <c r="Q13490" s="7">
        <v>13855</v>
      </c>
      <c r="R13490" s="7">
        <v>4874</v>
      </c>
      <c r="S13490" s="7" t="s">
        <v>12584</v>
      </c>
      <c r="T13490" s="7" t="s">
        <v>474</v>
      </c>
      <c r="U13490" s="7" t="str">
        <f>IF(Table10[[#This Row],[count]]=1,Table10[[#This Row],[locality]],Table10[[#This Row],[locality]]&amp;" + "&amp;Table10[[#This Row],[count]]&amp;" other localities")</f>
        <v>MAPOON + 12 other localities</v>
      </c>
      <c r="V13490" s="7">
        <f>COUNTIF(R:R,Table10[[#This Row],[postcode]])</f>
        <v>12</v>
      </c>
    </row>
    <row r="13491" spans="17:22" x14ac:dyDescent="0.2">
      <c r="Q13491" s="7">
        <v>21306</v>
      </c>
      <c r="R13491" s="7">
        <v>4874</v>
      </c>
      <c r="S13491" s="7" t="s">
        <v>12585</v>
      </c>
      <c r="T13491" s="7" t="s">
        <v>474</v>
      </c>
      <c r="U13491" s="7" t="str">
        <f>IF(Table10[[#This Row],[count]]=1,Table10[[#This Row],[locality]],Table10[[#This Row],[locality]]&amp;" + "&amp;Table10[[#This Row],[count]]&amp;" other localities")</f>
        <v>MISSION RIVER + 12 other localities</v>
      </c>
      <c r="V13491" s="7">
        <f>COUNTIF(R:R,Table10[[#This Row],[postcode]])</f>
        <v>12</v>
      </c>
    </row>
    <row r="13492" spans="17:22" x14ac:dyDescent="0.2">
      <c r="Q13492" s="7">
        <v>13856</v>
      </c>
      <c r="R13492" s="7">
        <v>4874</v>
      </c>
      <c r="S13492" s="7" t="s">
        <v>12586</v>
      </c>
      <c r="T13492" s="7" t="s">
        <v>474</v>
      </c>
      <c r="U13492" s="7" t="str">
        <f>IF(Table10[[#This Row],[count]]=1,Table10[[#This Row],[locality]],Table10[[#This Row],[locality]]&amp;" + "&amp;Table10[[#This Row],[count]]&amp;" other localities")</f>
        <v>NANUM + 12 other localities</v>
      </c>
      <c r="V13492" s="7">
        <f>COUNTIF(R:R,Table10[[#This Row],[postcode]])</f>
        <v>12</v>
      </c>
    </row>
    <row r="13493" spans="17:22" x14ac:dyDescent="0.2">
      <c r="Q13493" s="7">
        <v>21307</v>
      </c>
      <c r="R13493" s="7">
        <v>4874</v>
      </c>
      <c r="S13493" s="7" t="s">
        <v>12587</v>
      </c>
      <c r="T13493" s="7" t="s">
        <v>474</v>
      </c>
      <c r="U13493" s="7" t="str">
        <f>IF(Table10[[#This Row],[count]]=1,Table10[[#This Row],[locality]],Table10[[#This Row],[locality]]&amp;" + "&amp;Table10[[#This Row],[count]]&amp;" other localities")</f>
        <v>NAPRANUM + 12 other localities</v>
      </c>
      <c r="V13493" s="7">
        <f>COUNTIF(R:R,Table10[[#This Row],[postcode]])</f>
        <v>12</v>
      </c>
    </row>
    <row r="13494" spans="17:22" x14ac:dyDescent="0.2">
      <c r="Q13494" s="7">
        <v>13857</v>
      </c>
      <c r="R13494" s="7">
        <v>4874</v>
      </c>
      <c r="S13494" s="7" t="s">
        <v>1755</v>
      </c>
      <c r="T13494" s="7" t="s">
        <v>474</v>
      </c>
      <c r="U13494" s="7" t="str">
        <f>IF(Table10[[#This Row],[count]]=1,Table10[[#This Row],[locality]],Table10[[#This Row],[locality]]&amp;" + "&amp;Table10[[#This Row],[count]]&amp;" other localities")</f>
        <v>ROCKY POINT + 12 other localities</v>
      </c>
      <c r="V13494" s="7">
        <f>COUNTIF(R:R,Table10[[#This Row],[postcode]])</f>
        <v>12</v>
      </c>
    </row>
    <row r="13495" spans="17:22" x14ac:dyDescent="0.2">
      <c r="Q13495" s="7">
        <v>21308</v>
      </c>
      <c r="R13495" s="7">
        <v>4874</v>
      </c>
      <c r="S13495" s="7" t="s">
        <v>12588</v>
      </c>
      <c r="T13495" s="7" t="s">
        <v>474</v>
      </c>
      <c r="U13495" s="7" t="str">
        <f>IF(Table10[[#This Row],[count]]=1,Table10[[#This Row],[locality]],Table10[[#This Row],[locality]]&amp;" + "&amp;Table10[[#This Row],[count]]&amp;" other localities")</f>
        <v>SHELBURNE + 12 other localities</v>
      </c>
      <c r="V13495" s="7">
        <f>COUNTIF(R:R,Table10[[#This Row],[postcode]])</f>
        <v>12</v>
      </c>
    </row>
    <row r="13496" spans="17:22" x14ac:dyDescent="0.2">
      <c r="Q13496" s="7">
        <v>13858</v>
      </c>
      <c r="R13496" s="7">
        <v>4874</v>
      </c>
      <c r="S13496" s="7" t="s">
        <v>12589</v>
      </c>
      <c r="T13496" s="7" t="s">
        <v>474</v>
      </c>
      <c r="U13496" s="7" t="str">
        <f>IF(Table10[[#This Row],[count]]=1,Table10[[#This Row],[locality]],Table10[[#This Row],[locality]]&amp;" + "&amp;Table10[[#This Row],[count]]&amp;" other localities")</f>
        <v>TRUNDING + 12 other localities</v>
      </c>
      <c r="V13496" s="7">
        <f>COUNTIF(R:R,Table10[[#This Row],[postcode]])</f>
        <v>12</v>
      </c>
    </row>
    <row r="13497" spans="17:22" x14ac:dyDescent="0.2">
      <c r="Q13497" s="7">
        <v>13859</v>
      </c>
      <c r="R13497" s="7">
        <v>4874</v>
      </c>
      <c r="S13497" s="7" t="s">
        <v>12590</v>
      </c>
      <c r="T13497" s="7" t="s">
        <v>474</v>
      </c>
      <c r="U13497" s="7" t="str">
        <f>IF(Table10[[#This Row],[count]]=1,Table10[[#This Row],[locality]],Table10[[#This Row],[locality]]&amp;" + "&amp;Table10[[#This Row],[count]]&amp;" other localities")</f>
        <v>WEIPA + 12 other localities</v>
      </c>
      <c r="V13497" s="7">
        <f>COUNTIF(R:R,Table10[[#This Row],[postcode]])</f>
        <v>12</v>
      </c>
    </row>
    <row r="13498" spans="17:22" x14ac:dyDescent="0.2">
      <c r="Q13498" s="7">
        <v>13860</v>
      </c>
      <c r="R13498" s="7">
        <v>4874</v>
      </c>
      <c r="S13498" s="7" t="s">
        <v>12591</v>
      </c>
      <c r="T13498" s="7" t="s">
        <v>474</v>
      </c>
      <c r="U13498" s="7" t="str">
        <f>IF(Table10[[#This Row],[count]]=1,Table10[[#This Row],[locality]],Table10[[#This Row],[locality]]&amp;" + "&amp;Table10[[#This Row],[count]]&amp;" other localities")</f>
        <v>WEIPA AIRPORT + 12 other localities</v>
      </c>
      <c r="V13498" s="7">
        <f>COUNTIF(R:R,Table10[[#This Row],[postcode]])</f>
        <v>12</v>
      </c>
    </row>
    <row r="13499" spans="17:22" x14ac:dyDescent="0.2">
      <c r="Q13499" s="7">
        <v>21309</v>
      </c>
      <c r="R13499" s="7">
        <v>4874</v>
      </c>
      <c r="S13499" s="7" t="s">
        <v>12592</v>
      </c>
      <c r="T13499" s="7" t="s">
        <v>474</v>
      </c>
      <c r="U13499" s="7" t="str">
        <f>IF(Table10[[#This Row],[count]]=1,Table10[[#This Row],[locality]],Table10[[#This Row],[locality]]&amp;" + "&amp;Table10[[#This Row],[count]]&amp;" other localities")</f>
        <v>WENLOCK + 12 other localities</v>
      </c>
      <c r="V13499" s="7">
        <f>COUNTIF(R:R,Table10[[#This Row],[postcode]])</f>
        <v>12</v>
      </c>
    </row>
    <row r="13500" spans="17:22" x14ac:dyDescent="0.2">
      <c r="Q13500" s="7">
        <v>13861</v>
      </c>
      <c r="R13500" s="7">
        <v>4875</v>
      </c>
      <c r="S13500" s="7" t="s">
        <v>12593</v>
      </c>
      <c r="T13500" s="7" t="s">
        <v>474</v>
      </c>
      <c r="U13500" s="7" t="str">
        <f>IF(Table10[[#This Row],[count]]=1,Table10[[#This Row],[locality]],Table10[[#This Row],[locality]]&amp;" + "&amp;Table10[[#This Row],[count]]&amp;" other localities")</f>
        <v>BADU ISLAND + 40 other localities</v>
      </c>
      <c r="V13500" s="7">
        <f>COUNTIF(R:R,Table10[[#This Row],[postcode]])</f>
        <v>40</v>
      </c>
    </row>
    <row r="13501" spans="17:22" x14ac:dyDescent="0.2">
      <c r="Q13501" s="7">
        <v>13862</v>
      </c>
      <c r="R13501" s="7">
        <v>4875</v>
      </c>
      <c r="S13501" s="7" t="s">
        <v>12594</v>
      </c>
      <c r="T13501" s="7" t="s">
        <v>474</v>
      </c>
      <c r="U13501" s="7" t="str">
        <f>IF(Table10[[#This Row],[count]]=1,Table10[[#This Row],[locality]],Table10[[#This Row],[locality]]&amp;" + "&amp;Table10[[#This Row],[count]]&amp;" other localities")</f>
        <v>BANKS ISLAND + 40 other localities</v>
      </c>
      <c r="V13501" s="7">
        <f>COUNTIF(R:R,Table10[[#This Row],[postcode]])</f>
        <v>40</v>
      </c>
    </row>
    <row r="13502" spans="17:22" x14ac:dyDescent="0.2">
      <c r="Q13502" s="7">
        <v>13863</v>
      </c>
      <c r="R13502" s="7">
        <v>4875</v>
      </c>
      <c r="S13502" s="7" t="s">
        <v>12595</v>
      </c>
      <c r="T13502" s="7" t="s">
        <v>474</v>
      </c>
      <c r="U13502" s="7" t="str">
        <f>IF(Table10[[#This Row],[count]]=1,Table10[[#This Row],[locality]],Table10[[#This Row],[locality]]&amp;" + "&amp;Table10[[#This Row],[count]]&amp;" other localities")</f>
        <v>BOIGU + 40 other localities</v>
      </c>
      <c r="V13502" s="7">
        <f>COUNTIF(R:R,Table10[[#This Row],[postcode]])</f>
        <v>40</v>
      </c>
    </row>
    <row r="13503" spans="17:22" x14ac:dyDescent="0.2">
      <c r="Q13503" s="7">
        <v>13864</v>
      </c>
      <c r="R13503" s="7">
        <v>4875</v>
      </c>
      <c r="S13503" s="7" t="s">
        <v>12596</v>
      </c>
      <c r="T13503" s="7" t="s">
        <v>474</v>
      </c>
      <c r="U13503" s="7" t="str">
        <f>IF(Table10[[#This Row],[count]]=1,Table10[[#This Row],[locality]],Table10[[#This Row],[locality]]&amp;" + "&amp;Table10[[#This Row],[count]]&amp;" other localities")</f>
        <v>BOIGU ISLAND + 40 other localities</v>
      </c>
      <c r="V13503" s="7">
        <f>COUNTIF(R:R,Table10[[#This Row],[postcode]])</f>
        <v>40</v>
      </c>
    </row>
    <row r="13504" spans="17:22" x14ac:dyDescent="0.2">
      <c r="Q13504" s="7">
        <v>23907</v>
      </c>
      <c r="R13504" s="7">
        <v>4875</v>
      </c>
      <c r="S13504" s="7" t="s">
        <v>12597</v>
      </c>
      <c r="T13504" s="7" t="s">
        <v>474</v>
      </c>
      <c r="U13504" s="7" t="str">
        <f>IF(Table10[[#This Row],[count]]=1,Table10[[#This Row],[locality]],Table10[[#This Row],[locality]]&amp;" + "&amp;Table10[[#This Row],[count]]&amp;" other localities")</f>
        <v>BURRAR ISLET + 40 other localities</v>
      </c>
      <c r="V13504" s="7">
        <f>COUNTIF(R:R,Table10[[#This Row],[postcode]])</f>
        <v>40</v>
      </c>
    </row>
    <row r="13505" spans="17:22" x14ac:dyDescent="0.2">
      <c r="Q13505" s="7">
        <v>13865</v>
      </c>
      <c r="R13505" s="7">
        <v>4875</v>
      </c>
      <c r="S13505" s="7" t="s">
        <v>12598</v>
      </c>
      <c r="T13505" s="7" t="s">
        <v>474</v>
      </c>
      <c r="U13505" s="7" t="str">
        <f>IF(Table10[[#This Row],[count]]=1,Table10[[#This Row],[locality]],Table10[[#This Row],[locality]]&amp;" + "&amp;Table10[[#This Row],[count]]&amp;" other localities")</f>
        <v>COCONUT ISLAND + 40 other localities</v>
      </c>
      <c r="V13505" s="7">
        <f>COUNTIF(R:R,Table10[[#This Row],[postcode]])</f>
        <v>40</v>
      </c>
    </row>
    <row r="13506" spans="17:22" x14ac:dyDescent="0.2">
      <c r="Q13506" s="7">
        <v>13866</v>
      </c>
      <c r="R13506" s="7">
        <v>4875</v>
      </c>
      <c r="S13506" s="7" t="s">
        <v>12599</v>
      </c>
      <c r="T13506" s="7" t="s">
        <v>474</v>
      </c>
      <c r="U13506" s="7" t="str">
        <f>IF(Table10[[#This Row],[count]]=1,Table10[[#This Row],[locality]],Table10[[#This Row],[locality]]&amp;" + "&amp;Table10[[#This Row],[count]]&amp;" other localities")</f>
        <v>DARNLEY ISLAND + 40 other localities</v>
      </c>
      <c r="V13506" s="7">
        <f>COUNTIF(R:R,Table10[[#This Row],[postcode]])</f>
        <v>40</v>
      </c>
    </row>
    <row r="13507" spans="17:22" x14ac:dyDescent="0.2">
      <c r="Q13507" s="7">
        <v>13867</v>
      </c>
      <c r="R13507" s="7">
        <v>4875</v>
      </c>
      <c r="S13507" s="7" t="s">
        <v>12600</v>
      </c>
      <c r="T13507" s="7" t="s">
        <v>474</v>
      </c>
      <c r="U13507" s="7" t="str">
        <f>IF(Table10[[#This Row],[count]]=1,Table10[[#This Row],[locality]],Table10[[#This Row],[locality]]&amp;" + "&amp;Table10[[#This Row],[count]]&amp;" other localities")</f>
        <v>DAUAN ISLAND + 40 other localities</v>
      </c>
      <c r="V13507" s="7">
        <f>COUNTIF(R:R,Table10[[#This Row],[postcode]])</f>
        <v>40</v>
      </c>
    </row>
    <row r="13508" spans="17:22" x14ac:dyDescent="0.2">
      <c r="Q13508" s="7">
        <v>23930</v>
      </c>
      <c r="R13508" s="7">
        <v>4875</v>
      </c>
      <c r="S13508" s="7" t="s">
        <v>12601</v>
      </c>
      <c r="T13508" s="7" t="s">
        <v>474</v>
      </c>
      <c r="U13508" s="7" t="str">
        <f>IF(Table10[[#This Row],[count]]=1,Table10[[#This Row],[locality]],Table10[[#This Row],[locality]]&amp;" + "&amp;Table10[[#This Row],[count]]&amp;" other localities")</f>
        <v>DOWAR ISLET + 40 other localities</v>
      </c>
      <c r="V13508" s="7">
        <f>COUNTIF(R:R,Table10[[#This Row],[postcode]])</f>
        <v>40</v>
      </c>
    </row>
    <row r="13509" spans="17:22" x14ac:dyDescent="0.2">
      <c r="Q13509" s="7">
        <v>13868</v>
      </c>
      <c r="R13509" s="7">
        <v>4875</v>
      </c>
      <c r="S13509" s="7" t="s">
        <v>12602</v>
      </c>
      <c r="T13509" s="7" t="s">
        <v>474</v>
      </c>
      <c r="U13509" s="7" t="str">
        <f>IF(Table10[[#This Row],[count]]=1,Table10[[#This Row],[locality]],Table10[[#This Row],[locality]]&amp;" + "&amp;Table10[[#This Row],[count]]&amp;" other localities")</f>
        <v>ERUB + 40 other localities</v>
      </c>
      <c r="V13509" s="7">
        <f>COUNTIF(R:R,Table10[[#This Row],[postcode]])</f>
        <v>40</v>
      </c>
    </row>
    <row r="13510" spans="17:22" x14ac:dyDescent="0.2">
      <c r="Q13510" s="7">
        <v>21310</v>
      </c>
      <c r="R13510" s="7">
        <v>4875</v>
      </c>
      <c r="S13510" s="7" t="s">
        <v>12603</v>
      </c>
      <c r="T13510" s="7" t="s">
        <v>474</v>
      </c>
      <c r="U13510" s="7" t="str">
        <f>IF(Table10[[#This Row],[count]]=1,Table10[[#This Row],[locality]],Table10[[#This Row],[locality]]&amp;" + "&amp;Table10[[#This Row],[count]]&amp;" other localities")</f>
        <v>ERUB ISLAND + 40 other localities</v>
      </c>
      <c r="V13510" s="7">
        <f>COUNTIF(R:R,Table10[[#This Row],[postcode]])</f>
        <v>40</v>
      </c>
    </row>
    <row r="13511" spans="17:22" x14ac:dyDescent="0.2">
      <c r="Q13511" s="7">
        <v>23950</v>
      </c>
      <c r="R13511" s="7">
        <v>4875</v>
      </c>
      <c r="S13511" s="7" t="s">
        <v>12604</v>
      </c>
      <c r="T13511" s="7" t="s">
        <v>474</v>
      </c>
      <c r="U13511" s="7" t="str">
        <f>IF(Table10[[#This Row],[count]]=1,Table10[[#This Row],[locality]],Table10[[#This Row],[locality]]&amp;" + "&amp;Table10[[#This Row],[count]]&amp;" other localities")</f>
        <v>GUIJAR ISLET + 40 other localities</v>
      </c>
      <c r="V13511" s="7">
        <f>COUNTIF(R:R,Table10[[#This Row],[postcode]])</f>
        <v>40</v>
      </c>
    </row>
    <row r="13512" spans="17:22" x14ac:dyDescent="0.2">
      <c r="Q13512" s="7">
        <v>21311</v>
      </c>
      <c r="R13512" s="7">
        <v>4875</v>
      </c>
      <c r="S13512" s="7" t="s">
        <v>12605</v>
      </c>
      <c r="T13512" s="7" t="s">
        <v>474</v>
      </c>
      <c r="U13512" s="7" t="str">
        <f>IF(Table10[[#This Row],[count]]=1,Table10[[#This Row],[locality]],Table10[[#This Row],[locality]]&amp;" + "&amp;Table10[[#This Row],[count]]&amp;" other localities")</f>
        <v>HORN + 40 other localities</v>
      </c>
      <c r="V13512" s="7">
        <f>COUNTIF(R:R,Table10[[#This Row],[postcode]])</f>
        <v>40</v>
      </c>
    </row>
    <row r="13513" spans="17:22" x14ac:dyDescent="0.2">
      <c r="Q13513" s="7">
        <v>13869</v>
      </c>
      <c r="R13513" s="7">
        <v>4875</v>
      </c>
      <c r="S13513" s="7" t="s">
        <v>12606</v>
      </c>
      <c r="T13513" s="7" t="s">
        <v>474</v>
      </c>
      <c r="U13513" s="7" t="str">
        <f>IF(Table10[[#This Row],[count]]=1,Table10[[#This Row],[locality]],Table10[[#This Row],[locality]]&amp;" + "&amp;Table10[[#This Row],[count]]&amp;" other localities")</f>
        <v>HORN ISLAND + 40 other localities</v>
      </c>
      <c r="V13513" s="7">
        <f>COUNTIF(R:R,Table10[[#This Row],[postcode]])</f>
        <v>40</v>
      </c>
    </row>
    <row r="13514" spans="17:22" x14ac:dyDescent="0.2">
      <c r="Q13514" s="7">
        <v>13870</v>
      </c>
      <c r="R13514" s="7">
        <v>4875</v>
      </c>
      <c r="S13514" s="7" t="s">
        <v>12607</v>
      </c>
      <c r="T13514" s="7" t="s">
        <v>474</v>
      </c>
      <c r="U13514" s="7" t="str">
        <f>IF(Table10[[#This Row],[count]]=1,Table10[[#This Row],[locality]],Table10[[#This Row],[locality]]&amp;" + "&amp;Table10[[#This Row],[count]]&amp;" other localities")</f>
        <v>IAMA + 40 other localities</v>
      </c>
      <c r="V13514" s="7">
        <f>COUNTIF(R:R,Table10[[#This Row],[postcode]])</f>
        <v>40</v>
      </c>
    </row>
    <row r="13515" spans="17:22" x14ac:dyDescent="0.2">
      <c r="Q13515" s="7">
        <v>23956</v>
      </c>
      <c r="R13515" s="7">
        <v>4875</v>
      </c>
      <c r="S13515" s="7" t="s">
        <v>12608</v>
      </c>
      <c r="T13515" s="7" t="s">
        <v>474</v>
      </c>
      <c r="U13515" s="7" t="str">
        <f>IF(Table10[[#This Row],[count]]=1,Table10[[#This Row],[locality]],Table10[[#This Row],[locality]]&amp;" + "&amp;Table10[[#This Row],[count]]&amp;" other localities")</f>
        <v>IAMA ISLAND + 40 other localities</v>
      </c>
      <c r="V13515" s="7">
        <f>COUNTIF(R:R,Table10[[#This Row],[postcode]])</f>
        <v>40</v>
      </c>
    </row>
    <row r="13516" spans="17:22" x14ac:dyDescent="0.2">
      <c r="Q13516" s="7">
        <v>13871</v>
      </c>
      <c r="R13516" s="7">
        <v>4875</v>
      </c>
      <c r="S13516" s="7" t="s">
        <v>12609</v>
      </c>
      <c r="T13516" s="7" t="s">
        <v>474</v>
      </c>
      <c r="U13516" s="7" t="str">
        <f>IF(Table10[[#This Row],[count]]=1,Table10[[#This Row],[locality]],Table10[[#This Row],[locality]]&amp;" + "&amp;Table10[[#This Row],[count]]&amp;" other localities")</f>
        <v>JERVIS ISLAND + 40 other localities</v>
      </c>
      <c r="V13516" s="7">
        <f>COUNTIF(R:R,Table10[[#This Row],[postcode]])</f>
        <v>40</v>
      </c>
    </row>
    <row r="13517" spans="17:22" x14ac:dyDescent="0.2">
      <c r="Q13517" s="7">
        <v>21312</v>
      </c>
      <c r="R13517" s="7">
        <v>4875</v>
      </c>
      <c r="S13517" s="7" t="s">
        <v>12610</v>
      </c>
      <c r="T13517" s="7" t="s">
        <v>474</v>
      </c>
      <c r="U13517" s="7" t="str">
        <f>IF(Table10[[#This Row],[count]]=1,Table10[[#This Row],[locality]],Table10[[#This Row],[locality]]&amp;" + "&amp;Table10[[#This Row],[count]]&amp;" other localities")</f>
        <v>KERIRI ISLAND + 40 other localities</v>
      </c>
      <c r="V13517" s="7">
        <f>COUNTIF(R:R,Table10[[#This Row],[postcode]])</f>
        <v>40</v>
      </c>
    </row>
    <row r="13518" spans="17:22" x14ac:dyDescent="0.2">
      <c r="Q13518" s="7">
        <v>24102</v>
      </c>
      <c r="R13518" s="7">
        <v>4875</v>
      </c>
      <c r="S13518" s="7" t="s">
        <v>12611</v>
      </c>
      <c r="T13518" s="7" t="s">
        <v>474</v>
      </c>
      <c r="U13518" s="7" t="str">
        <f>IF(Table10[[#This Row],[count]]=1,Table10[[#This Row],[locality]],Table10[[#This Row],[locality]]&amp;" + "&amp;Table10[[#This Row],[count]]&amp;" other localities")</f>
        <v>KUBIN + 40 other localities</v>
      </c>
      <c r="V13518" s="7">
        <f>COUNTIF(R:R,Table10[[#This Row],[postcode]])</f>
        <v>40</v>
      </c>
    </row>
    <row r="13519" spans="17:22" x14ac:dyDescent="0.2">
      <c r="Q13519" s="7">
        <v>13872</v>
      </c>
      <c r="R13519" s="7">
        <v>4875</v>
      </c>
      <c r="S13519" s="7" t="s">
        <v>12612</v>
      </c>
      <c r="T13519" s="7" t="s">
        <v>474</v>
      </c>
      <c r="U13519" s="7" t="str">
        <f>IF(Table10[[#This Row],[count]]=1,Table10[[#This Row],[locality]],Table10[[#This Row],[locality]]&amp;" + "&amp;Table10[[#This Row],[count]]&amp;" other localities")</f>
        <v>KUBIN VILLAGE + 40 other localities</v>
      </c>
      <c r="V13519" s="7">
        <f>COUNTIF(R:R,Table10[[#This Row],[postcode]])</f>
        <v>40</v>
      </c>
    </row>
    <row r="13520" spans="17:22" x14ac:dyDescent="0.2">
      <c r="Q13520" s="7">
        <v>13873</v>
      </c>
      <c r="R13520" s="7">
        <v>4875</v>
      </c>
      <c r="S13520" s="7" t="s">
        <v>12613</v>
      </c>
      <c r="T13520" s="7" t="s">
        <v>474</v>
      </c>
      <c r="U13520" s="7" t="str">
        <f>IF(Table10[[#This Row],[count]]=1,Table10[[#This Row],[locality]],Table10[[#This Row],[locality]]&amp;" + "&amp;Table10[[#This Row],[count]]&amp;" other localities")</f>
        <v>MABUIAG + 40 other localities</v>
      </c>
      <c r="V13520" s="7">
        <f>COUNTIF(R:R,Table10[[#This Row],[postcode]])</f>
        <v>40</v>
      </c>
    </row>
    <row r="13521" spans="17:22" x14ac:dyDescent="0.2">
      <c r="Q13521" s="7">
        <v>13874</v>
      </c>
      <c r="R13521" s="7">
        <v>4875</v>
      </c>
      <c r="S13521" s="7" t="s">
        <v>12614</v>
      </c>
      <c r="T13521" s="7" t="s">
        <v>474</v>
      </c>
      <c r="U13521" s="7" t="str">
        <f>IF(Table10[[#This Row],[count]]=1,Table10[[#This Row],[locality]],Table10[[#This Row],[locality]]&amp;" + "&amp;Table10[[#This Row],[count]]&amp;" other localities")</f>
        <v>MABUIAG ISLAND + 40 other localities</v>
      </c>
      <c r="V13521" s="7">
        <f>COUNTIF(R:R,Table10[[#This Row],[postcode]])</f>
        <v>40</v>
      </c>
    </row>
    <row r="13522" spans="17:22" x14ac:dyDescent="0.2">
      <c r="Q13522" s="7">
        <v>13594</v>
      </c>
      <c r="R13522" s="7">
        <v>4875</v>
      </c>
      <c r="S13522" s="7" t="s">
        <v>12615</v>
      </c>
      <c r="T13522" s="7" t="s">
        <v>474</v>
      </c>
      <c r="U13522" s="7" t="str">
        <f>IF(Table10[[#This Row],[count]]=1,Table10[[#This Row],[locality]],Table10[[#This Row],[locality]]&amp;" + "&amp;Table10[[#This Row],[count]]&amp;" other localities")</f>
        <v>MASIG + 40 other localities</v>
      </c>
      <c r="V13522" s="7">
        <f>COUNTIF(R:R,Table10[[#This Row],[postcode]])</f>
        <v>40</v>
      </c>
    </row>
    <row r="13523" spans="17:22" x14ac:dyDescent="0.2">
      <c r="Q13523" s="7">
        <v>21313</v>
      </c>
      <c r="R13523" s="7">
        <v>4875</v>
      </c>
      <c r="S13523" s="7" t="s">
        <v>12616</v>
      </c>
      <c r="T13523" s="7" t="s">
        <v>474</v>
      </c>
      <c r="U13523" s="7" t="str">
        <f>IF(Table10[[#This Row],[count]]=1,Table10[[#This Row],[locality]],Table10[[#This Row],[locality]]&amp;" + "&amp;Table10[[#This Row],[count]]&amp;" other localities")</f>
        <v>MASIG ISLAND + 40 other localities</v>
      </c>
      <c r="V13523" s="7">
        <f>COUNTIF(R:R,Table10[[#This Row],[postcode]])</f>
        <v>40</v>
      </c>
    </row>
    <row r="13524" spans="17:22" x14ac:dyDescent="0.2">
      <c r="Q13524" s="7">
        <v>23977</v>
      </c>
      <c r="R13524" s="7">
        <v>4875</v>
      </c>
      <c r="S13524" s="7" t="s">
        <v>12617</v>
      </c>
      <c r="T13524" s="7" t="s">
        <v>474</v>
      </c>
      <c r="U13524" s="7" t="str">
        <f>IF(Table10[[#This Row],[count]]=1,Table10[[#This Row],[locality]],Table10[[#This Row],[locality]]&amp;" + "&amp;Table10[[#This Row],[count]]&amp;" other localities")</f>
        <v>MER ISLAND + 40 other localities</v>
      </c>
      <c r="V13524" s="7">
        <f>COUNTIF(R:R,Table10[[#This Row],[postcode]])</f>
        <v>40</v>
      </c>
    </row>
    <row r="13525" spans="17:22" x14ac:dyDescent="0.2">
      <c r="Q13525" s="7">
        <v>13595</v>
      </c>
      <c r="R13525" s="7">
        <v>4875</v>
      </c>
      <c r="S13525" s="7" t="s">
        <v>12618</v>
      </c>
      <c r="T13525" s="7" t="s">
        <v>474</v>
      </c>
      <c r="U13525" s="7" t="str">
        <f>IF(Table10[[#This Row],[count]]=1,Table10[[#This Row],[locality]],Table10[[#This Row],[locality]]&amp;" + "&amp;Table10[[#This Row],[count]]&amp;" other localities")</f>
        <v>MOA ISLAND + 40 other localities</v>
      </c>
      <c r="V13525" s="7">
        <f>COUNTIF(R:R,Table10[[#This Row],[postcode]])</f>
        <v>40</v>
      </c>
    </row>
    <row r="13526" spans="17:22" x14ac:dyDescent="0.2">
      <c r="Q13526" s="7">
        <v>13596</v>
      </c>
      <c r="R13526" s="7">
        <v>4875</v>
      </c>
      <c r="S13526" s="7" t="s">
        <v>12619</v>
      </c>
      <c r="T13526" s="7" t="s">
        <v>474</v>
      </c>
      <c r="U13526" s="7" t="str">
        <f>IF(Table10[[#This Row],[count]]=1,Table10[[#This Row],[locality]],Table10[[#This Row],[locality]]&amp;" + "&amp;Table10[[#This Row],[count]]&amp;" other localities")</f>
        <v>MULGRAVE ISLAND + 40 other localities</v>
      </c>
      <c r="V13526" s="7">
        <f>COUNTIF(R:R,Table10[[#This Row],[postcode]])</f>
        <v>40</v>
      </c>
    </row>
    <row r="13527" spans="17:22" x14ac:dyDescent="0.2">
      <c r="Q13527" s="7">
        <v>13597</v>
      </c>
      <c r="R13527" s="7">
        <v>4875</v>
      </c>
      <c r="S13527" s="7" t="s">
        <v>12620</v>
      </c>
      <c r="T13527" s="7" t="s">
        <v>474</v>
      </c>
      <c r="U13527" s="7" t="str">
        <f>IF(Table10[[#This Row],[count]]=1,Table10[[#This Row],[locality]],Table10[[#This Row],[locality]]&amp;" + "&amp;Table10[[#This Row],[count]]&amp;" other localities")</f>
        <v>MURRAY ISLAND + 40 other localities</v>
      </c>
      <c r="V13527" s="7">
        <f>COUNTIF(R:R,Table10[[#This Row],[postcode]])</f>
        <v>40</v>
      </c>
    </row>
    <row r="13528" spans="17:22" x14ac:dyDescent="0.2">
      <c r="Q13528" s="7">
        <v>21314</v>
      </c>
      <c r="R13528" s="7">
        <v>4875</v>
      </c>
      <c r="S13528" s="7" t="s">
        <v>12621</v>
      </c>
      <c r="T13528" s="7" t="s">
        <v>474</v>
      </c>
      <c r="U13528" s="7" t="str">
        <f>IF(Table10[[#This Row],[count]]=1,Table10[[#This Row],[locality]],Table10[[#This Row],[locality]]&amp;" + "&amp;Table10[[#This Row],[count]]&amp;" other localities")</f>
        <v>PORUMA ISLAND + 40 other localities</v>
      </c>
      <c r="V13528" s="7">
        <f>COUNTIF(R:R,Table10[[#This Row],[postcode]])</f>
        <v>40</v>
      </c>
    </row>
    <row r="13529" spans="17:22" x14ac:dyDescent="0.2">
      <c r="Q13529" s="7">
        <v>21315</v>
      </c>
      <c r="R13529" s="7">
        <v>4875</v>
      </c>
      <c r="S13529" s="7" t="s">
        <v>12622</v>
      </c>
      <c r="T13529" s="7" t="s">
        <v>474</v>
      </c>
      <c r="U13529" s="7" t="str">
        <f>IF(Table10[[#This Row],[count]]=1,Table10[[#This Row],[locality]],Table10[[#This Row],[locality]]&amp;" + "&amp;Table10[[#This Row],[count]]&amp;" other localities")</f>
        <v>PRINCE OF WALES + 40 other localities</v>
      </c>
      <c r="V13529" s="7">
        <f>COUNTIF(R:R,Table10[[#This Row],[postcode]])</f>
        <v>40</v>
      </c>
    </row>
    <row r="13530" spans="17:22" x14ac:dyDescent="0.2">
      <c r="Q13530" s="7">
        <v>13598</v>
      </c>
      <c r="R13530" s="7">
        <v>4875</v>
      </c>
      <c r="S13530" s="7" t="s">
        <v>12623</v>
      </c>
      <c r="T13530" s="7" t="s">
        <v>474</v>
      </c>
      <c r="U13530" s="7" t="str">
        <f>IF(Table10[[#This Row],[count]]=1,Table10[[#This Row],[locality]],Table10[[#This Row],[locality]]&amp;" + "&amp;Table10[[#This Row],[count]]&amp;" other localities")</f>
        <v>SAIBAI ISLAND + 40 other localities</v>
      </c>
      <c r="V13530" s="7">
        <f>COUNTIF(R:R,Table10[[#This Row],[postcode]])</f>
        <v>40</v>
      </c>
    </row>
    <row r="13531" spans="17:22" x14ac:dyDescent="0.2">
      <c r="Q13531" s="7">
        <v>13599</v>
      </c>
      <c r="R13531" s="7">
        <v>4875</v>
      </c>
      <c r="S13531" s="7" t="s">
        <v>12624</v>
      </c>
      <c r="T13531" s="7" t="s">
        <v>474</v>
      </c>
      <c r="U13531" s="7" t="str">
        <f>IF(Table10[[#This Row],[count]]=1,Table10[[#This Row],[locality]],Table10[[#This Row],[locality]]&amp;" + "&amp;Table10[[#This Row],[count]]&amp;" other localities")</f>
        <v>STEPHENS ISLAND + 40 other localities</v>
      </c>
      <c r="V13531" s="7">
        <f>COUNTIF(R:R,Table10[[#This Row],[postcode]])</f>
        <v>40</v>
      </c>
    </row>
    <row r="13532" spans="17:22" x14ac:dyDescent="0.2">
      <c r="Q13532" s="7">
        <v>13600</v>
      </c>
      <c r="R13532" s="7">
        <v>4875</v>
      </c>
      <c r="S13532" s="7" t="s">
        <v>12625</v>
      </c>
      <c r="T13532" s="7" t="s">
        <v>474</v>
      </c>
      <c r="U13532" s="7" t="str">
        <f>IF(Table10[[#This Row],[count]]=1,Table10[[#This Row],[locality]],Table10[[#This Row],[locality]]&amp;" + "&amp;Table10[[#This Row],[count]]&amp;" other localities")</f>
        <v>TALBOT ISLAND + 40 other localities</v>
      </c>
      <c r="V13532" s="7">
        <f>COUNTIF(R:R,Table10[[#This Row],[postcode]])</f>
        <v>40</v>
      </c>
    </row>
    <row r="13533" spans="17:22" x14ac:dyDescent="0.2">
      <c r="Q13533" s="7">
        <v>13601</v>
      </c>
      <c r="R13533" s="7">
        <v>4875</v>
      </c>
      <c r="S13533" s="7" t="s">
        <v>12626</v>
      </c>
      <c r="T13533" s="7" t="s">
        <v>474</v>
      </c>
      <c r="U13533" s="7" t="str">
        <f>IF(Table10[[#This Row],[count]]=1,Table10[[#This Row],[locality]],Table10[[#This Row],[locality]]&amp;" + "&amp;Table10[[#This Row],[count]]&amp;" other localities")</f>
        <v>THURSDAY ISLAND + 40 other localities</v>
      </c>
      <c r="V13533" s="7">
        <f>COUNTIF(R:R,Table10[[#This Row],[postcode]])</f>
        <v>40</v>
      </c>
    </row>
    <row r="13534" spans="17:22" x14ac:dyDescent="0.2">
      <c r="Q13534" s="7">
        <v>24034</v>
      </c>
      <c r="R13534" s="7">
        <v>4875</v>
      </c>
      <c r="S13534" s="7" t="s">
        <v>12627</v>
      </c>
      <c r="T13534" s="7" t="s">
        <v>474</v>
      </c>
      <c r="U13534" s="7" t="str">
        <f>IF(Table10[[#This Row],[count]]=1,Table10[[#This Row],[locality]],Table10[[#This Row],[locality]]&amp;" + "&amp;Table10[[#This Row],[count]]&amp;" other localities")</f>
        <v>UGAR ISLAND + 40 other localities</v>
      </c>
      <c r="V13534" s="7">
        <f>COUNTIF(R:R,Table10[[#This Row],[postcode]])</f>
        <v>40</v>
      </c>
    </row>
    <row r="13535" spans="17:22" x14ac:dyDescent="0.2">
      <c r="Q13535" s="7">
        <v>13602</v>
      </c>
      <c r="R13535" s="7">
        <v>4875</v>
      </c>
      <c r="S13535" s="7" t="s">
        <v>12628</v>
      </c>
      <c r="T13535" s="7" t="s">
        <v>474</v>
      </c>
      <c r="U13535" s="7" t="str">
        <f>IF(Table10[[#This Row],[count]]=1,Table10[[#This Row],[locality]],Table10[[#This Row],[locality]]&amp;" + "&amp;Table10[[#This Row],[count]]&amp;" other localities")</f>
        <v>WARRABER ISLAND + 40 other localities</v>
      </c>
      <c r="V13535" s="7">
        <f>COUNTIF(R:R,Table10[[#This Row],[postcode]])</f>
        <v>40</v>
      </c>
    </row>
    <row r="13536" spans="17:22" x14ac:dyDescent="0.2">
      <c r="Q13536" s="7">
        <v>21316</v>
      </c>
      <c r="R13536" s="7">
        <v>4875</v>
      </c>
      <c r="S13536" s="7" t="s">
        <v>12629</v>
      </c>
      <c r="T13536" s="7" t="s">
        <v>474</v>
      </c>
      <c r="U13536" s="7" t="str">
        <f>IF(Table10[[#This Row],[count]]=1,Table10[[#This Row],[locality]],Table10[[#This Row],[locality]]&amp;" + "&amp;Table10[[#This Row],[count]]&amp;" other localities")</f>
        <v>WARRABER ISLET + 40 other localities</v>
      </c>
      <c r="V13536" s="7">
        <f>COUNTIF(R:R,Table10[[#This Row],[postcode]])</f>
        <v>40</v>
      </c>
    </row>
    <row r="13537" spans="17:22" x14ac:dyDescent="0.2">
      <c r="Q13537" s="7">
        <v>24037</v>
      </c>
      <c r="R13537" s="7">
        <v>4875</v>
      </c>
      <c r="S13537" s="7" t="s">
        <v>12630</v>
      </c>
      <c r="T13537" s="7" t="s">
        <v>474</v>
      </c>
      <c r="U13537" s="7" t="str">
        <f>IF(Table10[[#This Row],[count]]=1,Table10[[#This Row],[locality]],Table10[[#This Row],[locality]]&amp;" + "&amp;Table10[[#This Row],[count]]&amp;" other localities")</f>
        <v>WAUA ISLET + 40 other localities</v>
      </c>
      <c r="V13537" s="7">
        <f>COUNTIF(R:R,Table10[[#This Row],[postcode]])</f>
        <v>40</v>
      </c>
    </row>
    <row r="13538" spans="17:22" x14ac:dyDescent="0.2">
      <c r="Q13538" s="7">
        <v>13603</v>
      </c>
      <c r="R13538" s="7">
        <v>4875</v>
      </c>
      <c r="S13538" s="7" t="s">
        <v>12631</v>
      </c>
      <c r="T13538" s="7" t="s">
        <v>474</v>
      </c>
      <c r="U13538" s="7" t="str">
        <f>IF(Table10[[#This Row],[count]]=1,Table10[[#This Row],[locality]],Table10[[#This Row],[locality]]&amp;" + "&amp;Table10[[#This Row],[count]]&amp;" other localities")</f>
        <v>YAM ISLAND + 40 other localities</v>
      </c>
      <c r="V13538" s="7">
        <f>COUNTIF(R:R,Table10[[#This Row],[postcode]])</f>
        <v>40</v>
      </c>
    </row>
    <row r="13539" spans="17:22" x14ac:dyDescent="0.2">
      <c r="Q13539" s="7">
        <v>13604</v>
      </c>
      <c r="R13539" s="7">
        <v>4875</v>
      </c>
      <c r="S13539" s="7" t="s">
        <v>12632</v>
      </c>
      <c r="T13539" s="7" t="s">
        <v>474</v>
      </c>
      <c r="U13539" s="7" t="str">
        <f>IF(Table10[[#This Row],[count]]=1,Table10[[#This Row],[locality]],Table10[[#This Row],[locality]]&amp;" + "&amp;Table10[[#This Row],[count]]&amp;" other localities")</f>
        <v>YORKE ISLAND + 40 other localities</v>
      </c>
      <c r="V13539" s="7">
        <f>COUNTIF(R:R,Table10[[#This Row],[postcode]])</f>
        <v>40</v>
      </c>
    </row>
    <row r="13540" spans="17:22" x14ac:dyDescent="0.2">
      <c r="Q13540" s="7">
        <v>13605</v>
      </c>
      <c r="R13540" s="7">
        <v>4876</v>
      </c>
      <c r="S13540" s="7" t="s">
        <v>12633</v>
      </c>
      <c r="T13540" s="7" t="s">
        <v>474</v>
      </c>
      <c r="U13540" s="7" t="str">
        <f>IF(Table10[[#This Row],[count]]=1,Table10[[#This Row],[locality]],Table10[[#This Row],[locality]]&amp;" + "&amp;Table10[[#This Row],[count]]&amp;" other localities")</f>
        <v>BAMAGA + 7 other localities</v>
      </c>
      <c r="V13540" s="7">
        <f>COUNTIF(R:R,Table10[[#This Row],[postcode]])</f>
        <v>7</v>
      </c>
    </row>
    <row r="13541" spans="17:22" x14ac:dyDescent="0.2">
      <c r="Q13541" s="7">
        <v>13606</v>
      </c>
      <c r="R13541" s="7">
        <v>4876</v>
      </c>
      <c r="S13541" s="7" t="s">
        <v>12634</v>
      </c>
      <c r="T13541" s="7" t="s">
        <v>474</v>
      </c>
      <c r="U13541" s="7" t="str">
        <f>IF(Table10[[#This Row],[count]]=1,Table10[[#This Row],[locality]],Table10[[#This Row],[locality]]&amp;" + "&amp;Table10[[#This Row],[count]]&amp;" other localities")</f>
        <v>INJINOO + 7 other localities</v>
      </c>
      <c r="V13541" s="7">
        <f>COUNTIF(R:R,Table10[[#This Row],[postcode]])</f>
        <v>7</v>
      </c>
    </row>
    <row r="13542" spans="17:22" x14ac:dyDescent="0.2">
      <c r="Q13542" s="7">
        <v>13607</v>
      </c>
      <c r="R13542" s="7">
        <v>4876</v>
      </c>
      <c r="S13542" s="7" t="s">
        <v>12635</v>
      </c>
      <c r="T13542" s="7" t="s">
        <v>474</v>
      </c>
      <c r="U13542" s="7" t="str">
        <f>IF(Table10[[#This Row],[count]]=1,Table10[[#This Row],[locality]],Table10[[#This Row],[locality]]&amp;" + "&amp;Table10[[#This Row],[count]]&amp;" other localities")</f>
        <v>NEW MAPOON + 7 other localities</v>
      </c>
      <c r="V13542" s="7">
        <f>COUNTIF(R:R,Table10[[#This Row],[postcode]])</f>
        <v>7</v>
      </c>
    </row>
    <row r="13543" spans="17:22" x14ac:dyDescent="0.2">
      <c r="Q13543" s="7">
        <v>24011</v>
      </c>
      <c r="R13543" s="7">
        <v>4876</v>
      </c>
      <c r="S13543" s="7" t="s">
        <v>12636</v>
      </c>
      <c r="T13543" s="7" t="s">
        <v>474</v>
      </c>
      <c r="U13543" s="7" t="str">
        <f>IF(Table10[[#This Row],[count]]=1,Table10[[#This Row],[locality]],Table10[[#This Row],[locality]]&amp;" + "&amp;Table10[[#This Row],[count]]&amp;" other localities")</f>
        <v>PUNSAND + 7 other localities</v>
      </c>
      <c r="V13543" s="7">
        <f>COUNTIF(R:R,Table10[[#This Row],[postcode]])</f>
        <v>7</v>
      </c>
    </row>
    <row r="13544" spans="17:22" x14ac:dyDescent="0.2">
      <c r="Q13544" s="7">
        <v>13608</v>
      </c>
      <c r="R13544" s="7">
        <v>4876</v>
      </c>
      <c r="S13544" s="7" t="s">
        <v>12637</v>
      </c>
      <c r="T13544" s="7" t="s">
        <v>474</v>
      </c>
      <c r="U13544" s="7" t="str">
        <f>IF(Table10[[#This Row],[count]]=1,Table10[[#This Row],[locality]],Table10[[#This Row],[locality]]&amp;" + "&amp;Table10[[#This Row],[count]]&amp;" other localities")</f>
        <v>SEISIA + 7 other localities</v>
      </c>
      <c r="V13544" s="7">
        <f>COUNTIF(R:R,Table10[[#This Row],[postcode]])</f>
        <v>7</v>
      </c>
    </row>
    <row r="13545" spans="17:22" x14ac:dyDescent="0.2">
      <c r="Q13545" s="7">
        <v>24103</v>
      </c>
      <c r="R13545" s="7">
        <v>4876</v>
      </c>
      <c r="S13545" s="7" t="s">
        <v>12638</v>
      </c>
      <c r="T13545" s="7" t="s">
        <v>474</v>
      </c>
      <c r="U13545" s="7" t="str">
        <f>IF(Table10[[#This Row],[count]]=1,Table10[[#This Row],[locality]],Table10[[#This Row],[locality]]&amp;" + "&amp;Table10[[#This Row],[count]]&amp;" other localities")</f>
        <v>SOMERSET + 7 other localities</v>
      </c>
      <c r="V13545" s="7">
        <f>COUNTIF(R:R,Table10[[#This Row],[postcode]])</f>
        <v>7</v>
      </c>
    </row>
    <row r="13546" spans="17:22" x14ac:dyDescent="0.2">
      <c r="Q13546" s="7">
        <v>13609</v>
      </c>
      <c r="R13546" s="7">
        <v>4876</v>
      </c>
      <c r="S13546" s="7" t="s">
        <v>12639</v>
      </c>
      <c r="T13546" s="7" t="s">
        <v>474</v>
      </c>
      <c r="U13546" s="7" t="str">
        <f>IF(Table10[[#This Row],[count]]=1,Table10[[#This Row],[locality]],Table10[[#This Row],[locality]]&amp;" + "&amp;Table10[[#This Row],[count]]&amp;" other localities")</f>
        <v>UMAGICO + 7 other localities</v>
      </c>
      <c r="V13546" s="7">
        <f>COUNTIF(R:R,Table10[[#This Row],[postcode]])</f>
        <v>7</v>
      </c>
    </row>
    <row r="13547" spans="17:22" x14ac:dyDescent="0.2">
      <c r="Q13547" s="7">
        <v>13610</v>
      </c>
      <c r="R13547" s="7">
        <v>4877</v>
      </c>
      <c r="S13547" s="7" t="s">
        <v>12640</v>
      </c>
      <c r="T13547" s="7" t="s">
        <v>474</v>
      </c>
      <c r="U13547" s="7" t="str">
        <f>IF(Table10[[#This Row],[count]]=1,Table10[[#This Row],[locality]],Table10[[#This Row],[locality]]&amp;" + "&amp;Table10[[#This Row],[count]]&amp;" other localities")</f>
        <v>CRAIGLIE + 7 other localities</v>
      </c>
      <c r="V13547" s="7">
        <f>COUNTIF(R:R,Table10[[#This Row],[postcode]])</f>
        <v>7</v>
      </c>
    </row>
    <row r="13548" spans="17:22" x14ac:dyDescent="0.2">
      <c r="Q13548" s="7">
        <v>13611</v>
      </c>
      <c r="R13548" s="7">
        <v>4877</v>
      </c>
      <c r="S13548" s="7" t="s">
        <v>12641</v>
      </c>
      <c r="T13548" s="7" t="s">
        <v>474</v>
      </c>
      <c r="U13548" s="7" t="str">
        <f>IF(Table10[[#This Row],[count]]=1,Table10[[#This Row],[locality]],Table10[[#This Row],[locality]]&amp;" + "&amp;Table10[[#This Row],[count]]&amp;" other localities")</f>
        <v>KILLALOE + 7 other localities</v>
      </c>
      <c r="V13548" s="7">
        <f>COUNTIF(R:R,Table10[[#This Row],[postcode]])</f>
        <v>7</v>
      </c>
    </row>
    <row r="13549" spans="17:22" x14ac:dyDescent="0.2">
      <c r="Q13549" s="7">
        <v>13612</v>
      </c>
      <c r="R13549" s="7">
        <v>4877</v>
      </c>
      <c r="S13549" s="7" t="s">
        <v>12569</v>
      </c>
      <c r="T13549" s="7" t="s">
        <v>474</v>
      </c>
      <c r="U13549" s="7" t="str">
        <f>IF(Table10[[#This Row],[count]]=1,Table10[[#This Row],[locality]],Table10[[#This Row],[locality]]&amp;" + "&amp;Table10[[#This Row],[count]]&amp;" other localities")</f>
        <v>LOW ISLES + 7 other localities</v>
      </c>
      <c r="V13549" s="7">
        <f>COUNTIF(R:R,Table10[[#This Row],[postcode]])</f>
        <v>7</v>
      </c>
    </row>
    <row r="13550" spans="17:22" x14ac:dyDescent="0.2">
      <c r="Q13550" s="7">
        <v>13613</v>
      </c>
      <c r="R13550" s="7">
        <v>4877</v>
      </c>
      <c r="S13550" s="7" t="s">
        <v>12642</v>
      </c>
      <c r="T13550" s="7" t="s">
        <v>474</v>
      </c>
      <c r="U13550" s="7" t="str">
        <f>IF(Table10[[#This Row],[count]]=1,Table10[[#This Row],[locality]],Table10[[#This Row],[locality]]&amp;" + "&amp;Table10[[#This Row],[count]]&amp;" other localities")</f>
        <v>MOWBRAY + 7 other localities</v>
      </c>
      <c r="V13550" s="7">
        <f>COUNTIF(R:R,Table10[[#This Row],[postcode]])</f>
        <v>7</v>
      </c>
    </row>
    <row r="13551" spans="17:22" x14ac:dyDescent="0.2">
      <c r="Q13551" s="7">
        <v>13614</v>
      </c>
      <c r="R13551" s="7">
        <v>4877</v>
      </c>
      <c r="S13551" s="7" t="s">
        <v>12643</v>
      </c>
      <c r="T13551" s="7" t="s">
        <v>474</v>
      </c>
      <c r="U13551" s="7" t="str">
        <f>IF(Table10[[#This Row],[count]]=1,Table10[[#This Row],[locality]],Table10[[#This Row],[locality]]&amp;" + "&amp;Table10[[#This Row],[count]]&amp;" other localities")</f>
        <v>OAK BEACH + 7 other localities</v>
      </c>
      <c r="V13551" s="7">
        <f>COUNTIF(R:R,Table10[[#This Row],[postcode]])</f>
        <v>7</v>
      </c>
    </row>
    <row r="13552" spans="17:22" x14ac:dyDescent="0.2">
      <c r="Q13552" s="7">
        <v>13615</v>
      </c>
      <c r="R13552" s="7">
        <v>4877</v>
      </c>
      <c r="S13552" s="7" t="s">
        <v>12644</v>
      </c>
      <c r="T13552" s="7" t="s">
        <v>474</v>
      </c>
      <c r="U13552" s="7" t="str">
        <f>IF(Table10[[#This Row],[count]]=1,Table10[[#This Row],[locality]],Table10[[#This Row],[locality]]&amp;" + "&amp;Table10[[#This Row],[count]]&amp;" other localities")</f>
        <v>PORT DOUGLAS + 7 other localities</v>
      </c>
      <c r="V13552" s="7">
        <f>COUNTIF(R:R,Table10[[#This Row],[postcode]])</f>
        <v>7</v>
      </c>
    </row>
    <row r="13553" spans="17:22" x14ac:dyDescent="0.2">
      <c r="Q13553" s="7">
        <v>13616</v>
      </c>
      <c r="R13553" s="7">
        <v>4877</v>
      </c>
      <c r="S13553" s="7" t="s">
        <v>12645</v>
      </c>
      <c r="T13553" s="7" t="s">
        <v>474</v>
      </c>
      <c r="U13553" s="7" t="str">
        <f>IF(Table10[[#This Row],[count]]=1,Table10[[#This Row],[locality]],Table10[[#This Row],[locality]]&amp;" + "&amp;Table10[[#This Row],[count]]&amp;" other localities")</f>
        <v>WANGETTI + 7 other localities</v>
      </c>
      <c r="V13553" s="7">
        <f>COUNTIF(R:R,Table10[[#This Row],[postcode]])</f>
        <v>7</v>
      </c>
    </row>
    <row r="13554" spans="17:22" x14ac:dyDescent="0.2">
      <c r="Q13554" s="7">
        <v>13617</v>
      </c>
      <c r="R13554" s="7">
        <v>4878</v>
      </c>
      <c r="S13554" s="7" t="s">
        <v>12646</v>
      </c>
      <c r="T13554" s="7" t="s">
        <v>474</v>
      </c>
      <c r="U13554" s="7" t="str">
        <f>IF(Table10[[#This Row],[count]]=1,Table10[[#This Row],[locality]],Table10[[#This Row],[locality]]&amp;" + "&amp;Table10[[#This Row],[count]]&amp;" other localities")</f>
        <v>BARRON + 7 other localities</v>
      </c>
      <c r="V13554" s="7">
        <f>COUNTIF(R:R,Table10[[#This Row],[postcode]])</f>
        <v>7</v>
      </c>
    </row>
    <row r="13555" spans="17:22" x14ac:dyDescent="0.2">
      <c r="Q13555" s="7">
        <v>13618</v>
      </c>
      <c r="R13555" s="7">
        <v>4878</v>
      </c>
      <c r="S13555" s="7" t="s">
        <v>12647</v>
      </c>
      <c r="T13555" s="7" t="s">
        <v>474</v>
      </c>
      <c r="U13555" s="7" t="str">
        <f>IF(Table10[[#This Row],[count]]=1,Table10[[#This Row],[locality]],Table10[[#This Row],[locality]]&amp;" + "&amp;Table10[[#This Row],[count]]&amp;" other localities")</f>
        <v>CARAVONICA + 7 other localities</v>
      </c>
      <c r="V13555" s="7">
        <f>COUNTIF(R:R,Table10[[#This Row],[postcode]])</f>
        <v>7</v>
      </c>
    </row>
    <row r="13556" spans="17:22" x14ac:dyDescent="0.2">
      <c r="Q13556" s="7">
        <v>13619</v>
      </c>
      <c r="R13556" s="7">
        <v>4878</v>
      </c>
      <c r="S13556" s="7" t="s">
        <v>12648</v>
      </c>
      <c r="T13556" s="7" t="s">
        <v>474</v>
      </c>
      <c r="U13556" s="7" t="str">
        <f>IF(Table10[[#This Row],[count]]=1,Table10[[#This Row],[locality]],Table10[[#This Row],[locality]]&amp;" + "&amp;Table10[[#This Row],[count]]&amp;" other localities")</f>
        <v>HOLLOWAYS BEACH + 7 other localities</v>
      </c>
      <c r="V13556" s="7">
        <f>COUNTIF(R:R,Table10[[#This Row],[postcode]])</f>
        <v>7</v>
      </c>
    </row>
    <row r="13557" spans="17:22" x14ac:dyDescent="0.2">
      <c r="Q13557" s="7">
        <v>13620</v>
      </c>
      <c r="R13557" s="7">
        <v>4878</v>
      </c>
      <c r="S13557" s="7" t="s">
        <v>12649</v>
      </c>
      <c r="T13557" s="7" t="s">
        <v>474</v>
      </c>
      <c r="U13557" s="7" t="str">
        <f>IF(Table10[[#This Row],[count]]=1,Table10[[#This Row],[locality]],Table10[[#This Row],[locality]]&amp;" + "&amp;Table10[[#This Row],[count]]&amp;" other localities")</f>
        <v>LAKE PLACID + 7 other localities</v>
      </c>
      <c r="V13557" s="7">
        <f>COUNTIF(R:R,Table10[[#This Row],[postcode]])</f>
        <v>7</v>
      </c>
    </row>
    <row r="13558" spans="17:22" x14ac:dyDescent="0.2">
      <c r="Q13558" s="7">
        <v>13621</v>
      </c>
      <c r="R13558" s="7">
        <v>4878</v>
      </c>
      <c r="S13558" s="7" t="s">
        <v>12650</v>
      </c>
      <c r="T13558" s="7" t="s">
        <v>474</v>
      </c>
      <c r="U13558" s="7" t="str">
        <f>IF(Table10[[#This Row],[count]]=1,Table10[[#This Row],[locality]],Table10[[#This Row],[locality]]&amp;" + "&amp;Table10[[#This Row],[count]]&amp;" other localities")</f>
        <v>MACHANS BEACH + 7 other localities</v>
      </c>
      <c r="V13558" s="7">
        <f>COUNTIF(R:R,Table10[[#This Row],[postcode]])</f>
        <v>7</v>
      </c>
    </row>
    <row r="13559" spans="17:22" x14ac:dyDescent="0.2">
      <c r="Q13559" s="7">
        <v>13622</v>
      </c>
      <c r="R13559" s="7">
        <v>4878</v>
      </c>
      <c r="S13559" s="7" t="s">
        <v>1461</v>
      </c>
      <c r="T13559" s="7" t="s">
        <v>474</v>
      </c>
      <c r="U13559" s="7" t="str">
        <f>IF(Table10[[#This Row],[count]]=1,Table10[[#This Row],[locality]],Table10[[#This Row],[locality]]&amp;" + "&amp;Table10[[#This Row],[count]]&amp;" other localities")</f>
        <v>SMITHFIELD + 7 other localities</v>
      </c>
      <c r="V13559" s="7">
        <f>COUNTIF(R:R,Table10[[#This Row],[postcode]])</f>
        <v>7</v>
      </c>
    </row>
    <row r="13560" spans="17:22" x14ac:dyDescent="0.2">
      <c r="Q13560" s="7">
        <v>13623</v>
      </c>
      <c r="R13560" s="7">
        <v>4878</v>
      </c>
      <c r="S13560" s="7" t="s">
        <v>12651</v>
      </c>
      <c r="T13560" s="7" t="s">
        <v>474</v>
      </c>
      <c r="U13560" s="7" t="str">
        <f>IF(Table10[[#This Row],[count]]=1,Table10[[#This Row],[locality]],Table10[[#This Row],[locality]]&amp;" + "&amp;Table10[[#This Row],[count]]&amp;" other localities")</f>
        <v>YORKEYS KNOB + 7 other localities</v>
      </c>
      <c r="V13560" s="7">
        <f>COUNTIF(R:R,Table10[[#This Row],[postcode]])</f>
        <v>7</v>
      </c>
    </row>
    <row r="13561" spans="17:22" x14ac:dyDescent="0.2">
      <c r="Q13561" s="7">
        <v>13624</v>
      </c>
      <c r="R13561" s="7">
        <v>4879</v>
      </c>
      <c r="S13561" s="7" t="s">
        <v>12652</v>
      </c>
      <c r="T13561" s="7" t="s">
        <v>474</v>
      </c>
      <c r="U13561" s="7" t="str">
        <f>IF(Table10[[#This Row],[count]]=1,Table10[[#This Row],[locality]],Table10[[#This Row],[locality]]&amp;" + "&amp;Table10[[#This Row],[count]]&amp;" other localities")</f>
        <v>BUCHAN POINT + 7 other localities</v>
      </c>
      <c r="V13561" s="7">
        <f>COUNTIF(R:R,Table10[[#This Row],[postcode]])</f>
        <v>7</v>
      </c>
    </row>
    <row r="13562" spans="17:22" x14ac:dyDescent="0.2">
      <c r="Q13562" s="7">
        <v>13625</v>
      </c>
      <c r="R13562" s="7">
        <v>4879</v>
      </c>
      <c r="S13562" s="7" t="s">
        <v>12653</v>
      </c>
      <c r="T13562" s="7" t="s">
        <v>474</v>
      </c>
      <c r="U13562" s="7" t="str">
        <f>IF(Table10[[#This Row],[count]]=1,Table10[[#This Row],[locality]],Table10[[#This Row],[locality]]&amp;" + "&amp;Table10[[#This Row],[count]]&amp;" other localities")</f>
        <v>CLIFTON BEACH + 7 other localities</v>
      </c>
      <c r="V13562" s="7">
        <f>COUNTIF(R:R,Table10[[#This Row],[postcode]])</f>
        <v>7</v>
      </c>
    </row>
    <row r="13563" spans="17:22" x14ac:dyDescent="0.2">
      <c r="Q13563" s="7">
        <v>13626</v>
      </c>
      <c r="R13563" s="7">
        <v>4879</v>
      </c>
      <c r="S13563" s="7" t="s">
        <v>12654</v>
      </c>
      <c r="T13563" s="7" t="s">
        <v>474</v>
      </c>
      <c r="U13563" s="7" t="str">
        <f>IF(Table10[[#This Row],[count]]=1,Table10[[#This Row],[locality]],Table10[[#This Row],[locality]]&amp;" + "&amp;Table10[[#This Row],[count]]&amp;" other localities")</f>
        <v>ELLIS BEACH + 7 other localities</v>
      </c>
      <c r="V13563" s="7">
        <f>COUNTIF(R:R,Table10[[#This Row],[postcode]])</f>
        <v>7</v>
      </c>
    </row>
    <row r="13564" spans="17:22" x14ac:dyDescent="0.2">
      <c r="Q13564" s="7">
        <v>13627</v>
      </c>
      <c r="R13564" s="7">
        <v>4879</v>
      </c>
      <c r="S13564" s="7" t="s">
        <v>12655</v>
      </c>
      <c r="T13564" s="7" t="s">
        <v>474</v>
      </c>
      <c r="U13564" s="7" t="str">
        <f>IF(Table10[[#This Row],[count]]=1,Table10[[#This Row],[locality]],Table10[[#This Row],[locality]]&amp;" + "&amp;Table10[[#This Row],[count]]&amp;" other localities")</f>
        <v>KEWARRA BEACH + 7 other localities</v>
      </c>
      <c r="V13564" s="7">
        <f>COUNTIF(R:R,Table10[[#This Row],[postcode]])</f>
        <v>7</v>
      </c>
    </row>
    <row r="13565" spans="17:22" x14ac:dyDescent="0.2">
      <c r="Q13565" s="7">
        <v>13628</v>
      </c>
      <c r="R13565" s="7">
        <v>4879</v>
      </c>
      <c r="S13565" s="7" t="s">
        <v>12656</v>
      </c>
      <c r="T13565" s="7" t="s">
        <v>474</v>
      </c>
      <c r="U13565" s="7" t="str">
        <f>IF(Table10[[#This Row],[count]]=1,Table10[[#This Row],[locality]],Table10[[#This Row],[locality]]&amp;" + "&amp;Table10[[#This Row],[count]]&amp;" other localities")</f>
        <v>PALM COVE + 7 other localities</v>
      </c>
      <c r="V13565" s="7">
        <f>COUNTIF(R:R,Table10[[#This Row],[postcode]])</f>
        <v>7</v>
      </c>
    </row>
    <row r="13566" spans="17:22" x14ac:dyDescent="0.2">
      <c r="Q13566" s="7">
        <v>13629</v>
      </c>
      <c r="R13566" s="7">
        <v>4879</v>
      </c>
      <c r="S13566" s="7" t="s">
        <v>12657</v>
      </c>
      <c r="T13566" s="7" t="s">
        <v>474</v>
      </c>
      <c r="U13566" s="7" t="str">
        <f>IF(Table10[[#This Row],[count]]=1,Table10[[#This Row],[locality]],Table10[[#This Row],[locality]]&amp;" + "&amp;Table10[[#This Row],[count]]&amp;" other localities")</f>
        <v>TRINITY BEACH + 7 other localities</v>
      </c>
      <c r="V13566" s="7">
        <f>COUNTIF(R:R,Table10[[#This Row],[postcode]])</f>
        <v>7</v>
      </c>
    </row>
    <row r="13567" spans="17:22" x14ac:dyDescent="0.2">
      <c r="Q13567" s="7">
        <v>13630</v>
      </c>
      <c r="R13567" s="7">
        <v>4879</v>
      </c>
      <c r="S13567" s="7" t="s">
        <v>12658</v>
      </c>
      <c r="T13567" s="7" t="s">
        <v>474</v>
      </c>
      <c r="U13567" s="7" t="str">
        <f>IF(Table10[[#This Row],[count]]=1,Table10[[#This Row],[locality]],Table10[[#This Row],[locality]]&amp;" + "&amp;Table10[[#This Row],[count]]&amp;" other localities")</f>
        <v>TRINITY PARK + 7 other localities</v>
      </c>
      <c r="V13567" s="7">
        <f>COUNTIF(R:R,Table10[[#This Row],[postcode]])</f>
        <v>7</v>
      </c>
    </row>
    <row r="13568" spans="17:22" x14ac:dyDescent="0.2">
      <c r="Q13568" s="7">
        <v>21317</v>
      </c>
      <c r="R13568" s="7">
        <v>4880</v>
      </c>
      <c r="S13568" s="7" t="s">
        <v>12659</v>
      </c>
      <c r="T13568" s="7" t="s">
        <v>474</v>
      </c>
      <c r="U13568" s="7" t="str">
        <f>IF(Table10[[#This Row],[count]]=1,Table10[[#This Row],[locality]],Table10[[#This Row],[locality]]&amp;" + "&amp;Table10[[#This Row],[count]]&amp;" other localities")</f>
        <v>ARRIGA + 8 other localities</v>
      </c>
      <c r="V13568" s="7">
        <f>COUNTIF(R:R,Table10[[#This Row],[postcode]])</f>
        <v>8</v>
      </c>
    </row>
    <row r="13569" spans="17:22" x14ac:dyDescent="0.2">
      <c r="Q13569" s="7">
        <v>13631</v>
      </c>
      <c r="R13569" s="7">
        <v>4880</v>
      </c>
      <c r="S13569" s="7" t="s">
        <v>12660</v>
      </c>
      <c r="T13569" s="7" t="s">
        <v>474</v>
      </c>
      <c r="U13569" s="7" t="str">
        <f>IF(Table10[[#This Row],[count]]=1,Table10[[#This Row],[locality]],Table10[[#This Row],[locality]]&amp;" + "&amp;Table10[[#This Row],[count]]&amp;" other localities")</f>
        <v>BIBOOHRA + 8 other localities</v>
      </c>
      <c r="V13569" s="7">
        <f>COUNTIF(R:R,Table10[[#This Row],[postcode]])</f>
        <v>8</v>
      </c>
    </row>
    <row r="13570" spans="17:22" x14ac:dyDescent="0.2">
      <c r="Q13570" s="7">
        <v>13632</v>
      </c>
      <c r="R13570" s="7">
        <v>4880</v>
      </c>
      <c r="S13570" s="7" t="s">
        <v>12661</v>
      </c>
      <c r="T13570" s="7" t="s">
        <v>474</v>
      </c>
      <c r="U13570" s="7" t="str">
        <f>IF(Table10[[#This Row],[count]]=1,Table10[[#This Row],[locality]],Table10[[#This Row],[locality]]&amp;" + "&amp;Table10[[#This Row],[count]]&amp;" other localities")</f>
        <v>BILWON + 8 other localities</v>
      </c>
      <c r="V13570" s="7">
        <f>COUNTIF(R:R,Table10[[#This Row],[postcode]])</f>
        <v>8</v>
      </c>
    </row>
    <row r="13571" spans="17:22" x14ac:dyDescent="0.2">
      <c r="Q13571" s="7">
        <v>21318</v>
      </c>
      <c r="R13571" s="7">
        <v>4880</v>
      </c>
      <c r="S13571" s="7" t="s">
        <v>12662</v>
      </c>
      <c r="T13571" s="7" t="s">
        <v>474</v>
      </c>
      <c r="U13571" s="7" t="str">
        <f>IF(Table10[[#This Row],[count]]=1,Table10[[#This Row],[locality]],Table10[[#This Row],[locality]]&amp;" + "&amp;Table10[[#This Row],[count]]&amp;" other localities")</f>
        <v>CHEWKO + 8 other localities</v>
      </c>
      <c r="V13571" s="7">
        <f>COUNTIF(R:R,Table10[[#This Row],[postcode]])</f>
        <v>8</v>
      </c>
    </row>
    <row r="13572" spans="17:22" x14ac:dyDescent="0.2">
      <c r="Q13572" s="7">
        <v>21319</v>
      </c>
      <c r="R13572" s="7">
        <v>4880</v>
      </c>
      <c r="S13572" s="7" t="s">
        <v>12663</v>
      </c>
      <c r="T13572" s="7" t="s">
        <v>474</v>
      </c>
      <c r="U13572" s="7" t="str">
        <f>IF(Table10[[#This Row],[count]]=1,Table10[[#This Row],[locality]],Table10[[#This Row],[locality]]&amp;" + "&amp;Table10[[#This Row],[count]]&amp;" other localities")</f>
        <v>GLEN RUSSELL + 8 other localities</v>
      </c>
      <c r="V13572" s="7">
        <f>COUNTIF(R:R,Table10[[#This Row],[postcode]])</f>
        <v>8</v>
      </c>
    </row>
    <row r="13573" spans="17:22" x14ac:dyDescent="0.2">
      <c r="Q13573" s="7">
        <v>13633</v>
      </c>
      <c r="R13573" s="7">
        <v>4880</v>
      </c>
      <c r="S13573" s="7" t="s">
        <v>12664</v>
      </c>
      <c r="T13573" s="7" t="s">
        <v>474</v>
      </c>
      <c r="U13573" s="7" t="str">
        <f>IF(Table10[[#This Row],[count]]=1,Table10[[#This Row],[locality]],Table10[[#This Row],[locality]]&amp;" + "&amp;Table10[[#This Row],[count]]&amp;" other localities")</f>
        <v>MAREEBA + 8 other localities</v>
      </c>
      <c r="V13573" s="7">
        <f>COUNTIF(R:R,Table10[[#This Row],[postcode]])</f>
        <v>8</v>
      </c>
    </row>
    <row r="13574" spans="17:22" x14ac:dyDescent="0.2">
      <c r="Q13574" s="7">
        <v>13634</v>
      </c>
      <c r="R13574" s="7">
        <v>4880</v>
      </c>
      <c r="S13574" s="7" t="s">
        <v>12665</v>
      </c>
      <c r="T13574" s="7" t="s">
        <v>474</v>
      </c>
      <c r="U13574" s="7" t="str">
        <f>IF(Table10[[#This Row],[count]]=1,Table10[[#This Row],[locality]],Table10[[#This Row],[locality]]&amp;" + "&amp;Table10[[#This Row],[count]]&amp;" other localities")</f>
        <v>MARYFARMS + 8 other localities</v>
      </c>
      <c r="V13574" s="7">
        <f>COUNTIF(R:R,Table10[[#This Row],[postcode]])</f>
        <v>8</v>
      </c>
    </row>
    <row r="13575" spans="17:22" x14ac:dyDescent="0.2">
      <c r="Q13575" s="7">
        <v>21320</v>
      </c>
      <c r="R13575" s="7">
        <v>4880</v>
      </c>
      <c r="S13575" s="7" t="s">
        <v>12666</v>
      </c>
      <c r="T13575" s="7" t="s">
        <v>474</v>
      </c>
      <c r="U13575" s="7" t="str">
        <f>IF(Table10[[#This Row],[count]]=1,Table10[[#This Row],[locality]],Table10[[#This Row],[locality]]&amp;" + "&amp;Table10[[#This Row],[count]]&amp;" other localities")</f>
        <v>PADDYS GREEN + 8 other localities</v>
      </c>
      <c r="V13575" s="7">
        <f>COUNTIF(R:R,Table10[[#This Row],[postcode]])</f>
        <v>8</v>
      </c>
    </row>
    <row r="13576" spans="17:22" x14ac:dyDescent="0.2">
      <c r="Q13576" s="7">
        <v>21321</v>
      </c>
      <c r="R13576" s="7">
        <v>4881</v>
      </c>
      <c r="S13576" s="7" t="s">
        <v>12495</v>
      </c>
      <c r="T13576" s="7" t="s">
        <v>474</v>
      </c>
      <c r="U13576" s="7" t="str">
        <f>IF(Table10[[#This Row],[count]]=1,Table10[[#This Row],[locality]],Table10[[#This Row],[locality]]&amp;" + "&amp;Table10[[#This Row],[count]]&amp;" other localities")</f>
        <v>KOAH + 4 other localities</v>
      </c>
      <c r="V13576" s="7">
        <f>COUNTIF(R:R,Table10[[#This Row],[postcode]])</f>
        <v>4</v>
      </c>
    </row>
    <row r="13577" spans="17:22" x14ac:dyDescent="0.2">
      <c r="Q13577" s="7">
        <v>13635</v>
      </c>
      <c r="R13577" s="7">
        <v>4881</v>
      </c>
      <c r="S13577" s="7" t="s">
        <v>12544</v>
      </c>
      <c r="T13577" s="7" t="s">
        <v>474</v>
      </c>
      <c r="U13577" s="7" t="str">
        <f>IF(Table10[[#This Row],[count]]=1,Table10[[#This Row],[locality]],Table10[[#This Row],[locality]]&amp;" + "&amp;Table10[[#This Row],[count]]&amp;" other localities")</f>
        <v>KURANDA + 4 other localities</v>
      </c>
      <c r="V13577" s="7">
        <f>COUNTIF(R:R,Table10[[#This Row],[postcode]])</f>
        <v>4</v>
      </c>
    </row>
    <row r="13578" spans="17:22" x14ac:dyDescent="0.2">
      <c r="Q13578" s="7">
        <v>21322</v>
      </c>
      <c r="R13578" s="7">
        <v>4881</v>
      </c>
      <c r="S13578" s="7" t="s">
        <v>12667</v>
      </c>
      <c r="T13578" s="7" t="s">
        <v>474</v>
      </c>
      <c r="U13578" s="7" t="str">
        <f>IF(Table10[[#This Row],[count]]=1,Table10[[#This Row],[locality]],Table10[[#This Row],[locality]]&amp;" + "&amp;Table10[[#This Row],[count]]&amp;" other localities")</f>
        <v>MONA MONA + 4 other localities</v>
      </c>
      <c r="V13578" s="7">
        <f>COUNTIF(R:R,Table10[[#This Row],[postcode]])</f>
        <v>4</v>
      </c>
    </row>
    <row r="13579" spans="17:22" x14ac:dyDescent="0.2">
      <c r="Q13579" s="7">
        <v>21323</v>
      </c>
      <c r="R13579" s="7">
        <v>4881</v>
      </c>
      <c r="S13579" s="7" t="s">
        <v>12668</v>
      </c>
      <c r="T13579" s="7" t="s">
        <v>474</v>
      </c>
      <c r="U13579" s="7" t="str">
        <f>IF(Table10[[#This Row],[count]]=1,Table10[[#This Row],[locality]],Table10[[#This Row],[locality]]&amp;" + "&amp;Table10[[#This Row],[count]]&amp;" other localities")</f>
        <v>SPEEWAH + 4 other localities</v>
      </c>
      <c r="V13579" s="7">
        <f>COUNTIF(R:R,Table10[[#This Row],[postcode]])</f>
        <v>4</v>
      </c>
    </row>
    <row r="13580" spans="17:22" x14ac:dyDescent="0.2">
      <c r="Q13580" s="7">
        <v>13636</v>
      </c>
      <c r="R13580" s="7">
        <v>4882</v>
      </c>
      <c r="S13580" s="7" t="s">
        <v>12669</v>
      </c>
      <c r="T13580" s="7" t="s">
        <v>474</v>
      </c>
      <c r="U13580" s="7" t="str">
        <f>IF(Table10[[#This Row],[count]]=1,Table10[[#This Row],[locality]],Table10[[#This Row],[locality]]&amp;" + "&amp;Table10[[#This Row],[count]]&amp;" other localities")</f>
        <v>TOLGA</v>
      </c>
      <c r="V13580" s="7">
        <f>COUNTIF(R:R,Table10[[#This Row],[postcode]])</f>
        <v>1</v>
      </c>
    </row>
    <row r="13581" spans="17:22" x14ac:dyDescent="0.2">
      <c r="Q13581" s="7">
        <v>13637</v>
      </c>
      <c r="R13581" s="7">
        <v>4883</v>
      </c>
      <c r="S13581" s="7" t="s">
        <v>12670</v>
      </c>
      <c r="T13581" s="7" t="s">
        <v>474</v>
      </c>
      <c r="U13581" s="7" t="str">
        <f>IF(Table10[[#This Row],[count]]=1,Table10[[#This Row],[locality]],Table10[[#This Row],[locality]]&amp;" + "&amp;Table10[[#This Row],[count]]&amp;" other localities")</f>
        <v>ATHERTON + 5 other localities</v>
      </c>
      <c r="V13581" s="7">
        <f>COUNTIF(R:R,Table10[[#This Row],[postcode]])</f>
        <v>5</v>
      </c>
    </row>
    <row r="13582" spans="17:22" x14ac:dyDescent="0.2">
      <c r="Q13582" s="7">
        <v>13638</v>
      </c>
      <c r="R13582" s="7">
        <v>4883</v>
      </c>
      <c r="S13582" s="7" t="s">
        <v>1916</v>
      </c>
      <c r="T13582" s="7" t="s">
        <v>474</v>
      </c>
      <c r="U13582" s="7" t="str">
        <f>IF(Table10[[#This Row],[count]]=1,Table10[[#This Row],[locality]],Table10[[#This Row],[locality]]&amp;" + "&amp;Table10[[#This Row],[count]]&amp;" other localities")</f>
        <v>CARRINGTON + 5 other localities</v>
      </c>
      <c r="V13582" s="7">
        <f>COUNTIF(R:R,Table10[[#This Row],[postcode]])</f>
        <v>5</v>
      </c>
    </row>
    <row r="13583" spans="17:22" x14ac:dyDescent="0.2">
      <c r="Q13583" s="7">
        <v>13639</v>
      </c>
      <c r="R13583" s="7">
        <v>4883</v>
      </c>
      <c r="S13583" s="7" t="s">
        <v>12671</v>
      </c>
      <c r="T13583" s="7" t="s">
        <v>474</v>
      </c>
      <c r="U13583" s="7" t="str">
        <f>IF(Table10[[#This Row],[count]]=1,Table10[[#This Row],[locality]],Table10[[#This Row],[locality]]&amp;" + "&amp;Table10[[#This Row],[count]]&amp;" other localities")</f>
        <v>EAST BARRON + 5 other localities</v>
      </c>
      <c r="V13583" s="7">
        <f>COUNTIF(R:R,Table10[[#This Row],[postcode]])</f>
        <v>5</v>
      </c>
    </row>
    <row r="13584" spans="17:22" x14ac:dyDescent="0.2">
      <c r="Q13584" s="7">
        <v>13640</v>
      </c>
      <c r="R13584" s="7">
        <v>4883</v>
      </c>
      <c r="S13584" s="7" t="s">
        <v>12672</v>
      </c>
      <c r="T13584" s="7" t="s">
        <v>474</v>
      </c>
      <c r="U13584" s="7" t="str">
        <f>IF(Table10[[#This Row],[count]]=1,Table10[[#This Row],[locality]],Table10[[#This Row],[locality]]&amp;" + "&amp;Table10[[#This Row],[count]]&amp;" other localities")</f>
        <v>UPPER BARRON + 5 other localities</v>
      </c>
      <c r="V13584" s="7">
        <f>COUNTIF(R:R,Table10[[#This Row],[postcode]])</f>
        <v>5</v>
      </c>
    </row>
    <row r="13585" spans="17:22" x14ac:dyDescent="0.2">
      <c r="Q13585" s="7">
        <v>13641</v>
      </c>
      <c r="R13585" s="7">
        <v>4883</v>
      </c>
      <c r="S13585" s="7" t="s">
        <v>12673</v>
      </c>
      <c r="T13585" s="7" t="s">
        <v>474</v>
      </c>
      <c r="U13585" s="7" t="str">
        <f>IF(Table10[[#This Row],[count]]=1,Table10[[#This Row],[locality]],Table10[[#This Row],[locality]]&amp;" + "&amp;Table10[[#This Row],[count]]&amp;" other localities")</f>
        <v>WONGABEL + 5 other localities</v>
      </c>
      <c r="V13585" s="7">
        <f>COUNTIF(R:R,Table10[[#This Row],[postcode]])</f>
        <v>5</v>
      </c>
    </row>
    <row r="13586" spans="17:22" x14ac:dyDescent="0.2">
      <c r="Q13586" s="7">
        <v>13642</v>
      </c>
      <c r="R13586" s="7">
        <v>4884</v>
      </c>
      <c r="S13586" s="7" t="s">
        <v>12674</v>
      </c>
      <c r="T13586" s="7" t="s">
        <v>474</v>
      </c>
      <c r="U13586" s="7" t="str">
        <f>IF(Table10[[#This Row],[count]]=1,Table10[[#This Row],[locality]],Table10[[#This Row],[locality]]&amp;" + "&amp;Table10[[#This Row],[count]]&amp;" other localities")</f>
        <v>GADGARRA + 4 other localities</v>
      </c>
      <c r="V13586" s="7">
        <f>COUNTIF(R:R,Table10[[#This Row],[postcode]])</f>
        <v>4</v>
      </c>
    </row>
    <row r="13587" spans="17:22" x14ac:dyDescent="0.2">
      <c r="Q13587" s="7">
        <v>13643</v>
      </c>
      <c r="R13587" s="7">
        <v>4884</v>
      </c>
      <c r="S13587" s="7" t="s">
        <v>12675</v>
      </c>
      <c r="T13587" s="7" t="s">
        <v>474</v>
      </c>
      <c r="U13587" s="7" t="str">
        <f>IF(Table10[[#This Row],[count]]=1,Table10[[#This Row],[locality]],Table10[[#This Row],[locality]]&amp;" + "&amp;Table10[[#This Row],[count]]&amp;" other localities")</f>
        <v>LAKE BARRINE + 4 other localities</v>
      </c>
      <c r="V13587" s="7">
        <f>COUNTIF(R:R,Table10[[#This Row],[postcode]])</f>
        <v>4</v>
      </c>
    </row>
    <row r="13588" spans="17:22" x14ac:dyDescent="0.2">
      <c r="Q13588" s="7">
        <v>13644</v>
      </c>
      <c r="R13588" s="7">
        <v>4884</v>
      </c>
      <c r="S13588" s="7" t="s">
        <v>12676</v>
      </c>
      <c r="T13588" s="7" t="s">
        <v>474</v>
      </c>
      <c r="U13588" s="7" t="str">
        <f>IF(Table10[[#This Row],[count]]=1,Table10[[#This Row],[locality]],Table10[[#This Row],[locality]]&amp;" + "&amp;Table10[[#This Row],[count]]&amp;" other localities")</f>
        <v>LAKE EACHAM + 4 other localities</v>
      </c>
      <c r="V13588" s="7">
        <f>COUNTIF(R:R,Table10[[#This Row],[postcode]])</f>
        <v>4</v>
      </c>
    </row>
    <row r="13589" spans="17:22" x14ac:dyDescent="0.2">
      <c r="Q13589" s="7">
        <v>13645</v>
      </c>
      <c r="R13589" s="7">
        <v>4884</v>
      </c>
      <c r="S13589" s="7" t="s">
        <v>12677</v>
      </c>
      <c r="T13589" s="7" t="s">
        <v>474</v>
      </c>
      <c r="U13589" s="7" t="str">
        <f>IF(Table10[[#This Row],[count]]=1,Table10[[#This Row],[locality]],Table10[[#This Row],[locality]]&amp;" + "&amp;Table10[[#This Row],[count]]&amp;" other localities")</f>
        <v>YUNGABURRA + 4 other localities</v>
      </c>
      <c r="V13589" s="7">
        <f>COUNTIF(R:R,Table10[[#This Row],[postcode]])</f>
        <v>4</v>
      </c>
    </row>
    <row r="13590" spans="17:22" x14ac:dyDescent="0.2">
      <c r="Q13590" s="7">
        <v>13646</v>
      </c>
      <c r="R13590" s="7">
        <v>4885</v>
      </c>
      <c r="S13590" s="7" t="s">
        <v>12678</v>
      </c>
      <c r="T13590" s="7" t="s">
        <v>474</v>
      </c>
      <c r="U13590" s="7" t="str">
        <f>IF(Table10[[#This Row],[count]]=1,Table10[[#This Row],[locality]],Table10[[#This Row],[locality]]&amp;" + "&amp;Table10[[#This Row],[count]]&amp;" other localities")</f>
        <v>BUTCHERS CREEK + 9 other localities</v>
      </c>
      <c r="V13590" s="7">
        <f>COUNTIF(R:R,Table10[[#This Row],[postcode]])</f>
        <v>9</v>
      </c>
    </row>
    <row r="13591" spans="17:22" x14ac:dyDescent="0.2">
      <c r="Q13591" s="7">
        <v>13647</v>
      </c>
      <c r="R13591" s="7">
        <v>4885</v>
      </c>
      <c r="S13591" s="7" t="s">
        <v>12679</v>
      </c>
      <c r="T13591" s="7" t="s">
        <v>474</v>
      </c>
      <c r="U13591" s="7" t="str">
        <f>IF(Table10[[#This Row],[count]]=1,Table10[[#This Row],[locality]],Table10[[#This Row],[locality]]&amp;" + "&amp;Table10[[#This Row],[count]]&amp;" other localities")</f>
        <v>GLEN ALLYN + 9 other localities</v>
      </c>
      <c r="V13591" s="7">
        <f>COUNTIF(R:R,Table10[[#This Row],[postcode]])</f>
        <v>9</v>
      </c>
    </row>
    <row r="13592" spans="17:22" x14ac:dyDescent="0.2">
      <c r="Q13592" s="7">
        <v>13648</v>
      </c>
      <c r="R13592" s="7">
        <v>4885</v>
      </c>
      <c r="S13592" s="7" t="s">
        <v>12680</v>
      </c>
      <c r="T13592" s="7" t="s">
        <v>474</v>
      </c>
      <c r="U13592" s="7" t="str">
        <f>IF(Table10[[#This Row],[count]]=1,Table10[[#This Row],[locality]],Table10[[#This Row],[locality]]&amp;" + "&amp;Table10[[#This Row],[count]]&amp;" other localities")</f>
        <v>JAGGAN + 9 other localities</v>
      </c>
      <c r="V13592" s="7">
        <f>COUNTIF(R:R,Table10[[#This Row],[postcode]])</f>
        <v>9</v>
      </c>
    </row>
    <row r="13593" spans="17:22" x14ac:dyDescent="0.2">
      <c r="Q13593" s="7">
        <v>13649</v>
      </c>
      <c r="R13593" s="7">
        <v>4885</v>
      </c>
      <c r="S13593" s="7" t="s">
        <v>12681</v>
      </c>
      <c r="T13593" s="7" t="s">
        <v>474</v>
      </c>
      <c r="U13593" s="7" t="str">
        <f>IF(Table10[[#This Row],[count]]=1,Table10[[#This Row],[locality]],Table10[[#This Row],[locality]]&amp;" + "&amp;Table10[[#This Row],[count]]&amp;" other localities")</f>
        <v>KUREEN + 9 other localities</v>
      </c>
      <c r="V13593" s="7">
        <f>COUNTIF(R:R,Table10[[#This Row],[postcode]])</f>
        <v>9</v>
      </c>
    </row>
    <row r="13594" spans="17:22" x14ac:dyDescent="0.2">
      <c r="Q13594" s="7">
        <v>13650</v>
      </c>
      <c r="R13594" s="7">
        <v>4885</v>
      </c>
      <c r="S13594" s="7" t="s">
        <v>12682</v>
      </c>
      <c r="T13594" s="7" t="s">
        <v>474</v>
      </c>
      <c r="U13594" s="7" t="str">
        <f>IF(Table10[[#This Row],[count]]=1,Table10[[#This Row],[locality]],Table10[[#This Row],[locality]]&amp;" + "&amp;Table10[[#This Row],[count]]&amp;" other localities")</f>
        <v>MALANDA + 9 other localities</v>
      </c>
      <c r="V13594" s="7">
        <f>COUNTIF(R:R,Table10[[#This Row],[postcode]])</f>
        <v>9</v>
      </c>
    </row>
    <row r="13595" spans="17:22" x14ac:dyDescent="0.2">
      <c r="Q13595" s="7">
        <v>13651</v>
      </c>
      <c r="R13595" s="7">
        <v>4885</v>
      </c>
      <c r="S13595" s="7" t="s">
        <v>12683</v>
      </c>
      <c r="T13595" s="7" t="s">
        <v>474</v>
      </c>
      <c r="U13595" s="7" t="str">
        <f>IF(Table10[[#This Row],[count]]=1,Table10[[#This Row],[locality]],Table10[[#This Row],[locality]]&amp;" + "&amp;Table10[[#This Row],[count]]&amp;" other localities")</f>
        <v>NORTH JOHNSTONE + 9 other localities</v>
      </c>
      <c r="V13595" s="7">
        <f>COUNTIF(R:R,Table10[[#This Row],[postcode]])</f>
        <v>9</v>
      </c>
    </row>
    <row r="13596" spans="17:22" x14ac:dyDescent="0.2">
      <c r="Q13596" s="7">
        <v>13652</v>
      </c>
      <c r="R13596" s="7">
        <v>4885</v>
      </c>
      <c r="S13596" s="7" t="s">
        <v>12684</v>
      </c>
      <c r="T13596" s="7" t="s">
        <v>474</v>
      </c>
      <c r="U13596" s="7" t="str">
        <f>IF(Table10[[#This Row],[count]]=1,Table10[[#This Row],[locality]],Table10[[#This Row],[locality]]&amp;" + "&amp;Table10[[#This Row],[count]]&amp;" other localities")</f>
        <v>PEERAMON + 9 other localities</v>
      </c>
      <c r="V13596" s="7">
        <f>COUNTIF(R:R,Table10[[#This Row],[postcode]])</f>
        <v>9</v>
      </c>
    </row>
    <row r="13597" spans="17:22" x14ac:dyDescent="0.2">
      <c r="Q13597" s="7">
        <v>13653</v>
      </c>
      <c r="R13597" s="7">
        <v>4885</v>
      </c>
      <c r="S13597" s="7" t="s">
        <v>12685</v>
      </c>
      <c r="T13597" s="7" t="s">
        <v>474</v>
      </c>
      <c r="U13597" s="7" t="str">
        <f>IF(Table10[[#This Row],[count]]=1,Table10[[#This Row],[locality]],Table10[[#This Row],[locality]]&amp;" + "&amp;Table10[[#This Row],[count]]&amp;" other localities")</f>
        <v>TARZALI + 9 other localities</v>
      </c>
      <c r="V13597" s="7">
        <f>COUNTIF(R:R,Table10[[#This Row],[postcode]])</f>
        <v>9</v>
      </c>
    </row>
    <row r="13598" spans="17:22" x14ac:dyDescent="0.2">
      <c r="Q13598" s="7">
        <v>13654</v>
      </c>
      <c r="R13598" s="7">
        <v>4885</v>
      </c>
      <c r="S13598" s="7" t="s">
        <v>12686</v>
      </c>
      <c r="T13598" s="7" t="s">
        <v>474</v>
      </c>
      <c r="U13598" s="7" t="str">
        <f>IF(Table10[[#This Row],[count]]=1,Table10[[#This Row],[locality]],Table10[[#This Row],[locality]]&amp;" + "&amp;Table10[[#This Row],[count]]&amp;" other localities")</f>
        <v>TOPAZ + 9 other localities</v>
      </c>
      <c r="V13598" s="7">
        <f>COUNTIF(R:R,Table10[[#This Row],[postcode]])</f>
        <v>9</v>
      </c>
    </row>
    <row r="13599" spans="17:22" x14ac:dyDescent="0.2">
      <c r="Q13599" s="7">
        <v>13655</v>
      </c>
      <c r="R13599" s="7">
        <v>4886</v>
      </c>
      <c r="S13599" s="7" t="s">
        <v>12687</v>
      </c>
      <c r="T13599" s="7" t="s">
        <v>474</v>
      </c>
      <c r="U13599" s="7" t="str">
        <f>IF(Table10[[#This Row],[count]]=1,Table10[[#This Row],[locality]],Table10[[#This Row],[locality]]&amp;" + "&amp;Table10[[#This Row],[count]]&amp;" other localities")</f>
        <v>BEATRICE + 8 other localities</v>
      </c>
      <c r="V13599" s="7">
        <f>COUNTIF(R:R,Table10[[#This Row],[postcode]])</f>
        <v>8</v>
      </c>
    </row>
    <row r="13600" spans="17:22" x14ac:dyDescent="0.2">
      <c r="Q13600" s="7">
        <v>13656</v>
      </c>
      <c r="R13600" s="7">
        <v>4886</v>
      </c>
      <c r="S13600" s="7" t="s">
        <v>12688</v>
      </c>
      <c r="T13600" s="7" t="s">
        <v>474</v>
      </c>
      <c r="U13600" s="7" t="str">
        <f>IF(Table10[[#This Row],[count]]=1,Table10[[#This Row],[locality]],Table10[[#This Row],[locality]]&amp;" + "&amp;Table10[[#This Row],[count]]&amp;" other localities")</f>
        <v>ELLINJAA + 8 other localities</v>
      </c>
      <c r="V13600" s="7">
        <f>COUNTIF(R:R,Table10[[#This Row],[postcode]])</f>
        <v>8</v>
      </c>
    </row>
    <row r="13601" spans="17:22" x14ac:dyDescent="0.2">
      <c r="Q13601" s="7">
        <v>13657</v>
      </c>
      <c r="R13601" s="7">
        <v>4886</v>
      </c>
      <c r="S13601" s="7" t="s">
        <v>12689</v>
      </c>
      <c r="T13601" s="7" t="s">
        <v>474</v>
      </c>
      <c r="U13601" s="7" t="str">
        <f>IF(Table10[[#This Row],[count]]=1,Table10[[#This Row],[locality]],Table10[[#This Row],[locality]]&amp;" + "&amp;Table10[[#This Row],[count]]&amp;" other localities")</f>
        <v>MAALAN + 8 other localities</v>
      </c>
      <c r="V13601" s="7">
        <f>COUNTIF(R:R,Table10[[#This Row],[postcode]])</f>
        <v>8</v>
      </c>
    </row>
    <row r="13602" spans="17:22" x14ac:dyDescent="0.2">
      <c r="Q13602" s="7">
        <v>13658</v>
      </c>
      <c r="R13602" s="7">
        <v>4886</v>
      </c>
      <c r="S13602" s="7" t="s">
        <v>12690</v>
      </c>
      <c r="T13602" s="7" t="s">
        <v>474</v>
      </c>
      <c r="U13602" s="7" t="str">
        <f>IF(Table10[[#This Row],[count]]=1,Table10[[#This Row],[locality]],Table10[[#This Row],[locality]]&amp;" + "&amp;Table10[[#This Row],[count]]&amp;" other localities")</f>
        <v>MIDDLEBROOK + 8 other localities</v>
      </c>
      <c r="V13602" s="7">
        <f>COUNTIF(R:R,Table10[[#This Row],[postcode]])</f>
        <v>8</v>
      </c>
    </row>
    <row r="13603" spans="17:22" x14ac:dyDescent="0.2">
      <c r="Q13603" s="7">
        <v>13659</v>
      </c>
      <c r="R13603" s="7">
        <v>4886</v>
      </c>
      <c r="S13603" s="7" t="s">
        <v>12691</v>
      </c>
      <c r="T13603" s="7" t="s">
        <v>474</v>
      </c>
      <c r="U13603" s="7" t="str">
        <f>IF(Table10[[#This Row],[count]]=1,Table10[[#This Row],[locality]],Table10[[#This Row],[locality]]&amp;" + "&amp;Table10[[#This Row],[count]]&amp;" other localities")</f>
        <v>MILLAA MILLAA + 8 other localities</v>
      </c>
      <c r="V13603" s="7">
        <f>COUNTIF(R:R,Table10[[#This Row],[postcode]])</f>
        <v>8</v>
      </c>
    </row>
    <row r="13604" spans="17:22" x14ac:dyDescent="0.2">
      <c r="Q13604" s="7">
        <v>13660</v>
      </c>
      <c r="R13604" s="7">
        <v>4886</v>
      </c>
      <c r="S13604" s="7" t="s">
        <v>12692</v>
      </c>
      <c r="T13604" s="7" t="s">
        <v>474</v>
      </c>
      <c r="U13604" s="7" t="str">
        <f>IF(Table10[[#This Row],[count]]=1,Table10[[#This Row],[locality]],Table10[[#This Row],[locality]]&amp;" + "&amp;Table10[[#This Row],[count]]&amp;" other localities")</f>
        <v>MINBUN + 8 other localities</v>
      </c>
      <c r="V13604" s="7">
        <f>COUNTIF(R:R,Table10[[#This Row],[postcode]])</f>
        <v>8</v>
      </c>
    </row>
    <row r="13605" spans="17:22" x14ac:dyDescent="0.2">
      <c r="Q13605" s="7">
        <v>13661</v>
      </c>
      <c r="R13605" s="7">
        <v>4886</v>
      </c>
      <c r="S13605" s="7" t="s">
        <v>12693</v>
      </c>
      <c r="T13605" s="7" t="s">
        <v>474</v>
      </c>
      <c r="U13605" s="7" t="str">
        <f>IF(Table10[[#This Row],[count]]=1,Table10[[#This Row],[locality]],Table10[[#This Row],[locality]]&amp;" + "&amp;Table10[[#This Row],[count]]&amp;" other localities")</f>
        <v>MOREGATTA + 8 other localities</v>
      </c>
      <c r="V13605" s="7">
        <f>COUNTIF(R:R,Table10[[#This Row],[postcode]])</f>
        <v>8</v>
      </c>
    </row>
    <row r="13606" spans="17:22" x14ac:dyDescent="0.2">
      <c r="Q13606" s="7">
        <v>13662</v>
      </c>
      <c r="R13606" s="7">
        <v>4886</v>
      </c>
      <c r="S13606" s="7" t="s">
        <v>12694</v>
      </c>
      <c r="T13606" s="7" t="s">
        <v>474</v>
      </c>
      <c r="U13606" s="7" t="str">
        <f>IF(Table10[[#This Row],[count]]=1,Table10[[#This Row],[locality]],Table10[[#This Row],[locality]]&amp;" + "&amp;Table10[[#This Row],[count]]&amp;" other localities")</f>
        <v>MUNGALLI + 8 other localities</v>
      </c>
      <c r="V13606" s="7">
        <f>COUNTIF(R:R,Table10[[#This Row],[postcode]])</f>
        <v>8</v>
      </c>
    </row>
    <row r="13607" spans="17:22" x14ac:dyDescent="0.2">
      <c r="Q13607" s="7">
        <v>13663</v>
      </c>
      <c r="R13607" s="7">
        <v>4887</v>
      </c>
      <c r="S13607" s="7" t="s">
        <v>12695</v>
      </c>
      <c r="T13607" s="7" t="s">
        <v>474</v>
      </c>
      <c r="U13607" s="7" t="str">
        <f>IF(Table10[[#This Row],[count]]=1,Table10[[#This Row],[locality]],Table10[[#This Row],[locality]]&amp;" + "&amp;Table10[[#This Row],[count]]&amp;" other localities")</f>
        <v>HERBERTON + 6 other localities</v>
      </c>
      <c r="V13607" s="7">
        <f>COUNTIF(R:R,Table10[[#This Row],[postcode]])</f>
        <v>6</v>
      </c>
    </row>
    <row r="13608" spans="17:22" x14ac:dyDescent="0.2">
      <c r="Q13608" s="7">
        <v>13664</v>
      </c>
      <c r="R13608" s="7">
        <v>4887</v>
      </c>
      <c r="S13608" s="7" t="s">
        <v>12696</v>
      </c>
      <c r="T13608" s="7" t="s">
        <v>474</v>
      </c>
      <c r="U13608" s="7" t="str">
        <f>IF(Table10[[#This Row],[count]]=1,Table10[[#This Row],[locality]],Table10[[#This Row],[locality]]&amp;" + "&amp;Table10[[#This Row],[count]]&amp;" other localities")</f>
        <v>IRVINEBANK + 6 other localities</v>
      </c>
      <c r="V13608" s="7">
        <f>COUNTIF(R:R,Table10[[#This Row],[postcode]])</f>
        <v>6</v>
      </c>
    </row>
    <row r="13609" spans="17:22" x14ac:dyDescent="0.2">
      <c r="Q13609" s="7">
        <v>21324</v>
      </c>
      <c r="R13609" s="7">
        <v>4887</v>
      </c>
      <c r="S13609" s="7" t="s">
        <v>12697</v>
      </c>
      <c r="T13609" s="7" t="s">
        <v>474</v>
      </c>
      <c r="U13609" s="7" t="str">
        <f>IF(Table10[[#This Row],[count]]=1,Table10[[#This Row],[locality]],Table10[[#This Row],[locality]]&amp;" + "&amp;Table10[[#This Row],[count]]&amp;" other localities")</f>
        <v>KALUNGA + 6 other localities</v>
      </c>
      <c r="V13609" s="7">
        <f>COUNTIF(R:R,Table10[[#This Row],[postcode]])</f>
        <v>6</v>
      </c>
    </row>
    <row r="13610" spans="17:22" x14ac:dyDescent="0.2">
      <c r="Q13610" s="7">
        <v>13665</v>
      </c>
      <c r="R13610" s="7">
        <v>4887</v>
      </c>
      <c r="S13610" s="7" t="s">
        <v>12698</v>
      </c>
      <c r="T13610" s="7" t="s">
        <v>474</v>
      </c>
      <c r="U13610" s="7" t="str">
        <f>IF(Table10[[#This Row],[count]]=1,Table10[[#This Row],[locality]],Table10[[#This Row],[locality]]&amp;" + "&amp;Table10[[#This Row],[count]]&amp;" other localities")</f>
        <v>MOOMIN + 6 other localities</v>
      </c>
      <c r="V13610" s="7">
        <f>COUNTIF(R:R,Table10[[#This Row],[postcode]])</f>
        <v>6</v>
      </c>
    </row>
    <row r="13611" spans="17:22" x14ac:dyDescent="0.2">
      <c r="Q13611" s="7">
        <v>13666</v>
      </c>
      <c r="R13611" s="7">
        <v>4887</v>
      </c>
      <c r="S13611" s="7" t="s">
        <v>12699</v>
      </c>
      <c r="T13611" s="7" t="s">
        <v>474</v>
      </c>
      <c r="U13611" s="7" t="str">
        <f>IF(Table10[[#This Row],[count]]=1,Table10[[#This Row],[locality]],Table10[[#This Row],[locality]]&amp;" + "&amp;Table10[[#This Row],[count]]&amp;" other localities")</f>
        <v>WATSONVILLE + 6 other localities</v>
      </c>
      <c r="V13611" s="7">
        <f>COUNTIF(R:R,Table10[[#This Row],[postcode]])</f>
        <v>6</v>
      </c>
    </row>
    <row r="13612" spans="17:22" x14ac:dyDescent="0.2">
      <c r="Q13612" s="7">
        <v>13667</v>
      </c>
      <c r="R13612" s="7">
        <v>4887</v>
      </c>
      <c r="S13612" s="7" t="s">
        <v>12700</v>
      </c>
      <c r="T13612" s="7" t="s">
        <v>474</v>
      </c>
      <c r="U13612" s="7" t="str">
        <f>IF(Table10[[#This Row],[count]]=1,Table10[[#This Row],[locality]],Table10[[#This Row],[locality]]&amp;" + "&amp;Table10[[#This Row],[count]]&amp;" other localities")</f>
        <v>WONDECLA + 6 other localities</v>
      </c>
      <c r="V13612" s="7">
        <f>COUNTIF(R:R,Table10[[#This Row],[postcode]])</f>
        <v>6</v>
      </c>
    </row>
    <row r="13613" spans="17:22" x14ac:dyDescent="0.2">
      <c r="Q13613" s="7">
        <v>13668</v>
      </c>
      <c r="R13613" s="7">
        <v>4888</v>
      </c>
      <c r="S13613" s="7" t="s">
        <v>12701</v>
      </c>
      <c r="T13613" s="7" t="s">
        <v>474</v>
      </c>
      <c r="U13613" s="7" t="str">
        <f>IF(Table10[[#This Row],[count]]=1,Table10[[#This Row],[locality]],Table10[[#This Row],[locality]]&amp;" + "&amp;Table10[[#This Row],[count]]&amp;" other localities")</f>
        <v>EVELYN + 5 other localities</v>
      </c>
      <c r="V13613" s="7">
        <f>COUNTIF(R:R,Table10[[#This Row],[postcode]])</f>
        <v>5</v>
      </c>
    </row>
    <row r="13614" spans="17:22" x14ac:dyDescent="0.2">
      <c r="Q13614" s="7">
        <v>13669</v>
      </c>
      <c r="R13614" s="7">
        <v>4888</v>
      </c>
      <c r="S13614" s="7" t="s">
        <v>12702</v>
      </c>
      <c r="T13614" s="7" t="s">
        <v>474</v>
      </c>
      <c r="U13614" s="7" t="str">
        <f>IF(Table10[[#This Row],[count]]=1,Table10[[#This Row],[locality]],Table10[[#This Row],[locality]]&amp;" + "&amp;Table10[[#This Row],[count]]&amp;" other localities")</f>
        <v>KABAN + 5 other localities</v>
      </c>
      <c r="V13614" s="7">
        <f>COUNTIF(R:R,Table10[[#This Row],[postcode]])</f>
        <v>5</v>
      </c>
    </row>
    <row r="13615" spans="17:22" x14ac:dyDescent="0.2">
      <c r="Q13615" s="7">
        <v>13670</v>
      </c>
      <c r="R13615" s="7">
        <v>4888</v>
      </c>
      <c r="S13615" s="7" t="s">
        <v>12703</v>
      </c>
      <c r="T13615" s="7" t="s">
        <v>474</v>
      </c>
      <c r="U13615" s="7" t="str">
        <f>IF(Table10[[#This Row],[count]]=1,Table10[[#This Row],[locality]],Table10[[#This Row],[locality]]&amp;" + "&amp;Table10[[#This Row],[count]]&amp;" other localities")</f>
        <v>MILLSTREAM + 5 other localities</v>
      </c>
      <c r="V13615" s="7">
        <f>COUNTIF(R:R,Table10[[#This Row],[postcode]])</f>
        <v>5</v>
      </c>
    </row>
    <row r="13616" spans="17:22" x14ac:dyDescent="0.2">
      <c r="Q13616" s="7">
        <v>13671</v>
      </c>
      <c r="R13616" s="7">
        <v>4888</v>
      </c>
      <c r="S13616" s="7" t="s">
        <v>12704</v>
      </c>
      <c r="T13616" s="7" t="s">
        <v>474</v>
      </c>
      <c r="U13616" s="7" t="str">
        <f>IF(Table10[[#This Row],[count]]=1,Table10[[#This Row],[locality]],Table10[[#This Row],[locality]]&amp;" + "&amp;Table10[[#This Row],[count]]&amp;" other localities")</f>
        <v>RAVENSHOE + 5 other localities</v>
      </c>
      <c r="V13616" s="7">
        <f>COUNTIF(R:R,Table10[[#This Row],[postcode]])</f>
        <v>5</v>
      </c>
    </row>
    <row r="13617" spans="17:22" x14ac:dyDescent="0.2">
      <c r="Q13617" s="7">
        <v>13672</v>
      </c>
      <c r="R13617" s="7">
        <v>4888</v>
      </c>
      <c r="S13617" s="7" t="s">
        <v>12705</v>
      </c>
      <c r="T13617" s="7" t="s">
        <v>474</v>
      </c>
      <c r="U13617" s="7" t="str">
        <f>IF(Table10[[#This Row],[count]]=1,Table10[[#This Row],[locality]],Table10[[#This Row],[locality]]&amp;" + "&amp;Table10[[#This Row],[count]]&amp;" other localities")</f>
        <v>TUMOULIN + 5 other localities</v>
      </c>
      <c r="V13617" s="7">
        <f>COUNTIF(R:R,Table10[[#This Row],[postcode]])</f>
        <v>5</v>
      </c>
    </row>
    <row r="13618" spans="17:22" x14ac:dyDescent="0.2">
      <c r="Q13618" s="7">
        <v>13673</v>
      </c>
      <c r="R13618" s="7">
        <v>4890</v>
      </c>
      <c r="S13618" s="7" t="s">
        <v>12706</v>
      </c>
      <c r="T13618" s="7" t="s">
        <v>474</v>
      </c>
      <c r="U13618" s="7" t="str">
        <f>IF(Table10[[#This Row],[count]]=1,Table10[[#This Row],[locality]],Table10[[#This Row],[locality]]&amp;" + "&amp;Table10[[#This Row],[count]]&amp;" other localities")</f>
        <v>HOWITT + 3 other localities</v>
      </c>
      <c r="V13618" s="7">
        <f>COUNTIF(R:R,Table10[[#This Row],[postcode]])</f>
        <v>3</v>
      </c>
    </row>
    <row r="13619" spans="17:22" x14ac:dyDescent="0.2">
      <c r="Q13619" s="7">
        <v>13674</v>
      </c>
      <c r="R13619" s="7">
        <v>4890</v>
      </c>
      <c r="S13619" s="7" t="s">
        <v>12707</v>
      </c>
      <c r="T13619" s="7" t="s">
        <v>474</v>
      </c>
      <c r="U13619" s="7" t="str">
        <f>IF(Table10[[#This Row],[count]]=1,Table10[[#This Row],[locality]],Table10[[#This Row],[locality]]&amp;" + "&amp;Table10[[#This Row],[count]]&amp;" other localities")</f>
        <v>NORMAN + 3 other localities</v>
      </c>
      <c r="V13619" s="7">
        <f>COUNTIF(R:R,Table10[[#This Row],[postcode]])</f>
        <v>3</v>
      </c>
    </row>
    <row r="13620" spans="17:22" x14ac:dyDescent="0.2">
      <c r="Q13620" s="7">
        <v>13675</v>
      </c>
      <c r="R13620" s="7">
        <v>4890</v>
      </c>
      <c r="S13620" s="7" t="s">
        <v>12708</v>
      </c>
      <c r="T13620" s="7" t="s">
        <v>474</v>
      </c>
      <c r="U13620" s="7" t="str">
        <f>IF(Table10[[#This Row],[count]]=1,Table10[[#This Row],[locality]],Table10[[#This Row],[locality]]&amp;" + "&amp;Table10[[#This Row],[count]]&amp;" other localities")</f>
        <v>NORMANTON + 3 other localities</v>
      </c>
      <c r="V13620" s="7">
        <f>COUNTIF(R:R,Table10[[#This Row],[postcode]])</f>
        <v>3</v>
      </c>
    </row>
    <row r="13621" spans="17:22" x14ac:dyDescent="0.2">
      <c r="Q13621" s="7">
        <v>13676</v>
      </c>
      <c r="R13621" s="7">
        <v>4891</v>
      </c>
      <c r="S13621" s="7" t="s">
        <v>12709</v>
      </c>
      <c r="T13621" s="7" t="s">
        <v>474</v>
      </c>
      <c r="U13621" s="7" t="str">
        <f>IF(Table10[[#This Row],[count]]=1,Table10[[#This Row],[locality]],Table10[[#This Row],[locality]]&amp;" + "&amp;Table10[[#This Row],[count]]&amp;" other localities")</f>
        <v>KARUMBA</v>
      </c>
      <c r="V13621" s="7">
        <f>COUNTIF(R:R,Table10[[#This Row],[postcode]])</f>
        <v>1</v>
      </c>
    </row>
    <row r="13622" spans="17:22" x14ac:dyDescent="0.2">
      <c r="Q13622" s="7">
        <v>21325</v>
      </c>
      <c r="R13622" s="7">
        <v>4892</v>
      </c>
      <c r="S13622" s="7" t="s">
        <v>12452</v>
      </c>
      <c r="T13622" s="7" t="s">
        <v>474</v>
      </c>
      <c r="U13622" s="7" t="str">
        <f>IF(Table10[[#This Row],[count]]=1,Table10[[#This Row],[locality]],Table10[[#This Row],[locality]]&amp;" + "&amp;Table10[[#This Row],[count]]&amp;" other localities")</f>
        <v>ABINGDON DOWNS + 33 other localities</v>
      </c>
      <c r="V13622" s="7">
        <f>COUNTIF(R:R,Table10[[#This Row],[postcode]])</f>
        <v>33</v>
      </c>
    </row>
    <row r="13623" spans="17:22" x14ac:dyDescent="0.2">
      <c r="Q13623" s="7">
        <v>16736</v>
      </c>
      <c r="R13623" s="7">
        <v>4892</v>
      </c>
      <c r="S13623" s="7" t="s">
        <v>12710</v>
      </c>
      <c r="T13623" s="7" t="s">
        <v>474</v>
      </c>
      <c r="U13623" s="7" t="str">
        <f>IF(Table10[[#This Row],[count]]=1,Table10[[#This Row],[locality]],Table10[[#This Row],[locality]]&amp;" + "&amp;Table10[[#This Row],[count]]&amp;" other localities")</f>
        <v>ARBOUIN + 33 other localities</v>
      </c>
      <c r="V13623" s="7">
        <f>COUNTIF(R:R,Table10[[#This Row],[postcode]])</f>
        <v>33</v>
      </c>
    </row>
    <row r="13624" spans="17:22" x14ac:dyDescent="0.2">
      <c r="Q13624" s="7">
        <v>21326</v>
      </c>
      <c r="R13624" s="7">
        <v>4892</v>
      </c>
      <c r="S13624" s="7" t="s">
        <v>12711</v>
      </c>
      <c r="T13624" s="7" t="s">
        <v>474</v>
      </c>
      <c r="U13624" s="7" t="str">
        <f>IF(Table10[[#This Row],[count]]=1,Table10[[#This Row],[locality]],Table10[[#This Row],[locality]]&amp;" + "&amp;Table10[[#This Row],[count]]&amp;" other localities")</f>
        <v>ARCHER RIVER + 33 other localities</v>
      </c>
      <c r="V13624" s="7">
        <f>COUNTIF(R:R,Table10[[#This Row],[postcode]])</f>
        <v>33</v>
      </c>
    </row>
    <row r="13625" spans="17:22" x14ac:dyDescent="0.2">
      <c r="Q13625" s="7">
        <v>16738</v>
      </c>
      <c r="R13625" s="7">
        <v>4892</v>
      </c>
      <c r="S13625" s="7" t="s">
        <v>12456</v>
      </c>
      <c r="T13625" s="7" t="s">
        <v>474</v>
      </c>
      <c r="U13625" s="7" t="str">
        <f>IF(Table10[[#This Row],[count]]=1,Table10[[#This Row],[locality]],Table10[[#This Row],[locality]]&amp;" + "&amp;Table10[[#This Row],[count]]&amp;" other localities")</f>
        <v>AURUKUN + 33 other localities</v>
      </c>
      <c r="V13625" s="7">
        <f>COUNTIF(R:R,Table10[[#This Row],[postcode]])</f>
        <v>33</v>
      </c>
    </row>
    <row r="13626" spans="17:22" x14ac:dyDescent="0.2">
      <c r="Q13626" s="7">
        <v>16739</v>
      </c>
      <c r="R13626" s="7">
        <v>4892</v>
      </c>
      <c r="S13626" s="7" t="s">
        <v>12712</v>
      </c>
      <c r="T13626" s="7" t="s">
        <v>474</v>
      </c>
      <c r="U13626" s="7" t="str">
        <f>IF(Table10[[#This Row],[count]]=1,Table10[[#This Row],[locality]],Table10[[#This Row],[locality]]&amp;" + "&amp;Table10[[#This Row],[count]]&amp;" other localities")</f>
        <v>BELLEVUE + 33 other localities</v>
      </c>
      <c r="V13626" s="7">
        <f>COUNTIF(R:R,Table10[[#This Row],[postcode]])</f>
        <v>33</v>
      </c>
    </row>
    <row r="13627" spans="17:22" x14ac:dyDescent="0.2">
      <c r="Q13627" s="7">
        <v>16740</v>
      </c>
      <c r="R13627" s="7">
        <v>4892</v>
      </c>
      <c r="S13627" s="7" t="s">
        <v>12466</v>
      </c>
      <c r="T13627" s="7" t="s">
        <v>474</v>
      </c>
      <c r="U13627" s="7" t="str">
        <f>IF(Table10[[#This Row],[count]]=1,Table10[[#This Row],[locality]],Table10[[#This Row],[locality]]&amp;" + "&amp;Table10[[#This Row],[count]]&amp;" other localities")</f>
        <v>COEN + 33 other localities</v>
      </c>
      <c r="V13627" s="7">
        <f>COUNTIF(R:R,Table10[[#This Row],[postcode]])</f>
        <v>33</v>
      </c>
    </row>
    <row r="13628" spans="17:22" x14ac:dyDescent="0.2">
      <c r="Q13628" s="7">
        <v>16741</v>
      </c>
      <c r="R13628" s="7">
        <v>4892</v>
      </c>
      <c r="S13628" s="7" t="s">
        <v>6844</v>
      </c>
      <c r="T13628" s="7" t="s">
        <v>474</v>
      </c>
      <c r="U13628" s="7" t="str">
        <f>IF(Table10[[#This Row],[count]]=1,Table10[[#This Row],[locality]],Table10[[#This Row],[locality]]&amp;" + "&amp;Table10[[#This Row],[count]]&amp;" other localities")</f>
        <v>DIXIE + 33 other localities</v>
      </c>
      <c r="V13628" s="7">
        <f>COUNTIF(R:R,Table10[[#This Row],[postcode]])</f>
        <v>33</v>
      </c>
    </row>
    <row r="13629" spans="17:22" x14ac:dyDescent="0.2">
      <c r="Q13629" s="7">
        <v>21327</v>
      </c>
      <c r="R13629" s="7">
        <v>4892</v>
      </c>
      <c r="S13629" s="7" t="s">
        <v>12478</v>
      </c>
      <c r="T13629" s="7" t="s">
        <v>474</v>
      </c>
      <c r="U13629" s="7" t="str">
        <f>IF(Table10[[#This Row],[count]]=1,Table10[[#This Row],[locality]],Table10[[#This Row],[locality]]&amp;" + "&amp;Table10[[#This Row],[count]]&amp;" other localities")</f>
        <v>EDWARD RIVER + 33 other localities</v>
      </c>
      <c r="V13629" s="7">
        <f>COUNTIF(R:R,Table10[[#This Row],[postcode]])</f>
        <v>33</v>
      </c>
    </row>
    <row r="13630" spans="17:22" x14ac:dyDescent="0.2">
      <c r="Q13630" s="7">
        <v>16743</v>
      </c>
      <c r="R13630" s="7">
        <v>4892</v>
      </c>
      <c r="S13630" s="7" t="s">
        <v>12713</v>
      </c>
      <c r="T13630" s="7" t="s">
        <v>474</v>
      </c>
      <c r="U13630" s="7" t="str">
        <f>IF(Table10[[#This Row],[count]]=1,Table10[[#This Row],[locality]],Table10[[#This Row],[locality]]&amp;" + "&amp;Table10[[#This Row],[count]]&amp;" other localities")</f>
        <v>GAMBOOLA + 33 other localities</v>
      </c>
      <c r="V13630" s="7">
        <f>COUNTIF(R:R,Table10[[#This Row],[postcode]])</f>
        <v>33</v>
      </c>
    </row>
    <row r="13631" spans="17:22" x14ac:dyDescent="0.2">
      <c r="Q13631" s="7">
        <v>16744</v>
      </c>
      <c r="R13631" s="7">
        <v>4892</v>
      </c>
      <c r="S13631" s="7" t="s">
        <v>12714</v>
      </c>
      <c r="T13631" s="7" t="s">
        <v>474</v>
      </c>
      <c r="U13631" s="7" t="str">
        <f>IF(Table10[[#This Row],[count]]=1,Table10[[#This Row],[locality]],Table10[[#This Row],[locality]]&amp;" + "&amp;Table10[[#This Row],[count]]&amp;" other localities")</f>
        <v>GROGANVILLE + 33 other localities</v>
      </c>
      <c r="V13631" s="7">
        <f>COUNTIF(R:R,Table10[[#This Row],[postcode]])</f>
        <v>33</v>
      </c>
    </row>
    <row r="13632" spans="17:22" x14ac:dyDescent="0.2">
      <c r="Q13632" s="7">
        <v>24104</v>
      </c>
      <c r="R13632" s="7">
        <v>4892</v>
      </c>
      <c r="S13632" s="7" t="s">
        <v>12489</v>
      </c>
      <c r="T13632" s="7" t="s">
        <v>474</v>
      </c>
      <c r="U13632" s="7" t="str">
        <f>IF(Table10[[#This Row],[count]]=1,Table10[[#This Row],[locality]],Table10[[#This Row],[locality]]&amp;" + "&amp;Table10[[#This Row],[count]]&amp;" other localities")</f>
        <v>GUNUNA + 33 other localities</v>
      </c>
      <c r="V13632" s="7">
        <f>COUNTIF(R:R,Table10[[#This Row],[postcode]])</f>
        <v>33</v>
      </c>
    </row>
    <row r="13633" spans="17:22" x14ac:dyDescent="0.2">
      <c r="Q13633" s="7">
        <v>16746</v>
      </c>
      <c r="R13633" s="7">
        <v>4892</v>
      </c>
      <c r="S13633" s="7" t="s">
        <v>12715</v>
      </c>
      <c r="T13633" s="7" t="s">
        <v>474</v>
      </c>
      <c r="U13633" s="7" t="str">
        <f>IF(Table10[[#This Row],[count]]=1,Table10[[#This Row],[locality]],Table10[[#This Row],[locality]]&amp;" + "&amp;Table10[[#This Row],[count]]&amp;" other localities")</f>
        <v>HIGHBURY + 33 other localities</v>
      </c>
      <c r="V13633" s="7">
        <f>COUNTIF(R:R,Table10[[#This Row],[postcode]])</f>
        <v>33</v>
      </c>
    </row>
    <row r="13634" spans="17:22" x14ac:dyDescent="0.2">
      <c r="Q13634" s="7">
        <v>21328</v>
      </c>
      <c r="R13634" s="7">
        <v>4892</v>
      </c>
      <c r="S13634" s="7" t="s">
        <v>12716</v>
      </c>
      <c r="T13634" s="7" t="s">
        <v>474</v>
      </c>
      <c r="U13634" s="7" t="str">
        <f>IF(Table10[[#This Row],[count]]=1,Table10[[#This Row],[locality]],Table10[[#This Row],[locality]]&amp;" + "&amp;Table10[[#This Row],[count]]&amp;" other localities")</f>
        <v>HOLROYD RIVER + 33 other localities</v>
      </c>
      <c r="V13634" s="7">
        <f>COUNTIF(R:R,Table10[[#This Row],[postcode]])</f>
        <v>33</v>
      </c>
    </row>
    <row r="13635" spans="17:22" x14ac:dyDescent="0.2">
      <c r="Q13635" s="7">
        <v>23958</v>
      </c>
      <c r="R13635" s="7">
        <v>4892</v>
      </c>
      <c r="S13635" s="7" t="s">
        <v>12717</v>
      </c>
      <c r="T13635" s="7" t="s">
        <v>474</v>
      </c>
      <c r="U13635" s="7" t="str">
        <f>IF(Table10[[#This Row],[count]]=1,Table10[[#This Row],[locality]],Table10[[#This Row],[locality]]&amp;" + "&amp;Table10[[#This Row],[count]]&amp;" other localities")</f>
        <v>IRON RANGE + 33 other localities</v>
      </c>
      <c r="V13635" s="7">
        <f>COUNTIF(R:R,Table10[[#This Row],[postcode]])</f>
        <v>33</v>
      </c>
    </row>
    <row r="13636" spans="17:22" x14ac:dyDescent="0.2">
      <c r="Q13636" s="7">
        <v>16748</v>
      </c>
      <c r="R13636" s="7">
        <v>4892</v>
      </c>
      <c r="S13636" s="7" t="s">
        <v>12496</v>
      </c>
      <c r="T13636" s="7" t="s">
        <v>474</v>
      </c>
      <c r="U13636" s="7" t="str">
        <f>IF(Table10[[#This Row],[count]]=1,Table10[[#This Row],[locality]],Table10[[#This Row],[locality]]&amp;" + "&amp;Table10[[#This Row],[count]]&amp;" other localities")</f>
        <v>KOWANYAMA + 33 other localities</v>
      </c>
      <c r="V13636" s="7">
        <f>COUNTIF(R:R,Table10[[#This Row],[postcode]])</f>
        <v>33</v>
      </c>
    </row>
    <row r="13637" spans="17:22" x14ac:dyDescent="0.2">
      <c r="Q13637" s="7">
        <v>16749</v>
      </c>
      <c r="R13637" s="7">
        <v>4892</v>
      </c>
      <c r="S13637" s="7" t="s">
        <v>12718</v>
      </c>
      <c r="T13637" s="7" t="s">
        <v>474</v>
      </c>
      <c r="U13637" s="7" t="str">
        <f>IF(Table10[[#This Row],[count]]=1,Table10[[#This Row],[locality]],Table10[[#This Row],[locality]]&amp;" + "&amp;Table10[[#This Row],[count]]&amp;" other localities")</f>
        <v>LAKEFIELD + 33 other localities</v>
      </c>
      <c r="V13637" s="7">
        <f>COUNTIF(R:R,Table10[[#This Row],[postcode]])</f>
        <v>33</v>
      </c>
    </row>
    <row r="13638" spans="17:22" x14ac:dyDescent="0.2">
      <c r="Q13638" s="7">
        <v>16750</v>
      </c>
      <c r="R13638" s="7">
        <v>4892</v>
      </c>
      <c r="S13638" s="7" t="s">
        <v>12500</v>
      </c>
      <c r="T13638" s="7" t="s">
        <v>474</v>
      </c>
      <c r="U13638" s="7" t="str">
        <f>IF(Table10[[#This Row],[count]]=1,Table10[[#This Row],[locality]],Table10[[#This Row],[locality]]&amp;" + "&amp;Table10[[#This Row],[count]]&amp;" other localities")</f>
        <v>LAURA + 33 other localities</v>
      </c>
      <c r="V13638" s="7">
        <f>COUNTIF(R:R,Table10[[#This Row],[postcode]])</f>
        <v>33</v>
      </c>
    </row>
    <row r="13639" spans="17:22" x14ac:dyDescent="0.2">
      <c r="Q13639" s="7">
        <v>16751</v>
      </c>
      <c r="R13639" s="7">
        <v>4892</v>
      </c>
      <c r="S13639" s="7" t="s">
        <v>12719</v>
      </c>
      <c r="T13639" s="7" t="s">
        <v>474</v>
      </c>
      <c r="U13639" s="7" t="str">
        <f>IF(Table10[[#This Row],[count]]=1,Table10[[#This Row],[locality]],Table10[[#This Row],[locality]]&amp;" + "&amp;Table10[[#This Row],[count]]&amp;" other localities")</f>
        <v>LIZARD + 33 other localities</v>
      </c>
      <c r="V13639" s="7">
        <f>COUNTIF(R:R,Table10[[#This Row],[postcode]])</f>
        <v>33</v>
      </c>
    </row>
    <row r="13640" spans="17:22" x14ac:dyDescent="0.2">
      <c r="Q13640" s="7">
        <v>21329</v>
      </c>
      <c r="R13640" s="7">
        <v>4892</v>
      </c>
      <c r="S13640" s="7" t="s">
        <v>12720</v>
      </c>
      <c r="T13640" s="7" t="s">
        <v>474</v>
      </c>
      <c r="U13640" s="7" t="str">
        <f>IF(Table10[[#This Row],[count]]=1,Table10[[#This Row],[locality]],Table10[[#This Row],[locality]]&amp;" + "&amp;Table10[[#This Row],[count]]&amp;" other localities")</f>
        <v>LOCKHART RIVER + 33 other localities</v>
      </c>
      <c r="V13640" s="7">
        <f>COUNTIF(R:R,Table10[[#This Row],[postcode]])</f>
        <v>33</v>
      </c>
    </row>
    <row r="13641" spans="17:22" x14ac:dyDescent="0.2">
      <c r="Q13641" s="7">
        <v>16753</v>
      </c>
      <c r="R13641" s="7">
        <v>4892</v>
      </c>
      <c r="S13641" s="7" t="s">
        <v>12721</v>
      </c>
      <c r="T13641" s="7" t="s">
        <v>474</v>
      </c>
      <c r="U13641" s="7" t="str">
        <f>IF(Table10[[#This Row],[count]]=1,Table10[[#This Row],[locality]],Table10[[#This Row],[locality]]&amp;" + "&amp;Table10[[#This Row],[count]]&amp;" other localities")</f>
        <v>LYNDSIDE + 33 other localities</v>
      </c>
      <c r="V13641" s="7">
        <f>COUNTIF(R:R,Table10[[#This Row],[postcode]])</f>
        <v>33</v>
      </c>
    </row>
    <row r="13642" spans="17:22" x14ac:dyDescent="0.2">
      <c r="Q13642" s="7">
        <v>16754</v>
      </c>
      <c r="R13642" s="7">
        <v>4892</v>
      </c>
      <c r="S13642" s="7" t="s">
        <v>12722</v>
      </c>
      <c r="T13642" s="7" t="s">
        <v>474</v>
      </c>
      <c r="U13642" s="7" t="str">
        <f>IF(Table10[[#This Row],[count]]=1,Table10[[#This Row],[locality]],Table10[[#This Row],[locality]]&amp;" + "&amp;Table10[[#This Row],[count]]&amp;" other localities")</f>
        <v>MARAMIE + 33 other localities</v>
      </c>
      <c r="V13642" s="7">
        <f>COUNTIF(R:R,Table10[[#This Row],[postcode]])</f>
        <v>33</v>
      </c>
    </row>
    <row r="13643" spans="17:22" x14ac:dyDescent="0.2">
      <c r="Q13643" s="7">
        <v>21330</v>
      </c>
      <c r="R13643" s="7">
        <v>4892</v>
      </c>
      <c r="S13643" s="7" t="s">
        <v>12723</v>
      </c>
      <c r="T13643" s="7" t="s">
        <v>474</v>
      </c>
      <c r="U13643" s="7" t="str">
        <f>IF(Table10[[#This Row],[count]]=1,Table10[[#This Row],[locality]],Table10[[#This Row],[locality]]&amp;" + "&amp;Table10[[#This Row],[count]]&amp;" other localities")</f>
        <v>MOUNT MULGRAVE + 33 other localities</v>
      </c>
      <c r="V13643" s="7">
        <f>COUNTIF(R:R,Table10[[#This Row],[postcode]])</f>
        <v>33</v>
      </c>
    </row>
    <row r="13644" spans="17:22" x14ac:dyDescent="0.2">
      <c r="Q13644" s="7">
        <v>16756</v>
      </c>
      <c r="R13644" s="7">
        <v>4892</v>
      </c>
      <c r="S13644" s="7" t="s">
        <v>12724</v>
      </c>
      <c r="T13644" s="7" t="s">
        <v>474</v>
      </c>
      <c r="U13644" s="7" t="str">
        <f>IF(Table10[[#This Row],[count]]=1,Table10[[#This Row],[locality]],Table10[[#This Row],[locality]]&amp;" + "&amp;Table10[[#This Row],[count]]&amp;" other localities")</f>
        <v>PALMER + 33 other localities</v>
      </c>
      <c r="V13644" s="7">
        <f>COUNTIF(R:R,Table10[[#This Row],[postcode]])</f>
        <v>33</v>
      </c>
    </row>
    <row r="13645" spans="17:22" x14ac:dyDescent="0.2">
      <c r="Q13645" s="7">
        <v>16757</v>
      </c>
      <c r="R13645" s="7">
        <v>4892</v>
      </c>
      <c r="S13645" s="7" t="s">
        <v>12516</v>
      </c>
      <c r="T13645" s="7" t="s">
        <v>474</v>
      </c>
      <c r="U13645" s="7" t="str">
        <f>IF(Table10[[#This Row],[count]]=1,Table10[[#This Row],[locality]],Table10[[#This Row],[locality]]&amp;" + "&amp;Table10[[#This Row],[count]]&amp;" other localities")</f>
        <v>PORMPURAAW + 33 other localities</v>
      </c>
      <c r="V13645" s="7">
        <f>COUNTIF(R:R,Table10[[#This Row],[postcode]])</f>
        <v>33</v>
      </c>
    </row>
    <row r="13646" spans="17:22" x14ac:dyDescent="0.2">
      <c r="Q13646" s="7">
        <v>16758</v>
      </c>
      <c r="R13646" s="7">
        <v>4892</v>
      </c>
      <c r="S13646" s="7" t="s">
        <v>2199</v>
      </c>
      <c r="T13646" s="7" t="s">
        <v>474</v>
      </c>
      <c r="U13646" s="7" t="str">
        <f>IF(Table10[[#This Row],[count]]=1,Table10[[#This Row],[locality]],Table10[[#This Row],[locality]]&amp;" + "&amp;Table10[[#This Row],[count]]&amp;" other localities")</f>
        <v>RAVENSWORTH + 33 other localities</v>
      </c>
      <c r="V13646" s="7">
        <f>COUNTIF(R:R,Table10[[#This Row],[postcode]])</f>
        <v>33</v>
      </c>
    </row>
    <row r="13647" spans="17:22" x14ac:dyDescent="0.2">
      <c r="Q13647" s="7">
        <v>21331</v>
      </c>
      <c r="R13647" s="7">
        <v>4892</v>
      </c>
      <c r="S13647" s="7" t="s">
        <v>12725</v>
      </c>
      <c r="T13647" s="7" t="s">
        <v>474</v>
      </c>
      <c r="U13647" s="7" t="str">
        <f>IF(Table10[[#This Row],[count]]=1,Table10[[#This Row],[locality]],Table10[[#This Row],[locality]]&amp;" + "&amp;Table10[[#This Row],[count]]&amp;" other localities")</f>
        <v>RED RIVER + 33 other localities</v>
      </c>
      <c r="V13647" s="7">
        <f>COUNTIF(R:R,Table10[[#This Row],[postcode]])</f>
        <v>33</v>
      </c>
    </row>
    <row r="13648" spans="17:22" x14ac:dyDescent="0.2">
      <c r="Q13648" s="7">
        <v>21332</v>
      </c>
      <c r="R13648" s="7">
        <v>4892</v>
      </c>
      <c r="S13648" s="7" t="s">
        <v>12519</v>
      </c>
      <c r="T13648" s="7" t="s">
        <v>474</v>
      </c>
      <c r="U13648" s="7" t="str">
        <f>IF(Table10[[#This Row],[count]]=1,Table10[[#This Row],[locality]],Table10[[#This Row],[locality]]&amp;" + "&amp;Table10[[#This Row],[count]]&amp;" other localities")</f>
        <v>SOUTH WELLESLEY ISLANDS + 33 other localities</v>
      </c>
      <c r="V13648" s="7">
        <f>COUNTIF(R:R,Table10[[#This Row],[postcode]])</f>
        <v>33</v>
      </c>
    </row>
    <row r="13649" spans="17:22" x14ac:dyDescent="0.2">
      <c r="Q13649" s="7">
        <v>16761</v>
      </c>
      <c r="R13649" s="7">
        <v>4892</v>
      </c>
      <c r="S13649" s="7" t="s">
        <v>12726</v>
      </c>
      <c r="T13649" s="7" t="s">
        <v>474</v>
      </c>
      <c r="U13649" s="7" t="str">
        <f>IF(Table10[[#This Row],[count]]=1,Table10[[#This Row],[locality]],Table10[[#This Row],[locality]]&amp;" + "&amp;Table10[[#This Row],[count]]&amp;" other localities")</f>
        <v>STAATEN + 33 other localities</v>
      </c>
      <c r="V13649" s="7">
        <f>COUNTIF(R:R,Table10[[#This Row],[postcode]])</f>
        <v>33</v>
      </c>
    </row>
    <row r="13650" spans="17:22" x14ac:dyDescent="0.2">
      <c r="Q13650" s="7">
        <v>21333</v>
      </c>
      <c r="R13650" s="7">
        <v>4892</v>
      </c>
      <c r="S13650" s="7" t="s">
        <v>12528</v>
      </c>
      <c r="T13650" s="7" t="s">
        <v>474</v>
      </c>
      <c r="U13650" s="7" t="str">
        <f>IF(Table10[[#This Row],[count]]=1,Table10[[#This Row],[locality]],Table10[[#This Row],[locality]]&amp;" + "&amp;Table10[[#This Row],[count]]&amp;" other localities")</f>
        <v>WELLESLEY ISLANDS + 33 other localities</v>
      </c>
      <c r="V13650" s="7">
        <f>COUNTIF(R:R,Table10[[#This Row],[postcode]])</f>
        <v>33</v>
      </c>
    </row>
    <row r="13651" spans="17:22" x14ac:dyDescent="0.2">
      <c r="Q13651" s="7">
        <v>21334</v>
      </c>
      <c r="R13651" s="7">
        <v>4892</v>
      </c>
      <c r="S13651" s="7" t="s">
        <v>12529</v>
      </c>
      <c r="T13651" s="7" t="s">
        <v>474</v>
      </c>
      <c r="U13651" s="7" t="str">
        <f>IF(Table10[[#This Row],[count]]=1,Table10[[#This Row],[locality]],Table10[[#This Row],[locality]]&amp;" + "&amp;Table10[[#This Row],[count]]&amp;" other localities")</f>
        <v>WEST WELLESLEY ISLANDS + 33 other localities</v>
      </c>
      <c r="V13651" s="7">
        <f>COUNTIF(R:R,Table10[[#This Row],[postcode]])</f>
        <v>33</v>
      </c>
    </row>
    <row r="13652" spans="17:22" x14ac:dyDescent="0.2">
      <c r="Q13652" s="7">
        <v>16764</v>
      </c>
      <c r="R13652" s="7">
        <v>4892</v>
      </c>
      <c r="S13652" s="7" t="s">
        <v>12727</v>
      </c>
      <c r="T13652" s="7" t="s">
        <v>474</v>
      </c>
      <c r="U13652" s="7" t="str">
        <f>IF(Table10[[#This Row],[count]]=1,Table10[[#This Row],[locality]],Table10[[#This Row],[locality]]&amp;" + "&amp;Table10[[#This Row],[count]]&amp;" other localities")</f>
        <v>WROTHAM + 33 other localities</v>
      </c>
      <c r="V13652" s="7">
        <f>COUNTIF(R:R,Table10[[#This Row],[postcode]])</f>
        <v>33</v>
      </c>
    </row>
    <row r="13653" spans="17:22" x14ac:dyDescent="0.2">
      <c r="Q13653" s="7">
        <v>16765</v>
      </c>
      <c r="R13653" s="7">
        <v>4892</v>
      </c>
      <c r="S13653" s="7" t="s">
        <v>12728</v>
      </c>
      <c r="T13653" s="7" t="s">
        <v>474</v>
      </c>
      <c r="U13653" s="7" t="str">
        <f>IF(Table10[[#This Row],[count]]=1,Table10[[#This Row],[locality]],Table10[[#This Row],[locality]]&amp;" + "&amp;Table10[[#This Row],[count]]&amp;" other localities")</f>
        <v>YAGOONYA + 33 other localities</v>
      </c>
      <c r="V13653" s="7">
        <f>COUNTIF(R:R,Table10[[#This Row],[postcode]])</f>
        <v>33</v>
      </c>
    </row>
    <row r="13654" spans="17:22" x14ac:dyDescent="0.2">
      <c r="Q13654" s="7">
        <v>16766</v>
      </c>
      <c r="R13654" s="7">
        <v>4892</v>
      </c>
      <c r="S13654" s="7" t="s">
        <v>12729</v>
      </c>
      <c r="T13654" s="7" t="s">
        <v>474</v>
      </c>
      <c r="U13654" s="7" t="str">
        <f>IF(Table10[[#This Row],[count]]=1,Table10[[#This Row],[locality]],Table10[[#This Row],[locality]]&amp;" + "&amp;Table10[[#This Row],[count]]&amp;" other localities")</f>
        <v>YARRADEN + 33 other localities</v>
      </c>
      <c r="V13654" s="7">
        <f>COUNTIF(R:R,Table10[[#This Row],[postcode]])</f>
        <v>33</v>
      </c>
    </row>
    <row r="13655" spans="17:22" x14ac:dyDescent="0.2">
      <c r="Q13655" s="7">
        <v>21335</v>
      </c>
      <c r="R13655" s="7">
        <v>4895</v>
      </c>
      <c r="S13655" s="7" t="s">
        <v>12730</v>
      </c>
      <c r="T13655" s="7" t="s">
        <v>474</v>
      </c>
      <c r="U13655" s="7" t="str">
        <f>IF(Table10[[#This Row],[count]]=1,Table10[[#This Row],[locality]],Table10[[#This Row],[locality]]&amp;" + "&amp;Table10[[#This Row],[count]]&amp;" other localities")</f>
        <v>AYTON + 9 other localities</v>
      </c>
      <c r="V13655" s="7">
        <f>COUNTIF(R:R,Table10[[#This Row],[postcode]])</f>
        <v>9</v>
      </c>
    </row>
    <row r="13656" spans="17:22" x14ac:dyDescent="0.2">
      <c r="Q13656" s="7">
        <v>13677</v>
      </c>
      <c r="R13656" s="7">
        <v>4895</v>
      </c>
      <c r="S13656" s="7" t="s">
        <v>5677</v>
      </c>
      <c r="T13656" s="7" t="s">
        <v>474</v>
      </c>
      <c r="U13656" s="7" t="str">
        <f>IF(Table10[[#This Row],[count]]=1,Table10[[#This Row],[locality]],Table10[[#This Row],[locality]]&amp;" + "&amp;Table10[[#This Row],[count]]&amp;" other localities")</f>
        <v>BLOOMFIELD + 9 other localities</v>
      </c>
      <c r="V13656" s="7">
        <f>COUNTIF(R:R,Table10[[#This Row],[postcode]])</f>
        <v>9</v>
      </c>
    </row>
    <row r="13657" spans="17:22" x14ac:dyDescent="0.2">
      <c r="Q13657" s="7">
        <v>13678</v>
      </c>
      <c r="R13657" s="7">
        <v>4895</v>
      </c>
      <c r="S13657" s="7" t="s">
        <v>12731</v>
      </c>
      <c r="T13657" s="7" t="s">
        <v>474</v>
      </c>
      <c r="U13657" s="7" t="str">
        <f>IF(Table10[[#This Row],[count]]=1,Table10[[#This Row],[locality]],Table10[[#This Row],[locality]]&amp;" + "&amp;Table10[[#This Row],[count]]&amp;" other localities")</f>
        <v>COOKTOWN + 9 other localities</v>
      </c>
      <c r="V13657" s="7">
        <f>COUNTIF(R:R,Table10[[#This Row],[postcode]])</f>
        <v>9</v>
      </c>
    </row>
    <row r="13658" spans="17:22" x14ac:dyDescent="0.2">
      <c r="Q13658" s="7">
        <v>13679</v>
      </c>
      <c r="R13658" s="7">
        <v>4895</v>
      </c>
      <c r="S13658" s="7" t="s">
        <v>12732</v>
      </c>
      <c r="T13658" s="7" t="s">
        <v>474</v>
      </c>
      <c r="U13658" s="7" t="str">
        <f>IF(Table10[[#This Row],[count]]=1,Table10[[#This Row],[locality]],Table10[[#This Row],[locality]]&amp;" + "&amp;Table10[[#This Row],[count]]&amp;" other localities")</f>
        <v>DEGARRA + 9 other localities</v>
      </c>
      <c r="V13658" s="7">
        <f>COUNTIF(R:R,Table10[[#This Row],[postcode]])</f>
        <v>9</v>
      </c>
    </row>
    <row r="13659" spans="17:22" x14ac:dyDescent="0.2">
      <c r="Q13659" s="7">
        <v>21336</v>
      </c>
      <c r="R13659" s="7">
        <v>4895</v>
      </c>
      <c r="S13659" s="7" t="s">
        <v>12490</v>
      </c>
      <c r="T13659" s="7" t="s">
        <v>474</v>
      </c>
      <c r="U13659" s="7" t="str">
        <f>IF(Table10[[#This Row],[count]]=1,Table10[[#This Row],[locality]],Table10[[#This Row],[locality]]&amp;" + "&amp;Table10[[#This Row],[count]]&amp;" other localities")</f>
        <v>HELENVALE + 9 other localities</v>
      </c>
      <c r="V13659" s="7">
        <f>COUNTIF(R:R,Table10[[#This Row],[postcode]])</f>
        <v>9</v>
      </c>
    </row>
    <row r="13660" spans="17:22" x14ac:dyDescent="0.2">
      <c r="Q13660" s="7">
        <v>13680</v>
      </c>
      <c r="R13660" s="7">
        <v>4895</v>
      </c>
      <c r="S13660" s="7" t="s">
        <v>12733</v>
      </c>
      <c r="T13660" s="7" t="s">
        <v>474</v>
      </c>
      <c r="U13660" s="7" t="str">
        <f>IF(Table10[[#This Row],[count]]=1,Table10[[#This Row],[locality]],Table10[[#This Row],[locality]]&amp;" + "&amp;Table10[[#This Row],[count]]&amp;" other localities")</f>
        <v>HOPE VALE + 9 other localities</v>
      </c>
      <c r="V13660" s="7">
        <f>COUNTIF(R:R,Table10[[#This Row],[postcode]])</f>
        <v>9</v>
      </c>
    </row>
    <row r="13661" spans="17:22" x14ac:dyDescent="0.2">
      <c r="Q13661" s="7">
        <v>13681</v>
      </c>
      <c r="R13661" s="7">
        <v>4895</v>
      </c>
      <c r="S13661" s="7" t="s">
        <v>12734</v>
      </c>
      <c r="T13661" s="7" t="s">
        <v>474</v>
      </c>
      <c r="U13661" s="7" t="str">
        <f>IF(Table10[[#This Row],[count]]=1,Table10[[#This Row],[locality]],Table10[[#This Row],[locality]]&amp;" + "&amp;Table10[[#This Row],[count]]&amp;" other localities")</f>
        <v>ROSSVILLE + 9 other localities</v>
      </c>
      <c r="V13661" s="7">
        <f>COUNTIF(R:R,Table10[[#This Row],[postcode]])</f>
        <v>9</v>
      </c>
    </row>
    <row r="13662" spans="17:22" x14ac:dyDescent="0.2">
      <c r="Q13662" s="7">
        <v>21337</v>
      </c>
      <c r="R13662" s="7">
        <v>4895</v>
      </c>
      <c r="S13662" s="7" t="s">
        <v>12735</v>
      </c>
      <c r="T13662" s="7" t="s">
        <v>474</v>
      </c>
      <c r="U13662" s="7" t="str">
        <f>IF(Table10[[#This Row],[count]]=1,Table10[[#This Row],[locality]],Table10[[#This Row],[locality]]&amp;" + "&amp;Table10[[#This Row],[count]]&amp;" other localities")</f>
        <v>STARCKE + 9 other localities</v>
      </c>
      <c r="V13662" s="7">
        <f>COUNTIF(R:R,Table10[[#This Row],[postcode]])</f>
        <v>9</v>
      </c>
    </row>
    <row r="13663" spans="17:22" x14ac:dyDescent="0.2">
      <c r="Q13663" s="7">
        <v>13682</v>
      </c>
      <c r="R13663" s="7">
        <v>4895</v>
      </c>
      <c r="S13663" s="7" t="s">
        <v>12736</v>
      </c>
      <c r="T13663" s="7" t="s">
        <v>474</v>
      </c>
      <c r="U13663" s="7" t="str">
        <f>IF(Table10[[#This Row],[count]]=1,Table10[[#This Row],[locality]],Table10[[#This Row],[locality]]&amp;" + "&amp;Table10[[#This Row],[count]]&amp;" other localities")</f>
        <v>WUJAL WUJAL + 9 other localities</v>
      </c>
      <c r="V13663" s="7">
        <f>COUNTIF(R:R,Table10[[#This Row],[postcode]])</f>
        <v>9</v>
      </c>
    </row>
    <row r="13664" spans="17:22" x14ac:dyDescent="0.2">
      <c r="Q13664" s="7">
        <v>13683</v>
      </c>
      <c r="R13664" s="7">
        <v>5000</v>
      </c>
      <c r="S13664" s="7" t="s">
        <v>12737</v>
      </c>
      <c r="T13664" s="7" t="s">
        <v>490</v>
      </c>
      <c r="U13664" s="7" t="str">
        <f>IF(Table10[[#This Row],[count]]=1,Table10[[#This Row],[locality]],Table10[[#This Row],[locality]]&amp;" + "&amp;Table10[[#This Row],[count]]&amp;" other localities")</f>
        <v>ADELAIDE + 9 other localities</v>
      </c>
      <c r="V13664" s="7">
        <f>COUNTIF(R:R,Table10[[#This Row],[postcode]])</f>
        <v>9</v>
      </c>
    </row>
    <row r="13665" spans="17:22" x14ac:dyDescent="0.2">
      <c r="Q13665" s="7">
        <v>13684</v>
      </c>
      <c r="R13665" s="7">
        <v>5000</v>
      </c>
      <c r="S13665" s="7" t="s">
        <v>12738</v>
      </c>
      <c r="T13665" s="7" t="s">
        <v>490</v>
      </c>
      <c r="U13665" s="7" t="str">
        <f>IF(Table10[[#This Row],[count]]=1,Table10[[#This Row],[locality]],Table10[[#This Row],[locality]]&amp;" + "&amp;Table10[[#This Row],[count]]&amp;" other localities")</f>
        <v>ADELAIDE BC + 9 other localities</v>
      </c>
      <c r="V13665" s="7">
        <f>COUNTIF(R:R,Table10[[#This Row],[postcode]])</f>
        <v>9</v>
      </c>
    </row>
    <row r="13666" spans="17:22" x14ac:dyDescent="0.2">
      <c r="Q13666" s="7">
        <v>13685</v>
      </c>
      <c r="R13666" s="7">
        <v>5000</v>
      </c>
      <c r="S13666" s="7" t="s">
        <v>12739</v>
      </c>
      <c r="T13666" s="7" t="s">
        <v>490</v>
      </c>
      <c r="U13666" s="7" t="str">
        <f>IF(Table10[[#This Row],[count]]=1,Table10[[#This Row],[locality]],Table10[[#This Row],[locality]]&amp;" + "&amp;Table10[[#This Row],[count]]&amp;" other localities")</f>
        <v>CITY WEST CAMPUS + 9 other localities</v>
      </c>
      <c r="V13666" s="7">
        <f>COUNTIF(R:R,Table10[[#This Row],[postcode]])</f>
        <v>9</v>
      </c>
    </row>
    <row r="13667" spans="17:22" x14ac:dyDescent="0.2">
      <c r="Q13667" s="7">
        <v>13686</v>
      </c>
      <c r="R13667" s="7">
        <v>5000</v>
      </c>
      <c r="S13667" s="7" t="s">
        <v>12740</v>
      </c>
      <c r="T13667" s="7" t="s">
        <v>490</v>
      </c>
      <c r="U13667" s="7" t="str">
        <f>IF(Table10[[#This Row],[count]]=1,Table10[[#This Row],[locality]],Table10[[#This Row],[locality]]&amp;" + "&amp;Table10[[#This Row],[count]]&amp;" other localities")</f>
        <v>HALIFAX STREET + 9 other localities</v>
      </c>
      <c r="V13667" s="7">
        <f>COUNTIF(R:R,Table10[[#This Row],[postcode]])</f>
        <v>9</v>
      </c>
    </row>
    <row r="13668" spans="17:22" x14ac:dyDescent="0.2">
      <c r="Q13668" s="7">
        <v>13687</v>
      </c>
      <c r="R13668" s="7">
        <v>5000</v>
      </c>
      <c r="S13668" s="7" t="s">
        <v>12741</v>
      </c>
      <c r="T13668" s="7" t="s">
        <v>490</v>
      </c>
      <c r="U13668" s="7" t="str">
        <f>IF(Table10[[#This Row],[count]]=1,Table10[[#This Row],[locality]],Table10[[#This Row],[locality]]&amp;" + "&amp;Table10[[#This Row],[count]]&amp;" other localities")</f>
        <v>HUTT STREET + 9 other localities</v>
      </c>
      <c r="V13668" s="7">
        <f>COUNTIF(R:R,Table10[[#This Row],[postcode]])</f>
        <v>9</v>
      </c>
    </row>
    <row r="13669" spans="17:22" x14ac:dyDescent="0.2">
      <c r="Q13669" s="7">
        <v>13688</v>
      </c>
      <c r="R13669" s="7">
        <v>5000</v>
      </c>
      <c r="S13669" s="7" t="s">
        <v>1071</v>
      </c>
      <c r="T13669" s="7" t="s">
        <v>490</v>
      </c>
      <c r="U13669" s="7" t="str">
        <f>IF(Table10[[#This Row],[count]]=1,Table10[[#This Row],[locality]],Table10[[#This Row],[locality]]&amp;" + "&amp;Table10[[#This Row],[count]]&amp;" other localities")</f>
        <v>PARLIAMENT HOUSE + 9 other localities</v>
      </c>
      <c r="V13669" s="7">
        <f>COUNTIF(R:R,Table10[[#This Row],[postcode]])</f>
        <v>9</v>
      </c>
    </row>
    <row r="13670" spans="17:22" x14ac:dyDescent="0.2">
      <c r="Q13670" s="7">
        <v>13689</v>
      </c>
      <c r="R13670" s="7">
        <v>5000</v>
      </c>
      <c r="S13670" s="7" t="s">
        <v>12742</v>
      </c>
      <c r="T13670" s="7" t="s">
        <v>490</v>
      </c>
      <c r="U13670" s="7" t="str">
        <f>IF(Table10[[#This Row],[count]]=1,Table10[[#This Row],[locality]],Table10[[#This Row],[locality]]&amp;" + "&amp;Table10[[#This Row],[count]]&amp;" other localities")</f>
        <v>RUNDLE MALL + 9 other localities</v>
      </c>
      <c r="V13670" s="7">
        <f>COUNTIF(R:R,Table10[[#This Row],[postcode]])</f>
        <v>9</v>
      </c>
    </row>
    <row r="13671" spans="17:22" x14ac:dyDescent="0.2">
      <c r="Q13671" s="7">
        <v>13690</v>
      </c>
      <c r="R13671" s="7">
        <v>5000</v>
      </c>
      <c r="S13671" s="7" t="s">
        <v>12743</v>
      </c>
      <c r="T13671" s="7" t="s">
        <v>490</v>
      </c>
      <c r="U13671" s="7" t="str">
        <f>IF(Table10[[#This Row],[count]]=1,Table10[[#This Row],[locality]],Table10[[#This Row],[locality]]&amp;" + "&amp;Table10[[#This Row],[count]]&amp;" other localities")</f>
        <v>STATION ARCADE + 9 other localities</v>
      </c>
      <c r="V13671" s="7">
        <f>COUNTIF(R:R,Table10[[#This Row],[postcode]])</f>
        <v>9</v>
      </c>
    </row>
    <row r="13672" spans="17:22" x14ac:dyDescent="0.2">
      <c r="Q13672" s="7">
        <v>13691</v>
      </c>
      <c r="R13672" s="7">
        <v>5000</v>
      </c>
      <c r="S13672" s="7" t="s">
        <v>12744</v>
      </c>
      <c r="T13672" s="7" t="s">
        <v>490</v>
      </c>
      <c r="U13672" s="7" t="str">
        <f>IF(Table10[[#This Row],[count]]=1,Table10[[#This Row],[locality]],Table10[[#This Row],[locality]]&amp;" + "&amp;Table10[[#This Row],[count]]&amp;" other localities")</f>
        <v>STURT STREET + 9 other localities</v>
      </c>
      <c r="V13672" s="7">
        <f>COUNTIF(R:R,Table10[[#This Row],[postcode]])</f>
        <v>9</v>
      </c>
    </row>
    <row r="13673" spans="17:22" x14ac:dyDescent="0.2">
      <c r="Q13673" s="7">
        <v>13692</v>
      </c>
      <c r="R13673" s="7">
        <v>5001</v>
      </c>
      <c r="S13673" s="7" t="s">
        <v>12737</v>
      </c>
      <c r="T13673" s="7" t="s">
        <v>490</v>
      </c>
      <c r="U13673" s="7" t="str">
        <f>IF(Table10[[#This Row],[count]]=1,Table10[[#This Row],[locality]],Table10[[#This Row],[locality]]&amp;" + "&amp;Table10[[#This Row],[count]]&amp;" other localities")</f>
        <v>ADELAIDE</v>
      </c>
      <c r="V13673" s="7">
        <f>COUNTIF(R:R,Table10[[#This Row],[postcode]])</f>
        <v>1</v>
      </c>
    </row>
    <row r="13674" spans="17:22" x14ac:dyDescent="0.2">
      <c r="Q13674" s="7">
        <v>13693</v>
      </c>
      <c r="R13674" s="7">
        <v>5005</v>
      </c>
      <c r="S13674" s="7" t="s">
        <v>12745</v>
      </c>
      <c r="T13674" s="7" t="s">
        <v>490</v>
      </c>
      <c r="U13674" s="7" t="str">
        <f>IF(Table10[[#This Row],[count]]=1,Table10[[#This Row],[locality]],Table10[[#This Row],[locality]]&amp;" + "&amp;Table10[[#This Row],[count]]&amp;" other localities")</f>
        <v>ADELAIDE UNIVERSITY + 3 other localities</v>
      </c>
      <c r="V13674" s="7">
        <f>COUNTIF(R:R,Table10[[#This Row],[postcode]])</f>
        <v>3</v>
      </c>
    </row>
    <row r="13675" spans="17:22" x14ac:dyDescent="0.2">
      <c r="Q13675" s="7">
        <v>13694</v>
      </c>
      <c r="R13675" s="7">
        <v>5005</v>
      </c>
      <c r="S13675" s="7" t="s">
        <v>12746</v>
      </c>
      <c r="T13675" s="7" t="s">
        <v>490</v>
      </c>
      <c r="U13675" s="7" t="str">
        <f>IF(Table10[[#This Row],[count]]=1,Table10[[#This Row],[locality]],Table10[[#This Row],[locality]]&amp;" + "&amp;Table10[[#This Row],[count]]&amp;" other localities")</f>
        <v>THE UNIVERSITY OF ADELAIDE + 3 other localities</v>
      </c>
      <c r="V13675" s="7">
        <f>COUNTIF(R:R,Table10[[#This Row],[postcode]])</f>
        <v>3</v>
      </c>
    </row>
    <row r="13676" spans="17:22" x14ac:dyDescent="0.2">
      <c r="Q13676" s="7">
        <v>13695</v>
      </c>
      <c r="R13676" s="7">
        <v>5005</v>
      </c>
      <c r="S13676" s="7" t="s">
        <v>12747</v>
      </c>
      <c r="T13676" s="7" t="s">
        <v>490</v>
      </c>
      <c r="U13676" s="7" t="str">
        <f>IF(Table10[[#This Row],[count]]=1,Table10[[#This Row],[locality]],Table10[[#This Row],[locality]]&amp;" + "&amp;Table10[[#This Row],[count]]&amp;" other localities")</f>
        <v>UNIVERSITY OF ADELAIDE + 3 other localities</v>
      </c>
      <c r="V13676" s="7">
        <f>COUNTIF(R:R,Table10[[#This Row],[postcode]])</f>
        <v>3</v>
      </c>
    </row>
    <row r="13677" spans="17:22" x14ac:dyDescent="0.2">
      <c r="Q13677" s="7">
        <v>13696</v>
      </c>
      <c r="R13677" s="7">
        <v>5006</v>
      </c>
      <c r="S13677" s="7" t="s">
        <v>12748</v>
      </c>
      <c r="T13677" s="7" t="s">
        <v>490</v>
      </c>
      <c r="U13677" s="7" t="str">
        <f>IF(Table10[[#This Row],[count]]=1,Table10[[#This Row],[locality]],Table10[[#This Row],[locality]]&amp;" + "&amp;Table10[[#This Row],[count]]&amp;" other localities")</f>
        <v>NORTH ADELAIDE + 2 other localities</v>
      </c>
      <c r="V13677" s="7">
        <f>COUNTIF(R:R,Table10[[#This Row],[postcode]])</f>
        <v>2</v>
      </c>
    </row>
    <row r="13678" spans="17:22" x14ac:dyDescent="0.2">
      <c r="Q13678" s="7">
        <v>13697</v>
      </c>
      <c r="R13678" s="7">
        <v>5006</v>
      </c>
      <c r="S13678" s="7" t="s">
        <v>12749</v>
      </c>
      <c r="T13678" s="7" t="s">
        <v>490</v>
      </c>
      <c r="U13678" s="7" t="str">
        <f>IF(Table10[[#This Row],[count]]=1,Table10[[#This Row],[locality]],Table10[[#This Row],[locality]]&amp;" + "&amp;Table10[[#This Row],[count]]&amp;" other localities")</f>
        <v>NORTH ADELAIDE MELBOURNE ST + 2 other localities</v>
      </c>
      <c r="V13678" s="7">
        <f>COUNTIF(R:R,Table10[[#This Row],[postcode]])</f>
        <v>2</v>
      </c>
    </row>
    <row r="13679" spans="17:22" x14ac:dyDescent="0.2">
      <c r="Q13679" s="7">
        <v>13698</v>
      </c>
      <c r="R13679" s="7">
        <v>5007</v>
      </c>
      <c r="S13679" s="7" t="s">
        <v>12750</v>
      </c>
      <c r="T13679" s="7" t="s">
        <v>490</v>
      </c>
      <c r="U13679" s="7" t="str">
        <f>IF(Table10[[#This Row],[count]]=1,Table10[[#This Row],[locality]],Table10[[#This Row],[locality]]&amp;" + "&amp;Table10[[#This Row],[count]]&amp;" other localities")</f>
        <v>BOWDEN + 5 other localities</v>
      </c>
      <c r="V13679" s="7">
        <f>COUNTIF(R:R,Table10[[#This Row],[postcode]])</f>
        <v>5</v>
      </c>
    </row>
    <row r="13680" spans="17:22" x14ac:dyDescent="0.2">
      <c r="Q13680" s="7">
        <v>13699</v>
      </c>
      <c r="R13680" s="7">
        <v>5007</v>
      </c>
      <c r="S13680" s="7" t="s">
        <v>12751</v>
      </c>
      <c r="T13680" s="7" t="s">
        <v>490</v>
      </c>
      <c r="U13680" s="7" t="str">
        <f>IF(Table10[[#This Row],[count]]=1,Table10[[#This Row],[locality]],Table10[[#This Row],[locality]]&amp;" + "&amp;Table10[[#This Row],[count]]&amp;" other localities")</f>
        <v>BROMPTON + 5 other localities</v>
      </c>
      <c r="V13680" s="7">
        <f>COUNTIF(R:R,Table10[[#This Row],[postcode]])</f>
        <v>5</v>
      </c>
    </row>
    <row r="13681" spans="17:22" x14ac:dyDescent="0.2">
      <c r="Q13681" s="7">
        <v>13700</v>
      </c>
      <c r="R13681" s="7">
        <v>5007</v>
      </c>
      <c r="S13681" s="7" t="s">
        <v>12752</v>
      </c>
      <c r="T13681" s="7" t="s">
        <v>490</v>
      </c>
      <c r="U13681" s="7" t="str">
        <f>IF(Table10[[#This Row],[count]]=1,Table10[[#This Row],[locality]],Table10[[#This Row],[locality]]&amp;" + "&amp;Table10[[#This Row],[count]]&amp;" other localities")</f>
        <v>HINDMARSH + 5 other localities</v>
      </c>
      <c r="V13681" s="7">
        <f>COUNTIF(R:R,Table10[[#This Row],[postcode]])</f>
        <v>5</v>
      </c>
    </row>
    <row r="13682" spans="17:22" x14ac:dyDescent="0.2">
      <c r="Q13682" s="7">
        <v>13701</v>
      </c>
      <c r="R13682" s="7">
        <v>5007</v>
      </c>
      <c r="S13682" s="7" t="s">
        <v>12753</v>
      </c>
      <c r="T13682" s="7" t="s">
        <v>490</v>
      </c>
      <c r="U13682" s="7" t="str">
        <f>IF(Table10[[#This Row],[count]]=1,Table10[[#This Row],[locality]],Table10[[#This Row],[locality]]&amp;" + "&amp;Table10[[#This Row],[count]]&amp;" other localities")</f>
        <v>WELLAND + 5 other localities</v>
      </c>
      <c r="V13682" s="7">
        <f>COUNTIF(R:R,Table10[[#This Row],[postcode]])</f>
        <v>5</v>
      </c>
    </row>
    <row r="13683" spans="17:22" x14ac:dyDescent="0.2">
      <c r="Q13683" s="7">
        <v>13702</v>
      </c>
      <c r="R13683" s="7">
        <v>5007</v>
      </c>
      <c r="S13683" s="7" t="s">
        <v>12754</v>
      </c>
      <c r="T13683" s="7" t="s">
        <v>490</v>
      </c>
      <c r="U13683" s="7" t="str">
        <f>IF(Table10[[#This Row],[count]]=1,Table10[[#This Row],[locality]],Table10[[#This Row],[locality]]&amp;" + "&amp;Table10[[#This Row],[count]]&amp;" other localities")</f>
        <v>WEST HINDMARSH + 5 other localities</v>
      </c>
      <c r="V13683" s="7">
        <f>COUNTIF(R:R,Table10[[#This Row],[postcode]])</f>
        <v>5</v>
      </c>
    </row>
    <row r="13684" spans="17:22" x14ac:dyDescent="0.2">
      <c r="Q13684" s="7">
        <v>13703</v>
      </c>
      <c r="R13684" s="7">
        <v>5008</v>
      </c>
      <c r="S13684" s="7" t="s">
        <v>1368</v>
      </c>
      <c r="T13684" s="7" t="s">
        <v>490</v>
      </c>
      <c r="U13684" s="7" t="str">
        <f>IF(Table10[[#This Row],[count]]=1,Table10[[#This Row],[locality]],Table10[[#This Row],[locality]]&amp;" + "&amp;Table10[[#This Row],[count]]&amp;" other localities")</f>
        <v>CROYDON + 8 other localities</v>
      </c>
      <c r="V13684" s="7">
        <f>COUNTIF(R:R,Table10[[#This Row],[postcode]])</f>
        <v>8</v>
      </c>
    </row>
    <row r="13685" spans="17:22" x14ac:dyDescent="0.2">
      <c r="Q13685" s="7">
        <v>13704</v>
      </c>
      <c r="R13685" s="7">
        <v>5008</v>
      </c>
      <c r="S13685" s="7" t="s">
        <v>1369</v>
      </c>
      <c r="T13685" s="7" t="s">
        <v>490</v>
      </c>
      <c r="U13685" s="7" t="str">
        <f>IF(Table10[[#This Row],[count]]=1,Table10[[#This Row],[locality]],Table10[[#This Row],[locality]]&amp;" + "&amp;Table10[[#This Row],[count]]&amp;" other localities")</f>
        <v>CROYDON PARK + 8 other localities</v>
      </c>
      <c r="V13685" s="7">
        <f>COUNTIF(R:R,Table10[[#This Row],[postcode]])</f>
        <v>8</v>
      </c>
    </row>
    <row r="13686" spans="17:22" x14ac:dyDescent="0.2">
      <c r="Q13686" s="7">
        <v>13705</v>
      </c>
      <c r="R13686" s="7">
        <v>5008</v>
      </c>
      <c r="S13686" s="7" t="s">
        <v>12755</v>
      </c>
      <c r="T13686" s="7" t="s">
        <v>490</v>
      </c>
      <c r="U13686" s="7" t="str">
        <f>IF(Table10[[#This Row],[count]]=1,Table10[[#This Row],[locality]],Table10[[#This Row],[locality]]&amp;" + "&amp;Table10[[#This Row],[count]]&amp;" other localities")</f>
        <v>CROYDON PARK SOUTH + 8 other localities</v>
      </c>
      <c r="V13686" s="7">
        <f>COUNTIF(R:R,Table10[[#This Row],[postcode]])</f>
        <v>8</v>
      </c>
    </row>
    <row r="13687" spans="17:22" x14ac:dyDescent="0.2">
      <c r="Q13687" s="7">
        <v>13706</v>
      </c>
      <c r="R13687" s="7">
        <v>5008</v>
      </c>
      <c r="S13687" s="7" t="s">
        <v>10472</v>
      </c>
      <c r="T13687" s="7" t="s">
        <v>490</v>
      </c>
      <c r="U13687" s="7" t="str">
        <f>IF(Table10[[#This Row],[count]]=1,Table10[[#This Row],[locality]],Table10[[#This Row],[locality]]&amp;" + "&amp;Table10[[#This Row],[count]]&amp;" other localities")</f>
        <v>DEVON PARK + 8 other localities</v>
      </c>
      <c r="V13687" s="7">
        <f>COUNTIF(R:R,Table10[[#This Row],[postcode]])</f>
        <v>8</v>
      </c>
    </row>
    <row r="13688" spans="17:22" x14ac:dyDescent="0.2">
      <c r="Q13688" s="7">
        <v>13707</v>
      </c>
      <c r="R13688" s="7">
        <v>5008</v>
      </c>
      <c r="S13688" s="7" t="s">
        <v>12756</v>
      </c>
      <c r="T13688" s="7" t="s">
        <v>490</v>
      </c>
      <c r="U13688" s="7" t="str">
        <f>IF(Table10[[#This Row],[count]]=1,Table10[[#This Row],[locality]],Table10[[#This Row],[locality]]&amp;" + "&amp;Table10[[#This Row],[count]]&amp;" other localities")</f>
        <v>DUDLEY PARK + 8 other localities</v>
      </c>
      <c r="V13688" s="7">
        <f>COUNTIF(R:R,Table10[[#This Row],[postcode]])</f>
        <v>8</v>
      </c>
    </row>
    <row r="13689" spans="17:22" x14ac:dyDescent="0.2">
      <c r="Q13689" s="7">
        <v>13708</v>
      </c>
      <c r="R13689" s="7">
        <v>5008</v>
      </c>
      <c r="S13689" s="7" t="s">
        <v>12757</v>
      </c>
      <c r="T13689" s="7" t="s">
        <v>490</v>
      </c>
      <c r="U13689" s="7" t="str">
        <f>IF(Table10[[#This Row],[count]]=1,Table10[[#This Row],[locality]],Table10[[#This Row],[locality]]&amp;" + "&amp;Table10[[#This Row],[count]]&amp;" other localities")</f>
        <v>RENOWN PARK + 8 other localities</v>
      </c>
      <c r="V13689" s="7">
        <f>COUNTIF(R:R,Table10[[#This Row],[postcode]])</f>
        <v>8</v>
      </c>
    </row>
    <row r="13690" spans="17:22" x14ac:dyDescent="0.2">
      <c r="Q13690" s="7">
        <v>13709</v>
      </c>
      <c r="R13690" s="7">
        <v>5008</v>
      </c>
      <c r="S13690" s="7" t="s">
        <v>12758</v>
      </c>
      <c r="T13690" s="7" t="s">
        <v>490</v>
      </c>
      <c r="U13690" s="7" t="str">
        <f>IF(Table10[[#This Row],[count]]=1,Table10[[#This Row],[locality]],Table10[[#This Row],[locality]]&amp;" + "&amp;Table10[[#This Row],[count]]&amp;" other localities")</f>
        <v>RIDLEYTON + 8 other localities</v>
      </c>
      <c r="V13690" s="7">
        <f>COUNTIF(R:R,Table10[[#This Row],[postcode]])</f>
        <v>8</v>
      </c>
    </row>
    <row r="13691" spans="17:22" x14ac:dyDescent="0.2">
      <c r="Q13691" s="7">
        <v>13710</v>
      </c>
      <c r="R13691" s="7">
        <v>5008</v>
      </c>
      <c r="S13691" s="7" t="s">
        <v>12759</v>
      </c>
      <c r="T13691" s="7" t="s">
        <v>490</v>
      </c>
      <c r="U13691" s="7" t="str">
        <f>IF(Table10[[#This Row],[count]]=1,Table10[[#This Row],[locality]],Table10[[#This Row],[locality]]&amp;" + "&amp;Table10[[#This Row],[count]]&amp;" other localities")</f>
        <v>WEST CROYDON + 8 other localities</v>
      </c>
      <c r="V13691" s="7">
        <f>COUNTIF(R:R,Table10[[#This Row],[postcode]])</f>
        <v>8</v>
      </c>
    </row>
    <row r="13692" spans="17:22" x14ac:dyDescent="0.2">
      <c r="Q13692" s="7">
        <v>13711</v>
      </c>
      <c r="R13692" s="7">
        <v>5009</v>
      </c>
      <c r="S13692" s="7" t="s">
        <v>12760</v>
      </c>
      <c r="T13692" s="7" t="s">
        <v>490</v>
      </c>
      <c r="U13692" s="7" t="str">
        <f>IF(Table10[[#This Row],[count]]=1,Table10[[#This Row],[locality]],Table10[[#This Row],[locality]]&amp;" + "&amp;Table10[[#This Row],[count]]&amp;" other localities")</f>
        <v>ALLENBY GARDENS + 3 other localities</v>
      </c>
      <c r="V13692" s="7">
        <f>COUNTIF(R:R,Table10[[#This Row],[postcode]])</f>
        <v>3</v>
      </c>
    </row>
    <row r="13693" spans="17:22" x14ac:dyDescent="0.2">
      <c r="Q13693" s="7">
        <v>13712</v>
      </c>
      <c r="R13693" s="7">
        <v>5009</v>
      </c>
      <c r="S13693" s="7" t="s">
        <v>12761</v>
      </c>
      <c r="T13693" s="7" t="s">
        <v>490</v>
      </c>
      <c r="U13693" s="7" t="str">
        <f>IF(Table10[[#This Row],[count]]=1,Table10[[#This Row],[locality]],Table10[[#This Row],[locality]]&amp;" + "&amp;Table10[[#This Row],[count]]&amp;" other localities")</f>
        <v>BEVERLEY + 3 other localities</v>
      </c>
      <c r="V13693" s="7">
        <f>COUNTIF(R:R,Table10[[#This Row],[postcode]])</f>
        <v>3</v>
      </c>
    </row>
    <row r="13694" spans="17:22" x14ac:dyDescent="0.2">
      <c r="Q13694" s="7">
        <v>13713</v>
      </c>
      <c r="R13694" s="7">
        <v>5009</v>
      </c>
      <c r="S13694" s="7" t="s">
        <v>12762</v>
      </c>
      <c r="T13694" s="7" t="s">
        <v>490</v>
      </c>
      <c r="U13694" s="7" t="str">
        <f>IF(Table10[[#This Row],[count]]=1,Table10[[#This Row],[locality]],Table10[[#This Row],[locality]]&amp;" + "&amp;Table10[[#This Row],[count]]&amp;" other localities")</f>
        <v>KILKENNY + 3 other localities</v>
      </c>
      <c r="V13694" s="7">
        <f>COUNTIF(R:R,Table10[[#This Row],[postcode]])</f>
        <v>3</v>
      </c>
    </row>
    <row r="13695" spans="17:22" x14ac:dyDescent="0.2">
      <c r="Q13695" s="7">
        <v>13714</v>
      </c>
      <c r="R13695" s="7">
        <v>5010</v>
      </c>
      <c r="S13695" s="7" t="s">
        <v>12763</v>
      </c>
      <c r="T13695" s="7" t="s">
        <v>490</v>
      </c>
      <c r="U13695" s="7" t="str">
        <f>IF(Table10[[#This Row],[count]]=1,Table10[[#This Row],[locality]],Table10[[#This Row],[locality]]&amp;" + "&amp;Table10[[#This Row],[count]]&amp;" other localities")</f>
        <v>ANGLE PARK + 4 other localities</v>
      </c>
      <c r="V13695" s="7">
        <f>COUNTIF(R:R,Table10[[#This Row],[postcode]])</f>
        <v>4</v>
      </c>
    </row>
    <row r="13696" spans="17:22" x14ac:dyDescent="0.2">
      <c r="Q13696" s="7">
        <v>13715</v>
      </c>
      <c r="R13696" s="7">
        <v>5010</v>
      </c>
      <c r="S13696" s="7" t="s">
        <v>12764</v>
      </c>
      <c r="T13696" s="7" t="s">
        <v>490</v>
      </c>
      <c r="U13696" s="7" t="str">
        <f>IF(Table10[[#This Row],[count]]=1,Table10[[#This Row],[locality]],Table10[[#This Row],[locality]]&amp;" + "&amp;Table10[[#This Row],[count]]&amp;" other localities")</f>
        <v>FERRYDEN PARK + 4 other localities</v>
      </c>
      <c r="V13696" s="7">
        <f>COUNTIF(R:R,Table10[[#This Row],[postcode]])</f>
        <v>4</v>
      </c>
    </row>
    <row r="13697" spans="17:22" x14ac:dyDescent="0.2">
      <c r="Q13697" s="7">
        <v>13716</v>
      </c>
      <c r="R13697" s="7">
        <v>5010</v>
      </c>
      <c r="S13697" s="7" t="s">
        <v>12765</v>
      </c>
      <c r="T13697" s="7" t="s">
        <v>490</v>
      </c>
      <c r="U13697" s="7" t="str">
        <f>IF(Table10[[#This Row],[count]]=1,Table10[[#This Row],[locality]],Table10[[#This Row],[locality]]&amp;" + "&amp;Table10[[#This Row],[count]]&amp;" other localities")</f>
        <v>REGENCY PARK + 4 other localities</v>
      </c>
      <c r="V13697" s="7">
        <f>COUNTIF(R:R,Table10[[#This Row],[postcode]])</f>
        <v>4</v>
      </c>
    </row>
    <row r="13698" spans="17:22" x14ac:dyDescent="0.2">
      <c r="Q13698" s="7">
        <v>13717</v>
      </c>
      <c r="R13698" s="7">
        <v>5010</v>
      </c>
      <c r="S13698" s="7" t="s">
        <v>12766</v>
      </c>
      <c r="T13698" s="7" t="s">
        <v>490</v>
      </c>
      <c r="U13698" s="7" t="str">
        <f>IF(Table10[[#This Row],[count]]=1,Table10[[#This Row],[locality]],Table10[[#This Row],[locality]]&amp;" + "&amp;Table10[[#This Row],[count]]&amp;" other localities")</f>
        <v>REGENCY PARK BC + 4 other localities</v>
      </c>
      <c r="V13698" s="7">
        <f>COUNTIF(R:R,Table10[[#This Row],[postcode]])</f>
        <v>4</v>
      </c>
    </row>
    <row r="13699" spans="17:22" x14ac:dyDescent="0.2">
      <c r="Q13699" s="7">
        <v>21338</v>
      </c>
      <c r="R13699" s="7">
        <v>5011</v>
      </c>
      <c r="S13699" s="7" t="s">
        <v>2209</v>
      </c>
      <c r="T13699" s="7" t="s">
        <v>490</v>
      </c>
      <c r="U13699" s="7" t="str">
        <f>IF(Table10[[#This Row],[count]]=1,Table10[[#This Row],[locality]],Table10[[#This Row],[locality]]&amp;" + "&amp;Table10[[#This Row],[count]]&amp;" other localities")</f>
        <v>ST CLAIR + 6 other localities</v>
      </c>
      <c r="V13699" s="7">
        <f>COUNTIF(R:R,Table10[[#This Row],[postcode]])</f>
        <v>6</v>
      </c>
    </row>
    <row r="13700" spans="17:22" x14ac:dyDescent="0.2">
      <c r="Q13700" s="7">
        <v>17676</v>
      </c>
      <c r="R13700" s="7">
        <v>5011</v>
      </c>
      <c r="S13700" s="7" t="s">
        <v>12767</v>
      </c>
      <c r="T13700" s="7" t="s">
        <v>490</v>
      </c>
      <c r="U13700" s="7" t="str">
        <f>IF(Table10[[#This Row],[count]]=1,Table10[[#This Row],[locality]],Table10[[#This Row],[locality]]&amp;" + "&amp;Table10[[#This Row],[count]]&amp;" other localities")</f>
        <v>ST CLAIRE + 6 other localities</v>
      </c>
      <c r="V13700" s="7">
        <f>COUNTIF(R:R,Table10[[#This Row],[postcode]])</f>
        <v>6</v>
      </c>
    </row>
    <row r="13701" spans="17:22" x14ac:dyDescent="0.2">
      <c r="Q13701" s="7">
        <v>13718</v>
      </c>
      <c r="R13701" s="7">
        <v>5011</v>
      </c>
      <c r="S13701" s="7" t="s">
        <v>2042</v>
      </c>
      <c r="T13701" s="7" t="s">
        <v>490</v>
      </c>
      <c r="U13701" s="7" t="str">
        <f>IF(Table10[[#This Row],[count]]=1,Table10[[#This Row],[locality]],Table10[[#This Row],[locality]]&amp;" + "&amp;Table10[[#This Row],[count]]&amp;" other localities")</f>
        <v>WOODVILLE + 6 other localities</v>
      </c>
      <c r="V13701" s="7">
        <f>COUNTIF(R:R,Table10[[#This Row],[postcode]])</f>
        <v>6</v>
      </c>
    </row>
    <row r="13702" spans="17:22" x14ac:dyDescent="0.2">
      <c r="Q13702" s="7">
        <v>13719</v>
      </c>
      <c r="R13702" s="7">
        <v>5011</v>
      </c>
      <c r="S13702" s="7" t="s">
        <v>12768</v>
      </c>
      <c r="T13702" s="7" t="s">
        <v>490</v>
      </c>
      <c r="U13702" s="7" t="str">
        <f>IF(Table10[[#This Row],[count]]=1,Table10[[#This Row],[locality]],Table10[[#This Row],[locality]]&amp;" + "&amp;Table10[[#This Row],[count]]&amp;" other localities")</f>
        <v>WOODVILLE PARK + 6 other localities</v>
      </c>
      <c r="V13702" s="7">
        <f>COUNTIF(R:R,Table10[[#This Row],[postcode]])</f>
        <v>6</v>
      </c>
    </row>
    <row r="13703" spans="17:22" x14ac:dyDescent="0.2">
      <c r="Q13703" s="7">
        <v>13720</v>
      </c>
      <c r="R13703" s="7">
        <v>5011</v>
      </c>
      <c r="S13703" s="7" t="s">
        <v>12769</v>
      </c>
      <c r="T13703" s="7" t="s">
        <v>490</v>
      </c>
      <c r="U13703" s="7" t="str">
        <f>IF(Table10[[#This Row],[count]]=1,Table10[[#This Row],[locality]],Table10[[#This Row],[locality]]&amp;" + "&amp;Table10[[#This Row],[count]]&amp;" other localities")</f>
        <v>WOODVILLE SOUTH + 6 other localities</v>
      </c>
      <c r="V13703" s="7">
        <f>COUNTIF(R:R,Table10[[#This Row],[postcode]])</f>
        <v>6</v>
      </c>
    </row>
    <row r="13704" spans="17:22" x14ac:dyDescent="0.2">
      <c r="Q13704" s="7">
        <v>13721</v>
      </c>
      <c r="R13704" s="7">
        <v>5011</v>
      </c>
      <c r="S13704" s="7" t="s">
        <v>12770</v>
      </c>
      <c r="T13704" s="7" t="s">
        <v>490</v>
      </c>
      <c r="U13704" s="7" t="str">
        <f>IF(Table10[[#This Row],[count]]=1,Table10[[#This Row],[locality]],Table10[[#This Row],[locality]]&amp;" + "&amp;Table10[[#This Row],[count]]&amp;" other localities")</f>
        <v>WOODVILLE WEST + 6 other localities</v>
      </c>
      <c r="V13704" s="7">
        <f>COUNTIF(R:R,Table10[[#This Row],[postcode]])</f>
        <v>6</v>
      </c>
    </row>
    <row r="13705" spans="17:22" x14ac:dyDescent="0.2">
      <c r="Q13705" s="7">
        <v>13722</v>
      </c>
      <c r="R13705" s="7">
        <v>5012</v>
      </c>
      <c r="S13705" s="7" t="s">
        <v>12771</v>
      </c>
      <c r="T13705" s="7" t="s">
        <v>490</v>
      </c>
      <c r="U13705" s="7" t="str">
        <f>IF(Table10[[#This Row],[count]]=1,Table10[[#This Row],[locality]],Table10[[#This Row],[locality]]&amp;" + "&amp;Table10[[#This Row],[count]]&amp;" other localities")</f>
        <v>ATHOL PARK + 4 other localities</v>
      </c>
      <c r="V13705" s="7">
        <f>COUNTIF(R:R,Table10[[#This Row],[postcode]])</f>
        <v>4</v>
      </c>
    </row>
    <row r="13706" spans="17:22" x14ac:dyDescent="0.2">
      <c r="Q13706" s="7">
        <v>13723</v>
      </c>
      <c r="R13706" s="7">
        <v>5012</v>
      </c>
      <c r="S13706" s="7" t="s">
        <v>12772</v>
      </c>
      <c r="T13706" s="7" t="s">
        <v>490</v>
      </c>
      <c r="U13706" s="7" t="str">
        <f>IF(Table10[[#This Row],[count]]=1,Table10[[#This Row],[locality]],Table10[[#This Row],[locality]]&amp;" + "&amp;Table10[[#This Row],[count]]&amp;" other localities")</f>
        <v>MANSFIELD PARK + 4 other localities</v>
      </c>
      <c r="V13706" s="7">
        <f>COUNTIF(R:R,Table10[[#This Row],[postcode]])</f>
        <v>4</v>
      </c>
    </row>
    <row r="13707" spans="17:22" x14ac:dyDescent="0.2">
      <c r="Q13707" s="7">
        <v>13724</v>
      </c>
      <c r="R13707" s="7">
        <v>5012</v>
      </c>
      <c r="S13707" s="7" t="s">
        <v>12773</v>
      </c>
      <c r="T13707" s="7" t="s">
        <v>490</v>
      </c>
      <c r="U13707" s="7" t="str">
        <f>IF(Table10[[#This Row],[count]]=1,Table10[[#This Row],[locality]],Table10[[#This Row],[locality]]&amp;" + "&amp;Table10[[#This Row],[count]]&amp;" other localities")</f>
        <v>WOODVILLE GARDENS + 4 other localities</v>
      </c>
      <c r="V13707" s="7">
        <f>COUNTIF(R:R,Table10[[#This Row],[postcode]])</f>
        <v>4</v>
      </c>
    </row>
    <row r="13708" spans="17:22" x14ac:dyDescent="0.2">
      <c r="Q13708" s="7">
        <v>13725</v>
      </c>
      <c r="R13708" s="7">
        <v>5012</v>
      </c>
      <c r="S13708" s="7" t="s">
        <v>12774</v>
      </c>
      <c r="T13708" s="7" t="s">
        <v>490</v>
      </c>
      <c r="U13708" s="7" t="str">
        <f>IF(Table10[[#This Row],[count]]=1,Table10[[#This Row],[locality]],Table10[[#This Row],[locality]]&amp;" + "&amp;Table10[[#This Row],[count]]&amp;" other localities")</f>
        <v>WOODVILLE NORTH + 4 other localities</v>
      </c>
      <c r="V13708" s="7">
        <f>COUNTIF(R:R,Table10[[#This Row],[postcode]])</f>
        <v>4</v>
      </c>
    </row>
    <row r="13709" spans="17:22" x14ac:dyDescent="0.2">
      <c r="Q13709" s="7">
        <v>13726</v>
      </c>
      <c r="R13709" s="7">
        <v>5013</v>
      </c>
      <c r="S13709" s="7" t="s">
        <v>12775</v>
      </c>
      <c r="T13709" s="7" t="s">
        <v>490</v>
      </c>
      <c r="U13709" s="7" t="str">
        <f>IF(Table10[[#This Row],[count]]=1,Table10[[#This Row],[locality]],Table10[[#This Row],[locality]]&amp;" + "&amp;Table10[[#This Row],[count]]&amp;" other localities")</f>
        <v>GILLMAN + 6 other localities</v>
      </c>
      <c r="V13709" s="7">
        <f>COUNTIF(R:R,Table10[[#This Row],[postcode]])</f>
        <v>6</v>
      </c>
    </row>
    <row r="13710" spans="17:22" x14ac:dyDescent="0.2">
      <c r="Q13710" s="7">
        <v>13727</v>
      </c>
      <c r="R13710" s="7">
        <v>5013</v>
      </c>
      <c r="S13710" s="7" t="s">
        <v>12776</v>
      </c>
      <c r="T13710" s="7" t="s">
        <v>490</v>
      </c>
      <c r="U13710" s="7" t="str">
        <f>IF(Table10[[#This Row],[count]]=1,Table10[[#This Row],[locality]],Table10[[#This Row],[locality]]&amp;" + "&amp;Table10[[#This Row],[count]]&amp;" other localities")</f>
        <v>OTTOWAY + 6 other localities</v>
      </c>
      <c r="V13710" s="7">
        <f>COUNTIF(R:R,Table10[[#This Row],[postcode]])</f>
        <v>6</v>
      </c>
    </row>
    <row r="13711" spans="17:22" x14ac:dyDescent="0.2">
      <c r="Q13711" s="7">
        <v>13728</v>
      </c>
      <c r="R13711" s="7">
        <v>5013</v>
      </c>
      <c r="S13711" s="7" t="s">
        <v>12777</v>
      </c>
      <c r="T13711" s="7" t="s">
        <v>490</v>
      </c>
      <c r="U13711" s="7" t="str">
        <f>IF(Table10[[#This Row],[count]]=1,Table10[[#This Row],[locality]],Table10[[#This Row],[locality]]&amp;" + "&amp;Table10[[#This Row],[count]]&amp;" other localities")</f>
        <v>PENNINGTON + 6 other localities</v>
      </c>
      <c r="V13711" s="7">
        <f>COUNTIF(R:R,Table10[[#This Row],[postcode]])</f>
        <v>6</v>
      </c>
    </row>
    <row r="13712" spans="17:22" x14ac:dyDescent="0.2">
      <c r="Q13712" s="7">
        <v>13729</v>
      </c>
      <c r="R13712" s="7">
        <v>5013</v>
      </c>
      <c r="S13712" s="7" t="s">
        <v>12778</v>
      </c>
      <c r="T13712" s="7" t="s">
        <v>490</v>
      </c>
      <c r="U13712" s="7" t="str">
        <f>IF(Table10[[#This Row],[count]]=1,Table10[[#This Row],[locality]],Table10[[#This Row],[locality]]&amp;" + "&amp;Table10[[#This Row],[count]]&amp;" other localities")</f>
        <v>ROSEWATER + 6 other localities</v>
      </c>
      <c r="V13712" s="7">
        <f>COUNTIF(R:R,Table10[[#This Row],[postcode]])</f>
        <v>6</v>
      </c>
    </row>
    <row r="13713" spans="17:22" x14ac:dyDescent="0.2">
      <c r="Q13713" s="7">
        <v>13730</v>
      </c>
      <c r="R13713" s="7">
        <v>5013</v>
      </c>
      <c r="S13713" s="7" t="s">
        <v>12779</v>
      </c>
      <c r="T13713" s="7" t="s">
        <v>490</v>
      </c>
      <c r="U13713" s="7" t="str">
        <f>IF(Table10[[#This Row],[count]]=1,Table10[[#This Row],[locality]],Table10[[#This Row],[locality]]&amp;" + "&amp;Table10[[#This Row],[count]]&amp;" other localities")</f>
        <v>ROSEWATER EAST + 6 other localities</v>
      </c>
      <c r="V13713" s="7">
        <f>COUNTIF(R:R,Table10[[#This Row],[postcode]])</f>
        <v>6</v>
      </c>
    </row>
    <row r="13714" spans="17:22" x14ac:dyDescent="0.2">
      <c r="Q13714" s="7">
        <v>13731</v>
      </c>
      <c r="R13714" s="7">
        <v>5013</v>
      </c>
      <c r="S13714" s="7" t="s">
        <v>12780</v>
      </c>
      <c r="T13714" s="7" t="s">
        <v>490</v>
      </c>
      <c r="U13714" s="7" t="str">
        <f>IF(Table10[[#This Row],[count]]=1,Table10[[#This Row],[locality]],Table10[[#This Row],[locality]]&amp;" + "&amp;Table10[[#This Row],[count]]&amp;" other localities")</f>
        <v>WINGFIELD + 6 other localities</v>
      </c>
      <c r="V13714" s="7">
        <f>COUNTIF(R:R,Table10[[#This Row],[postcode]])</f>
        <v>6</v>
      </c>
    </row>
    <row r="13715" spans="17:22" x14ac:dyDescent="0.2">
      <c r="Q13715" s="7">
        <v>13732</v>
      </c>
      <c r="R13715" s="7">
        <v>5014</v>
      </c>
      <c r="S13715" s="7" t="s">
        <v>6666</v>
      </c>
      <c r="T13715" s="7" t="s">
        <v>490</v>
      </c>
      <c r="U13715" s="7" t="str">
        <f>IF(Table10[[#This Row],[count]]=1,Table10[[#This Row],[locality]],Table10[[#This Row],[locality]]&amp;" + "&amp;Table10[[#This Row],[count]]&amp;" other localities")</f>
        <v>ALBERT PARK + 6 other localities</v>
      </c>
      <c r="V13715" s="7">
        <f>COUNTIF(R:R,Table10[[#This Row],[postcode]])</f>
        <v>6</v>
      </c>
    </row>
    <row r="13716" spans="17:22" x14ac:dyDescent="0.2">
      <c r="Q13716" s="7">
        <v>13733</v>
      </c>
      <c r="R13716" s="7">
        <v>5014</v>
      </c>
      <c r="S13716" s="7" t="s">
        <v>9231</v>
      </c>
      <c r="T13716" s="7" t="s">
        <v>490</v>
      </c>
      <c r="U13716" s="7" t="str">
        <f>IF(Table10[[#This Row],[count]]=1,Table10[[#This Row],[locality]],Table10[[#This Row],[locality]]&amp;" + "&amp;Table10[[#This Row],[count]]&amp;" other localities")</f>
        <v>ALBERTON + 6 other localities</v>
      </c>
      <c r="V13716" s="7">
        <f>COUNTIF(R:R,Table10[[#This Row],[postcode]])</f>
        <v>6</v>
      </c>
    </row>
    <row r="13717" spans="17:22" x14ac:dyDescent="0.2">
      <c r="Q13717" s="7">
        <v>13453</v>
      </c>
      <c r="R13717" s="7">
        <v>5014</v>
      </c>
      <c r="S13717" s="7" t="s">
        <v>1354</v>
      </c>
      <c r="T13717" s="7" t="s">
        <v>490</v>
      </c>
      <c r="U13717" s="7" t="str">
        <f>IF(Table10[[#This Row],[count]]=1,Table10[[#This Row],[locality]],Table10[[#This Row],[locality]]&amp;" + "&amp;Table10[[#This Row],[count]]&amp;" other localities")</f>
        <v>CHELTENHAM + 6 other localities</v>
      </c>
      <c r="V13717" s="7">
        <f>COUNTIF(R:R,Table10[[#This Row],[postcode]])</f>
        <v>6</v>
      </c>
    </row>
    <row r="13718" spans="17:22" x14ac:dyDescent="0.2">
      <c r="Q13718" s="7">
        <v>13454</v>
      </c>
      <c r="R13718" s="7">
        <v>5014</v>
      </c>
      <c r="S13718" s="7" t="s">
        <v>10355</v>
      </c>
      <c r="T13718" s="7" t="s">
        <v>490</v>
      </c>
      <c r="U13718" s="7" t="str">
        <f>IF(Table10[[#This Row],[count]]=1,Table10[[#This Row],[locality]],Table10[[#This Row],[locality]]&amp;" + "&amp;Table10[[#This Row],[count]]&amp;" other localities")</f>
        <v>HENDON + 6 other localities</v>
      </c>
      <c r="V13718" s="7">
        <f>COUNTIF(R:R,Table10[[#This Row],[postcode]])</f>
        <v>6</v>
      </c>
    </row>
    <row r="13719" spans="17:22" x14ac:dyDescent="0.2">
      <c r="Q13719" s="7">
        <v>13455</v>
      </c>
      <c r="R13719" s="7">
        <v>5014</v>
      </c>
      <c r="S13719" s="7" t="s">
        <v>12781</v>
      </c>
      <c r="T13719" s="7" t="s">
        <v>490</v>
      </c>
      <c r="U13719" s="7" t="str">
        <f>IF(Table10[[#This Row],[count]]=1,Table10[[#This Row],[locality]],Table10[[#This Row],[locality]]&amp;" + "&amp;Table10[[#This Row],[count]]&amp;" other localities")</f>
        <v>QUEENSTOWN + 6 other localities</v>
      </c>
      <c r="V13719" s="7">
        <f>COUNTIF(R:R,Table10[[#This Row],[postcode]])</f>
        <v>6</v>
      </c>
    </row>
    <row r="13720" spans="17:22" x14ac:dyDescent="0.2">
      <c r="Q13720" s="7">
        <v>13456</v>
      </c>
      <c r="R13720" s="7">
        <v>5014</v>
      </c>
      <c r="S13720" s="7" t="s">
        <v>12782</v>
      </c>
      <c r="T13720" s="7" t="s">
        <v>490</v>
      </c>
      <c r="U13720" s="7" t="str">
        <f>IF(Table10[[#This Row],[count]]=1,Table10[[#This Row],[locality]],Table10[[#This Row],[locality]]&amp;" + "&amp;Table10[[#This Row],[count]]&amp;" other localities")</f>
        <v>ROYAL PARK + 6 other localities</v>
      </c>
      <c r="V13720" s="7">
        <f>COUNTIF(R:R,Table10[[#This Row],[postcode]])</f>
        <v>6</v>
      </c>
    </row>
    <row r="13721" spans="17:22" x14ac:dyDescent="0.2">
      <c r="Q13721" s="7">
        <v>13457</v>
      </c>
      <c r="R13721" s="7">
        <v>5015</v>
      </c>
      <c r="S13721" s="7" t="s">
        <v>12783</v>
      </c>
      <c r="T13721" s="7" t="s">
        <v>490</v>
      </c>
      <c r="U13721" s="7" t="str">
        <f>IF(Table10[[#This Row],[count]]=1,Table10[[#This Row],[locality]],Table10[[#This Row],[locality]]&amp;" + "&amp;Table10[[#This Row],[count]]&amp;" other localities")</f>
        <v>BIRKENHEAD + 9 other localities</v>
      </c>
      <c r="V13721" s="7">
        <f>COUNTIF(R:R,Table10[[#This Row],[postcode]])</f>
        <v>9</v>
      </c>
    </row>
    <row r="13722" spans="17:22" x14ac:dyDescent="0.2">
      <c r="Q13722" s="7">
        <v>13458</v>
      </c>
      <c r="R13722" s="7">
        <v>5015</v>
      </c>
      <c r="S13722" s="7" t="s">
        <v>12784</v>
      </c>
      <c r="T13722" s="7" t="s">
        <v>490</v>
      </c>
      <c r="U13722" s="7" t="str">
        <f>IF(Table10[[#This Row],[count]]=1,Table10[[#This Row],[locality]],Table10[[#This Row],[locality]]&amp;" + "&amp;Table10[[#This Row],[count]]&amp;" other localities")</f>
        <v>ETHELTON + 9 other localities</v>
      </c>
      <c r="V13722" s="7">
        <f>COUNTIF(R:R,Table10[[#This Row],[postcode]])</f>
        <v>9</v>
      </c>
    </row>
    <row r="13723" spans="17:22" x14ac:dyDescent="0.2">
      <c r="Q13723" s="7">
        <v>23943</v>
      </c>
      <c r="R13723" s="7">
        <v>5015</v>
      </c>
      <c r="S13723" s="7" t="s">
        <v>12785</v>
      </c>
      <c r="T13723" s="7" t="s">
        <v>490</v>
      </c>
      <c r="U13723" s="7" t="str">
        <f>IF(Table10[[#This Row],[count]]=1,Table10[[#This Row],[locality]],Table10[[#This Row],[locality]]&amp;" + "&amp;Table10[[#This Row],[count]]&amp;" other localities")</f>
        <v>GARDEN ISLAND + 9 other localities</v>
      </c>
      <c r="V13723" s="7">
        <f>COUNTIF(R:R,Table10[[#This Row],[postcode]])</f>
        <v>9</v>
      </c>
    </row>
    <row r="13724" spans="17:22" x14ac:dyDescent="0.2">
      <c r="Q13724" s="7">
        <v>13459</v>
      </c>
      <c r="R13724" s="7">
        <v>5015</v>
      </c>
      <c r="S13724" s="7" t="s">
        <v>12786</v>
      </c>
      <c r="T13724" s="7" t="s">
        <v>490</v>
      </c>
      <c r="U13724" s="7" t="str">
        <f>IF(Table10[[#This Row],[count]]=1,Table10[[#This Row],[locality]],Table10[[#This Row],[locality]]&amp;" + "&amp;Table10[[#This Row],[count]]&amp;" other localities")</f>
        <v>GLANVILLE + 9 other localities</v>
      </c>
      <c r="V13724" s="7">
        <f>COUNTIF(R:R,Table10[[#This Row],[postcode]])</f>
        <v>9</v>
      </c>
    </row>
    <row r="13725" spans="17:22" x14ac:dyDescent="0.2">
      <c r="Q13725" s="7">
        <v>21339</v>
      </c>
      <c r="R13725" s="7">
        <v>5015</v>
      </c>
      <c r="S13725" s="7" t="s">
        <v>12787</v>
      </c>
      <c r="T13725" s="7" t="s">
        <v>490</v>
      </c>
      <c r="U13725" s="7" t="str">
        <f>IF(Table10[[#This Row],[count]]=1,Table10[[#This Row],[locality]],Table10[[#This Row],[locality]]&amp;" + "&amp;Table10[[#This Row],[count]]&amp;" other localities")</f>
        <v>NEW PORT + 9 other localities</v>
      </c>
      <c r="V13725" s="7">
        <f>COUNTIF(R:R,Table10[[#This Row],[postcode]])</f>
        <v>9</v>
      </c>
    </row>
    <row r="13726" spans="17:22" x14ac:dyDescent="0.2">
      <c r="Q13726" s="7">
        <v>13460</v>
      </c>
      <c r="R13726" s="7">
        <v>5015</v>
      </c>
      <c r="S13726" s="7" t="s">
        <v>12788</v>
      </c>
      <c r="T13726" s="7" t="s">
        <v>490</v>
      </c>
      <c r="U13726" s="7" t="str">
        <f>IF(Table10[[#This Row],[count]]=1,Table10[[#This Row],[locality]],Table10[[#This Row],[locality]]&amp;" + "&amp;Table10[[#This Row],[count]]&amp;" other localities")</f>
        <v>PORT ADELAIDE + 9 other localities</v>
      </c>
      <c r="V13726" s="7">
        <f>COUNTIF(R:R,Table10[[#This Row],[postcode]])</f>
        <v>9</v>
      </c>
    </row>
    <row r="13727" spans="17:22" x14ac:dyDescent="0.2">
      <c r="Q13727" s="7">
        <v>13461</v>
      </c>
      <c r="R13727" s="7">
        <v>5015</v>
      </c>
      <c r="S13727" s="7" t="s">
        <v>12789</v>
      </c>
      <c r="T13727" s="7" t="s">
        <v>490</v>
      </c>
      <c r="U13727" s="7" t="str">
        <f>IF(Table10[[#This Row],[count]]=1,Table10[[#This Row],[locality]],Table10[[#This Row],[locality]]&amp;" + "&amp;Table10[[#This Row],[count]]&amp;" other localities")</f>
        <v>PORT ADELAIDE BC + 9 other localities</v>
      </c>
      <c r="V13727" s="7">
        <f>COUNTIF(R:R,Table10[[#This Row],[postcode]])</f>
        <v>9</v>
      </c>
    </row>
    <row r="13728" spans="17:22" x14ac:dyDescent="0.2">
      <c r="Q13728" s="7">
        <v>13462</v>
      </c>
      <c r="R13728" s="7">
        <v>5015</v>
      </c>
      <c r="S13728" s="7" t="s">
        <v>12790</v>
      </c>
      <c r="T13728" s="7" t="s">
        <v>490</v>
      </c>
      <c r="U13728" s="7" t="str">
        <f>IF(Table10[[#This Row],[count]]=1,Table10[[#This Row],[locality]],Table10[[#This Row],[locality]]&amp;" + "&amp;Table10[[#This Row],[count]]&amp;" other localities")</f>
        <v>PORT ADELAIDE DC + 9 other localities</v>
      </c>
      <c r="V13728" s="7">
        <f>COUNTIF(R:R,Table10[[#This Row],[postcode]])</f>
        <v>9</v>
      </c>
    </row>
    <row r="13729" spans="17:22" x14ac:dyDescent="0.2">
      <c r="Q13729" s="7">
        <v>24032</v>
      </c>
      <c r="R13729" s="7">
        <v>5015</v>
      </c>
      <c r="S13729" s="7" t="s">
        <v>12791</v>
      </c>
      <c r="T13729" s="7" t="s">
        <v>490</v>
      </c>
      <c r="U13729" s="7" t="str">
        <f>IF(Table10[[#This Row],[count]]=1,Table10[[#This Row],[locality]],Table10[[#This Row],[locality]]&amp;" + "&amp;Table10[[#This Row],[count]]&amp;" other localities")</f>
        <v>TORRENS ISLAND + 9 other localities</v>
      </c>
      <c r="V13729" s="7">
        <f>COUNTIF(R:R,Table10[[#This Row],[postcode]])</f>
        <v>9</v>
      </c>
    </row>
    <row r="13730" spans="17:22" x14ac:dyDescent="0.2">
      <c r="Q13730" s="7">
        <v>13463</v>
      </c>
      <c r="R13730" s="7">
        <v>5016</v>
      </c>
      <c r="S13730" s="7" t="s">
        <v>12792</v>
      </c>
      <c r="T13730" s="7" t="s">
        <v>490</v>
      </c>
      <c r="U13730" s="7" t="str">
        <f>IF(Table10[[#This Row],[count]]=1,Table10[[#This Row],[locality]],Table10[[#This Row],[locality]]&amp;" + "&amp;Table10[[#This Row],[count]]&amp;" other localities")</f>
        <v>LARGS BAY + 3 other localities</v>
      </c>
      <c r="V13730" s="7">
        <f>COUNTIF(R:R,Table10[[#This Row],[postcode]])</f>
        <v>3</v>
      </c>
    </row>
    <row r="13731" spans="17:22" x14ac:dyDescent="0.2">
      <c r="Q13731" s="7">
        <v>13464</v>
      </c>
      <c r="R13731" s="7">
        <v>5016</v>
      </c>
      <c r="S13731" s="7" t="s">
        <v>12793</v>
      </c>
      <c r="T13731" s="7" t="s">
        <v>490</v>
      </c>
      <c r="U13731" s="7" t="str">
        <f>IF(Table10[[#This Row],[count]]=1,Table10[[#This Row],[locality]],Table10[[#This Row],[locality]]&amp;" + "&amp;Table10[[#This Row],[count]]&amp;" other localities")</f>
        <v>LARGS NORTH + 3 other localities</v>
      </c>
      <c r="V13731" s="7">
        <f>COUNTIF(R:R,Table10[[#This Row],[postcode]])</f>
        <v>3</v>
      </c>
    </row>
    <row r="13732" spans="17:22" x14ac:dyDescent="0.2">
      <c r="Q13732" s="7">
        <v>13465</v>
      </c>
      <c r="R13732" s="7">
        <v>5016</v>
      </c>
      <c r="S13732" s="7" t="s">
        <v>12794</v>
      </c>
      <c r="T13732" s="7" t="s">
        <v>490</v>
      </c>
      <c r="U13732" s="7" t="str">
        <f>IF(Table10[[#This Row],[count]]=1,Table10[[#This Row],[locality]],Table10[[#This Row],[locality]]&amp;" + "&amp;Table10[[#This Row],[count]]&amp;" other localities")</f>
        <v>PETERHEAD + 3 other localities</v>
      </c>
      <c r="V13732" s="7">
        <f>COUNTIF(R:R,Table10[[#This Row],[postcode]])</f>
        <v>3</v>
      </c>
    </row>
    <row r="13733" spans="17:22" x14ac:dyDescent="0.2">
      <c r="Q13733" s="7">
        <v>13466</v>
      </c>
      <c r="R13733" s="7">
        <v>5017</v>
      </c>
      <c r="S13733" s="7" t="s">
        <v>4993</v>
      </c>
      <c r="T13733" s="7" t="s">
        <v>490</v>
      </c>
      <c r="U13733" s="7" t="str">
        <f>IF(Table10[[#This Row],[count]]=1,Table10[[#This Row],[locality]],Table10[[#This Row],[locality]]&amp;" + "&amp;Table10[[#This Row],[count]]&amp;" other localities")</f>
        <v>OSBORNE + 2 other localities</v>
      </c>
      <c r="V13733" s="7">
        <f>COUNTIF(R:R,Table10[[#This Row],[postcode]])</f>
        <v>2</v>
      </c>
    </row>
    <row r="13734" spans="17:22" x14ac:dyDescent="0.2">
      <c r="Q13734" s="7">
        <v>13467</v>
      </c>
      <c r="R13734" s="7">
        <v>5017</v>
      </c>
      <c r="S13734" s="7" t="s">
        <v>12795</v>
      </c>
      <c r="T13734" s="7" t="s">
        <v>490</v>
      </c>
      <c r="U13734" s="7" t="str">
        <f>IF(Table10[[#This Row],[count]]=1,Table10[[#This Row],[locality]],Table10[[#This Row],[locality]]&amp;" + "&amp;Table10[[#This Row],[count]]&amp;" other localities")</f>
        <v>TAPEROO + 2 other localities</v>
      </c>
      <c r="V13734" s="7">
        <f>COUNTIF(R:R,Table10[[#This Row],[postcode]])</f>
        <v>2</v>
      </c>
    </row>
    <row r="13735" spans="17:22" x14ac:dyDescent="0.2">
      <c r="Q13735" s="7">
        <v>13468</v>
      </c>
      <c r="R13735" s="7">
        <v>5018</v>
      </c>
      <c r="S13735" s="7" t="s">
        <v>3036</v>
      </c>
      <c r="T13735" s="7" t="s">
        <v>490</v>
      </c>
      <c r="U13735" s="7" t="str">
        <f>IF(Table10[[#This Row],[count]]=1,Table10[[#This Row],[locality]],Table10[[#This Row],[locality]]&amp;" + "&amp;Table10[[#This Row],[count]]&amp;" other localities")</f>
        <v>NORTH HAVEN + 2 other localities</v>
      </c>
      <c r="V13735" s="7">
        <f>COUNTIF(R:R,Table10[[#This Row],[postcode]])</f>
        <v>2</v>
      </c>
    </row>
    <row r="13736" spans="17:22" x14ac:dyDescent="0.2">
      <c r="Q13736" s="7">
        <v>13469</v>
      </c>
      <c r="R13736" s="7">
        <v>5018</v>
      </c>
      <c r="S13736" s="7" t="s">
        <v>12796</v>
      </c>
      <c r="T13736" s="7" t="s">
        <v>490</v>
      </c>
      <c r="U13736" s="7" t="str">
        <f>IF(Table10[[#This Row],[count]]=1,Table10[[#This Row],[locality]],Table10[[#This Row],[locality]]&amp;" + "&amp;Table10[[#This Row],[count]]&amp;" other localities")</f>
        <v>OUTER HARBOR + 2 other localities</v>
      </c>
      <c r="V13736" s="7">
        <f>COUNTIF(R:R,Table10[[#This Row],[postcode]])</f>
        <v>2</v>
      </c>
    </row>
    <row r="13737" spans="17:22" x14ac:dyDescent="0.2">
      <c r="Q13737" s="7">
        <v>13470</v>
      </c>
      <c r="R13737" s="7">
        <v>5019</v>
      </c>
      <c r="S13737" s="7" t="s">
        <v>4295</v>
      </c>
      <c r="T13737" s="7" t="s">
        <v>490</v>
      </c>
      <c r="U13737" s="7" t="str">
        <f>IF(Table10[[#This Row],[count]]=1,Table10[[#This Row],[locality]],Table10[[#This Row],[locality]]&amp;" + "&amp;Table10[[#This Row],[count]]&amp;" other localities")</f>
        <v>EXETER + 4 other localities</v>
      </c>
      <c r="V13737" s="7">
        <f>COUNTIF(R:R,Table10[[#This Row],[postcode]])</f>
        <v>4</v>
      </c>
    </row>
    <row r="13738" spans="17:22" x14ac:dyDescent="0.2">
      <c r="Q13738" s="7">
        <v>13471</v>
      </c>
      <c r="R13738" s="7">
        <v>5019</v>
      </c>
      <c r="S13738" s="7" t="s">
        <v>12797</v>
      </c>
      <c r="T13738" s="7" t="s">
        <v>490</v>
      </c>
      <c r="U13738" s="7" t="str">
        <f>IF(Table10[[#This Row],[count]]=1,Table10[[#This Row],[locality]],Table10[[#This Row],[locality]]&amp;" + "&amp;Table10[[#This Row],[count]]&amp;" other localities")</f>
        <v>SEMAPHORE + 4 other localities</v>
      </c>
      <c r="V13738" s="7">
        <f>COUNTIF(R:R,Table10[[#This Row],[postcode]])</f>
        <v>4</v>
      </c>
    </row>
    <row r="13739" spans="17:22" x14ac:dyDescent="0.2">
      <c r="Q13739" s="7">
        <v>13472</v>
      </c>
      <c r="R13739" s="7">
        <v>5019</v>
      </c>
      <c r="S13739" s="7" t="s">
        <v>12798</v>
      </c>
      <c r="T13739" s="7" t="s">
        <v>490</v>
      </c>
      <c r="U13739" s="7" t="str">
        <f>IF(Table10[[#This Row],[count]]=1,Table10[[#This Row],[locality]],Table10[[#This Row],[locality]]&amp;" + "&amp;Table10[[#This Row],[count]]&amp;" other localities")</f>
        <v>SEMAPHORE PARK + 4 other localities</v>
      </c>
      <c r="V13739" s="7">
        <f>COUNTIF(R:R,Table10[[#This Row],[postcode]])</f>
        <v>4</v>
      </c>
    </row>
    <row r="13740" spans="17:22" x14ac:dyDescent="0.2">
      <c r="Q13740" s="7">
        <v>13473</v>
      </c>
      <c r="R13740" s="7">
        <v>5019</v>
      </c>
      <c r="S13740" s="7" t="s">
        <v>12799</v>
      </c>
      <c r="T13740" s="7" t="s">
        <v>490</v>
      </c>
      <c r="U13740" s="7" t="str">
        <f>IF(Table10[[#This Row],[count]]=1,Table10[[#This Row],[locality]],Table10[[#This Row],[locality]]&amp;" + "&amp;Table10[[#This Row],[count]]&amp;" other localities")</f>
        <v>SEMAPHORE SOUTH + 4 other localities</v>
      </c>
      <c r="V13740" s="7">
        <f>COUNTIF(R:R,Table10[[#This Row],[postcode]])</f>
        <v>4</v>
      </c>
    </row>
    <row r="13741" spans="17:22" x14ac:dyDescent="0.2">
      <c r="Q13741" s="7">
        <v>13474</v>
      </c>
      <c r="R13741" s="7">
        <v>5020</v>
      </c>
      <c r="S13741" s="7" t="s">
        <v>12800</v>
      </c>
      <c r="T13741" s="7" t="s">
        <v>490</v>
      </c>
      <c r="U13741" s="7" t="str">
        <f>IF(Table10[[#This Row],[count]]=1,Table10[[#This Row],[locality]],Table10[[#This Row],[locality]]&amp;" + "&amp;Table10[[#This Row],[count]]&amp;" other localities")</f>
        <v>WEST LAKES SHORE</v>
      </c>
      <c r="V13741" s="7">
        <f>COUNTIF(R:R,Table10[[#This Row],[postcode]])</f>
        <v>1</v>
      </c>
    </row>
    <row r="13742" spans="17:22" x14ac:dyDescent="0.2">
      <c r="Q13742" s="7">
        <v>13475</v>
      </c>
      <c r="R13742" s="7">
        <v>5021</v>
      </c>
      <c r="S13742" s="7" t="s">
        <v>12801</v>
      </c>
      <c r="T13742" s="7" t="s">
        <v>490</v>
      </c>
      <c r="U13742" s="7" t="str">
        <f>IF(Table10[[#This Row],[count]]=1,Table10[[#This Row],[locality]],Table10[[#This Row],[locality]]&amp;" + "&amp;Table10[[#This Row],[count]]&amp;" other localities")</f>
        <v>WEST LAKES</v>
      </c>
      <c r="V13742" s="7">
        <f>COUNTIF(R:R,Table10[[#This Row],[postcode]])</f>
        <v>1</v>
      </c>
    </row>
    <row r="13743" spans="17:22" x14ac:dyDescent="0.2">
      <c r="Q13743" s="7">
        <v>13476</v>
      </c>
      <c r="R13743" s="7">
        <v>5022</v>
      </c>
      <c r="S13743" s="7" t="s">
        <v>9418</v>
      </c>
      <c r="T13743" s="7" t="s">
        <v>490</v>
      </c>
      <c r="U13743" s="7" t="str">
        <f>IF(Table10[[#This Row],[count]]=1,Table10[[#This Row],[locality]],Table10[[#This Row],[locality]]&amp;" + "&amp;Table10[[#This Row],[count]]&amp;" other localities")</f>
        <v>GRANGE + 5 other localities</v>
      </c>
      <c r="V13743" s="7">
        <f>COUNTIF(R:R,Table10[[#This Row],[postcode]])</f>
        <v>5</v>
      </c>
    </row>
    <row r="13744" spans="17:22" x14ac:dyDescent="0.2">
      <c r="Q13744" s="7">
        <v>13477</v>
      </c>
      <c r="R13744" s="7">
        <v>5022</v>
      </c>
      <c r="S13744" s="7" t="s">
        <v>12802</v>
      </c>
      <c r="T13744" s="7" t="s">
        <v>490</v>
      </c>
      <c r="U13744" s="7" t="str">
        <f>IF(Table10[[#This Row],[count]]=1,Table10[[#This Row],[locality]],Table10[[#This Row],[locality]]&amp;" + "&amp;Table10[[#This Row],[count]]&amp;" other localities")</f>
        <v>HENLEY BEACH + 5 other localities</v>
      </c>
      <c r="V13744" s="7">
        <f>COUNTIF(R:R,Table10[[#This Row],[postcode]])</f>
        <v>5</v>
      </c>
    </row>
    <row r="13745" spans="17:22" x14ac:dyDescent="0.2">
      <c r="Q13745" s="7">
        <v>13478</v>
      </c>
      <c r="R13745" s="7">
        <v>5022</v>
      </c>
      <c r="S13745" s="7" t="s">
        <v>12803</v>
      </c>
      <c r="T13745" s="7" t="s">
        <v>490</v>
      </c>
      <c r="U13745" s="7" t="str">
        <f>IF(Table10[[#This Row],[count]]=1,Table10[[#This Row],[locality]],Table10[[#This Row],[locality]]&amp;" + "&amp;Table10[[#This Row],[count]]&amp;" other localities")</f>
        <v>HENLEY BEACH SOUTH + 5 other localities</v>
      </c>
      <c r="V13745" s="7">
        <f>COUNTIF(R:R,Table10[[#This Row],[postcode]])</f>
        <v>5</v>
      </c>
    </row>
    <row r="13746" spans="17:22" x14ac:dyDescent="0.2">
      <c r="Q13746" s="7">
        <v>13479</v>
      </c>
      <c r="R13746" s="7">
        <v>5022</v>
      </c>
      <c r="S13746" s="7" t="s">
        <v>12804</v>
      </c>
      <c r="T13746" s="7" t="s">
        <v>490</v>
      </c>
      <c r="U13746" s="7" t="str">
        <f>IF(Table10[[#This Row],[count]]=1,Table10[[#This Row],[locality]],Table10[[#This Row],[locality]]&amp;" + "&amp;Table10[[#This Row],[count]]&amp;" other localities")</f>
        <v>KIRKCALDY + 5 other localities</v>
      </c>
      <c r="V13746" s="7">
        <f>COUNTIF(R:R,Table10[[#This Row],[postcode]])</f>
        <v>5</v>
      </c>
    </row>
    <row r="13747" spans="17:22" x14ac:dyDescent="0.2">
      <c r="Q13747" s="7">
        <v>13480</v>
      </c>
      <c r="R13747" s="7">
        <v>5022</v>
      </c>
      <c r="S13747" s="7" t="s">
        <v>5351</v>
      </c>
      <c r="T13747" s="7" t="s">
        <v>490</v>
      </c>
      <c r="U13747" s="7" t="str">
        <f>IF(Table10[[#This Row],[count]]=1,Table10[[#This Row],[locality]],Table10[[#This Row],[locality]]&amp;" + "&amp;Table10[[#This Row],[count]]&amp;" other localities")</f>
        <v>TENNYSON + 5 other localities</v>
      </c>
      <c r="V13747" s="7">
        <f>COUNTIF(R:R,Table10[[#This Row],[postcode]])</f>
        <v>5</v>
      </c>
    </row>
    <row r="13748" spans="17:22" x14ac:dyDescent="0.2">
      <c r="Q13748" s="7">
        <v>13481</v>
      </c>
      <c r="R13748" s="7">
        <v>5023</v>
      </c>
      <c r="S13748" s="7" t="s">
        <v>12805</v>
      </c>
      <c r="T13748" s="7" t="s">
        <v>490</v>
      </c>
      <c r="U13748" s="7" t="str">
        <f>IF(Table10[[#This Row],[count]]=1,Table10[[#This Row],[locality]],Table10[[#This Row],[locality]]&amp;" + "&amp;Table10[[#This Row],[count]]&amp;" other localities")</f>
        <v>FINDON + 3 other localities</v>
      </c>
      <c r="V13748" s="7">
        <f>COUNTIF(R:R,Table10[[#This Row],[postcode]])</f>
        <v>3</v>
      </c>
    </row>
    <row r="13749" spans="17:22" x14ac:dyDescent="0.2">
      <c r="Q13749" s="7">
        <v>13482</v>
      </c>
      <c r="R13749" s="7">
        <v>5023</v>
      </c>
      <c r="S13749" s="7" t="s">
        <v>8888</v>
      </c>
      <c r="T13749" s="7" t="s">
        <v>490</v>
      </c>
      <c r="U13749" s="7" t="str">
        <f>IF(Table10[[#This Row],[count]]=1,Table10[[#This Row],[locality]],Table10[[#This Row],[locality]]&amp;" + "&amp;Table10[[#This Row],[count]]&amp;" other localities")</f>
        <v>SEATON + 3 other localities</v>
      </c>
      <c r="V13749" s="7">
        <f>COUNTIF(R:R,Table10[[#This Row],[postcode]])</f>
        <v>3</v>
      </c>
    </row>
    <row r="13750" spans="17:22" x14ac:dyDescent="0.2">
      <c r="Q13750" s="7">
        <v>13483</v>
      </c>
      <c r="R13750" s="7">
        <v>5023</v>
      </c>
      <c r="S13750" s="7" t="s">
        <v>12806</v>
      </c>
      <c r="T13750" s="7" t="s">
        <v>490</v>
      </c>
      <c r="U13750" s="7" t="str">
        <f>IF(Table10[[#This Row],[count]]=1,Table10[[#This Row],[locality]],Table10[[#This Row],[locality]]&amp;" + "&amp;Table10[[#This Row],[count]]&amp;" other localities")</f>
        <v>SEATON NORTH + 3 other localities</v>
      </c>
      <c r="V13750" s="7">
        <f>COUNTIF(R:R,Table10[[#This Row],[postcode]])</f>
        <v>3</v>
      </c>
    </row>
    <row r="13751" spans="17:22" x14ac:dyDescent="0.2">
      <c r="Q13751" s="7">
        <v>13484</v>
      </c>
      <c r="R13751" s="7">
        <v>5024</v>
      </c>
      <c r="S13751" s="7" t="s">
        <v>8848</v>
      </c>
      <c r="T13751" s="7" t="s">
        <v>490</v>
      </c>
      <c r="U13751" s="7" t="str">
        <f>IF(Table10[[#This Row],[count]]=1,Table10[[#This Row],[locality]],Table10[[#This Row],[locality]]&amp;" + "&amp;Table10[[#This Row],[count]]&amp;" other localities")</f>
        <v>FULHAM + 3 other localities</v>
      </c>
      <c r="V13751" s="7">
        <f>COUNTIF(R:R,Table10[[#This Row],[postcode]])</f>
        <v>3</v>
      </c>
    </row>
    <row r="13752" spans="17:22" x14ac:dyDescent="0.2">
      <c r="Q13752" s="7">
        <v>13485</v>
      </c>
      <c r="R13752" s="7">
        <v>5024</v>
      </c>
      <c r="S13752" s="7" t="s">
        <v>12807</v>
      </c>
      <c r="T13752" s="7" t="s">
        <v>490</v>
      </c>
      <c r="U13752" s="7" t="str">
        <f>IF(Table10[[#This Row],[count]]=1,Table10[[#This Row],[locality]],Table10[[#This Row],[locality]]&amp;" + "&amp;Table10[[#This Row],[count]]&amp;" other localities")</f>
        <v>FULHAM GARDENS + 3 other localities</v>
      </c>
      <c r="V13752" s="7">
        <f>COUNTIF(R:R,Table10[[#This Row],[postcode]])</f>
        <v>3</v>
      </c>
    </row>
    <row r="13753" spans="17:22" x14ac:dyDescent="0.2">
      <c r="Q13753" s="7">
        <v>13486</v>
      </c>
      <c r="R13753" s="7">
        <v>5024</v>
      </c>
      <c r="S13753" s="7" t="s">
        <v>12808</v>
      </c>
      <c r="T13753" s="7" t="s">
        <v>490</v>
      </c>
      <c r="U13753" s="7" t="str">
        <f>IF(Table10[[#This Row],[count]]=1,Table10[[#This Row],[locality]],Table10[[#This Row],[locality]]&amp;" + "&amp;Table10[[#This Row],[count]]&amp;" other localities")</f>
        <v>WEST BEACH + 3 other localities</v>
      </c>
      <c r="V13753" s="7">
        <f>COUNTIF(R:R,Table10[[#This Row],[postcode]])</f>
        <v>3</v>
      </c>
    </row>
    <row r="13754" spans="17:22" x14ac:dyDescent="0.2">
      <c r="Q13754" s="7">
        <v>13487</v>
      </c>
      <c r="R13754" s="7">
        <v>5025</v>
      </c>
      <c r="S13754" s="7" t="s">
        <v>12809</v>
      </c>
      <c r="T13754" s="7" t="s">
        <v>490</v>
      </c>
      <c r="U13754" s="7" t="str">
        <f>IF(Table10[[#This Row],[count]]=1,Table10[[#This Row],[locality]],Table10[[#This Row],[locality]]&amp;" + "&amp;Table10[[#This Row],[count]]&amp;" other localities")</f>
        <v>FLINDERS PARK + 2 other localities</v>
      </c>
      <c r="V13754" s="7">
        <f>COUNTIF(R:R,Table10[[#This Row],[postcode]])</f>
        <v>2</v>
      </c>
    </row>
    <row r="13755" spans="17:22" x14ac:dyDescent="0.2">
      <c r="Q13755" s="7">
        <v>13488</v>
      </c>
      <c r="R13755" s="7">
        <v>5025</v>
      </c>
      <c r="S13755" s="7" t="s">
        <v>12810</v>
      </c>
      <c r="T13755" s="7" t="s">
        <v>490</v>
      </c>
      <c r="U13755" s="7" t="str">
        <f>IF(Table10[[#This Row],[count]]=1,Table10[[#This Row],[locality]],Table10[[#This Row],[locality]]&amp;" + "&amp;Table10[[#This Row],[count]]&amp;" other localities")</f>
        <v>KIDMAN PARK + 2 other localities</v>
      </c>
      <c r="V13755" s="7">
        <f>COUNTIF(R:R,Table10[[#This Row],[postcode]])</f>
        <v>2</v>
      </c>
    </row>
    <row r="13756" spans="17:22" x14ac:dyDescent="0.2">
      <c r="Q13756" s="7">
        <v>13489</v>
      </c>
      <c r="R13756" s="7">
        <v>5031</v>
      </c>
      <c r="S13756" s="7" t="s">
        <v>12811</v>
      </c>
      <c r="T13756" s="7" t="s">
        <v>490</v>
      </c>
      <c r="U13756" s="7" t="str">
        <f>IF(Table10[[#This Row],[count]]=1,Table10[[#This Row],[locality]],Table10[[#This Row],[locality]]&amp;" + "&amp;Table10[[#This Row],[count]]&amp;" other localities")</f>
        <v>MILE END + 5 other localities</v>
      </c>
      <c r="V13756" s="7">
        <f>COUNTIF(R:R,Table10[[#This Row],[postcode]])</f>
        <v>5</v>
      </c>
    </row>
    <row r="13757" spans="17:22" x14ac:dyDescent="0.2">
      <c r="Q13757" s="7">
        <v>13490</v>
      </c>
      <c r="R13757" s="7">
        <v>5031</v>
      </c>
      <c r="S13757" s="7" t="s">
        <v>12812</v>
      </c>
      <c r="T13757" s="7" t="s">
        <v>490</v>
      </c>
      <c r="U13757" s="7" t="str">
        <f>IF(Table10[[#This Row],[count]]=1,Table10[[#This Row],[locality]],Table10[[#This Row],[locality]]&amp;" + "&amp;Table10[[#This Row],[count]]&amp;" other localities")</f>
        <v>MILE END SOUTH + 5 other localities</v>
      </c>
      <c r="V13757" s="7">
        <f>COUNTIF(R:R,Table10[[#This Row],[postcode]])</f>
        <v>5</v>
      </c>
    </row>
    <row r="13758" spans="17:22" x14ac:dyDescent="0.2">
      <c r="Q13758" s="7">
        <v>13491</v>
      </c>
      <c r="R13758" s="7">
        <v>5031</v>
      </c>
      <c r="S13758" s="7" t="s">
        <v>12813</v>
      </c>
      <c r="T13758" s="7" t="s">
        <v>490</v>
      </c>
      <c r="U13758" s="7" t="str">
        <f>IF(Table10[[#This Row],[count]]=1,Table10[[#This Row],[locality]],Table10[[#This Row],[locality]]&amp;" + "&amp;Table10[[#This Row],[count]]&amp;" other localities")</f>
        <v>THEBARTON + 5 other localities</v>
      </c>
      <c r="V13758" s="7">
        <f>COUNTIF(R:R,Table10[[#This Row],[postcode]])</f>
        <v>5</v>
      </c>
    </row>
    <row r="13759" spans="17:22" x14ac:dyDescent="0.2">
      <c r="Q13759" s="7">
        <v>13492</v>
      </c>
      <c r="R13759" s="7">
        <v>5031</v>
      </c>
      <c r="S13759" s="7" t="s">
        <v>12814</v>
      </c>
      <c r="T13759" s="7" t="s">
        <v>490</v>
      </c>
      <c r="U13759" s="7" t="str">
        <f>IF(Table10[[#This Row],[count]]=1,Table10[[#This Row],[locality]],Table10[[#This Row],[locality]]&amp;" + "&amp;Table10[[#This Row],[count]]&amp;" other localities")</f>
        <v>TORRENSVILLE + 5 other localities</v>
      </c>
      <c r="V13759" s="7">
        <f>COUNTIF(R:R,Table10[[#This Row],[postcode]])</f>
        <v>5</v>
      </c>
    </row>
    <row r="13760" spans="17:22" x14ac:dyDescent="0.2">
      <c r="Q13760" s="7">
        <v>13493</v>
      </c>
      <c r="R13760" s="7">
        <v>5031</v>
      </c>
      <c r="S13760" s="7" t="s">
        <v>12815</v>
      </c>
      <c r="T13760" s="7" t="s">
        <v>490</v>
      </c>
      <c r="U13760" s="7" t="str">
        <f>IF(Table10[[#This Row],[count]]=1,Table10[[#This Row],[locality]],Table10[[#This Row],[locality]]&amp;" + "&amp;Table10[[#This Row],[count]]&amp;" other localities")</f>
        <v>TORRENSVILLE PLAZA + 5 other localities</v>
      </c>
      <c r="V13760" s="7">
        <f>COUNTIF(R:R,Table10[[#This Row],[postcode]])</f>
        <v>5</v>
      </c>
    </row>
    <row r="13761" spans="17:22" x14ac:dyDescent="0.2">
      <c r="Q13761" s="7">
        <v>13494</v>
      </c>
      <c r="R13761" s="7">
        <v>5032</v>
      </c>
      <c r="S13761" s="7" t="s">
        <v>12816</v>
      </c>
      <c r="T13761" s="7" t="s">
        <v>490</v>
      </c>
      <c r="U13761" s="7" t="str">
        <f>IF(Table10[[#This Row],[count]]=1,Table10[[#This Row],[locality]],Table10[[#This Row],[locality]]&amp;" + "&amp;Table10[[#This Row],[count]]&amp;" other localities")</f>
        <v>BROOKLYN PARK + 3 other localities</v>
      </c>
      <c r="V13761" s="7">
        <f>COUNTIF(R:R,Table10[[#This Row],[postcode]])</f>
        <v>3</v>
      </c>
    </row>
    <row r="13762" spans="17:22" x14ac:dyDescent="0.2">
      <c r="Q13762" s="7">
        <v>13495</v>
      </c>
      <c r="R13762" s="7">
        <v>5032</v>
      </c>
      <c r="S13762" s="7" t="s">
        <v>12817</v>
      </c>
      <c r="T13762" s="7" t="s">
        <v>490</v>
      </c>
      <c r="U13762" s="7" t="str">
        <f>IF(Table10[[#This Row],[count]]=1,Table10[[#This Row],[locality]],Table10[[#This Row],[locality]]&amp;" + "&amp;Table10[[#This Row],[count]]&amp;" other localities")</f>
        <v>LOCKLEYS + 3 other localities</v>
      </c>
      <c r="V13762" s="7">
        <f>COUNTIF(R:R,Table10[[#This Row],[postcode]])</f>
        <v>3</v>
      </c>
    </row>
    <row r="13763" spans="17:22" x14ac:dyDescent="0.2">
      <c r="Q13763" s="7">
        <v>13496</v>
      </c>
      <c r="R13763" s="7">
        <v>5032</v>
      </c>
      <c r="S13763" s="7" t="s">
        <v>12818</v>
      </c>
      <c r="T13763" s="7" t="s">
        <v>490</v>
      </c>
      <c r="U13763" s="7" t="str">
        <f>IF(Table10[[#This Row],[count]]=1,Table10[[#This Row],[locality]],Table10[[#This Row],[locality]]&amp;" + "&amp;Table10[[#This Row],[count]]&amp;" other localities")</f>
        <v>UNDERDALE + 3 other localities</v>
      </c>
      <c r="V13763" s="7">
        <f>COUNTIF(R:R,Table10[[#This Row],[postcode]])</f>
        <v>3</v>
      </c>
    </row>
    <row r="13764" spans="17:22" x14ac:dyDescent="0.2">
      <c r="Q13764" s="7">
        <v>13497</v>
      </c>
      <c r="R13764" s="7">
        <v>5033</v>
      </c>
      <c r="S13764" s="7" t="s">
        <v>12819</v>
      </c>
      <c r="T13764" s="7" t="s">
        <v>490</v>
      </c>
      <c r="U13764" s="7" t="str">
        <f>IF(Table10[[#This Row],[count]]=1,Table10[[#This Row],[locality]],Table10[[#This Row],[locality]]&amp;" + "&amp;Table10[[#This Row],[count]]&amp;" other localities")</f>
        <v>COWANDILLA + 7 other localities</v>
      </c>
      <c r="V13764" s="7">
        <f>COUNTIF(R:R,Table10[[#This Row],[postcode]])</f>
        <v>7</v>
      </c>
    </row>
    <row r="13765" spans="17:22" x14ac:dyDescent="0.2">
      <c r="Q13765" s="7">
        <v>13498</v>
      </c>
      <c r="R13765" s="7">
        <v>5033</v>
      </c>
      <c r="S13765" s="7" t="s">
        <v>12820</v>
      </c>
      <c r="T13765" s="7" t="s">
        <v>490</v>
      </c>
      <c r="U13765" s="7" t="str">
        <f>IF(Table10[[#This Row],[count]]=1,Table10[[#This Row],[locality]],Table10[[#This Row],[locality]]&amp;" + "&amp;Table10[[#This Row],[count]]&amp;" other localities")</f>
        <v>HILTON + 7 other localities</v>
      </c>
      <c r="V13765" s="7">
        <f>COUNTIF(R:R,Table10[[#This Row],[postcode]])</f>
        <v>7</v>
      </c>
    </row>
    <row r="13766" spans="17:22" x14ac:dyDescent="0.2">
      <c r="Q13766" s="7">
        <v>13499</v>
      </c>
      <c r="R13766" s="7">
        <v>5033</v>
      </c>
      <c r="S13766" s="7" t="s">
        <v>12821</v>
      </c>
      <c r="T13766" s="7" t="s">
        <v>490</v>
      </c>
      <c r="U13766" s="7" t="str">
        <f>IF(Table10[[#This Row],[count]]=1,Table10[[#This Row],[locality]],Table10[[#This Row],[locality]]&amp;" + "&amp;Table10[[#This Row],[count]]&amp;" other localities")</f>
        <v>HILTON PLAZA + 7 other localities</v>
      </c>
      <c r="V13766" s="7">
        <f>COUNTIF(R:R,Table10[[#This Row],[postcode]])</f>
        <v>7</v>
      </c>
    </row>
    <row r="13767" spans="17:22" x14ac:dyDescent="0.2">
      <c r="Q13767" s="7">
        <v>13500</v>
      </c>
      <c r="R13767" s="7">
        <v>5033</v>
      </c>
      <c r="S13767" s="7" t="s">
        <v>12822</v>
      </c>
      <c r="T13767" s="7" t="s">
        <v>490</v>
      </c>
      <c r="U13767" s="7" t="str">
        <f>IF(Table10[[#This Row],[count]]=1,Table10[[#This Row],[locality]],Table10[[#This Row],[locality]]&amp;" + "&amp;Table10[[#This Row],[count]]&amp;" other localities")</f>
        <v>MARLESTON + 7 other localities</v>
      </c>
      <c r="V13767" s="7">
        <f>COUNTIF(R:R,Table10[[#This Row],[postcode]])</f>
        <v>7</v>
      </c>
    </row>
    <row r="13768" spans="17:22" x14ac:dyDescent="0.2">
      <c r="Q13768" s="7">
        <v>13501</v>
      </c>
      <c r="R13768" s="7">
        <v>5033</v>
      </c>
      <c r="S13768" s="7" t="s">
        <v>12823</v>
      </c>
      <c r="T13768" s="7" t="s">
        <v>490</v>
      </c>
      <c r="U13768" s="7" t="str">
        <f>IF(Table10[[#This Row],[count]]=1,Table10[[#This Row],[locality]],Table10[[#This Row],[locality]]&amp;" + "&amp;Table10[[#This Row],[count]]&amp;" other localities")</f>
        <v>MARLESTON DC + 7 other localities</v>
      </c>
      <c r="V13768" s="7">
        <f>COUNTIF(R:R,Table10[[#This Row],[postcode]])</f>
        <v>7</v>
      </c>
    </row>
    <row r="13769" spans="17:22" x14ac:dyDescent="0.2">
      <c r="Q13769" s="7">
        <v>13502</v>
      </c>
      <c r="R13769" s="7">
        <v>5033</v>
      </c>
      <c r="S13769" s="7" t="s">
        <v>5347</v>
      </c>
      <c r="T13769" s="7" t="s">
        <v>490</v>
      </c>
      <c r="U13769" s="7" t="str">
        <f>IF(Table10[[#This Row],[count]]=1,Table10[[#This Row],[locality]],Table10[[#This Row],[locality]]&amp;" + "&amp;Table10[[#This Row],[count]]&amp;" other localities")</f>
        <v>RICHMOND + 7 other localities</v>
      </c>
      <c r="V13769" s="7">
        <f>COUNTIF(R:R,Table10[[#This Row],[postcode]])</f>
        <v>7</v>
      </c>
    </row>
    <row r="13770" spans="17:22" x14ac:dyDescent="0.2">
      <c r="Q13770" s="7">
        <v>13503</v>
      </c>
      <c r="R13770" s="7">
        <v>5033</v>
      </c>
      <c r="S13770" s="7" t="s">
        <v>12824</v>
      </c>
      <c r="T13770" s="7" t="s">
        <v>490</v>
      </c>
      <c r="U13770" s="7" t="str">
        <f>IF(Table10[[#This Row],[count]]=1,Table10[[#This Row],[locality]],Table10[[#This Row],[locality]]&amp;" + "&amp;Table10[[#This Row],[count]]&amp;" other localities")</f>
        <v>WEST RICHMOND + 7 other localities</v>
      </c>
      <c r="V13770" s="7">
        <f>COUNTIF(R:R,Table10[[#This Row],[postcode]])</f>
        <v>7</v>
      </c>
    </row>
    <row r="13771" spans="17:22" x14ac:dyDescent="0.2">
      <c r="Q13771" s="7">
        <v>13504</v>
      </c>
      <c r="R13771" s="7">
        <v>5034</v>
      </c>
      <c r="S13771" s="7" t="s">
        <v>12825</v>
      </c>
      <c r="T13771" s="7" t="s">
        <v>490</v>
      </c>
      <c r="U13771" s="7" t="str">
        <f>IF(Table10[[#This Row],[count]]=1,Table10[[#This Row],[locality]],Table10[[#This Row],[locality]]&amp;" + "&amp;Table10[[#This Row],[count]]&amp;" other localities")</f>
        <v>CLARENCE PARK + 5 other localities</v>
      </c>
      <c r="V13771" s="7">
        <f>COUNTIF(R:R,Table10[[#This Row],[postcode]])</f>
        <v>5</v>
      </c>
    </row>
    <row r="13772" spans="17:22" x14ac:dyDescent="0.2">
      <c r="Q13772" s="7">
        <v>13505</v>
      </c>
      <c r="R13772" s="7">
        <v>5034</v>
      </c>
      <c r="S13772" s="7" t="s">
        <v>11380</v>
      </c>
      <c r="T13772" s="7" t="s">
        <v>490</v>
      </c>
      <c r="U13772" s="7" t="str">
        <f>IF(Table10[[#This Row],[count]]=1,Table10[[#This Row],[locality]],Table10[[#This Row],[locality]]&amp;" + "&amp;Table10[[#This Row],[count]]&amp;" other localities")</f>
        <v>GOODWOOD + 5 other localities</v>
      </c>
      <c r="V13772" s="7">
        <f>COUNTIF(R:R,Table10[[#This Row],[postcode]])</f>
        <v>5</v>
      </c>
    </row>
    <row r="13773" spans="17:22" x14ac:dyDescent="0.2">
      <c r="Q13773" s="7">
        <v>13506</v>
      </c>
      <c r="R13773" s="7">
        <v>5034</v>
      </c>
      <c r="S13773" s="7" t="s">
        <v>1420</v>
      </c>
      <c r="T13773" s="7" t="s">
        <v>490</v>
      </c>
      <c r="U13773" s="7" t="str">
        <f>IF(Table10[[#This Row],[count]]=1,Table10[[#This Row],[locality]],Table10[[#This Row],[locality]]&amp;" + "&amp;Table10[[#This Row],[count]]&amp;" other localities")</f>
        <v>KINGS PARK + 5 other localities</v>
      </c>
      <c r="V13773" s="7">
        <f>COUNTIF(R:R,Table10[[#This Row],[postcode]])</f>
        <v>5</v>
      </c>
    </row>
    <row r="13774" spans="17:22" x14ac:dyDescent="0.2">
      <c r="Q13774" s="7">
        <v>13507</v>
      </c>
      <c r="R13774" s="7">
        <v>5034</v>
      </c>
      <c r="S13774" s="7" t="s">
        <v>12826</v>
      </c>
      <c r="T13774" s="7" t="s">
        <v>490</v>
      </c>
      <c r="U13774" s="7" t="str">
        <f>IF(Table10[[#This Row],[count]]=1,Table10[[#This Row],[locality]],Table10[[#This Row],[locality]]&amp;" + "&amp;Table10[[#This Row],[count]]&amp;" other localities")</f>
        <v>MILLSWOOD + 5 other localities</v>
      </c>
      <c r="V13774" s="7">
        <f>COUNTIF(R:R,Table10[[#This Row],[postcode]])</f>
        <v>5</v>
      </c>
    </row>
    <row r="13775" spans="17:22" x14ac:dyDescent="0.2">
      <c r="Q13775" s="7">
        <v>13508</v>
      </c>
      <c r="R13775" s="7">
        <v>5034</v>
      </c>
      <c r="S13775" s="7" t="s">
        <v>12827</v>
      </c>
      <c r="T13775" s="7" t="s">
        <v>490</v>
      </c>
      <c r="U13775" s="7" t="str">
        <f>IF(Table10[[#This Row],[count]]=1,Table10[[#This Row],[locality]],Table10[[#This Row],[locality]]&amp;" + "&amp;Table10[[#This Row],[count]]&amp;" other localities")</f>
        <v>WAYVILLE + 5 other localities</v>
      </c>
      <c r="V13775" s="7">
        <f>COUNTIF(R:R,Table10[[#This Row],[postcode]])</f>
        <v>5</v>
      </c>
    </row>
    <row r="13776" spans="17:22" x14ac:dyDescent="0.2">
      <c r="Q13776" s="7">
        <v>13509</v>
      </c>
      <c r="R13776" s="7">
        <v>5035</v>
      </c>
      <c r="S13776" s="7" t="s">
        <v>2495</v>
      </c>
      <c r="T13776" s="7" t="s">
        <v>490</v>
      </c>
      <c r="U13776" s="7" t="str">
        <f>IF(Table10[[#This Row],[count]]=1,Table10[[#This Row],[locality]],Table10[[#This Row],[locality]]&amp;" + "&amp;Table10[[#This Row],[count]]&amp;" other localities")</f>
        <v>ASHFORD + 6 other localities</v>
      </c>
      <c r="V13776" s="7">
        <f>COUNTIF(R:R,Table10[[#This Row],[postcode]])</f>
        <v>6</v>
      </c>
    </row>
    <row r="13777" spans="17:22" x14ac:dyDescent="0.2">
      <c r="Q13777" s="7">
        <v>13510</v>
      </c>
      <c r="R13777" s="7">
        <v>5035</v>
      </c>
      <c r="S13777" s="7" t="s">
        <v>12828</v>
      </c>
      <c r="T13777" s="7" t="s">
        <v>490</v>
      </c>
      <c r="U13777" s="7" t="str">
        <f>IF(Table10[[#This Row],[count]]=1,Table10[[#This Row],[locality]],Table10[[#This Row],[locality]]&amp;" + "&amp;Table10[[#This Row],[count]]&amp;" other localities")</f>
        <v>BLACK FOREST + 6 other localities</v>
      </c>
      <c r="V13777" s="7">
        <f>COUNTIF(R:R,Table10[[#This Row],[postcode]])</f>
        <v>6</v>
      </c>
    </row>
    <row r="13778" spans="17:22" x14ac:dyDescent="0.2">
      <c r="Q13778" s="7">
        <v>13511</v>
      </c>
      <c r="R13778" s="7">
        <v>5035</v>
      </c>
      <c r="S13778" s="7" t="s">
        <v>12829</v>
      </c>
      <c r="T13778" s="7" t="s">
        <v>490</v>
      </c>
      <c r="U13778" s="7" t="str">
        <f>IF(Table10[[#This Row],[count]]=1,Table10[[#This Row],[locality]],Table10[[#This Row],[locality]]&amp;" + "&amp;Table10[[#This Row],[count]]&amp;" other localities")</f>
        <v>EVERARD PARK + 6 other localities</v>
      </c>
      <c r="V13778" s="7">
        <f>COUNTIF(R:R,Table10[[#This Row],[postcode]])</f>
        <v>6</v>
      </c>
    </row>
    <row r="13779" spans="17:22" x14ac:dyDescent="0.2">
      <c r="Q13779" s="7">
        <v>13512</v>
      </c>
      <c r="R13779" s="7">
        <v>5035</v>
      </c>
      <c r="S13779" s="7" t="s">
        <v>1250</v>
      </c>
      <c r="T13779" s="7" t="s">
        <v>490</v>
      </c>
      <c r="U13779" s="7" t="str">
        <f>IF(Table10[[#This Row],[count]]=1,Table10[[#This Row],[locality]],Table10[[#This Row],[locality]]&amp;" + "&amp;Table10[[#This Row],[count]]&amp;" other localities")</f>
        <v>FORESTVILLE + 6 other localities</v>
      </c>
      <c r="V13779" s="7">
        <f>COUNTIF(R:R,Table10[[#This Row],[postcode]])</f>
        <v>6</v>
      </c>
    </row>
    <row r="13780" spans="17:22" x14ac:dyDescent="0.2">
      <c r="Q13780" s="7">
        <v>13513</v>
      </c>
      <c r="R13780" s="7">
        <v>5035</v>
      </c>
      <c r="S13780" s="7" t="s">
        <v>12830</v>
      </c>
      <c r="T13780" s="7" t="s">
        <v>490</v>
      </c>
      <c r="U13780" s="7" t="str">
        <f>IF(Table10[[#This Row],[count]]=1,Table10[[#This Row],[locality]],Table10[[#This Row],[locality]]&amp;" + "&amp;Table10[[#This Row],[count]]&amp;" other localities")</f>
        <v>KESWICK + 6 other localities</v>
      </c>
      <c r="V13780" s="7">
        <f>COUNTIF(R:R,Table10[[#This Row],[postcode]])</f>
        <v>6</v>
      </c>
    </row>
    <row r="13781" spans="17:22" x14ac:dyDescent="0.2">
      <c r="Q13781" s="7">
        <v>13514</v>
      </c>
      <c r="R13781" s="7">
        <v>5035</v>
      </c>
      <c r="S13781" s="7" t="s">
        <v>12831</v>
      </c>
      <c r="T13781" s="7" t="s">
        <v>490</v>
      </c>
      <c r="U13781" s="7" t="str">
        <f>IF(Table10[[#This Row],[count]]=1,Table10[[#This Row],[locality]],Table10[[#This Row],[locality]]&amp;" + "&amp;Table10[[#This Row],[count]]&amp;" other localities")</f>
        <v>KESWICK TERMINAL + 6 other localities</v>
      </c>
      <c r="V13781" s="7">
        <f>COUNTIF(R:R,Table10[[#This Row],[postcode]])</f>
        <v>6</v>
      </c>
    </row>
    <row r="13782" spans="17:22" x14ac:dyDescent="0.2">
      <c r="Q13782" s="7">
        <v>13515</v>
      </c>
      <c r="R13782" s="7">
        <v>5037</v>
      </c>
      <c r="S13782" s="7" t="s">
        <v>12832</v>
      </c>
      <c r="T13782" s="7" t="s">
        <v>490</v>
      </c>
      <c r="U13782" s="7" t="str">
        <f>IF(Table10[[#This Row],[count]]=1,Table10[[#This Row],[locality]],Table10[[#This Row],[locality]]&amp;" + "&amp;Table10[[#This Row],[count]]&amp;" other localities")</f>
        <v>GLANDORE + 4 other localities</v>
      </c>
      <c r="V13782" s="7">
        <f>COUNTIF(R:R,Table10[[#This Row],[postcode]])</f>
        <v>4</v>
      </c>
    </row>
    <row r="13783" spans="17:22" x14ac:dyDescent="0.2">
      <c r="Q13783" s="7">
        <v>13516</v>
      </c>
      <c r="R13783" s="7">
        <v>5037</v>
      </c>
      <c r="S13783" s="7" t="s">
        <v>12833</v>
      </c>
      <c r="T13783" s="7" t="s">
        <v>490</v>
      </c>
      <c r="U13783" s="7" t="str">
        <f>IF(Table10[[#This Row],[count]]=1,Table10[[#This Row],[locality]],Table10[[#This Row],[locality]]&amp;" + "&amp;Table10[[#This Row],[count]]&amp;" other localities")</f>
        <v>KURRALTA PARK + 4 other localities</v>
      </c>
      <c r="V13783" s="7">
        <f>COUNTIF(R:R,Table10[[#This Row],[postcode]])</f>
        <v>4</v>
      </c>
    </row>
    <row r="13784" spans="17:22" x14ac:dyDescent="0.2">
      <c r="Q13784" s="7">
        <v>13517</v>
      </c>
      <c r="R13784" s="7">
        <v>5037</v>
      </c>
      <c r="S13784" s="7" t="s">
        <v>12834</v>
      </c>
      <c r="T13784" s="7" t="s">
        <v>490</v>
      </c>
      <c r="U13784" s="7" t="str">
        <f>IF(Table10[[#This Row],[count]]=1,Table10[[#This Row],[locality]],Table10[[#This Row],[locality]]&amp;" + "&amp;Table10[[#This Row],[count]]&amp;" other localities")</f>
        <v>NETLEY + 4 other localities</v>
      </c>
      <c r="V13784" s="7">
        <f>COUNTIF(R:R,Table10[[#This Row],[postcode]])</f>
        <v>4</v>
      </c>
    </row>
    <row r="13785" spans="17:22" x14ac:dyDescent="0.2">
      <c r="Q13785" s="7">
        <v>13518</v>
      </c>
      <c r="R13785" s="7">
        <v>5037</v>
      </c>
      <c r="S13785" s="7" t="s">
        <v>12835</v>
      </c>
      <c r="T13785" s="7" t="s">
        <v>490</v>
      </c>
      <c r="U13785" s="7" t="str">
        <f>IF(Table10[[#This Row],[count]]=1,Table10[[#This Row],[locality]],Table10[[#This Row],[locality]]&amp;" + "&amp;Table10[[#This Row],[count]]&amp;" other localities")</f>
        <v>NORTH PLYMPTON + 4 other localities</v>
      </c>
      <c r="V13785" s="7">
        <f>COUNTIF(R:R,Table10[[#This Row],[postcode]])</f>
        <v>4</v>
      </c>
    </row>
    <row r="13786" spans="17:22" x14ac:dyDescent="0.2">
      <c r="Q13786" s="7">
        <v>13519</v>
      </c>
      <c r="R13786" s="7">
        <v>5038</v>
      </c>
      <c r="S13786" s="7" t="s">
        <v>4202</v>
      </c>
      <c r="T13786" s="7" t="s">
        <v>490</v>
      </c>
      <c r="U13786" s="7" t="str">
        <f>IF(Table10[[#This Row],[count]]=1,Table10[[#This Row],[locality]],Table10[[#This Row],[locality]]&amp;" + "&amp;Table10[[#This Row],[count]]&amp;" other localities")</f>
        <v>CAMDEN PARK + 4 other localities</v>
      </c>
      <c r="V13786" s="7">
        <f>COUNTIF(R:R,Table10[[#This Row],[postcode]])</f>
        <v>4</v>
      </c>
    </row>
    <row r="13787" spans="17:22" x14ac:dyDescent="0.2">
      <c r="Q13787" s="7">
        <v>13520</v>
      </c>
      <c r="R13787" s="7">
        <v>5038</v>
      </c>
      <c r="S13787" s="7" t="s">
        <v>12836</v>
      </c>
      <c r="T13787" s="7" t="s">
        <v>490</v>
      </c>
      <c r="U13787" s="7" t="str">
        <f>IF(Table10[[#This Row],[count]]=1,Table10[[#This Row],[locality]],Table10[[#This Row],[locality]]&amp;" + "&amp;Table10[[#This Row],[count]]&amp;" other localities")</f>
        <v>PLYMPTON + 4 other localities</v>
      </c>
      <c r="V13787" s="7">
        <f>COUNTIF(R:R,Table10[[#This Row],[postcode]])</f>
        <v>4</v>
      </c>
    </row>
    <row r="13788" spans="17:22" x14ac:dyDescent="0.2">
      <c r="Q13788" s="7">
        <v>13521</v>
      </c>
      <c r="R13788" s="7">
        <v>5038</v>
      </c>
      <c r="S13788" s="7" t="s">
        <v>12837</v>
      </c>
      <c r="T13788" s="7" t="s">
        <v>490</v>
      </c>
      <c r="U13788" s="7" t="str">
        <f>IF(Table10[[#This Row],[count]]=1,Table10[[#This Row],[locality]],Table10[[#This Row],[locality]]&amp;" + "&amp;Table10[[#This Row],[count]]&amp;" other localities")</f>
        <v>PLYMPTON PARK + 4 other localities</v>
      </c>
      <c r="V13788" s="7">
        <f>COUNTIF(R:R,Table10[[#This Row],[postcode]])</f>
        <v>4</v>
      </c>
    </row>
    <row r="13789" spans="17:22" x14ac:dyDescent="0.2">
      <c r="Q13789" s="7">
        <v>13522</v>
      </c>
      <c r="R13789" s="7">
        <v>5038</v>
      </c>
      <c r="S13789" s="7" t="s">
        <v>12838</v>
      </c>
      <c r="T13789" s="7" t="s">
        <v>490</v>
      </c>
      <c r="U13789" s="7" t="str">
        <f>IF(Table10[[#This Row],[count]]=1,Table10[[#This Row],[locality]],Table10[[#This Row],[locality]]&amp;" + "&amp;Table10[[#This Row],[count]]&amp;" other localities")</f>
        <v>SOUTH PLYMPTON + 4 other localities</v>
      </c>
      <c r="V13789" s="7">
        <f>COUNTIF(R:R,Table10[[#This Row],[postcode]])</f>
        <v>4</v>
      </c>
    </row>
    <row r="13790" spans="17:22" x14ac:dyDescent="0.2">
      <c r="Q13790" s="7">
        <v>13523</v>
      </c>
      <c r="R13790" s="7">
        <v>5039</v>
      </c>
      <c r="S13790" s="7" t="s">
        <v>12839</v>
      </c>
      <c r="T13790" s="7" t="s">
        <v>490</v>
      </c>
      <c r="U13790" s="7" t="str">
        <f>IF(Table10[[#This Row],[count]]=1,Table10[[#This Row],[locality]],Table10[[#This Row],[locality]]&amp;" + "&amp;Table10[[#This Row],[count]]&amp;" other localities")</f>
        <v>CLARENCE GARDENS + 4 other localities</v>
      </c>
      <c r="V13790" s="7">
        <f>COUNTIF(R:R,Table10[[#This Row],[postcode]])</f>
        <v>4</v>
      </c>
    </row>
    <row r="13791" spans="17:22" x14ac:dyDescent="0.2">
      <c r="Q13791" s="7">
        <v>13524</v>
      </c>
      <c r="R13791" s="7">
        <v>5039</v>
      </c>
      <c r="S13791" s="7" t="s">
        <v>5233</v>
      </c>
      <c r="T13791" s="7" t="s">
        <v>490</v>
      </c>
      <c r="U13791" s="7" t="str">
        <f>IF(Table10[[#This Row],[count]]=1,Table10[[#This Row],[locality]],Table10[[#This Row],[locality]]&amp;" + "&amp;Table10[[#This Row],[count]]&amp;" other localities")</f>
        <v>EDWARDSTOWN + 4 other localities</v>
      </c>
      <c r="V13791" s="7">
        <f>COUNTIF(R:R,Table10[[#This Row],[postcode]])</f>
        <v>4</v>
      </c>
    </row>
    <row r="13792" spans="17:22" x14ac:dyDescent="0.2">
      <c r="Q13792" s="7">
        <v>13525</v>
      </c>
      <c r="R13792" s="7">
        <v>5039</v>
      </c>
      <c r="S13792" s="7" t="s">
        <v>1343</v>
      </c>
      <c r="T13792" s="7" t="s">
        <v>490</v>
      </c>
      <c r="U13792" s="7" t="str">
        <f>IF(Table10[[#This Row],[count]]=1,Table10[[#This Row],[locality]],Table10[[#This Row],[locality]]&amp;" + "&amp;Table10[[#This Row],[count]]&amp;" other localities")</f>
        <v>MELROSE PARK + 4 other localities</v>
      </c>
      <c r="V13792" s="7">
        <f>COUNTIF(R:R,Table10[[#This Row],[postcode]])</f>
        <v>4</v>
      </c>
    </row>
    <row r="13793" spans="17:22" x14ac:dyDescent="0.2">
      <c r="Q13793" s="7">
        <v>13526</v>
      </c>
      <c r="R13793" s="7">
        <v>5039</v>
      </c>
      <c r="S13793" s="7" t="s">
        <v>12840</v>
      </c>
      <c r="T13793" s="7" t="s">
        <v>490</v>
      </c>
      <c r="U13793" s="7" t="str">
        <f>IF(Table10[[#This Row],[count]]=1,Table10[[#This Row],[locality]],Table10[[#This Row],[locality]]&amp;" + "&amp;Table10[[#This Row],[count]]&amp;" other localities")</f>
        <v>MELROSE PARK DC + 4 other localities</v>
      </c>
      <c r="V13793" s="7">
        <f>COUNTIF(R:R,Table10[[#This Row],[postcode]])</f>
        <v>4</v>
      </c>
    </row>
    <row r="13794" spans="17:22" x14ac:dyDescent="0.2">
      <c r="Q13794" s="7">
        <v>13527</v>
      </c>
      <c r="R13794" s="7">
        <v>5040</v>
      </c>
      <c r="S13794" s="7" t="s">
        <v>12841</v>
      </c>
      <c r="T13794" s="7" t="s">
        <v>490</v>
      </c>
      <c r="U13794" s="7" t="str">
        <f>IF(Table10[[#This Row],[count]]=1,Table10[[#This Row],[locality]],Table10[[#This Row],[locality]]&amp;" + "&amp;Table10[[#This Row],[count]]&amp;" other localities")</f>
        <v>NOVAR GARDENS</v>
      </c>
      <c r="V13794" s="7">
        <f>COUNTIF(R:R,Table10[[#This Row],[postcode]])</f>
        <v>1</v>
      </c>
    </row>
    <row r="13795" spans="17:22" x14ac:dyDescent="0.2">
      <c r="Q13795" s="7">
        <v>13528</v>
      </c>
      <c r="R13795" s="7">
        <v>5041</v>
      </c>
      <c r="S13795" s="7" t="s">
        <v>12842</v>
      </c>
      <c r="T13795" s="7" t="s">
        <v>490</v>
      </c>
      <c r="U13795" s="7" t="str">
        <f>IF(Table10[[#This Row],[count]]=1,Table10[[#This Row],[locality]],Table10[[#This Row],[locality]]&amp;" + "&amp;Table10[[#This Row],[count]]&amp;" other localities")</f>
        <v>COLONEL LIGHT GARDENS + 5 other localities</v>
      </c>
      <c r="V13795" s="7">
        <f>COUNTIF(R:R,Table10[[#This Row],[postcode]])</f>
        <v>5</v>
      </c>
    </row>
    <row r="13796" spans="17:22" x14ac:dyDescent="0.2">
      <c r="Q13796" s="7">
        <v>13529</v>
      </c>
      <c r="R13796" s="7">
        <v>5041</v>
      </c>
      <c r="S13796" s="7" t="s">
        <v>12843</v>
      </c>
      <c r="T13796" s="7" t="s">
        <v>490</v>
      </c>
      <c r="U13796" s="7" t="str">
        <f>IF(Table10[[#This Row],[count]]=1,Table10[[#This Row],[locality]],Table10[[#This Row],[locality]]&amp;" + "&amp;Table10[[#This Row],[count]]&amp;" other localities")</f>
        <v>CUMBERLAND PARK + 5 other localities</v>
      </c>
      <c r="V13796" s="7">
        <f>COUNTIF(R:R,Table10[[#This Row],[postcode]])</f>
        <v>5</v>
      </c>
    </row>
    <row r="13797" spans="17:22" x14ac:dyDescent="0.2">
      <c r="Q13797" s="7">
        <v>13530</v>
      </c>
      <c r="R13797" s="7">
        <v>5041</v>
      </c>
      <c r="S13797" s="7" t="s">
        <v>12844</v>
      </c>
      <c r="T13797" s="7" t="s">
        <v>490</v>
      </c>
      <c r="U13797" s="7" t="str">
        <f>IF(Table10[[#This Row],[count]]=1,Table10[[#This Row],[locality]],Table10[[#This Row],[locality]]&amp;" + "&amp;Table10[[#This Row],[count]]&amp;" other localities")</f>
        <v>DAW PARK + 5 other localities</v>
      </c>
      <c r="V13797" s="7">
        <f>COUNTIF(R:R,Table10[[#This Row],[postcode]])</f>
        <v>5</v>
      </c>
    </row>
    <row r="13798" spans="17:22" x14ac:dyDescent="0.2">
      <c r="Q13798" s="7">
        <v>13531</v>
      </c>
      <c r="R13798" s="7">
        <v>5041</v>
      </c>
      <c r="S13798" s="7" t="s">
        <v>12845</v>
      </c>
      <c r="T13798" s="7" t="s">
        <v>490</v>
      </c>
      <c r="U13798" s="7" t="str">
        <f>IF(Table10[[#This Row],[count]]=1,Table10[[#This Row],[locality]],Table10[[#This Row],[locality]]&amp;" + "&amp;Table10[[#This Row],[count]]&amp;" other localities")</f>
        <v>PANORAMA + 5 other localities</v>
      </c>
      <c r="V13798" s="7">
        <f>COUNTIF(R:R,Table10[[#This Row],[postcode]])</f>
        <v>5</v>
      </c>
    </row>
    <row r="13799" spans="17:22" x14ac:dyDescent="0.2">
      <c r="Q13799" s="7">
        <v>13532</v>
      </c>
      <c r="R13799" s="7">
        <v>5041</v>
      </c>
      <c r="S13799" s="7" t="s">
        <v>12846</v>
      </c>
      <c r="T13799" s="7" t="s">
        <v>490</v>
      </c>
      <c r="U13799" s="7" t="str">
        <f>IF(Table10[[#This Row],[count]]=1,Table10[[#This Row],[locality]],Table10[[#This Row],[locality]]&amp;" + "&amp;Table10[[#This Row],[count]]&amp;" other localities")</f>
        <v>WESTBOURNE PARK + 5 other localities</v>
      </c>
      <c r="V13799" s="7">
        <f>COUNTIF(R:R,Table10[[#This Row],[postcode]])</f>
        <v>5</v>
      </c>
    </row>
    <row r="13800" spans="17:22" x14ac:dyDescent="0.2">
      <c r="Q13800" s="7">
        <v>13533</v>
      </c>
      <c r="R13800" s="7">
        <v>5042</v>
      </c>
      <c r="S13800" s="7" t="s">
        <v>12847</v>
      </c>
      <c r="T13800" s="7" t="s">
        <v>490</v>
      </c>
      <c r="U13800" s="7" t="str">
        <f>IF(Table10[[#This Row],[count]]=1,Table10[[#This Row],[locality]],Table10[[#This Row],[locality]]&amp;" + "&amp;Table10[[#This Row],[count]]&amp;" other localities")</f>
        <v>BEDFORD PARK + 6 other localities</v>
      </c>
      <c r="V13800" s="7">
        <f>COUNTIF(R:R,Table10[[#This Row],[postcode]])</f>
        <v>6</v>
      </c>
    </row>
    <row r="13801" spans="17:22" x14ac:dyDescent="0.2">
      <c r="Q13801" s="7">
        <v>13534</v>
      </c>
      <c r="R13801" s="7">
        <v>5042</v>
      </c>
      <c r="S13801" s="7" t="s">
        <v>12848</v>
      </c>
      <c r="T13801" s="7" t="s">
        <v>490</v>
      </c>
      <c r="U13801" s="7" t="str">
        <f>IF(Table10[[#This Row],[count]]=1,Table10[[#This Row],[locality]],Table10[[#This Row],[locality]]&amp;" + "&amp;Table10[[#This Row],[count]]&amp;" other localities")</f>
        <v>CLOVELLY PARK + 6 other localities</v>
      </c>
      <c r="V13801" s="7">
        <f>COUNTIF(R:R,Table10[[#This Row],[postcode]])</f>
        <v>6</v>
      </c>
    </row>
    <row r="13802" spans="17:22" x14ac:dyDescent="0.2">
      <c r="Q13802" s="7">
        <v>13535</v>
      </c>
      <c r="R13802" s="7">
        <v>5042</v>
      </c>
      <c r="S13802" s="7" t="s">
        <v>12849</v>
      </c>
      <c r="T13802" s="7" t="s">
        <v>490</v>
      </c>
      <c r="U13802" s="7" t="str">
        <f>IF(Table10[[#This Row],[count]]=1,Table10[[#This Row],[locality]],Table10[[#This Row],[locality]]&amp;" + "&amp;Table10[[#This Row],[count]]&amp;" other localities")</f>
        <v>FLINDERS UNIVERSITY + 6 other localities</v>
      </c>
      <c r="V13802" s="7">
        <f>COUNTIF(R:R,Table10[[#This Row],[postcode]])</f>
        <v>6</v>
      </c>
    </row>
    <row r="13803" spans="17:22" x14ac:dyDescent="0.2">
      <c r="Q13803" s="7">
        <v>13536</v>
      </c>
      <c r="R13803" s="7">
        <v>5042</v>
      </c>
      <c r="S13803" s="7" t="s">
        <v>12850</v>
      </c>
      <c r="T13803" s="7" t="s">
        <v>490</v>
      </c>
      <c r="U13803" s="7" t="str">
        <f>IF(Table10[[#This Row],[count]]=1,Table10[[#This Row],[locality]],Table10[[#This Row],[locality]]&amp;" + "&amp;Table10[[#This Row],[count]]&amp;" other localities")</f>
        <v>PASADENA + 6 other localities</v>
      </c>
      <c r="V13803" s="7">
        <f>COUNTIF(R:R,Table10[[#This Row],[postcode]])</f>
        <v>6</v>
      </c>
    </row>
    <row r="13804" spans="17:22" x14ac:dyDescent="0.2">
      <c r="Q13804" s="7">
        <v>13537</v>
      </c>
      <c r="R13804" s="7">
        <v>5042</v>
      </c>
      <c r="S13804" s="7" t="s">
        <v>1051</v>
      </c>
      <c r="T13804" s="7" t="s">
        <v>490</v>
      </c>
      <c r="U13804" s="7" t="str">
        <f>IF(Table10[[#This Row],[count]]=1,Table10[[#This Row],[locality]],Table10[[#This Row],[locality]]&amp;" + "&amp;Table10[[#This Row],[count]]&amp;" other localities")</f>
        <v>ST MARYS + 6 other localities</v>
      </c>
      <c r="V13804" s="7">
        <f>COUNTIF(R:R,Table10[[#This Row],[postcode]])</f>
        <v>6</v>
      </c>
    </row>
    <row r="13805" spans="17:22" x14ac:dyDescent="0.2">
      <c r="Q13805" s="7">
        <v>21340</v>
      </c>
      <c r="R13805" s="7">
        <v>5042</v>
      </c>
      <c r="S13805" s="7" t="s">
        <v>12851</v>
      </c>
      <c r="T13805" s="7" t="s">
        <v>490</v>
      </c>
      <c r="U13805" s="7" t="str">
        <f>IF(Table10[[#This Row],[count]]=1,Table10[[#This Row],[locality]],Table10[[#This Row],[locality]]&amp;" + "&amp;Table10[[#This Row],[count]]&amp;" other localities")</f>
        <v>TONSLEY + 6 other localities</v>
      </c>
      <c r="V13805" s="7">
        <f>COUNTIF(R:R,Table10[[#This Row],[postcode]])</f>
        <v>6</v>
      </c>
    </row>
    <row r="13806" spans="17:22" x14ac:dyDescent="0.2">
      <c r="Q13806" s="7">
        <v>13538</v>
      </c>
      <c r="R13806" s="7">
        <v>5043</v>
      </c>
      <c r="S13806" s="7" t="s">
        <v>12852</v>
      </c>
      <c r="T13806" s="7" t="s">
        <v>490</v>
      </c>
      <c r="U13806" s="7" t="str">
        <f>IF(Table10[[#This Row],[count]]=1,Table10[[#This Row],[locality]],Table10[[#This Row],[locality]]&amp;" + "&amp;Table10[[#This Row],[count]]&amp;" other localities")</f>
        <v>ASCOT PARK + 5 other localities</v>
      </c>
      <c r="V13806" s="7">
        <f>COUNTIF(R:R,Table10[[#This Row],[postcode]])</f>
        <v>5</v>
      </c>
    </row>
    <row r="13807" spans="17:22" x14ac:dyDescent="0.2">
      <c r="Q13807" s="7">
        <v>13539</v>
      </c>
      <c r="R13807" s="7">
        <v>5043</v>
      </c>
      <c r="S13807" s="7" t="s">
        <v>12853</v>
      </c>
      <c r="T13807" s="7" t="s">
        <v>490</v>
      </c>
      <c r="U13807" s="7" t="str">
        <f>IF(Table10[[#This Row],[count]]=1,Table10[[#This Row],[locality]],Table10[[#This Row],[locality]]&amp;" + "&amp;Table10[[#This Row],[count]]&amp;" other localities")</f>
        <v>MARION + 5 other localities</v>
      </c>
      <c r="V13807" s="7">
        <f>COUNTIF(R:R,Table10[[#This Row],[postcode]])</f>
        <v>5</v>
      </c>
    </row>
    <row r="13808" spans="17:22" x14ac:dyDescent="0.2">
      <c r="Q13808" s="7">
        <v>13540</v>
      </c>
      <c r="R13808" s="7">
        <v>5043</v>
      </c>
      <c r="S13808" s="7" t="s">
        <v>7213</v>
      </c>
      <c r="T13808" s="7" t="s">
        <v>490</v>
      </c>
      <c r="U13808" s="7" t="str">
        <f>IF(Table10[[#This Row],[count]]=1,Table10[[#This Row],[locality]],Table10[[#This Row],[locality]]&amp;" + "&amp;Table10[[#This Row],[count]]&amp;" other localities")</f>
        <v>MITCHELL PARK + 5 other localities</v>
      </c>
      <c r="V13808" s="7">
        <f>COUNTIF(R:R,Table10[[#This Row],[postcode]])</f>
        <v>5</v>
      </c>
    </row>
    <row r="13809" spans="17:22" x14ac:dyDescent="0.2">
      <c r="Q13809" s="7">
        <v>13541</v>
      </c>
      <c r="R13809" s="7">
        <v>5043</v>
      </c>
      <c r="S13809" s="7" t="s">
        <v>12854</v>
      </c>
      <c r="T13809" s="7" t="s">
        <v>490</v>
      </c>
      <c r="U13809" s="7" t="str">
        <f>IF(Table10[[#This Row],[count]]=1,Table10[[#This Row],[locality]],Table10[[#This Row],[locality]]&amp;" + "&amp;Table10[[#This Row],[count]]&amp;" other localities")</f>
        <v>MORPHETTVILLE + 5 other localities</v>
      </c>
      <c r="V13809" s="7">
        <f>COUNTIF(R:R,Table10[[#This Row],[postcode]])</f>
        <v>5</v>
      </c>
    </row>
    <row r="13810" spans="17:22" x14ac:dyDescent="0.2">
      <c r="Q13810" s="7">
        <v>13542</v>
      </c>
      <c r="R13810" s="7">
        <v>5043</v>
      </c>
      <c r="S13810" s="7" t="s">
        <v>12855</v>
      </c>
      <c r="T13810" s="7" t="s">
        <v>490</v>
      </c>
      <c r="U13810" s="7" t="str">
        <f>IF(Table10[[#This Row],[count]]=1,Table10[[#This Row],[locality]],Table10[[#This Row],[locality]]&amp;" + "&amp;Table10[[#This Row],[count]]&amp;" other localities")</f>
        <v>PARK HOLME + 5 other localities</v>
      </c>
      <c r="V13810" s="7">
        <f>COUNTIF(R:R,Table10[[#This Row],[postcode]])</f>
        <v>5</v>
      </c>
    </row>
    <row r="13811" spans="17:22" x14ac:dyDescent="0.2">
      <c r="Q13811" s="7">
        <v>13543</v>
      </c>
      <c r="R13811" s="7">
        <v>5044</v>
      </c>
      <c r="S13811" s="7" t="s">
        <v>12856</v>
      </c>
      <c r="T13811" s="7" t="s">
        <v>490</v>
      </c>
      <c r="U13811" s="7" t="str">
        <f>IF(Table10[[#This Row],[count]]=1,Table10[[#This Row],[locality]],Table10[[#This Row],[locality]]&amp;" + "&amp;Table10[[#This Row],[count]]&amp;" other localities")</f>
        <v>GLENGOWRIE + 2 other localities</v>
      </c>
      <c r="V13811" s="7">
        <f>COUNTIF(R:R,Table10[[#This Row],[postcode]])</f>
        <v>2</v>
      </c>
    </row>
    <row r="13812" spans="17:22" x14ac:dyDescent="0.2">
      <c r="Q13812" s="7">
        <v>13544</v>
      </c>
      <c r="R13812" s="7">
        <v>5044</v>
      </c>
      <c r="S13812" s="7" t="s">
        <v>8861</v>
      </c>
      <c r="T13812" s="7" t="s">
        <v>490</v>
      </c>
      <c r="U13812" s="7" t="str">
        <f>IF(Table10[[#This Row],[count]]=1,Table10[[#This Row],[locality]],Table10[[#This Row],[locality]]&amp;" + "&amp;Table10[[#This Row],[count]]&amp;" other localities")</f>
        <v>SOMERTON PARK + 2 other localities</v>
      </c>
      <c r="V13812" s="7">
        <f>COUNTIF(R:R,Table10[[#This Row],[postcode]])</f>
        <v>2</v>
      </c>
    </row>
    <row r="13813" spans="17:22" x14ac:dyDescent="0.2">
      <c r="Q13813" s="7">
        <v>13545</v>
      </c>
      <c r="R13813" s="7">
        <v>5045</v>
      </c>
      <c r="S13813" s="7" t="s">
        <v>5735</v>
      </c>
      <c r="T13813" s="7" t="s">
        <v>490</v>
      </c>
      <c r="U13813" s="7" t="str">
        <f>IF(Table10[[#This Row],[count]]=1,Table10[[#This Row],[locality]],Table10[[#This Row],[locality]]&amp;" + "&amp;Table10[[#This Row],[count]]&amp;" other localities")</f>
        <v>GLENELG + 5 other localities</v>
      </c>
      <c r="V13813" s="7">
        <f>COUNTIF(R:R,Table10[[#This Row],[postcode]])</f>
        <v>5</v>
      </c>
    </row>
    <row r="13814" spans="17:22" x14ac:dyDescent="0.2">
      <c r="Q13814" s="7">
        <v>13546</v>
      </c>
      <c r="R13814" s="7">
        <v>5045</v>
      </c>
      <c r="S13814" s="7" t="s">
        <v>12857</v>
      </c>
      <c r="T13814" s="7" t="s">
        <v>490</v>
      </c>
      <c r="U13814" s="7" t="str">
        <f>IF(Table10[[#This Row],[count]]=1,Table10[[#This Row],[locality]],Table10[[#This Row],[locality]]&amp;" + "&amp;Table10[[#This Row],[count]]&amp;" other localities")</f>
        <v>GLENELG EAST + 5 other localities</v>
      </c>
      <c r="V13814" s="7">
        <f>COUNTIF(R:R,Table10[[#This Row],[postcode]])</f>
        <v>5</v>
      </c>
    </row>
    <row r="13815" spans="17:22" x14ac:dyDescent="0.2">
      <c r="Q13815" s="7">
        <v>13547</v>
      </c>
      <c r="R13815" s="7">
        <v>5045</v>
      </c>
      <c r="S13815" s="7" t="s">
        <v>12858</v>
      </c>
      <c r="T13815" s="7" t="s">
        <v>490</v>
      </c>
      <c r="U13815" s="7" t="str">
        <f>IF(Table10[[#This Row],[count]]=1,Table10[[#This Row],[locality]],Table10[[#This Row],[locality]]&amp;" + "&amp;Table10[[#This Row],[count]]&amp;" other localities")</f>
        <v>GLENELG JETTY ROAD + 5 other localities</v>
      </c>
      <c r="V13815" s="7">
        <f>COUNTIF(R:R,Table10[[#This Row],[postcode]])</f>
        <v>5</v>
      </c>
    </row>
    <row r="13816" spans="17:22" x14ac:dyDescent="0.2">
      <c r="Q13816" s="7">
        <v>13548</v>
      </c>
      <c r="R13816" s="7">
        <v>5045</v>
      </c>
      <c r="S13816" s="7" t="s">
        <v>12859</v>
      </c>
      <c r="T13816" s="7" t="s">
        <v>490</v>
      </c>
      <c r="U13816" s="7" t="str">
        <f>IF(Table10[[#This Row],[count]]=1,Table10[[#This Row],[locality]],Table10[[#This Row],[locality]]&amp;" + "&amp;Table10[[#This Row],[count]]&amp;" other localities")</f>
        <v>GLENELG NORTH + 5 other localities</v>
      </c>
      <c r="V13816" s="7">
        <f>COUNTIF(R:R,Table10[[#This Row],[postcode]])</f>
        <v>5</v>
      </c>
    </row>
    <row r="13817" spans="17:22" x14ac:dyDescent="0.2">
      <c r="Q13817" s="7">
        <v>13549</v>
      </c>
      <c r="R13817" s="7">
        <v>5045</v>
      </c>
      <c r="S13817" s="7" t="s">
        <v>12860</v>
      </c>
      <c r="T13817" s="7" t="s">
        <v>490</v>
      </c>
      <c r="U13817" s="7" t="str">
        <f>IF(Table10[[#This Row],[count]]=1,Table10[[#This Row],[locality]],Table10[[#This Row],[locality]]&amp;" + "&amp;Table10[[#This Row],[count]]&amp;" other localities")</f>
        <v>GLENELG SOUTH + 5 other localities</v>
      </c>
      <c r="V13817" s="7">
        <f>COUNTIF(R:R,Table10[[#This Row],[postcode]])</f>
        <v>5</v>
      </c>
    </row>
    <row r="13818" spans="17:22" x14ac:dyDescent="0.2">
      <c r="Q13818" s="7">
        <v>13550</v>
      </c>
      <c r="R13818" s="7">
        <v>5046</v>
      </c>
      <c r="S13818" s="7" t="s">
        <v>12861</v>
      </c>
      <c r="T13818" s="7" t="s">
        <v>490</v>
      </c>
      <c r="U13818" s="7" t="str">
        <f>IF(Table10[[#This Row],[count]]=1,Table10[[#This Row],[locality]],Table10[[#This Row],[locality]]&amp;" + "&amp;Table10[[#This Row],[count]]&amp;" other localities")</f>
        <v>OAKLANDS PARK + 3 other localities</v>
      </c>
      <c r="V13818" s="7">
        <f>COUNTIF(R:R,Table10[[#This Row],[postcode]])</f>
        <v>3</v>
      </c>
    </row>
    <row r="13819" spans="17:22" x14ac:dyDescent="0.2">
      <c r="Q13819" s="7">
        <v>13551</v>
      </c>
      <c r="R13819" s="7">
        <v>5046</v>
      </c>
      <c r="S13819" s="7" t="s">
        <v>12862</v>
      </c>
      <c r="T13819" s="7" t="s">
        <v>490</v>
      </c>
      <c r="U13819" s="7" t="str">
        <f>IF(Table10[[#This Row],[count]]=1,Table10[[#This Row],[locality]],Table10[[#This Row],[locality]]&amp;" + "&amp;Table10[[#This Row],[count]]&amp;" other localities")</f>
        <v>WARRADALE + 3 other localities</v>
      </c>
      <c r="V13819" s="7">
        <f>COUNTIF(R:R,Table10[[#This Row],[postcode]])</f>
        <v>3</v>
      </c>
    </row>
    <row r="13820" spans="17:22" x14ac:dyDescent="0.2">
      <c r="Q13820" s="7">
        <v>13552</v>
      </c>
      <c r="R13820" s="7">
        <v>5046</v>
      </c>
      <c r="S13820" s="7" t="s">
        <v>12863</v>
      </c>
      <c r="T13820" s="7" t="s">
        <v>490</v>
      </c>
      <c r="U13820" s="7" t="str">
        <f>IF(Table10[[#This Row],[count]]=1,Table10[[#This Row],[locality]],Table10[[#This Row],[locality]]&amp;" + "&amp;Table10[[#This Row],[count]]&amp;" other localities")</f>
        <v>WARRADALE NORTH + 3 other localities</v>
      </c>
      <c r="V13820" s="7">
        <f>COUNTIF(R:R,Table10[[#This Row],[postcode]])</f>
        <v>3</v>
      </c>
    </row>
    <row r="13821" spans="17:22" x14ac:dyDescent="0.2">
      <c r="Q13821" s="7">
        <v>13553</v>
      </c>
      <c r="R13821" s="7">
        <v>5047</v>
      </c>
      <c r="S13821" s="7" t="s">
        <v>1078</v>
      </c>
      <c r="T13821" s="7" t="s">
        <v>490</v>
      </c>
      <c r="U13821" s="7" t="str">
        <f>IF(Table10[[#This Row],[count]]=1,Table10[[#This Row],[locality]],Table10[[#This Row],[locality]]&amp;" + "&amp;Table10[[#This Row],[count]]&amp;" other localities")</f>
        <v>DARLINGTON + 4 other localities</v>
      </c>
      <c r="V13821" s="7">
        <f>COUNTIF(R:R,Table10[[#This Row],[postcode]])</f>
        <v>4</v>
      </c>
    </row>
    <row r="13822" spans="17:22" x14ac:dyDescent="0.2">
      <c r="Q13822" s="7">
        <v>13554</v>
      </c>
      <c r="R13822" s="7">
        <v>5047</v>
      </c>
      <c r="S13822" s="7" t="s">
        <v>12864</v>
      </c>
      <c r="T13822" s="7" t="s">
        <v>490</v>
      </c>
      <c r="U13822" s="7" t="str">
        <f>IF(Table10[[#This Row],[count]]=1,Table10[[#This Row],[locality]],Table10[[#This Row],[locality]]&amp;" + "&amp;Table10[[#This Row],[count]]&amp;" other localities")</f>
        <v>SEACOMBE GARDENS + 4 other localities</v>
      </c>
      <c r="V13822" s="7">
        <f>COUNTIF(R:R,Table10[[#This Row],[postcode]])</f>
        <v>4</v>
      </c>
    </row>
    <row r="13823" spans="17:22" x14ac:dyDescent="0.2">
      <c r="Q13823" s="7">
        <v>13555</v>
      </c>
      <c r="R13823" s="7">
        <v>5047</v>
      </c>
      <c r="S13823" s="7" t="s">
        <v>12865</v>
      </c>
      <c r="T13823" s="7" t="s">
        <v>490</v>
      </c>
      <c r="U13823" s="7" t="str">
        <f>IF(Table10[[#This Row],[count]]=1,Table10[[#This Row],[locality]],Table10[[#This Row],[locality]]&amp;" + "&amp;Table10[[#This Row],[count]]&amp;" other localities")</f>
        <v>SEACOMBE HEIGHTS + 4 other localities</v>
      </c>
      <c r="V13823" s="7">
        <f>COUNTIF(R:R,Table10[[#This Row],[postcode]])</f>
        <v>4</v>
      </c>
    </row>
    <row r="13824" spans="17:22" x14ac:dyDescent="0.2">
      <c r="Q13824" s="7">
        <v>13556</v>
      </c>
      <c r="R13824" s="7">
        <v>5047</v>
      </c>
      <c r="S13824" s="7" t="s">
        <v>12263</v>
      </c>
      <c r="T13824" s="7" t="s">
        <v>490</v>
      </c>
      <c r="U13824" s="7" t="str">
        <f>IF(Table10[[#This Row],[count]]=1,Table10[[#This Row],[locality]],Table10[[#This Row],[locality]]&amp;" + "&amp;Table10[[#This Row],[count]]&amp;" other localities")</f>
        <v>STURT + 4 other localities</v>
      </c>
      <c r="V13824" s="7">
        <f>COUNTIF(R:R,Table10[[#This Row],[postcode]])</f>
        <v>4</v>
      </c>
    </row>
    <row r="13825" spans="17:22" x14ac:dyDescent="0.2">
      <c r="Q13825" s="7">
        <v>13557</v>
      </c>
      <c r="R13825" s="7">
        <v>5048</v>
      </c>
      <c r="S13825" s="7" t="s">
        <v>6615</v>
      </c>
      <c r="T13825" s="7" t="s">
        <v>490</v>
      </c>
      <c r="U13825" s="7" t="str">
        <f>IF(Table10[[#This Row],[count]]=1,Table10[[#This Row],[locality]],Table10[[#This Row],[locality]]&amp;" + "&amp;Table10[[#This Row],[count]]&amp;" other localities")</f>
        <v>BRIGHTON + 5 other localities</v>
      </c>
      <c r="V13825" s="7">
        <f>COUNTIF(R:R,Table10[[#This Row],[postcode]])</f>
        <v>5</v>
      </c>
    </row>
    <row r="13826" spans="17:22" x14ac:dyDescent="0.2">
      <c r="Q13826" s="7">
        <v>13558</v>
      </c>
      <c r="R13826" s="7">
        <v>5048</v>
      </c>
      <c r="S13826" s="7" t="s">
        <v>12866</v>
      </c>
      <c r="T13826" s="7" t="s">
        <v>490</v>
      </c>
      <c r="U13826" s="7" t="str">
        <f>IF(Table10[[#This Row],[count]]=1,Table10[[#This Row],[locality]],Table10[[#This Row],[locality]]&amp;" + "&amp;Table10[[#This Row],[count]]&amp;" other localities")</f>
        <v>DOVER GARDENS + 5 other localities</v>
      </c>
      <c r="V13826" s="7">
        <f>COUNTIF(R:R,Table10[[#This Row],[postcode]])</f>
        <v>5</v>
      </c>
    </row>
    <row r="13827" spans="17:22" x14ac:dyDescent="0.2">
      <c r="Q13827" s="7">
        <v>13559</v>
      </c>
      <c r="R13827" s="7">
        <v>5048</v>
      </c>
      <c r="S13827" s="7" t="s">
        <v>12867</v>
      </c>
      <c r="T13827" s="7" t="s">
        <v>490</v>
      </c>
      <c r="U13827" s="7" t="str">
        <f>IF(Table10[[#This Row],[count]]=1,Table10[[#This Row],[locality]],Table10[[#This Row],[locality]]&amp;" + "&amp;Table10[[#This Row],[count]]&amp;" other localities")</f>
        <v>HOVE + 5 other localities</v>
      </c>
      <c r="V13827" s="7">
        <f>COUNTIF(R:R,Table10[[#This Row],[postcode]])</f>
        <v>5</v>
      </c>
    </row>
    <row r="13828" spans="17:22" x14ac:dyDescent="0.2">
      <c r="Q13828" s="7">
        <v>13560</v>
      </c>
      <c r="R13828" s="7">
        <v>5048</v>
      </c>
      <c r="S13828" s="7" t="s">
        <v>12868</v>
      </c>
      <c r="T13828" s="7" t="s">
        <v>490</v>
      </c>
      <c r="U13828" s="7" t="str">
        <f>IF(Table10[[#This Row],[count]]=1,Table10[[#This Row],[locality]],Table10[[#This Row],[locality]]&amp;" + "&amp;Table10[[#This Row],[count]]&amp;" other localities")</f>
        <v>NORTH BRIGHTON + 5 other localities</v>
      </c>
      <c r="V13828" s="7">
        <f>COUNTIF(R:R,Table10[[#This Row],[postcode]])</f>
        <v>5</v>
      </c>
    </row>
    <row r="13829" spans="17:22" x14ac:dyDescent="0.2">
      <c r="Q13829" s="7">
        <v>13561</v>
      </c>
      <c r="R13829" s="7">
        <v>5048</v>
      </c>
      <c r="S13829" s="7" t="s">
        <v>12869</v>
      </c>
      <c r="T13829" s="7" t="s">
        <v>490</v>
      </c>
      <c r="U13829" s="7" t="str">
        <f>IF(Table10[[#This Row],[count]]=1,Table10[[#This Row],[locality]],Table10[[#This Row],[locality]]&amp;" + "&amp;Table10[[#This Row],[count]]&amp;" other localities")</f>
        <v>SOUTH BRIGHTON + 5 other localities</v>
      </c>
      <c r="V13829" s="7">
        <f>COUNTIF(R:R,Table10[[#This Row],[postcode]])</f>
        <v>5</v>
      </c>
    </row>
    <row r="13830" spans="17:22" x14ac:dyDescent="0.2">
      <c r="Q13830" s="7">
        <v>13562</v>
      </c>
      <c r="R13830" s="7">
        <v>5049</v>
      </c>
      <c r="S13830" s="7" t="s">
        <v>12870</v>
      </c>
      <c r="T13830" s="7" t="s">
        <v>490</v>
      </c>
      <c r="U13830" s="7" t="str">
        <f>IF(Table10[[#This Row],[count]]=1,Table10[[#This Row],[locality]],Table10[[#This Row],[locality]]&amp;" + "&amp;Table10[[#This Row],[count]]&amp;" other localities")</f>
        <v>KINGSTON PARK + 5 other localities</v>
      </c>
      <c r="V13830" s="7">
        <f>COUNTIF(R:R,Table10[[#This Row],[postcode]])</f>
        <v>5</v>
      </c>
    </row>
    <row r="13831" spans="17:22" x14ac:dyDescent="0.2">
      <c r="Q13831" s="7">
        <v>13563</v>
      </c>
      <c r="R13831" s="7">
        <v>5049</v>
      </c>
      <c r="S13831" s="7" t="s">
        <v>12871</v>
      </c>
      <c r="T13831" s="7" t="s">
        <v>490</v>
      </c>
      <c r="U13831" s="7" t="str">
        <f>IF(Table10[[#This Row],[count]]=1,Table10[[#This Row],[locality]],Table10[[#This Row],[locality]]&amp;" + "&amp;Table10[[#This Row],[count]]&amp;" other localities")</f>
        <v>MARINO + 5 other localities</v>
      </c>
      <c r="V13831" s="7">
        <f>COUNTIF(R:R,Table10[[#This Row],[postcode]])</f>
        <v>5</v>
      </c>
    </row>
    <row r="13832" spans="17:22" x14ac:dyDescent="0.2">
      <c r="Q13832" s="7">
        <v>13564</v>
      </c>
      <c r="R13832" s="7">
        <v>5049</v>
      </c>
      <c r="S13832" s="7" t="s">
        <v>12872</v>
      </c>
      <c r="T13832" s="7" t="s">
        <v>490</v>
      </c>
      <c r="U13832" s="7" t="str">
        <f>IF(Table10[[#This Row],[count]]=1,Table10[[#This Row],[locality]],Table10[[#This Row],[locality]]&amp;" + "&amp;Table10[[#This Row],[count]]&amp;" other localities")</f>
        <v>SEACLIFF + 5 other localities</v>
      </c>
      <c r="V13832" s="7">
        <f>COUNTIF(R:R,Table10[[#This Row],[postcode]])</f>
        <v>5</v>
      </c>
    </row>
    <row r="13833" spans="17:22" x14ac:dyDescent="0.2">
      <c r="Q13833" s="7">
        <v>13565</v>
      </c>
      <c r="R13833" s="7">
        <v>5049</v>
      </c>
      <c r="S13833" s="7" t="s">
        <v>12873</v>
      </c>
      <c r="T13833" s="7" t="s">
        <v>490</v>
      </c>
      <c r="U13833" s="7" t="str">
        <f>IF(Table10[[#This Row],[count]]=1,Table10[[#This Row],[locality]],Table10[[#This Row],[locality]]&amp;" + "&amp;Table10[[#This Row],[count]]&amp;" other localities")</f>
        <v>SEACLIFF PARK + 5 other localities</v>
      </c>
      <c r="V13833" s="7">
        <f>COUNTIF(R:R,Table10[[#This Row],[postcode]])</f>
        <v>5</v>
      </c>
    </row>
    <row r="13834" spans="17:22" x14ac:dyDescent="0.2">
      <c r="Q13834" s="7">
        <v>13566</v>
      </c>
      <c r="R13834" s="7">
        <v>5049</v>
      </c>
      <c r="S13834" s="7" t="s">
        <v>12874</v>
      </c>
      <c r="T13834" s="7" t="s">
        <v>490</v>
      </c>
      <c r="U13834" s="7" t="str">
        <f>IF(Table10[[#This Row],[count]]=1,Table10[[#This Row],[locality]],Table10[[#This Row],[locality]]&amp;" + "&amp;Table10[[#This Row],[count]]&amp;" other localities")</f>
        <v>SEAVIEW DOWNS + 5 other localities</v>
      </c>
      <c r="V13834" s="7">
        <f>COUNTIF(R:R,Table10[[#This Row],[postcode]])</f>
        <v>5</v>
      </c>
    </row>
    <row r="13835" spans="17:22" x14ac:dyDescent="0.2">
      <c r="Q13835" s="7">
        <v>13567</v>
      </c>
      <c r="R13835" s="7">
        <v>5050</v>
      </c>
      <c r="S13835" s="7" t="s">
        <v>12875</v>
      </c>
      <c r="T13835" s="7" t="s">
        <v>490</v>
      </c>
      <c r="U13835" s="7" t="str">
        <f>IF(Table10[[#This Row],[count]]=1,Table10[[#This Row],[locality]],Table10[[#This Row],[locality]]&amp;" + "&amp;Table10[[#This Row],[count]]&amp;" other localities")</f>
        <v>BELLEVUE HEIGHTS + 2 other localities</v>
      </c>
      <c r="V13835" s="7">
        <f>COUNTIF(R:R,Table10[[#This Row],[postcode]])</f>
        <v>2</v>
      </c>
    </row>
    <row r="13836" spans="17:22" x14ac:dyDescent="0.2">
      <c r="Q13836" s="7">
        <v>13568</v>
      </c>
      <c r="R13836" s="7">
        <v>5050</v>
      </c>
      <c r="S13836" s="7" t="s">
        <v>12876</v>
      </c>
      <c r="T13836" s="7" t="s">
        <v>490</v>
      </c>
      <c r="U13836" s="7" t="str">
        <f>IF(Table10[[#This Row],[count]]=1,Table10[[#This Row],[locality]],Table10[[#This Row],[locality]]&amp;" + "&amp;Table10[[#This Row],[count]]&amp;" other localities")</f>
        <v>EDEN HILLS + 2 other localities</v>
      </c>
      <c r="V13836" s="7">
        <f>COUNTIF(R:R,Table10[[#This Row],[postcode]])</f>
        <v>2</v>
      </c>
    </row>
    <row r="13837" spans="17:22" x14ac:dyDescent="0.2">
      <c r="Q13837" s="7">
        <v>13569</v>
      </c>
      <c r="R13837" s="7">
        <v>5051</v>
      </c>
      <c r="S13837" s="7" t="s">
        <v>7559</v>
      </c>
      <c r="T13837" s="7" t="s">
        <v>490</v>
      </c>
      <c r="U13837" s="7" t="str">
        <f>IF(Table10[[#This Row],[count]]=1,Table10[[#This Row],[locality]],Table10[[#This Row],[locality]]&amp;" + "&amp;Table10[[#This Row],[count]]&amp;" other localities")</f>
        <v>BLACKWOOD + 4 other localities</v>
      </c>
      <c r="V13837" s="7">
        <f>COUNTIF(R:R,Table10[[#This Row],[postcode]])</f>
        <v>4</v>
      </c>
    </row>
    <row r="13838" spans="17:22" x14ac:dyDescent="0.2">
      <c r="Q13838" s="7">
        <v>13570</v>
      </c>
      <c r="R13838" s="7">
        <v>5051</v>
      </c>
      <c r="S13838" s="7" t="s">
        <v>12877</v>
      </c>
      <c r="T13838" s="7" t="s">
        <v>490</v>
      </c>
      <c r="U13838" s="7" t="str">
        <f>IF(Table10[[#This Row],[count]]=1,Table10[[#This Row],[locality]],Table10[[#This Row],[locality]]&amp;" + "&amp;Table10[[#This Row],[count]]&amp;" other localities")</f>
        <v>COROMANDEL VALLEY + 4 other localities</v>
      </c>
      <c r="V13838" s="7">
        <f>COUNTIF(R:R,Table10[[#This Row],[postcode]])</f>
        <v>4</v>
      </c>
    </row>
    <row r="13839" spans="17:22" x14ac:dyDescent="0.2">
      <c r="Q13839" s="7">
        <v>13571</v>
      </c>
      <c r="R13839" s="7">
        <v>5051</v>
      </c>
      <c r="S13839" s="7" t="s">
        <v>12878</v>
      </c>
      <c r="T13839" s="7" t="s">
        <v>490</v>
      </c>
      <c r="U13839" s="7" t="str">
        <f>IF(Table10[[#This Row],[count]]=1,Table10[[#This Row],[locality]],Table10[[#This Row],[locality]]&amp;" + "&amp;Table10[[#This Row],[count]]&amp;" other localities")</f>
        <v>CRAIGBURN FARM + 4 other localities</v>
      </c>
      <c r="V13839" s="7">
        <f>COUNTIF(R:R,Table10[[#This Row],[postcode]])</f>
        <v>4</v>
      </c>
    </row>
    <row r="13840" spans="17:22" x14ac:dyDescent="0.2">
      <c r="Q13840" s="7">
        <v>13572</v>
      </c>
      <c r="R13840" s="7">
        <v>5051</v>
      </c>
      <c r="S13840" s="7" t="s">
        <v>12879</v>
      </c>
      <c r="T13840" s="7" t="s">
        <v>490</v>
      </c>
      <c r="U13840" s="7" t="str">
        <f>IF(Table10[[#This Row],[count]]=1,Table10[[#This Row],[locality]],Table10[[#This Row],[locality]]&amp;" + "&amp;Table10[[#This Row],[count]]&amp;" other localities")</f>
        <v>HAWTHORNDENE + 4 other localities</v>
      </c>
      <c r="V13840" s="7">
        <f>COUNTIF(R:R,Table10[[#This Row],[postcode]])</f>
        <v>4</v>
      </c>
    </row>
    <row r="13841" spans="17:22" x14ac:dyDescent="0.2">
      <c r="Q13841" s="7">
        <v>13573</v>
      </c>
      <c r="R13841" s="7">
        <v>5052</v>
      </c>
      <c r="S13841" s="7" t="s">
        <v>12880</v>
      </c>
      <c r="T13841" s="7" t="s">
        <v>490</v>
      </c>
      <c r="U13841" s="7" t="str">
        <f>IF(Table10[[#This Row],[count]]=1,Table10[[#This Row],[locality]],Table10[[#This Row],[locality]]&amp;" + "&amp;Table10[[#This Row],[count]]&amp;" other localities")</f>
        <v>BELAIR + 2 other localities</v>
      </c>
      <c r="V13841" s="7">
        <f>COUNTIF(R:R,Table10[[#This Row],[postcode]])</f>
        <v>2</v>
      </c>
    </row>
    <row r="13842" spans="17:22" x14ac:dyDescent="0.2">
      <c r="Q13842" s="7">
        <v>13574</v>
      </c>
      <c r="R13842" s="7">
        <v>5052</v>
      </c>
      <c r="S13842" s="7" t="s">
        <v>12881</v>
      </c>
      <c r="T13842" s="7" t="s">
        <v>490</v>
      </c>
      <c r="U13842" s="7" t="str">
        <f>IF(Table10[[#This Row],[count]]=1,Table10[[#This Row],[locality]],Table10[[#This Row],[locality]]&amp;" + "&amp;Table10[[#This Row],[count]]&amp;" other localities")</f>
        <v>GLENALTA + 2 other localities</v>
      </c>
      <c r="V13842" s="7">
        <f>COUNTIF(R:R,Table10[[#This Row],[postcode]])</f>
        <v>2</v>
      </c>
    </row>
    <row r="13843" spans="17:22" x14ac:dyDescent="0.2">
      <c r="Q13843" s="7">
        <v>13575</v>
      </c>
      <c r="R13843" s="7">
        <v>5061</v>
      </c>
      <c r="S13843" s="7" t="s">
        <v>12095</v>
      </c>
      <c r="T13843" s="7" t="s">
        <v>490</v>
      </c>
      <c r="U13843" s="7" t="str">
        <f>IF(Table10[[#This Row],[count]]=1,Table10[[#This Row],[locality]],Table10[[#This Row],[locality]]&amp;" + "&amp;Table10[[#This Row],[count]]&amp;" other localities")</f>
        <v>HYDE PARK + 6 other localities</v>
      </c>
      <c r="V13843" s="7">
        <f>COUNTIF(R:R,Table10[[#This Row],[postcode]])</f>
        <v>6</v>
      </c>
    </row>
    <row r="13844" spans="17:22" x14ac:dyDescent="0.2">
      <c r="Q13844" s="7">
        <v>13576</v>
      </c>
      <c r="R13844" s="7">
        <v>5061</v>
      </c>
      <c r="S13844" s="7" t="s">
        <v>6522</v>
      </c>
      <c r="T13844" s="7" t="s">
        <v>490</v>
      </c>
      <c r="U13844" s="7" t="str">
        <f>IF(Table10[[#This Row],[count]]=1,Table10[[#This Row],[locality]],Table10[[#This Row],[locality]]&amp;" + "&amp;Table10[[#This Row],[count]]&amp;" other localities")</f>
        <v>MALVERN + 6 other localities</v>
      </c>
      <c r="V13844" s="7">
        <f>COUNTIF(R:R,Table10[[#This Row],[postcode]])</f>
        <v>6</v>
      </c>
    </row>
    <row r="13845" spans="17:22" x14ac:dyDescent="0.2">
      <c r="Q13845" s="7">
        <v>13577</v>
      </c>
      <c r="R13845" s="7">
        <v>5061</v>
      </c>
      <c r="S13845" s="7" t="s">
        <v>12882</v>
      </c>
      <c r="T13845" s="7" t="s">
        <v>490</v>
      </c>
      <c r="U13845" s="7" t="str">
        <f>IF(Table10[[#This Row],[count]]=1,Table10[[#This Row],[locality]],Table10[[#This Row],[locality]]&amp;" + "&amp;Table10[[#This Row],[count]]&amp;" other localities")</f>
        <v>UNLEY + 6 other localities</v>
      </c>
      <c r="V13845" s="7">
        <f>COUNTIF(R:R,Table10[[#This Row],[postcode]])</f>
        <v>6</v>
      </c>
    </row>
    <row r="13846" spans="17:22" x14ac:dyDescent="0.2">
      <c r="Q13846" s="7">
        <v>13578</v>
      </c>
      <c r="R13846" s="7">
        <v>5061</v>
      </c>
      <c r="S13846" s="7" t="s">
        <v>12883</v>
      </c>
      <c r="T13846" s="7" t="s">
        <v>490</v>
      </c>
      <c r="U13846" s="7" t="str">
        <f>IF(Table10[[#This Row],[count]]=1,Table10[[#This Row],[locality]],Table10[[#This Row],[locality]]&amp;" + "&amp;Table10[[#This Row],[count]]&amp;" other localities")</f>
        <v>UNLEY BC + 6 other localities</v>
      </c>
      <c r="V13846" s="7">
        <f>COUNTIF(R:R,Table10[[#This Row],[postcode]])</f>
        <v>6</v>
      </c>
    </row>
    <row r="13847" spans="17:22" x14ac:dyDescent="0.2">
      <c r="Q13847" s="7">
        <v>13579</v>
      </c>
      <c r="R13847" s="7">
        <v>5061</v>
      </c>
      <c r="S13847" s="7" t="s">
        <v>12884</v>
      </c>
      <c r="T13847" s="7" t="s">
        <v>490</v>
      </c>
      <c r="U13847" s="7" t="str">
        <f>IF(Table10[[#This Row],[count]]=1,Table10[[#This Row],[locality]],Table10[[#This Row],[locality]]&amp;" + "&amp;Table10[[#This Row],[count]]&amp;" other localities")</f>
        <v>UNLEY DC + 6 other localities</v>
      </c>
      <c r="V13847" s="7">
        <f>COUNTIF(R:R,Table10[[#This Row],[postcode]])</f>
        <v>6</v>
      </c>
    </row>
    <row r="13848" spans="17:22" x14ac:dyDescent="0.2">
      <c r="Q13848" s="7">
        <v>13580</v>
      </c>
      <c r="R13848" s="7">
        <v>5061</v>
      </c>
      <c r="S13848" s="7" t="s">
        <v>12885</v>
      </c>
      <c r="T13848" s="7" t="s">
        <v>490</v>
      </c>
      <c r="U13848" s="7" t="str">
        <f>IF(Table10[[#This Row],[count]]=1,Table10[[#This Row],[locality]],Table10[[#This Row],[locality]]&amp;" + "&amp;Table10[[#This Row],[count]]&amp;" other localities")</f>
        <v>UNLEY PARK + 6 other localities</v>
      </c>
      <c r="V13848" s="7">
        <f>COUNTIF(R:R,Table10[[#This Row],[postcode]])</f>
        <v>6</v>
      </c>
    </row>
    <row r="13849" spans="17:22" x14ac:dyDescent="0.2">
      <c r="Q13849" s="7">
        <v>13581</v>
      </c>
      <c r="R13849" s="7">
        <v>5062</v>
      </c>
      <c r="S13849" s="7" t="s">
        <v>12886</v>
      </c>
      <c r="T13849" s="7" t="s">
        <v>490</v>
      </c>
      <c r="U13849" s="7" t="str">
        <f>IF(Table10[[#This Row],[count]]=1,Table10[[#This Row],[locality]],Table10[[#This Row],[locality]]&amp;" + "&amp;Table10[[#This Row],[count]]&amp;" other localities")</f>
        <v>BROWN HILL CREEK + 11 other localities</v>
      </c>
      <c r="V13849" s="7">
        <f>COUNTIF(R:R,Table10[[#This Row],[postcode]])</f>
        <v>11</v>
      </c>
    </row>
    <row r="13850" spans="17:22" x14ac:dyDescent="0.2">
      <c r="Q13850" s="7">
        <v>13582</v>
      </c>
      <c r="R13850" s="7">
        <v>5062</v>
      </c>
      <c r="S13850" s="7" t="s">
        <v>12887</v>
      </c>
      <c r="T13850" s="7" t="s">
        <v>490</v>
      </c>
      <c r="U13850" s="7" t="str">
        <f>IF(Table10[[#This Row],[count]]=1,Table10[[#This Row],[locality]],Table10[[#This Row],[locality]]&amp;" + "&amp;Table10[[#This Row],[count]]&amp;" other localities")</f>
        <v>CLAPHAM + 11 other localities</v>
      </c>
      <c r="V13850" s="7">
        <f>COUNTIF(R:R,Table10[[#This Row],[postcode]])</f>
        <v>11</v>
      </c>
    </row>
    <row r="13851" spans="17:22" x14ac:dyDescent="0.2">
      <c r="Q13851" s="7">
        <v>13583</v>
      </c>
      <c r="R13851" s="7">
        <v>5062</v>
      </c>
      <c r="S13851" s="7" t="s">
        <v>6458</v>
      </c>
      <c r="T13851" s="7" t="s">
        <v>490</v>
      </c>
      <c r="U13851" s="7" t="str">
        <f>IF(Table10[[#This Row],[count]]=1,Table10[[#This Row],[locality]],Table10[[#This Row],[locality]]&amp;" + "&amp;Table10[[#This Row],[count]]&amp;" other localities")</f>
        <v>HAWTHORN + 11 other localities</v>
      </c>
      <c r="V13851" s="7">
        <f>COUNTIF(R:R,Table10[[#This Row],[postcode]])</f>
        <v>11</v>
      </c>
    </row>
    <row r="13852" spans="17:22" x14ac:dyDescent="0.2">
      <c r="Q13852" s="7">
        <v>13584</v>
      </c>
      <c r="R13852" s="7">
        <v>5062</v>
      </c>
      <c r="S13852" s="7" t="s">
        <v>2314</v>
      </c>
      <c r="T13852" s="7" t="s">
        <v>490</v>
      </c>
      <c r="U13852" s="7" t="str">
        <f>IF(Table10[[#This Row],[count]]=1,Table10[[#This Row],[locality]],Table10[[#This Row],[locality]]&amp;" + "&amp;Table10[[#This Row],[count]]&amp;" other localities")</f>
        <v>KINGSWOOD + 11 other localities</v>
      </c>
      <c r="V13852" s="7">
        <f>COUNTIF(R:R,Table10[[#This Row],[postcode]])</f>
        <v>11</v>
      </c>
    </row>
    <row r="13853" spans="17:22" x14ac:dyDescent="0.2">
      <c r="Q13853" s="7">
        <v>13585</v>
      </c>
      <c r="R13853" s="7">
        <v>5062</v>
      </c>
      <c r="S13853" s="7" t="s">
        <v>12888</v>
      </c>
      <c r="T13853" s="7" t="s">
        <v>490</v>
      </c>
      <c r="U13853" s="7" t="str">
        <f>IF(Table10[[#This Row],[count]]=1,Table10[[#This Row],[locality]],Table10[[#This Row],[locality]]&amp;" + "&amp;Table10[[#This Row],[count]]&amp;" other localities")</f>
        <v>LOWER MITCHAM + 11 other localities</v>
      </c>
      <c r="V13853" s="7">
        <f>COUNTIF(R:R,Table10[[#This Row],[postcode]])</f>
        <v>11</v>
      </c>
    </row>
    <row r="13854" spans="17:22" x14ac:dyDescent="0.2">
      <c r="Q13854" s="7">
        <v>13586</v>
      </c>
      <c r="R13854" s="7">
        <v>5062</v>
      </c>
      <c r="S13854" s="7" t="s">
        <v>12889</v>
      </c>
      <c r="T13854" s="7" t="s">
        <v>490</v>
      </c>
      <c r="U13854" s="7" t="str">
        <f>IF(Table10[[#This Row],[count]]=1,Table10[[#This Row],[locality]],Table10[[#This Row],[locality]]&amp;" + "&amp;Table10[[#This Row],[count]]&amp;" other localities")</f>
        <v>LYNTON + 11 other localities</v>
      </c>
      <c r="V13854" s="7">
        <f>COUNTIF(R:R,Table10[[#This Row],[postcode]])</f>
        <v>11</v>
      </c>
    </row>
    <row r="13855" spans="17:22" x14ac:dyDescent="0.2">
      <c r="Q13855" s="7">
        <v>13587</v>
      </c>
      <c r="R13855" s="7">
        <v>5062</v>
      </c>
      <c r="S13855" s="7" t="s">
        <v>6486</v>
      </c>
      <c r="T13855" s="7" t="s">
        <v>490</v>
      </c>
      <c r="U13855" s="7" t="str">
        <f>IF(Table10[[#This Row],[count]]=1,Table10[[#This Row],[locality]],Table10[[#This Row],[locality]]&amp;" + "&amp;Table10[[#This Row],[count]]&amp;" other localities")</f>
        <v>MITCHAM + 11 other localities</v>
      </c>
      <c r="V13855" s="7">
        <f>COUNTIF(R:R,Table10[[#This Row],[postcode]])</f>
        <v>11</v>
      </c>
    </row>
    <row r="13856" spans="17:22" x14ac:dyDescent="0.2">
      <c r="Q13856" s="7">
        <v>13588</v>
      </c>
      <c r="R13856" s="7">
        <v>5062</v>
      </c>
      <c r="S13856" s="7" t="s">
        <v>12890</v>
      </c>
      <c r="T13856" s="7" t="s">
        <v>490</v>
      </c>
      <c r="U13856" s="7" t="str">
        <f>IF(Table10[[#This Row],[count]]=1,Table10[[#This Row],[locality]],Table10[[#This Row],[locality]]&amp;" + "&amp;Table10[[#This Row],[count]]&amp;" other localities")</f>
        <v>MITCHAM SHOPPING CENTRE + 11 other localities</v>
      </c>
      <c r="V13856" s="7">
        <f>COUNTIF(R:R,Table10[[#This Row],[postcode]])</f>
        <v>11</v>
      </c>
    </row>
    <row r="13857" spans="17:22" x14ac:dyDescent="0.2">
      <c r="Q13857" s="7">
        <v>13589</v>
      </c>
      <c r="R13857" s="7">
        <v>5062</v>
      </c>
      <c r="S13857" s="7" t="s">
        <v>7473</v>
      </c>
      <c r="T13857" s="7" t="s">
        <v>490</v>
      </c>
      <c r="U13857" s="7" t="str">
        <f>IF(Table10[[#This Row],[count]]=1,Table10[[#This Row],[locality]],Table10[[#This Row],[locality]]&amp;" + "&amp;Table10[[#This Row],[count]]&amp;" other localities")</f>
        <v>NETHERBY + 11 other localities</v>
      </c>
      <c r="V13857" s="7">
        <f>COUNTIF(R:R,Table10[[#This Row],[postcode]])</f>
        <v>11</v>
      </c>
    </row>
    <row r="13858" spans="17:22" x14ac:dyDescent="0.2">
      <c r="Q13858" s="7">
        <v>13590</v>
      </c>
      <c r="R13858" s="7">
        <v>5062</v>
      </c>
      <c r="S13858" s="7" t="s">
        <v>1684</v>
      </c>
      <c r="T13858" s="7" t="s">
        <v>490</v>
      </c>
      <c r="U13858" s="7" t="str">
        <f>IF(Table10[[#This Row],[count]]=1,Table10[[#This Row],[locality]],Table10[[#This Row],[locality]]&amp;" + "&amp;Table10[[#This Row],[count]]&amp;" other localities")</f>
        <v>SPRINGFIELD + 11 other localities</v>
      </c>
      <c r="V13858" s="7">
        <f>COUNTIF(R:R,Table10[[#This Row],[postcode]])</f>
        <v>11</v>
      </c>
    </row>
    <row r="13859" spans="17:22" x14ac:dyDescent="0.2">
      <c r="Q13859" s="7">
        <v>13591</v>
      </c>
      <c r="R13859" s="7">
        <v>5062</v>
      </c>
      <c r="S13859" s="7" t="s">
        <v>12891</v>
      </c>
      <c r="T13859" s="7" t="s">
        <v>490</v>
      </c>
      <c r="U13859" s="7" t="str">
        <f>IF(Table10[[#This Row],[count]]=1,Table10[[#This Row],[locality]],Table10[[#This Row],[locality]]&amp;" + "&amp;Table10[[#This Row],[count]]&amp;" other localities")</f>
        <v>TORRENS PARK + 11 other localities</v>
      </c>
      <c r="V13859" s="7">
        <f>COUNTIF(R:R,Table10[[#This Row],[postcode]])</f>
        <v>11</v>
      </c>
    </row>
    <row r="13860" spans="17:22" x14ac:dyDescent="0.2">
      <c r="Q13860" s="7">
        <v>13592</v>
      </c>
      <c r="R13860" s="7">
        <v>5063</v>
      </c>
      <c r="S13860" s="7" t="s">
        <v>1358</v>
      </c>
      <c r="T13860" s="7" t="s">
        <v>490</v>
      </c>
      <c r="U13860" s="7" t="str">
        <f>IF(Table10[[#This Row],[count]]=1,Table10[[#This Row],[locality]],Table10[[#This Row],[locality]]&amp;" + "&amp;Table10[[#This Row],[count]]&amp;" other localities")</f>
        <v>EASTWOOD + 5 other localities</v>
      </c>
      <c r="V13860" s="7">
        <f>COUNTIF(R:R,Table10[[#This Row],[postcode]])</f>
        <v>5</v>
      </c>
    </row>
    <row r="13861" spans="17:22" x14ac:dyDescent="0.2">
      <c r="Q13861" s="7">
        <v>13593</v>
      </c>
      <c r="R13861" s="7">
        <v>5063</v>
      </c>
      <c r="S13861" s="7" t="s">
        <v>12892</v>
      </c>
      <c r="T13861" s="7" t="s">
        <v>490</v>
      </c>
      <c r="U13861" s="7" t="str">
        <f>IF(Table10[[#This Row],[count]]=1,Table10[[#This Row],[locality]],Table10[[#This Row],[locality]]&amp;" + "&amp;Table10[[#This Row],[count]]&amp;" other localities")</f>
        <v>FREWVILLE + 5 other localities</v>
      </c>
      <c r="V13861" s="7">
        <f>COUNTIF(R:R,Table10[[#This Row],[postcode]])</f>
        <v>5</v>
      </c>
    </row>
    <row r="13862" spans="17:22" x14ac:dyDescent="0.2">
      <c r="Q13862" s="7">
        <v>13311</v>
      </c>
      <c r="R13862" s="7">
        <v>5063</v>
      </c>
      <c r="S13862" s="7" t="s">
        <v>12893</v>
      </c>
      <c r="T13862" s="7" t="s">
        <v>490</v>
      </c>
      <c r="U13862" s="7" t="str">
        <f>IF(Table10[[#This Row],[count]]=1,Table10[[#This Row],[locality]],Table10[[#This Row],[locality]]&amp;" + "&amp;Table10[[#This Row],[count]]&amp;" other localities")</f>
        <v>FULLARTON + 5 other localities</v>
      </c>
      <c r="V13862" s="7">
        <f>COUNTIF(R:R,Table10[[#This Row],[postcode]])</f>
        <v>5</v>
      </c>
    </row>
    <row r="13863" spans="17:22" x14ac:dyDescent="0.2">
      <c r="Q13863" s="7">
        <v>13312</v>
      </c>
      <c r="R13863" s="7">
        <v>5063</v>
      </c>
      <c r="S13863" s="7" t="s">
        <v>12894</v>
      </c>
      <c r="T13863" s="7" t="s">
        <v>490</v>
      </c>
      <c r="U13863" s="7" t="str">
        <f>IF(Table10[[#This Row],[count]]=1,Table10[[#This Row],[locality]],Table10[[#This Row],[locality]]&amp;" + "&amp;Table10[[#This Row],[count]]&amp;" other localities")</f>
        <v>HIGHGATE + 5 other localities</v>
      </c>
      <c r="V13863" s="7">
        <f>COUNTIF(R:R,Table10[[#This Row],[postcode]])</f>
        <v>5</v>
      </c>
    </row>
    <row r="13864" spans="17:22" x14ac:dyDescent="0.2">
      <c r="Q13864" s="7">
        <v>13313</v>
      </c>
      <c r="R13864" s="7">
        <v>5063</v>
      </c>
      <c r="S13864" s="7" t="s">
        <v>12058</v>
      </c>
      <c r="T13864" s="7" t="s">
        <v>490</v>
      </c>
      <c r="U13864" s="7" t="str">
        <f>IF(Table10[[#This Row],[count]]=1,Table10[[#This Row],[locality]],Table10[[#This Row],[locality]]&amp;" + "&amp;Table10[[#This Row],[count]]&amp;" other localities")</f>
        <v>PARKSIDE + 5 other localities</v>
      </c>
      <c r="V13864" s="7">
        <f>COUNTIF(R:R,Table10[[#This Row],[postcode]])</f>
        <v>5</v>
      </c>
    </row>
    <row r="13865" spans="17:22" x14ac:dyDescent="0.2">
      <c r="Q13865" s="7">
        <v>13314</v>
      </c>
      <c r="R13865" s="7">
        <v>5064</v>
      </c>
      <c r="S13865" s="7" t="s">
        <v>12895</v>
      </c>
      <c r="T13865" s="7" t="s">
        <v>490</v>
      </c>
      <c r="U13865" s="7" t="str">
        <f>IF(Table10[[#This Row],[count]]=1,Table10[[#This Row],[locality]],Table10[[#This Row],[locality]]&amp;" + "&amp;Table10[[#This Row],[count]]&amp;" other localities")</f>
        <v>GLEN OSMOND + 6 other localities</v>
      </c>
      <c r="V13865" s="7">
        <f>COUNTIF(R:R,Table10[[#This Row],[postcode]])</f>
        <v>6</v>
      </c>
    </row>
    <row r="13866" spans="17:22" x14ac:dyDescent="0.2">
      <c r="Q13866" s="7">
        <v>13315</v>
      </c>
      <c r="R13866" s="7">
        <v>5064</v>
      </c>
      <c r="S13866" s="7" t="s">
        <v>12896</v>
      </c>
      <c r="T13866" s="7" t="s">
        <v>490</v>
      </c>
      <c r="U13866" s="7" t="str">
        <f>IF(Table10[[#This Row],[count]]=1,Table10[[#This Row],[locality]],Table10[[#This Row],[locality]]&amp;" + "&amp;Table10[[#This Row],[count]]&amp;" other localities")</f>
        <v>GLENUNGA + 6 other localities</v>
      </c>
      <c r="V13866" s="7">
        <f>COUNTIF(R:R,Table10[[#This Row],[postcode]])</f>
        <v>6</v>
      </c>
    </row>
    <row r="13867" spans="17:22" x14ac:dyDescent="0.2">
      <c r="Q13867" s="7">
        <v>13316</v>
      </c>
      <c r="R13867" s="7">
        <v>5064</v>
      </c>
      <c r="S13867" s="7" t="s">
        <v>12897</v>
      </c>
      <c r="T13867" s="7" t="s">
        <v>490</v>
      </c>
      <c r="U13867" s="7" t="str">
        <f>IF(Table10[[#This Row],[count]]=1,Table10[[#This Row],[locality]],Table10[[#This Row],[locality]]&amp;" + "&amp;Table10[[#This Row],[count]]&amp;" other localities")</f>
        <v>MOUNT OSMOND + 6 other localities</v>
      </c>
      <c r="V13867" s="7">
        <f>COUNTIF(R:R,Table10[[#This Row],[postcode]])</f>
        <v>6</v>
      </c>
    </row>
    <row r="13868" spans="17:22" x14ac:dyDescent="0.2">
      <c r="Q13868" s="7">
        <v>13317</v>
      </c>
      <c r="R13868" s="7">
        <v>5064</v>
      </c>
      <c r="S13868" s="7" t="s">
        <v>12898</v>
      </c>
      <c r="T13868" s="7" t="s">
        <v>490</v>
      </c>
      <c r="U13868" s="7" t="str">
        <f>IF(Table10[[#This Row],[count]]=1,Table10[[#This Row],[locality]],Table10[[#This Row],[locality]]&amp;" + "&amp;Table10[[#This Row],[count]]&amp;" other localities")</f>
        <v>MYRTLE BANK + 6 other localities</v>
      </c>
      <c r="V13868" s="7">
        <f>COUNTIF(R:R,Table10[[#This Row],[postcode]])</f>
        <v>6</v>
      </c>
    </row>
    <row r="13869" spans="17:22" x14ac:dyDescent="0.2">
      <c r="Q13869" s="7">
        <v>13318</v>
      </c>
      <c r="R13869" s="7">
        <v>5064</v>
      </c>
      <c r="S13869" s="7" t="s">
        <v>12899</v>
      </c>
      <c r="T13869" s="7" t="s">
        <v>490</v>
      </c>
      <c r="U13869" s="7" t="str">
        <f>IF(Table10[[#This Row],[count]]=1,Table10[[#This Row],[locality]],Table10[[#This Row],[locality]]&amp;" + "&amp;Table10[[#This Row],[count]]&amp;" other localities")</f>
        <v>ST GEORGES + 6 other localities</v>
      </c>
      <c r="V13869" s="7">
        <f>COUNTIF(R:R,Table10[[#This Row],[postcode]])</f>
        <v>6</v>
      </c>
    </row>
    <row r="13870" spans="17:22" x14ac:dyDescent="0.2">
      <c r="Q13870" s="7">
        <v>13319</v>
      </c>
      <c r="R13870" s="7">
        <v>5064</v>
      </c>
      <c r="S13870" s="7" t="s">
        <v>12900</v>
      </c>
      <c r="T13870" s="7" t="s">
        <v>490</v>
      </c>
      <c r="U13870" s="7" t="str">
        <f>IF(Table10[[#This Row],[count]]=1,Table10[[#This Row],[locality]],Table10[[#This Row],[locality]]&amp;" + "&amp;Table10[[#This Row],[count]]&amp;" other localities")</f>
        <v>URRBRAE + 6 other localities</v>
      </c>
      <c r="V13870" s="7">
        <f>COUNTIF(R:R,Table10[[#This Row],[postcode]])</f>
        <v>6</v>
      </c>
    </row>
    <row r="13871" spans="17:22" x14ac:dyDescent="0.2">
      <c r="Q13871" s="7">
        <v>13320</v>
      </c>
      <c r="R13871" s="7">
        <v>5065</v>
      </c>
      <c r="S13871" s="7" t="s">
        <v>12901</v>
      </c>
      <c r="T13871" s="7" t="s">
        <v>490</v>
      </c>
      <c r="U13871" s="7" t="str">
        <f>IF(Table10[[#This Row],[count]]=1,Table10[[#This Row],[locality]],Table10[[#This Row],[locality]]&amp;" + "&amp;Table10[[#This Row],[count]]&amp;" other localities")</f>
        <v>DULWICH + 5 other localities</v>
      </c>
      <c r="V13871" s="7">
        <f>COUNTIF(R:R,Table10[[#This Row],[postcode]])</f>
        <v>5</v>
      </c>
    </row>
    <row r="13872" spans="17:22" x14ac:dyDescent="0.2">
      <c r="Q13872" s="7">
        <v>13321</v>
      </c>
      <c r="R13872" s="7">
        <v>5065</v>
      </c>
      <c r="S13872" s="7" t="s">
        <v>12902</v>
      </c>
      <c r="T13872" s="7" t="s">
        <v>490</v>
      </c>
      <c r="U13872" s="7" t="str">
        <f>IF(Table10[[#This Row],[count]]=1,Table10[[#This Row],[locality]],Table10[[#This Row],[locality]]&amp;" + "&amp;Table10[[#This Row],[count]]&amp;" other localities")</f>
        <v>GLENSIDE + 5 other localities</v>
      </c>
      <c r="V13872" s="7">
        <f>COUNTIF(R:R,Table10[[#This Row],[postcode]])</f>
        <v>5</v>
      </c>
    </row>
    <row r="13873" spans="17:22" x14ac:dyDescent="0.2">
      <c r="Q13873" s="7">
        <v>13322</v>
      </c>
      <c r="R13873" s="7">
        <v>5065</v>
      </c>
      <c r="S13873" s="7" t="s">
        <v>12903</v>
      </c>
      <c r="T13873" s="7" t="s">
        <v>490</v>
      </c>
      <c r="U13873" s="7" t="str">
        <f>IF(Table10[[#This Row],[count]]=1,Table10[[#This Row],[locality]],Table10[[#This Row],[locality]]&amp;" + "&amp;Table10[[#This Row],[count]]&amp;" other localities")</f>
        <v>LINDEN PARK + 5 other localities</v>
      </c>
      <c r="V13873" s="7">
        <f>COUNTIF(R:R,Table10[[#This Row],[postcode]])</f>
        <v>5</v>
      </c>
    </row>
    <row r="13874" spans="17:22" x14ac:dyDescent="0.2">
      <c r="Q13874" s="7">
        <v>13323</v>
      </c>
      <c r="R13874" s="7">
        <v>5065</v>
      </c>
      <c r="S13874" s="7" t="s">
        <v>12904</v>
      </c>
      <c r="T13874" s="7" t="s">
        <v>490</v>
      </c>
      <c r="U13874" s="7" t="str">
        <f>IF(Table10[[#This Row],[count]]=1,Table10[[#This Row],[locality]],Table10[[#This Row],[locality]]&amp;" + "&amp;Table10[[#This Row],[count]]&amp;" other localities")</f>
        <v>TOORAK GARDENS + 5 other localities</v>
      </c>
      <c r="V13874" s="7">
        <f>COUNTIF(R:R,Table10[[#This Row],[postcode]])</f>
        <v>5</v>
      </c>
    </row>
    <row r="13875" spans="17:22" x14ac:dyDescent="0.2">
      <c r="Q13875" s="7">
        <v>13324</v>
      </c>
      <c r="R13875" s="7">
        <v>5065</v>
      </c>
      <c r="S13875" s="7" t="s">
        <v>12905</v>
      </c>
      <c r="T13875" s="7" t="s">
        <v>490</v>
      </c>
      <c r="U13875" s="7" t="str">
        <f>IF(Table10[[#This Row],[count]]=1,Table10[[#This Row],[locality]],Table10[[#This Row],[locality]]&amp;" + "&amp;Table10[[#This Row],[count]]&amp;" other localities")</f>
        <v>TUSMORE + 5 other localities</v>
      </c>
      <c r="V13875" s="7">
        <f>COUNTIF(R:R,Table10[[#This Row],[postcode]])</f>
        <v>5</v>
      </c>
    </row>
    <row r="13876" spans="17:22" x14ac:dyDescent="0.2">
      <c r="Q13876" s="7">
        <v>13325</v>
      </c>
      <c r="R13876" s="7">
        <v>5066</v>
      </c>
      <c r="S13876" s="7" t="s">
        <v>4262</v>
      </c>
      <c r="T13876" s="7" t="s">
        <v>490</v>
      </c>
      <c r="U13876" s="7" t="str">
        <f>IF(Table10[[#This Row],[count]]=1,Table10[[#This Row],[locality]],Table10[[#This Row],[locality]]&amp;" + "&amp;Table10[[#This Row],[count]]&amp;" other localities")</f>
        <v>BEAUMONT + 7 other localities</v>
      </c>
      <c r="V13876" s="7">
        <f>COUNTIF(R:R,Table10[[#This Row],[postcode]])</f>
        <v>7</v>
      </c>
    </row>
    <row r="13877" spans="17:22" x14ac:dyDescent="0.2">
      <c r="Q13877" s="7">
        <v>13326</v>
      </c>
      <c r="R13877" s="7">
        <v>5066</v>
      </c>
      <c r="S13877" s="7" t="s">
        <v>6255</v>
      </c>
      <c r="T13877" s="7" t="s">
        <v>490</v>
      </c>
      <c r="U13877" s="7" t="str">
        <f>IF(Table10[[#This Row],[count]]=1,Table10[[#This Row],[locality]],Table10[[#This Row],[locality]]&amp;" + "&amp;Table10[[#This Row],[count]]&amp;" other localities")</f>
        <v>BURNSIDE + 7 other localities</v>
      </c>
      <c r="V13877" s="7">
        <f>COUNTIF(R:R,Table10[[#This Row],[postcode]])</f>
        <v>7</v>
      </c>
    </row>
    <row r="13878" spans="17:22" x14ac:dyDescent="0.2">
      <c r="Q13878" s="7">
        <v>13327</v>
      </c>
      <c r="R13878" s="7">
        <v>5066</v>
      </c>
      <c r="S13878" s="7" t="s">
        <v>12906</v>
      </c>
      <c r="T13878" s="7" t="s">
        <v>490</v>
      </c>
      <c r="U13878" s="7" t="str">
        <f>IF(Table10[[#This Row],[count]]=1,Table10[[#This Row],[locality]],Table10[[#This Row],[locality]]&amp;" + "&amp;Table10[[#This Row],[count]]&amp;" other localities")</f>
        <v>ERINDALE + 7 other localities</v>
      </c>
      <c r="V13878" s="7">
        <f>COUNTIF(R:R,Table10[[#This Row],[postcode]])</f>
        <v>7</v>
      </c>
    </row>
    <row r="13879" spans="17:22" x14ac:dyDescent="0.2">
      <c r="Q13879" s="7">
        <v>13328</v>
      </c>
      <c r="R13879" s="7">
        <v>5066</v>
      </c>
      <c r="S13879" s="7" t="s">
        <v>12907</v>
      </c>
      <c r="T13879" s="7" t="s">
        <v>490</v>
      </c>
      <c r="U13879" s="7" t="str">
        <f>IF(Table10[[#This Row],[count]]=1,Table10[[#This Row],[locality]],Table10[[#This Row],[locality]]&amp;" + "&amp;Table10[[#This Row],[count]]&amp;" other localities")</f>
        <v>HAZELWOOD PARK + 7 other localities</v>
      </c>
      <c r="V13879" s="7">
        <f>COUNTIF(R:R,Table10[[#This Row],[postcode]])</f>
        <v>7</v>
      </c>
    </row>
    <row r="13880" spans="17:22" x14ac:dyDescent="0.2">
      <c r="Q13880" s="7">
        <v>13329</v>
      </c>
      <c r="R13880" s="7">
        <v>5066</v>
      </c>
      <c r="S13880" s="7" t="s">
        <v>12908</v>
      </c>
      <c r="T13880" s="7" t="s">
        <v>490</v>
      </c>
      <c r="U13880" s="7" t="str">
        <f>IF(Table10[[#This Row],[count]]=1,Table10[[#This Row],[locality]],Table10[[#This Row],[locality]]&amp;" + "&amp;Table10[[#This Row],[count]]&amp;" other localities")</f>
        <v>STONYFELL + 7 other localities</v>
      </c>
      <c r="V13880" s="7">
        <f>COUNTIF(R:R,Table10[[#This Row],[postcode]])</f>
        <v>7</v>
      </c>
    </row>
    <row r="13881" spans="17:22" x14ac:dyDescent="0.2">
      <c r="Q13881" s="7">
        <v>13330</v>
      </c>
      <c r="R13881" s="7">
        <v>5066</v>
      </c>
      <c r="S13881" s="7" t="s">
        <v>12909</v>
      </c>
      <c r="T13881" s="7" t="s">
        <v>490</v>
      </c>
      <c r="U13881" s="7" t="str">
        <f>IF(Table10[[#This Row],[count]]=1,Table10[[#This Row],[locality]],Table10[[#This Row],[locality]]&amp;" + "&amp;Table10[[#This Row],[count]]&amp;" other localities")</f>
        <v>WATERFALL GULLY + 7 other localities</v>
      </c>
      <c r="V13881" s="7">
        <f>COUNTIF(R:R,Table10[[#This Row],[postcode]])</f>
        <v>7</v>
      </c>
    </row>
    <row r="13882" spans="17:22" x14ac:dyDescent="0.2">
      <c r="Q13882" s="7">
        <v>13331</v>
      </c>
      <c r="R13882" s="7">
        <v>5066</v>
      </c>
      <c r="S13882" s="7" t="s">
        <v>6476</v>
      </c>
      <c r="T13882" s="7" t="s">
        <v>490</v>
      </c>
      <c r="U13882" s="7" t="str">
        <f>IF(Table10[[#This Row],[count]]=1,Table10[[#This Row],[locality]],Table10[[#This Row],[locality]]&amp;" + "&amp;Table10[[#This Row],[count]]&amp;" other localities")</f>
        <v>WATTLE PARK + 7 other localities</v>
      </c>
      <c r="V13882" s="7">
        <f>COUNTIF(R:R,Table10[[#This Row],[postcode]])</f>
        <v>7</v>
      </c>
    </row>
    <row r="13883" spans="17:22" x14ac:dyDescent="0.2">
      <c r="Q13883" s="7">
        <v>13332</v>
      </c>
      <c r="R13883" s="7">
        <v>5067</v>
      </c>
      <c r="S13883" s="7" t="s">
        <v>12910</v>
      </c>
      <c r="T13883" s="7" t="s">
        <v>490</v>
      </c>
      <c r="U13883" s="7" t="str">
        <f>IF(Table10[[#This Row],[count]]=1,Table10[[#This Row],[locality]],Table10[[#This Row],[locality]]&amp;" + "&amp;Table10[[#This Row],[count]]&amp;" other localities")</f>
        <v>BEULAH PARK + 5 other localities</v>
      </c>
      <c r="V13883" s="7">
        <f>COUNTIF(R:R,Table10[[#This Row],[postcode]])</f>
        <v>5</v>
      </c>
    </row>
    <row r="13884" spans="17:22" x14ac:dyDescent="0.2">
      <c r="Q13884" s="7">
        <v>13333</v>
      </c>
      <c r="R13884" s="7">
        <v>5067</v>
      </c>
      <c r="S13884" s="7" t="s">
        <v>12911</v>
      </c>
      <c r="T13884" s="7" t="s">
        <v>490</v>
      </c>
      <c r="U13884" s="7" t="str">
        <f>IF(Table10[[#This Row],[count]]=1,Table10[[#This Row],[locality]],Table10[[#This Row],[locality]]&amp;" + "&amp;Table10[[#This Row],[count]]&amp;" other localities")</f>
        <v>KENT TOWN + 5 other localities</v>
      </c>
      <c r="V13884" s="7">
        <f>COUNTIF(R:R,Table10[[#This Row],[postcode]])</f>
        <v>5</v>
      </c>
    </row>
    <row r="13885" spans="17:22" x14ac:dyDescent="0.2">
      <c r="Q13885" s="7">
        <v>13334</v>
      </c>
      <c r="R13885" s="7">
        <v>5067</v>
      </c>
      <c r="S13885" s="7" t="s">
        <v>12912</v>
      </c>
      <c r="T13885" s="7" t="s">
        <v>490</v>
      </c>
      <c r="U13885" s="7" t="str">
        <f>IF(Table10[[#This Row],[count]]=1,Table10[[#This Row],[locality]],Table10[[#This Row],[locality]]&amp;" + "&amp;Table10[[#This Row],[count]]&amp;" other localities")</f>
        <v>NORWOOD + 5 other localities</v>
      </c>
      <c r="V13885" s="7">
        <f>COUNTIF(R:R,Table10[[#This Row],[postcode]])</f>
        <v>5</v>
      </c>
    </row>
    <row r="13886" spans="17:22" x14ac:dyDescent="0.2">
      <c r="Q13886" s="7">
        <v>13335</v>
      </c>
      <c r="R13886" s="7">
        <v>5067</v>
      </c>
      <c r="S13886" s="7" t="s">
        <v>12913</v>
      </c>
      <c r="T13886" s="7" t="s">
        <v>490</v>
      </c>
      <c r="U13886" s="7" t="str">
        <f>IF(Table10[[#This Row],[count]]=1,Table10[[#This Row],[locality]],Table10[[#This Row],[locality]]&amp;" + "&amp;Table10[[#This Row],[count]]&amp;" other localities")</f>
        <v>NORWOOD SOUTH + 5 other localities</v>
      </c>
      <c r="V13886" s="7">
        <f>COUNTIF(R:R,Table10[[#This Row],[postcode]])</f>
        <v>5</v>
      </c>
    </row>
    <row r="13887" spans="17:22" x14ac:dyDescent="0.2">
      <c r="Q13887" s="7">
        <v>13336</v>
      </c>
      <c r="R13887" s="7">
        <v>5067</v>
      </c>
      <c r="S13887" s="7" t="s">
        <v>12914</v>
      </c>
      <c r="T13887" s="7" t="s">
        <v>490</v>
      </c>
      <c r="U13887" s="7" t="str">
        <f>IF(Table10[[#This Row],[count]]=1,Table10[[#This Row],[locality]],Table10[[#This Row],[locality]]&amp;" + "&amp;Table10[[#This Row],[count]]&amp;" other localities")</f>
        <v>ROSE PARK + 5 other localities</v>
      </c>
      <c r="V13887" s="7">
        <f>COUNTIF(R:R,Table10[[#This Row],[postcode]])</f>
        <v>5</v>
      </c>
    </row>
    <row r="13888" spans="17:22" x14ac:dyDescent="0.2">
      <c r="Q13888" s="7">
        <v>13337</v>
      </c>
      <c r="R13888" s="7">
        <v>5068</v>
      </c>
      <c r="S13888" s="7" t="s">
        <v>12915</v>
      </c>
      <c r="T13888" s="7" t="s">
        <v>490</v>
      </c>
      <c r="U13888" s="7" t="str">
        <f>IF(Table10[[#This Row],[count]]=1,Table10[[#This Row],[locality]],Table10[[#This Row],[locality]]&amp;" + "&amp;Table10[[#This Row],[count]]&amp;" other localities")</f>
        <v>HEATHPOOL + 8 other localities</v>
      </c>
      <c r="V13888" s="7">
        <f>COUNTIF(R:R,Table10[[#This Row],[postcode]])</f>
        <v>8</v>
      </c>
    </row>
    <row r="13889" spans="17:22" x14ac:dyDescent="0.2">
      <c r="Q13889" s="7">
        <v>13338</v>
      </c>
      <c r="R13889" s="7">
        <v>5068</v>
      </c>
      <c r="S13889" s="7" t="s">
        <v>1012</v>
      </c>
      <c r="T13889" s="7" t="s">
        <v>490</v>
      </c>
      <c r="U13889" s="7" t="str">
        <f>IF(Table10[[#This Row],[count]]=1,Table10[[#This Row],[locality]],Table10[[#This Row],[locality]]&amp;" + "&amp;Table10[[#This Row],[count]]&amp;" other localities")</f>
        <v>KENSINGTON + 8 other localities</v>
      </c>
      <c r="V13889" s="7">
        <f>COUNTIF(R:R,Table10[[#This Row],[postcode]])</f>
        <v>8</v>
      </c>
    </row>
    <row r="13890" spans="17:22" x14ac:dyDescent="0.2">
      <c r="Q13890" s="7">
        <v>13339</v>
      </c>
      <c r="R13890" s="7">
        <v>5068</v>
      </c>
      <c r="S13890" s="7" t="s">
        <v>12916</v>
      </c>
      <c r="T13890" s="7" t="s">
        <v>490</v>
      </c>
      <c r="U13890" s="7" t="str">
        <f>IF(Table10[[#This Row],[count]]=1,Table10[[#This Row],[locality]],Table10[[#This Row],[locality]]&amp;" + "&amp;Table10[[#This Row],[count]]&amp;" other localities")</f>
        <v>KENSINGTON GARDENS + 8 other localities</v>
      </c>
      <c r="V13890" s="7">
        <f>COUNTIF(R:R,Table10[[#This Row],[postcode]])</f>
        <v>8</v>
      </c>
    </row>
    <row r="13891" spans="17:22" x14ac:dyDescent="0.2">
      <c r="Q13891" s="7">
        <v>13340</v>
      </c>
      <c r="R13891" s="7">
        <v>5068</v>
      </c>
      <c r="S13891" s="7" t="s">
        <v>12917</v>
      </c>
      <c r="T13891" s="7" t="s">
        <v>490</v>
      </c>
      <c r="U13891" s="7" t="str">
        <f>IF(Table10[[#This Row],[count]]=1,Table10[[#This Row],[locality]],Table10[[#This Row],[locality]]&amp;" + "&amp;Table10[[#This Row],[count]]&amp;" other localities")</f>
        <v>KENSINGTON PARK + 8 other localities</v>
      </c>
      <c r="V13891" s="7">
        <f>COUNTIF(R:R,Table10[[#This Row],[postcode]])</f>
        <v>8</v>
      </c>
    </row>
    <row r="13892" spans="17:22" x14ac:dyDescent="0.2">
      <c r="Q13892" s="7">
        <v>13341</v>
      </c>
      <c r="R13892" s="7">
        <v>5068</v>
      </c>
      <c r="S13892" s="7" t="s">
        <v>12918</v>
      </c>
      <c r="T13892" s="7" t="s">
        <v>490</v>
      </c>
      <c r="U13892" s="7" t="str">
        <f>IF(Table10[[#This Row],[count]]=1,Table10[[#This Row],[locality]],Table10[[#This Row],[locality]]&amp;" + "&amp;Table10[[#This Row],[count]]&amp;" other localities")</f>
        <v>LEABROOK + 8 other localities</v>
      </c>
      <c r="V13892" s="7">
        <f>COUNTIF(R:R,Table10[[#This Row],[postcode]])</f>
        <v>8</v>
      </c>
    </row>
    <row r="13893" spans="17:22" x14ac:dyDescent="0.2">
      <c r="Q13893" s="7">
        <v>13342</v>
      </c>
      <c r="R13893" s="7">
        <v>5068</v>
      </c>
      <c r="S13893" s="7" t="s">
        <v>12919</v>
      </c>
      <c r="T13893" s="7" t="s">
        <v>490</v>
      </c>
      <c r="U13893" s="7" t="str">
        <f>IF(Table10[[#This Row],[count]]=1,Table10[[#This Row],[locality]],Table10[[#This Row],[locality]]&amp;" + "&amp;Table10[[#This Row],[count]]&amp;" other localities")</f>
        <v>MARRYATVILLE + 8 other localities</v>
      </c>
      <c r="V13893" s="7">
        <f>COUNTIF(R:R,Table10[[#This Row],[postcode]])</f>
        <v>8</v>
      </c>
    </row>
    <row r="13894" spans="17:22" x14ac:dyDescent="0.2">
      <c r="Q13894" s="7">
        <v>13343</v>
      </c>
      <c r="R13894" s="7">
        <v>5068</v>
      </c>
      <c r="S13894" s="7" t="s">
        <v>12920</v>
      </c>
      <c r="T13894" s="7" t="s">
        <v>490</v>
      </c>
      <c r="U13894" s="7" t="str">
        <f>IF(Table10[[#This Row],[count]]=1,Table10[[#This Row],[locality]],Table10[[#This Row],[locality]]&amp;" + "&amp;Table10[[#This Row],[count]]&amp;" other localities")</f>
        <v>ST MORRIS + 8 other localities</v>
      </c>
      <c r="V13894" s="7">
        <f>COUNTIF(R:R,Table10[[#This Row],[postcode]])</f>
        <v>8</v>
      </c>
    </row>
    <row r="13895" spans="17:22" x14ac:dyDescent="0.2">
      <c r="Q13895" s="7">
        <v>13344</v>
      </c>
      <c r="R13895" s="7">
        <v>5068</v>
      </c>
      <c r="S13895" s="7" t="s">
        <v>12921</v>
      </c>
      <c r="T13895" s="7" t="s">
        <v>490</v>
      </c>
      <c r="U13895" s="7" t="str">
        <f>IF(Table10[[#This Row],[count]]=1,Table10[[#This Row],[locality]],Table10[[#This Row],[locality]]&amp;" + "&amp;Table10[[#This Row],[count]]&amp;" other localities")</f>
        <v>TRINITY GARDENS + 8 other localities</v>
      </c>
      <c r="V13895" s="7">
        <f>COUNTIF(R:R,Table10[[#This Row],[postcode]])</f>
        <v>8</v>
      </c>
    </row>
    <row r="13896" spans="17:22" x14ac:dyDescent="0.2">
      <c r="Q13896" s="7">
        <v>13345</v>
      </c>
      <c r="R13896" s="7">
        <v>5069</v>
      </c>
      <c r="S13896" s="7" t="s">
        <v>12922</v>
      </c>
      <c r="T13896" s="7" t="s">
        <v>490</v>
      </c>
      <c r="U13896" s="7" t="str">
        <f>IF(Table10[[#This Row],[count]]=1,Table10[[#This Row],[locality]],Table10[[#This Row],[locality]]&amp;" + "&amp;Table10[[#This Row],[count]]&amp;" other localities")</f>
        <v>COLLEGE PARK + 6 other localities</v>
      </c>
      <c r="V13896" s="7">
        <f>COUNTIF(R:R,Table10[[#This Row],[postcode]])</f>
        <v>6</v>
      </c>
    </row>
    <row r="13897" spans="17:22" x14ac:dyDescent="0.2">
      <c r="Q13897" s="7">
        <v>13346</v>
      </c>
      <c r="R13897" s="7">
        <v>5069</v>
      </c>
      <c r="S13897" s="7" t="s">
        <v>12923</v>
      </c>
      <c r="T13897" s="7" t="s">
        <v>490</v>
      </c>
      <c r="U13897" s="7" t="str">
        <f>IF(Table10[[#This Row],[count]]=1,Table10[[#This Row],[locality]],Table10[[#This Row],[locality]]&amp;" + "&amp;Table10[[#This Row],[count]]&amp;" other localities")</f>
        <v>EVANDALE + 6 other localities</v>
      </c>
      <c r="V13897" s="7">
        <f>COUNTIF(R:R,Table10[[#This Row],[postcode]])</f>
        <v>6</v>
      </c>
    </row>
    <row r="13898" spans="17:22" x14ac:dyDescent="0.2">
      <c r="Q13898" s="7">
        <v>13347</v>
      </c>
      <c r="R13898" s="7">
        <v>5069</v>
      </c>
      <c r="S13898" s="7" t="s">
        <v>12924</v>
      </c>
      <c r="T13898" s="7" t="s">
        <v>490</v>
      </c>
      <c r="U13898" s="7" t="str">
        <f>IF(Table10[[#This Row],[count]]=1,Table10[[#This Row],[locality]],Table10[[#This Row],[locality]]&amp;" + "&amp;Table10[[#This Row],[count]]&amp;" other localities")</f>
        <v>HACKNEY + 6 other localities</v>
      </c>
      <c r="V13898" s="7">
        <f>COUNTIF(R:R,Table10[[#This Row],[postcode]])</f>
        <v>6</v>
      </c>
    </row>
    <row r="13899" spans="17:22" x14ac:dyDescent="0.2">
      <c r="Q13899" s="7">
        <v>13348</v>
      </c>
      <c r="R13899" s="7">
        <v>5069</v>
      </c>
      <c r="S13899" s="7" t="s">
        <v>12925</v>
      </c>
      <c r="T13899" s="7" t="s">
        <v>490</v>
      </c>
      <c r="U13899" s="7" t="str">
        <f>IF(Table10[[#This Row],[count]]=1,Table10[[#This Row],[locality]],Table10[[#This Row],[locality]]&amp;" + "&amp;Table10[[#This Row],[count]]&amp;" other localities")</f>
        <v>MAYLANDS + 6 other localities</v>
      </c>
      <c r="V13899" s="7">
        <f>COUNTIF(R:R,Table10[[#This Row],[postcode]])</f>
        <v>6</v>
      </c>
    </row>
    <row r="13900" spans="17:22" x14ac:dyDescent="0.2">
      <c r="Q13900" s="7">
        <v>13349</v>
      </c>
      <c r="R13900" s="7">
        <v>5069</v>
      </c>
      <c r="S13900" s="7" t="s">
        <v>1154</v>
      </c>
      <c r="T13900" s="7" t="s">
        <v>490</v>
      </c>
      <c r="U13900" s="7" t="str">
        <f>IF(Table10[[#This Row],[count]]=1,Table10[[#This Row],[locality]],Table10[[#This Row],[locality]]&amp;" + "&amp;Table10[[#This Row],[count]]&amp;" other localities")</f>
        <v>ST PETERS + 6 other localities</v>
      </c>
      <c r="V13900" s="7">
        <f>COUNTIF(R:R,Table10[[#This Row],[postcode]])</f>
        <v>6</v>
      </c>
    </row>
    <row r="13901" spans="17:22" x14ac:dyDescent="0.2">
      <c r="Q13901" s="7">
        <v>13350</v>
      </c>
      <c r="R13901" s="7">
        <v>5069</v>
      </c>
      <c r="S13901" s="7" t="s">
        <v>12926</v>
      </c>
      <c r="T13901" s="7" t="s">
        <v>490</v>
      </c>
      <c r="U13901" s="7" t="str">
        <f>IF(Table10[[#This Row],[count]]=1,Table10[[#This Row],[locality]],Table10[[#This Row],[locality]]&amp;" + "&amp;Table10[[#This Row],[count]]&amp;" other localities")</f>
        <v>STEPNEY + 6 other localities</v>
      </c>
      <c r="V13901" s="7">
        <f>COUNTIF(R:R,Table10[[#This Row],[postcode]])</f>
        <v>6</v>
      </c>
    </row>
    <row r="13902" spans="17:22" x14ac:dyDescent="0.2">
      <c r="Q13902" s="7">
        <v>13351</v>
      </c>
      <c r="R13902" s="7">
        <v>5070</v>
      </c>
      <c r="S13902" s="7" t="s">
        <v>12927</v>
      </c>
      <c r="T13902" s="7" t="s">
        <v>490</v>
      </c>
      <c r="U13902" s="7" t="str">
        <f>IF(Table10[[#This Row],[count]]=1,Table10[[#This Row],[locality]],Table10[[#This Row],[locality]]&amp;" + "&amp;Table10[[#This Row],[count]]&amp;" other localities")</f>
        <v>FELIXSTOW + 10 other localities</v>
      </c>
      <c r="V13902" s="7">
        <f>COUNTIF(R:R,Table10[[#This Row],[postcode]])</f>
        <v>10</v>
      </c>
    </row>
    <row r="13903" spans="17:22" x14ac:dyDescent="0.2">
      <c r="Q13903" s="7">
        <v>13352</v>
      </c>
      <c r="R13903" s="7">
        <v>5070</v>
      </c>
      <c r="S13903" s="7" t="s">
        <v>12928</v>
      </c>
      <c r="T13903" s="7" t="s">
        <v>490</v>
      </c>
      <c r="U13903" s="7" t="str">
        <f>IF(Table10[[#This Row],[count]]=1,Table10[[#This Row],[locality]],Table10[[#This Row],[locality]]&amp;" + "&amp;Table10[[#This Row],[count]]&amp;" other localities")</f>
        <v>FIRLE + 10 other localities</v>
      </c>
      <c r="V13903" s="7">
        <f>COUNTIF(R:R,Table10[[#This Row],[postcode]])</f>
        <v>10</v>
      </c>
    </row>
    <row r="13904" spans="17:22" x14ac:dyDescent="0.2">
      <c r="Q13904" s="7">
        <v>13353</v>
      </c>
      <c r="R13904" s="7">
        <v>5070</v>
      </c>
      <c r="S13904" s="7" t="s">
        <v>12929</v>
      </c>
      <c r="T13904" s="7" t="s">
        <v>490</v>
      </c>
      <c r="U13904" s="7" t="str">
        <f>IF(Table10[[#This Row],[count]]=1,Table10[[#This Row],[locality]],Table10[[#This Row],[locality]]&amp;" + "&amp;Table10[[#This Row],[count]]&amp;" other localities")</f>
        <v>GLYNDE + 10 other localities</v>
      </c>
      <c r="V13904" s="7">
        <f>COUNTIF(R:R,Table10[[#This Row],[postcode]])</f>
        <v>10</v>
      </c>
    </row>
    <row r="13905" spans="17:22" x14ac:dyDescent="0.2">
      <c r="Q13905" s="7">
        <v>13354</v>
      </c>
      <c r="R13905" s="7">
        <v>5070</v>
      </c>
      <c r="S13905" s="7" t="s">
        <v>12930</v>
      </c>
      <c r="T13905" s="7" t="s">
        <v>490</v>
      </c>
      <c r="U13905" s="7" t="str">
        <f>IF(Table10[[#This Row],[count]]=1,Table10[[#This Row],[locality]],Table10[[#This Row],[locality]]&amp;" + "&amp;Table10[[#This Row],[count]]&amp;" other localities")</f>
        <v>GLYNDE DC + 10 other localities</v>
      </c>
      <c r="V13905" s="7">
        <f>COUNTIF(R:R,Table10[[#This Row],[postcode]])</f>
        <v>10</v>
      </c>
    </row>
    <row r="13906" spans="17:22" x14ac:dyDescent="0.2">
      <c r="Q13906" s="7">
        <v>13355</v>
      </c>
      <c r="R13906" s="7">
        <v>5070</v>
      </c>
      <c r="S13906" s="7" t="s">
        <v>12931</v>
      </c>
      <c r="T13906" s="7" t="s">
        <v>490</v>
      </c>
      <c r="U13906" s="7" t="str">
        <f>IF(Table10[[#This Row],[count]]=1,Table10[[#This Row],[locality]],Table10[[#This Row],[locality]]&amp;" + "&amp;Table10[[#This Row],[count]]&amp;" other localities")</f>
        <v>GLYNDE PLAZA + 10 other localities</v>
      </c>
      <c r="V13906" s="7">
        <f>COUNTIF(R:R,Table10[[#This Row],[postcode]])</f>
        <v>10</v>
      </c>
    </row>
    <row r="13907" spans="17:22" x14ac:dyDescent="0.2">
      <c r="Q13907" s="7">
        <v>13356</v>
      </c>
      <c r="R13907" s="7">
        <v>5070</v>
      </c>
      <c r="S13907" s="7" t="s">
        <v>12932</v>
      </c>
      <c r="T13907" s="7" t="s">
        <v>490</v>
      </c>
      <c r="U13907" s="7" t="str">
        <f>IF(Table10[[#This Row],[count]]=1,Table10[[#This Row],[locality]],Table10[[#This Row],[locality]]&amp;" + "&amp;Table10[[#This Row],[count]]&amp;" other localities")</f>
        <v>JOSLIN + 10 other localities</v>
      </c>
      <c r="V13907" s="7">
        <f>COUNTIF(R:R,Table10[[#This Row],[postcode]])</f>
        <v>10</v>
      </c>
    </row>
    <row r="13908" spans="17:22" x14ac:dyDescent="0.2">
      <c r="Q13908" s="7">
        <v>13357</v>
      </c>
      <c r="R13908" s="7">
        <v>5070</v>
      </c>
      <c r="S13908" s="7" t="s">
        <v>12933</v>
      </c>
      <c r="T13908" s="7" t="s">
        <v>490</v>
      </c>
      <c r="U13908" s="7" t="str">
        <f>IF(Table10[[#This Row],[count]]=1,Table10[[#This Row],[locality]],Table10[[#This Row],[locality]]&amp;" + "&amp;Table10[[#This Row],[count]]&amp;" other localities")</f>
        <v>MARDEN + 10 other localities</v>
      </c>
      <c r="V13908" s="7">
        <f>COUNTIF(R:R,Table10[[#This Row],[postcode]])</f>
        <v>10</v>
      </c>
    </row>
    <row r="13909" spans="17:22" x14ac:dyDescent="0.2">
      <c r="Q13909" s="7">
        <v>13358</v>
      </c>
      <c r="R13909" s="7">
        <v>5070</v>
      </c>
      <c r="S13909" s="7" t="s">
        <v>12934</v>
      </c>
      <c r="T13909" s="7" t="s">
        <v>490</v>
      </c>
      <c r="U13909" s="7" t="str">
        <f>IF(Table10[[#This Row],[count]]=1,Table10[[#This Row],[locality]],Table10[[#This Row],[locality]]&amp;" + "&amp;Table10[[#This Row],[count]]&amp;" other localities")</f>
        <v>PAYNEHAM + 10 other localities</v>
      </c>
      <c r="V13909" s="7">
        <f>COUNTIF(R:R,Table10[[#This Row],[postcode]])</f>
        <v>10</v>
      </c>
    </row>
    <row r="13910" spans="17:22" x14ac:dyDescent="0.2">
      <c r="Q13910" s="7">
        <v>13359</v>
      </c>
      <c r="R13910" s="7">
        <v>5070</v>
      </c>
      <c r="S13910" s="7" t="s">
        <v>12935</v>
      </c>
      <c r="T13910" s="7" t="s">
        <v>490</v>
      </c>
      <c r="U13910" s="7" t="str">
        <f>IF(Table10[[#This Row],[count]]=1,Table10[[#This Row],[locality]],Table10[[#This Row],[locality]]&amp;" + "&amp;Table10[[#This Row],[count]]&amp;" other localities")</f>
        <v>PAYNEHAM SOUTH + 10 other localities</v>
      </c>
      <c r="V13910" s="7">
        <f>COUNTIF(R:R,Table10[[#This Row],[postcode]])</f>
        <v>10</v>
      </c>
    </row>
    <row r="13911" spans="17:22" x14ac:dyDescent="0.2">
      <c r="Q13911" s="7">
        <v>13360</v>
      </c>
      <c r="R13911" s="7">
        <v>5070</v>
      </c>
      <c r="S13911" s="7" t="s">
        <v>12936</v>
      </c>
      <c r="T13911" s="7" t="s">
        <v>490</v>
      </c>
      <c r="U13911" s="7" t="str">
        <f>IF(Table10[[#This Row],[count]]=1,Table10[[#This Row],[locality]],Table10[[#This Row],[locality]]&amp;" + "&amp;Table10[[#This Row],[count]]&amp;" other localities")</f>
        <v>ROYSTON PARK + 10 other localities</v>
      </c>
      <c r="V13911" s="7">
        <f>COUNTIF(R:R,Table10[[#This Row],[postcode]])</f>
        <v>10</v>
      </c>
    </row>
    <row r="13912" spans="17:22" x14ac:dyDescent="0.2">
      <c r="Q13912" s="7">
        <v>13361</v>
      </c>
      <c r="R13912" s="7">
        <v>5071</v>
      </c>
      <c r="S13912" s="7" t="s">
        <v>12911</v>
      </c>
      <c r="T13912" s="7" t="s">
        <v>490</v>
      </c>
      <c r="U13912" s="7" t="str">
        <f>IF(Table10[[#This Row],[count]]=1,Table10[[#This Row],[locality]],Table10[[#This Row],[locality]]&amp;" + "&amp;Table10[[#This Row],[count]]&amp;" other localities")</f>
        <v>KENT TOWN + 2 other localities</v>
      </c>
      <c r="V13912" s="7">
        <f>COUNTIF(R:R,Table10[[#This Row],[postcode]])</f>
        <v>2</v>
      </c>
    </row>
    <row r="13913" spans="17:22" x14ac:dyDescent="0.2">
      <c r="Q13913" s="7">
        <v>13362</v>
      </c>
      <c r="R13913" s="7">
        <v>5071</v>
      </c>
      <c r="S13913" s="7" t="s">
        <v>12937</v>
      </c>
      <c r="T13913" s="7" t="s">
        <v>490</v>
      </c>
      <c r="U13913" s="7" t="str">
        <f>IF(Table10[[#This Row],[count]]=1,Table10[[#This Row],[locality]],Table10[[#This Row],[locality]]&amp;" + "&amp;Table10[[#This Row],[count]]&amp;" other localities")</f>
        <v>KENT TOWN DC + 2 other localities</v>
      </c>
      <c r="V13913" s="7">
        <f>COUNTIF(R:R,Table10[[#This Row],[postcode]])</f>
        <v>2</v>
      </c>
    </row>
    <row r="13914" spans="17:22" x14ac:dyDescent="0.2">
      <c r="Q13914" s="7">
        <v>13363</v>
      </c>
      <c r="R13914" s="7">
        <v>5072</v>
      </c>
      <c r="S13914" s="7" t="s">
        <v>12938</v>
      </c>
      <c r="T13914" s="7" t="s">
        <v>490</v>
      </c>
      <c r="U13914" s="7" t="str">
        <f>IF(Table10[[#This Row],[count]]=1,Table10[[#This Row],[locality]],Table10[[#This Row],[locality]]&amp;" + "&amp;Table10[[#This Row],[count]]&amp;" other localities")</f>
        <v>AULDANA + 8 other localities</v>
      </c>
      <c r="V13914" s="7">
        <f>COUNTIF(R:R,Table10[[#This Row],[postcode]])</f>
        <v>8</v>
      </c>
    </row>
    <row r="13915" spans="17:22" x14ac:dyDescent="0.2">
      <c r="Q13915" s="7">
        <v>13364</v>
      </c>
      <c r="R13915" s="7">
        <v>5072</v>
      </c>
      <c r="S13915" s="7" t="s">
        <v>12939</v>
      </c>
      <c r="T13915" s="7" t="s">
        <v>490</v>
      </c>
      <c r="U13915" s="7" t="str">
        <f>IF(Table10[[#This Row],[count]]=1,Table10[[#This Row],[locality]],Table10[[#This Row],[locality]]&amp;" + "&amp;Table10[[#This Row],[count]]&amp;" other localities")</f>
        <v>MAGILL + 8 other localities</v>
      </c>
      <c r="V13915" s="7">
        <f>COUNTIF(R:R,Table10[[#This Row],[postcode]])</f>
        <v>8</v>
      </c>
    </row>
    <row r="13916" spans="17:22" x14ac:dyDescent="0.2">
      <c r="Q13916" s="7">
        <v>13365</v>
      </c>
      <c r="R13916" s="7">
        <v>5072</v>
      </c>
      <c r="S13916" s="7" t="s">
        <v>12940</v>
      </c>
      <c r="T13916" s="7" t="s">
        <v>490</v>
      </c>
      <c r="U13916" s="7" t="str">
        <f>IF(Table10[[#This Row],[count]]=1,Table10[[#This Row],[locality]],Table10[[#This Row],[locality]]&amp;" + "&amp;Table10[[#This Row],[count]]&amp;" other localities")</f>
        <v>MAGILL NORTH + 8 other localities</v>
      </c>
      <c r="V13916" s="7">
        <f>COUNTIF(R:R,Table10[[#This Row],[postcode]])</f>
        <v>8</v>
      </c>
    </row>
    <row r="13917" spans="17:22" x14ac:dyDescent="0.2">
      <c r="Q13917" s="7">
        <v>13366</v>
      </c>
      <c r="R13917" s="7">
        <v>5072</v>
      </c>
      <c r="S13917" s="7" t="s">
        <v>12941</v>
      </c>
      <c r="T13917" s="7" t="s">
        <v>490</v>
      </c>
      <c r="U13917" s="7" t="str">
        <f>IF(Table10[[#This Row],[count]]=1,Table10[[#This Row],[locality]],Table10[[#This Row],[locality]]&amp;" + "&amp;Table10[[#This Row],[count]]&amp;" other localities")</f>
        <v>MAGILL SOUTH + 8 other localities</v>
      </c>
      <c r="V13917" s="7">
        <f>COUNTIF(R:R,Table10[[#This Row],[postcode]])</f>
        <v>8</v>
      </c>
    </row>
    <row r="13918" spans="17:22" x14ac:dyDescent="0.2">
      <c r="Q13918" s="7">
        <v>13367</v>
      </c>
      <c r="R13918" s="7">
        <v>5072</v>
      </c>
      <c r="S13918" s="7" t="s">
        <v>12942</v>
      </c>
      <c r="T13918" s="7" t="s">
        <v>490</v>
      </c>
      <c r="U13918" s="7" t="str">
        <f>IF(Table10[[#This Row],[count]]=1,Table10[[#This Row],[locality]],Table10[[#This Row],[locality]]&amp;" + "&amp;Table10[[#This Row],[count]]&amp;" other localities")</f>
        <v>ROSSLYN PARK + 8 other localities</v>
      </c>
      <c r="V13918" s="7">
        <f>COUNTIF(R:R,Table10[[#This Row],[postcode]])</f>
        <v>8</v>
      </c>
    </row>
    <row r="13919" spans="17:22" x14ac:dyDescent="0.2">
      <c r="Q13919" s="7">
        <v>13368</v>
      </c>
      <c r="R13919" s="7">
        <v>5072</v>
      </c>
      <c r="S13919" s="7" t="s">
        <v>9264</v>
      </c>
      <c r="T13919" s="7" t="s">
        <v>490</v>
      </c>
      <c r="U13919" s="7" t="str">
        <f>IF(Table10[[#This Row],[count]]=1,Table10[[#This Row],[locality]],Table10[[#This Row],[locality]]&amp;" + "&amp;Table10[[#This Row],[count]]&amp;" other localities")</f>
        <v>SKYE + 8 other localities</v>
      </c>
      <c r="V13919" s="7">
        <f>COUNTIF(R:R,Table10[[#This Row],[postcode]])</f>
        <v>8</v>
      </c>
    </row>
    <row r="13920" spans="17:22" x14ac:dyDescent="0.2">
      <c r="Q13920" s="7">
        <v>13369</v>
      </c>
      <c r="R13920" s="7">
        <v>5072</v>
      </c>
      <c r="S13920" s="7" t="s">
        <v>12943</v>
      </c>
      <c r="T13920" s="7" t="s">
        <v>490</v>
      </c>
      <c r="U13920" s="7" t="str">
        <f>IF(Table10[[#This Row],[count]]=1,Table10[[#This Row],[locality]],Table10[[#This Row],[locality]]&amp;" + "&amp;Table10[[#This Row],[count]]&amp;" other localities")</f>
        <v>TERINGIE + 8 other localities</v>
      </c>
      <c r="V13920" s="7">
        <f>COUNTIF(R:R,Table10[[#This Row],[postcode]])</f>
        <v>8</v>
      </c>
    </row>
    <row r="13921" spans="17:22" x14ac:dyDescent="0.2">
      <c r="Q13921" s="7">
        <v>13370</v>
      </c>
      <c r="R13921" s="7">
        <v>5072</v>
      </c>
      <c r="S13921" s="7" t="s">
        <v>12944</v>
      </c>
      <c r="T13921" s="7" t="s">
        <v>490</v>
      </c>
      <c r="U13921" s="7" t="str">
        <f>IF(Table10[[#This Row],[count]]=1,Table10[[#This Row],[locality]],Table10[[#This Row],[locality]]&amp;" + "&amp;Table10[[#This Row],[count]]&amp;" other localities")</f>
        <v>WOODFORDE + 8 other localities</v>
      </c>
      <c r="V13921" s="7">
        <f>COUNTIF(R:R,Table10[[#This Row],[postcode]])</f>
        <v>8</v>
      </c>
    </row>
    <row r="13922" spans="17:22" x14ac:dyDescent="0.2">
      <c r="Q13922" s="7">
        <v>13371</v>
      </c>
      <c r="R13922" s="7">
        <v>5073</v>
      </c>
      <c r="S13922" s="7" t="s">
        <v>12945</v>
      </c>
      <c r="T13922" s="7" t="s">
        <v>490</v>
      </c>
      <c r="U13922" s="7" t="str">
        <f>IF(Table10[[#This Row],[count]]=1,Table10[[#This Row],[locality]],Table10[[#This Row],[locality]]&amp;" + "&amp;Table10[[#This Row],[count]]&amp;" other localities")</f>
        <v>HECTORVILLE + 4 other localities</v>
      </c>
      <c r="V13922" s="7">
        <f>COUNTIF(R:R,Table10[[#This Row],[postcode]])</f>
        <v>4</v>
      </c>
    </row>
    <row r="13923" spans="17:22" x14ac:dyDescent="0.2">
      <c r="Q13923" s="7">
        <v>13372</v>
      </c>
      <c r="R13923" s="7">
        <v>5073</v>
      </c>
      <c r="S13923" s="7" t="s">
        <v>12946</v>
      </c>
      <c r="T13923" s="7" t="s">
        <v>490</v>
      </c>
      <c r="U13923" s="7" t="str">
        <f>IF(Table10[[#This Row],[count]]=1,Table10[[#This Row],[locality]],Table10[[#This Row],[locality]]&amp;" + "&amp;Table10[[#This Row],[count]]&amp;" other localities")</f>
        <v>ROSTREVOR + 4 other localities</v>
      </c>
      <c r="V13923" s="7">
        <f>COUNTIF(R:R,Table10[[#This Row],[postcode]])</f>
        <v>4</v>
      </c>
    </row>
    <row r="13924" spans="17:22" x14ac:dyDescent="0.2">
      <c r="Q13924" s="7">
        <v>13373</v>
      </c>
      <c r="R13924" s="7">
        <v>5073</v>
      </c>
      <c r="S13924" s="7" t="s">
        <v>12947</v>
      </c>
      <c r="T13924" s="7" t="s">
        <v>490</v>
      </c>
      <c r="U13924" s="7" t="str">
        <f>IF(Table10[[#This Row],[count]]=1,Table10[[#This Row],[locality]],Table10[[#This Row],[locality]]&amp;" + "&amp;Table10[[#This Row],[count]]&amp;" other localities")</f>
        <v>TRANMERE + 4 other localities</v>
      </c>
      <c r="V13924" s="7">
        <f>COUNTIF(R:R,Table10[[#This Row],[postcode]])</f>
        <v>4</v>
      </c>
    </row>
    <row r="13925" spans="17:22" x14ac:dyDescent="0.2">
      <c r="Q13925" s="7">
        <v>13374</v>
      </c>
      <c r="R13925" s="7">
        <v>5073</v>
      </c>
      <c r="S13925" s="7" t="s">
        <v>12948</v>
      </c>
      <c r="T13925" s="7" t="s">
        <v>490</v>
      </c>
      <c r="U13925" s="7" t="str">
        <f>IF(Table10[[#This Row],[count]]=1,Table10[[#This Row],[locality]],Table10[[#This Row],[locality]]&amp;" + "&amp;Table10[[#This Row],[count]]&amp;" other localities")</f>
        <v>TRANMERE NORTH + 4 other localities</v>
      </c>
      <c r="V13925" s="7">
        <f>COUNTIF(R:R,Table10[[#This Row],[postcode]])</f>
        <v>4</v>
      </c>
    </row>
    <row r="13926" spans="17:22" x14ac:dyDescent="0.2">
      <c r="Q13926" s="7">
        <v>13375</v>
      </c>
      <c r="R13926" s="7">
        <v>5074</v>
      </c>
      <c r="S13926" s="7" t="s">
        <v>4162</v>
      </c>
      <c r="T13926" s="7" t="s">
        <v>490</v>
      </c>
      <c r="U13926" s="7" t="str">
        <f>IF(Table10[[#This Row],[count]]=1,Table10[[#This Row],[locality]],Table10[[#This Row],[locality]]&amp;" + "&amp;Table10[[#This Row],[count]]&amp;" other localities")</f>
        <v>CAMPBELLTOWN + 2 other localities</v>
      </c>
      <c r="V13926" s="7">
        <f>COUNTIF(R:R,Table10[[#This Row],[postcode]])</f>
        <v>2</v>
      </c>
    </row>
    <row r="13927" spans="17:22" x14ac:dyDescent="0.2">
      <c r="Q13927" s="7">
        <v>13376</v>
      </c>
      <c r="R13927" s="7">
        <v>5074</v>
      </c>
      <c r="S13927" s="7" t="s">
        <v>12949</v>
      </c>
      <c r="T13927" s="7" t="s">
        <v>490</v>
      </c>
      <c r="U13927" s="7" t="str">
        <f>IF(Table10[[#This Row],[count]]=1,Table10[[#This Row],[locality]],Table10[[#This Row],[locality]]&amp;" + "&amp;Table10[[#This Row],[count]]&amp;" other localities")</f>
        <v>NEWTON + 2 other localities</v>
      </c>
      <c r="V13927" s="7">
        <f>COUNTIF(R:R,Table10[[#This Row],[postcode]])</f>
        <v>2</v>
      </c>
    </row>
    <row r="13928" spans="17:22" x14ac:dyDescent="0.2">
      <c r="Q13928" s="7">
        <v>13377</v>
      </c>
      <c r="R13928" s="7">
        <v>5075</v>
      </c>
      <c r="S13928" s="7" t="s">
        <v>12950</v>
      </c>
      <c r="T13928" s="7" t="s">
        <v>490</v>
      </c>
      <c r="U13928" s="7" t="str">
        <f>IF(Table10[[#This Row],[count]]=1,Table10[[#This Row],[locality]],Table10[[#This Row],[locality]]&amp;" + "&amp;Table10[[#This Row],[count]]&amp;" other localities")</f>
        <v>DERNANCOURT + 2 other localities</v>
      </c>
      <c r="V13928" s="7">
        <f>COUNTIF(R:R,Table10[[#This Row],[postcode]])</f>
        <v>2</v>
      </c>
    </row>
    <row r="13929" spans="17:22" x14ac:dyDescent="0.2">
      <c r="Q13929" s="7">
        <v>13378</v>
      </c>
      <c r="R13929" s="7">
        <v>5075</v>
      </c>
      <c r="S13929" s="7" t="s">
        <v>2486</v>
      </c>
      <c r="T13929" s="7" t="s">
        <v>490</v>
      </c>
      <c r="U13929" s="7" t="str">
        <f>IF(Table10[[#This Row],[count]]=1,Table10[[#This Row],[locality]],Table10[[#This Row],[locality]]&amp;" + "&amp;Table10[[#This Row],[count]]&amp;" other localities")</f>
        <v>PARADISE + 2 other localities</v>
      </c>
      <c r="V13929" s="7">
        <f>COUNTIF(R:R,Table10[[#This Row],[postcode]])</f>
        <v>2</v>
      </c>
    </row>
    <row r="13930" spans="17:22" x14ac:dyDescent="0.2">
      <c r="Q13930" s="7">
        <v>13379</v>
      </c>
      <c r="R13930" s="7">
        <v>5076</v>
      </c>
      <c r="S13930" s="7" t="s">
        <v>12951</v>
      </c>
      <c r="T13930" s="7" t="s">
        <v>490</v>
      </c>
      <c r="U13930" s="7" t="str">
        <f>IF(Table10[[#This Row],[count]]=1,Table10[[#This Row],[locality]],Table10[[#This Row],[locality]]&amp;" + "&amp;Table10[[#This Row],[count]]&amp;" other localities")</f>
        <v>ATHELSTONE + 2 other localities</v>
      </c>
      <c r="V13930" s="7">
        <f>COUNTIF(R:R,Table10[[#This Row],[postcode]])</f>
        <v>2</v>
      </c>
    </row>
    <row r="13931" spans="17:22" x14ac:dyDescent="0.2">
      <c r="Q13931" s="7">
        <v>13380</v>
      </c>
      <c r="R13931" s="7">
        <v>5076</v>
      </c>
      <c r="S13931" s="7" t="s">
        <v>12952</v>
      </c>
      <c r="T13931" s="7" t="s">
        <v>490</v>
      </c>
      <c r="U13931" s="7" t="str">
        <f>IF(Table10[[#This Row],[count]]=1,Table10[[#This Row],[locality]],Table10[[#This Row],[locality]]&amp;" + "&amp;Table10[[#This Row],[count]]&amp;" other localities")</f>
        <v>CASTAMBUL + 2 other localities</v>
      </c>
      <c r="V13931" s="7">
        <f>COUNTIF(R:R,Table10[[#This Row],[postcode]])</f>
        <v>2</v>
      </c>
    </row>
    <row r="13932" spans="17:22" x14ac:dyDescent="0.2">
      <c r="Q13932" s="7">
        <v>13381</v>
      </c>
      <c r="R13932" s="7">
        <v>5081</v>
      </c>
      <c r="S13932" s="7" t="s">
        <v>12953</v>
      </c>
      <c r="T13932" s="7" t="s">
        <v>490</v>
      </c>
      <c r="U13932" s="7" t="str">
        <f>IF(Table10[[#This Row],[count]]=1,Table10[[#This Row],[locality]],Table10[[#This Row],[locality]]&amp;" + "&amp;Table10[[#This Row],[count]]&amp;" other localities")</f>
        <v>COLLINSWOOD + 6 other localities</v>
      </c>
      <c r="V13932" s="7">
        <f>COUNTIF(R:R,Table10[[#This Row],[postcode]])</f>
        <v>6</v>
      </c>
    </row>
    <row r="13933" spans="17:22" x14ac:dyDescent="0.2">
      <c r="Q13933" s="7">
        <v>13382</v>
      </c>
      <c r="R13933" s="7">
        <v>5081</v>
      </c>
      <c r="S13933" s="7" t="s">
        <v>6372</v>
      </c>
      <c r="T13933" s="7" t="s">
        <v>490</v>
      </c>
      <c r="U13933" s="7" t="str">
        <f>IF(Table10[[#This Row],[count]]=1,Table10[[#This Row],[locality]],Table10[[#This Row],[locality]]&amp;" + "&amp;Table10[[#This Row],[count]]&amp;" other localities")</f>
        <v>GILBERTON + 6 other localities</v>
      </c>
      <c r="V13933" s="7">
        <f>COUNTIF(R:R,Table10[[#This Row],[postcode]])</f>
        <v>6</v>
      </c>
    </row>
    <row r="13934" spans="17:22" x14ac:dyDescent="0.2">
      <c r="Q13934" s="7">
        <v>13383</v>
      </c>
      <c r="R13934" s="7">
        <v>5081</v>
      </c>
      <c r="S13934" s="7" t="s">
        <v>12954</v>
      </c>
      <c r="T13934" s="7" t="s">
        <v>490</v>
      </c>
      <c r="U13934" s="7" t="str">
        <f>IF(Table10[[#This Row],[count]]=1,Table10[[#This Row],[locality]],Table10[[#This Row],[locality]]&amp;" + "&amp;Table10[[#This Row],[count]]&amp;" other localities")</f>
        <v>MEDINDIE + 6 other localities</v>
      </c>
      <c r="V13934" s="7">
        <f>COUNTIF(R:R,Table10[[#This Row],[postcode]])</f>
        <v>6</v>
      </c>
    </row>
    <row r="13935" spans="17:22" x14ac:dyDescent="0.2">
      <c r="Q13935" s="7">
        <v>13384</v>
      </c>
      <c r="R13935" s="7">
        <v>5081</v>
      </c>
      <c r="S13935" s="7" t="s">
        <v>12955</v>
      </c>
      <c r="T13935" s="7" t="s">
        <v>490</v>
      </c>
      <c r="U13935" s="7" t="str">
        <f>IF(Table10[[#This Row],[count]]=1,Table10[[#This Row],[locality]],Table10[[#This Row],[locality]]&amp;" + "&amp;Table10[[#This Row],[count]]&amp;" other localities")</f>
        <v>MEDINDIE GARDENS + 6 other localities</v>
      </c>
      <c r="V13935" s="7">
        <f>COUNTIF(R:R,Table10[[#This Row],[postcode]])</f>
        <v>6</v>
      </c>
    </row>
    <row r="13936" spans="17:22" x14ac:dyDescent="0.2">
      <c r="Q13936" s="7">
        <v>13385</v>
      </c>
      <c r="R13936" s="7">
        <v>5081</v>
      </c>
      <c r="S13936" s="7" t="s">
        <v>12956</v>
      </c>
      <c r="T13936" s="7" t="s">
        <v>490</v>
      </c>
      <c r="U13936" s="7" t="str">
        <f>IF(Table10[[#This Row],[count]]=1,Table10[[#This Row],[locality]],Table10[[#This Row],[locality]]&amp;" + "&amp;Table10[[#This Row],[count]]&amp;" other localities")</f>
        <v>VALE PARK + 6 other localities</v>
      </c>
      <c r="V13936" s="7">
        <f>COUNTIF(R:R,Table10[[#This Row],[postcode]])</f>
        <v>6</v>
      </c>
    </row>
    <row r="13937" spans="17:22" x14ac:dyDescent="0.2">
      <c r="Q13937" s="7">
        <v>13386</v>
      </c>
      <c r="R13937" s="7">
        <v>5081</v>
      </c>
      <c r="S13937" s="7" t="s">
        <v>9195</v>
      </c>
      <c r="T13937" s="7" t="s">
        <v>490</v>
      </c>
      <c r="U13937" s="7" t="str">
        <f>IF(Table10[[#This Row],[count]]=1,Table10[[#This Row],[locality]],Table10[[#This Row],[locality]]&amp;" + "&amp;Table10[[#This Row],[count]]&amp;" other localities")</f>
        <v>WALKERVILLE + 6 other localities</v>
      </c>
      <c r="V13937" s="7">
        <f>COUNTIF(R:R,Table10[[#This Row],[postcode]])</f>
        <v>6</v>
      </c>
    </row>
    <row r="13938" spans="17:22" x14ac:dyDescent="0.2">
      <c r="Q13938" s="7">
        <v>13387</v>
      </c>
      <c r="R13938" s="7">
        <v>5082</v>
      </c>
      <c r="S13938" s="7" t="s">
        <v>6365</v>
      </c>
      <c r="T13938" s="7" t="s">
        <v>490</v>
      </c>
      <c r="U13938" s="7" t="str">
        <f>IF(Table10[[#This Row],[count]]=1,Table10[[#This Row],[locality]],Table10[[#This Row],[locality]]&amp;" + "&amp;Table10[[#This Row],[count]]&amp;" other localities")</f>
        <v>FITZROY + 6 other localities</v>
      </c>
      <c r="V13938" s="7">
        <f>COUNTIF(R:R,Table10[[#This Row],[postcode]])</f>
        <v>6</v>
      </c>
    </row>
    <row r="13939" spans="17:22" x14ac:dyDescent="0.2">
      <c r="Q13939" s="7">
        <v>13388</v>
      </c>
      <c r="R13939" s="7">
        <v>5082</v>
      </c>
      <c r="S13939" s="7" t="s">
        <v>12957</v>
      </c>
      <c r="T13939" s="7" t="s">
        <v>490</v>
      </c>
      <c r="U13939" s="7" t="str">
        <f>IF(Table10[[#This Row],[count]]=1,Table10[[#This Row],[locality]],Table10[[#This Row],[locality]]&amp;" + "&amp;Table10[[#This Row],[count]]&amp;" other localities")</f>
        <v>OVINGHAM + 6 other localities</v>
      </c>
      <c r="V13939" s="7">
        <f>COUNTIF(R:R,Table10[[#This Row],[postcode]])</f>
        <v>6</v>
      </c>
    </row>
    <row r="13940" spans="17:22" x14ac:dyDescent="0.2">
      <c r="Q13940" s="7">
        <v>13389</v>
      </c>
      <c r="R13940" s="7">
        <v>5082</v>
      </c>
      <c r="S13940" s="7" t="s">
        <v>1422</v>
      </c>
      <c r="T13940" s="7" t="s">
        <v>490</v>
      </c>
      <c r="U13940" s="7" t="str">
        <f>IF(Table10[[#This Row],[count]]=1,Table10[[#This Row],[locality]],Table10[[#This Row],[locality]]&amp;" + "&amp;Table10[[#This Row],[count]]&amp;" other localities")</f>
        <v>PROSPECT + 6 other localities</v>
      </c>
      <c r="V13940" s="7">
        <f>COUNTIF(R:R,Table10[[#This Row],[postcode]])</f>
        <v>6</v>
      </c>
    </row>
    <row r="13941" spans="17:22" x14ac:dyDescent="0.2">
      <c r="Q13941" s="7">
        <v>13390</v>
      </c>
      <c r="R13941" s="7">
        <v>5082</v>
      </c>
      <c r="S13941" s="7" t="s">
        <v>12958</v>
      </c>
      <c r="T13941" s="7" t="s">
        <v>490</v>
      </c>
      <c r="U13941" s="7" t="str">
        <f>IF(Table10[[#This Row],[count]]=1,Table10[[#This Row],[locality]],Table10[[#This Row],[locality]]&amp;" + "&amp;Table10[[#This Row],[count]]&amp;" other localities")</f>
        <v>PROSPECT EAST + 6 other localities</v>
      </c>
      <c r="V13941" s="7">
        <f>COUNTIF(R:R,Table10[[#This Row],[postcode]])</f>
        <v>6</v>
      </c>
    </row>
    <row r="13942" spans="17:22" x14ac:dyDescent="0.2">
      <c r="Q13942" s="7">
        <v>13391</v>
      </c>
      <c r="R13942" s="7">
        <v>5082</v>
      </c>
      <c r="S13942" s="7" t="s">
        <v>12959</v>
      </c>
      <c r="T13942" s="7" t="s">
        <v>490</v>
      </c>
      <c r="U13942" s="7" t="str">
        <f>IF(Table10[[#This Row],[count]]=1,Table10[[#This Row],[locality]],Table10[[#This Row],[locality]]&amp;" + "&amp;Table10[[#This Row],[count]]&amp;" other localities")</f>
        <v>PROSPECT WEST + 6 other localities</v>
      </c>
      <c r="V13942" s="7">
        <f>COUNTIF(R:R,Table10[[#This Row],[postcode]])</f>
        <v>6</v>
      </c>
    </row>
    <row r="13943" spans="17:22" x14ac:dyDescent="0.2">
      <c r="Q13943" s="7">
        <v>13392</v>
      </c>
      <c r="R13943" s="7">
        <v>5082</v>
      </c>
      <c r="S13943" s="7" t="s">
        <v>12960</v>
      </c>
      <c r="T13943" s="7" t="s">
        <v>490</v>
      </c>
      <c r="U13943" s="7" t="str">
        <f>IF(Table10[[#This Row],[count]]=1,Table10[[#This Row],[locality]],Table10[[#This Row],[locality]]&amp;" + "&amp;Table10[[#This Row],[count]]&amp;" other localities")</f>
        <v>THORNGATE + 6 other localities</v>
      </c>
      <c r="V13943" s="7">
        <f>COUNTIF(R:R,Table10[[#This Row],[postcode]])</f>
        <v>6</v>
      </c>
    </row>
    <row r="13944" spans="17:22" x14ac:dyDescent="0.2">
      <c r="Q13944" s="7">
        <v>13393</v>
      </c>
      <c r="R13944" s="7">
        <v>5083</v>
      </c>
      <c r="S13944" s="7" t="s">
        <v>12961</v>
      </c>
      <c r="T13944" s="7" t="s">
        <v>490</v>
      </c>
      <c r="U13944" s="7" t="str">
        <f>IF(Table10[[#This Row],[count]]=1,Table10[[#This Row],[locality]],Table10[[#This Row],[locality]]&amp;" + "&amp;Table10[[#This Row],[count]]&amp;" other localities")</f>
        <v>BROADVIEW + 3 other localities</v>
      </c>
      <c r="V13944" s="7">
        <f>COUNTIF(R:R,Table10[[#This Row],[postcode]])</f>
        <v>3</v>
      </c>
    </row>
    <row r="13945" spans="17:22" x14ac:dyDescent="0.2">
      <c r="Q13945" s="7">
        <v>13394</v>
      </c>
      <c r="R13945" s="7">
        <v>5083</v>
      </c>
      <c r="S13945" s="7" t="s">
        <v>12962</v>
      </c>
      <c r="T13945" s="7" t="s">
        <v>490</v>
      </c>
      <c r="U13945" s="7" t="str">
        <f>IF(Table10[[#This Row],[count]]=1,Table10[[#This Row],[locality]],Table10[[#This Row],[locality]]&amp;" + "&amp;Table10[[#This Row],[count]]&amp;" other localities")</f>
        <v>NAILSWORTH + 3 other localities</v>
      </c>
      <c r="V13945" s="7">
        <f>COUNTIF(R:R,Table10[[#This Row],[postcode]])</f>
        <v>3</v>
      </c>
    </row>
    <row r="13946" spans="17:22" x14ac:dyDescent="0.2">
      <c r="Q13946" s="7">
        <v>13395</v>
      </c>
      <c r="R13946" s="7">
        <v>5083</v>
      </c>
      <c r="S13946" s="7" t="s">
        <v>12963</v>
      </c>
      <c r="T13946" s="7" t="s">
        <v>490</v>
      </c>
      <c r="U13946" s="7" t="str">
        <f>IF(Table10[[#This Row],[count]]=1,Table10[[#This Row],[locality]],Table10[[#This Row],[locality]]&amp;" + "&amp;Table10[[#This Row],[count]]&amp;" other localities")</f>
        <v>SEFTON PARK + 3 other localities</v>
      </c>
      <c r="V13946" s="7">
        <f>COUNTIF(R:R,Table10[[#This Row],[postcode]])</f>
        <v>3</v>
      </c>
    </row>
    <row r="13947" spans="17:22" x14ac:dyDescent="0.2">
      <c r="Q13947" s="7">
        <v>13396</v>
      </c>
      <c r="R13947" s="7">
        <v>5084</v>
      </c>
      <c r="S13947" s="7" t="s">
        <v>4160</v>
      </c>
      <c r="T13947" s="7" t="s">
        <v>490</v>
      </c>
      <c r="U13947" s="7" t="str">
        <f>IF(Table10[[#This Row],[count]]=1,Table10[[#This Row],[locality]],Table10[[#This Row],[locality]]&amp;" + "&amp;Table10[[#This Row],[count]]&amp;" other localities")</f>
        <v>BLAIR ATHOL + 4 other localities</v>
      </c>
      <c r="V13947" s="7">
        <f>COUNTIF(R:R,Table10[[#This Row],[postcode]])</f>
        <v>4</v>
      </c>
    </row>
    <row r="13948" spans="17:22" x14ac:dyDescent="0.2">
      <c r="Q13948" s="7">
        <v>13397</v>
      </c>
      <c r="R13948" s="7">
        <v>5084</v>
      </c>
      <c r="S13948" s="7" t="s">
        <v>12964</v>
      </c>
      <c r="T13948" s="7" t="s">
        <v>490</v>
      </c>
      <c r="U13948" s="7" t="str">
        <f>IF(Table10[[#This Row],[count]]=1,Table10[[#This Row],[locality]],Table10[[#This Row],[locality]]&amp;" + "&amp;Table10[[#This Row],[count]]&amp;" other localities")</f>
        <v>BLAIR ATHOL WEST + 4 other localities</v>
      </c>
      <c r="V13948" s="7">
        <f>COUNTIF(R:R,Table10[[#This Row],[postcode]])</f>
        <v>4</v>
      </c>
    </row>
    <row r="13949" spans="17:22" x14ac:dyDescent="0.2">
      <c r="Q13949" s="7">
        <v>13398</v>
      </c>
      <c r="R13949" s="7">
        <v>5084</v>
      </c>
      <c r="S13949" s="7" t="s">
        <v>12965</v>
      </c>
      <c r="T13949" s="7" t="s">
        <v>490</v>
      </c>
      <c r="U13949" s="7" t="str">
        <f>IF(Table10[[#This Row],[count]]=1,Table10[[#This Row],[locality]],Table10[[#This Row],[locality]]&amp;" + "&amp;Table10[[#This Row],[count]]&amp;" other localities")</f>
        <v>KILBURN + 4 other localities</v>
      </c>
      <c r="V13949" s="7">
        <f>COUNTIF(R:R,Table10[[#This Row],[postcode]])</f>
        <v>4</v>
      </c>
    </row>
    <row r="13950" spans="17:22" x14ac:dyDescent="0.2">
      <c r="Q13950" s="7">
        <v>13399</v>
      </c>
      <c r="R13950" s="7">
        <v>5084</v>
      </c>
      <c r="S13950" s="7" t="s">
        <v>12966</v>
      </c>
      <c r="T13950" s="7" t="s">
        <v>490</v>
      </c>
      <c r="U13950" s="7" t="str">
        <f>IF(Table10[[#This Row],[count]]=1,Table10[[#This Row],[locality]],Table10[[#This Row],[locality]]&amp;" + "&amp;Table10[[#This Row],[count]]&amp;" other localities")</f>
        <v>KILBURN NORTH + 4 other localities</v>
      </c>
      <c r="V13950" s="7">
        <f>COUNTIF(R:R,Table10[[#This Row],[postcode]])</f>
        <v>4</v>
      </c>
    </row>
    <row r="13951" spans="17:22" x14ac:dyDescent="0.2">
      <c r="Q13951" s="7">
        <v>13400</v>
      </c>
      <c r="R13951" s="7">
        <v>5085</v>
      </c>
      <c r="S13951" s="7" t="s">
        <v>12967</v>
      </c>
      <c r="T13951" s="7" t="s">
        <v>490</v>
      </c>
      <c r="U13951" s="7" t="str">
        <f>IF(Table10[[#This Row],[count]]=1,Table10[[#This Row],[locality]],Table10[[#This Row],[locality]]&amp;" + "&amp;Table10[[#This Row],[count]]&amp;" other localities")</f>
        <v>CLEARVIEW + 6 other localities</v>
      </c>
      <c r="V13951" s="7">
        <f>COUNTIF(R:R,Table10[[#This Row],[postcode]])</f>
        <v>6</v>
      </c>
    </row>
    <row r="13952" spans="17:22" x14ac:dyDescent="0.2">
      <c r="Q13952" s="7">
        <v>13401</v>
      </c>
      <c r="R13952" s="7">
        <v>5085</v>
      </c>
      <c r="S13952" s="7" t="s">
        <v>1373</v>
      </c>
      <c r="T13952" s="7" t="s">
        <v>490</v>
      </c>
      <c r="U13952" s="7" t="str">
        <f>IF(Table10[[#This Row],[count]]=1,Table10[[#This Row],[locality]],Table10[[#This Row],[locality]]&amp;" + "&amp;Table10[[#This Row],[count]]&amp;" other localities")</f>
        <v>ENFIELD + 6 other localities</v>
      </c>
      <c r="V13952" s="7">
        <f>COUNTIF(R:R,Table10[[#This Row],[postcode]])</f>
        <v>6</v>
      </c>
    </row>
    <row r="13953" spans="17:22" x14ac:dyDescent="0.2">
      <c r="Q13953" s="7">
        <v>13402</v>
      </c>
      <c r="R13953" s="7">
        <v>5085</v>
      </c>
      <c r="S13953" s="7" t="s">
        <v>12968</v>
      </c>
      <c r="T13953" s="7" t="s">
        <v>490</v>
      </c>
      <c r="U13953" s="7" t="str">
        <f>IF(Table10[[#This Row],[count]]=1,Table10[[#This Row],[locality]],Table10[[#This Row],[locality]]&amp;" + "&amp;Table10[[#This Row],[count]]&amp;" other localities")</f>
        <v>ENFIELD PLAZA + 6 other localities</v>
      </c>
      <c r="V13953" s="7">
        <f>COUNTIF(R:R,Table10[[#This Row],[postcode]])</f>
        <v>6</v>
      </c>
    </row>
    <row r="13954" spans="17:22" x14ac:dyDescent="0.2">
      <c r="Q13954" s="7">
        <v>21341</v>
      </c>
      <c r="R13954" s="7">
        <v>5085</v>
      </c>
      <c r="S13954" s="7" t="s">
        <v>12969</v>
      </c>
      <c r="T13954" s="7" t="s">
        <v>490</v>
      </c>
      <c r="U13954" s="7" t="str">
        <f>IF(Table10[[#This Row],[count]]=1,Table10[[#This Row],[locality]],Table10[[#This Row],[locality]]&amp;" + "&amp;Table10[[#This Row],[count]]&amp;" other localities")</f>
        <v>LIGHTSVIEW + 6 other localities</v>
      </c>
      <c r="V13954" s="7">
        <f>COUNTIF(R:R,Table10[[#This Row],[postcode]])</f>
        <v>6</v>
      </c>
    </row>
    <row r="13955" spans="17:22" x14ac:dyDescent="0.2">
      <c r="Q13955" s="7">
        <v>13403</v>
      </c>
      <c r="R13955" s="7">
        <v>5085</v>
      </c>
      <c r="S13955" s="7" t="s">
        <v>12970</v>
      </c>
      <c r="T13955" s="7" t="s">
        <v>490</v>
      </c>
      <c r="U13955" s="7" t="str">
        <f>IF(Table10[[#This Row],[count]]=1,Table10[[#This Row],[locality]],Table10[[#This Row],[locality]]&amp;" + "&amp;Table10[[#This Row],[count]]&amp;" other localities")</f>
        <v>NORTHFIELD + 6 other localities</v>
      </c>
      <c r="V13955" s="7">
        <f>COUNTIF(R:R,Table10[[#This Row],[postcode]])</f>
        <v>6</v>
      </c>
    </row>
    <row r="13956" spans="17:22" x14ac:dyDescent="0.2">
      <c r="Q13956" s="7">
        <v>13404</v>
      </c>
      <c r="R13956" s="7">
        <v>5085</v>
      </c>
      <c r="S13956" s="7" t="s">
        <v>9360</v>
      </c>
      <c r="T13956" s="7" t="s">
        <v>490</v>
      </c>
      <c r="U13956" s="7" t="str">
        <f>IF(Table10[[#This Row],[count]]=1,Table10[[#This Row],[locality]],Table10[[#This Row],[locality]]&amp;" + "&amp;Table10[[#This Row],[count]]&amp;" other localities")</f>
        <v>NORTHGATE + 6 other localities</v>
      </c>
      <c r="V13956" s="7">
        <f>COUNTIF(R:R,Table10[[#This Row],[postcode]])</f>
        <v>6</v>
      </c>
    </row>
    <row r="13957" spans="17:22" x14ac:dyDescent="0.2">
      <c r="Q13957" s="7">
        <v>13405</v>
      </c>
      <c r="R13957" s="7">
        <v>5086</v>
      </c>
      <c r="S13957" s="7" t="s">
        <v>12971</v>
      </c>
      <c r="T13957" s="7" t="s">
        <v>490</v>
      </c>
      <c r="U13957" s="7" t="str">
        <f>IF(Table10[[#This Row],[count]]=1,Table10[[#This Row],[locality]],Table10[[#This Row],[locality]]&amp;" + "&amp;Table10[[#This Row],[count]]&amp;" other localities")</f>
        <v>GILLES PLAINS + 6 other localities</v>
      </c>
      <c r="V13957" s="7">
        <f>COUNTIF(R:R,Table10[[#This Row],[postcode]])</f>
        <v>6</v>
      </c>
    </row>
    <row r="13958" spans="17:22" x14ac:dyDescent="0.2">
      <c r="Q13958" s="7">
        <v>13406</v>
      </c>
      <c r="R13958" s="7">
        <v>5086</v>
      </c>
      <c r="S13958" s="7" t="s">
        <v>12972</v>
      </c>
      <c r="T13958" s="7" t="s">
        <v>490</v>
      </c>
      <c r="U13958" s="7" t="str">
        <f>IF(Table10[[#This Row],[count]]=1,Table10[[#This Row],[locality]],Table10[[#This Row],[locality]]&amp;" + "&amp;Table10[[#This Row],[count]]&amp;" other localities")</f>
        <v>GREENACRES + 6 other localities</v>
      </c>
      <c r="V13958" s="7">
        <f>COUNTIF(R:R,Table10[[#This Row],[postcode]])</f>
        <v>6</v>
      </c>
    </row>
    <row r="13959" spans="17:22" x14ac:dyDescent="0.2">
      <c r="Q13959" s="7">
        <v>13407</v>
      </c>
      <c r="R13959" s="7">
        <v>5086</v>
      </c>
      <c r="S13959" s="7" t="s">
        <v>12973</v>
      </c>
      <c r="T13959" s="7" t="s">
        <v>490</v>
      </c>
      <c r="U13959" s="7" t="str">
        <f>IF(Table10[[#This Row],[count]]=1,Table10[[#This Row],[locality]],Table10[[#This Row],[locality]]&amp;" + "&amp;Table10[[#This Row],[count]]&amp;" other localities")</f>
        <v>HAMPSTEAD GARDENS + 6 other localities</v>
      </c>
      <c r="V13959" s="7">
        <f>COUNTIF(R:R,Table10[[#This Row],[postcode]])</f>
        <v>6</v>
      </c>
    </row>
    <row r="13960" spans="17:22" x14ac:dyDescent="0.2">
      <c r="Q13960" s="7">
        <v>13408</v>
      </c>
      <c r="R13960" s="7">
        <v>5086</v>
      </c>
      <c r="S13960" s="7" t="s">
        <v>7155</v>
      </c>
      <c r="T13960" s="7" t="s">
        <v>490</v>
      </c>
      <c r="U13960" s="7" t="str">
        <f>IF(Table10[[#This Row],[count]]=1,Table10[[#This Row],[locality]],Table10[[#This Row],[locality]]&amp;" + "&amp;Table10[[#This Row],[count]]&amp;" other localities")</f>
        <v>HILLCREST + 6 other localities</v>
      </c>
      <c r="V13960" s="7">
        <f>COUNTIF(R:R,Table10[[#This Row],[postcode]])</f>
        <v>6</v>
      </c>
    </row>
    <row r="13961" spans="17:22" x14ac:dyDescent="0.2">
      <c r="Q13961" s="7">
        <v>13409</v>
      </c>
      <c r="R13961" s="7">
        <v>5086</v>
      </c>
      <c r="S13961" s="7" t="s">
        <v>12974</v>
      </c>
      <c r="T13961" s="7" t="s">
        <v>490</v>
      </c>
      <c r="U13961" s="7" t="str">
        <f>IF(Table10[[#This Row],[count]]=1,Table10[[#This Row],[locality]],Table10[[#This Row],[locality]]&amp;" + "&amp;Table10[[#This Row],[count]]&amp;" other localities")</f>
        <v>MANNINGHAM + 6 other localities</v>
      </c>
      <c r="V13961" s="7">
        <f>COUNTIF(R:R,Table10[[#This Row],[postcode]])</f>
        <v>6</v>
      </c>
    </row>
    <row r="13962" spans="17:22" x14ac:dyDescent="0.2">
      <c r="Q13962" s="7">
        <v>13410</v>
      </c>
      <c r="R13962" s="7">
        <v>5086</v>
      </c>
      <c r="S13962" s="7" t="s">
        <v>12975</v>
      </c>
      <c r="T13962" s="7" t="s">
        <v>490</v>
      </c>
      <c r="U13962" s="7" t="str">
        <f>IF(Table10[[#This Row],[count]]=1,Table10[[#This Row],[locality]],Table10[[#This Row],[locality]]&amp;" + "&amp;Table10[[#This Row],[count]]&amp;" other localities")</f>
        <v>OAKDEN + 6 other localities</v>
      </c>
      <c r="V13962" s="7">
        <f>COUNTIF(R:R,Table10[[#This Row],[postcode]])</f>
        <v>6</v>
      </c>
    </row>
    <row r="13963" spans="17:22" x14ac:dyDescent="0.2">
      <c r="Q13963" s="7">
        <v>13411</v>
      </c>
      <c r="R13963" s="7">
        <v>5087</v>
      </c>
      <c r="S13963" s="7" t="s">
        <v>12976</v>
      </c>
      <c r="T13963" s="7" t="s">
        <v>490</v>
      </c>
      <c r="U13963" s="7" t="str">
        <f>IF(Table10[[#This Row],[count]]=1,Table10[[#This Row],[locality]],Table10[[#This Row],[locality]]&amp;" + "&amp;Table10[[#This Row],[count]]&amp;" other localities")</f>
        <v>KLEMZIG + 2 other localities</v>
      </c>
      <c r="V13963" s="7">
        <f>COUNTIF(R:R,Table10[[#This Row],[postcode]])</f>
        <v>2</v>
      </c>
    </row>
    <row r="13964" spans="17:22" x14ac:dyDescent="0.2">
      <c r="Q13964" s="7">
        <v>13412</v>
      </c>
      <c r="R13964" s="7">
        <v>5087</v>
      </c>
      <c r="S13964" s="7" t="s">
        <v>12977</v>
      </c>
      <c r="T13964" s="7" t="s">
        <v>490</v>
      </c>
      <c r="U13964" s="7" t="str">
        <f>IF(Table10[[#This Row],[count]]=1,Table10[[#This Row],[locality]],Table10[[#This Row],[locality]]&amp;" + "&amp;Table10[[#This Row],[count]]&amp;" other localities")</f>
        <v>WINDSOR GARDENS + 2 other localities</v>
      </c>
      <c r="V13964" s="7">
        <f>COUNTIF(R:R,Table10[[#This Row],[postcode]])</f>
        <v>2</v>
      </c>
    </row>
    <row r="13965" spans="17:22" x14ac:dyDescent="0.2">
      <c r="Q13965" s="7">
        <v>13413</v>
      </c>
      <c r="R13965" s="7">
        <v>5088</v>
      </c>
      <c r="S13965" s="7" t="s">
        <v>12978</v>
      </c>
      <c r="T13965" s="7" t="s">
        <v>490</v>
      </c>
      <c r="U13965" s="7" t="str">
        <f>IF(Table10[[#This Row],[count]]=1,Table10[[#This Row],[locality]],Table10[[#This Row],[locality]]&amp;" + "&amp;Table10[[#This Row],[count]]&amp;" other localities")</f>
        <v>HOLDEN HILL</v>
      </c>
      <c r="V13965" s="7">
        <f>COUNTIF(R:R,Table10[[#This Row],[postcode]])</f>
        <v>1</v>
      </c>
    </row>
    <row r="13966" spans="17:22" x14ac:dyDescent="0.2">
      <c r="Q13966" s="7">
        <v>13414</v>
      </c>
      <c r="R13966" s="7">
        <v>5089</v>
      </c>
      <c r="S13966" s="7" t="s">
        <v>12715</v>
      </c>
      <c r="T13966" s="7" t="s">
        <v>490</v>
      </c>
      <c r="U13966" s="7" t="str">
        <f>IF(Table10[[#This Row],[count]]=1,Table10[[#This Row],[locality]],Table10[[#This Row],[locality]]&amp;" + "&amp;Table10[[#This Row],[count]]&amp;" other localities")</f>
        <v>HIGHBURY</v>
      </c>
      <c r="V13966" s="7">
        <f>COUNTIF(R:R,Table10[[#This Row],[postcode]])</f>
        <v>1</v>
      </c>
    </row>
    <row r="13967" spans="17:22" x14ac:dyDescent="0.2">
      <c r="Q13967" s="7">
        <v>13415</v>
      </c>
      <c r="R13967" s="7">
        <v>5090</v>
      </c>
      <c r="S13967" s="7" t="s">
        <v>12979</v>
      </c>
      <c r="T13967" s="7" t="s">
        <v>490</v>
      </c>
      <c r="U13967" s="7" t="str">
        <f>IF(Table10[[#This Row],[count]]=1,Table10[[#This Row],[locality]],Table10[[#This Row],[locality]]&amp;" + "&amp;Table10[[#This Row],[count]]&amp;" other localities")</f>
        <v>HOPE VALLEY</v>
      </c>
      <c r="V13967" s="7">
        <f>COUNTIF(R:R,Table10[[#This Row],[postcode]])</f>
        <v>1</v>
      </c>
    </row>
    <row r="13968" spans="17:22" x14ac:dyDescent="0.2">
      <c r="Q13968" s="7">
        <v>13416</v>
      </c>
      <c r="R13968" s="7">
        <v>5091</v>
      </c>
      <c r="S13968" s="7" t="s">
        <v>12980</v>
      </c>
      <c r="T13968" s="7" t="s">
        <v>490</v>
      </c>
      <c r="U13968" s="7" t="str">
        <f>IF(Table10[[#This Row],[count]]=1,Table10[[#This Row],[locality]],Table10[[#This Row],[locality]]&amp;" + "&amp;Table10[[#This Row],[count]]&amp;" other localities")</f>
        <v>BANKSIA PARK + 3 other localities</v>
      </c>
      <c r="V13968" s="7">
        <f>COUNTIF(R:R,Table10[[#This Row],[postcode]])</f>
        <v>3</v>
      </c>
    </row>
    <row r="13969" spans="17:22" x14ac:dyDescent="0.2">
      <c r="Q13969" s="7">
        <v>13417</v>
      </c>
      <c r="R13969" s="7">
        <v>5091</v>
      </c>
      <c r="S13969" s="7" t="s">
        <v>12981</v>
      </c>
      <c r="T13969" s="7" t="s">
        <v>490</v>
      </c>
      <c r="U13969" s="7" t="str">
        <f>IF(Table10[[#This Row],[count]]=1,Table10[[#This Row],[locality]],Table10[[#This Row],[locality]]&amp;" + "&amp;Table10[[#This Row],[count]]&amp;" other localities")</f>
        <v>TEA TREE GULLY + 3 other localities</v>
      </c>
      <c r="V13969" s="7">
        <f>COUNTIF(R:R,Table10[[#This Row],[postcode]])</f>
        <v>3</v>
      </c>
    </row>
    <row r="13970" spans="17:22" x14ac:dyDescent="0.2">
      <c r="Q13970" s="7">
        <v>13418</v>
      </c>
      <c r="R13970" s="7">
        <v>5091</v>
      </c>
      <c r="S13970" s="7" t="s">
        <v>12982</v>
      </c>
      <c r="T13970" s="7" t="s">
        <v>490</v>
      </c>
      <c r="U13970" s="7" t="str">
        <f>IF(Table10[[#This Row],[count]]=1,Table10[[#This Row],[locality]],Table10[[#This Row],[locality]]&amp;" + "&amp;Table10[[#This Row],[count]]&amp;" other localities")</f>
        <v>VISTA + 3 other localities</v>
      </c>
      <c r="V13970" s="7">
        <f>COUNTIF(R:R,Table10[[#This Row],[postcode]])</f>
        <v>3</v>
      </c>
    </row>
    <row r="13971" spans="17:22" x14ac:dyDescent="0.2">
      <c r="Q13971" s="7">
        <v>13419</v>
      </c>
      <c r="R13971" s="7">
        <v>5092</v>
      </c>
      <c r="S13971" s="7" t="s">
        <v>12983</v>
      </c>
      <c r="T13971" s="7" t="s">
        <v>490</v>
      </c>
      <c r="U13971" s="7" t="str">
        <f>IF(Table10[[#This Row],[count]]=1,Table10[[#This Row],[locality]],Table10[[#This Row],[locality]]&amp;" + "&amp;Table10[[#This Row],[count]]&amp;" other localities")</f>
        <v>MODBURY + 4 other localities</v>
      </c>
      <c r="V13971" s="7">
        <f>COUNTIF(R:R,Table10[[#This Row],[postcode]])</f>
        <v>4</v>
      </c>
    </row>
    <row r="13972" spans="17:22" x14ac:dyDescent="0.2">
      <c r="Q13972" s="7">
        <v>13420</v>
      </c>
      <c r="R13972" s="7">
        <v>5092</v>
      </c>
      <c r="S13972" s="7" t="s">
        <v>12984</v>
      </c>
      <c r="T13972" s="7" t="s">
        <v>490</v>
      </c>
      <c r="U13972" s="7" t="str">
        <f>IF(Table10[[#This Row],[count]]=1,Table10[[#This Row],[locality]],Table10[[#This Row],[locality]]&amp;" + "&amp;Table10[[#This Row],[count]]&amp;" other localities")</f>
        <v>MODBURY HEIGHTS + 4 other localities</v>
      </c>
      <c r="V13972" s="7">
        <f>COUNTIF(R:R,Table10[[#This Row],[postcode]])</f>
        <v>4</v>
      </c>
    </row>
    <row r="13973" spans="17:22" x14ac:dyDescent="0.2">
      <c r="Q13973" s="7">
        <v>13421</v>
      </c>
      <c r="R13973" s="7">
        <v>5092</v>
      </c>
      <c r="S13973" s="7" t="s">
        <v>12985</v>
      </c>
      <c r="T13973" s="7" t="s">
        <v>490</v>
      </c>
      <c r="U13973" s="7" t="str">
        <f>IF(Table10[[#This Row],[count]]=1,Table10[[#This Row],[locality]],Table10[[#This Row],[locality]]&amp;" + "&amp;Table10[[#This Row],[count]]&amp;" other localities")</f>
        <v>MODBURY NORTH + 4 other localities</v>
      </c>
      <c r="V13973" s="7">
        <f>COUNTIF(R:R,Table10[[#This Row],[postcode]])</f>
        <v>4</v>
      </c>
    </row>
    <row r="13974" spans="17:22" x14ac:dyDescent="0.2">
      <c r="Q13974" s="7">
        <v>13422</v>
      </c>
      <c r="R13974" s="7">
        <v>5092</v>
      </c>
      <c r="S13974" s="7" t="s">
        <v>12986</v>
      </c>
      <c r="T13974" s="7" t="s">
        <v>490</v>
      </c>
      <c r="U13974" s="7" t="str">
        <f>IF(Table10[[#This Row],[count]]=1,Table10[[#This Row],[locality]],Table10[[#This Row],[locality]]&amp;" + "&amp;Table10[[#This Row],[count]]&amp;" other localities")</f>
        <v>MODBURY NORTH DC + 4 other localities</v>
      </c>
      <c r="V13974" s="7">
        <f>COUNTIF(R:R,Table10[[#This Row],[postcode]])</f>
        <v>4</v>
      </c>
    </row>
    <row r="13975" spans="17:22" x14ac:dyDescent="0.2">
      <c r="Q13975" s="7">
        <v>13423</v>
      </c>
      <c r="R13975" s="7">
        <v>5093</v>
      </c>
      <c r="S13975" s="7" t="s">
        <v>12987</v>
      </c>
      <c r="T13975" s="7" t="s">
        <v>490</v>
      </c>
      <c r="U13975" s="7" t="str">
        <f>IF(Table10[[#This Row],[count]]=1,Table10[[#This Row],[locality]],Table10[[#This Row],[locality]]&amp;" + "&amp;Table10[[#This Row],[count]]&amp;" other localities")</f>
        <v>PARA VISTA + 2 other localities</v>
      </c>
      <c r="V13975" s="7">
        <f>COUNTIF(R:R,Table10[[#This Row],[postcode]])</f>
        <v>2</v>
      </c>
    </row>
    <row r="13976" spans="17:22" x14ac:dyDescent="0.2">
      <c r="Q13976" s="7">
        <v>13424</v>
      </c>
      <c r="R13976" s="7">
        <v>5093</v>
      </c>
      <c r="S13976" s="7" t="s">
        <v>12988</v>
      </c>
      <c r="T13976" s="7" t="s">
        <v>490</v>
      </c>
      <c r="U13976" s="7" t="str">
        <f>IF(Table10[[#This Row],[count]]=1,Table10[[#This Row],[locality]],Table10[[#This Row],[locality]]&amp;" + "&amp;Table10[[#This Row],[count]]&amp;" other localities")</f>
        <v>VALLEY VIEW + 2 other localities</v>
      </c>
      <c r="V13976" s="7">
        <f>COUNTIF(R:R,Table10[[#This Row],[postcode]])</f>
        <v>2</v>
      </c>
    </row>
    <row r="13977" spans="17:22" x14ac:dyDescent="0.2">
      <c r="Q13977" s="7">
        <v>13425</v>
      </c>
      <c r="R13977" s="7">
        <v>5094</v>
      </c>
      <c r="S13977" s="7" t="s">
        <v>4376</v>
      </c>
      <c r="T13977" s="7" t="s">
        <v>490</v>
      </c>
      <c r="U13977" s="7" t="str">
        <f>IF(Table10[[#This Row],[count]]=1,Table10[[#This Row],[locality]],Table10[[#This Row],[locality]]&amp;" + "&amp;Table10[[#This Row],[count]]&amp;" other localities")</f>
        <v>CAVAN + 3 other localities</v>
      </c>
      <c r="V13977" s="7">
        <f>COUNTIF(R:R,Table10[[#This Row],[postcode]])</f>
        <v>3</v>
      </c>
    </row>
    <row r="13978" spans="17:22" x14ac:dyDescent="0.2">
      <c r="Q13978" s="7">
        <v>13426</v>
      </c>
      <c r="R13978" s="7">
        <v>5094</v>
      </c>
      <c r="S13978" s="7" t="s">
        <v>2254</v>
      </c>
      <c r="T13978" s="7" t="s">
        <v>490</v>
      </c>
      <c r="U13978" s="7" t="str">
        <f>IF(Table10[[#This Row],[count]]=1,Table10[[#This Row],[locality]],Table10[[#This Row],[locality]]&amp;" + "&amp;Table10[[#This Row],[count]]&amp;" other localities")</f>
        <v>DRY CREEK + 3 other localities</v>
      </c>
      <c r="V13978" s="7">
        <f>COUNTIF(R:R,Table10[[#This Row],[postcode]])</f>
        <v>3</v>
      </c>
    </row>
    <row r="13979" spans="17:22" x14ac:dyDescent="0.2">
      <c r="Q13979" s="7">
        <v>13427</v>
      </c>
      <c r="R13979" s="7">
        <v>5094</v>
      </c>
      <c r="S13979" s="7" t="s">
        <v>12989</v>
      </c>
      <c r="T13979" s="7" t="s">
        <v>490</v>
      </c>
      <c r="U13979" s="7" t="str">
        <f>IF(Table10[[#This Row],[count]]=1,Table10[[#This Row],[locality]],Table10[[#This Row],[locality]]&amp;" + "&amp;Table10[[#This Row],[count]]&amp;" other localities")</f>
        <v>GEPPS CROSS + 3 other localities</v>
      </c>
      <c r="V13979" s="7">
        <f>COUNTIF(R:R,Table10[[#This Row],[postcode]])</f>
        <v>3</v>
      </c>
    </row>
    <row r="13980" spans="17:22" x14ac:dyDescent="0.2">
      <c r="Q13980" s="7">
        <v>13428</v>
      </c>
      <c r="R13980" s="7">
        <v>5095</v>
      </c>
      <c r="S13980" s="7" t="s">
        <v>12990</v>
      </c>
      <c r="T13980" s="7" t="s">
        <v>490</v>
      </c>
      <c r="U13980" s="7" t="str">
        <f>IF(Table10[[#This Row],[count]]=1,Table10[[#This Row],[locality]],Table10[[#This Row],[locality]]&amp;" + "&amp;Table10[[#This Row],[count]]&amp;" other localities")</f>
        <v>MAWSON LAKES + 3 other localities</v>
      </c>
      <c r="V13980" s="7">
        <f>COUNTIF(R:R,Table10[[#This Row],[postcode]])</f>
        <v>3</v>
      </c>
    </row>
    <row r="13981" spans="17:22" x14ac:dyDescent="0.2">
      <c r="Q13981" s="7">
        <v>13429</v>
      </c>
      <c r="R13981" s="7">
        <v>5095</v>
      </c>
      <c r="S13981" s="7" t="s">
        <v>12991</v>
      </c>
      <c r="T13981" s="7" t="s">
        <v>490</v>
      </c>
      <c r="U13981" s="7" t="str">
        <f>IF(Table10[[#This Row],[count]]=1,Table10[[#This Row],[locality]],Table10[[#This Row],[locality]]&amp;" + "&amp;Table10[[#This Row],[count]]&amp;" other localities")</f>
        <v>POORAKA + 3 other localities</v>
      </c>
      <c r="V13981" s="7">
        <f>COUNTIF(R:R,Table10[[#This Row],[postcode]])</f>
        <v>3</v>
      </c>
    </row>
    <row r="13982" spans="17:22" x14ac:dyDescent="0.2">
      <c r="Q13982" s="7">
        <v>13430</v>
      </c>
      <c r="R13982" s="7">
        <v>5095</v>
      </c>
      <c r="S13982" s="7" t="s">
        <v>12992</v>
      </c>
      <c r="T13982" s="7" t="s">
        <v>490</v>
      </c>
      <c r="U13982" s="7" t="str">
        <f>IF(Table10[[#This Row],[count]]=1,Table10[[#This Row],[locality]],Table10[[#This Row],[locality]]&amp;" + "&amp;Table10[[#This Row],[count]]&amp;" other localities")</f>
        <v>THE LEVELS + 3 other localities</v>
      </c>
      <c r="V13982" s="7">
        <f>COUNTIF(R:R,Table10[[#This Row],[postcode]])</f>
        <v>3</v>
      </c>
    </row>
    <row r="13983" spans="17:22" x14ac:dyDescent="0.2">
      <c r="Q13983" s="7">
        <v>13431</v>
      </c>
      <c r="R13983" s="7">
        <v>5096</v>
      </c>
      <c r="S13983" s="7" t="s">
        <v>12993</v>
      </c>
      <c r="T13983" s="7" t="s">
        <v>490</v>
      </c>
      <c r="U13983" s="7" t="str">
        <f>IF(Table10[[#This Row],[count]]=1,Table10[[#This Row],[locality]],Table10[[#This Row],[locality]]&amp;" + "&amp;Table10[[#This Row],[count]]&amp;" other localities")</f>
        <v>GULFVIEW HEIGHTS + 3 other localities</v>
      </c>
      <c r="V13983" s="7">
        <f>COUNTIF(R:R,Table10[[#This Row],[postcode]])</f>
        <v>3</v>
      </c>
    </row>
    <row r="13984" spans="17:22" x14ac:dyDescent="0.2">
      <c r="Q13984" s="7">
        <v>13432</v>
      </c>
      <c r="R13984" s="7">
        <v>5096</v>
      </c>
      <c r="S13984" s="7" t="s">
        <v>12994</v>
      </c>
      <c r="T13984" s="7" t="s">
        <v>490</v>
      </c>
      <c r="U13984" s="7" t="str">
        <f>IF(Table10[[#This Row],[count]]=1,Table10[[#This Row],[locality]],Table10[[#This Row],[locality]]&amp;" + "&amp;Table10[[#This Row],[count]]&amp;" other localities")</f>
        <v>PARA HILLS + 3 other localities</v>
      </c>
      <c r="V13984" s="7">
        <f>COUNTIF(R:R,Table10[[#This Row],[postcode]])</f>
        <v>3</v>
      </c>
    </row>
    <row r="13985" spans="17:22" x14ac:dyDescent="0.2">
      <c r="Q13985" s="7">
        <v>13433</v>
      </c>
      <c r="R13985" s="7">
        <v>5096</v>
      </c>
      <c r="S13985" s="7" t="s">
        <v>12995</v>
      </c>
      <c r="T13985" s="7" t="s">
        <v>490</v>
      </c>
      <c r="U13985" s="7" t="str">
        <f>IF(Table10[[#This Row],[count]]=1,Table10[[#This Row],[locality]],Table10[[#This Row],[locality]]&amp;" + "&amp;Table10[[#This Row],[count]]&amp;" other localities")</f>
        <v>PARA HILLS WEST + 3 other localities</v>
      </c>
      <c r="V13985" s="7">
        <f>COUNTIF(R:R,Table10[[#This Row],[postcode]])</f>
        <v>3</v>
      </c>
    </row>
    <row r="13986" spans="17:22" x14ac:dyDescent="0.2">
      <c r="Q13986" s="7">
        <v>13434</v>
      </c>
      <c r="R13986" s="7">
        <v>5097</v>
      </c>
      <c r="S13986" s="7" t="s">
        <v>12996</v>
      </c>
      <c r="T13986" s="7" t="s">
        <v>490</v>
      </c>
      <c r="U13986" s="7" t="str">
        <f>IF(Table10[[#This Row],[count]]=1,Table10[[#This Row],[locality]],Table10[[#This Row],[locality]]&amp;" + "&amp;Table10[[#This Row],[count]]&amp;" other localities")</f>
        <v>REDWOOD PARK + 3 other localities</v>
      </c>
      <c r="V13986" s="7">
        <f>COUNTIF(R:R,Table10[[#This Row],[postcode]])</f>
        <v>3</v>
      </c>
    </row>
    <row r="13987" spans="17:22" x14ac:dyDescent="0.2">
      <c r="Q13987" s="7">
        <v>13435</v>
      </c>
      <c r="R13987" s="7">
        <v>5097</v>
      </c>
      <c r="S13987" s="7" t="s">
        <v>12997</v>
      </c>
      <c r="T13987" s="7" t="s">
        <v>490</v>
      </c>
      <c r="U13987" s="7" t="str">
        <f>IF(Table10[[#This Row],[count]]=1,Table10[[#This Row],[locality]],Table10[[#This Row],[locality]]&amp;" + "&amp;Table10[[#This Row],[count]]&amp;" other localities")</f>
        <v>RIDGEHAVEN + 3 other localities</v>
      </c>
      <c r="V13987" s="7">
        <f>COUNTIF(R:R,Table10[[#This Row],[postcode]])</f>
        <v>3</v>
      </c>
    </row>
    <row r="13988" spans="17:22" x14ac:dyDescent="0.2">
      <c r="Q13988" s="7">
        <v>13436</v>
      </c>
      <c r="R13988" s="7">
        <v>5097</v>
      </c>
      <c r="S13988" s="7" t="s">
        <v>11467</v>
      </c>
      <c r="T13988" s="7" t="s">
        <v>490</v>
      </c>
      <c r="U13988" s="7" t="str">
        <f>IF(Table10[[#This Row],[count]]=1,Table10[[#This Row],[locality]],Table10[[#This Row],[locality]]&amp;" + "&amp;Table10[[#This Row],[count]]&amp;" other localities")</f>
        <v>ST AGNES + 3 other localities</v>
      </c>
      <c r="V13988" s="7">
        <f>COUNTIF(R:R,Table10[[#This Row],[postcode]])</f>
        <v>3</v>
      </c>
    </row>
    <row r="13989" spans="17:22" x14ac:dyDescent="0.2">
      <c r="Q13989" s="7">
        <v>13437</v>
      </c>
      <c r="R13989" s="7">
        <v>5098</v>
      </c>
      <c r="S13989" s="7" t="s">
        <v>12998</v>
      </c>
      <c r="T13989" s="7" t="s">
        <v>490</v>
      </c>
      <c r="U13989" s="7" t="str">
        <f>IF(Table10[[#This Row],[count]]=1,Table10[[#This Row],[locality]],Table10[[#This Row],[locality]]&amp;" + "&amp;Table10[[#This Row],[count]]&amp;" other localities")</f>
        <v>INGLE FARM + 2 other localities</v>
      </c>
      <c r="V13989" s="7">
        <f>COUNTIF(R:R,Table10[[#This Row],[postcode]])</f>
        <v>2</v>
      </c>
    </row>
    <row r="13990" spans="17:22" x14ac:dyDescent="0.2">
      <c r="Q13990" s="7">
        <v>13438</v>
      </c>
      <c r="R13990" s="7">
        <v>5098</v>
      </c>
      <c r="S13990" s="7" t="s">
        <v>12999</v>
      </c>
      <c r="T13990" s="7" t="s">
        <v>490</v>
      </c>
      <c r="U13990" s="7" t="str">
        <f>IF(Table10[[#This Row],[count]]=1,Table10[[#This Row],[locality]],Table10[[#This Row],[locality]]&amp;" + "&amp;Table10[[#This Row],[count]]&amp;" other localities")</f>
        <v>WALKLEY HEIGHTS + 2 other localities</v>
      </c>
      <c r="V13990" s="7">
        <f>COUNTIF(R:R,Table10[[#This Row],[postcode]])</f>
        <v>2</v>
      </c>
    </row>
    <row r="13991" spans="17:22" x14ac:dyDescent="0.2">
      <c r="Q13991" s="7">
        <v>13439</v>
      </c>
      <c r="R13991" s="7">
        <v>5106</v>
      </c>
      <c r="S13991" s="7" t="s">
        <v>13000</v>
      </c>
      <c r="T13991" s="7" t="s">
        <v>490</v>
      </c>
      <c r="U13991" s="7" t="str">
        <f>IF(Table10[[#This Row],[count]]=1,Table10[[#This Row],[locality]],Table10[[#This Row],[locality]]&amp;" + "&amp;Table10[[#This Row],[count]]&amp;" other localities")</f>
        <v>PARAFIELD + 5 other localities</v>
      </c>
      <c r="V13991" s="7">
        <f>COUNTIF(R:R,Table10[[#This Row],[postcode]])</f>
        <v>5</v>
      </c>
    </row>
    <row r="13992" spans="17:22" x14ac:dyDescent="0.2">
      <c r="Q13992" s="7">
        <v>13440</v>
      </c>
      <c r="R13992" s="7">
        <v>5106</v>
      </c>
      <c r="S13992" s="7" t="s">
        <v>13001</v>
      </c>
      <c r="T13992" s="7" t="s">
        <v>490</v>
      </c>
      <c r="U13992" s="7" t="str">
        <f>IF(Table10[[#This Row],[count]]=1,Table10[[#This Row],[locality]],Table10[[#This Row],[locality]]&amp;" + "&amp;Table10[[#This Row],[count]]&amp;" other localities")</f>
        <v>PARAFIELD AIRPORT + 5 other localities</v>
      </c>
      <c r="V13992" s="7">
        <f>COUNTIF(R:R,Table10[[#This Row],[postcode]])</f>
        <v>5</v>
      </c>
    </row>
    <row r="13993" spans="17:22" x14ac:dyDescent="0.2">
      <c r="Q13993" s="7">
        <v>13441</v>
      </c>
      <c r="R13993" s="7">
        <v>5106</v>
      </c>
      <c r="S13993" s="7" t="s">
        <v>13002</v>
      </c>
      <c r="T13993" s="7" t="s">
        <v>490</v>
      </c>
      <c r="U13993" s="7" t="str">
        <f>IF(Table10[[#This Row],[count]]=1,Table10[[#This Row],[locality]],Table10[[#This Row],[locality]]&amp;" + "&amp;Table10[[#This Row],[count]]&amp;" other localities")</f>
        <v>SALISBURY SOUTH + 5 other localities</v>
      </c>
      <c r="V13993" s="7">
        <f>COUNTIF(R:R,Table10[[#This Row],[postcode]])</f>
        <v>5</v>
      </c>
    </row>
    <row r="13994" spans="17:22" x14ac:dyDescent="0.2">
      <c r="Q13994" s="7">
        <v>13442</v>
      </c>
      <c r="R13994" s="7">
        <v>5106</v>
      </c>
      <c r="S13994" s="7" t="s">
        <v>13003</v>
      </c>
      <c r="T13994" s="7" t="s">
        <v>490</v>
      </c>
      <c r="U13994" s="7" t="str">
        <f>IF(Table10[[#This Row],[count]]=1,Table10[[#This Row],[locality]],Table10[[#This Row],[locality]]&amp;" + "&amp;Table10[[#This Row],[count]]&amp;" other localities")</f>
        <v>SALISBURY SOUTH BC + 5 other localities</v>
      </c>
      <c r="V13994" s="7">
        <f>COUNTIF(R:R,Table10[[#This Row],[postcode]])</f>
        <v>5</v>
      </c>
    </row>
    <row r="13995" spans="17:22" x14ac:dyDescent="0.2">
      <c r="Q13995" s="7">
        <v>13443</v>
      </c>
      <c r="R13995" s="7">
        <v>5106</v>
      </c>
      <c r="S13995" s="7" t="s">
        <v>13004</v>
      </c>
      <c r="T13995" s="7" t="s">
        <v>490</v>
      </c>
      <c r="U13995" s="7" t="str">
        <f>IF(Table10[[#This Row],[count]]=1,Table10[[#This Row],[locality]],Table10[[#This Row],[locality]]&amp;" + "&amp;Table10[[#This Row],[count]]&amp;" other localities")</f>
        <v>SALISBURY SOUTH DC + 5 other localities</v>
      </c>
      <c r="V13995" s="7">
        <f>COUNTIF(R:R,Table10[[#This Row],[postcode]])</f>
        <v>5</v>
      </c>
    </row>
    <row r="13996" spans="17:22" x14ac:dyDescent="0.2">
      <c r="Q13996" s="7">
        <v>13444</v>
      </c>
      <c r="R13996" s="7">
        <v>5107</v>
      </c>
      <c r="S13996" s="7" t="s">
        <v>13005</v>
      </c>
      <c r="T13996" s="7" t="s">
        <v>490</v>
      </c>
      <c r="U13996" s="7" t="str">
        <f>IF(Table10[[#This Row],[count]]=1,Table10[[#This Row],[locality]],Table10[[#This Row],[locality]]&amp;" + "&amp;Table10[[#This Row],[count]]&amp;" other localities")</f>
        <v>GREEN FIELDS + 2 other localities</v>
      </c>
      <c r="V13996" s="7">
        <f>COUNTIF(R:R,Table10[[#This Row],[postcode]])</f>
        <v>2</v>
      </c>
    </row>
    <row r="13997" spans="17:22" x14ac:dyDescent="0.2">
      <c r="Q13997" s="7">
        <v>13445</v>
      </c>
      <c r="R13997" s="7">
        <v>5107</v>
      </c>
      <c r="S13997" s="7" t="s">
        <v>13006</v>
      </c>
      <c r="T13997" s="7" t="s">
        <v>490</v>
      </c>
      <c r="U13997" s="7" t="str">
        <f>IF(Table10[[#This Row],[count]]=1,Table10[[#This Row],[locality]],Table10[[#This Row],[locality]]&amp;" + "&amp;Table10[[#This Row],[count]]&amp;" other localities")</f>
        <v>PARAFIELD GARDENS + 2 other localities</v>
      </c>
      <c r="V13997" s="7">
        <f>COUNTIF(R:R,Table10[[#This Row],[postcode]])</f>
        <v>2</v>
      </c>
    </row>
    <row r="13998" spans="17:22" x14ac:dyDescent="0.2">
      <c r="Q13998" s="7">
        <v>13446</v>
      </c>
      <c r="R13998" s="7">
        <v>5108</v>
      </c>
      <c r="S13998" s="7" t="s">
        <v>13007</v>
      </c>
      <c r="T13998" s="7" t="s">
        <v>490</v>
      </c>
      <c r="U13998" s="7" t="str">
        <f>IF(Table10[[#This Row],[count]]=1,Table10[[#This Row],[locality]],Table10[[#This Row],[locality]]&amp;" + "&amp;Table10[[#This Row],[count]]&amp;" other localities")</f>
        <v>PARALOWIE + 5 other localities</v>
      </c>
      <c r="V13998" s="7">
        <f>COUNTIF(R:R,Table10[[#This Row],[postcode]])</f>
        <v>5</v>
      </c>
    </row>
    <row r="13999" spans="17:22" x14ac:dyDescent="0.2">
      <c r="Q13999" s="7">
        <v>13447</v>
      </c>
      <c r="R13999" s="7">
        <v>5108</v>
      </c>
      <c r="S13999" s="7" t="s">
        <v>2725</v>
      </c>
      <c r="T13999" s="7" t="s">
        <v>490</v>
      </c>
      <c r="U13999" s="7" t="str">
        <f>IF(Table10[[#This Row],[count]]=1,Table10[[#This Row],[locality]],Table10[[#This Row],[locality]]&amp;" + "&amp;Table10[[#This Row],[count]]&amp;" other localities")</f>
        <v>SALISBURY + 5 other localities</v>
      </c>
      <c r="V13999" s="7">
        <f>COUNTIF(R:R,Table10[[#This Row],[postcode]])</f>
        <v>5</v>
      </c>
    </row>
    <row r="14000" spans="17:22" x14ac:dyDescent="0.2">
      <c r="Q14000" s="7">
        <v>13448</v>
      </c>
      <c r="R14000" s="7">
        <v>5108</v>
      </c>
      <c r="S14000" s="7" t="s">
        <v>13008</v>
      </c>
      <c r="T14000" s="7" t="s">
        <v>490</v>
      </c>
      <c r="U14000" s="7" t="str">
        <f>IF(Table10[[#This Row],[count]]=1,Table10[[#This Row],[locality]],Table10[[#This Row],[locality]]&amp;" + "&amp;Table10[[#This Row],[count]]&amp;" other localities")</f>
        <v>SALISBURY DOWNS + 5 other localities</v>
      </c>
      <c r="V14000" s="7">
        <f>COUNTIF(R:R,Table10[[#This Row],[postcode]])</f>
        <v>5</v>
      </c>
    </row>
    <row r="14001" spans="17:22" x14ac:dyDescent="0.2">
      <c r="Q14001" s="7">
        <v>13449</v>
      </c>
      <c r="R14001" s="7">
        <v>5108</v>
      </c>
      <c r="S14001" s="7" t="s">
        <v>13009</v>
      </c>
      <c r="T14001" s="7" t="s">
        <v>490</v>
      </c>
      <c r="U14001" s="7" t="str">
        <f>IF(Table10[[#This Row],[count]]=1,Table10[[#This Row],[locality]],Table10[[#This Row],[locality]]&amp;" + "&amp;Table10[[#This Row],[count]]&amp;" other localities")</f>
        <v>SALISBURY NORTH + 5 other localities</v>
      </c>
      <c r="V14001" s="7">
        <f>COUNTIF(R:R,Table10[[#This Row],[postcode]])</f>
        <v>5</v>
      </c>
    </row>
    <row r="14002" spans="17:22" x14ac:dyDescent="0.2">
      <c r="Q14002" s="7">
        <v>13450</v>
      </c>
      <c r="R14002" s="7">
        <v>5108</v>
      </c>
      <c r="S14002" s="7" t="s">
        <v>13010</v>
      </c>
      <c r="T14002" s="7" t="s">
        <v>490</v>
      </c>
      <c r="U14002" s="7" t="str">
        <f>IF(Table10[[#This Row],[count]]=1,Table10[[#This Row],[locality]],Table10[[#This Row],[locality]]&amp;" + "&amp;Table10[[#This Row],[count]]&amp;" other localities")</f>
        <v>SALISBURY NORTH WHITES ROAD + 5 other localities</v>
      </c>
      <c r="V14002" s="7">
        <f>COUNTIF(R:R,Table10[[#This Row],[postcode]])</f>
        <v>5</v>
      </c>
    </row>
    <row r="14003" spans="17:22" x14ac:dyDescent="0.2">
      <c r="Q14003" s="7">
        <v>13451</v>
      </c>
      <c r="R14003" s="7">
        <v>5109</v>
      </c>
      <c r="S14003" s="7" t="s">
        <v>13011</v>
      </c>
      <c r="T14003" s="7" t="s">
        <v>490</v>
      </c>
      <c r="U14003" s="7" t="str">
        <f>IF(Table10[[#This Row],[count]]=1,Table10[[#This Row],[locality]],Table10[[#This Row],[locality]]&amp;" + "&amp;Table10[[#This Row],[count]]&amp;" other localities")</f>
        <v>BRAHMA LODGE + 6 other localities</v>
      </c>
      <c r="V14003" s="7">
        <f>COUNTIF(R:R,Table10[[#This Row],[postcode]])</f>
        <v>6</v>
      </c>
    </row>
    <row r="14004" spans="17:22" x14ac:dyDescent="0.2">
      <c r="Q14004" s="7">
        <v>13452</v>
      </c>
      <c r="R14004" s="7">
        <v>5109</v>
      </c>
      <c r="S14004" s="7" t="s">
        <v>9535</v>
      </c>
      <c r="T14004" s="7" t="s">
        <v>490</v>
      </c>
      <c r="U14004" s="7" t="str">
        <f>IF(Table10[[#This Row],[count]]=1,Table10[[#This Row],[locality]],Table10[[#This Row],[locality]]&amp;" + "&amp;Table10[[#This Row],[count]]&amp;" other localities")</f>
        <v>SALISBURY EAST + 6 other localities</v>
      </c>
      <c r="V14004" s="7">
        <f>COUNTIF(R:R,Table10[[#This Row],[postcode]])</f>
        <v>6</v>
      </c>
    </row>
    <row r="14005" spans="17:22" x14ac:dyDescent="0.2">
      <c r="Q14005" s="7">
        <v>21342</v>
      </c>
      <c r="R14005" s="7">
        <v>5109</v>
      </c>
      <c r="S14005" s="7" t="s">
        <v>13012</v>
      </c>
      <c r="T14005" s="7" t="s">
        <v>490</v>
      </c>
      <c r="U14005" s="7" t="str">
        <f>IF(Table10[[#This Row],[count]]=1,Table10[[#This Row],[locality]],Table10[[#This Row],[locality]]&amp;" + "&amp;Table10[[#This Row],[count]]&amp;" other localities")</f>
        <v>SALISBURY EAST NORTHBRI AVE + 6 other localities</v>
      </c>
      <c r="V14005" s="7">
        <f>COUNTIF(R:R,Table10[[#This Row],[postcode]])</f>
        <v>6</v>
      </c>
    </row>
    <row r="14006" spans="17:22" x14ac:dyDescent="0.2">
      <c r="Q14006" s="7">
        <v>15452</v>
      </c>
      <c r="R14006" s="7">
        <v>5109</v>
      </c>
      <c r="S14006" s="7" t="s">
        <v>13013</v>
      </c>
      <c r="T14006" s="7" t="s">
        <v>490</v>
      </c>
      <c r="U14006" s="7" t="str">
        <f>IF(Table10[[#This Row],[count]]=1,Table10[[#This Row],[locality]],Table10[[#This Row],[locality]]&amp;" + "&amp;Table10[[#This Row],[count]]&amp;" other localities")</f>
        <v>SALISBURY HEIGHTS + 6 other localities</v>
      </c>
      <c r="V14006" s="7">
        <f>COUNTIF(R:R,Table10[[#This Row],[postcode]])</f>
        <v>6</v>
      </c>
    </row>
    <row r="14007" spans="17:22" x14ac:dyDescent="0.2">
      <c r="Q14007" s="7">
        <v>15453</v>
      </c>
      <c r="R14007" s="7">
        <v>5109</v>
      </c>
      <c r="S14007" s="7" t="s">
        <v>13014</v>
      </c>
      <c r="T14007" s="7" t="s">
        <v>490</v>
      </c>
      <c r="U14007" s="7" t="str">
        <f>IF(Table10[[#This Row],[count]]=1,Table10[[#This Row],[locality]],Table10[[#This Row],[locality]]&amp;" + "&amp;Table10[[#This Row],[count]]&amp;" other localities")</f>
        <v>SALISBURY PARK + 6 other localities</v>
      </c>
      <c r="V14007" s="7">
        <f>COUNTIF(R:R,Table10[[#This Row],[postcode]])</f>
        <v>6</v>
      </c>
    </row>
    <row r="14008" spans="17:22" x14ac:dyDescent="0.2">
      <c r="Q14008" s="7">
        <v>15454</v>
      </c>
      <c r="R14008" s="7">
        <v>5109</v>
      </c>
      <c r="S14008" s="7" t="s">
        <v>13015</v>
      </c>
      <c r="T14008" s="7" t="s">
        <v>490</v>
      </c>
      <c r="U14008" s="7" t="str">
        <f>IF(Table10[[#This Row],[count]]=1,Table10[[#This Row],[locality]],Table10[[#This Row],[locality]]&amp;" + "&amp;Table10[[#This Row],[count]]&amp;" other localities")</f>
        <v>SALISBURY PLAIN + 6 other localities</v>
      </c>
      <c r="V14008" s="7">
        <f>COUNTIF(R:R,Table10[[#This Row],[postcode]])</f>
        <v>6</v>
      </c>
    </row>
    <row r="14009" spans="17:22" x14ac:dyDescent="0.2">
      <c r="Q14009" s="7">
        <v>15455</v>
      </c>
      <c r="R14009" s="7">
        <v>5110</v>
      </c>
      <c r="S14009" s="7" t="s">
        <v>13016</v>
      </c>
      <c r="T14009" s="7" t="s">
        <v>490</v>
      </c>
      <c r="U14009" s="7" t="str">
        <f>IF(Table10[[#This Row],[count]]=1,Table10[[#This Row],[locality]],Table10[[#This Row],[locality]]&amp;" + "&amp;Table10[[#This Row],[count]]&amp;" other localities")</f>
        <v>BOLIVAR + 6 other localities</v>
      </c>
      <c r="V14009" s="7">
        <f>COUNTIF(R:R,Table10[[#This Row],[postcode]])</f>
        <v>6</v>
      </c>
    </row>
    <row r="14010" spans="17:22" x14ac:dyDescent="0.2">
      <c r="Q14010" s="7">
        <v>15456</v>
      </c>
      <c r="R14010" s="7">
        <v>5110</v>
      </c>
      <c r="S14010" s="7" t="s">
        <v>11933</v>
      </c>
      <c r="T14010" s="7" t="s">
        <v>490</v>
      </c>
      <c r="U14010" s="7" t="str">
        <f>IF(Table10[[#This Row],[count]]=1,Table10[[#This Row],[locality]],Table10[[#This Row],[locality]]&amp;" + "&amp;Table10[[#This Row],[count]]&amp;" other localities")</f>
        <v>BURTON + 6 other localities</v>
      </c>
      <c r="V14010" s="7">
        <f>COUNTIF(R:R,Table10[[#This Row],[postcode]])</f>
        <v>6</v>
      </c>
    </row>
    <row r="14011" spans="17:22" x14ac:dyDescent="0.2">
      <c r="Q14011" s="7">
        <v>15457</v>
      </c>
      <c r="R14011" s="7">
        <v>5110</v>
      </c>
      <c r="S14011" s="7" t="s">
        <v>13017</v>
      </c>
      <c r="T14011" s="7" t="s">
        <v>490</v>
      </c>
      <c r="U14011" s="7" t="str">
        <f>IF(Table10[[#This Row],[count]]=1,Table10[[#This Row],[locality]],Table10[[#This Row],[locality]]&amp;" + "&amp;Table10[[#This Row],[count]]&amp;" other localities")</f>
        <v>DIREK + 6 other localities</v>
      </c>
      <c r="V14011" s="7">
        <f>COUNTIF(R:R,Table10[[#This Row],[postcode]])</f>
        <v>6</v>
      </c>
    </row>
    <row r="14012" spans="17:22" x14ac:dyDescent="0.2">
      <c r="Q14012" s="7">
        <v>15458</v>
      </c>
      <c r="R14012" s="7">
        <v>5110</v>
      </c>
      <c r="S14012" s="7" t="s">
        <v>13018</v>
      </c>
      <c r="T14012" s="7" t="s">
        <v>490</v>
      </c>
      <c r="U14012" s="7" t="str">
        <f>IF(Table10[[#This Row],[count]]=1,Table10[[#This Row],[locality]],Table10[[#This Row],[locality]]&amp;" + "&amp;Table10[[#This Row],[count]]&amp;" other localities")</f>
        <v>GLOBE DERBY PARK + 6 other localities</v>
      </c>
      <c r="V14012" s="7">
        <f>COUNTIF(R:R,Table10[[#This Row],[postcode]])</f>
        <v>6</v>
      </c>
    </row>
    <row r="14013" spans="17:22" x14ac:dyDescent="0.2">
      <c r="Q14013" s="7">
        <v>15459</v>
      </c>
      <c r="R14013" s="7">
        <v>5110</v>
      </c>
      <c r="S14013" s="7" t="s">
        <v>6606</v>
      </c>
      <c r="T14013" s="7" t="s">
        <v>490</v>
      </c>
      <c r="U14013" s="7" t="str">
        <f>IF(Table10[[#This Row],[count]]=1,Table10[[#This Row],[locality]],Table10[[#This Row],[locality]]&amp;" + "&amp;Table10[[#This Row],[count]]&amp;" other localities")</f>
        <v>ST KILDA + 6 other localities</v>
      </c>
      <c r="V14013" s="7">
        <f>COUNTIF(R:R,Table10[[#This Row],[postcode]])</f>
        <v>6</v>
      </c>
    </row>
    <row r="14014" spans="17:22" x14ac:dyDescent="0.2">
      <c r="Q14014" s="7">
        <v>15460</v>
      </c>
      <c r="R14014" s="7">
        <v>5110</v>
      </c>
      <c r="S14014" s="7" t="s">
        <v>13019</v>
      </c>
      <c r="T14014" s="7" t="s">
        <v>490</v>
      </c>
      <c r="U14014" s="7" t="str">
        <f>IF(Table10[[#This Row],[count]]=1,Table10[[#This Row],[locality]],Table10[[#This Row],[locality]]&amp;" + "&amp;Table10[[#This Row],[count]]&amp;" other localities")</f>
        <v>WATERLOO CORNER + 6 other localities</v>
      </c>
      <c r="V14014" s="7">
        <f>COUNTIF(R:R,Table10[[#This Row],[postcode]])</f>
        <v>6</v>
      </c>
    </row>
    <row r="14015" spans="17:22" x14ac:dyDescent="0.2">
      <c r="Q14015" s="7">
        <v>15461</v>
      </c>
      <c r="R14015" s="7">
        <v>5111</v>
      </c>
      <c r="S14015" s="7" t="s">
        <v>13020</v>
      </c>
      <c r="T14015" s="7" t="s">
        <v>490</v>
      </c>
      <c r="U14015" s="7" t="str">
        <f>IF(Table10[[#This Row],[count]]=1,Table10[[#This Row],[locality]],Table10[[#This Row],[locality]]&amp;" + "&amp;Table10[[#This Row],[count]]&amp;" other localities")</f>
        <v>EDINBURGH + 2 other localities</v>
      </c>
      <c r="V14015" s="7">
        <f>COUNTIF(R:R,Table10[[#This Row],[postcode]])</f>
        <v>2</v>
      </c>
    </row>
    <row r="14016" spans="17:22" x14ac:dyDescent="0.2">
      <c r="Q14016" s="7">
        <v>21343</v>
      </c>
      <c r="R14016" s="7">
        <v>5111</v>
      </c>
      <c r="S14016" s="7" t="s">
        <v>13021</v>
      </c>
      <c r="T14016" s="7" t="s">
        <v>490</v>
      </c>
      <c r="U14016" s="7" t="str">
        <f>IF(Table10[[#This Row],[count]]=1,Table10[[#This Row],[locality]],Table10[[#This Row],[locality]]&amp;" + "&amp;Table10[[#This Row],[count]]&amp;" other localities")</f>
        <v>EDINBURGH RAAF + 2 other localities</v>
      </c>
      <c r="V14016" s="7">
        <f>COUNTIF(R:R,Table10[[#This Row],[postcode]])</f>
        <v>2</v>
      </c>
    </row>
    <row r="14017" spans="17:22" x14ac:dyDescent="0.2">
      <c r="Q14017" s="7">
        <v>15462</v>
      </c>
      <c r="R14017" s="7">
        <v>5112</v>
      </c>
      <c r="S14017" s="7" t="s">
        <v>13022</v>
      </c>
      <c r="T14017" s="7" t="s">
        <v>490</v>
      </c>
      <c r="U14017" s="7" t="str">
        <f>IF(Table10[[#This Row],[count]]=1,Table10[[#This Row],[locality]],Table10[[#This Row],[locality]]&amp;" + "&amp;Table10[[#This Row],[count]]&amp;" other localities")</f>
        <v>ELIZABETH + 6 other localities</v>
      </c>
      <c r="V14017" s="7">
        <f>COUNTIF(R:R,Table10[[#This Row],[postcode]])</f>
        <v>6</v>
      </c>
    </row>
    <row r="14018" spans="17:22" x14ac:dyDescent="0.2">
      <c r="Q14018" s="7">
        <v>15463</v>
      </c>
      <c r="R14018" s="7">
        <v>5112</v>
      </c>
      <c r="S14018" s="7" t="s">
        <v>13023</v>
      </c>
      <c r="T14018" s="7" t="s">
        <v>490</v>
      </c>
      <c r="U14018" s="7" t="str">
        <f>IF(Table10[[#This Row],[count]]=1,Table10[[#This Row],[locality]],Table10[[#This Row],[locality]]&amp;" + "&amp;Table10[[#This Row],[count]]&amp;" other localities")</f>
        <v>ELIZABETH EAST + 6 other localities</v>
      </c>
      <c r="V14018" s="7">
        <f>COUNTIF(R:R,Table10[[#This Row],[postcode]])</f>
        <v>6</v>
      </c>
    </row>
    <row r="14019" spans="17:22" x14ac:dyDescent="0.2">
      <c r="Q14019" s="7">
        <v>15464</v>
      </c>
      <c r="R14019" s="7">
        <v>5112</v>
      </c>
      <c r="S14019" s="7" t="s">
        <v>13024</v>
      </c>
      <c r="T14019" s="7" t="s">
        <v>490</v>
      </c>
      <c r="U14019" s="7" t="str">
        <f>IF(Table10[[#This Row],[count]]=1,Table10[[#This Row],[locality]],Table10[[#This Row],[locality]]&amp;" + "&amp;Table10[[#This Row],[count]]&amp;" other localities")</f>
        <v>ELIZABETH GROVE + 6 other localities</v>
      </c>
      <c r="V14019" s="7">
        <f>COUNTIF(R:R,Table10[[#This Row],[postcode]])</f>
        <v>6</v>
      </c>
    </row>
    <row r="14020" spans="17:22" x14ac:dyDescent="0.2">
      <c r="Q14020" s="7">
        <v>15465</v>
      </c>
      <c r="R14020" s="7">
        <v>5112</v>
      </c>
      <c r="S14020" s="7" t="s">
        <v>13025</v>
      </c>
      <c r="T14020" s="7" t="s">
        <v>490</v>
      </c>
      <c r="U14020" s="7" t="str">
        <f>IF(Table10[[#This Row],[count]]=1,Table10[[#This Row],[locality]],Table10[[#This Row],[locality]]&amp;" + "&amp;Table10[[#This Row],[count]]&amp;" other localities")</f>
        <v>ELIZABETH SOUTH + 6 other localities</v>
      </c>
      <c r="V14020" s="7">
        <f>COUNTIF(R:R,Table10[[#This Row],[postcode]])</f>
        <v>6</v>
      </c>
    </row>
    <row r="14021" spans="17:22" x14ac:dyDescent="0.2">
      <c r="Q14021" s="7">
        <v>15466</v>
      </c>
      <c r="R14021" s="7">
        <v>5112</v>
      </c>
      <c r="S14021" s="7" t="s">
        <v>13026</v>
      </c>
      <c r="T14021" s="7" t="s">
        <v>490</v>
      </c>
      <c r="U14021" s="7" t="str">
        <f>IF(Table10[[#This Row],[count]]=1,Table10[[#This Row],[locality]],Table10[[#This Row],[locality]]&amp;" + "&amp;Table10[[#This Row],[count]]&amp;" other localities")</f>
        <v>ELIZABETH VALE + 6 other localities</v>
      </c>
      <c r="V14021" s="7">
        <f>COUNTIF(R:R,Table10[[#This Row],[postcode]])</f>
        <v>6</v>
      </c>
    </row>
    <row r="14022" spans="17:22" x14ac:dyDescent="0.2">
      <c r="Q14022" s="7">
        <v>15467</v>
      </c>
      <c r="R14022" s="7">
        <v>5112</v>
      </c>
      <c r="S14022" s="7" t="s">
        <v>13027</v>
      </c>
      <c r="T14022" s="7" t="s">
        <v>490</v>
      </c>
      <c r="U14022" s="7" t="str">
        <f>IF(Table10[[#This Row],[count]]=1,Table10[[#This Row],[locality]],Table10[[#This Row],[locality]]&amp;" + "&amp;Table10[[#This Row],[count]]&amp;" other localities")</f>
        <v>HILLBANK + 6 other localities</v>
      </c>
      <c r="V14022" s="7">
        <f>COUNTIF(R:R,Table10[[#This Row],[postcode]])</f>
        <v>6</v>
      </c>
    </row>
    <row r="14023" spans="17:22" x14ac:dyDescent="0.2">
      <c r="Q14023" s="7">
        <v>15468</v>
      </c>
      <c r="R14023" s="7">
        <v>5113</v>
      </c>
      <c r="S14023" s="7" t="s">
        <v>13028</v>
      </c>
      <c r="T14023" s="7" t="s">
        <v>490</v>
      </c>
      <c r="U14023" s="7" t="str">
        <f>IF(Table10[[#This Row],[count]]=1,Table10[[#This Row],[locality]],Table10[[#This Row],[locality]]&amp;" + "&amp;Table10[[#This Row],[count]]&amp;" other localities")</f>
        <v>DAVOREN PARK + 9 other localities</v>
      </c>
      <c r="V14023" s="7">
        <f>COUNTIF(R:R,Table10[[#This Row],[postcode]])</f>
        <v>9</v>
      </c>
    </row>
    <row r="14024" spans="17:22" x14ac:dyDescent="0.2">
      <c r="Q14024" s="7">
        <v>15469</v>
      </c>
      <c r="R14024" s="7">
        <v>5113</v>
      </c>
      <c r="S14024" s="7" t="s">
        <v>13029</v>
      </c>
      <c r="T14024" s="7" t="s">
        <v>490</v>
      </c>
      <c r="U14024" s="7" t="str">
        <f>IF(Table10[[#This Row],[count]]=1,Table10[[#This Row],[locality]],Table10[[#This Row],[locality]]&amp;" + "&amp;Table10[[#This Row],[count]]&amp;" other localities")</f>
        <v>DAVOREN PARK NORTH + 9 other localities</v>
      </c>
      <c r="V14024" s="7">
        <f>COUNTIF(R:R,Table10[[#This Row],[postcode]])</f>
        <v>9</v>
      </c>
    </row>
    <row r="14025" spans="17:22" x14ac:dyDescent="0.2">
      <c r="Q14025" s="7">
        <v>15470</v>
      </c>
      <c r="R14025" s="7">
        <v>5113</v>
      </c>
      <c r="S14025" s="7" t="s">
        <v>13030</v>
      </c>
      <c r="T14025" s="7" t="s">
        <v>490</v>
      </c>
      <c r="U14025" s="7" t="str">
        <f>IF(Table10[[#This Row],[count]]=1,Table10[[#This Row],[locality]],Table10[[#This Row],[locality]]&amp;" + "&amp;Table10[[#This Row],[count]]&amp;" other localities")</f>
        <v>DAVOREN PARK SOUTH + 9 other localities</v>
      </c>
      <c r="V14025" s="7">
        <f>COUNTIF(R:R,Table10[[#This Row],[postcode]])</f>
        <v>9</v>
      </c>
    </row>
    <row r="14026" spans="17:22" x14ac:dyDescent="0.2">
      <c r="Q14026" s="7">
        <v>21344</v>
      </c>
      <c r="R14026" s="7">
        <v>5113</v>
      </c>
      <c r="S14026" s="7" t="s">
        <v>13031</v>
      </c>
      <c r="T14026" s="7" t="s">
        <v>490</v>
      </c>
      <c r="U14026" s="7" t="str">
        <f>IF(Table10[[#This Row],[count]]=1,Table10[[#This Row],[locality]],Table10[[#This Row],[locality]]&amp;" + "&amp;Table10[[#This Row],[count]]&amp;" other localities")</f>
        <v>EDINBURGH NORTH + 9 other localities</v>
      </c>
      <c r="V14026" s="7">
        <f>COUNTIF(R:R,Table10[[#This Row],[postcode]])</f>
        <v>9</v>
      </c>
    </row>
    <row r="14027" spans="17:22" x14ac:dyDescent="0.2">
      <c r="Q14027" s="7">
        <v>15471</v>
      </c>
      <c r="R14027" s="7">
        <v>5113</v>
      </c>
      <c r="S14027" s="7" t="s">
        <v>13032</v>
      </c>
      <c r="T14027" s="7" t="s">
        <v>490</v>
      </c>
      <c r="U14027" s="7" t="str">
        <f>IF(Table10[[#This Row],[count]]=1,Table10[[#This Row],[locality]],Table10[[#This Row],[locality]]&amp;" + "&amp;Table10[[#This Row],[count]]&amp;" other localities")</f>
        <v>ELIZABETH DOWNS + 9 other localities</v>
      </c>
      <c r="V14027" s="7">
        <f>COUNTIF(R:R,Table10[[#This Row],[postcode]])</f>
        <v>9</v>
      </c>
    </row>
    <row r="14028" spans="17:22" x14ac:dyDescent="0.2">
      <c r="Q14028" s="7">
        <v>15472</v>
      </c>
      <c r="R14028" s="7">
        <v>5113</v>
      </c>
      <c r="S14028" s="7" t="s">
        <v>13033</v>
      </c>
      <c r="T14028" s="7" t="s">
        <v>490</v>
      </c>
      <c r="U14028" s="7" t="str">
        <f>IF(Table10[[#This Row],[count]]=1,Table10[[#This Row],[locality]],Table10[[#This Row],[locality]]&amp;" + "&amp;Table10[[#This Row],[count]]&amp;" other localities")</f>
        <v>ELIZABETH NORTH + 9 other localities</v>
      </c>
      <c r="V14028" s="7">
        <f>COUNTIF(R:R,Table10[[#This Row],[postcode]])</f>
        <v>9</v>
      </c>
    </row>
    <row r="14029" spans="17:22" x14ac:dyDescent="0.2">
      <c r="Q14029" s="7">
        <v>15473</v>
      </c>
      <c r="R14029" s="7">
        <v>5113</v>
      </c>
      <c r="S14029" s="7" t="s">
        <v>13034</v>
      </c>
      <c r="T14029" s="7" t="s">
        <v>490</v>
      </c>
      <c r="U14029" s="7" t="str">
        <f>IF(Table10[[#This Row],[count]]=1,Table10[[#This Row],[locality]],Table10[[#This Row],[locality]]&amp;" + "&amp;Table10[[#This Row],[count]]&amp;" other localities")</f>
        <v>ELIZABETH PARK + 9 other localities</v>
      </c>
      <c r="V14029" s="7">
        <f>COUNTIF(R:R,Table10[[#This Row],[postcode]])</f>
        <v>9</v>
      </c>
    </row>
    <row r="14030" spans="17:22" x14ac:dyDescent="0.2">
      <c r="Q14030" s="7">
        <v>15474</v>
      </c>
      <c r="R14030" s="7">
        <v>5113</v>
      </c>
      <c r="S14030" s="7" t="s">
        <v>13035</v>
      </c>
      <c r="T14030" s="7" t="s">
        <v>490</v>
      </c>
      <c r="U14030" s="7" t="str">
        <f>IF(Table10[[#This Row],[count]]=1,Table10[[#This Row],[locality]],Table10[[#This Row],[locality]]&amp;" + "&amp;Table10[[#This Row],[count]]&amp;" other localities")</f>
        <v>ELIZABETH WEST + 9 other localities</v>
      </c>
      <c r="V14030" s="7">
        <f>COUNTIF(R:R,Table10[[#This Row],[postcode]])</f>
        <v>9</v>
      </c>
    </row>
    <row r="14031" spans="17:22" x14ac:dyDescent="0.2">
      <c r="Q14031" s="7">
        <v>15475</v>
      </c>
      <c r="R14031" s="7">
        <v>5113</v>
      </c>
      <c r="S14031" s="7" t="s">
        <v>13036</v>
      </c>
      <c r="T14031" s="7" t="s">
        <v>490</v>
      </c>
      <c r="U14031" s="7" t="str">
        <f>IF(Table10[[#This Row],[count]]=1,Table10[[#This Row],[locality]],Table10[[#This Row],[locality]]&amp;" + "&amp;Table10[[#This Row],[count]]&amp;" other localities")</f>
        <v>ELIZABETH WEST DC + 9 other localities</v>
      </c>
      <c r="V14031" s="7">
        <f>COUNTIF(R:R,Table10[[#This Row],[postcode]])</f>
        <v>9</v>
      </c>
    </row>
    <row r="14032" spans="17:22" x14ac:dyDescent="0.2">
      <c r="Q14032" s="7">
        <v>15476</v>
      </c>
      <c r="R14032" s="7">
        <v>5114</v>
      </c>
      <c r="S14032" s="7" t="s">
        <v>13037</v>
      </c>
      <c r="T14032" s="7" t="s">
        <v>490</v>
      </c>
      <c r="U14032" s="7" t="str">
        <f>IF(Table10[[#This Row],[count]]=1,Table10[[#This Row],[locality]],Table10[[#This Row],[locality]]&amp;" + "&amp;Table10[[#This Row],[count]]&amp;" other localities")</f>
        <v>ANDREWS FARM + 12 other localities</v>
      </c>
      <c r="V14032" s="7">
        <f>COUNTIF(R:R,Table10[[#This Row],[postcode]])</f>
        <v>12</v>
      </c>
    </row>
    <row r="14033" spans="17:22" x14ac:dyDescent="0.2">
      <c r="Q14033" s="7">
        <v>15477</v>
      </c>
      <c r="R14033" s="7">
        <v>5114</v>
      </c>
      <c r="S14033" s="7" t="s">
        <v>13038</v>
      </c>
      <c r="T14033" s="7" t="s">
        <v>490</v>
      </c>
      <c r="U14033" s="7" t="str">
        <f>IF(Table10[[#This Row],[count]]=1,Table10[[#This Row],[locality]],Table10[[#This Row],[locality]]&amp;" + "&amp;Table10[[#This Row],[count]]&amp;" other localities")</f>
        <v>BLAKEVIEW + 12 other localities</v>
      </c>
      <c r="V14033" s="7">
        <f>COUNTIF(R:R,Table10[[#This Row],[postcode]])</f>
        <v>12</v>
      </c>
    </row>
    <row r="14034" spans="17:22" x14ac:dyDescent="0.2">
      <c r="Q14034" s="7">
        <v>15478</v>
      </c>
      <c r="R14034" s="7">
        <v>5114</v>
      </c>
      <c r="S14034" s="7" t="s">
        <v>13039</v>
      </c>
      <c r="T14034" s="7" t="s">
        <v>490</v>
      </c>
      <c r="U14034" s="7" t="str">
        <f>IF(Table10[[#This Row],[count]]=1,Table10[[#This Row],[locality]],Table10[[#This Row],[locality]]&amp;" + "&amp;Table10[[#This Row],[count]]&amp;" other localities")</f>
        <v>CRAIGMORE + 12 other localities</v>
      </c>
      <c r="V14034" s="7">
        <f>COUNTIF(R:R,Table10[[#This Row],[postcode]])</f>
        <v>12</v>
      </c>
    </row>
    <row r="14035" spans="17:22" x14ac:dyDescent="0.2">
      <c r="Q14035" s="7">
        <v>15479</v>
      </c>
      <c r="R14035" s="7">
        <v>5114</v>
      </c>
      <c r="S14035" s="7" t="s">
        <v>13040</v>
      </c>
      <c r="T14035" s="7" t="s">
        <v>490</v>
      </c>
      <c r="U14035" s="7" t="str">
        <f>IF(Table10[[#This Row],[count]]=1,Table10[[#This Row],[locality]],Table10[[#This Row],[locality]]&amp;" + "&amp;Table10[[#This Row],[count]]&amp;" other localities")</f>
        <v>GOULD CREEK + 12 other localities</v>
      </c>
      <c r="V14035" s="7">
        <f>COUNTIF(R:R,Table10[[#This Row],[postcode]])</f>
        <v>12</v>
      </c>
    </row>
    <row r="14036" spans="17:22" x14ac:dyDescent="0.2">
      <c r="Q14036" s="7">
        <v>15480</v>
      </c>
      <c r="R14036" s="7">
        <v>5114</v>
      </c>
      <c r="S14036" s="7" t="s">
        <v>13041</v>
      </c>
      <c r="T14036" s="7" t="s">
        <v>490</v>
      </c>
      <c r="U14036" s="7" t="str">
        <f>IF(Table10[[#This Row],[count]]=1,Table10[[#This Row],[locality]],Table10[[#This Row],[locality]]&amp;" + "&amp;Table10[[#This Row],[count]]&amp;" other localities")</f>
        <v>HUMBUG SCRUB + 12 other localities</v>
      </c>
      <c r="V14036" s="7">
        <f>COUNTIF(R:R,Table10[[#This Row],[postcode]])</f>
        <v>12</v>
      </c>
    </row>
    <row r="14037" spans="17:22" x14ac:dyDescent="0.2">
      <c r="Q14037" s="7">
        <v>15481</v>
      </c>
      <c r="R14037" s="7">
        <v>5114</v>
      </c>
      <c r="S14037" s="7" t="s">
        <v>13042</v>
      </c>
      <c r="T14037" s="7" t="s">
        <v>490</v>
      </c>
      <c r="U14037" s="7" t="str">
        <f>IF(Table10[[#This Row],[count]]=1,Table10[[#This Row],[locality]],Table10[[#This Row],[locality]]&amp;" + "&amp;Table10[[#This Row],[count]]&amp;" other localities")</f>
        <v>ONE TREE HILL + 12 other localities</v>
      </c>
      <c r="V14037" s="7">
        <f>COUNTIF(R:R,Table10[[#This Row],[postcode]])</f>
        <v>12</v>
      </c>
    </row>
    <row r="14038" spans="17:22" x14ac:dyDescent="0.2">
      <c r="Q14038" s="7">
        <v>15482</v>
      </c>
      <c r="R14038" s="7">
        <v>5114</v>
      </c>
      <c r="S14038" s="7" t="s">
        <v>13043</v>
      </c>
      <c r="T14038" s="7" t="s">
        <v>490</v>
      </c>
      <c r="U14038" s="7" t="str">
        <f>IF(Table10[[#This Row],[count]]=1,Table10[[#This Row],[locality]],Table10[[#This Row],[locality]]&amp;" + "&amp;Table10[[#This Row],[count]]&amp;" other localities")</f>
        <v>SAMPSON FLAT + 12 other localities</v>
      </c>
      <c r="V14038" s="7">
        <f>COUNTIF(R:R,Table10[[#This Row],[postcode]])</f>
        <v>12</v>
      </c>
    </row>
    <row r="14039" spans="17:22" x14ac:dyDescent="0.2">
      <c r="Q14039" s="7">
        <v>15483</v>
      </c>
      <c r="R14039" s="7">
        <v>5114</v>
      </c>
      <c r="S14039" s="7" t="s">
        <v>1461</v>
      </c>
      <c r="T14039" s="7" t="s">
        <v>490</v>
      </c>
      <c r="U14039" s="7" t="str">
        <f>IF(Table10[[#This Row],[count]]=1,Table10[[#This Row],[locality]],Table10[[#This Row],[locality]]&amp;" + "&amp;Table10[[#This Row],[count]]&amp;" other localities")</f>
        <v>SMITHFIELD + 12 other localities</v>
      </c>
      <c r="V14039" s="7">
        <f>COUNTIF(R:R,Table10[[#This Row],[postcode]])</f>
        <v>12</v>
      </c>
    </row>
    <row r="14040" spans="17:22" x14ac:dyDescent="0.2">
      <c r="Q14040" s="7">
        <v>15484</v>
      </c>
      <c r="R14040" s="7">
        <v>5114</v>
      </c>
      <c r="S14040" s="7" t="s">
        <v>13044</v>
      </c>
      <c r="T14040" s="7" t="s">
        <v>490</v>
      </c>
      <c r="U14040" s="7" t="str">
        <f>IF(Table10[[#This Row],[count]]=1,Table10[[#This Row],[locality]],Table10[[#This Row],[locality]]&amp;" + "&amp;Table10[[#This Row],[count]]&amp;" other localities")</f>
        <v>SMITHFIELD PLAINS + 12 other localities</v>
      </c>
      <c r="V14040" s="7">
        <f>COUNTIF(R:R,Table10[[#This Row],[postcode]])</f>
        <v>12</v>
      </c>
    </row>
    <row r="14041" spans="17:22" x14ac:dyDescent="0.2">
      <c r="Q14041" s="7">
        <v>15485</v>
      </c>
      <c r="R14041" s="7">
        <v>5114</v>
      </c>
      <c r="S14041" s="7" t="s">
        <v>1462</v>
      </c>
      <c r="T14041" s="7" t="s">
        <v>490</v>
      </c>
      <c r="U14041" s="7" t="str">
        <f>IF(Table10[[#This Row],[count]]=1,Table10[[#This Row],[locality]],Table10[[#This Row],[locality]]&amp;" + "&amp;Table10[[#This Row],[count]]&amp;" other localities")</f>
        <v>SMITHFIELD WEST + 12 other localities</v>
      </c>
      <c r="V14041" s="7">
        <f>COUNTIF(R:R,Table10[[#This Row],[postcode]])</f>
        <v>12</v>
      </c>
    </row>
    <row r="14042" spans="17:22" x14ac:dyDescent="0.2">
      <c r="Q14042" s="7">
        <v>15486</v>
      </c>
      <c r="R14042" s="7">
        <v>5114</v>
      </c>
      <c r="S14042" s="7" t="s">
        <v>13045</v>
      </c>
      <c r="T14042" s="7" t="s">
        <v>490</v>
      </c>
      <c r="U14042" s="7" t="str">
        <f>IF(Table10[[#This Row],[count]]=1,Table10[[#This Row],[locality]],Table10[[#This Row],[locality]]&amp;" + "&amp;Table10[[#This Row],[count]]&amp;" other localities")</f>
        <v>ULEYBURY + 12 other localities</v>
      </c>
      <c r="V14042" s="7">
        <f>COUNTIF(R:R,Table10[[#This Row],[postcode]])</f>
        <v>12</v>
      </c>
    </row>
    <row r="14043" spans="17:22" x14ac:dyDescent="0.2">
      <c r="Q14043" s="7">
        <v>15487</v>
      </c>
      <c r="R14043" s="7">
        <v>5114</v>
      </c>
      <c r="S14043" s="7" t="s">
        <v>1702</v>
      </c>
      <c r="T14043" s="7" t="s">
        <v>490</v>
      </c>
      <c r="U14043" s="7" t="str">
        <f>IF(Table10[[#This Row],[count]]=1,Table10[[#This Row],[locality]],Table10[[#This Row],[locality]]&amp;" + "&amp;Table10[[#This Row],[count]]&amp;" other localities")</f>
        <v>YATTALUNGA + 12 other localities</v>
      </c>
      <c r="V14043" s="7">
        <f>COUNTIF(R:R,Table10[[#This Row],[postcode]])</f>
        <v>12</v>
      </c>
    </row>
    <row r="14044" spans="17:22" x14ac:dyDescent="0.2">
      <c r="Q14044" s="7">
        <v>15488</v>
      </c>
      <c r="R14044" s="7">
        <v>5115</v>
      </c>
      <c r="S14044" s="7" t="s">
        <v>13046</v>
      </c>
      <c r="T14044" s="7" t="s">
        <v>490</v>
      </c>
      <c r="U14044" s="7" t="str">
        <f>IF(Table10[[#This Row],[count]]=1,Table10[[#This Row],[locality]],Table10[[#This Row],[locality]]&amp;" + "&amp;Table10[[#This Row],[count]]&amp;" other localities")</f>
        <v>KUDLA + 4 other localities</v>
      </c>
      <c r="V14044" s="7">
        <f>COUNTIF(R:R,Table10[[#This Row],[postcode]])</f>
        <v>4</v>
      </c>
    </row>
    <row r="14045" spans="17:22" x14ac:dyDescent="0.2">
      <c r="Q14045" s="7">
        <v>15489</v>
      </c>
      <c r="R14045" s="7">
        <v>5115</v>
      </c>
      <c r="S14045" s="7" t="s">
        <v>13047</v>
      </c>
      <c r="T14045" s="7" t="s">
        <v>490</v>
      </c>
      <c r="U14045" s="7" t="str">
        <f>IF(Table10[[#This Row],[count]]=1,Table10[[#This Row],[locality]],Table10[[#This Row],[locality]]&amp;" + "&amp;Table10[[#This Row],[count]]&amp;" other localities")</f>
        <v>MUNNO PARA + 4 other localities</v>
      </c>
      <c r="V14045" s="7">
        <f>COUNTIF(R:R,Table10[[#This Row],[postcode]])</f>
        <v>4</v>
      </c>
    </row>
    <row r="14046" spans="17:22" x14ac:dyDescent="0.2">
      <c r="Q14046" s="7">
        <v>15490</v>
      </c>
      <c r="R14046" s="7">
        <v>5115</v>
      </c>
      <c r="S14046" s="7" t="s">
        <v>13048</v>
      </c>
      <c r="T14046" s="7" t="s">
        <v>490</v>
      </c>
      <c r="U14046" s="7" t="str">
        <f>IF(Table10[[#This Row],[count]]=1,Table10[[#This Row],[locality]],Table10[[#This Row],[locality]]&amp;" + "&amp;Table10[[#This Row],[count]]&amp;" other localities")</f>
        <v>MUNNO PARA DOWNS + 4 other localities</v>
      </c>
      <c r="V14046" s="7">
        <f>COUNTIF(R:R,Table10[[#This Row],[postcode]])</f>
        <v>4</v>
      </c>
    </row>
    <row r="14047" spans="17:22" x14ac:dyDescent="0.2">
      <c r="Q14047" s="7">
        <v>15491</v>
      </c>
      <c r="R14047" s="7">
        <v>5115</v>
      </c>
      <c r="S14047" s="7" t="s">
        <v>13049</v>
      </c>
      <c r="T14047" s="7" t="s">
        <v>490</v>
      </c>
      <c r="U14047" s="7" t="str">
        <f>IF(Table10[[#This Row],[count]]=1,Table10[[#This Row],[locality]],Table10[[#This Row],[locality]]&amp;" + "&amp;Table10[[#This Row],[count]]&amp;" other localities")</f>
        <v>MUNNO PARA WEST + 4 other localities</v>
      </c>
      <c r="V14047" s="7">
        <f>COUNTIF(R:R,Table10[[#This Row],[postcode]])</f>
        <v>4</v>
      </c>
    </row>
    <row r="14048" spans="17:22" x14ac:dyDescent="0.2">
      <c r="Q14048" s="7">
        <v>15492</v>
      </c>
      <c r="R14048" s="7">
        <v>5116</v>
      </c>
      <c r="S14048" s="7" t="s">
        <v>13050</v>
      </c>
      <c r="T14048" s="7" t="s">
        <v>490</v>
      </c>
      <c r="U14048" s="7" t="str">
        <f>IF(Table10[[#This Row],[count]]=1,Table10[[#This Row],[locality]],Table10[[#This Row],[locality]]&amp;" + "&amp;Table10[[#This Row],[count]]&amp;" other localities")</f>
        <v>EVANSTON + 5 other localities</v>
      </c>
      <c r="V14048" s="7">
        <f>COUNTIF(R:R,Table10[[#This Row],[postcode]])</f>
        <v>5</v>
      </c>
    </row>
    <row r="14049" spans="17:22" x14ac:dyDescent="0.2">
      <c r="Q14049" s="7">
        <v>15493</v>
      </c>
      <c r="R14049" s="7">
        <v>5116</v>
      </c>
      <c r="S14049" s="7" t="s">
        <v>13051</v>
      </c>
      <c r="T14049" s="7" t="s">
        <v>490</v>
      </c>
      <c r="U14049" s="7" t="str">
        <f>IF(Table10[[#This Row],[count]]=1,Table10[[#This Row],[locality]],Table10[[#This Row],[locality]]&amp;" + "&amp;Table10[[#This Row],[count]]&amp;" other localities")</f>
        <v>EVANSTON GARDENS + 5 other localities</v>
      </c>
      <c r="V14049" s="7">
        <f>COUNTIF(R:R,Table10[[#This Row],[postcode]])</f>
        <v>5</v>
      </c>
    </row>
    <row r="14050" spans="17:22" x14ac:dyDescent="0.2">
      <c r="Q14050" s="7">
        <v>15494</v>
      </c>
      <c r="R14050" s="7">
        <v>5116</v>
      </c>
      <c r="S14050" s="7" t="s">
        <v>13052</v>
      </c>
      <c r="T14050" s="7" t="s">
        <v>490</v>
      </c>
      <c r="U14050" s="7" t="str">
        <f>IF(Table10[[#This Row],[count]]=1,Table10[[#This Row],[locality]],Table10[[#This Row],[locality]]&amp;" + "&amp;Table10[[#This Row],[count]]&amp;" other localities")</f>
        <v>EVANSTON PARK + 5 other localities</v>
      </c>
      <c r="V14050" s="7">
        <f>COUNTIF(R:R,Table10[[#This Row],[postcode]])</f>
        <v>5</v>
      </c>
    </row>
    <row r="14051" spans="17:22" x14ac:dyDescent="0.2">
      <c r="Q14051" s="7">
        <v>15495</v>
      </c>
      <c r="R14051" s="7">
        <v>5116</v>
      </c>
      <c r="S14051" s="7" t="s">
        <v>13053</v>
      </c>
      <c r="T14051" s="7" t="s">
        <v>490</v>
      </c>
      <c r="U14051" s="7" t="str">
        <f>IF(Table10[[#This Row],[count]]=1,Table10[[#This Row],[locality]],Table10[[#This Row],[locality]]&amp;" + "&amp;Table10[[#This Row],[count]]&amp;" other localities")</f>
        <v>EVANSTON SOUTH + 5 other localities</v>
      </c>
      <c r="V14051" s="7">
        <f>COUNTIF(R:R,Table10[[#This Row],[postcode]])</f>
        <v>5</v>
      </c>
    </row>
    <row r="14052" spans="17:22" x14ac:dyDescent="0.2">
      <c r="Q14052" s="7">
        <v>15496</v>
      </c>
      <c r="R14052" s="7">
        <v>5116</v>
      </c>
      <c r="S14052" s="7" t="s">
        <v>13054</v>
      </c>
      <c r="T14052" s="7" t="s">
        <v>490</v>
      </c>
      <c r="U14052" s="7" t="str">
        <f>IF(Table10[[#This Row],[count]]=1,Table10[[#This Row],[locality]],Table10[[#This Row],[locality]]&amp;" + "&amp;Table10[[#This Row],[count]]&amp;" other localities")</f>
        <v>HILLIER + 5 other localities</v>
      </c>
      <c r="V14052" s="7">
        <f>COUNTIF(R:R,Table10[[#This Row],[postcode]])</f>
        <v>5</v>
      </c>
    </row>
    <row r="14053" spans="17:22" x14ac:dyDescent="0.2">
      <c r="Q14053" s="7">
        <v>15497</v>
      </c>
      <c r="R14053" s="7">
        <v>5117</v>
      </c>
      <c r="S14053" s="7" t="s">
        <v>13055</v>
      </c>
      <c r="T14053" s="7" t="s">
        <v>490</v>
      </c>
      <c r="U14053" s="7" t="str">
        <f>IF(Table10[[#This Row],[count]]=1,Table10[[#This Row],[locality]],Table10[[#This Row],[locality]]&amp;" + "&amp;Table10[[#This Row],[count]]&amp;" other localities")</f>
        <v>ANGLE VALE</v>
      </c>
      <c r="V14053" s="7">
        <f>COUNTIF(R:R,Table10[[#This Row],[postcode]])</f>
        <v>1</v>
      </c>
    </row>
    <row r="14054" spans="17:22" x14ac:dyDescent="0.2">
      <c r="Q14054" s="7">
        <v>15498</v>
      </c>
      <c r="R14054" s="7">
        <v>5118</v>
      </c>
      <c r="S14054" s="7" t="s">
        <v>13056</v>
      </c>
      <c r="T14054" s="7" t="s">
        <v>490</v>
      </c>
      <c r="U14054" s="7" t="str">
        <f>IF(Table10[[#This Row],[count]]=1,Table10[[#This Row],[locality]],Table10[[#This Row],[locality]]&amp;" + "&amp;Table10[[#This Row],[count]]&amp;" other localities")</f>
        <v>BIBARINGA + 16 other localities</v>
      </c>
      <c r="V14054" s="7">
        <f>COUNTIF(R:R,Table10[[#This Row],[postcode]])</f>
        <v>16</v>
      </c>
    </row>
    <row r="14055" spans="17:22" x14ac:dyDescent="0.2">
      <c r="Q14055" s="7">
        <v>15499</v>
      </c>
      <c r="R14055" s="7">
        <v>5118</v>
      </c>
      <c r="S14055" s="7" t="s">
        <v>13057</v>
      </c>
      <c r="T14055" s="7" t="s">
        <v>490</v>
      </c>
      <c r="U14055" s="7" t="str">
        <f>IF(Table10[[#This Row],[count]]=1,Table10[[#This Row],[locality]],Table10[[#This Row],[locality]]&amp;" + "&amp;Table10[[#This Row],[count]]&amp;" other localities")</f>
        <v>BUCHFELDE + 16 other localities</v>
      </c>
      <c r="V14055" s="7">
        <f>COUNTIF(R:R,Table10[[#This Row],[postcode]])</f>
        <v>16</v>
      </c>
    </row>
    <row r="14056" spans="17:22" x14ac:dyDescent="0.2">
      <c r="Q14056" s="7">
        <v>15500</v>
      </c>
      <c r="R14056" s="7">
        <v>5118</v>
      </c>
      <c r="S14056" s="7" t="s">
        <v>13058</v>
      </c>
      <c r="T14056" s="7" t="s">
        <v>490</v>
      </c>
      <c r="U14056" s="7" t="str">
        <f>IF(Table10[[#This Row],[count]]=1,Table10[[#This Row],[locality]],Table10[[#This Row],[locality]]&amp;" + "&amp;Table10[[#This Row],[count]]&amp;" other localities")</f>
        <v>CONCORDIA + 16 other localities</v>
      </c>
      <c r="V14056" s="7">
        <f>COUNTIF(R:R,Table10[[#This Row],[postcode]])</f>
        <v>16</v>
      </c>
    </row>
    <row r="14057" spans="17:22" x14ac:dyDescent="0.2">
      <c r="Q14057" s="7">
        <v>15501</v>
      </c>
      <c r="R14057" s="7">
        <v>5118</v>
      </c>
      <c r="S14057" s="7" t="s">
        <v>13059</v>
      </c>
      <c r="T14057" s="7" t="s">
        <v>490</v>
      </c>
      <c r="U14057" s="7" t="str">
        <f>IF(Table10[[#This Row],[count]]=1,Table10[[#This Row],[locality]],Table10[[#This Row],[locality]]&amp;" + "&amp;Table10[[#This Row],[count]]&amp;" other localities")</f>
        <v>GAWLER + 16 other localities</v>
      </c>
      <c r="V14057" s="7">
        <f>COUNTIF(R:R,Table10[[#This Row],[postcode]])</f>
        <v>16</v>
      </c>
    </row>
    <row r="14058" spans="17:22" x14ac:dyDescent="0.2">
      <c r="Q14058" s="7">
        <v>15502</v>
      </c>
      <c r="R14058" s="7">
        <v>5118</v>
      </c>
      <c r="S14058" s="7" t="s">
        <v>13060</v>
      </c>
      <c r="T14058" s="7" t="s">
        <v>490</v>
      </c>
      <c r="U14058" s="7" t="str">
        <f>IF(Table10[[#This Row],[count]]=1,Table10[[#This Row],[locality]],Table10[[#This Row],[locality]]&amp;" + "&amp;Table10[[#This Row],[count]]&amp;" other localities")</f>
        <v>GAWLER BELT + 16 other localities</v>
      </c>
      <c r="V14058" s="7">
        <f>COUNTIF(R:R,Table10[[#This Row],[postcode]])</f>
        <v>16</v>
      </c>
    </row>
    <row r="14059" spans="17:22" x14ac:dyDescent="0.2">
      <c r="Q14059" s="7">
        <v>15503</v>
      </c>
      <c r="R14059" s="7">
        <v>5118</v>
      </c>
      <c r="S14059" s="7" t="s">
        <v>13061</v>
      </c>
      <c r="T14059" s="7" t="s">
        <v>490</v>
      </c>
      <c r="U14059" s="7" t="str">
        <f>IF(Table10[[#This Row],[count]]=1,Table10[[#This Row],[locality]],Table10[[#This Row],[locality]]&amp;" + "&amp;Table10[[#This Row],[count]]&amp;" other localities")</f>
        <v>GAWLER EAST + 16 other localities</v>
      </c>
      <c r="V14059" s="7">
        <f>COUNTIF(R:R,Table10[[#This Row],[postcode]])</f>
        <v>16</v>
      </c>
    </row>
    <row r="14060" spans="17:22" x14ac:dyDescent="0.2">
      <c r="Q14060" s="7">
        <v>15504</v>
      </c>
      <c r="R14060" s="7">
        <v>5118</v>
      </c>
      <c r="S14060" s="7" t="s">
        <v>13062</v>
      </c>
      <c r="T14060" s="7" t="s">
        <v>490</v>
      </c>
      <c r="U14060" s="7" t="str">
        <f>IF(Table10[[#This Row],[count]]=1,Table10[[#This Row],[locality]],Table10[[#This Row],[locality]]&amp;" + "&amp;Table10[[#This Row],[count]]&amp;" other localities")</f>
        <v>GAWLER RIVER + 16 other localities</v>
      </c>
      <c r="V14060" s="7">
        <f>COUNTIF(R:R,Table10[[#This Row],[postcode]])</f>
        <v>16</v>
      </c>
    </row>
    <row r="14061" spans="17:22" x14ac:dyDescent="0.2">
      <c r="Q14061" s="7">
        <v>15505</v>
      </c>
      <c r="R14061" s="7">
        <v>5118</v>
      </c>
      <c r="S14061" s="7" t="s">
        <v>13063</v>
      </c>
      <c r="T14061" s="7" t="s">
        <v>490</v>
      </c>
      <c r="U14061" s="7" t="str">
        <f>IF(Table10[[#This Row],[count]]=1,Table10[[#This Row],[locality]],Table10[[#This Row],[locality]]&amp;" + "&amp;Table10[[#This Row],[count]]&amp;" other localities")</f>
        <v>GAWLER SOUTH + 16 other localities</v>
      </c>
      <c r="V14061" s="7">
        <f>COUNTIF(R:R,Table10[[#This Row],[postcode]])</f>
        <v>16</v>
      </c>
    </row>
    <row r="14062" spans="17:22" x14ac:dyDescent="0.2">
      <c r="Q14062" s="7">
        <v>15506</v>
      </c>
      <c r="R14062" s="7">
        <v>5118</v>
      </c>
      <c r="S14062" s="7" t="s">
        <v>13064</v>
      </c>
      <c r="T14062" s="7" t="s">
        <v>490</v>
      </c>
      <c r="U14062" s="7" t="str">
        <f>IF(Table10[[#This Row],[count]]=1,Table10[[#This Row],[locality]],Table10[[#This Row],[locality]]&amp;" + "&amp;Table10[[#This Row],[count]]&amp;" other localities")</f>
        <v>GAWLER WEST + 16 other localities</v>
      </c>
      <c r="V14062" s="7">
        <f>COUNTIF(R:R,Table10[[#This Row],[postcode]])</f>
        <v>16</v>
      </c>
    </row>
    <row r="14063" spans="17:22" x14ac:dyDescent="0.2">
      <c r="Q14063" s="7">
        <v>15507</v>
      </c>
      <c r="R14063" s="7">
        <v>5118</v>
      </c>
      <c r="S14063" s="7" t="s">
        <v>13065</v>
      </c>
      <c r="T14063" s="7" t="s">
        <v>490</v>
      </c>
      <c r="U14063" s="7" t="str">
        <f>IF(Table10[[#This Row],[count]]=1,Table10[[#This Row],[locality]],Table10[[#This Row],[locality]]&amp;" + "&amp;Table10[[#This Row],[count]]&amp;" other localities")</f>
        <v>HEWETT + 16 other localities</v>
      </c>
      <c r="V14063" s="7">
        <f>COUNTIF(R:R,Table10[[#This Row],[postcode]])</f>
        <v>16</v>
      </c>
    </row>
    <row r="14064" spans="17:22" x14ac:dyDescent="0.2">
      <c r="Q14064" s="7">
        <v>15508</v>
      </c>
      <c r="R14064" s="7">
        <v>5118</v>
      </c>
      <c r="S14064" s="7" t="s">
        <v>13066</v>
      </c>
      <c r="T14064" s="7" t="s">
        <v>490</v>
      </c>
      <c r="U14064" s="7" t="str">
        <f>IF(Table10[[#This Row],[count]]=1,Table10[[#This Row],[locality]],Table10[[#This Row],[locality]]&amp;" + "&amp;Table10[[#This Row],[count]]&amp;" other localities")</f>
        <v>KALBEEBA + 16 other localities</v>
      </c>
      <c r="V14064" s="7">
        <f>COUNTIF(R:R,Table10[[#This Row],[postcode]])</f>
        <v>16</v>
      </c>
    </row>
    <row r="14065" spans="17:22" x14ac:dyDescent="0.2">
      <c r="Q14065" s="7">
        <v>15509</v>
      </c>
      <c r="R14065" s="7">
        <v>5118</v>
      </c>
      <c r="S14065" s="7" t="s">
        <v>5935</v>
      </c>
      <c r="T14065" s="7" t="s">
        <v>490</v>
      </c>
      <c r="U14065" s="7" t="str">
        <f>IF(Table10[[#This Row],[count]]=1,Table10[[#This Row],[locality]],Table10[[#This Row],[locality]]&amp;" + "&amp;Table10[[#This Row],[count]]&amp;" other localities")</f>
        <v>KANGAROO FLAT + 16 other localities</v>
      </c>
      <c r="V14065" s="7">
        <f>COUNTIF(R:R,Table10[[#This Row],[postcode]])</f>
        <v>16</v>
      </c>
    </row>
    <row r="14066" spans="17:22" x14ac:dyDescent="0.2">
      <c r="Q14066" s="7">
        <v>15510</v>
      </c>
      <c r="R14066" s="7">
        <v>5118</v>
      </c>
      <c r="S14066" s="7" t="s">
        <v>1127</v>
      </c>
      <c r="T14066" s="7" t="s">
        <v>490</v>
      </c>
      <c r="U14066" s="7" t="str">
        <f>IF(Table10[[#This Row],[count]]=1,Table10[[#This Row],[locality]],Table10[[#This Row],[locality]]&amp;" + "&amp;Table10[[#This Row],[count]]&amp;" other localities")</f>
        <v>KINGSFORD + 16 other localities</v>
      </c>
      <c r="V14066" s="7">
        <f>COUNTIF(R:R,Table10[[#This Row],[postcode]])</f>
        <v>16</v>
      </c>
    </row>
    <row r="14067" spans="17:22" x14ac:dyDescent="0.2">
      <c r="Q14067" s="7">
        <v>21345</v>
      </c>
      <c r="R14067" s="7">
        <v>5118</v>
      </c>
      <c r="S14067" s="7" t="s">
        <v>4541</v>
      </c>
      <c r="T14067" s="7" t="s">
        <v>490</v>
      </c>
      <c r="U14067" s="7" t="str">
        <f>IF(Table10[[#This Row],[count]]=1,Table10[[#This Row],[locality]],Table10[[#This Row],[locality]]&amp;" + "&amp;Table10[[#This Row],[count]]&amp;" other localities")</f>
        <v>REID + 16 other localities</v>
      </c>
      <c r="V14067" s="7">
        <f>COUNTIF(R:R,Table10[[#This Row],[postcode]])</f>
        <v>16</v>
      </c>
    </row>
    <row r="14068" spans="17:22" x14ac:dyDescent="0.2">
      <c r="Q14068" s="7">
        <v>15511</v>
      </c>
      <c r="R14068" s="7">
        <v>5118</v>
      </c>
      <c r="S14068" s="7" t="s">
        <v>13067</v>
      </c>
      <c r="T14068" s="7" t="s">
        <v>490</v>
      </c>
      <c r="U14068" s="7" t="str">
        <f>IF(Table10[[#This Row],[count]]=1,Table10[[#This Row],[locality]],Table10[[#This Row],[locality]]&amp;" + "&amp;Table10[[#This Row],[count]]&amp;" other localities")</f>
        <v>WARD BELT + 16 other localities</v>
      </c>
      <c r="V14068" s="7">
        <f>COUNTIF(R:R,Table10[[#This Row],[postcode]])</f>
        <v>16</v>
      </c>
    </row>
    <row r="14069" spans="17:22" x14ac:dyDescent="0.2">
      <c r="Q14069" s="7">
        <v>15512</v>
      </c>
      <c r="R14069" s="7">
        <v>5118</v>
      </c>
      <c r="S14069" s="7" t="s">
        <v>13068</v>
      </c>
      <c r="T14069" s="7" t="s">
        <v>490</v>
      </c>
      <c r="U14069" s="7" t="str">
        <f>IF(Table10[[#This Row],[count]]=1,Table10[[#This Row],[locality]],Table10[[#This Row],[locality]]&amp;" + "&amp;Table10[[#This Row],[count]]&amp;" other localities")</f>
        <v>WILLASTON + 16 other localities</v>
      </c>
      <c r="V14069" s="7">
        <f>COUNTIF(R:R,Table10[[#This Row],[postcode]])</f>
        <v>16</v>
      </c>
    </row>
    <row r="14070" spans="17:22" x14ac:dyDescent="0.2">
      <c r="Q14070" s="7">
        <v>15513</v>
      </c>
      <c r="R14070" s="7">
        <v>5120</v>
      </c>
      <c r="S14070" s="7" t="s">
        <v>13069</v>
      </c>
      <c r="T14070" s="7" t="s">
        <v>490</v>
      </c>
      <c r="U14070" s="7" t="str">
        <f>IF(Table10[[#This Row],[count]]=1,Table10[[#This Row],[locality]],Table10[[#This Row],[locality]]&amp;" + "&amp;Table10[[#This Row],[count]]&amp;" other localities")</f>
        <v>BUCKLAND PARK + 3 other localities</v>
      </c>
      <c r="V14070" s="7">
        <f>COUNTIF(R:R,Table10[[#This Row],[postcode]])</f>
        <v>3</v>
      </c>
    </row>
    <row r="14071" spans="17:22" x14ac:dyDescent="0.2">
      <c r="Q14071" s="7">
        <v>24105</v>
      </c>
      <c r="R14071" s="7">
        <v>5120</v>
      </c>
      <c r="S14071" s="7" t="s">
        <v>13070</v>
      </c>
      <c r="T14071" s="7" t="s">
        <v>490</v>
      </c>
      <c r="U14071" s="7" t="str">
        <f>IF(Table10[[#This Row],[count]]=1,Table10[[#This Row],[locality]],Table10[[#This Row],[locality]]&amp;" + "&amp;Table10[[#This Row],[count]]&amp;" other localities")</f>
        <v>RIVERLEA PARK + 3 other localities</v>
      </c>
      <c r="V14071" s="7">
        <f>COUNTIF(R:R,Table10[[#This Row],[postcode]])</f>
        <v>3</v>
      </c>
    </row>
    <row r="14072" spans="17:22" x14ac:dyDescent="0.2">
      <c r="Q14072" s="7">
        <v>15514</v>
      </c>
      <c r="R14072" s="7">
        <v>5120</v>
      </c>
      <c r="S14072" s="7" t="s">
        <v>719</v>
      </c>
      <c r="T14072" s="7" t="s">
        <v>490</v>
      </c>
      <c r="U14072" s="7" t="str">
        <f>IF(Table10[[#This Row],[count]]=1,Table10[[#This Row],[locality]],Table10[[#This Row],[locality]]&amp;" + "&amp;Table10[[#This Row],[count]]&amp;" other localities")</f>
        <v>VIRGINIA + 3 other localities</v>
      </c>
      <c r="V14072" s="7">
        <f>COUNTIF(R:R,Table10[[#This Row],[postcode]])</f>
        <v>3</v>
      </c>
    </row>
    <row r="14073" spans="17:22" x14ac:dyDescent="0.2">
      <c r="Q14073" s="7">
        <v>21346</v>
      </c>
      <c r="R14073" s="7">
        <v>5121</v>
      </c>
      <c r="S14073" s="7" t="s">
        <v>13071</v>
      </c>
      <c r="T14073" s="7" t="s">
        <v>490</v>
      </c>
      <c r="U14073" s="7" t="str">
        <f>IF(Table10[[#This Row],[count]]=1,Table10[[#This Row],[locality]],Table10[[#This Row],[locality]]&amp;" + "&amp;Table10[[#This Row],[count]]&amp;" other localities")</f>
        <v>EYRE + 4 other localities</v>
      </c>
      <c r="V14073" s="7">
        <f>COUNTIF(R:R,Table10[[#This Row],[postcode]])</f>
        <v>4</v>
      </c>
    </row>
    <row r="14074" spans="17:22" x14ac:dyDescent="0.2">
      <c r="Q14074" s="7">
        <v>15515</v>
      </c>
      <c r="R14074" s="7">
        <v>5121</v>
      </c>
      <c r="S14074" s="7" t="s">
        <v>13072</v>
      </c>
      <c r="T14074" s="7" t="s">
        <v>490</v>
      </c>
      <c r="U14074" s="7" t="str">
        <f>IF(Table10[[#This Row],[count]]=1,Table10[[#This Row],[locality]],Table10[[#This Row],[locality]]&amp;" + "&amp;Table10[[#This Row],[count]]&amp;" other localities")</f>
        <v>MACDONALD PARK + 4 other localities</v>
      </c>
      <c r="V14074" s="7">
        <f>COUNTIF(R:R,Table10[[#This Row],[postcode]])</f>
        <v>4</v>
      </c>
    </row>
    <row r="14075" spans="17:22" x14ac:dyDescent="0.2">
      <c r="Q14075" s="7">
        <v>15516</v>
      </c>
      <c r="R14075" s="7">
        <v>5121</v>
      </c>
      <c r="S14075" s="7" t="s">
        <v>13073</v>
      </c>
      <c r="T14075" s="7" t="s">
        <v>490</v>
      </c>
      <c r="U14075" s="7" t="str">
        <f>IF(Table10[[#This Row],[count]]=1,Table10[[#This Row],[locality]],Table10[[#This Row],[locality]]&amp;" + "&amp;Table10[[#This Row],[count]]&amp;" other localities")</f>
        <v>PENFIELD + 4 other localities</v>
      </c>
      <c r="V14075" s="7">
        <f>COUNTIF(R:R,Table10[[#This Row],[postcode]])</f>
        <v>4</v>
      </c>
    </row>
    <row r="14076" spans="17:22" x14ac:dyDescent="0.2">
      <c r="Q14076" s="7">
        <v>15517</v>
      </c>
      <c r="R14076" s="7">
        <v>5121</v>
      </c>
      <c r="S14076" s="7" t="s">
        <v>13074</v>
      </c>
      <c r="T14076" s="7" t="s">
        <v>490</v>
      </c>
      <c r="U14076" s="7" t="str">
        <f>IF(Table10[[#This Row],[count]]=1,Table10[[#This Row],[locality]],Table10[[#This Row],[locality]]&amp;" + "&amp;Table10[[#This Row],[count]]&amp;" other localities")</f>
        <v>PENFIELD GARDENS + 4 other localities</v>
      </c>
      <c r="V14076" s="7">
        <f>COUNTIF(R:R,Table10[[#This Row],[postcode]])</f>
        <v>4</v>
      </c>
    </row>
    <row r="14077" spans="17:22" x14ac:dyDescent="0.2">
      <c r="Q14077" s="7">
        <v>15518</v>
      </c>
      <c r="R14077" s="7">
        <v>5125</v>
      </c>
      <c r="S14077" s="7" t="s">
        <v>1079</v>
      </c>
      <c r="T14077" s="7" t="s">
        <v>490</v>
      </c>
      <c r="U14077" s="7" t="str">
        <f>IF(Table10[[#This Row],[count]]=1,Table10[[#This Row],[locality]],Table10[[#This Row],[locality]]&amp;" + "&amp;Table10[[#This Row],[count]]&amp;" other localities")</f>
        <v>GOLDEN GROVE + 3 other localities</v>
      </c>
      <c r="V14077" s="7">
        <f>COUNTIF(R:R,Table10[[#This Row],[postcode]])</f>
        <v>3</v>
      </c>
    </row>
    <row r="14078" spans="17:22" x14ac:dyDescent="0.2">
      <c r="Q14078" s="7">
        <v>15519</v>
      </c>
      <c r="R14078" s="7">
        <v>5125</v>
      </c>
      <c r="S14078" s="7" t="s">
        <v>13075</v>
      </c>
      <c r="T14078" s="7" t="s">
        <v>490</v>
      </c>
      <c r="U14078" s="7" t="str">
        <f>IF(Table10[[#This Row],[count]]=1,Table10[[#This Row],[locality]],Table10[[#This Row],[locality]]&amp;" + "&amp;Table10[[#This Row],[count]]&amp;" other localities")</f>
        <v>GOLDEN GROVE VILLAGE + 3 other localities</v>
      </c>
      <c r="V14078" s="7">
        <f>COUNTIF(R:R,Table10[[#This Row],[postcode]])</f>
        <v>3</v>
      </c>
    </row>
    <row r="14079" spans="17:22" x14ac:dyDescent="0.2">
      <c r="Q14079" s="7">
        <v>15520</v>
      </c>
      <c r="R14079" s="7">
        <v>5125</v>
      </c>
      <c r="S14079" s="7" t="s">
        <v>13076</v>
      </c>
      <c r="T14079" s="7" t="s">
        <v>490</v>
      </c>
      <c r="U14079" s="7" t="str">
        <f>IF(Table10[[#This Row],[count]]=1,Table10[[#This Row],[locality]],Table10[[#This Row],[locality]]&amp;" + "&amp;Table10[[#This Row],[count]]&amp;" other localities")</f>
        <v>GREENWITH + 3 other localities</v>
      </c>
      <c r="V14079" s="7">
        <f>COUNTIF(R:R,Table10[[#This Row],[postcode]])</f>
        <v>3</v>
      </c>
    </row>
    <row r="14080" spans="17:22" x14ac:dyDescent="0.2">
      <c r="Q14080" s="7">
        <v>15521</v>
      </c>
      <c r="R14080" s="7">
        <v>5126</v>
      </c>
      <c r="S14080" s="7" t="s">
        <v>13077</v>
      </c>
      <c r="T14080" s="7" t="s">
        <v>490</v>
      </c>
      <c r="U14080" s="7" t="str">
        <f>IF(Table10[[#This Row],[count]]=1,Table10[[#This Row],[locality]],Table10[[#This Row],[locality]]&amp;" + "&amp;Table10[[#This Row],[count]]&amp;" other localities")</f>
        <v>FAIRVIEW PARK + 3 other localities</v>
      </c>
      <c r="V14080" s="7">
        <f>COUNTIF(R:R,Table10[[#This Row],[postcode]])</f>
        <v>3</v>
      </c>
    </row>
    <row r="14081" spans="17:22" x14ac:dyDescent="0.2">
      <c r="Q14081" s="7">
        <v>15522</v>
      </c>
      <c r="R14081" s="7">
        <v>5126</v>
      </c>
      <c r="S14081" s="7" t="s">
        <v>13078</v>
      </c>
      <c r="T14081" s="7" t="s">
        <v>490</v>
      </c>
      <c r="U14081" s="7" t="str">
        <f>IF(Table10[[#This Row],[count]]=1,Table10[[#This Row],[locality]],Table10[[#This Row],[locality]]&amp;" + "&amp;Table10[[#This Row],[count]]&amp;" other localities")</f>
        <v>SURREY DOWNS + 3 other localities</v>
      </c>
      <c r="V14081" s="7">
        <f>COUNTIF(R:R,Table10[[#This Row],[postcode]])</f>
        <v>3</v>
      </c>
    </row>
    <row r="14082" spans="17:22" x14ac:dyDescent="0.2">
      <c r="Q14082" s="7">
        <v>15523</v>
      </c>
      <c r="R14082" s="7">
        <v>5126</v>
      </c>
      <c r="S14082" s="7" t="s">
        <v>13079</v>
      </c>
      <c r="T14082" s="7" t="s">
        <v>490</v>
      </c>
      <c r="U14082" s="7" t="str">
        <f>IF(Table10[[#This Row],[count]]=1,Table10[[#This Row],[locality]],Table10[[#This Row],[locality]]&amp;" + "&amp;Table10[[#This Row],[count]]&amp;" other localities")</f>
        <v>YATALA VALE + 3 other localities</v>
      </c>
      <c r="V14082" s="7">
        <f>COUNTIF(R:R,Table10[[#This Row],[postcode]])</f>
        <v>3</v>
      </c>
    </row>
    <row r="14083" spans="17:22" x14ac:dyDescent="0.2">
      <c r="Q14083" s="7">
        <v>15524</v>
      </c>
      <c r="R14083" s="7">
        <v>5127</v>
      </c>
      <c r="S14083" s="7" t="s">
        <v>13080</v>
      </c>
      <c r="T14083" s="7" t="s">
        <v>490</v>
      </c>
      <c r="U14083" s="7" t="str">
        <f>IF(Table10[[#This Row],[count]]=1,Table10[[#This Row],[locality]],Table10[[#This Row],[locality]]&amp;" + "&amp;Table10[[#This Row],[count]]&amp;" other localities")</f>
        <v>WYNN VALE</v>
      </c>
      <c r="V14083" s="7">
        <f>COUNTIF(R:R,Table10[[#This Row],[postcode]])</f>
        <v>1</v>
      </c>
    </row>
    <row r="14084" spans="17:22" x14ac:dyDescent="0.2">
      <c r="Q14084" s="7">
        <v>15525</v>
      </c>
      <c r="R14084" s="7">
        <v>5131</v>
      </c>
      <c r="S14084" s="7" t="s">
        <v>13081</v>
      </c>
      <c r="T14084" s="7" t="s">
        <v>490</v>
      </c>
      <c r="U14084" s="7" t="str">
        <f>IF(Table10[[#This Row],[count]]=1,Table10[[#This Row],[locality]],Table10[[#This Row],[locality]]&amp;" + "&amp;Table10[[#This Row],[count]]&amp;" other localities")</f>
        <v>HOUGHTON + 3 other localities</v>
      </c>
      <c r="V14084" s="7">
        <f>COUNTIF(R:R,Table10[[#This Row],[postcode]])</f>
        <v>3</v>
      </c>
    </row>
    <row r="14085" spans="17:22" x14ac:dyDescent="0.2">
      <c r="Q14085" s="7">
        <v>15526</v>
      </c>
      <c r="R14085" s="7">
        <v>5131</v>
      </c>
      <c r="S14085" s="7" t="s">
        <v>13082</v>
      </c>
      <c r="T14085" s="7" t="s">
        <v>490</v>
      </c>
      <c r="U14085" s="7" t="str">
        <f>IF(Table10[[#This Row],[count]]=1,Table10[[#This Row],[locality]],Table10[[#This Row],[locality]]&amp;" + "&amp;Table10[[#This Row],[count]]&amp;" other localities")</f>
        <v>LOWER HERMITAGE + 3 other localities</v>
      </c>
      <c r="V14085" s="7">
        <f>COUNTIF(R:R,Table10[[#This Row],[postcode]])</f>
        <v>3</v>
      </c>
    </row>
    <row r="14086" spans="17:22" x14ac:dyDescent="0.2">
      <c r="Q14086" s="7">
        <v>15527</v>
      </c>
      <c r="R14086" s="7">
        <v>5131</v>
      </c>
      <c r="S14086" s="7" t="s">
        <v>13083</v>
      </c>
      <c r="T14086" s="7" t="s">
        <v>490</v>
      </c>
      <c r="U14086" s="7" t="str">
        <f>IF(Table10[[#This Row],[count]]=1,Table10[[#This Row],[locality]],Table10[[#This Row],[locality]]&amp;" + "&amp;Table10[[#This Row],[count]]&amp;" other localities")</f>
        <v>UPPER HERMITAGE + 3 other localities</v>
      </c>
      <c r="V14086" s="7">
        <f>COUNTIF(R:R,Table10[[#This Row],[postcode]])</f>
        <v>3</v>
      </c>
    </row>
    <row r="14087" spans="17:22" x14ac:dyDescent="0.2">
      <c r="Q14087" s="7">
        <v>15528</v>
      </c>
      <c r="R14087" s="7">
        <v>5132</v>
      </c>
      <c r="S14087" s="7" t="s">
        <v>13084</v>
      </c>
      <c r="T14087" s="7" t="s">
        <v>490</v>
      </c>
      <c r="U14087" s="7" t="str">
        <f>IF(Table10[[#This Row],[count]]=1,Table10[[#This Row],[locality]],Table10[[#This Row],[locality]]&amp;" + "&amp;Table10[[#This Row],[count]]&amp;" other localities")</f>
        <v>PARACOMBE</v>
      </c>
      <c r="V14087" s="7">
        <f>COUNTIF(R:R,Table10[[#This Row],[postcode]])</f>
        <v>1</v>
      </c>
    </row>
    <row r="14088" spans="17:22" x14ac:dyDescent="0.2">
      <c r="Q14088" s="7">
        <v>15529</v>
      </c>
      <c r="R14088" s="7">
        <v>5133</v>
      </c>
      <c r="S14088" s="7" t="s">
        <v>7787</v>
      </c>
      <c r="T14088" s="7" t="s">
        <v>490</v>
      </c>
      <c r="U14088" s="7" t="str">
        <f>IF(Table10[[#This Row],[count]]=1,Table10[[#This Row],[locality]],Table10[[#This Row],[locality]]&amp;" + "&amp;Table10[[#This Row],[count]]&amp;" other localities")</f>
        <v>INGLEWOOD</v>
      </c>
      <c r="V14088" s="7">
        <f>COUNTIF(R:R,Table10[[#This Row],[postcode]])</f>
        <v>1</v>
      </c>
    </row>
    <row r="14089" spans="17:22" x14ac:dyDescent="0.2">
      <c r="Q14089" s="7">
        <v>15530</v>
      </c>
      <c r="R14089" s="7">
        <v>5134</v>
      </c>
      <c r="S14089" s="7" t="s">
        <v>13085</v>
      </c>
      <c r="T14089" s="7" t="s">
        <v>490</v>
      </c>
      <c r="U14089" s="7" t="str">
        <f>IF(Table10[[#This Row],[count]]=1,Table10[[#This Row],[locality]],Table10[[#This Row],[locality]]&amp;" + "&amp;Table10[[#This Row],[count]]&amp;" other localities")</f>
        <v>CHERRYVILLE + 2 other localities</v>
      </c>
      <c r="V14089" s="7">
        <f>COUNTIF(R:R,Table10[[#This Row],[postcode]])</f>
        <v>2</v>
      </c>
    </row>
    <row r="14090" spans="17:22" x14ac:dyDescent="0.2">
      <c r="Q14090" s="7">
        <v>15531</v>
      </c>
      <c r="R14090" s="7">
        <v>5134</v>
      </c>
      <c r="S14090" s="7" t="s">
        <v>13086</v>
      </c>
      <c r="T14090" s="7" t="s">
        <v>490</v>
      </c>
      <c r="U14090" s="7" t="str">
        <f>IF(Table10[[#This Row],[count]]=1,Table10[[#This Row],[locality]],Table10[[#This Row],[locality]]&amp;" + "&amp;Table10[[#This Row],[count]]&amp;" other localities")</f>
        <v>MONTACUTE + 2 other localities</v>
      </c>
      <c r="V14090" s="7">
        <f>COUNTIF(R:R,Table10[[#This Row],[postcode]])</f>
        <v>2</v>
      </c>
    </row>
    <row r="14091" spans="17:22" x14ac:dyDescent="0.2">
      <c r="Q14091" s="7">
        <v>15532</v>
      </c>
      <c r="R14091" s="7">
        <v>5136</v>
      </c>
      <c r="S14091" s="7" t="s">
        <v>13087</v>
      </c>
      <c r="T14091" s="7" t="s">
        <v>490</v>
      </c>
      <c r="U14091" s="7" t="str">
        <f>IF(Table10[[#This Row],[count]]=1,Table10[[#This Row],[locality]],Table10[[#This Row],[locality]]&amp;" + "&amp;Table10[[#This Row],[count]]&amp;" other localities")</f>
        <v>NORTON SUMMIT</v>
      </c>
      <c r="V14091" s="7">
        <f>COUNTIF(R:R,Table10[[#This Row],[postcode]])</f>
        <v>1</v>
      </c>
    </row>
    <row r="14092" spans="17:22" x14ac:dyDescent="0.2">
      <c r="Q14092" s="7">
        <v>15533</v>
      </c>
      <c r="R14092" s="7">
        <v>5137</v>
      </c>
      <c r="S14092" s="7" t="s">
        <v>13088</v>
      </c>
      <c r="T14092" s="7" t="s">
        <v>490</v>
      </c>
      <c r="U14092" s="7" t="str">
        <f>IF(Table10[[#This Row],[count]]=1,Table10[[#This Row],[locality]],Table10[[#This Row],[locality]]&amp;" + "&amp;Table10[[#This Row],[count]]&amp;" other localities")</f>
        <v>ASHTON + 2 other localities</v>
      </c>
      <c r="V14092" s="7">
        <f>COUNTIF(R:R,Table10[[#This Row],[postcode]])</f>
        <v>2</v>
      </c>
    </row>
    <row r="14093" spans="17:22" x14ac:dyDescent="0.2">
      <c r="Q14093" s="7">
        <v>15534</v>
      </c>
      <c r="R14093" s="7">
        <v>5137</v>
      </c>
      <c r="S14093" s="7" t="s">
        <v>13089</v>
      </c>
      <c r="T14093" s="7" t="s">
        <v>490</v>
      </c>
      <c r="U14093" s="7" t="str">
        <f>IF(Table10[[#This Row],[count]]=1,Table10[[#This Row],[locality]],Table10[[#This Row],[locality]]&amp;" + "&amp;Table10[[#This Row],[count]]&amp;" other localities")</f>
        <v>MARBLE HILL + 2 other localities</v>
      </c>
      <c r="V14093" s="7">
        <f>COUNTIF(R:R,Table10[[#This Row],[postcode]])</f>
        <v>2</v>
      </c>
    </row>
    <row r="14094" spans="17:22" x14ac:dyDescent="0.2">
      <c r="Q14094" s="7">
        <v>15535</v>
      </c>
      <c r="R14094" s="7">
        <v>5138</v>
      </c>
      <c r="S14094" s="7" t="s">
        <v>13090</v>
      </c>
      <c r="T14094" s="7" t="s">
        <v>490</v>
      </c>
      <c r="U14094" s="7" t="str">
        <f>IF(Table10[[#This Row],[count]]=1,Table10[[#This Row],[locality]],Table10[[#This Row],[locality]]&amp;" + "&amp;Table10[[#This Row],[count]]&amp;" other localities")</f>
        <v>BASKET RANGE</v>
      </c>
      <c r="V14094" s="7">
        <f>COUNTIF(R:R,Table10[[#This Row],[postcode]])</f>
        <v>1</v>
      </c>
    </row>
    <row r="14095" spans="17:22" x14ac:dyDescent="0.2">
      <c r="Q14095" s="7">
        <v>15536</v>
      </c>
      <c r="R14095" s="7">
        <v>5139</v>
      </c>
      <c r="S14095" s="7" t="s">
        <v>13091</v>
      </c>
      <c r="T14095" s="7" t="s">
        <v>490</v>
      </c>
      <c r="U14095" s="7" t="str">
        <f>IF(Table10[[#This Row],[count]]=1,Table10[[#This Row],[locality]],Table10[[#This Row],[locality]]&amp;" + "&amp;Table10[[#This Row],[count]]&amp;" other localities")</f>
        <v>FOREST RANGE</v>
      </c>
      <c r="V14095" s="7">
        <f>COUNTIF(R:R,Table10[[#This Row],[postcode]])</f>
        <v>1</v>
      </c>
    </row>
    <row r="14096" spans="17:22" x14ac:dyDescent="0.2">
      <c r="Q14096" s="7">
        <v>15537</v>
      </c>
      <c r="R14096" s="7">
        <v>5140</v>
      </c>
      <c r="S14096" s="7" t="s">
        <v>2963</v>
      </c>
      <c r="T14096" s="7" t="s">
        <v>490</v>
      </c>
      <c r="U14096" s="7" t="str">
        <f>IF(Table10[[#This Row],[count]]=1,Table10[[#This Row],[locality]],Table10[[#This Row],[locality]]&amp;" + "&amp;Table10[[#This Row],[count]]&amp;" other localities")</f>
        <v>GREENHILL</v>
      </c>
      <c r="V14096" s="7">
        <f>COUNTIF(R:R,Table10[[#This Row],[postcode]])</f>
        <v>1</v>
      </c>
    </row>
    <row r="14097" spans="17:22" x14ac:dyDescent="0.2">
      <c r="Q14097" s="7">
        <v>15538</v>
      </c>
      <c r="R14097" s="7">
        <v>5141</v>
      </c>
      <c r="S14097" s="7" t="s">
        <v>13092</v>
      </c>
      <c r="T14097" s="7" t="s">
        <v>490</v>
      </c>
      <c r="U14097" s="7" t="str">
        <f>IF(Table10[[#This Row],[count]]=1,Table10[[#This Row],[locality]],Table10[[#This Row],[locality]]&amp;" + "&amp;Table10[[#This Row],[count]]&amp;" other localities")</f>
        <v>HORSNELL GULLY + 2 other localities</v>
      </c>
      <c r="V14097" s="7">
        <f>COUNTIF(R:R,Table10[[#This Row],[postcode]])</f>
        <v>2</v>
      </c>
    </row>
    <row r="14098" spans="17:22" x14ac:dyDescent="0.2">
      <c r="Q14098" s="7">
        <v>15539</v>
      </c>
      <c r="R14098" s="7">
        <v>5141</v>
      </c>
      <c r="S14098" s="7" t="s">
        <v>13093</v>
      </c>
      <c r="T14098" s="7" t="s">
        <v>490</v>
      </c>
      <c r="U14098" s="7" t="str">
        <f>IF(Table10[[#This Row],[count]]=1,Table10[[#This Row],[locality]],Table10[[#This Row],[locality]]&amp;" + "&amp;Table10[[#This Row],[count]]&amp;" other localities")</f>
        <v>SUMMERTOWN + 2 other localities</v>
      </c>
      <c r="V14098" s="7">
        <f>COUNTIF(R:R,Table10[[#This Row],[postcode]])</f>
        <v>2</v>
      </c>
    </row>
    <row r="14099" spans="17:22" x14ac:dyDescent="0.2">
      <c r="Q14099" s="7">
        <v>15540</v>
      </c>
      <c r="R14099" s="7">
        <v>5142</v>
      </c>
      <c r="S14099" s="7" t="s">
        <v>13094</v>
      </c>
      <c r="T14099" s="7" t="s">
        <v>490</v>
      </c>
      <c r="U14099" s="7" t="str">
        <f>IF(Table10[[#This Row],[count]]=1,Table10[[#This Row],[locality]],Table10[[#This Row],[locality]]&amp;" + "&amp;Table10[[#This Row],[count]]&amp;" other localities")</f>
        <v>URAIDLA</v>
      </c>
      <c r="V14099" s="7">
        <f>COUNTIF(R:R,Table10[[#This Row],[postcode]])</f>
        <v>1</v>
      </c>
    </row>
    <row r="14100" spans="17:22" x14ac:dyDescent="0.2">
      <c r="Q14100" s="7">
        <v>15541</v>
      </c>
      <c r="R14100" s="7">
        <v>5144</v>
      </c>
      <c r="S14100" s="7" t="s">
        <v>13095</v>
      </c>
      <c r="T14100" s="7" t="s">
        <v>490</v>
      </c>
      <c r="U14100" s="7" t="str">
        <f>IF(Table10[[#This Row],[count]]=1,Table10[[#This Row],[locality]],Table10[[#This Row],[locality]]&amp;" + "&amp;Table10[[#This Row],[count]]&amp;" other localities")</f>
        <v>CAREY GULLY</v>
      </c>
      <c r="V14100" s="7">
        <f>COUNTIF(R:R,Table10[[#This Row],[postcode]])</f>
        <v>1</v>
      </c>
    </row>
    <row r="14101" spans="17:22" x14ac:dyDescent="0.2">
      <c r="Q14101" s="7">
        <v>15542</v>
      </c>
      <c r="R14101" s="7">
        <v>5150</v>
      </c>
      <c r="S14101" s="7" t="s">
        <v>13096</v>
      </c>
      <c r="T14101" s="7" t="s">
        <v>490</v>
      </c>
      <c r="U14101" s="7" t="str">
        <f>IF(Table10[[#This Row],[count]]=1,Table10[[#This Row],[locality]],Table10[[#This Row],[locality]]&amp;" + "&amp;Table10[[#This Row],[count]]&amp;" other localities")</f>
        <v>EAGLE ON THE HILL + 2 other localities</v>
      </c>
      <c r="V14101" s="7">
        <f>COUNTIF(R:R,Table10[[#This Row],[postcode]])</f>
        <v>2</v>
      </c>
    </row>
    <row r="14102" spans="17:22" x14ac:dyDescent="0.2">
      <c r="Q14102" s="7">
        <v>15543</v>
      </c>
      <c r="R14102" s="7">
        <v>5150</v>
      </c>
      <c r="S14102" s="7" t="s">
        <v>13097</v>
      </c>
      <c r="T14102" s="7" t="s">
        <v>490</v>
      </c>
      <c r="U14102" s="7" t="str">
        <f>IF(Table10[[#This Row],[count]]=1,Table10[[#This Row],[locality]],Table10[[#This Row],[locality]]&amp;" + "&amp;Table10[[#This Row],[count]]&amp;" other localities")</f>
        <v>LEAWOOD GARDENS + 2 other localities</v>
      </c>
      <c r="V14102" s="7">
        <f>COUNTIF(R:R,Table10[[#This Row],[postcode]])</f>
        <v>2</v>
      </c>
    </row>
    <row r="14103" spans="17:22" x14ac:dyDescent="0.2">
      <c r="Q14103" s="7">
        <v>15544</v>
      </c>
      <c r="R14103" s="7">
        <v>5151</v>
      </c>
      <c r="S14103" s="7" t="s">
        <v>13098</v>
      </c>
      <c r="T14103" s="7" t="s">
        <v>490</v>
      </c>
      <c r="U14103" s="7" t="str">
        <f>IF(Table10[[#This Row],[count]]=1,Table10[[#This Row],[locality]],Table10[[#This Row],[locality]]&amp;" + "&amp;Table10[[#This Row],[count]]&amp;" other localities")</f>
        <v>PICCADILLY</v>
      </c>
      <c r="V14103" s="7">
        <f>COUNTIF(R:R,Table10[[#This Row],[postcode]])</f>
        <v>1</v>
      </c>
    </row>
    <row r="14104" spans="17:22" x14ac:dyDescent="0.2">
      <c r="Q14104" s="7">
        <v>15545</v>
      </c>
      <c r="R14104" s="7">
        <v>5152</v>
      </c>
      <c r="S14104" s="7" t="s">
        <v>13099</v>
      </c>
      <c r="T14104" s="7" t="s">
        <v>490</v>
      </c>
      <c r="U14104" s="7" t="str">
        <f>IF(Table10[[#This Row],[count]]=1,Table10[[#This Row],[locality]],Table10[[#This Row],[locality]]&amp;" + "&amp;Table10[[#This Row],[count]]&amp;" other localities")</f>
        <v>CLELAND + 5 other localities</v>
      </c>
      <c r="V14104" s="7">
        <f>COUNTIF(R:R,Table10[[#This Row],[postcode]])</f>
        <v>5</v>
      </c>
    </row>
    <row r="14105" spans="17:22" x14ac:dyDescent="0.2">
      <c r="Q14105" s="7">
        <v>15546</v>
      </c>
      <c r="R14105" s="7">
        <v>5152</v>
      </c>
      <c r="S14105" s="7" t="s">
        <v>13100</v>
      </c>
      <c r="T14105" s="7" t="s">
        <v>490</v>
      </c>
      <c r="U14105" s="7" t="str">
        <f>IF(Table10[[#This Row],[count]]=1,Table10[[#This Row],[locality]],Table10[[#This Row],[locality]]&amp;" + "&amp;Table10[[#This Row],[count]]&amp;" other localities")</f>
        <v>CRAFERS + 5 other localities</v>
      </c>
      <c r="V14105" s="7">
        <f>COUNTIF(R:R,Table10[[#This Row],[postcode]])</f>
        <v>5</v>
      </c>
    </row>
    <row r="14106" spans="17:22" x14ac:dyDescent="0.2">
      <c r="Q14106" s="7">
        <v>15547</v>
      </c>
      <c r="R14106" s="7">
        <v>5152</v>
      </c>
      <c r="S14106" s="7" t="s">
        <v>13101</v>
      </c>
      <c r="T14106" s="7" t="s">
        <v>490</v>
      </c>
      <c r="U14106" s="7" t="str">
        <f>IF(Table10[[#This Row],[count]]=1,Table10[[#This Row],[locality]],Table10[[#This Row],[locality]]&amp;" + "&amp;Table10[[#This Row],[count]]&amp;" other localities")</f>
        <v>CRAFERS WEST + 5 other localities</v>
      </c>
      <c r="V14106" s="7">
        <f>COUNTIF(R:R,Table10[[#This Row],[postcode]])</f>
        <v>5</v>
      </c>
    </row>
    <row r="14107" spans="17:22" x14ac:dyDescent="0.2">
      <c r="Q14107" s="7">
        <v>15548</v>
      </c>
      <c r="R14107" s="7">
        <v>5152</v>
      </c>
      <c r="S14107" s="7" t="s">
        <v>10185</v>
      </c>
      <c r="T14107" s="7" t="s">
        <v>490</v>
      </c>
      <c r="U14107" s="7" t="str">
        <f>IF(Table10[[#This Row],[count]]=1,Table10[[#This Row],[locality]],Table10[[#This Row],[locality]]&amp;" + "&amp;Table10[[#This Row],[count]]&amp;" other localities")</f>
        <v>MOUNT LOFTY + 5 other localities</v>
      </c>
      <c r="V14107" s="7">
        <f>COUNTIF(R:R,Table10[[#This Row],[postcode]])</f>
        <v>5</v>
      </c>
    </row>
    <row r="14108" spans="17:22" x14ac:dyDescent="0.2">
      <c r="Q14108" s="7">
        <v>15549</v>
      </c>
      <c r="R14108" s="7">
        <v>5152</v>
      </c>
      <c r="S14108" s="7" t="s">
        <v>4530</v>
      </c>
      <c r="T14108" s="7" t="s">
        <v>490</v>
      </c>
      <c r="U14108" s="7" t="str">
        <f>IF(Table10[[#This Row],[count]]=1,Table10[[#This Row],[locality]],Table10[[#This Row],[locality]]&amp;" + "&amp;Table10[[#This Row],[count]]&amp;" other localities")</f>
        <v>STIRLING + 5 other localities</v>
      </c>
      <c r="V14108" s="7">
        <f>COUNTIF(R:R,Table10[[#This Row],[postcode]])</f>
        <v>5</v>
      </c>
    </row>
    <row r="14109" spans="17:22" x14ac:dyDescent="0.2">
      <c r="Q14109" s="7">
        <v>15550</v>
      </c>
      <c r="R14109" s="7">
        <v>5153</v>
      </c>
      <c r="S14109" s="7" t="s">
        <v>13102</v>
      </c>
      <c r="T14109" s="7" t="s">
        <v>490</v>
      </c>
      <c r="U14109" s="7" t="str">
        <f>IF(Table10[[#This Row],[count]]=1,Table10[[#This Row],[locality]],Table10[[#This Row],[locality]]&amp;" + "&amp;Table10[[#This Row],[count]]&amp;" other localities")</f>
        <v>BIGGS FLAT + 13 other localities</v>
      </c>
      <c r="V14109" s="7">
        <f>COUNTIF(R:R,Table10[[#This Row],[postcode]])</f>
        <v>13</v>
      </c>
    </row>
    <row r="14110" spans="17:22" x14ac:dyDescent="0.2">
      <c r="Q14110" s="7">
        <v>15551</v>
      </c>
      <c r="R14110" s="7">
        <v>5153</v>
      </c>
      <c r="S14110" s="7" t="s">
        <v>4161</v>
      </c>
      <c r="T14110" s="7" t="s">
        <v>490</v>
      </c>
      <c r="U14110" s="7" t="str">
        <f>IF(Table10[[#This Row],[count]]=1,Table10[[#This Row],[locality]],Table10[[#This Row],[locality]]&amp;" + "&amp;Table10[[#This Row],[count]]&amp;" other localities")</f>
        <v>BRADBURY + 13 other localities</v>
      </c>
      <c r="V14110" s="7">
        <f>COUNTIF(R:R,Table10[[#This Row],[postcode]])</f>
        <v>13</v>
      </c>
    </row>
    <row r="14111" spans="17:22" x14ac:dyDescent="0.2">
      <c r="Q14111" s="7">
        <v>21347</v>
      </c>
      <c r="R14111" s="7">
        <v>5153</v>
      </c>
      <c r="S14111" s="7" t="s">
        <v>9475</v>
      </c>
      <c r="T14111" s="7" t="s">
        <v>490</v>
      </c>
      <c r="U14111" s="7" t="str">
        <f>IF(Table10[[#This Row],[count]]=1,Table10[[#This Row],[locality]],Table10[[#This Row],[locality]]&amp;" + "&amp;Table10[[#This Row],[count]]&amp;" other localities")</f>
        <v>CHAPEL HILL + 13 other localities</v>
      </c>
      <c r="V14111" s="7">
        <f>COUNTIF(R:R,Table10[[#This Row],[postcode]])</f>
        <v>13</v>
      </c>
    </row>
    <row r="14112" spans="17:22" x14ac:dyDescent="0.2">
      <c r="Q14112" s="7">
        <v>15552</v>
      </c>
      <c r="R14112" s="7">
        <v>5153</v>
      </c>
      <c r="S14112" s="7" t="s">
        <v>13103</v>
      </c>
      <c r="T14112" s="7" t="s">
        <v>490</v>
      </c>
      <c r="U14112" s="7" t="str">
        <f>IF(Table10[[#This Row],[count]]=1,Table10[[#This Row],[locality]],Table10[[#This Row],[locality]]&amp;" + "&amp;Table10[[#This Row],[count]]&amp;" other localities")</f>
        <v>ECHUNGA + 13 other localities</v>
      </c>
      <c r="V14112" s="7">
        <f>COUNTIF(R:R,Table10[[#This Row],[postcode]])</f>
        <v>13</v>
      </c>
    </row>
    <row r="14113" spans="17:22" x14ac:dyDescent="0.2">
      <c r="Q14113" s="7">
        <v>15553</v>
      </c>
      <c r="R14113" s="7">
        <v>5153</v>
      </c>
      <c r="S14113" s="7" t="s">
        <v>13104</v>
      </c>
      <c r="T14113" s="7" t="s">
        <v>490</v>
      </c>
      <c r="U14113" s="7" t="str">
        <f>IF(Table10[[#This Row],[count]]=1,Table10[[#This Row],[locality]],Table10[[#This Row],[locality]]&amp;" + "&amp;Table10[[#This Row],[count]]&amp;" other localities")</f>
        <v>FLAXLEY + 13 other localities</v>
      </c>
      <c r="V14113" s="7">
        <f>COUNTIF(R:R,Table10[[#This Row],[postcode]])</f>
        <v>13</v>
      </c>
    </row>
    <row r="14114" spans="17:22" x14ac:dyDescent="0.2">
      <c r="Q14114" s="7">
        <v>21348</v>
      </c>
      <c r="R14114" s="7">
        <v>5153</v>
      </c>
      <c r="S14114" s="7" t="s">
        <v>13105</v>
      </c>
      <c r="T14114" s="7" t="s">
        <v>490</v>
      </c>
      <c r="U14114" s="7" t="str">
        <f>IF(Table10[[#This Row],[count]]=1,Table10[[#This Row],[locality]],Table10[[#This Row],[locality]]&amp;" + "&amp;Table10[[#This Row],[count]]&amp;" other localities")</f>
        <v>GREEN HILLS RANGE + 13 other localities</v>
      </c>
      <c r="V14114" s="7">
        <f>COUNTIF(R:R,Table10[[#This Row],[postcode]])</f>
        <v>13</v>
      </c>
    </row>
    <row r="14115" spans="17:22" x14ac:dyDescent="0.2">
      <c r="Q14115" s="7">
        <v>15554</v>
      </c>
      <c r="R14115" s="7">
        <v>5153</v>
      </c>
      <c r="S14115" s="7" t="s">
        <v>13106</v>
      </c>
      <c r="T14115" s="7" t="s">
        <v>490</v>
      </c>
      <c r="U14115" s="7" t="str">
        <f>IF(Table10[[#This Row],[count]]=1,Table10[[#This Row],[locality]],Table10[[#This Row],[locality]]&amp;" + "&amp;Table10[[#This Row],[count]]&amp;" other localities")</f>
        <v>HEATHFIELD + 13 other localities</v>
      </c>
      <c r="V14115" s="7">
        <f>COUNTIF(R:R,Table10[[#This Row],[postcode]])</f>
        <v>13</v>
      </c>
    </row>
    <row r="14116" spans="17:22" x14ac:dyDescent="0.2">
      <c r="Q14116" s="7">
        <v>15555</v>
      </c>
      <c r="R14116" s="7">
        <v>5153</v>
      </c>
      <c r="S14116" s="7" t="s">
        <v>13107</v>
      </c>
      <c r="T14116" s="7" t="s">
        <v>490</v>
      </c>
      <c r="U14116" s="7" t="str">
        <f>IF(Table10[[#This Row],[count]]=1,Table10[[#This Row],[locality]],Table10[[#This Row],[locality]]&amp;" + "&amp;Table10[[#This Row],[count]]&amp;" other localities")</f>
        <v>IRONBANK + 13 other localities</v>
      </c>
      <c r="V14116" s="7">
        <f>COUNTIF(R:R,Table10[[#This Row],[postcode]])</f>
        <v>13</v>
      </c>
    </row>
    <row r="14117" spans="17:22" x14ac:dyDescent="0.2">
      <c r="Q14117" s="7">
        <v>21349</v>
      </c>
      <c r="R14117" s="7">
        <v>5153</v>
      </c>
      <c r="S14117" s="7" t="s">
        <v>13108</v>
      </c>
      <c r="T14117" s="7" t="s">
        <v>490</v>
      </c>
      <c r="U14117" s="7" t="str">
        <f>IF(Table10[[#This Row],[count]]=1,Table10[[#This Row],[locality]],Table10[[#This Row],[locality]]&amp;" + "&amp;Table10[[#This Row],[count]]&amp;" other localities")</f>
        <v>JUPITER CREEK + 13 other localities</v>
      </c>
      <c r="V14117" s="7">
        <f>COUNTIF(R:R,Table10[[#This Row],[postcode]])</f>
        <v>13</v>
      </c>
    </row>
    <row r="14118" spans="17:22" x14ac:dyDescent="0.2">
      <c r="Q14118" s="7">
        <v>15556</v>
      </c>
      <c r="R14118" s="7">
        <v>5153</v>
      </c>
      <c r="S14118" s="7" t="s">
        <v>8277</v>
      </c>
      <c r="T14118" s="7" t="s">
        <v>490</v>
      </c>
      <c r="U14118" s="7" t="str">
        <f>IF(Table10[[#This Row],[count]]=1,Table10[[#This Row],[locality]],Table10[[#This Row],[locality]]&amp;" + "&amp;Table10[[#This Row],[count]]&amp;" other localities")</f>
        <v>LONGWOOD + 13 other localities</v>
      </c>
      <c r="V14118" s="7">
        <f>COUNTIF(R:R,Table10[[#This Row],[postcode]])</f>
        <v>13</v>
      </c>
    </row>
    <row r="14119" spans="17:22" x14ac:dyDescent="0.2">
      <c r="Q14119" s="7">
        <v>15557</v>
      </c>
      <c r="R14119" s="7">
        <v>5153</v>
      </c>
      <c r="S14119" s="7" t="s">
        <v>8662</v>
      </c>
      <c r="T14119" s="7" t="s">
        <v>490</v>
      </c>
      <c r="U14119" s="7" t="str">
        <f>IF(Table10[[#This Row],[count]]=1,Table10[[#This Row],[locality]],Table10[[#This Row],[locality]]&amp;" + "&amp;Table10[[#This Row],[count]]&amp;" other localities")</f>
        <v>MACCLESFIELD + 13 other localities</v>
      </c>
      <c r="V14119" s="7">
        <f>COUNTIF(R:R,Table10[[#This Row],[postcode]])</f>
        <v>13</v>
      </c>
    </row>
    <row r="14120" spans="17:22" x14ac:dyDescent="0.2">
      <c r="Q14120" s="7">
        <v>15558</v>
      </c>
      <c r="R14120" s="7">
        <v>5153</v>
      </c>
      <c r="S14120" s="7" t="s">
        <v>13109</v>
      </c>
      <c r="T14120" s="7" t="s">
        <v>490</v>
      </c>
      <c r="U14120" s="7" t="str">
        <f>IF(Table10[[#This Row],[count]]=1,Table10[[#This Row],[locality]],Table10[[#This Row],[locality]]&amp;" + "&amp;Table10[[#This Row],[count]]&amp;" other localities")</f>
        <v>MYLOR + 13 other localities</v>
      </c>
      <c r="V14120" s="7">
        <f>COUNTIF(R:R,Table10[[#This Row],[postcode]])</f>
        <v>13</v>
      </c>
    </row>
    <row r="14121" spans="17:22" x14ac:dyDescent="0.2">
      <c r="Q14121" s="7">
        <v>15559</v>
      </c>
      <c r="R14121" s="7">
        <v>5153</v>
      </c>
      <c r="S14121" s="7" t="s">
        <v>13110</v>
      </c>
      <c r="T14121" s="7" t="s">
        <v>490</v>
      </c>
      <c r="U14121" s="7" t="str">
        <f>IF(Table10[[#This Row],[count]]=1,Table10[[#This Row],[locality]],Table10[[#This Row],[locality]]&amp;" + "&amp;Table10[[#This Row],[count]]&amp;" other localities")</f>
        <v>SCOTT CREEK + 13 other localities</v>
      </c>
      <c r="V14121" s="7">
        <f>COUNTIF(R:R,Table10[[#This Row],[postcode]])</f>
        <v>13</v>
      </c>
    </row>
    <row r="14122" spans="17:22" x14ac:dyDescent="0.2">
      <c r="Q14122" s="7">
        <v>15560</v>
      </c>
      <c r="R14122" s="7">
        <v>5154</v>
      </c>
      <c r="S14122" s="7" t="s">
        <v>13111</v>
      </c>
      <c r="T14122" s="7" t="s">
        <v>490</v>
      </c>
      <c r="U14122" s="7" t="str">
        <f>IF(Table10[[#This Row],[count]]=1,Table10[[#This Row],[locality]],Table10[[#This Row],[locality]]&amp;" + "&amp;Table10[[#This Row],[count]]&amp;" other localities")</f>
        <v>ALDGATE</v>
      </c>
      <c r="V14122" s="7">
        <f>COUNTIF(R:R,Table10[[#This Row],[postcode]])</f>
        <v>1</v>
      </c>
    </row>
    <row r="14123" spans="17:22" x14ac:dyDescent="0.2">
      <c r="Q14123" s="7">
        <v>15561</v>
      </c>
      <c r="R14123" s="7">
        <v>5155</v>
      </c>
      <c r="S14123" s="7" t="s">
        <v>7777</v>
      </c>
      <c r="T14123" s="7" t="s">
        <v>490</v>
      </c>
      <c r="U14123" s="7" t="str">
        <f>IF(Table10[[#This Row],[count]]=1,Table10[[#This Row],[locality]],Table10[[#This Row],[locality]]&amp;" + "&amp;Table10[[#This Row],[count]]&amp;" other localities")</f>
        <v>BRIDGEWATER + 2 other localities</v>
      </c>
      <c r="V14123" s="7">
        <f>COUNTIF(R:R,Table10[[#This Row],[postcode]])</f>
        <v>2</v>
      </c>
    </row>
    <row r="14124" spans="17:22" x14ac:dyDescent="0.2">
      <c r="Q14124" s="7">
        <v>15562</v>
      </c>
      <c r="R14124" s="7">
        <v>5155</v>
      </c>
      <c r="S14124" s="7" t="s">
        <v>2821</v>
      </c>
      <c r="T14124" s="7" t="s">
        <v>490</v>
      </c>
      <c r="U14124" s="7" t="str">
        <f>IF(Table10[[#This Row],[count]]=1,Table10[[#This Row],[locality]],Table10[[#This Row],[locality]]&amp;" + "&amp;Table10[[#This Row],[count]]&amp;" other localities")</f>
        <v>MOUNT GEORGE + 2 other localities</v>
      </c>
      <c r="V14124" s="7">
        <f>COUNTIF(R:R,Table10[[#This Row],[postcode]])</f>
        <v>2</v>
      </c>
    </row>
    <row r="14125" spans="17:22" x14ac:dyDescent="0.2">
      <c r="Q14125" s="7">
        <v>15563</v>
      </c>
      <c r="R14125" s="7">
        <v>5156</v>
      </c>
      <c r="S14125" s="7" t="s">
        <v>13112</v>
      </c>
      <c r="T14125" s="7" t="s">
        <v>490</v>
      </c>
      <c r="U14125" s="7" t="str">
        <f>IF(Table10[[#This Row],[count]]=1,Table10[[#This Row],[locality]],Table10[[#This Row],[locality]]&amp;" + "&amp;Table10[[#This Row],[count]]&amp;" other localities")</f>
        <v>UPPER STURT</v>
      </c>
      <c r="V14125" s="7">
        <f>COUNTIF(R:R,Table10[[#This Row],[postcode]])</f>
        <v>1</v>
      </c>
    </row>
    <row r="14126" spans="17:22" x14ac:dyDescent="0.2">
      <c r="Q14126" s="7">
        <v>15564</v>
      </c>
      <c r="R14126" s="7">
        <v>5157</v>
      </c>
      <c r="S14126" s="7" t="s">
        <v>7505</v>
      </c>
      <c r="T14126" s="7" t="s">
        <v>490</v>
      </c>
      <c r="U14126" s="7" t="str">
        <f>IF(Table10[[#This Row],[count]]=1,Table10[[#This Row],[locality]],Table10[[#This Row],[locality]]&amp;" + "&amp;Table10[[#This Row],[count]]&amp;" other localities")</f>
        <v>ASHBOURNE + 8 other localities</v>
      </c>
      <c r="V14126" s="7">
        <f>COUNTIF(R:R,Table10[[#This Row],[postcode]])</f>
        <v>8</v>
      </c>
    </row>
    <row r="14127" spans="17:22" x14ac:dyDescent="0.2">
      <c r="Q14127" s="7">
        <v>15565</v>
      </c>
      <c r="R14127" s="7">
        <v>5157</v>
      </c>
      <c r="S14127" s="7" t="s">
        <v>13113</v>
      </c>
      <c r="T14127" s="7" t="s">
        <v>490</v>
      </c>
      <c r="U14127" s="7" t="str">
        <f>IF(Table10[[#This Row],[count]]=1,Table10[[#This Row],[locality]],Table10[[#This Row],[locality]]&amp;" + "&amp;Table10[[#This Row],[count]]&amp;" other localities")</f>
        <v>BULL CREEK + 8 other localities</v>
      </c>
      <c r="V14127" s="7">
        <f>COUNTIF(R:R,Table10[[#This Row],[postcode]])</f>
        <v>8</v>
      </c>
    </row>
    <row r="14128" spans="17:22" x14ac:dyDescent="0.2">
      <c r="Q14128" s="7">
        <v>15566</v>
      </c>
      <c r="R14128" s="7">
        <v>5157</v>
      </c>
      <c r="S14128" s="7" t="s">
        <v>13114</v>
      </c>
      <c r="T14128" s="7" t="s">
        <v>490</v>
      </c>
      <c r="U14128" s="7" t="str">
        <f>IF(Table10[[#This Row],[count]]=1,Table10[[#This Row],[locality]],Table10[[#This Row],[locality]]&amp;" + "&amp;Table10[[#This Row],[count]]&amp;" other localities")</f>
        <v>CHERRY GARDENS + 8 other localities</v>
      </c>
      <c r="V14128" s="7">
        <f>COUNTIF(R:R,Table10[[#This Row],[postcode]])</f>
        <v>8</v>
      </c>
    </row>
    <row r="14129" spans="17:22" x14ac:dyDescent="0.2">
      <c r="Q14129" s="7">
        <v>15567</v>
      </c>
      <c r="R14129" s="7">
        <v>5157</v>
      </c>
      <c r="S14129" s="7" t="s">
        <v>5356</v>
      </c>
      <c r="T14129" s="7" t="s">
        <v>490</v>
      </c>
      <c r="U14129" s="7" t="str">
        <f>IF(Table10[[#This Row],[count]]=1,Table10[[#This Row],[locality]],Table10[[#This Row],[locality]]&amp;" + "&amp;Table10[[#This Row],[count]]&amp;" other localities")</f>
        <v>CLARENDON + 8 other localities</v>
      </c>
      <c r="V14129" s="7">
        <f>COUNTIF(R:R,Table10[[#This Row],[postcode]])</f>
        <v>8</v>
      </c>
    </row>
    <row r="14130" spans="17:22" x14ac:dyDescent="0.2">
      <c r="Q14130" s="7">
        <v>15568</v>
      </c>
      <c r="R14130" s="7">
        <v>5157</v>
      </c>
      <c r="S14130" s="7" t="s">
        <v>13115</v>
      </c>
      <c r="T14130" s="7" t="s">
        <v>490</v>
      </c>
      <c r="U14130" s="7" t="str">
        <f>IF(Table10[[#This Row],[count]]=1,Table10[[#This Row],[locality]],Table10[[#This Row],[locality]]&amp;" + "&amp;Table10[[#This Row],[count]]&amp;" other localities")</f>
        <v>COROMANDEL EAST + 8 other localities</v>
      </c>
      <c r="V14130" s="7">
        <f>COUNTIF(R:R,Table10[[#This Row],[postcode]])</f>
        <v>8</v>
      </c>
    </row>
    <row r="14131" spans="17:22" x14ac:dyDescent="0.2">
      <c r="Q14131" s="7">
        <v>15569</v>
      </c>
      <c r="R14131" s="7">
        <v>5157</v>
      </c>
      <c r="S14131" s="7" t="s">
        <v>13116</v>
      </c>
      <c r="T14131" s="7" t="s">
        <v>490</v>
      </c>
      <c r="U14131" s="7" t="str">
        <f>IF(Table10[[#This Row],[count]]=1,Table10[[#This Row],[locality]],Table10[[#This Row],[locality]]&amp;" + "&amp;Table10[[#This Row],[count]]&amp;" other localities")</f>
        <v>DORSET VALE + 8 other localities</v>
      </c>
      <c r="V14131" s="7">
        <f>COUNTIF(R:R,Table10[[#This Row],[postcode]])</f>
        <v>8</v>
      </c>
    </row>
    <row r="14132" spans="17:22" x14ac:dyDescent="0.2">
      <c r="Q14132" s="7">
        <v>15570</v>
      </c>
      <c r="R14132" s="7">
        <v>5157</v>
      </c>
      <c r="S14132" s="7" t="s">
        <v>13117</v>
      </c>
      <c r="T14132" s="7" t="s">
        <v>490</v>
      </c>
      <c r="U14132" s="7" t="str">
        <f>IF(Table10[[#This Row],[count]]=1,Table10[[#This Row],[locality]],Table10[[#This Row],[locality]]&amp;" + "&amp;Table10[[#This Row],[count]]&amp;" other localities")</f>
        <v>KANGARILLA + 8 other localities</v>
      </c>
      <c r="V14132" s="7">
        <f>COUNTIF(R:R,Table10[[#This Row],[postcode]])</f>
        <v>8</v>
      </c>
    </row>
    <row r="14133" spans="17:22" x14ac:dyDescent="0.2">
      <c r="Q14133" s="7">
        <v>15571</v>
      </c>
      <c r="R14133" s="7">
        <v>5157</v>
      </c>
      <c r="S14133" s="7" t="s">
        <v>13118</v>
      </c>
      <c r="T14133" s="7" t="s">
        <v>490</v>
      </c>
      <c r="U14133" s="7" t="str">
        <f>IF(Table10[[#This Row],[count]]=1,Table10[[#This Row],[locality]],Table10[[#This Row],[locality]]&amp;" + "&amp;Table10[[#This Row],[count]]&amp;" other localities")</f>
        <v>MCHARG CREEK + 8 other localities</v>
      </c>
      <c r="V14133" s="7">
        <f>COUNTIF(R:R,Table10[[#This Row],[postcode]])</f>
        <v>8</v>
      </c>
    </row>
    <row r="14134" spans="17:22" x14ac:dyDescent="0.2">
      <c r="Q14134" s="7">
        <v>15572</v>
      </c>
      <c r="R14134" s="7">
        <v>5158</v>
      </c>
      <c r="S14134" s="7" t="s">
        <v>13119</v>
      </c>
      <c r="T14134" s="7" t="s">
        <v>490</v>
      </c>
      <c r="U14134" s="7" t="str">
        <f>IF(Table10[[#This Row],[count]]=1,Table10[[#This Row],[locality]],Table10[[#This Row],[locality]]&amp;" + "&amp;Table10[[#This Row],[count]]&amp;" other localities")</f>
        <v>HALLETT COVE + 6 other localities</v>
      </c>
      <c r="V14134" s="7">
        <f>COUNTIF(R:R,Table10[[#This Row],[postcode]])</f>
        <v>6</v>
      </c>
    </row>
    <row r="14135" spans="17:22" x14ac:dyDescent="0.2">
      <c r="Q14135" s="7">
        <v>24000</v>
      </c>
      <c r="R14135" s="7">
        <v>5158</v>
      </c>
      <c r="S14135" s="7" t="s">
        <v>13120</v>
      </c>
      <c r="T14135" s="7" t="s">
        <v>490</v>
      </c>
      <c r="U14135" s="7" t="str">
        <f>IF(Table10[[#This Row],[count]]=1,Table10[[#This Row],[locality]],Table10[[#This Row],[locality]]&amp;" + "&amp;Table10[[#This Row],[count]]&amp;" other localities")</f>
        <v>Oâ€™HALLORAN HILL + 6 other localities</v>
      </c>
      <c r="V14135" s="7">
        <f>COUNTIF(R:R,Table10[[#This Row],[postcode]])</f>
        <v>6</v>
      </c>
    </row>
    <row r="14136" spans="17:22" x14ac:dyDescent="0.2">
      <c r="Q14136" s="7">
        <v>15573</v>
      </c>
      <c r="R14136" s="7">
        <v>5158</v>
      </c>
      <c r="S14136" s="7" t="s">
        <v>13121</v>
      </c>
      <c r="T14136" s="7" t="s">
        <v>490</v>
      </c>
      <c r="U14136" s="7" t="str">
        <f>IF(Table10[[#This Row],[count]]=1,Table10[[#This Row],[locality]],Table10[[#This Row],[locality]]&amp;" + "&amp;Table10[[#This Row],[count]]&amp;" other localities")</f>
        <v>O'HALLORAN HILL + 6 other localities</v>
      </c>
      <c r="V14136" s="7">
        <f>COUNTIF(R:R,Table10[[#This Row],[postcode]])</f>
        <v>6</v>
      </c>
    </row>
    <row r="14137" spans="17:22" x14ac:dyDescent="0.2">
      <c r="Q14137" s="7">
        <v>15574</v>
      </c>
      <c r="R14137" s="7">
        <v>5158</v>
      </c>
      <c r="S14137" s="7" t="s">
        <v>13122</v>
      </c>
      <c r="T14137" s="7" t="s">
        <v>490</v>
      </c>
      <c r="U14137" s="7" t="str">
        <f>IF(Table10[[#This Row],[count]]=1,Table10[[#This Row],[locality]],Table10[[#This Row],[locality]]&amp;" + "&amp;Table10[[#This Row],[count]]&amp;" other localities")</f>
        <v>O'HALLORAN HILL DC + 6 other localities</v>
      </c>
      <c r="V14137" s="7">
        <f>COUNTIF(R:R,Table10[[#This Row],[postcode]])</f>
        <v>6</v>
      </c>
    </row>
    <row r="14138" spans="17:22" x14ac:dyDescent="0.2">
      <c r="Q14138" s="7">
        <v>15575</v>
      </c>
      <c r="R14138" s="7">
        <v>5158</v>
      </c>
      <c r="S14138" s="7" t="s">
        <v>13123</v>
      </c>
      <c r="T14138" s="7" t="s">
        <v>490</v>
      </c>
      <c r="U14138" s="7" t="str">
        <f>IF(Table10[[#This Row],[count]]=1,Table10[[#This Row],[locality]],Table10[[#This Row],[locality]]&amp;" + "&amp;Table10[[#This Row],[count]]&amp;" other localities")</f>
        <v>SHEIDOW PARK + 6 other localities</v>
      </c>
      <c r="V14138" s="7">
        <f>COUNTIF(R:R,Table10[[#This Row],[postcode]])</f>
        <v>6</v>
      </c>
    </row>
    <row r="14139" spans="17:22" x14ac:dyDescent="0.2">
      <c r="Q14139" s="7">
        <v>15576</v>
      </c>
      <c r="R14139" s="7">
        <v>5158</v>
      </c>
      <c r="S14139" s="7" t="s">
        <v>13124</v>
      </c>
      <c r="T14139" s="7" t="s">
        <v>490</v>
      </c>
      <c r="U14139" s="7" t="str">
        <f>IF(Table10[[#This Row],[count]]=1,Table10[[#This Row],[locality]],Table10[[#This Row],[locality]]&amp;" + "&amp;Table10[[#This Row],[count]]&amp;" other localities")</f>
        <v>TROTT PARK + 6 other localities</v>
      </c>
      <c r="V14139" s="7">
        <f>COUNTIF(R:R,Table10[[#This Row],[postcode]])</f>
        <v>6</v>
      </c>
    </row>
    <row r="14140" spans="17:22" x14ac:dyDescent="0.2">
      <c r="Q14140" s="7">
        <v>15577</v>
      </c>
      <c r="R14140" s="7">
        <v>5159</v>
      </c>
      <c r="S14140" s="7" t="s">
        <v>13125</v>
      </c>
      <c r="T14140" s="7" t="s">
        <v>490</v>
      </c>
      <c r="U14140" s="7" t="str">
        <f>IF(Table10[[#This Row],[count]]=1,Table10[[#This Row],[locality]],Table10[[#This Row],[locality]]&amp;" + "&amp;Table10[[#This Row],[count]]&amp;" other localities")</f>
        <v>ABERFOYLE PARK + 4 other localities</v>
      </c>
      <c r="V14140" s="7">
        <f>COUNTIF(R:R,Table10[[#This Row],[postcode]])</f>
        <v>4</v>
      </c>
    </row>
    <row r="14141" spans="17:22" x14ac:dyDescent="0.2">
      <c r="Q14141" s="7">
        <v>15578</v>
      </c>
      <c r="R14141" s="7">
        <v>5159</v>
      </c>
      <c r="S14141" s="7" t="s">
        <v>13126</v>
      </c>
      <c r="T14141" s="7" t="s">
        <v>490</v>
      </c>
      <c r="U14141" s="7" t="str">
        <f>IF(Table10[[#This Row],[count]]=1,Table10[[#This Row],[locality]],Table10[[#This Row],[locality]]&amp;" + "&amp;Table10[[#This Row],[count]]&amp;" other localities")</f>
        <v>CHANDLERS HILL + 4 other localities</v>
      </c>
      <c r="V14141" s="7">
        <f>COUNTIF(R:R,Table10[[#This Row],[postcode]])</f>
        <v>4</v>
      </c>
    </row>
    <row r="14142" spans="17:22" x14ac:dyDescent="0.2">
      <c r="Q14142" s="7">
        <v>15579</v>
      </c>
      <c r="R14142" s="7">
        <v>5159</v>
      </c>
      <c r="S14142" s="7" t="s">
        <v>13127</v>
      </c>
      <c r="T14142" s="7" t="s">
        <v>490</v>
      </c>
      <c r="U14142" s="7" t="str">
        <f>IF(Table10[[#This Row],[count]]=1,Table10[[#This Row],[locality]],Table10[[#This Row],[locality]]&amp;" + "&amp;Table10[[#This Row],[count]]&amp;" other localities")</f>
        <v>FLAGSTAFF HILL + 4 other localities</v>
      </c>
      <c r="V14142" s="7">
        <f>COUNTIF(R:R,Table10[[#This Row],[postcode]])</f>
        <v>4</v>
      </c>
    </row>
    <row r="14143" spans="17:22" x14ac:dyDescent="0.2">
      <c r="Q14143" s="7">
        <v>15580</v>
      </c>
      <c r="R14143" s="7">
        <v>5159</v>
      </c>
      <c r="S14143" s="7" t="s">
        <v>2902</v>
      </c>
      <c r="T14143" s="7" t="s">
        <v>490</v>
      </c>
      <c r="U14143" s="7" t="str">
        <f>IF(Table10[[#This Row],[count]]=1,Table10[[#This Row],[locality]],Table10[[#This Row],[locality]]&amp;" + "&amp;Table10[[#This Row],[count]]&amp;" other localities")</f>
        <v>HAPPY VALLEY + 4 other localities</v>
      </c>
      <c r="V14143" s="7">
        <f>COUNTIF(R:R,Table10[[#This Row],[postcode]])</f>
        <v>4</v>
      </c>
    </row>
    <row r="14144" spans="17:22" x14ac:dyDescent="0.2">
      <c r="Q14144" s="7">
        <v>15581</v>
      </c>
      <c r="R14144" s="7">
        <v>5160</v>
      </c>
      <c r="S14144" s="7" t="s">
        <v>13128</v>
      </c>
      <c r="T14144" s="7" t="s">
        <v>490</v>
      </c>
      <c r="U14144" s="7" t="str">
        <f>IF(Table10[[#This Row],[count]]=1,Table10[[#This Row],[locality]],Table10[[#This Row],[locality]]&amp;" + "&amp;Table10[[#This Row],[count]]&amp;" other localities")</f>
        <v>LONSDALE + 3 other localities</v>
      </c>
      <c r="V14144" s="7">
        <f>COUNTIF(R:R,Table10[[#This Row],[postcode]])</f>
        <v>3</v>
      </c>
    </row>
    <row r="14145" spans="17:22" x14ac:dyDescent="0.2">
      <c r="Q14145" s="7">
        <v>15582</v>
      </c>
      <c r="R14145" s="7">
        <v>5160</v>
      </c>
      <c r="S14145" s="7" t="s">
        <v>13129</v>
      </c>
      <c r="T14145" s="7" t="s">
        <v>490</v>
      </c>
      <c r="U14145" s="7" t="str">
        <f>IF(Table10[[#This Row],[count]]=1,Table10[[#This Row],[locality]],Table10[[#This Row],[locality]]&amp;" + "&amp;Table10[[#This Row],[count]]&amp;" other localities")</f>
        <v>LONSDALE DC + 3 other localities</v>
      </c>
      <c r="V14145" s="7">
        <f>COUNTIF(R:R,Table10[[#This Row],[postcode]])</f>
        <v>3</v>
      </c>
    </row>
    <row r="14146" spans="17:22" x14ac:dyDescent="0.2">
      <c r="Q14146" s="7">
        <v>15583</v>
      </c>
      <c r="R14146" s="7">
        <v>5160</v>
      </c>
      <c r="S14146" s="7" t="s">
        <v>13130</v>
      </c>
      <c r="T14146" s="7" t="s">
        <v>490</v>
      </c>
      <c r="U14146" s="7" t="str">
        <f>IF(Table10[[#This Row],[count]]=1,Table10[[#This Row],[locality]],Table10[[#This Row],[locality]]&amp;" + "&amp;Table10[[#This Row],[count]]&amp;" other localities")</f>
        <v>PORT STANVAC + 3 other localities</v>
      </c>
      <c r="V14146" s="7">
        <f>COUNTIF(R:R,Table10[[#This Row],[postcode]])</f>
        <v>3</v>
      </c>
    </row>
    <row r="14147" spans="17:22" x14ac:dyDescent="0.2">
      <c r="Q14147" s="7">
        <v>15584</v>
      </c>
      <c r="R14147" s="7">
        <v>5161</v>
      </c>
      <c r="S14147" s="7" t="s">
        <v>13131</v>
      </c>
      <c r="T14147" s="7" t="s">
        <v>490</v>
      </c>
      <c r="U14147" s="7" t="str">
        <f>IF(Table10[[#This Row],[count]]=1,Table10[[#This Row],[locality]],Table10[[#This Row],[locality]]&amp;" + "&amp;Table10[[#This Row],[count]]&amp;" other localities")</f>
        <v>OLD REYNELLA + 3 other localities</v>
      </c>
      <c r="V14147" s="7">
        <f>COUNTIF(R:R,Table10[[#This Row],[postcode]])</f>
        <v>3</v>
      </c>
    </row>
    <row r="14148" spans="17:22" x14ac:dyDescent="0.2">
      <c r="Q14148" s="7">
        <v>15585</v>
      </c>
      <c r="R14148" s="7">
        <v>5161</v>
      </c>
      <c r="S14148" s="7" t="s">
        <v>13132</v>
      </c>
      <c r="T14148" s="7" t="s">
        <v>490</v>
      </c>
      <c r="U14148" s="7" t="str">
        <f>IF(Table10[[#This Row],[count]]=1,Table10[[#This Row],[locality]],Table10[[#This Row],[locality]]&amp;" + "&amp;Table10[[#This Row],[count]]&amp;" other localities")</f>
        <v>REYNELLA + 3 other localities</v>
      </c>
      <c r="V14148" s="7">
        <f>COUNTIF(R:R,Table10[[#This Row],[postcode]])</f>
        <v>3</v>
      </c>
    </row>
    <row r="14149" spans="17:22" x14ac:dyDescent="0.2">
      <c r="Q14149" s="7">
        <v>15586</v>
      </c>
      <c r="R14149" s="7">
        <v>5161</v>
      </c>
      <c r="S14149" s="7" t="s">
        <v>13133</v>
      </c>
      <c r="T14149" s="7" t="s">
        <v>490</v>
      </c>
      <c r="U14149" s="7" t="str">
        <f>IF(Table10[[#This Row],[count]]=1,Table10[[#This Row],[locality]],Table10[[#This Row],[locality]]&amp;" + "&amp;Table10[[#This Row],[count]]&amp;" other localities")</f>
        <v>REYNELLA EAST + 3 other localities</v>
      </c>
      <c r="V14149" s="7">
        <f>COUNTIF(R:R,Table10[[#This Row],[postcode]])</f>
        <v>3</v>
      </c>
    </row>
    <row r="14150" spans="17:22" x14ac:dyDescent="0.2">
      <c r="Q14150" s="7">
        <v>15587</v>
      </c>
      <c r="R14150" s="7">
        <v>5162</v>
      </c>
      <c r="S14150" s="7" t="s">
        <v>13134</v>
      </c>
      <c r="T14150" s="7" t="s">
        <v>490</v>
      </c>
      <c r="U14150" s="7" t="str">
        <f>IF(Table10[[#This Row],[count]]=1,Table10[[#This Row],[locality]],Table10[[#This Row],[locality]]&amp;" + "&amp;Table10[[#This Row],[count]]&amp;" other localities")</f>
        <v>MORPHETT VALE + 2 other localities</v>
      </c>
      <c r="V14150" s="7">
        <f>COUNTIF(R:R,Table10[[#This Row],[postcode]])</f>
        <v>2</v>
      </c>
    </row>
    <row r="14151" spans="17:22" x14ac:dyDescent="0.2">
      <c r="Q14151" s="7">
        <v>15588</v>
      </c>
      <c r="R14151" s="7">
        <v>5162</v>
      </c>
      <c r="S14151" s="7" t="s">
        <v>5429</v>
      </c>
      <c r="T14151" s="7" t="s">
        <v>490</v>
      </c>
      <c r="U14151" s="7" t="str">
        <f>IF(Table10[[#This Row],[count]]=1,Table10[[#This Row],[locality]],Table10[[#This Row],[locality]]&amp;" + "&amp;Table10[[#This Row],[count]]&amp;" other localities")</f>
        <v>WOODCROFT + 2 other localities</v>
      </c>
      <c r="V14151" s="7">
        <f>COUNTIF(R:R,Table10[[#This Row],[postcode]])</f>
        <v>2</v>
      </c>
    </row>
    <row r="14152" spans="17:22" x14ac:dyDescent="0.2">
      <c r="Q14152" s="7">
        <v>15589</v>
      </c>
      <c r="R14152" s="7">
        <v>5163</v>
      </c>
      <c r="S14152" s="7" t="s">
        <v>13135</v>
      </c>
      <c r="T14152" s="7" t="s">
        <v>490</v>
      </c>
      <c r="U14152" s="7" t="str">
        <f>IF(Table10[[#This Row],[count]]=1,Table10[[#This Row],[locality]],Table10[[#This Row],[locality]]&amp;" + "&amp;Table10[[#This Row],[count]]&amp;" other localities")</f>
        <v>HACKHAM + 4 other localities</v>
      </c>
      <c r="V14152" s="7">
        <f>COUNTIF(R:R,Table10[[#This Row],[postcode]])</f>
        <v>4</v>
      </c>
    </row>
    <row r="14153" spans="17:22" x14ac:dyDescent="0.2">
      <c r="Q14153" s="7">
        <v>15590</v>
      </c>
      <c r="R14153" s="7">
        <v>5163</v>
      </c>
      <c r="S14153" s="7" t="s">
        <v>13136</v>
      </c>
      <c r="T14153" s="7" t="s">
        <v>490</v>
      </c>
      <c r="U14153" s="7" t="str">
        <f>IF(Table10[[#This Row],[count]]=1,Table10[[#This Row],[locality]],Table10[[#This Row],[locality]]&amp;" + "&amp;Table10[[#This Row],[count]]&amp;" other localities")</f>
        <v>HACKHAM WEST + 4 other localities</v>
      </c>
      <c r="V14153" s="7">
        <f>COUNTIF(R:R,Table10[[#This Row],[postcode]])</f>
        <v>4</v>
      </c>
    </row>
    <row r="14154" spans="17:22" x14ac:dyDescent="0.2">
      <c r="Q14154" s="7">
        <v>15311</v>
      </c>
      <c r="R14154" s="7">
        <v>5163</v>
      </c>
      <c r="S14154" s="7" t="s">
        <v>13137</v>
      </c>
      <c r="T14154" s="7" t="s">
        <v>490</v>
      </c>
      <c r="U14154" s="7" t="str">
        <f>IF(Table10[[#This Row],[count]]=1,Table10[[#This Row],[locality]],Table10[[#This Row],[locality]]&amp;" + "&amp;Table10[[#This Row],[count]]&amp;" other localities")</f>
        <v>HUNTFIELD HEIGHTS + 4 other localities</v>
      </c>
      <c r="V14154" s="7">
        <f>COUNTIF(R:R,Table10[[#This Row],[postcode]])</f>
        <v>4</v>
      </c>
    </row>
    <row r="14155" spans="17:22" x14ac:dyDescent="0.2">
      <c r="Q14155" s="7">
        <v>15312</v>
      </c>
      <c r="R14155" s="7">
        <v>5163</v>
      </c>
      <c r="S14155" s="7" t="s">
        <v>13138</v>
      </c>
      <c r="T14155" s="7" t="s">
        <v>490</v>
      </c>
      <c r="U14155" s="7" t="str">
        <f>IF(Table10[[#This Row],[count]]=1,Table10[[#This Row],[locality]],Table10[[#This Row],[locality]]&amp;" + "&amp;Table10[[#This Row],[count]]&amp;" other localities")</f>
        <v>ONKAPARINGA HILLS + 4 other localities</v>
      </c>
      <c r="V14155" s="7">
        <f>COUNTIF(R:R,Table10[[#This Row],[postcode]])</f>
        <v>4</v>
      </c>
    </row>
    <row r="14156" spans="17:22" x14ac:dyDescent="0.2">
      <c r="Q14156" s="7">
        <v>15313</v>
      </c>
      <c r="R14156" s="7">
        <v>5164</v>
      </c>
      <c r="S14156" s="7" t="s">
        <v>13139</v>
      </c>
      <c r="T14156" s="7" t="s">
        <v>490</v>
      </c>
      <c r="U14156" s="7" t="str">
        <f>IF(Table10[[#This Row],[count]]=1,Table10[[#This Row],[locality]],Table10[[#This Row],[locality]]&amp;" + "&amp;Table10[[#This Row],[count]]&amp;" other localities")</f>
        <v>CHRISTIE DOWNS</v>
      </c>
      <c r="V14156" s="7">
        <f>COUNTIF(R:R,Table10[[#This Row],[postcode]])</f>
        <v>1</v>
      </c>
    </row>
    <row r="14157" spans="17:22" x14ac:dyDescent="0.2">
      <c r="Q14157" s="7">
        <v>15314</v>
      </c>
      <c r="R14157" s="7">
        <v>5165</v>
      </c>
      <c r="S14157" s="7" t="s">
        <v>13140</v>
      </c>
      <c r="T14157" s="7" t="s">
        <v>490</v>
      </c>
      <c r="U14157" s="7" t="str">
        <f>IF(Table10[[#This Row],[count]]=1,Table10[[#This Row],[locality]],Table10[[#This Row],[locality]]&amp;" + "&amp;Table10[[#This Row],[count]]&amp;" other localities")</f>
        <v>CHRISTIES BEACH + 2 other localities</v>
      </c>
      <c r="V14157" s="7">
        <f>COUNTIF(R:R,Table10[[#This Row],[postcode]])</f>
        <v>2</v>
      </c>
    </row>
    <row r="14158" spans="17:22" x14ac:dyDescent="0.2">
      <c r="Q14158" s="7">
        <v>15315</v>
      </c>
      <c r="R14158" s="7">
        <v>5165</v>
      </c>
      <c r="S14158" s="7" t="s">
        <v>13141</v>
      </c>
      <c r="T14158" s="7" t="s">
        <v>490</v>
      </c>
      <c r="U14158" s="7" t="str">
        <f>IF(Table10[[#This Row],[count]]=1,Table10[[#This Row],[locality]],Table10[[#This Row],[locality]]&amp;" + "&amp;Table10[[#This Row],[count]]&amp;" other localities")</f>
        <v>CHRISTIES BEACH NORTH + 2 other localities</v>
      </c>
      <c r="V14158" s="7">
        <f>COUNTIF(R:R,Table10[[#This Row],[postcode]])</f>
        <v>2</v>
      </c>
    </row>
    <row r="14159" spans="17:22" x14ac:dyDescent="0.2">
      <c r="Q14159" s="7">
        <v>24003</v>
      </c>
      <c r="R14159" s="7">
        <v>5166</v>
      </c>
      <c r="S14159" s="7" t="s">
        <v>13142</v>
      </c>
      <c r="T14159" s="7" t="s">
        <v>490</v>
      </c>
      <c r="U14159" s="7" t="str">
        <f>IF(Table10[[#This Row],[count]]=1,Table10[[#This Row],[locality]],Table10[[#This Row],[locality]]&amp;" + "&amp;Table10[[#This Row],[count]]&amp;" other localities")</f>
        <v>Oâ€™SULLIVAN BEACH + 2 other localities</v>
      </c>
      <c r="V14159" s="7">
        <f>COUNTIF(R:R,Table10[[#This Row],[postcode]])</f>
        <v>2</v>
      </c>
    </row>
    <row r="14160" spans="17:22" x14ac:dyDescent="0.2">
      <c r="Q14160" s="7">
        <v>15316</v>
      </c>
      <c r="R14160" s="7">
        <v>5166</v>
      </c>
      <c r="S14160" s="7" t="s">
        <v>13143</v>
      </c>
      <c r="T14160" s="7" t="s">
        <v>490</v>
      </c>
      <c r="U14160" s="7" t="str">
        <f>IF(Table10[[#This Row],[count]]=1,Table10[[#This Row],[locality]],Table10[[#This Row],[locality]]&amp;" + "&amp;Table10[[#This Row],[count]]&amp;" other localities")</f>
        <v>O'SULLIVAN BEACH + 2 other localities</v>
      </c>
      <c r="V14160" s="7">
        <f>COUNTIF(R:R,Table10[[#This Row],[postcode]])</f>
        <v>2</v>
      </c>
    </row>
    <row r="14161" spans="17:22" x14ac:dyDescent="0.2">
      <c r="Q14161" s="7">
        <v>15317</v>
      </c>
      <c r="R14161" s="7">
        <v>5167</v>
      </c>
      <c r="S14161" s="7" t="s">
        <v>13144</v>
      </c>
      <c r="T14161" s="7" t="s">
        <v>490</v>
      </c>
      <c r="U14161" s="7" t="str">
        <f>IF(Table10[[#This Row],[count]]=1,Table10[[#This Row],[locality]],Table10[[#This Row],[locality]]&amp;" + "&amp;Table10[[#This Row],[count]]&amp;" other localities")</f>
        <v>PORT NOARLUNGA + 2 other localities</v>
      </c>
      <c r="V14161" s="7">
        <f>COUNTIF(R:R,Table10[[#This Row],[postcode]])</f>
        <v>2</v>
      </c>
    </row>
    <row r="14162" spans="17:22" x14ac:dyDescent="0.2">
      <c r="Q14162" s="7">
        <v>15318</v>
      </c>
      <c r="R14162" s="7">
        <v>5167</v>
      </c>
      <c r="S14162" s="7" t="s">
        <v>13145</v>
      </c>
      <c r="T14162" s="7" t="s">
        <v>490</v>
      </c>
      <c r="U14162" s="7" t="str">
        <f>IF(Table10[[#This Row],[count]]=1,Table10[[#This Row],[locality]],Table10[[#This Row],[locality]]&amp;" + "&amp;Table10[[#This Row],[count]]&amp;" other localities")</f>
        <v>PORT NOARLUNGA SOUTH + 2 other localities</v>
      </c>
      <c r="V14162" s="7">
        <f>COUNTIF(R:R,Table10[[#This Row],[postcode]])</f>
        <v>2</v>
      </c>
    </row>
    <row r="14163" spans="17:22" x14ac:dyDescent="0.2">
      <c r="Q14163" s="7">
        <v>15319</v>
      </c>
      <c r="R14163" s="7">
        <v>5168</v>
      </c>
      <c r="S14163" s="7" t="s">
        <v>13146</v>
      </c>
      <c r="T14163" s="7" t="s">
        <v>490</v>
      </c>
      <c r="U14163" s="7" t="str">
        <f>IF(Table10[[#This Row],[count]]=1,Table10[[#This Row],[locality]],Table10[[#This Row],[locality]]&amp;" + "&amp;Table10[[#This Row],[count]]&amp;" other localities")</f>
        <v>NOARLUNGA CENTRE + 3 other localities</v>
      </c>
      <c r="V14163" s="7">
        <f>COUNTIF(R:R,Table10[[#This Row],[postcode]])</f>
        <v>3</v>
      </c>
    </row>
    <row r="14164" spans="17:22" x14ac:dyDescent="0.2">
      <c r="Q14164" s="7">
        <v>15320</v>
      </c>
      <c r="R14164" s="7">
        <v>5168</v>
      </c>
      <c r="S14164" s="7" t="s">
        <v>13147</v>
      </c>
      <c r="T14164" s="7" t="s">
        <v>490</v>
      </c>
      <c r="U14164" s="7" t="str">
        <f>IF(Table10[[#This Row],[count]]=1,Table10[[#This Row],[locality]],Table10[[#This Row],[locality]]&amp;" + "&amp;Table10[[#This Row],[count]]&amp;" other localities")</f>
        <v>NOARLUNGA DOWNS + 3 other localities</v>
      </c>
      <c r="V14164" s="7">
        <f>COUNTIF(R:R,Table10[[#This Row],[postcode]])</f>
        <v>3</v>
      </c>
    </row>
    <row r="14165" spans="17:22" x14ac:dyDescent="0.2">
      <c r="Q14165" s="7">
        <v>15321</v>
      </c>
      <c r="R14165" s="7">
        <v>5168</v>
      </c>
      <c r="S14165" s="7" t="s">
        <v>13148</v>
      </c>
      <c r="T14165" s="7" t="s">
        <v>490</v>
      </c>
      <c r="U14165" s="7" t="str">
        <f>IF(Table10[[#This Row],[count]]=1,Table10[[#This Row],[locality]],Table10[[#This Row],[locality]]&amp;" + "&amp;Table10[[#This Row],[count]]&amp;" other localities")</f>
        <v>OLD NOARLUNGA + 3 other localities</v>
      </c>
      <c r="V14165" s="7">
        <f>COUNTIF(R:R,Table10[[#This Row],[postcode]])</f>
        <v>3</v>
      </c>
    </row>
    <row r="14166" spans="17:22" x14ac:dyDescent="0.2">
      <c r="Q14166" s="7">
        <v>15322</v>
      </c>
      <c r="R14166" s="7">
        <v>5169</v>
      </c>
      <c r="S14166" s="7" t="s">
        <v>13149</v>
      </c>
      <c r="T14166" s="7" t="s">
        <v>490</v>
      </c>
      <c r="U14166" s="7" t="str">
        <f>IF(Table10[[#This Row],[count]]=1,Table10[[#This Row],[locality]],Table10[[#This Row],[locality]]&amp;" + "&amp;Table10[[#This Row],[count]]&amp;" other localities")</f>
        <v>MOANA + 5 other localities</v>
      </c>
      <c r="V14166" s="7">
        <f>COUNTIF(R:R,Table10[[#This Row],[postcode]])</f>
        <v>5</v>
      </c>
    </row>
    <row r="14167" spans="17:22" x14ac:dyDescent="0.2">
      <c r="Q14167" s="7">
        <v>15323</v>
      </c>
      <c r="R14167" s="7">
        <v>5169</v>
      </c>
      <c r="S14167" s="7" t="s">
        <v>6649</v>
      </c>
      <c r="T14167" s="7" t="s">
        <v>490</v>
      </c>
      <c r="U14167" s="7" t="str">
        <f>IF(Table10[[#This Row],[count]]=1,Table10[[#This Row],[locality]],Table10[[#This Row],[locality]]&amp;" + "&amp;Table10[[#This Row],[count]]&amp;" other localities")</f>
        <v>SEAFORD + 5 other localities</v>
      </c>
      <c r="V14167" s="7">
        <f>COUNTIF(R:R,Table10[[#This Row],[postcode]])</f>
        <v>5</v>
      </c>
    </row>
    <row r="14168" spans="17:22" x14ac:dyDescent="0.2">
      <c r="Q14168" s="7">
        <v>15324</v>
      </c>
      <c r="R14168" s="7">
        <v>5169</v>
      </c>
      <c r="S14168" s="7" t="s">
        <v>13150</v>
      </c>
      <c r="T14168" s="7" t="s">
        <v>490</v>
      </c>
      <c r="U14168" s="7" t="str">
        <f>IF(Table10[[#This Row],[count]]=1,Table10[[#This Row],[locality]],Table10[[#This Row],[locality]]&amp;" + "&amp;Table10[[#This Row],[count]]&amp;" other localities")</f>
        <v>SEAFORD HEIGHTS + 5 other localities</v>
      </c>
      <c r="V14168" s="7">
        <f>COUNTIF(R:R,Table10[[#This Row],[postcode]])</f>
        <v>5</v>
      </c>
    </row>
    <row r="14169" spans="17:22" x14ac:dyDescent="0.2">
      <c r="Q14169" s="7">
        <v>15325</v>
      </c>
      <c r="R14169" s="7">
        <v>5169</v>
      </c>
      <c r="S14169" s="7" t="s">
        <v>13151</v>
      </c>
      <c r="T14169" s="7" t="s">
        <v>490</v>
      </c>
      <c r="U14169" s="7" t="str">
        <f>IF(Table10[[#This Row],[count]]=1,Table10[[#This Row],[locality]],Table10[[#This Row],[locality]]&amp;" + "&amp;Table10[[#This Row],[count]]&amp;" other localities")</f>
        <v>SEAFORD MEADOWS + 5 other localities</v>
      </c>
      <c r="V14169" s="7">
        <f>COUNTIF(R:R,Table10[[#This Row],[postcode]])</f>
        <v>5</v>
      </c>
    </row>
    <row r="14170" spans="17:22" x14ac:dyDescent="0.2">
      <c r="Q14170" s="7">
        <v>15326</v>
      </c>
      <c r="R14170" s="7">
        <v>5169</v>
      </c>
      <c r="S14170" s="7" t="s">
        <v>13152</v>
      </c>
      <c r="T14170" s="7" t="s">
        <v>490</v>
      </c>
      <c r="U14170" s="7" t="str">
        <f>IF(Table10[[#This Row],[count]]=1,Table10[[#This Row],[locality]],Table10[[#This Row],[locality]]&amp;" + "&amp;Table10[[#This Row],[count]]&amp;" other localities")</f>
        <v>SEAFORD RISE + 5 other localities</v>
      </c>
      <c r="V14170" s="7">
        <f>COUNTIF(R:R,Table10[[#This Row],[postcode]])</f>
        <v>5</v>
      </c>
    </row>
    <row r="14171" spans="17:22" x14ac:dyDescent="0.2">
      <c r="Q14171" s="7">
        <v>15327</v>
      </c>
      <c r="R14171" s="7">
        <v>5170</v>
      </c>
      <c r="S14171" s="7" t="s">
        <v>13153</v>
      </c>
      <c r="T14171" s="7" t="s">
        <v>490</v>
      </c>
      <c r="U14171" s="7" t="str">
        <f>IF(Table10[[#This Row],[count]]=1,Table10[[#This Row],[locality]],Table10[[#This Row],[locality]]&amp;" + "&amp;Table10[[#This Row],[count]]&amp;" other localities")</f>
        <v>MASLIN BEACH</v>
      </c>
      <c r="V14171" s="7">
        <f>COUNTIF(R:R,Table10[[#This Row],[postcode]])</f>
        <v>1</v>
      </c>
    </row>
    <row r="14172" spans="17:22" x14ac:dyDescent="0.2">
      <c r="Q14172" s="7">
        <v>15328</v>
      </c>
      <c r="R14172" s="7">
        <v>5171</v>
      </c>
      <c r="S14172" s="7" t="s">
        <v>13154</v>
      </c>
      <c r="T14172" s="7" t="s">
        <v>490</v>
      </c>
      <c r="U14172" s="7" t="str">
        <f>IF(Table10[[#This Row],[count]]=1,Table10[[#This Row],[locality]],Table10[[#This Row],[locality]]&amp;" + "&amp;Table10[[#This Row],[count]]&amp;" other localities")</f>
        <v>BLEWITT SPRINGS + 5 other localities</v>
      </c>
      <c r="V14172" s="7">
        <f>COUNTIF(R:R,Table10[[#This Row],[postcode]])</f>
        <v>5</v>
      </c>
    </row>
    <row r="14173" spans="17:22" x14ac:dyDescent="0.2">
      <c r="Q14173" s="7">
        <v>15329</v>
      </c>
      <c r="R14173" s="7">
        <v>5171</v>
      </c>
      <c r="S14173" s="7" t="s">
        <v>13155</v>
      </c>
      <c r="T14173" s="7" t="s">
        <v>490</v>
      </c>
      <c r="U14173" s="7" t="str">
        <f>IF(Table10[[#This Row],[count]]=1,Table10[[#This Row],[locality]],Table10[[#This Row],[locality]]&amp;" + "&amp;Table10[[#This Row],[count]]&amp;" other localities")</f>
        <v>MCLAREN FLAT + 5 other localities</v>
      </c>
      <c r="V14173" s="7">
        <f>COUNTIF(R:R,Table10[[#This Row],[postcode]])</f>
        <v>5</v>
      </c>
    </row>
    <row r="14174" spans="17:22" x14ac:dyDescent="0.2">
      <c r="Q14174" s="7">
        <v>15330</v>
      </c>
      <c r="R14174" s="7">
        <v>5171</v>
      </c>
      <c r="S14174" s="7" t="s">
        <v>13156</v>
      </c>
      <c r="T14174" s="7" t="s">
        <v>490</v>
      </c>
      <c r="U14174" s="7" t="str">
        <f>IF(Table10[[#This Row],[count]]=1,Table10[[#This Row],[locality]],Table10[[#This Row],[locality]]&amp;" + "&amp;Table10[[#This Row],[count]]&amp;" other localities")</f>
        <v>MCLAREN VALE + 5 other localities</v>
      </c>
      <c r="V14174" s="7">
        <f>COUNTIF(R:R,Table10[[#This Row],[postcode]])</f>
        <v>5</v>
      </c>
    </row>
    <row r="14175" spans="17:22" x14ac:dyDescent="0.2">
      <c r="Q14175" s="7">
        <v>15331</v>
      </c>
      <c r="R14175" s="7">
        <v>5171</v>
      </c>
      <c r="S14175" s="7" t="s">
        <v>13157</v>
      </c>
      <c r="T14175" s="7" t="s">
        <v>490</v>
      </c>
      <c r="U14175" s="7" t="str">
        <f>IF(Table10[[#This Row],[count]]=1,Table10[[#This Row],[locality]],Table10[[#This Row],[locality]]&amp;" + "&amp;Table10[[#This Row],[count]]&amp;" other localities")</f>
        <v>PEDLER CREEK + 5 other localities</v>
      </c>
      <c r="V14175" s="7">
        <f>COUNTIF(R:R,Table10[[#This Row],[postcode]])</f>
        <v>5</v>
      </c>
    </row>
    <row r="14176" spans="17:22" x14ac:dyDescent="0.2">
      <c r="Q14176" s="7">
        <v>15332</v>
      </c>
      <c r="R14176" s="7">
        <v>5171</v>
      </c>
      <c r="S14176" s="7" t="s">
        <v>13158</v>
      </c>
      <c r="T14176" s="7" t="s">
        <v>490</v>
      </c>
      <c r="U14176" s="7" t="str">
        <f>IF(Table10[[#This Row],[count]]=1,Table10[[#This Row],[locality]],Table10[[#This Row],[locality]]&amp;" + "&amp;Table10[[#This Row],[count]]&amp;" other localities")</f>
        <v>TATACHILLA + 5 other localities</v>
      </c>
      <c r="V14176" s="7">
        <f>COUNTIF(R:R,Table10[[#This Row],[postcode]])</f>
        <v>5</v>
      </c>
    </row>
    <row r="14177" spans="17:22" x14ac:dyDescent="0.2">
      <c r="Q14177" s="7">
        <v>15333</v>
      </c>
      <c r="R14177" s="7">
        <v>5172</v>
      </c>
      <c r="S14177" s="7" t="s">
        <v>13159</v>
      </c>
      <c r="T14177" s="7" t="s">
        <v>490</v>
      </c>
      <c r="U14177" s="7" t="str">
        <f>IF(Table10[[#This Row],[count]]=1,Table10[[#This Row],[locality]],Table10[[#This Row],[locality]]&amp;" + "&amp;Table10[[#This Row],[count]]&amp;" other localities")</f>
        <v>DINGABLEDINGA + 13 other localities</v>
      </c>
      <c r="V14177" s="7">
        <f>COUNTIF(R:R,Table10[[#This Row],[postcode]])</f>
        <v>13</v>
      </c>
    </row>
    <row r="14178" spans="17:22" x14ac:dyDescent="0.2">
      <c r="Q14178" s="7">
        <v>15334</v>
      </c>
      <c r="R14178" s="7">
        <v>5172</v>
      </c>
      <c r="S14178" s="7" t="s">
        <v>13160</v>
      </c>
      <c r="T14178" s="7" t="s">
        <v>490</v>
      </c>
      <c r="U14178" s="7" t="str">
        <f>IF(Table10[[#This Row],[count]]=1,Table10[[#This Row],[locality]],Table10[[#This Row],[locality]]&amp;" + "&amp;Table10[[#This Row],[count]]&amp;" other localities")</f>
        <v>HOPE FOREST + 13 other localities</v>
      </c>
      <c r="V14178" s="7">
        <f>COUNTIF(R:R,Table10[[#This Row],[postcode]])</f>
        <v>13</v>
      </c>
    </row>
    <row r="14179" spans="17:22" x14ac:dyDescent="0.2">
      <c r="Q14179" s="7">
        <v>15335</v>
      </c>
      <c r="R14179" s="7">
        <v>5172</v>
      </c>
      <c r="S14179" s="7" t="s">
        <v>13161</v>
      </c>
      <c r="T14179" s="7" t="s">
        <v>490</v>
      </c>
      <c r="U14179" s="7" t="str">
        <f>IF(Table10[[#This Row],[count]]=1,Table10[[#This Row],[locality]],Table10[[#This Row],[locality]]&amp;" + "&amp;Table10[[#This Row],[count]]&amp;" other localities")</f>
        <v>KUITPO + 13 other localities</v>
      </c>
      <c r="V14179" s="7">
        <f>COUNTIF(R:R,Table10[[#This Row],[postcode]])</f>
        <v>13</v>
      </c>
    </row>
    <row r="14180" spans="17:22" x14ac:dyDescent="0.2">
      <c r="Q14180" s="7">
        <v>15336</v>
      </c>
      <c r="R14180" s="7">
        <v>5172</v>
      </c>
      <c r="S14180" s="7" t="s">
        <v>13162</v>
      </c>
      <c r="T14180" s="7" t="s">
        <v>490</v>
      </c>
      <c r="U14180" s="7" t="str">
        <f>IF(Table10[[#This Row],[count]]=1,Table10[[#This Row],[locality]],Table10[[#This Row],[locality]]&amp;" + "&amp;Table10[[#This Row],[count]]&amp;" other localities")</f>
        <v>KUITPO COLONY + 13 other localities</v>
      </c>
      <c r="V14180" s="7">
        <f>COUNTIF(R:R,Table10[[#This Row],[postcode]])</f>
        <v>13</v>
      </c>
    </row>
    <row r="14181" spans="17:22" x14ac:dyDescent="0.2">
      <c r="Q14181" s="7">
        <v>15337</v>
      </c>
      <c r="R14181" s="7">
        <v>5172</v>
      </c>
      <c r="S14181" s="7" t="s">
        <v>13163</v>
      </c>
      <c r="T14181" s="7" t="s">
        <v>490</v>
      </c>
      <c r="U14181" s="7" t="str">
        <f>IF(Table10[[#This Row],[count]]=1,Table10[[#This Row],[locality]],Table10[[#This Row],[locality]]&amp;" + "&amp;Table10[[#This Row],[count]]&amp;" other localities")</f>
        <v>KYEEMA + 13 other localities</v>
      </c>
      <c r="V14181" s="7">
        <f>COUNTIF(R:R,Table10[[#This Row],[postcode]])</f>
        <v>13</v>
      </c>
    </row>
    <row r="14182" spans="17:22" x14ac:dyDescent="0.2">
      <c r="Q14182" s="7">
        <v>15338</v>
      </c>
      <c r="R14182" s="7">
        <v>5172</v>
      </c>
      <c r="S14182" s="7" t="s">
        <v>13164</v>
      </c>
      <c r="T14182" s="7" t="s">
        <v>490</v>
      </c>
      <c r="U14182" s="7" t="str">
        <f>IF(Table10[[#This Row],[count]]=1,Table10[[#This Row],[locality]],Table10[[#This Row],[locality]]&amp;" + "&amp;Table10[[#This Row],[count]]&amp;" other localities")</f>
        <v>MONTARRA + 13 other localities</v>
      </c>
      <c r="V14182" s="7">
        <f>COUNTIF(R:R,Table10[[#This Row],[postcode]])</f>
        <v>13</v>
      </c>
    </row>
    <row r="14183" spans="17:22" x14ac:dyDescent="0.2">
      <c r="Q14183" s="7">
        <v>15339</v>
      </c>
      <c r="R14183" s="7">
        <v>5172</v>
      </c>
      <c r="S14183" s="7" t="s">
        <v>13165</v>
      </c>
      <c r="T14183" s="7" t="s">
        <v>490</v>
      </c>
      <c r="U14183" s="7" t="str">
        <f>IF(Table10[[#This Row],[count]]=1,Table10[[#This Row],[locality]],Table10[[#This Row],[locality]]&amp;" + "&amp;Table10[[#This Row],[count]]&amp;" other localities")</f>
        <v>PAGES FLAT + 13 other localities</v>
      </c>
      <c r="V14183" s="7">
        <f>COUNTIF(R:R,Table10[[#This Row],[postcode]])</f>
        <v>13</v>
      </c>
    </row>
    <row r="14184" spans="17:22" x14ac:dyDescent="0.2">
      <c r="Q14184" s="7">
        <v>15340</v>
      </c>
      <c r="R14184" s="7">
        <v>5172</v>
      </c>
      <c r="S14184" s="7" t="s">
        <v>11560</v>
      </c>
      <c r="T14184" s="7" t="s">
        <v>490</v>
      </c>
      <c r="U14184" s="7" t="str">
        <f>IF(Table10[[#This Row],[count]]=1,Table10[[#This Row],[locality]],Table10[[#This Row],[locality]]&amp;" + "&amp;Table10[[#This Row],[count]]&amp;" other localities")</f>
        <v>THE RANGE + 13 other localities</v>
      </c>
      <c r="V14184" s="7">
        <f>COUNTIF(R:R,Table10[[#This Row],[postcode]])</f>
        <v>13</v>
      </c>
    </row>
    <row r="14185" spans="17:22" x14ac:dyDescent="0.2">
      <c r="Q14185" s="7">
        <v>15341</v>
      </c>
      <c r="R14185" s="7">
        <v>5172</v>
      </c>
      <c r="S14185" s="7" t="s">
        <v>13166</v>
      </c>
      <c r="T14185" s="7" t="s">
        <v>490</v>
      </c>
      <c r="U14185" s="7" t="str">
        <f>IF(Table10[[#This Row],[count]]=1,Table10[[#This Row],[locality]],Table10[[#This Row],[locality]]&amp;" + "&amp;Table10[[#This Row],[count]]&amp;" other localities")</f>
        <v>WHITES VALLEY + 13 other localities</v>
      </c>
      <c r="V14185" s="7">
        <f>COUNTIF(R:R,Table10[[#This Row],[postcode]])</f>
        <v>13</v>
      </c>
    </row>
    <row r="14186" spans="17:22" x14ac:dyDescent="0.2">
      <c r="Q14186" s="7">
        <v>15342</v>
      </c>
      <c r="R14186" s="7">
        <v>5172</v>
      </c>
      <c r="S14186" s="7" t="s">
        <v>13167</v>
      </c>
      <c r="T14186" s="7" t="s">
        <v>490</v>
      </c>
      <c r="U14186" s="7" t="str">
        <f>IF(Table10[[#This Row],[count]]=1,Table10[[#This Row],[locality]],Table10[[#This Row],[locality]]&amp;" + "&amp;Table10[[#This Row],[count]]&amp;" other localities")</f>
        <v>WILLUNGA + 13 other localities</v>
      </c>
      <c r="V14186" s="7">
        <f>COUNTIF(R:R,Table10[[#This Row],[postcode]])</f>
        <v>13</v>
      </c>
    </row>
    <row r="14187" spans="17:22" x14ac:dyDescent="0.2">
      <c r="Q14187" s="7">
        <v>15343</v>
      </c>
      <c r="R14187" s="7">
        <v>5172</v>
      </c>
      <c r="S14187" s="7" t="s">
        <v>13168</v>
      </c>
      <c r="T14187" s="7" t="s">
        <v>490</v>
      </c>
      <c r="U14187" s="7" t="str">
        <f>IF(Table10[[#This Row],[count]]=1,Table10[[#This Row],[locality]],Table10[[#This Row],[locality]]&amp;" + "&amp;Table10[[#This Row],[count]]&amp;" other localities")</f>
        <v>WILLUNGA HILL + 13 other localities</v>
      </c>
      <c r="V14187" s="7">
        <f>COUNTIF(R:R,Table10[[#This Row],[postcode]])</f>
        <v>13</v>
      </c>
    </row>
    <row r="14188" spans="17:22" x14ac:dyDescent="0.2">
      <c r="Q14188" s="7">
        <v>15344</v>
      </c>
      <c r="R14188" s="7">
        <v>5172</v>
      </c>
      <c r="S14188" s="7" t="s">
        <v>13169</v>
      </c>
      <c r="T14188" s="7" t="s">
        <v>490</v>
      </c>
      <c r="U14188" s="7" t="str">
        <f>IF(Table10[[#This Row],[count]]=1,Table10[[#This Row],[locality]],Table10[[#This Row],[locality]]&amp;" + "&amp;Table10[[#This Row],[count]]&amp;" other localities")</f>
        <v>WILLUNGA SOUTH + 13 other localities</v>
      </c>
      <c r="V14188" s="7">
        <f>COUNTIF(R:R,Table10[[#This Row],[postcode]])</f>
        <v>13</v>
      </c>
    </row>
    <row r="14189" spans="17:22" x14ac:dyDescent="0.2">
      <c r="Q14189" s="7">
        <v>15345</v>
      </c>
      <c r="R14189" s="7">
        <v>5172</v>
      </c>
      <c r="S14189" s="7" t="s">
        <v>13170</v>
      </c>
      <c r="T14189" s="7" t="s">
        <v>490</v>
      </c>
      <c r="U14189" s="7" t="str">
        <f>IF(Table10[[#This Row],[count]]=1,Table10[[#This Row],[locality]],Table10[[#This Row],[locality]]&amp;" + "&amp;Table10[[#This Row],[count]]&amp;" other localities")</f>
        <v>YUNDI + 13 other localities</v>
      </c>
      <c r="V14189" s="7">
        <f>COUNTIF(R:R,Table10[[#This Row],[postcode]])</f>
        <v>13</v>
      </c>
    </row>
    <row r="14190" spans="17:22" x14ac:dyDescent="0.2">
      <c r="Q14190" s="7">
        <v>15346</v>
      </c>
      <c r="R14190" s="7">
        <v>5173</v>
      </c>
      <c r="S14190" s="7" t="s">
        <v>13171</v>
      </c>
      <c r="T14190" s="7" t="s">
        <v>490</v>
      </c>
      <c r="U14190" s="7" t="str">
        <f>IF(Table10[[#This Row],[count]]=1,Table10[[#This Row],[locality]],Table10[[#This Row],[locality]]&amp;" + "&amp;Table10[[#This Row],[count]]&amp;" other localities")</f>
        <v>ALDINGA + 4 other localities</v>
      </c>
      <c r="V14190" s="7">
        <f>COUNTIF(R:R,Table10[[#This Row],[postcode]])</f>
        <v>4</v>
      </c>
    </row>
    <row r="14191" spans="17:22" x14ac:dyDescent="0.2">
      <c r="Q14191" s="7">
        <v>15347</v>
      </c>
      <c r="R14191" s="7">
        <v>5173</v>
      </c>
      <c r="S14191" s="7" t="s">
        <v>13172</v>
      </c>
      <c r="T14191" s="7" t="s">
        <v>490</v>
      </c>
      <c r="U14191" s="7" t="str">
        <f>IF(Table10[[#This Row],[count]]=1,Table10[[#This Row],[locality]],Table10[[#This Row],[locality]]&amp;" + "&amp;Table10[[#This Row],[count]]&amp;" other localities")</f>
        <v>ALDINGA BEACH + 4 other localities</v>
      </c>
      <c r="V14191" s="7">
        <f>COUNTIF(R:R,Table10[[#This Row],[postcode]])</f>
        <v>4</v>
      </c>
    </row>
    <row r="14192" spans="17:22" x14ac:dyDescent="0.2">
      <c r="Q14192" s="7">
        <v>15348</v>
      </c>
      <c r="R14192" s="7">
        <v>5173</v>
      </c>
      <c r="S14192" s="7" t="s">
        <v>13173</v>
      </c>
      <c r="T14192" s="7" t="s">
        <v>490</v>
      </c>
      <c r="U14192" s="7" t="str">
        <f>IF(Table10[[#This Row],[count]]=1,Table10[[#This Row],[locality]],Table10[[#This Row],[locality]]&amp;" + "&amp;Table10[[#This Row],[count]]&amp;" other localities")</f>
        <v>PORT WILLUNGA + 4 other localities</v>
      </c>
      <c r="V14192" s="7">
        <f>COUNTIF(R:R,Table10[[#This Row],[postcode]])</f>
        <v>4</v>
      </c>
    </row>
    <row r="14193" spans="17:22" x14ac:dyDescent="0.2">
      <c r="Q14193" s="7">
        <v>15349</v>
      </c>
      <c r="R14193" s="7">
        <v>5173</v>
      </c>
      <c r="S14193" s="7" t="s">
        <v>13174</v>
      </c>
      <c r="T14193" s="7" t="s">
        <v>490</v>
      </c>
      <c r="U14193" s="7" t="str">
        <f>IF(Table10[[#This Row],[count]]=1,Table10[[#This Row],[locality]],Table10[[#This Row],[locality]]&amp;" + "&amp;Table10[[#This Row],[count]]&amp;" other localities")</f>
        <v>SILVER SANDS + 4 other localities</v>
      </c>
      <c r="V14193" s="7">
        <f>COUNTIF(R:R,Table10[[#This Row],[postcode]])</f>
        <v>4</v>
      </c>
    </row>
    <row r="14194" spans="17:22" x14ac:dyDescent="0.2">
      <c r="Q14194" s="7">
        <v>15350</v>
      </c>
      <c r="R14194" s="7">
        <v>5174</v>
      </c>
      <c r="S14194" s="7" t="s">
        <v>13175</v>
      </c>
      <c r="T14194" s="7" t="s">
        <v>490</v>
      </c>
      <c r="U14194" s="7" t="str">
        <f>IF(Table10[[#This Row],[count]]=1,Table10[[#This Row],[locality]],Table10[[#This Row],[locality]]&amp;" + "&amp;Table10[[#This Row],[count]]&amp;" other localities")</f>
        <v>SELLICKS BEACH + 2 other localities</v>
      </c>
      <c r="V14194" s="7">
        <f>COUNTIF(R:R,Table10[[#This Row],[postcode]])</f>
        <v>2</v>
      </c>
    </row>
    <row r="14195" spans="17:22" x14ac:dyDescent="0.2">
      <c r="Q14195" s="7">
        <v>15351</v>
      </c>
      <c r="R14195" s="7">
        <v>5174</v>
      </c>
      <c r="S14195" s="7" t="s">
        <v>13176</v>
      </c>
      <c r="T14195" s="7" t="s">
        <v>490</v>
      </c>
      <c r="U14195" s="7" t="str">
        <f>IF(Table10[[#This Row],[count]]=1,Table10[[#This Row],[locality]],Table10[[#This Row],[locality]]&amp;" + "&amp;Table10[[#This Row],[count]]&amp;" other localities")</f>
        <v>SELLICKS HILL + 2 other localities</v>
      </c>
      <c r="V14195" s="7">
        <f>COUNTIF(R:R,Table10[[#This Row],[postcode]])</f>
        <v>2</v>
      </c>
    </row>
    <row r="14196" spans="17:22" x14ac:dyDescent="0.2">
      <c r="Q14196" s="7">
        <v>15352</v>
      </c>
      <c r="R14196" s="7">
        <v>5201</v>
      </c>
      <c r="S14196" s="7" t="s">
        <v>13177</v>
      </c>
      <c r="T14196" s="7" t="s">
        <v>490</v>
      </c>
      <c r="U14196" s="7" t="str">
        <f>IF(Table10[[#This Row],[count]]=1,Table10[[#This Row],[locality]],Table10[[#This Row],[locality]]&amp;" + "&amp;Table10[[#This Row],[count]]&amp;" other localities")</f>
        <v>BLACKFELLOWS CREEK + 5 other localities</v>
      </c>
      <c r="V14196" s="7">
        <f>COUNTIF(R:R,Table10[[#This Row],[postcode]])</f>
        <v>5</v>
      </c>
    </row>
    <row r="14197" spans="17:22" x14ac:dyDescent="0.2">
      <c r="Q14197" s="7">
        <v>21350</v>
      </c>
      <c r="R14197" s="7">
        <v>5201</v>
      </c>
      <c r="S14197" s="7" t="s">
        <v>13161</v>
      </c>
      <c r="T14197" s="7" t="s">
        <v>490</v>
      </c>
      <c r="U14197" s="7" t="str">
        <f>IF(Table10[[#This Row],[count]]=1,Table10[[#This Row],[locality]],Table10[[#This Row],[locality]]&amp;" + "&amp;Table10[[#This Row],[count]]&amp;" other localities")</f>
        <v>KUITPO + 5 other localities</v>
      </c>
      <c r="V14197" s="7">
        <f>COUNTIF(R:R,Table10[[#This Row],[postcode]])</f>
        <v>5</v>
      </c>
    </row>
    <row r="14198" spans="17:22" x14ac:dyDescent="0.2">
      <c r="Q14198" s="7">
        <v>15353</v>
      </c>
      <c r="R14198" s="7">
        <v>5201</v>
      </c>
      <c r="S14198" s="7" t="s">
        <v>13178</v>
      </c>
      <c r="T14198" s="7" t="s">
        <v>490</v>
      </c>
      <c r="U14198" s="7" t="str">
        <f>IF(Table10[[#This Row],[count]]=1,Table10[[#This Row],[locality]],Table10[[#This Row],[locality]]&amp;" + "&amp;Table10[[#This Row],[count]]&amp;" other localities")</f>
        <v>MEADOWS + 5 other localities</v>
      </c>
      <c r="V14198" s="7">
        <f>COUNTIF(R:R,Table10[[#This Row],[postcode]])</f>
        <v>5</v>
      </c>
    </row>
    <row r="14199" spans="17:22" x14ac:dyDescent="0.2">
      <c r="Q14199" s="7">
        <v>15354</v>
      </c>
      <c r="R14199" s="7">
        <v>5201</v>
      </c>
      <c r="S14199" s="7" t="s">
        <v>13179</v>
      </c>
      <c r="T14199" s="7" t="s">
        <v>490</v>
      </c>
      <c r="U14199" s="7" t="str">
        <f>IF(Table10[[#This Row],[count]]=1,Table10[[#This Row],[locality]],Table10[[#This Row],[locality]]&amp;" + "&amp;Table10[[#This Row],[count]]&amp;" other localities")</f>
        <v>PARIS CREEK + 5 other localities</v>
      </c>
      <c r="V14199" s="7">
        <f>COUNTIF(R:R,Table10[[#This Row],[postcode]])</f>
        <v>5</v>
      </c>
    </row>
    <row r="14200" spans="17:22" x14ac:dyDescent="0.2">
      <c r="Q14200" s="7">
        <v>15355</v>
      </c>
      <c r="R14200" s="7">
        <v>5201</v>
      </c>
      <c r="S14200" s="7" t="s">
        <v>13180</v>
      </c>
      <c r="T14200" s="7" t="s">
        <v>490</v>
      </c>
      <c r="U14200" s="7" t="str">
        <f>IF(Table10[[#This Row],[count]]=1,Table10[[#This Row],[locality]],Table10[[#This Row],[locality]]&amp;" + "&amp;Table10[[#This Row],[count]]&amp;" other localities")</f>
        <v>PROSPECT HILL + 5 other localities</v>
      </c>
      <c r="V14200" s="7">
        <f>COUNTIF(R:R,Table10[[#This Row],[postcode]])</f>
        <v>5</v>
      </c>
    </row>
    <row r="14201" spans="17:22" x14ac:dyDescent="0.2">
      <c r="Q14201" s="7">
        <v>15356</v>
      </c>
      <c r="R14201" s="7">
        <v>5202</v>
      </c>
      <c r="S14201" s="7" t="s">
        <v>13181</v>
      </c>
      <c r="T14201" s="7" t="s">
        <v>490</v>
      </c>
      <c r="U14201" s="7" t="str">
        <f>IF(Table10[[#This Row],[count]]=1,Table10[[#This Row],[locality]],Table10[[#This Row],[locality]]&amp;" + "&amp;Table10[[#This Row],[count]]&amp;" other localities")</f>
        <v>HINDMARSH TIERS + 3 other localities</v>
      </c>
      <c r="V14201" s="7">
        <f>COUNTIF(R:R,Table10[[#This Row],[postcode]])</f>
        <v>3</v>
      </c>
    </row>
    <row r="14202" spans="17:22" x14ac:dyDescent="0.2">
      <c r="Q14202" s="7">
        <v>15357</v>
      </c>
      <c r="R14202" s="7">
        <v>5202</v>
      </c>
      <c r="S14202" s="7" t="s">
        <v>13182</v>
      </c>
      <c r="T14202" s="7" t="s">
        <v>490</v>
      </c>
      <c r="U14202" s="7" t="str">
        <f>IF(Table10[[#This Row],[count]]=1,Table10[[#This Row],[locality]],Table10[[#This Row],[locality]]&amp;" + "&amp;Table10[[#This Row],[count]]&amp;" other localities")</f>
        <v>MYPONGA + 3 other localities</v>
      </c>
      <c r="V14202" s="7">
        <f>COUNTIF(R:R,Table10[[#This Row],[postcode]])</f>
        <v>3</v>
      </c>
    </row>
    <row r="14203" spans="17:22" x14ac:dyDescent="0.2">
      <c r="Q14203" s="7">
        <v>15358</v>
      </c>
      <c r="R14203" s="7">
        <v>5202</v>
      </c>
      <c r="S14203" s="7" t="s">
        <v>13183</v>
      </c>
      <c r="T14203" s="7" t="s">
        <v>490</v>
      </c>
      <c r="U14203" s="7" t="str">
        <f>IF(Table10[[#This Row],[count]]=1,Table10[[#This Row],[locality]],Table10[[#This Row],[locality]]&amp;" + "&amp;Table10[[#This Row],[count]]&amp;" other localities")</f>
        <v>MYPONGA BEACH + 3 other localities</v>
      </c>
      <c r="V14203" s="7">
        <f>COUNTIF(R:R,Table10[[#This Row],[postcode]])</f>
        <v>3</v>
      </c>
    </row>
    <row r="14204" spans="17:22" x14ac:dyDescent="0.2">
      <c r="Q14204" s="7">
        <v>15359</v>
      </c>
      <c r="R14204" s="7">
        <v>5203</v>
      </c>
      <c r="S14204" s="7" t="s">
        <v>4074</v>
      </c>
      <c r="T14204" s="7" t="s">
        <v>490</v>
      </c>
      <c r="U14204" s="7" t="str">
        <f>IF(Table10[[#This Row],[count]]=1,Table10[[#This Row],[locality]],Table10[[#This Row],[locality]]&amp;" + "&amp;Table10[[#This Row],[count]]&amp;" other localities")</f>
        <v>BALD HILLS + 6 other localities</v>
      </c>
      <c r="V14204" s="7">
        <f>COUNTIF(R:R,Table10[[#This Row],[postcode]])</f>
        <v>6</v>
      </c>
    </row>
    <row r="14205" spans="17:22" x14ac:dyDescent="0.2">
      <c r="Q14205" s="7">
        <v>15360</v>
      </c>
      <c r="R14205" s="7">
        <v>5203</v>
      </c>
      <c r="S14205" s="7" t="s">
        <v>13184</v>
      </c>
      <c r="T14205" s="7" t="s">
        <v>490</v>
      </c>
      <c r="U14205" s="7" t="str">
        <f>IF(Table10[[#This Row],[count]]=1,Table10[[#This Row],[locality]],Table10[[#This Row],[locality]]&amp;" + "&amp;Table10[[#This Row],[count]]&amp;" other localities")</f>
        <v>PARAWA + 6 other localities</v>
      </c>
      <c r="V14205" s="7">
        <f>COUNTIF(R:R,Table10[[#This Row],[postcode]])</f>
        <v>6</v>
      </c>
    </row>
    <row r="14206" spans="17:22" x14ac:dyDescent="0.2">
      <c r="Q14206" s="7">
        <v>15361</v>
      </c>
      <c r="R14206" s="7">
        <v>5203</v>
      </c>
      <c r="S14206" s="7" t="s">
        <v>13185</v>
      </c>
      <c r="T14206" s="7" t="s">
        <v>490</v>
      </c>
      <c r="U14206" s="7" t="str">
        <f>IF(Table10[[#This Row],[count]]=1,Table10[[#This Row],[locality]],Table10[[#This Row],[locality]]&amp;" + "&amp;Table10[[#This Row],[count]]&amp;" other localities")</f>
        <v>TORRENS VALE + 6 other localities</v>
      </c>
      <c r="V14206" s="7">
        <f>COUNTIF(R:R,Table10[[#This Row],[postcode]])</f>
        <v>6</v>
      </c>
    </row>
    <row r="14207" spans="17:22" x14ac:dyDescent="0.2">
      <c r="Q14207" s="7">
        <v>15362</v>
      </c>
      <c r="R14207" s="7">
        <v>5203</v>
      </c>
      <c r="S14207" s="7" t="s">
        <v>13186</v>
      </c>
      <c r="T14207" s="7" t="s">
        <v>490</v>
      </c>
      <c r="U14207" s="7" t="str">
        <f>IF(Table10[[#This Row],[count]]=1,Table10[[#This Row],[locality]],Table10[[#This Row],[locality]]&amp;" + "&amp;Table10[[#This Row],[count]]&amp;" other localities")</f>
        <v>TUNKALILLA + 6 other localities</v>
      </c>
      <c r="V14207" s="7">
        <f>COUNTIF(R:R,Table10[[#This Row],[postcode]])</f>
        <v>6</v>
      </c>
    </row>
    <row r="14208" spans="17:22" x14ac:dyDescent="0.2">
      <c r="Q14208" s="7">
        <v>15363</v>
      </c>
      <c r="R14208" s="7">
        <v>5203</v>
      </c>
      <c r="S14208" s="7" t="s">
        <v>5650</v>
      </c>
      <c r="T14208" s="7" t="s">
        <v>490</v>
      </c>
      <c r="U14208" s="7" t="str">
        <f>IF(Table10[[#This Row],[count]]=1,Table10[[#This Row],[locality]],Table10[[#This Row],[locality]]&amp;" + "&amp;Table10[[#This Row],[count]]&amp;" other localities")</f>
        <v>WATTLE FLAT + 6 other localities</v>
      </c>
      <c r="V14208" s="7">
        <f>COUNTIF(R:R,Table10[[#This Row],[postcode]])</f>
        <v>6</v>
      </c>
    </row>
    <row r="14209" spans="17:22" x14ac:dyDescent="0.2">
      <c r="Q14209" s="7">
        <v>15364</v>
      </c>
      <c r="R14209" s="7">
        <v>5203</v>
      </c>
      <c r="S14209" s="7" t="s">
        <v>13187</v>
      </c>
      <c r="T14209" s="7" t="s">
        <v>490</v>
      </c>
      <c r="U14209" s="7" t="str">
        <f>IF(Table10[[#This Row],[count]]=1,Table10[[#This Row],[locality]],Table10[[#This Row],[locality]]&amp;" + "&amp;Table10[[#This Row],[count]]&amp;" other localities")</f>
        <v>YANKALILLA + 6 other localities</v>
      </c>
      <c r="V14209" s="7">
        <f>COUNTIF(R:R,Table10[[#This Row],[postcode]])</f>
        <v>6</v>
      </c>
    </row>
    <row r="14210" spans="17:22" x14ac:dyDescent="0.2">
      <c r="Q14210" s="7">
        <v>15365</v>
      </c>
      <c r="R14210" s="7">
        <v>5204</v>
      </c>
      <c r="S14210" s="7" t="s">
        <v>13188</v>
      </c>
      <c r="T14210" s="7" t="s">
        <v>490</v>
      </c>
      <c r="U14210" s="7" t="str">
        <f>IF(Table10[[#This Row],[count]]=1,Table10[[#This Row],[locality]],Table10[[#This Row],[locality]]&amp;" + "&amp;Table10[[#This Row],[count]]&amp;" other localities")</f>
        <v>CAPE JERVIS + 10 other localities</v>
      </c>
      <c r="V14210" s="7">
        <f>COUNTIF(R:R,Table10[[#This Row],[postcode]])</f>
        <v>10</v>
      </c>
    </row>
    <row r="14211" spans="17:22" x14ac:dyDescent="0.2">
      <c r="Q14211" s="7">
        <v>15366</v>
      </c>
      <c r="R14211" s="7">
        <v>5204</v>
      </c>
      <c r="S14211" s="7" t="s">
        <v>13189</v>
      </c>
      <c r="T14211" s="7" t="s">
        <v>490</v>
      </c>
      <c r="U14211" s="7" t="str">
        <f>IF(Table10[[#This Row],[count]]=1,Table10[[#This Row],[locality]],Table10[[#This Row],[locality]]&amp;" + "&amp;Table10[[#This Row],[count]]&amp;" other localities")</f>
        <v>CARRICKALINGA + 10 other localities</v>
      </c>
      <c r="V14211" s="7">
        <f>COUNTIF(R:R,Table10[[#This Row],[postcode]])</f>
        <v>10</v>
      </c>
    </row>
    <row r="14212" spans="17:22" x14ac:dyDescent="0.2">
      <c r="Q14212" s="7">
        <v>15367</v>
      </c>
      <c r="R14212" s="7">
        <v>5204</v>
      </c>
      <c r="S14212" s="7" t="s">
        <v>2957</v>
      </c>
      <c r="T14212" s="7" t="s">
        <v>490</v>
      </c>
      <c r="U14212" s="7" t="str">
        <f>IF(Table10[[#This Row],[count]]=1,Table10[[#This Row],[locality]],Table10[[#This Row],[locality]]&amp;" + "&amp;Table10[[#This Row],[count]]&amp;" other localities")</f>
        <v>DEEP CREEK + 10 other localities</v>
      </c>
      <c r="V14212" s="7">
        <f>COUNTIF(R:R,Table10[[#This Row],[postcode]])</f>
        <v>10</v>
      </c>
    </row>
    <row r="14213" spans="17:22" x14ac:dyDescent="0.2">
      <c r="Q14213" s="7">
        <v>15368</v>
      </c>
      <c r="R14213" s="7">
        <v>5204</v>
      </c>
      <c r="S14213" s="7" t="s">
        <v>787</v>
      </c>
      <c r="T14213" s="7" t="s">
        <v>490</v>
      </c>
      <c r="U14213" s="7" t="str">
        <f>IF(Table10[[#This Row],[count]]=1,Table10[[#This Row],[locality]],Table10[[#This Row],[locality]]&amp;" + "&amp;Table10[[#This Row],[count]]&amp;" other localities")</f>
        <v>DELAMERE + 10 other localities</v>
      </c>
      <c r="V14213" s="7">
        <f>COUNTIF(R:R,Table10[[#This Row],[postcode]])</f>
        <v>10</v>
      </c>
    </row>
    <row r="14214" spans="17:22" x14ac:dyDescent="0.2">
      <c r="Q14214" s="7">
        <v>15369</v>
      </c>
      <c r="R14214" s="7">
        <v>5204</v>
      </c>
      <c r="S14214" s="7" t="s">
        <v>13190</v>
      </c>
      <c r="T14214" s="7" t="s">
        <v>490</v>
      </c>
      <c r="U14214" s="7" t="str">
        <f>IF(Table10[[#This Row],[count]]=1,Table10[[#This Row],[locality]],Table10[[#This Row],[locality]]&amp;" + "&amp;Table10[[#This Row],[count]]&amp;" other localities")</f>
        <v>HAY FLAT + 10 other localities</v>
      </c>
      <c r="V14214" s="7">
        <f>COUNTIF(R:R,Table10[[#This Row],[postcode]])</f>
        <v>10</v>
      </c>
    </row>
    <row r="14215" spans="17:22" x14ac:dyDescent="0.2">
      <c r="Q14215" s="7">
        <v>15370</v>
      </c>
      <c r="R14215" s="7">
        <v>5204</v>
      </c>
      <c r="S14215" s="7" t="s">
        <v>8083</v>
      </c>
      <c r="T14215" s="7" t="s">
        <v>490</v>
      </c>
      <c r="U14215" s="7" t="str">
        <f>IF(Table10[[#This Row],[count]]=1,Table10[[#This Row],[locality]],Table10[[#This Row],[locality]]&amp;" + "&amp;Table10[[#This Row],[count]]&amp;" other localities")</f>
        <v>NORMANVILLE + 10 other localities</v>
      </c>
      <c r="V14215" s="7">
        <f>COUNTIF(R:R,Table10[[#This Row],[postcode]])</f>
        <v>10</v>
      </c>
    </row>
    <row r="14216" spans="17:22" x14ac:dyDescent="0.2">
      <c r="Q14216" s="7">
        <v>15371</v>
      </c>
      <c r="R14216" s="7">
        <v>5204</v>
      </c>
      <c r="S14216" s="7" t="s">
        <v>13191</v>
      </c>
      <c r="T14216" s="7" t="s">
        <v>490</v>
      </c>
      <c r="U14216" s="7" t="str">
        <f>IF(Table10[[#This Row],[count]]=1,Table10[[#This Row],[locality]],Table10[[#This Row],[locality]]&amp;" + "&amp;Table10[[#This Row],[count]]&amp;" other localities")</f>
        <v>RAPID BAY + 10 other localities</v>
      </c>
      <c r="V14216" s="7">
        <f>COUNTIF(R:R,Table10[[#This Row],[postcode]])</f>
        <v>10</v>
      </c>
    </row>
    <row r="14217" spans="17:22" x14ac:dyDescent="0.2">
      <c r="Q14217" s="7">
        <v>15372</v>
      </c>
      <c r="R14217" s="7">
        <v>5204</v>
      </c>
      <c r="S14217" s="7" t="s">
        <v>13192</v>
      </c>
      <c r="T14217" s="7" t="s">
        <v>490</v>
      </c>
      <c r="U14217" s="7" t="str">
        <f>IF(Table10[[#This Row],[count]]=1,Table10[[#This Row],[locality]],Table10[[#This Row],[locality]]&amp;" + "&amp;Table10[[#This Row],[count]]&amp;" other localities")</f>
        <v>SECOND VALLEY + 10 other localities</v>
      </c>
      <c r="V14217" s="7">
        <f>COUNTIF(R:R,Table10[[#This Row],[postcode]])</f>
        <v>10</v>
      </c>
    </row>
    <row r="14218" spans="17:22" x14ac:dyDescent="0.2">
      <c r="Q14218" s="7">
        <v>15373</v>
      </c>
      <c r="R14218" s="7">
        <v>5204</v>
      </c>
      <c r="S14218" s="7" t="s">
        <v>6178</v>
      </c>
      <c r="T14218" s="7" t="s">
        <v>490</v>
      </c>
      <c r="U14218" s="7" t="str">
        <f>IF(Table10[[#This Row],[count]]=1,Table10[[#This Row],[locality]],Table10[[#This Row],[locality]]&amp;" + "&amp;Table10[[#This Row],[count]]&amp;" other localities")</f>
        <v>SILVERTON + 10 other localities</v>
      </c>
      <c r="V14218" s="7">
        <f>COUNTIF(R:R,Table10[[#This Row],[postcode]])</f>
        <v>10</v>
      </c>
    </row>
    <row r="14219" spans="17:22" x14ac:dyDescent="0.2">
      <c r="Q14219" s="7">
        <v>15374</v>
      </c>
      <c r="R14219" s="7">
        <v>5204</v>
      </c>
      <c r="S14219" s="7" t="s">
        <v>13193</v>
      </c>
      <c r="T14219" s="7" t="s">
        <v>490</v>
      </c>
      <c r="U14219" s="7" t="str">
        <f>IF(Table10[[#This Row],[count]]=1,Table10[[#This Row],[locality]],Table10[[#This Row],[locality]]&amp;" + "&amp;Table10[[#This Row],[count]]&amp;" other localities")</f>
        <v>WIRRINA COVE + 10 other localities</v>
      </c>
      <c r="V14219" s="7">
        <f>COUNTIF(R:R,Table10[[#This Row],[postcode]])</f>
        <v>10</v>
      </c>
    </row>
    <row r="14220" spans="17:22" x14ac:dyDescent="0.2">
      <c r="Q14220" s="7">
        <v>15375</v>
      </c>
      <c r="R14220" s="7">
        <v>5210</v>
      </c>
      <c r="S14220" s="7" t="s">
        <v>13194</v>
      </c>
      <c r="T14220" s="7" t="s">
        <v>490</v>
      </c>
      <c r="U14220" s="7" t="str">
        <f>IF(Table10[[#This Row],[count]]=1,Table10[[#This Row],[locality]],Table10[[#This Row],[locality]]&amp;" + "&amp;Table10[[#This Row],[count]]&amp;" other localities")</f>
        <v>MOUNT COMPASS + 3 other localities</v>
      </c>
      <c r="V14220" s="7">
        <f>COUNTIF(R:R,Table10[[#This Row],[postcode]])</f>
        <v>3</v>
      </c>
    </row>
    <row r="14221" spans="17:22" x14ac:dyDescent="0.2">
      <c r="Q14221" s="7">
        <v>15376</v>
      </c>
      <c r="R14221" s="7">
        <v>5210</v>
      </c>
      <c r="S14221" s="7" t="s">
        <v>13195</v>
      </c>
      <c r="T14221" s="7" t="s">
        <v>490</v>
      </c>
      <c r="U14221" s="7" t="str">
        <f>IF(Table10[[#This Row],[count]]=1,Table10[[#This Row],[locality]],Table10[[#This Row],[locality]]&amp;" + "&amp;Table10[[#This Row],[count]]&amp;" other localities")</f>
        <v>MOUNT MAGNIFICENT + 3 other localities</v>
      </c>
      <c r="V14221" s="7">
        <f>COUNTIF(R:R,Table10[[#This Row],[postcode]])</f>
        <v>3</v>
      </c>
    </row>
    <row r="14222" spans="17:22" x14ac:dyDescent="0.2">
      <c r="Q14222" s="7">
        <v>15377</v>
      </c>
      <c r="R14222" s="7">
        <v>5210</v>
      </c>
      <c r="S14222" s="7" t="s">
        <v>13196</v>
      </c>
      <c r="T14222" s="7" t="s">
        <v>490</v>
      </c>
      <c r="U14222" s="7" t="str">
        <f>IF(Table10[[#This Row],[count]]=1,Table10[[#This Row],[locality]],Table10[[#This Row],[locality]]&amp;" + "&amp;Table10[[#This Row],[count]]&amp;" other localities")</f>
        <v>NANGKITA + 3 other localities</v>
      </c>
      <c r="V14222" s="7">
        <f>COUNTIF(R:R,Table10[[#This Row],[postcode]])</f>
        <v>3</v>
      </c>
    </row>
    <row r="14223" spans="17:22" x14ac:dyDescent="0.2">
      <c r="Q14223" s="7">
        <v>15378</v>
      </c>
      <c r="R14223" s="7">
        <v>5211</v>
      </c>
      <c r="S14223" s="7" t="s">
        <v>13197</v>
      </c>
      <c r="T14223" s="7" t="s">
        <v>490</v>
      </c>
      <c r="U14223" s="7" t="str">
        <f>IF(Table10[[#This Row],[count]]=1,Table10[[#This Row],[locality]],Table10[[#This Row],[locality]]&amp;" + "&amp;Table10[[#This Row],[count]]&amp;" other localities")</f>
        <v>BACK VALLEY + 14 other localities</v>
      </c>
      <c r="V14223" s="7">
        <f>COUNTIF(R:R,Table10[[#This Row],[postcode]])</f>
        <v>14</v>
      </c>
    </row>
    <row r="14224" spans="17:22" x14ac:dyDescent="0.2">
      <c r="Q14224" s="7">
        <v>23915</v>
      </c>
      <c r="R14224" s="7">
        <v>5211</v>
      </c>
      <c r="S14224" s="7" t="s">
        <v>13198</v>
      </c>
      <c r="T14224" s="7" t="s">
        <v>490</v>
      </c>
      <c r="U14224" s="7" t="str">
        <f>IF(Table10[[#This Row],[count]]=1,Table10[[#This Row],[locality]],Table10[[#This Row],[locality]]&amp;" + "&amp;Table10[[#This Row],[count]]&amp;" other localities")</f>
        <v>CHITON + 14 other localities</v>
      </c>
      <c r="V14224" s="7">
        <f>COUNTIF(R:R,Table10[[#This Row],[postcode]])</f>
        <v>14</v>
      </c>
    </row>
    <row r="14225" spans="17:22" x14ac:dyDescent="0.2">
      <c r="Q14225" s="7">
        <v>15379</v>
      </c>
      <c r="R14225" s="7">
        <v>5211</v>
      </c>
      <c r="S14225" s="7" t="s">
        <v>13199</v>
      </c>
      <c r="T14225" s="7" t="s">
        <v>490</v>
      </c>
      <c r="U14225" s="7" t="str">
        <f>IF(Table10[[#This Row],[count]]=1,Table10[[#This Row],[locality]],Table10[[#This Row],[locality]]&amp;" + "&amp;Table10[[#This Row],[count]]&amp;" other localities")</f>
        <v>ENCOUNTER BAY + 14 other localities</v>
      </c>
      <c r="V14225" s="7">
        <f>COUNTIF(R:R,Table10[[#This Row],[postcode]])</f>
        <v>14</v>
      </c>
    </row>
    <row r="14226" spans="17:22" x14ac:dyDescent="0.2">
      <c r="Q14226" s="7">
        <v>15380</v>
      </c>
      <c r="R14226" s="7">
        <v>5211</v>
      </c>
      <c r="S14226" s="7" t="s">
        <v>13200</v>
      </c>
      <c r="T14226" s="7" t="s">
        <v>490</v>
      </c>
      <c r="U14226" s="7" t="str">
        <f>IF(Table10[[#This Row],[count]]=1,Table10[[#This Row],[locality]],Table10[[#This Row],[locality]]&amp;" + "&amp;Table10[[#This Row],[count]]&amp;" other localities")</f>
        <v>HAYBOROUGH + 14 other localities</v>
      </c>
      <c r="V14226" s="7">
        <f>COUNTIF(R:R,Table10[[#This Row],[postcode]])</f>
        <v>14</v>
      </c>
    </row>
    <row r="14227" spans="17:22" x14ac:dyDescent="0.2">
      <c r="Q14227" s="7">
        <v>15381</v>
      </c>
      <c r="R14227" s="7">
        <v>5211</v>
      </c>
      <c r="S14227" s="7" t="s">
        <v>13201</v>
      </c>
      <c r="T14227" s="7" t="s">
        <v>490</v>
      </c>
      <c r="U14227" s="7" t="str">
        <f>IF(Table10[[#This Row],[count]]=1,Table10[[#This Row],[locality]],Table10[[#This Row],[locality]]&amp;" + "&amp;Table10[[#This Row],[count]]&amp;" other localities")</f>
        <v>HINDMARSH VALLEY + 14 other localities</v>
      </c>
      <c r="V14227" s="7">
        <f>COUNTIF(R:R,Table10[[#This Row],[postcode]])</f>
        <v>14</v>
      </c>
    </row>
    <row r="14228" spans="17:22" x14ac:dyDescent="0.2">
      <c r="Q14228" s="7">
        <v>15382</v>
      </c>
      <c r="R14228" s="7">
        <v>5211</v>
      </c>
      <c r="S14228" s="7" t="s">
        <v>13202</v>
      </c>
      <c r="T14228" s="7" t="s">
        <v>490</v>
      </c>
      <c r="U14228" s="7" t="str">
        <f>IF(Table10[[#This Row],[count]]=1,Table10[[#This Row],[locality]],Table10[[#This Row],[locality]]&amp;" + "&amp;Table10[[#This Row],[count]]&amp;" other localities")</f>
        <v>INMAN VALLEY + 14 other localities</v>
      </c>
      <c r="V14228" s="7">
        <f>COUNTIF(R:R,Table10[[#This Row],[postcode]])</f>
        <v>14</v>
      </c>
    </row>
    <row r="14229" spans="17:22" x14ac:dyDescent="0.2">
      <c r="Q14229" s="7">
        <v>15383</v>
      </c>
      <c r="R14229" s="7">
        <v>5211</v>
      </c>
      <c r="S14229" s="7" t="s">
        <v>13203</v>
      </c>
      <c r="T14229" s="7" t="s">
        <v>490</v>
      </c>
      <c r="U14229" s="7" t="str">
        <f>IF(Table10[[#This Row],[count]]=1,Table10[[#This Row],[locality]],Table10[[#This Row],[locality]]&amp;" + "&amp;Table10[[#This Row],[count]]&amp;" other localities")</f>
        <v>LOWER INMAN VALLEY + 14 other localities</v>
      </c>
      <c r="V14229" s="7">
        <f>COUNTIF(R:R,Table10[[#This Row],[postcode]])</f>
        <v>14</v>
      </c>
    </row>
    <row r="14230" spans="17:22" x14ac:dyDescent="0.2">
      <c r="Q14230" s="7">
        <v>15384</v>
      </c>
      <c r="R14230" s="7">
        <v>5211</v>
      </c>
      <c r="S14230" s="7" t="s">
        <v>13204</v>
      </c>
      <c r="T14230" s="7" t="s">
        <v>490</v>
      </c>
      <c r="U14230" s="7" t="str">
        <f>IF(Table10[[#This Row],[count]]=1,Table10[[#This Row],[locality]],Table10[[#This Row],[locality]]&amp;" + "&amp;Table10[[#This Row],[count]]&amp;" other localities")</f>
        <v>MCCRACKEN + 14 other localities</v>
      </c>
      <c r="V14230" s="7">
        <f>COUNTIF(R:R,Table10[[#This Row],[postcode]])</f>
        <v>14</v>
      </c>
    </row>
    <row r="14231" spans="17:22" x14ac:dyDescent="0.2">
      <c r="Q14231" s="7">
        <v>15385</v>
      </c>
      <c r="R14231" s="7">
        <v>5211</v>
      </c>
      <c r="S14231" s="7" t="s">
        <v>13205</v>
      </c>
      <c r="T14231" s="7" t="s">
        <v>490</v>
      </c>
      <c r="U14231" s="7" t="str">
        <f>IF(Table10[[#This Row],[count]]=1,Table10[[#This Row],[locality]],Table10[[#This Row],[locality]]&amp;" + "&amp;Table10[[#This Row],[count]]&amp;" other localities")</f>
        <v>MOUNT JAGGED + 14 other localities</v>
      </c>
      <c r="V14231" s="7">
        <f>COUNTIF(R:R,Table10[[#This Row],[postcode]])</f>
        <v>14</v>
      </c>
    </row>
    <row r="14232" spans="17:22" x14ac:dyDescent="0.2">
      <c r="Q14232" s="7">
        <v>15386</v>
      </c>
      <c r="R14232" s="7">
        <v>5211</v>
      </c>
      <c r="S14232" s="7" t="s">
        <v>13206</v>
      </c>
      <c r="T14232" s="7" t="s">
        <v>490</v>
      </c>
      <c r="U14232" s="7" t="str">
        <f>IF(Table10[[#This Row],[count]]=1,Table10[[#This Row],[locality]],Table10[[#This Row],[locality]]&amp;" + "&amp;Table10[[#This Row],[count]]&amp;" other localities")</f>
        <v>VICTOR HARBOR + 14 other localities</v>
      </c>
      <c r="V14232" s="7">
        <f>COUNTIF(R:R,Table10[[#This Row],[postcode]])</f>
        <v>14</v>
      </c>
    </row>
    <row r="14233" spans="17:22" x14ac:dyDescent="0.2">
      <c r="Q14233" s="7">
        <v>22868</v>
      </c>
      <c r="R14233" s="7">
        <v>5211</v>
      </c>
      <c r="S14233" s="7" t="s">
        <v>13207</v>
      </c>
      <c r="T14233" s="7" t="s">
        <v>490</v>
      </c>
      <c r="U14233" s="7" t="str">
        <f>IF(Table10[[#This Row],[count]]=1,Table10[[#This Row],[locality]],Table10[[#This Row],[locality]]&amp;" + "&amp;Table10[[#This Row],[count]]&amp;" other localities")</f>
        <v>VICTOR HARBOR CENTRAL + 14 other localities</v>
      </c>
      <c r="V14233" s="7">
        <f>COUNTIF(R:R,Table10[[#This Row],[postcode]])</f>
        <v>14</v>
      </c>
    </row>
    <row r="14234" spans="17:22" x14ac:dyDescent="0.2">
      <c r="Q14234" s="7">
        <v>15387</v>
      </c>
      <c r="R14234" s="7">
        <v>5211</v>
      </c>
      <c r="S14234" s="7" t="s">
        <v>13208</v>
      </c>
      <c r="T14234" s="7" t="s">
        <v>490</v>
      </c>
      <c r="U14234" s="7" t="str">
        <f>IF(Table10[[#This Row],[count]]=1,Table10[[#This Row],[locality]],Table10[[#This Row],[locality]]&amp;" + "&amp;Table10[[#This Row],[count]]&amp;" other localities")</f>
        <v>WAITPINGA + 14 other localities</v>
      </c>
      <c r="V14234" s="7">
        <f>COUNTIF(R:R,Table10[[#This Row],[postcode]])</f>
        <v>14</v>
      </c>
    </row>
    <row r="14235" spans="17:22" x14ac:dyDescent="0.2">
      <c r="Q14235" s="7">
        <v>15388</v>
      </c>
      <c r="R14235" s="7">
        <v>5211</v>
      </c>
      <c r="S14235" s="7" t="s">
        <v>13209</v>
      </c>
      <c r="T14235" s="7" t="s">
        <v>490</v>
      </c>
      <c r="U14235" s="7" t="str">
        <f>IF(Table10[[#This Row],[count]]=1,Table10[[#This Row],[locality]],Table10[[#This Row],[locality]]&amp;" + "&amp;Table10[[#This Row],[count]]&amp;" other localities")</f>
        <v>WILLOW CREEK + 14 other localities</v>
      </c>
      <c r="V14235" s="7">
        <f>COUNTIF(R:R,Table10[[#This Row],[postcode]])</f>
        <v>14</v>
      </c>
    </row>
    <row r="14236" spans="17:22" x14ac:dyDescent="0.2">
      <c r="Q14236" s="7">
        <v>15389</v>
      </c>
      <c r="R14236" s="7">
        <v>5211</v>
      </c>
      <c r="S14236" s="7" t="s">
        <v>13210</v>
      </c>
      <c r="T14236" s="7" t="s">
        <v>490</v>
      </c>
      <c r="U14236" s="7" t="str">
        <f>IF(Table10[[#This Row],[count]]=1,Table10[[#This Row],[locality]],Table10[[#This Row],[locality]]&amp;" + "&amp;Table10[[#This Row],[count]]&amp;" other localities")</f>
        <v>YILKI + 14 other localities</v>
      </c>
      <c r="V14236" s="7">
        <f>COUNTIF(R:R,Table10[[#This Row],[postcode]])</f>
        <v>14</v>
      </c>
    </row>
    <row r="14237" spans="17:22" x14ac:dyDescent="0.2">
      <c r="Q14237" s="7">
        <v>15390</v>
      </c>
      <c r="R14237" s="7">
        <v>5212</v>
      </c>
      <c r="S14237" s="7" t="s">
        <v>13211</v>
      </c>
      <c r="T14237" s="7" t="s">
        <v>490</v>
      </c>
      <c r="U14237" s="7" t="str">
        <f>IF(Table10[[#This Row],[count]]=1,Table10[[#This Row],[locality]],Table10[[#This Row],[locality]]&amp;" + "&amp;Table10[[#This Row],[count]]&amp;" other localities")</f>
        <v>PORT ELLIOT</v>
      </c>
      <c r="V14237" s="7">
        <f>COUNTIF(R:R,Table10[[#This Row],[postcode]])</f>
        <v>1</v>
      </c>
    </row>
    <row r="14238" spans="17:22" x14ac:dyDescent="0.2">
      <c r="Q14238" s="7">
        <v>15391</v>
      </c>
      <c r="R14238" s="7">
        <v>5213</v>
      </c>
      <c r="S14238" s="7" t="s">
        <v>11827</v>
      </c>
      <c r="T14238" s="7" t="s">
        <v>490</v>
      </c>
      <c r="U14238" s="7" t="str">
        <f>IF(Table10[[#This Row],[count]]=1,Table10[[#This Row],[locality]],Table10[[#This Row],[locality]]&amp;" + "&amp;Table10[[#This Row],[count]]&amp;" other localities")</f>
        <v>MIDDLETON</v>
      </c>
      <c r="V14238" s="7">
        <f>COUNTIF(R:R,Table10[[#This Row],[postcode]])</f>
        <v>1</v>
      </c>
    </row>
    <row r="14239" spans="17:22" x14ac:dyDescent="0.2">
      <c r="Q14239" s="7">
        <v>15392</v>
      </c>
      <c r="R14239" s="7">
        <v>5214</v>
      </c>
      <c r="S14239" s="7" t="s">
        <v>13212</v>
      </c>
      <c r="T14239" s="7" t="s">
        <v>490</v>
      </c>
      <c r="U14239" s="7" t="str">
        <f>IF(Table10[[#This Row],[count]]=1,Table10[[#This Row],[locality]],Table10[[#This Row],[locality]]&amp;" + "&amp;Table10[[#This Row],[count]]&amp;" other localities")</f>
        <v>CURRENCY CREEK + 8 other localities</v>
      </c>
      <c r="V14239" s="7">
        <f>COUNTIF(R:R,Table10[[#This Row],[postcode]])</f>
        <v>8</v>
      </c>
    </row>
    <row r="14240" spans="17:22" x14ac:dyDescent="0.2">
      <c r="Q14240" s="7">
        <v>15393</v>
      </c>
      <c r="R14240" s="7">
        <v>5214</v>
      </c>
      <c r="S14240" s="7" t="s">
        <v>13213</v>
      </c>
      <c r="T14240" s="7" t="s">
        <v>490</v>
      </c>
      <c r="U14240" s="7" t="str">
        <f>IF(Table10[[#This Row],[count]]=1,Table10[[#This Row],[locality]],Table10[[#This Row],[locality]]&amp;" + "&amp;Table10[[#This Row],[count]]&amp;" other localities")</f>
        <v>GOOLWA + 8 other localities</v>
      </c>
      <c r="V14240" s="7">
        <f>COUNTIF(R:R,Table10[[#This Row],[postcode]])</f>
        <v>8</v>
      </c>
    </row>
    <row r="14241" spans="17:22" x14ac:dyDescent="0.2">
      <c r="Q14241" s="7">
        <v>15394</v>
      </c>
      <c r="R14241" s="7">
        <v>5214</v>
      </c>
      <c r="S14241" s="7" t="s">
        <v>13214</v>
      </c>
      <c r="T14241" s="7" t="s">
        <v>490</v>
      </c>
      <c r="U14241" s="7" t="str">
        <f>IF(Table10[[#This Row],[count]]=1,Table10[[#This Row],[locality]],Table10[[#This Row],[locality]]&amp;" + "&amp;Table10[[#This Row],[count]]&amp;" other localities")</f>
        <v>GOOLWA BEACH + 8 other localities</v>
      </c>
      <c r="V14241" s="7">
        <f>COUNTIF(R:R,Table10[[#This Row],[postcode]])</f>
        <v>8</v>
      </c>
    </row>
    <row r="14242" spans="17:22" x14ac:dyDescent="0.2">
      <c r="Q14242" s="7">
        <v>15395</v>
      </c>
      <c r="R14242" s="7">
        <v>5214</v>
      </c>
      <c r="S14242" s="7" t="s">
        <v>13215</v>
      </c>
      <c r="T14242" s="7" t="s">
        <v>490</v>
      </c>
      <c r="U14242" s="7" t="str">
        <f>IF(Table10[[#This Row],[count]]=1,Table10[[#This Row],[locality]],Table10[[#This Row],[locality]]&amp;" + "&amp;Table10[[#This Row],[count]]&amp;" other localities")</f>
        <v>GOOLWA NORTH + 8 other localities</v>
      </c>
      <c r="V14242" s="7">
        <f>COUNTIF(R:R,Table10[[#This Row],[postcode]])</f>
        <v>8</v>
      </c>
    </row>
    <row r="14243" spans="17:22" x14ac:dyDescent="0.2">
      <c r="Q14243" s="7">
        <v>15396</v>
      </c>
      <c r="R14243" s="7">
        <v>5214</v>
      </c>
      <c r="S14243" s="7" t="s">
        <v>13216</v>
      </c>
      <c r="T14243" s="7" t="s">
        <v>490</v>
      </c>
      <c r="U14243" s="7" t="str">
        <f>IF(Table10[[#This Row],[count]]=1,Table10[[#This Row],[locality]],Table10[[#This Row],[locality]]&amp;" + "&amp;Table10[[#This Row],[count]]&amp;" other localities")</f>
        <v>GOOLWA SOUTH + 8 other localities</v>
      </c>
      <c r="V14243" s="7">
        <f>COUNTIF(R:R,Table10[[#This Row],[postcode]])</f>
        <v>8</v>
      </c>
    </row>
    <row r="14244" spans="17:22" x14ac:dyDescent="0.2">
      <c r="Q14244" s="7">
        <v>15397</v>
      </c>
      <c r="R14244" s="7">
        <v>5214</v>
      </c>
      <c r="S14244" s="7" t="s">
        <v>13217</v>
      </c>
      <c r="T14244" s="7" t="s">
        <v>490</v>
      </c>
      <c r="U14244" s="7" t="str">
        <f>IF(Table10[[#This Row],[count]]=1,Table10[[#This Row],[locality]],Table10[[#This Row],[locality]]&amp;" + "&amp;Table10[[#This Row],[count]]&amp;" other localities")</f>
        <v>HINDMARSH ISLAND + 8 other localities</v>
      </c>
      <c r="V14244" s="7">
        <f>COUNTIF(R:R,Table10[[#This Row],[postcode]])</f>
        <v>8</v>
      </c>
    </row>
    <row r="14245" spans="17:22" x14ac:dyDescent="0.2">
      <c r="Q14245" s="7">
        <v>15398</v>
      </c>
      <c r="R14245" s="7">
        <v>5214</v>
      </c>
      <c r="S14245" s="7" t="s">
        <v>13218</v>
      </c>
      <c r="T14245" s="7" t="s">
        <v>490</v>
      </c>
      <c r="U14245" s="7" t="str">
        <f>IF(Table10[[#This Row],[count]]=1,Table10[[#This Row],[locality]],Table10[[#This Row],[locality]]&amp;" + "&amp;Table10[[#This Row],[count]]&amp;" other localities")</f>
        <v>MOSQUITO HILL + 8 other localities</v>
      </c>
      <c r="V14245" s="7">
        <f>COUNTIF(R:R,Table10[[#This Row],[postcode]])</f>
        <v>8</v>
      </c>
    </row>
    <row r="14246" spans="17:22" x14ac:dyDescent="0.2">
      <c r="Q14246" s="7">
        <v>15399</v>
      </c>
      <c r="R14246" s="7">
        <v>5214</v>
      </c>
      <c r="S14246" s="7" t="s">
        <v>13219</v>
      </c>
      <c r="T14246" s="7" t="s">
        <v>490</v>
      </c>
      <c r="U14246" s="7" t="str">
        <f>IF(Table10[[#This Row],[count]]=1,Table10[[#This Row],[locality]],Table10[[#This Row],[locality]]&amp;" + "&amp;Table10[[#This Row],[count]]&amp;" other localities")</f>
        <v>MUNDOO ISLAND + 8 other localities</v>
      </c>
      <c r="V14246" s="7">
        <f>COUNTIF(R:R,Table10[[#This Row],[postcode]])</f>
        <v>8</v>
      </c>
    </row>
    <row r="14247" spans="17:22" x14ac:dyDescent="0.2">
      <c r="Q14247" s="7">
        <v>15400</v>
      </c>
      <c r="R14247" s="7">
        <v>5220</v>
      </c>
      <c r="S14247" s="7" t="s">
        <v>13220</v>
      </c>
      <c r="T14247" s="7" t="s">
        <v>490</v>
      </c>
      <c r="U14247" s="7" t="str">
        <f>IF(Table10[[#This Row],[count]]=1,Table10[[#This Row],[locality]],Table10[[#This Row],[locality]]&amp;" + "&amp;Table10[[#This Row],[count]]&amp;" other localities")</f>
        <v>PARNDANA</v>
      </c>
      <c r="V14247" s="7">
        <f>COUNTIF(R:R,Table10[[#This Row],[postcode]])</f>
        <v>1</v>
      </c>
    </row>
    <row r="14248" spans="17:22" x14ac:dyDescent="0.2">
      <c r="Q14248" s="7">
        <v>15401</v>
      </c>
      <c r="R14248" s="7">
        <v>5221</v>
      </c>
      <c r="S14248" s="7" t="s">
        <v>13221</v>
      </c>
      <c r="T14248" s="7" t="s">
        <v>490</v>
      </c>
      <c r="U14248" s="7" t="str">
        <f>IF(Table10[[#This Row],[count]]=1,Table10[[#This Row],[locality]],Table10[[#This Row],[locality]]&amp;" + "&amp;Table10[[#This Row],[count]]&amp;" other localities")</f>
        <v>AMERICAN RIVER + 3 other localities</v>
      </c>
      <c r="V14248" s="7">
        <f>COUNTIF(R:R,Table10[[#This Row],[postcode]])</f>
        <v>3</v>
      </c>
    </row>
    <row r="14249" spans="17:22" x14ac:dyDescent="0.2">
      <c r="Q14249" s="7">
        <v>15402</v>
      </c>
      <c r="R14249" s="7">
        <v>5221</v>
      </c>
      <c r="S14249" s="7" t="s">
        <v>13222</v>
      </c>
      <c r="T14249" s="7" t="s">
        <v>490</v>
      </c>
      <c r="U14249" s="7" t="str">
        <f>IF(Table10[[#This Row],[count]]=1,Table10[[#This Row],[locality]],Table10[[#This Row],[locality]]&amp;" + "&amp;Table10[[#This Row],[count]]&amp;" other localities")</f>
        <v>BALLAST HEAD + 3 other localities</v>
      </c>
      <c r="V14249" s="7">
        <f>COUNTIF(R:R,Table10[[#This Row],[postcode]])</f>
        <v>3</v>
      </c>
    </row>
    <row r="14250" spans="17:22" x14ac:dyDescent="0.2">
      <c r="Q14250" s="7">
        <v>15403</v>
      </c>
      <c r="R14250" s="7">
        <v>5221</v>
      </c>
      <c r="S14250" s="7" t="s">
        <v>13223</v>
      </c>
      <c r="T14250" s="7" t="s">
        <v>490</v>
      </c>
      <c r="U14250" s="7" t="str">
        <f>IF(Table10[[#This Row],[count]]=1,Table10[[#This Row],[locality]],Table10[[#This Row],[locality]]&amp;" + "&amp;Table10[[#This Row],[count]]&amp;" other localities")</f>
        <v>MUSTON + 3 other localities</v>
      </c>
      <c r="V14250" s="7">
        <f>COUNTIF(R:R,Table10[[#This Row],[postcode]])</f>
        <v>3</v>
      </c>
    </row>
    <row r="14251" spans="17:22" x14ac:dyDescent="0.2">
      <c r="Q14251" s="7">
        <v>15404</v>
      </c>
      <c r="R14251" s="7">
        <v>5222</v>
      </c>
      <c r="S14251" s="7" t="s">
        <v>13224</v>
      </c>
      <c r="T14251" s="7" t="s">
        <v>490</v>
      </c>
      <c r="U14251" s="7" t="str">
        <f>IF(Table10[[#This Row],[count]]=1,Table10[[#This Row],[locality]],Table10[[#This Row],[locality]]&amp;" + "&amp;Table10[[#This Row],[count]]&amp;" other localities")</f>
        <v>AMERICAN BEACH + 18 other localities</v>
      </c>
      <c r="V14251" s="7">
        <f>COUNTIF(R:R,Table10[[#This Row],[postcode]])</f>
        <v>18</v>
      </c>
    </row>
    <row r="14252" spans="17:22" x14ac:dyDescent="0.2">
      <c r="Q14252" s="7">
        <v>15405</v>
      </c>
      <c r="R14252" s="7">
        <v>5222</v>
      </c>
      <c r="S14252" s="7" t="s">
        <v>13225</v>
      </c>
      <c r="T14252" s="7" t="s">
        <v>490</v>
      </c>
      <c r="U14252" s="7" t="str">
        <f>IF(Table10[[#This Row],[count]]=1,Table10[[#This Row],[locality]],Table10[[#This Row],[locality]]&amp;" + "&amp;Table10[[#This Row],[count]]&amp;" other localities")</f>
        <v>ANTECHAMBER BAY + 18 other localities</v>
      </c>
      <c r="V14252" s="7">
        <f>COUNTIF(R:R,Table10[[#This Row],[postcode]])</f>
        <v>18</v>
      </c>
    </row>
    <row r="14253" spans="17:22" x14ac:dyDescent="0.2">
      <c r="Q14253" s="7">
        <v>15406</v>
      </c>
      <c r="R14253" s="7">
        <v>5222</v>
      </c>
      <c r="S14253" s="7" t="s">
        <v>13226</v>
      </c>
      <c r="T14253" s="7" t="s">
        <v>490</v>
      </c>
      <c r="U14253" s="7" t="str">
        <f>IF(Table10[[#This Row],[count]]=1,Table10[[#This Row],[locality]],Table10[[#This Row],[locality]]&amp;" + "&amp;Table10[[#This Row],[count]]&amp;" other localities")</f>
        <v>BAUDIN BEACH + 18 other localities</v>
      </c>
      <c r="V14253" s="7">
        <f>COUNTIF(R:R,Table10[[#This Row],[postcode]])</f>
        <v>18</v>
      </c>
    </row>
    <row r="14254" spans="17:22" x14ac:dyDescent="0.2">
      <c r="Q14254" s="7">
        <v>21351</v>
      </c>
      <c r="R14254" s="7">
        <v>5222</v>
      </c>
      <c r="S14254" s="7" t="s">
        <v>13227</v>
      </c>
      <c r="T14254" s="7" t="s">
        <v>490</v>
      </c>
      <c r="U14254" s="7" t="str">
        <f>IF(Table10[[#This Row],[count]]=1,Table10[[#This Row],[locality]],Table10[[#This Row],[locality]]&amp;" + "&amp;Table10[[#This Row],[count]]&amp;" other localities")</f>
        <v>BROWN BEACH + 18 other localities</v>
      </c>
      <c r="V14254" s="7">
        <f>COUNTIF(R:R,Table10[[#This Row],[postcode]])</f>
        <v>18</v>
      </c>
    </row>
    <row r="14255" spans="17:22" x14ac:dyDescent="0.2">
      <c r="Q14255" s="7">
        <v>15407</v>
      </c>
      <c r="R14255" s="7">
        <v>5222</v>
      </c>
      <c r="S14255" s="7" t="s">
        <v>13228</v>
      </c>
      <c r="T14255" s="7" t="s">
        <v>490</v>
      </c>
      <c r="U14255" s="7" t="str">
        <f>IF(Table10[[#This Row],[count]]=1,Table10[[#This Row],[locality]],Table10[[#This Row],[locality]]&amp;" + "&amp;Table10[[#This Row],[count]]&amp;" other localities")</f>
        <v>BROWNS BEACH + 18 other localities</v>
      </c>
      <c r="V14255" s="7">
        <f>COUNTIF(R:R,Table10[[#This Row],[postcode]])</f>
        <v>18</v>
      </c>
    </row>
    <row r="14256" spans="17:22" x14ac:dyDescent="0.2">
      <c r="Q14256" s="7">
        <v>15408</v>
      </c>
      <c r="R14256" s="7">
        <v>5222</v>
      </c>
      <c r="S14256" s="7" t="s">
        <v>13229</v>
      </c>
      <c r="T14256" s="7" t="s">
        <v>490</v>
      </c>
      <c r="U14256" s="7" t="str">
        <f>IF(Table10[[#This Row],[count]]=1,Table10[[#This Row],[locality]],Table10[[#This Row],[locality]]&amp;" + "&amp;Table10[[#This Row],[count]]&amp;" other localities")</f>
        <v>CUTTLEFISH BAY + 18 other localities</v>
      </c>
      <c r="V14256" s="7">
        <f>COUNTIF(R:R,Table10[[#This Row],[postcode]])</f>
        <v>18</v>
      </c>
    </row>
    <row r="14257" spans="17:22" x14ac:dyDescent="0.2">
      <c r="Q14257" s="7">
        <v>15409</v>
      </c>
      <c r="R14257" s="7">
        <v>5222</v>
      </c>
      <c r="S14257" s="7" t="s">
        <v>13230</v>
      </c>
      <c r="T14257" s="7" t="s">
        <v>490</v>
      </c>
      <c r="U14257" s="7" t="str">
        <f>IF(Table10[[#This Row],[count]]=1,Table10[[#This Row],[locality]],Table10[[#This Row],[locality]]&amp;" + "&amp;Table10[[#This Row],[count]]&amp;" other localities")</f>
        <v>DUDLEY EAST + 18 other localities</v>
      </c>
      <c r="V14257" s="7">
        <f>COUNTIF(R:R,Table10[[#This Row],[postcode]])</f>
        <v>18</v>
      </c>
    </row>
    <row r="14258" spans="17:22" x14ac:dyDescent="0.2">
      <c r="Q14258" s="7">
        <v>15410</v>
      </c>
      <c r="R14258" s="7">
        <v>5222</v>
      </c>
      <c r="S14258" s="7" t="s">
        <v>13231</v>
      </c>
      <c r="T14258" s="7" t="s">
        <v>490</v>
      </c>
      <c r="U14258" s="7" t="str">
        <f>IF(Table10[[#This Row],[count]]=1,Table10[[#This Row],[locality]],Table10[[#This Row],[locality]]&amp;" + "&amp;Table10[[#This Row],[count]]&amp;" other localities")</f>
        <v>DUDLEY WEST + 18 other localities</v>
      </c>
      <c r="V14258" s="7">
        <f>COUNTIF(R:R,Table10[[#This Row],[postcode]])</f>
        <v>18</v>
      </c>
    </row>
    <row r="14259" spans="17:22" x14ac:dyDescent="0.2">
      <c r="Q14259" s="7">
        <v>15411</v>
      </c>
      <c r="R14259" s="7">
        <v>5222</v>
      </c>
      <c r="S14259" s="7" t="s">
        <v>5914</v>
      </c>
      <c r="T14259" s="7" t="s">
        <v>490</v>
      </c>
      <c r="U14259" s="7" t="str">
        <f>IF(Table10[[#This Row],[count]]=1,Table10[[#This Row],[locality]],Table10[[#This Row],[locality]]&amp;" + "&amp;Table10[[#This Row],[count]]&amp;" other localities")</f>
        <v>HUNGERFORD + 18 other localities</v>
      </c>
      <c r="V14259" s="7">
        <f>COUNTIF(R:R,Table10[[#This Row],[postcode]])</f>
        <v>18</v>
      </c>
    </row>
    <row r="14260" spans="17:22" x14ac:dyDescent="0.2">
      <c r="Q14260" s="7">
        <v>15412</v>
      </c>
      <c r="R14260" s="7">
        <v>5222</v>
      </c>
      <c r="S14260" s="7" t="s">
        <v>13232</v>
      </c>
      <c r="T14260" s="7" t="s">
        <v>490</v>
      </c>
      <c r="U14260" s="7" t="str">
        <f>IF(Table10[[#This Row],[count]]=1,Table10[[#This Row],[locality]],Table10[[#This Row],[locality]]&amp;" + "&amp;Table10[[#This Row],[count]]&amp;" other localities")</f>
        <v>IRONSTONE + 18 other localities</v>
      </c>
      <c r="V14260" s="7">
        <f>COUNTIF(R:R,Table10[[#This Row],[postcode]])</f>
        <v>18</v>
      </c>
    </row>
    <row r="14261" spans="17:22" x14ac:dyDescent="0.2">
      <c r="Q14261" s="7">
        <v>15413</v>
      </c>
      <c r="R14261" s="7">
        <v>5222</v>
      </c>
      <c r="S14261" s="7" t="s">
        <v>13233</v>
      </c>
      <c r="T14261" s="7" t="s">
        <v>490</v>
      </c>
      <c r="U14261" s="7" t="str">
        <f>IF(Table10[[#This Row],[count]]=1,Table10[[#This Row],[locality]],Table10[[#This Row],[locality]]&amp;" + "&amp;Table10[[#This Row],[count]]&amp;" other localities")</f>
        <v>ISLAND BEACH + 18 other localities</v>
      </c>
      <c r="V14261" s="7">
        <f>COUNTIF(R:R,Table10[[#This Row],[postcode]])</f>
        <v>18</v>
      </c>
    </row>
    <row r="14262" spans="17:22" x14ac:dyDescent="0.2">
      <c r="Q14262" s="7">
        <v>15414</v>
      </c>
      <c r="R14262" s="7">
        <v>5222</v>
      </c>
      <c r="S14262" s="7" t="s">
        <v>13234</v>
      </c>
      <c r="T14262" s="7" t="s">
        <v>490</v>
      </c>
      <c r="U14262" s="7" t="str">
        <f>IF(Table10[[#This Row],[count]]=1,Table10[[#This Row],[locality]],Table10[[#This Row],[locality]]&amp;" + "&amp;Table10[[#This Row],[count]]&amp;" other localities")</f>
        <v>KANGAROO HEAD + 18 other localities</v>
      </c>
      <c r="V14262" s="7">
        <f>COUNTIF(R:R,Table10[[#This Row],[postcode]])</f>
        <v>18</v>
      </c>
    </row>
    <row r="14263" spans="17:22" x14ac:dyDescent="0.2">
      <c r="Q14263" s="7">
        <v>15415</v>
      </c>
      <c r="R14263" s="7">
        <v>5222</v>
      </c>
      <c r="S14263" s="7" t="s">
        <v>13235</v>
      </c>
      <c r="T14263" s="7" t="s">
        <v>490</v>
      </c>
      <c r="U14263" s="7" t="str">
        <f>IF(Table10[[#This Row],[count]]=1,Table10[[#This Row],[locality]],Table10[[#This Row],[locality]]&amp;" + "&amp;Table10[[#This Row],[count]]&amp;" other localities")</f>
        <v>PELICAN LAGOON + 18 other localities</v>
      </c>
      <c r="V14263" s="7">
        <f>COUNTIF(R:R,Table10[[#This Row],[postcode]])</f>
        <v>18</v>
      </c>
    </row>
    <row r="14264" spans="17:22" x14ac:dyDescent="0.2">
      <c r="Q14264" s="7">
        <v>15416</v>
      </c>
      <c r="R14264" s="7">
        <v>5222</v>
      </c>
      <c r="S14264" s="7" t="s">
        <v>13236</v>
      </c>
      <c r="T14264" s="7" t="s">
        <v>490</v>
      </c>
      <c r="U14264" s="7" t="str">
        <f>IF(Table10[[#This Row],[count]]=1,Table10[[#This Row],[locality]],Table10[[#This Row],[locality]]&amp;" + "&amp;Table10[[#This Row],[count]]&amp;" other localities")</f>
        <v>PENNESHAW + 18 other localities</v>
      </c>
      <c r="V14264" s="7">
        <f>COUNTIF(R:R,Table10[[#This Row],[postcode]])</f>
        <v>18</v>
      </c>
    </row>
    <row r="14265" spans="17:22" x14ac:dyDescent="0.2">
      <c r="Q14265" s="7">
        <v>15417</v>
      </c>
      <c r="R14265" s="7">
        <v>5222</v>
      </c>
      <c r="S14265" s="7" t="s">
        <v>13237</v>
      </c>
      <c r="T14265" s="7" t="s">
        <v>490</v>
      </c>
      <c r="U14265" s="7" t="str">
        <f>IF(Table10[[#This Row],[count]]=1,Table10[[#This Row],[locality]],Table10[[#This Row],[locality]]&amp;" + "&amp;Table10[[#This Row],[count]]&amp;" other localities")</f>
        <v>PORKY FLAT + 18 other localities</v>
      </c>
      <c r="V14265" s="7">
        <f>COUNTIF(R:R,Table10[[#This Row],[postcode]])</f>
        <v>18</v>
      </c>
    </row>
    <row r="14266" spans="17:22" x14ac:dyDescent="0.2">
      <c r="Q14266" s="7">
        <v>15418</v>
      </c>
      <c r="R14266" s="7">
        <v>5222</v>
      </c>
      <c r="S14266" s="7" t="s">
        <v>13238</v>
      </c>
      <c r="T14266" s="7" t="s">
        <v>490</v>
      </c>
      <c r="U14266" s="7" t="str">
        <f>IF(Table10[[#This Row],[count]]=1,Table10[[#This Row],[locality]],Table10[[#This Row],[locality]]&amp;" + "&amp;Table10[[#This Row],[count]]&amp;" other localities")</f>
        <v>SAPPHIRETOWN + 18 other localities</v>
      </c>
      <c r="V14266" s="7">
        <f>COUNTIF(R:R,Table10[[#This Row],[postcode]])</f>
        <v>18</v>
      </c>
    </row>
    <row r="14267" spans="17:22" x14ac:dyDescent="0.2">
      <c r="Q14267" s="7">
        <v>15419</v>
      </c>
      <c r="R14267" s="7">
        <v>5222</v>
      </c>
      <c r="S14267" s="7" t="s">
        <v>1200</v>
      </c>
      <c r="T14267" s="7" t="s">
        <v>490</v>
      </c>
      <c r="U14267" s="7" t="str">
        <f>IF(Table10[[#This Row],[count]]=1,Table10[[#This Row],[locality]],Table10[[#This Row],[locality]]&amp;" + "&amp;Table10[[#This Row],[count]]&amp;" other localities")</f>
        <v>WILLOUGHBY + 18 other localities</v>
      </c>
      <c r="V14267" s="7">
        <f>COUNTIF(R:R,Table10[[#This Row],[postcode]])</f>
        <v>18</v>
      </c>
    </row>
    <row r="14268" spans="17:22" x14ac:dyDescent="0.2">
      <c r="Q14268" s="7">
        <v>15420</v>
      </c>
      <c r="R14268" s="7">
        <v>5222</v>
      </c>
      <c r="S14268" s="7" t="s">
        <v>13239</v>
      </c>
      <c r="T14268" s="7" t="s">
        <v>490</v>
      </c>
      <c r="U14268" s="7" t="str">
        <f>IF(Table10[[#This Row],[count]]=1,Table10[[#This Row],[locality]],Table10[[#This Row],[locality]]&amp;" + "&amp;Table10[[#This Row],[count]]&amp;" other localities")</f>
        <v>WILLSON RIVER + 18 other localities</v>
      </c>
      <c r="V14268" s="7">
        <f>COUNTIF(R:R,Table10[[#This Row],[postcode]])</f>
        <v>18</v>
      </c>
    </row>
    <row r="14269" spans="17:22" x14ac:dyDescent="0.2">
      <c r="Q14269" s="7">
        <v>15421</v>
      </c>
      <c r="R14269" s="7">
        <v>5223</v>
      </c>
      <c r="S14269" s="7" t="s">
        <v>13240</v>
      </c>
      <c r="T14269" s="7" t="s">
        <v>490</v>
      </c>
      <c r="U14269" s="7" t="str">
        <f>IF(Table10[[#This Row],[count]]=1,Table10[[#This Row],[locality]],Table10[[#This Row],[locality]]&amp;" + "&amp;Table10[[#This Row],[count]]&amp;" other localities")</f>
        <v>BAY OF SHOALS + 33 other localities</v>
      </c>
      <c r="V14269" s="7">
        <f>COUNTIF(R:R,Table10[[#This Row],[postcode]])</f>
        <v>33</v>
      </c>
    </row>
    <row r="14270" spans="17:22" x14ac:dyDescent="0.2">
      <c r="Q14270" s="7">
        <v>15422</v>
      </c>
      <c r="R14270" s="7">
        <v>5223</v>
      </c>
      <c r="S14270" s="7" t="s">
        <v>13241</v>
      </c>
      <c r="T14270" s="7" t="s">
        <v>490</v>
      </c>
      <c r="U14270" s="7" t="str">
        <f>IF(Table10[[#This Row],[count]]=1,Table10[[#This Row],[locality]],Table10[[#This Row],[locality]]&amp;" + "&amp;Table10[[#This Row],[count]]&amp;" other localities")</f>
        <v>BIRCHMORE + 33 other localities</v>
      </c>
      <c r="V14270" s="7">
        <f>COUNTIF(R:R,Table10[[#This Row],[postcode]])</f>
        <v>33</v>
      </c>
    </row>
    <row r="14271" spans="17:22" x14ac:dyDescent="0.2">
      <c r="Q14271" s="7">
        <v>15423</v>
      </c>
      <c r="R14271" s="7">
        <v>5223</v>
      </c>
      <c r="S14271" s="7" t="s">
        <v>13242</v>
      </c>
      <c r="T14271" s="7" t="s">
        <v>490</v>
      </c>
      <c r="U14271" s="7" t="str">
        <f>IF(Table10[[#This Row],[count]]=1,Table10[[#This Row],[locality]],Table10[[#This Row],[locality]]&amp;" + "&amp;Table10[[#This Row],[count]]&amp;" other localities")</f>
        <v>BROWNLOW + 33 other localities</v>
      </c>
      <c r="V14271" s="7">
        <f>COUNTIF(R:R,Table10[[#This Row],[postcode]])</f>
        <v>33</v>
      </c>
    </row>
    <row r="14272" spans="17:22" x14ac:dyDescent="0.2">
      <c r="Q14272" s="7">
        <v>21352</v>
      </c>
      <c r="R14272" s="7">
        <v>5223</v>
      </c>
      <c r="S14272" s="7" t="s">
        <v>13243</v>
      </c>
      <c r="T14272" s="7" t="s">
        <v>490</v>
      </c>
      <c r="U14272" s="7" t="str">
        <f>IF(Table10[[#This Row],[count]]=1,Table10[[#This Row],[locality]],Table10[[#This Row],[locality]]&amp;" + "&amp;Table10[[#This Row],[count]]&amp;" other localities")</f>
        <v>BROWNLOW KI + 33 other localities</v>
      </c>
      <c r="V14272" s="7">
        <f>COUNTIF(R:R,Table10[[#This Row],[postcode]])</f>
        <v>33</v>
      </c>
    </row>
    <row r="14273" spans="17:22" x14ac:dyDescent="0.2">
      <c r="Q14273" s="7">
        <v>15424</v>
      </c>
      <c r="R14273" s="7">
        <v>5223</v>
      </c>
      <c r="S14273" s="7" t="s">
        <v>13244</v>
      </c>
      <c r="T14273" s="7" t="s">
        <v>490</v>
      </c>
      <c r="U14273" s="7" t="str">
        <f>IF(Table10[[#This Row],[count]]=1,Table10[[#This Row],[locality]],Table10[[#This Row],[locality]]&amp;" + "&amp;Table10[[#This Row],[count]]&amp;" other localities")</f>
        <v>CAPE BORDA + 33 other localities</v>
      </c>
      <c r="V14273" s="7">
        <f>COUNTIF(R:R,Table10[[#This Row],[postcode]])</f>
        <v>33</v>
      </c>
    </row>
    <row r="14274" spans="17:22" x14ac:dyDescent="0.2">
      <c r="Q14274" s="7">
        <v>15425</v>
      </c>
      <c r="R14274" s="7">
        <v>5223</v>
      </c>
      <c r="S14274" s="7" t="s">
        <v>13245</v>
      </c>
      <c r="T14274" s="7" t="s">
        <v>490</v>
      </c>
      <c r="U14274" s="7" t="str">
        <f>IF(Table10[[#This Row],[count]]=1,Table10[[#This Row],[locality]],Table10[[#This Row],[locality]]&amp;" + "&amp;Table10[[#This Row],[count]]&amp;" other localities")</f>
        <v>CASSINI + 33 other localities</v>
      </c>
      <c r="V14274" s="7">
        <f>COUNTIF(R:R,Table10[[#This Row],[postcode]])</f>
        <v>33</v>
      </c>
    </row>
    <row r="14275" spans="17:22" x14ac:dyDescent="0.2">
      <c r="Q14275" s="7">
        <v>15426</v>
      </c>
      <c r="R14275" s="7">
        <v>5223</v>
      </c>
      <c r="S14275" s="7" t="s">
        <v>13246</v>
      </c>
      <c r="T14275" s="7" t="s">
        <v>490</v>
      </c>
      <c r="U14275" s="7" t="str">
        <f>IF(Table10[[#This Row],[count]]=1,Table10[[#This Row],[locality]],Table10[[#This Row],[locality]]&amp;" + "&amp;Table10[[#This Row],[count]]&amp;" other localities")</f>
        <v>CYGNET RIVER + 33 other localities</v>
      </c>
      <c r="V14275" s="7">
        <f>COUNTIF(R:R,Table10[[#This Row],[postcode]])</f>
        <v>33</v>
      </c>
    </row>
    <row r="14276" spans="17:22" x14ac:dyDescent="0.2">
      <c r="Q14276" s="7">
        <v>23927</v>
      </c>
      <c r="R14276" s="7">
        <v>5223</v>
      </c>
      <c r="S14276" s="7" t="s">
        <v>13247</v>
      </c>
      <c r="T14276" s="7" t="s">
        <v>490</v>
      </c>
      <c r="U14276" s="7" t="str">
        <f>IF(Table10[[#This Row],[count]]=1,Table10[[#This Row],[locality]],Table10[[#This Row],[locality]]&amp;" + "&amp;Table10[[#This Row],[count]]&amp;" other localities")</f>
        <v>Dâ€™ESTREES BAY + 33 other localities</v>
      </c>
      <c r="V14276" s="7">
        <f>COUNTIF(R:R,Table10[[#This Row],[postcode]])</f>
        <v>33</v>
      </c>
    </row>
    <row r="14277" spans="17:22" x14ac:dyDescent="0.2">
      <c r="Q14277" s="7">
        <v>15428</v>
      </c>
      <c r="R14277" s="7">
        <v>5223</v>
      </c>
      <c r="S14277" s="7" t="s">
        <v>13248</v>
      </c>
      <c r="T14277" s="7" t="s">
        <v>490</v>
      </c>
      <c r="U14277" s="7" t="str">
        <f>IF(Table10[[#This Row],[count]]=1,Table10[[#This Row],[locality]],Table10[[#This Row],[locality]]&amp;" + "&amp;Table10[[#This Row],[count]]&amp;" other localities")</f>
        <v>DE MOLE RIVER + 33 other localities</v>
      </c>
      <c r="V14277" s="7">
        <f>COUNTIF(R:R,Table10[[#This Row],[postcode]])</f>
        <v>33</v>
      </c>
    </row>
    <row r="14278" spans="17:22" x14ac:dyDescent="0.2">
      <c r="Q14278" s="7">
        <v>15427</v>
      </c>
      <c r="R14278" s="7">
        <v>5223</v>
      </c>
      <c r="S14278" s="7" t="s">
        <v>13249</v>
      </c>
      <c r="T14278" s="7" t="s">
        <v>490</v>
      </c>
      <c r="U14278" s="7" t="str">
        <f>IF(Table10[[#This Row],[count]]=1,Table10[[#This Row],[locality]],Table10[[#This Row],[locality]]&amp;" + "&amp;Table10[[#This Row],[count]]&amp;" other localities")</f>
        <v>D'ESTREES BAY + 33 other localities</v>
      </c>
      <c r="V14278" s="7">
        <f>COUNTIF(R:R,Table10[[#This Row],[postcode]])</f>
        <v>33</v>
      </c>
    </row>
    <row r="14279" spans="17:22" x14ac:dyDescent="0.2">
      <c r="Q14279" s="7">
        <v>15429</v>
      </c>
      <c r="R14279" s="7">
        <v>5223</v>
      </c>
      <c r="S14279" s="7" t="s">
        <v>13250</v>
      </c>
      <c r="T14279" s="7" t="s">
        <v>490</v>
      </c>
      <c r="U14279" s="7" t="str">
        <f>IF(Table10[[#This Row],[count]]=1,Table10[[#This Row],[locality]],Table10[[#This Row],[locality]]&amp;" + "&amp;Table10[[#This Row],[count]]&amp;" other localities")</f>
        <v>DUNCAN + 33 other localities</v>
      </c>
      <c r="V14279" s="7">
        <f>COUNTIF(R:R,Table10[[#This Row],[postcode]])</f>
        <v>33</v>
      </c>
    </row>
    <row r="14280" spans="17:22" x14ac:dyDescent="0.2">
      <c r="Q14280" s="7">
        <v>15430</v>
      </c>
      <c r="R14280" s="7">
        <v>5223</v>
      </c>
      <c r="S14280" s="7" t="s">
        <v>13251</v>
      </c>
      <c r="T14280" s="7" t="s">
        <v>490</v>
      </c>
      <c r="U14280" s="7" t="str">
        <f>IF(Table10[[#This Row],[count]]=1,Table10[[#This Row],[locality]],Table10[[#This Row],[locality]]&amp;" + "&amp;Table10[[#This Row],[count]]&amp;" other localities")</f>
        <v>EMU BAY + 33 other localities</v>
      </c>
      <c r="V14280" s="7">
        <f>COUNTIF(R:R,Table10[[#This Row],[postcode]])</f>
        <v>33</v>
      </c>
    </row>
    <row r="14281" spans="17:22" x14ac:dyDescent="0.2">
      <c r="Q14281" s="7">
        <v>15431</v>
      </c>
      <c r="R14281" s="7">
        <v>5223</v>
      </c>
      <c r="S14281" s="7" t="s">
        <v>13252</v>
      </c>
      <c r="T14281" s="7" t="s">
        <v>490</v>
      </c>
      <c r="U14281" s="7" t="str">
        <f>IF(Table10[[#This Row],[count]]=1,Table10[[#This Row],[locality]],Table10[[#This Row],[locality]]&amp;" + "&amp;Table10[[#This Row],[count]]&amp;" other localities")</f>
        <v>FLINDERS CHASE + 33 other localities</v>
      </c>
      <c r="V14281" s="7">
        <f>COUNTIF(R:R,Table10[[#This Row],[postcode]])</f>
        <v>33</v>
      </c>
    </row>
    <row r="14282" spans="17:22" x14ac:dyDescent="0.2">
      <c r="Q14282" s="7">
        <v>15432</v>
      </c>
      <c r="R14282" s="7">
        <v>5223</v>
      </c>
      <c r="S14282" s="7" t="s">
        <v>13253</v>
      </c>
      <c r="T14282" s="7" t="s">
        <v>490</v>
      </c>
      <c r="U14282" s="7" t="str">
        <f>IF(Table10[[#This Row],[count]]=1,Table10[[#This Row],[locality]],Table10[[#This Row],[locality]]&amp;" + "&amp;Table10[[#This Row],[count]]&amp;" other localities")</f>
        <v>GOSSE + 33 other localities</v>
      </c>
      <c r="V14282" s="7">
        <f>COUNTIF(R:R,Table10[[#This Row],[postcode]])</f>
        <v>33</v>
      </c>
    </row>
    <row r="14283" spans="17:22" x14ac:dyDescent="0.2">
      <c r="Q14283" s="7">
        <v>15433</v>
      </c>
      <c r="R14283" s="7">
        <v>5223</v>
      </c>
      <c r="S14283" s="7" t="s">
        <v>13254</v>
      </c>
      <c r="T14283" s="7" t="s">
        <v>490</v>
      </c>
      <c r="U14283" s="7" t="str">
        <f>IF(Table10[[#This Row],[count]]=1,Table10[[#This Row],[locality]],Table10[[#This Row],[locality]]&amp;" + "&amp;Table10[[#This Row],[count]]&amp;" other localities")</f>
        <v>HAINES + 33 other localities</v>
      </c>
      <c r="V14283" s="7">
        <f>COUNTIF(R:R,Table10[[#This Row],[postcode]])</f>
        <v>33</v>
      </c>
    </row>
    <row r="14284" spans="17:22" x14ac:dyDescent="0.2">
      <c r="Q14284" s="7">
        <v>15434</v>
      </c>
      <c r="R14284" s="7">
        <v>5223</v>
      </c>
      <c r="S14284" s="7" t="s">
        <v>13255</v>
      </c>
      <c r="T14284" s="7" t="s">
        <v>490</v>
      </c>
      <c r="U14284" s="7" t="str">
        <f>IF(Table10[[#This Row],[count]]=1,Table10[[#This Row],[locality]],Table10[[#This Row],[locality]]&amp;" + "&amp;Table10[[#This Row],[count]]&amp;" other localities")</f>
        <v>HARRIET RIVER + 33 other localities</v>
      </c>
      <c r="V14284" s="7">
        <f>COUNTIF(R:R,Table10[[#This Row],[postcode]])</f>
        <v>33</v>
      </c>
    </row>
    <row r="14285" spans="17:22" x14ac:dyDescent="0.2">
      <c r="Q14285" s="7">
        <v>15435</v>
      </c>
      <c r="R14285" s="7">
        <v>5223</v>
      </c>
      <c r="S14285" s="7" t="s">
        <v>13256</v>
      </c>
      <c r="T14285" s="7" t="s">
        <v>490</v>
      </c>
      <c r="U14285" s="7" t="str">
        <f>IF(Table10[[#This Row],[count]]=1,Table10[[#This Row],[locality]],Table10[[#This Row],[locality]]&amp;" + "&amp;Table10[[#This Row],[count]]&amp;" other localities")</f>
        <v>KARATTA + 33 other localities</v>
      </c>
      <c r="V14285" s="7">
        <f>COUNTIF(R:R,Table10[[#This Row],[postcode]])</f>
        <v>33</v>
      </c>
    </row>
    <row r="14286" spans="17:22" x14ac:dyDescent="0.2">
      <c r="Q14286" s="7">
        <v>15436</v>
      </c>
      <c r="R14286" s="7">
        <v>5223</v>
      </c>
      <c r="S14286" s="7" t="s">
        <v>13257</v>
      </c>
      <c r="T14286" s="7" t="s">
        <v>490</v>
      </c>
      <c r="U14286" s="7" t="str">
        <f>IF(Table10[[#This Row],[count]]=1,Table10[[#This Row],[locality]],Table10[[#This Row],[locality]]&amp;" + "&amp;Table10[[#This Row],[count]]&amp;" other localities")</f>
        <v>KINGSCOTE + 33 other localities</v>
      </c>
      <c r="V14286" s="7">
        <f>COUNTIF(R:R,Table10[[#This Row],[postcode]])</f>
        <v>33</v>
      </c>
    </row>
    <row r="14287" spans="17:22" x14ac:dyDescent="0.2">
      <c r="Q14287" s="7">
        <v>15437</v>
      </c>
      <c r="R14287" s="7">
        <v>5223</v>
      </c>
      <c r="S14287" s="7" t="s">
        <v>13258</v>
      </c>
      <c r="T14287" s="7" t="s">
        <v>490</v>
      </c>
      <c r="U14287" s="7" t="str">
        <f>IF(Table10[[#This Row],[count]]=1,Table10[[#This Row],[locality]],Table10[[#This Row],[locality]]&amp;" + "&amp;Table10[[#This Row],[count]]&amp;" other localities")</f>
        <v>KOHINOOR + 33 other localities</v>
      </c>
      <c r="V14287" s="7">
        <f>COUNTIF(R:R,Table10[[#This Row],[postcode]])</f>
        <v>33</v>
      </c>
    </row>
    <row r="14288" spans="17:22" x14ac:dyDescent="0.2">
      <c r="Q14288" s="7">
        <v>15438</v>
      </c>
      <c r="R14288" s="7">
        <v>5223</v>
      </c>
      <c r="S14288" s="7" t="s">
        <v>13259</v>
      </c>
      <c r="T14288" s="7" t="s">
        <v>490</v>
      </c>
      <c r="U14288" s="7" t="str">
        <f>IF(Table10[[#This Row],[count]]=1,Table10[[#This Row],[locality]],Table10[[#This Row],[locality]]&amp;" + "&amp;Table10[[#This Row],[count]]&amp;" other localities")</f>
        <v>MACGILLIVRAY + 33 other localities</v>
      </c>
      <c r="V14288" s="7">
        <f>COUNTIF(R:R,Table10[[#This Row],[postcode]])</f>
        <v>33</v>
      </c>
    </row>
    <row r="14289" spans="17:22" x14ac:dyDescent="0.2">
      <c r="Q14289" s="7">
        <v>15439</v>
      </c>
      <c r="R14289" s="7">
        <v>5223</v>
      </c>
      <c r="S14289" s="7" t="s">
        <v>12242</v>
      </c>
      <c r="T14289" s="7" t="s">
        <v>490</v>
      </c>
      <c r="U14289" s="7" t="str">
        <f>IF(Table10[[#This Row],[count]]=1,Table10[[#This Row],[locality]],Table10[[#This Row],[locality]]&amp;" + "&amp;Table10[[#This Row],[count]]&amp;" other localities")</f>
        <v>MENZIES + 33 other localities</v>
      </c>
      <c r="V14289" s="7">
        <f>COUNTIF(R:R,Table10[[#This Row],[postcode]])</f>
        <v>33</v>
      </c>
    </row>
    <row r="14290" spans="17:22" x14ac:dyDescent="0.2">
      <c r="Q14290" s="7">
        <v>15440</v>
      </c>
      <c r="R14290" s="7">
        <v>5223</v>
      </c>
      <c r="S14290" s="7" t="s">
        <v>13260</v>
      </c>
      <c r="T14290" s="7" t="s">
        <v>490</v>
      </c>
      <c r="U14290" s="7" t="str">
        <f>IF(Table10[[#This Row],[count]]=1,Table10[[#This Row],[locality]],Table10[[#This Row],[locality]]&amp;" + "&amp;Table10[[#This Row],[count]]&amp;" other localities")</f>
        <v>MIDDLE RIVER + 33 other localities</v>
      </c>
      <c r="V14290" s="7">
        <f>COUNTIF(R:R,Table10[[#This Row],[postcode]])</f>
        <v>33</v>
      </c>
    </row>
    <row r="14291" spans="17:22" x14ac:dyDescent="0.2">
      <c r="Q14291" s="7">
        <v>15441</v>
      </c>
      <c r="R14291" s="7">
        <v>5223</v>
      </c>
      <c r="S14291" s="7" t="s">
        <v>13261</v>
      </c>
      <c r="T14291" s="7" t="s">
        <v>490</v>
      </c>
      <c r="U14291" s="7" t="str">
        <f>IF(Table10[[#This Row],[count]]=1,Table10[[#This Row],[locality]],Table10[[#This Row],[locality]]&amp;" + "&amp;Table10[[#This Row],[count]]&amp;" other localities")</f>
        <v>NEPEAN BAY + 33 other localities</v>
      </c>
      <c r="V14291" s="7">
        <f>COUNTIF(R:R,Table10[[#This Row],[postcode]])</f>
        <v>33</v>
      </c>
    </row>
    <row r="14292" spans="17:22" x14ac:dyDescent="0.2">
      <c r="Q14292" s="7">
        <v>15442</v>
      </c>
      <c r="R14292" s="7">
        <v>5223</v>
      </c>
      <c r="S14292" s="7" t="s">
        <v>13262</v>
      </c>
      <c r="T14292" s="7" t="s">
        <v>490</v>
      </c>
      <c r="U14292" s="7" t="str">
        <f>IF(Table10[[#This Row],[count]]=1,Table10[[#This Row],[locality]],Table10[[#This Row],[locality]]&amp;" + "&amp;Table10[[#This Row],[count]]&amp;" other localities")</f>
        <v>NEWLAND + 33 other localities</v>
      </c>
      <c r="V14292" s="7">
        <f>COUNTIF(R:R,Table10[[#This Row],[postcode]])</f>
        <v>33</v>
      </c>
    </row>
    <row r="14293" spans="17:22" x14ac:dyDescent="0.2">
      <c r="Q14293" s="7">
        <v>15443</v>
      </c>
      <c r="R14293" s="7">
        <v>5223</v>
      </c>
      <c r="S14293" s="7" t="s">
        <v>13263</v>
      </c>
      <c r="T14293" s="7" t="s">
        <v>490</v>
      </c>
      <c r="U14293" s="7" t="str">
        <f>IF(Table10[[#This Row],[count]]=1,Table10[[#This Row],[locality]],Table10[[#This Row],[locality]]&amp;" + "&amp;Table10[[#This Row],[count]]&amp;" other localities")</f>
        <v>NORTH CAPE + 33 other localities</v>
      </c>
      <c r="V14293" s="7">
        <f>COUNTIF(R:R,Table10[[#This Row],[postcode]])</f>
        <v>33</v>
      </c>
    </row>
    <row r="14294" spans="17:22" x14ac:dyDescent="0.2">
      <c r="Q14294" s="7">
        <v>15444</v>
      </c>
      <c r="R14294" s="7">
        <v>5223</v>
      </c>
      <c r="S14294" s="7" t="s">
        <v>13264</v>
      </c>
      <c r="T14294" s="7" t="s">
        <v>490</v>
      </c>
      <c r="U14294" s="7" t="str">
        <f>IF(Table10[[#This Row],[count]]=1,Table10[[#This Row],[locality]],Table10[[#This Row],[locality]]&amp;" + "&amp;Table10[[#This Row],[count]]&amp;" other localities")</f>
        <v>SEAL BAY + 33 other localities</v>
      </c>
      <c r="V14294" s="7">
        <f>COUNTIF(R:R,Table10[[#This Row],[postcode]])</f>
        <v>33</v>
      </c>
    </row>
    <row r="14295" spans="17:22" x14ac:dyDescent="0.2">
      <c r="Q14295" s="7">
        <v>21353</v>
      </c>
      <c r="R14295" s="7">
        <v>5223</v>
      </c>
      <c r="S14295" s="7" t="s">
        <v>6230</v>
      </c>
      <c r="T14295" s="7" t="s">
        <v>490</v>
      </c>
      <c r="U14295" s="7" t="str">
        <f>IF(Table10[[#This Row],[count]]=1,Table10[[#This Row],[locality]],Table10[[#This Row],[locality]]&amp;" + "&amp;Table10[[#This Row],[count]]&amp;" other localities")</f>
        <v>SEDDON + 33 other localities</v>
      </c>
      <c r="V14295" s="7">
        <f>COUNTIF(R:R,Table10[[#This Row],[postcode]])</f>
        <v>33</v>
      </c>
    </row>
    <row r="14296" spans="17:22" x14ac:dyDescent="0.2">
      <c r="Q14296" s="7">
        <v>15445</v>
      </c>
      <c r="R14296" s="7">
        <v>5223</v>
      </c>
      <c r="S14296" s="7" t="s">
        <v>13265</v>
      </c>
      <c r="T14296" s="7" t="s">
        <v>490</v>
      </c>
      <c r="U14296" s="7" t="str">
        <f>IF(Table10[[#This Row],[count]]=1,Table10[[#This Row],[locality]],Table10[[#This Row],[locality]]&amp;" + "&amp;Table10[[#This Row],[count]]&amp;" other localities")</f>
        <v>STOKES BAY + 33 other localities</v>
      </c>
      <c r="V14296" s="7">
        <f>COUNTIF(R:R,Table10[[#This Row],[postcode]])</f>
        <v>33</v>
      </c>
    </row>
    <row r="14297" spans="17:22" x14ac:dyDescent="0.2">
      <c r="Q14297" s="7">
        <v>24026</v>
      </c>
      <c r="R14297" s="7">
        <v>5223</v>
      </c>
      <c r="S14297" s="7" t="s">
        <v>13266</v>
      </c>
      <c r="T14297" s="7" t="s">
        <v>490</v>
      </c>
      <c r="U14297" s="7" t="str">
        <f>IF(Table10[[#This Row],[count]]=1,Table10[[#This Row],[locality]],Table10[[#This Row],[locality]]&amp;" + "&amp;Table10[[#This Row],[count]]&amp;" other localities")</f>
        <v>STUNâ€™SAIL BOOM + 33 other localities</v>
      </c>
      <c r="V14297" s="7">
        <f>COUNTIF(R:R,Table10[[#This Row],[postcode]])</f>
        <v>33</v>
      </c>
    </row>
    <row r="14298" spans="17:22" x14ac:dyDescent="0.2">
      <c r="Q14298" s="7">
        <v>15446</v>
      </c>
      <c r="R14298" s="7">
        <v>5223</v>
      </c>
      <c r="S14298" s="7" t="s">
        <v>13267</v>
      </c>
      <c r="T14298" s="7" t="s">
        <v>490</v>
      </c>
      <c r="U14298" s="7" t="str">
        <f>IF(Table10[[#This Row],[count]]=1,Table10[[#This Row],[locality]],Table10[[#This Row],[locality]]&amp;" + "&amp;Table10[[#This Row],[count]]&amp;" other localities")</f>
        <v>STUN'SAIL BOOM + 33 other localities</v>
      </c>
      <c r="V14298" s="7">
        <f>COUNTIF(R:R,Table10[[#This Row],[postcode]])</f>
        <v>33</v>
      </c>
    </row>
    <row r="14299" spans="17:22" x14ac:dyDescent="0.2">
      <c r="Q14299" s="7">
        <v>15447</v>
      </c>
      <c r="R14299" s="7">
        <v>5223</v>
      </c>
      <c r="S14299" s="7" t="s">
        <v>13268</v>
      </c>
      <c r="T14299" s="7" t="s">
        <v>490</v>
      </c>
      <c r="U14299" s="7" t="str">
        <f>IF(Table10[[#This Row],[count]]=1,Table10[[#This Row],[locality]],Table10[[#This Row],[locality]]&amp;" + "&amp;Table10[[#This Row],[count]]&amp;" other localities")</f>
        <v>VIVONNE BAY + 33 other localities</v>
      </c>
      <c r="V14299" s="7">
        <f>COUNTIF(R:R,Table10[[#This Row],[postcode]])</f>
        <v>33</v>
      </c>
    </row>
    <row r="14300" spans="17:22" x14ac:dyDescent="0.2">
      <c r="Q14300" s="7">
        <v>15448</v>
      </c>
      <c r="R14300" s="7">
        <v>5223</v>
      </c>
      <c r="S14300" s="7" t="s">
        <v>13269</v>
      </c>
      <c r="T14300" s="7" t="s">
        <v>490</v>
      </c>
      <c r="U14300" s="7" t="str">
        <f>IF(Table10[[#This Row],[count]]=1,Table10[[#This Row],[locality]],Table10[[#This Row],[locality]]&amp;" + "&amp;Table10[[#This Row],[count]]&amp;" other localities")</f>
        <v>WESTERN RIVER + 33 other localities</v>
      </c>
      <c r="V14300" s="7">
        <f>COUNTIF(R:R,Table10[[#This Row],[postcode]])</f>
        <v>33</v>
      </c>
    </row>
    <row r="14301" spans="17:22" x14ac:dyDescent="0.2">
      <c r="Q14301" s="7">
        <v>15449</v>
      </c>
      <c r="R14301" s="7">
        <v>5223</v>
      </c>
      <c r="S14301" s="7" t="s">
        <v>13270</v>
      </c>
      <c r="T14301" s="7" t="s">
        <v>490</v>
      </c>
      <c r="U14301" s="7" t="str">
        <f>IF(Table10[[#This Row],[count]]=1,Table10[[#This Row],[locality]],Table10[[#This Row],[locality]]&amp;" + "&amp;Table10[[#This Row],[count]]&amp;" other localities")</f>
        <v>WISANGER + 33 other localities</v>
      </c>
      <c r="V14301" s="7">
        <f>COUNTIF(R:R,Table10[[#This Row],[postcode]])</f>
        <v>33</v>
      </c>
    </row>
    <row r="14302" spans="17:22" x14ac:dyDescent="0.2">
      <c r="Q14302" s="7">
        <v>21354</v>
      </c>
      <c r="R14302" s="7">
        <v>5231</v>
      </c>
      <c r="S14302" s="7" t="s">
        <v>13271</v>
      </c>
      <c r="T14302" s="7" t="s">
        <v>490</v>
      </c>
      <c r="U14302" s="7" t="str">
        <f>IF(Table10[[#This Row],[count]]=1,Table10[[#This Row],[locality]],Table10[[#This Row],[locality]]&amp;" + "&amp;Table10[[#This Row],[count]]&amp;" other localities")</f>
        <v>CHAIN OF PONDS + 3 other localities</v>
      </c>
      <c r="V14302" s="7">
        <f>COUNTIF(R:R,Table10[[#This Row],[postcode]])</f>
        <v>3</v>
      </c>
    </row>
    <row r="14303" spans="17:22" x14ac:dyDescent="0.2">
      <c r="Q14303" s="7">
        <v>15450</v>
      </c>
      <c r="R14303" s="7">
        <v>5231</v>
      </c>
      <c r="S14303" s="7" t="s">
        <v>13272</v>
      </c>
      <c r="T14303" s="7" t="s">
        <v>490</v>
      </c>
      <c r="U14303" s="7" t="str">
        <f>IF(Table10[[#This Row],[count]]=1,Table10[[#This Row],[locality]],Table10[[#This Row],[locality]]&amp;" + "&amp;Table10[[#This Row],[count]]&amp;" other localities")</f>
        <v>KERSBROOK + 3 other localities</v>
      </c>
      <c r="V14303" s="7">
        <f>COUNTIF(R:R,Table10[[#This Row],[postcode]])</f>
        <v>3</v>
      </c>
    </row>
    <row r="14304" spans="17:22" x14ac:dyDescent="0.2">
      <c r="Q14304" s="7">
        <v>21355</v>
      </c>
      <c r="R14304" s="7">
        <v>5231</v>
      </c>
      <c r="S14304" s="7" t="s">
        <v>7211</v>
      </c>
      <c r="T14304" s="7" t="s">
        <v>490</v>
      </c>
      <c r="U14304" s="7" t="str">
        <f>IF(Table10[[#This Row],[count]]=1,Table10[[#This Row],[locality]],Table10[[#This Row],[locality]]&amp;" + "&amp;Table10[[#This Row],[count]]&amp;" other localities")</f>
        <v>MILLBROOK + 3 other localities</v>
      </c>
      <c r="V14304" s="7">
        <f>COUNTIF(R:R,Table10[[#This Row],[postcode]])</f>
        <v>3</v>
      </c>
    </row>
    <row r="14305" spans="17:22" x14ac:dyDescent="0.2">
      <c r="Q14305" s="7">
        <v>15166</v>
      </c>
      <c r="R14305" s="7">
        <v>5232</v>
      </c>
      <c r="S14305" s="7" t="s">
        <v>13273</v>
      </c>
      <c r="T14305" s="7" t="s">
        <v>490</v>
      </c>
      <c r="U14305" s="7" t="str">
        <f>IF(Table10[[#This Row],[count]]=1,Table10[[#This Row],[locality]],Table10[[#This Row],[locality]]&amp;" + "&amp;Table10[[#This Row],[count]]&amp;" other localities")</f>
        <v>CUDLEE CREEK</v>
      </c>
      <c r="V14305" s="7">
        <f>COUNTIF(R:R,Table10[[#This Row],[postcode]])</f>
        <v>1</v>
      </c>
    </row>
    <row r="14306" spans="17:22" x14ac:dyDescent="0.2">
      <c r="Q14306" s="7">
        <v>15167</v>
      </c>
      <c r="R14306" s="7">
        <v>5233</v>
      </c>
      <c r="S14306" s="7" t="s">
        <v>13274</v>
      </c>
      <c r="T14306" s="7" t="s">
        <v>490</v>
      </c>
      <c r="U14306" s="7" t="str">
        <f>IF(Table10[[#This Row],[count]]=1,Table10[[#This Row],[locality]],Table10[[#This Row],[locality]]&amp;" + "&amp;Table10[[#This Row],[count]]&amp;" other localities")</f>
        <v>FORRESTON + 4 other localities</v>
      </c>
      <c r="V14306" s="7">
        <f>COUNTIF(R:R,Table10[[#This Row],[postcode]])</f>
        <v>4</v>
      </c>
    </row>
    <row r="14307" spans="17:22" x14ac:dyDescent="0.2">
      <c r="Q14307" s="7">
        <v>15168</v>
      </c>
      <c r="R14307" s="7">
        <v>5233</v>
      </c>
      <c r="S14307" s="7" t="s">
        <v>13275</v>
      </c>
      <c r="T14307" s="7" t="s">
        <v>490</v>
      </c>
      <c r="U14307" s="7" t="str">
        <f>IF(Table10[[#This Row],[count]]=1,Table10[[#This Row],[locality]],Table10[[#This Row],[locality]]&amp;" + "&amp;Table10[[#This Row],[count]]&amp;" other localities")</f>
        <v>GUMERACHA + 4 other localities</v>
      </c>
      <c r="V14307" s="7">
        <f>COUNTIF(R:R,Table10[[#This Row],[postcode]])</f>
        <v>4</v>
      </c>
    </row>
    <row r="14308" spans="17:22" x14ac:dyDescent="0.2">
      <c r="Q14308" s="7">
        <v>21356</v>
      </c>
      <c r="R14308" s="7">
        <v>5233</v>
      </c>
      <c r="S14308" s="7" t="s">
        <v>13276</v>
      </c>
      <c r="T14308" s="7" t="s">
        <v>490</v>
      </c>
      <c r="U14308" s="7" t="str">
        <f>IF(Table10[[#This Row],[count]]=1,Table10[[#This Row],[locality]],Table10[[#This Row],[locality]]&amp;" + "&amp;Table10[[#This Row],[count]]&amp;" other localities")</f>
        <v>KENTON VALLEY + 4 other localities</v>
      </c>
      <c r="V14308" s="7">
        <f>COUNTIF(R:R,Table10[[#This Row],[postcode]])</f>
        <v>4</v>
      </c>
    </row>
    <row r="14309" spans="17:22" x14ac:dyDescent="0.2">
      <c r="Q14309" s="7">
        <v>15169</v>
      </c>
      <c r="R14309" s="7">
        <v>5233</v>
      </c>
      <c r="S14309" s="7" t="s">
        <v>5793</v>
      </c>
      <c r="T14309" s="7" t="s">
        <v>490</v>
      </c>
      <c r="U14309" s="7" t="str">
        <f>IF(Table10[[#This Row],[count]]=1,Table10[[#This Row],[locality]],Table10[[#This Row],[locality]]&amp;" + "&amp;Table10[[#This Row],[count]]&amp;" other localities")</f>
        <v>WARREN + 4 other localities</v>
      </c>
      <c r="V14309" s="7">
        <f>COUNTIF(R:R,Table10[[#This Row],[postcode]])</f>
        <v>4</v>
      </c>
    </row>
    <row r="14310" spans="17:22" x14ac:dyDescent="0.2">
      <c r="Q14310" s="7">
        <v>15170</v>
      </c>
      <c r="R14310" s="7">
        <v>5234</v>
      </c>
      <c r="S14310" s="7" t="s">
        <v>3060</v>
      </c>
      <c r="T14310" s="7" t="s">
        <v>490</v>
      </c>
      <c r="U14310" s="7" t="str">
        <f>IF(Table10[[#This Row],[count]]=1,Table10[[#This Row],[locality]],Table10[[#This Row],[locality]]&amp;" + "&amp;Table10[[#This Row],[count]]&amp;" other localities")</f>
        <v>BIRDWOOD</v>
      </c>
      <c r="V14310" s="7">
        <f>COUNTIF(R:R,Table10[[#This Row],[postcode]])</f>
        <v>1</v>
      </c>
    </row>
    <row r="14311" spans="17:22" x14ac:dyDescent="0.2">
      <c r="Q14311" s="7">
        <v>15171</v>
      </c>
      <c r="R14311" s="7">
        <v>5235</v>
      </c>
      <c r="S14311" s="7" t="s">
        <v>1279</v>
      </c>
      <c r="T14311" s="7" t="s">
        <v>490</v>
      </c>
      <c r="U14311" s="7" t="str">
        <f>IF(Table10[[#This Row],[count]]=1,Table10[[#This Row],[locality]],Table10[[#This Row],[locality]]&amp;" + "&amp;Table10[[#This Row],[count]]&amp;" other localities")</f>
        <v>CROMER + 6 other localities</v>
      </c>
      <c r="V14311" s="7">
        <f>COUNTIF(R:R,Table10[[#This Row],[postcode]])</f>
        <v>6</v>
      </c>
    </row>
    <row r="14312" spans="17:22" x14ac:dyDescent="0.2">
      <c r="Q14312" s="7">
        <v>15172</v>
      </c>
      <c r="R14312" s="7">
        <v>5235</v>
      </c>
      <c r="S14312" s="7" t="s">
        <v>13277</v>
      </c>
      <c r="T14312" s="7" t="s">
        <v>490</v>
      </c>
      <c r="U14312" s="7" t="str">
        <f>IF(Table10[[#This Row],[count]]=1,Table10[[#This Row],[locality]],Table10[[#This Row],[locality]]&amp;" + "&amp;Table10[[#This Row],[count]]&amp;" other localities")</f>
        <v>EDEN VALLEY + 6 other localities</v>
      </c>
      <c r="V14312" s="7">
        <f>COUNTIF(R:R,Table10[[#This Row],[postcode]])</f>
        <v>6</v>
      </c>
    </row>
    <row r="14313" spans="17:22" x14ac:dyDescent="0.2">
      <c r="Q14313" s="7">
        <v>21357</v>
      </c>
      <c r="R14313" s="7">
        <v>5235</v>
      </c>
      <c r="S14313" s="7" t="s">
        <v>13278</v>
      </c>
      <c r="T14313" s="7" t="s">
        <v>490</v>
      </c>
      <c r="U14313" s="7" t="str">
        <f>IF(Table10[[#This Row],[count]]=1,Table10[[#This Row],[locality]],Table10[[#This Row],[locality]]&amp;" + "&amp;Table10[[#This Row],[count]]&amp;" other localities")</f>
        <v>FLAXMAN VALLEY + 6 other localities</v>
      </c>
      <c r="V14313" s="7">
        <f>COUNTIF(R:R,Table10[[#This Row],[postcode]])</f>
        <v>6</v>
      </c>
    </row>
    <row r="14314" spans="17:22" x14ac:dyDescent="0.2">
      <c r="Q14314" s="7">
        <v>15173</v>
      </c>
      <c r="R14314" s="7">
        <v>5235</v>
      </c>
      <c r="S14314" s="7" t="s">
        <v>3806</v>
      </c>
      <c r="T14314" s="7" t="s">
        <v>490</v>
      </c>
      <c r="U14314" s="7" t="str">
        <f>IF(Table10[[#This Row],[count]]=1,Table10[[#This Row],[locality]],Table10[[#This Row],[locality]]&amp;" + "&amp;Table10[[#This Row],[count]]&amp;" other localities")</f>
        <v>MOUNT PLEASANT + 6 other localities</v>
      </c>
      <c r="V14314" s="7">
        <f>COUNTIF(R:R,Table10[[#This Row],[postcode]])</f>
        <v>6</v>
      </c>
    </row>
    <row r="14315" spans="17:22" x14ac:dyDescent="0.2">
      <c r="Q14315" s="7">
        <v>15174</v>
      </c>
      <c r="R14315" s="7">
        <v>5235</v>
      </c>
      <c r="S14315" s="7" t="s">
        <v>13279</v>
      </c>
      <c r="T14315" s="7" t="s">
        <v>490</v>
      </c>
      <c r="U14315" s="7" t="str">
        <f>IF(Table10[[#This Row],[count]]=1,Table10[[#This Row],[locality]],Table10[[#This Row],[locality]]&amp;" + "&amp;Table10[[#This Row],[count]]&amp;" other localities")</f>
        <v>SPRINGTON + 6 other localities</v>
      </c>
      <c r="V14315" s="7">
        <f>COUNTIF(R:R,Table10[[#This Row],[postcode]])</f>
        <v>6</v>
      </c>
    </row>
    <row r="14316" spans="17:22" x14ac:dyDescent="0.2">
      <c r="Q14316" s="7">
        <v>21358</v>
      </c>
      <c r="R14316" s="7">
        <v>5235</v>
      </c>
      <c r="S14316" s="7" t="s">
        <v>11482</v>
      </c>
      <c r="T14316" s="7" t="s">
        <v>490</v>
      </c>
      <c r="U14316" s="7" t="str">
        <f>IF(Table10[[#This Row],[count]]=1,Table10[[#This Row],[locality]],Table10[[#This Row],[locality]]&amp;" + "&amp;Table10[[#This Row],[count]]&amp;" other localities")</f>
        <v>TAUNTON + 6 other localities</v>
      </c>
      <c r="V14316" s="7">
        <f>COUNTIF(R:R,Table10[[#This Row],[postcode]])</f>
        <v>6</v>
      </c>
    </row>
    <row r="14317" spans="17:22" x14ac:dyDescent="0.2">
      <c r="Q14317" s="7">
        <v>15175</v>
      </c>
      <c r="R14317" s="7">
        <v>5236</v>
      </c>
      <c r="S14317" s="7" t="s">
        <v>13280</v>
      </c>
      <c r="T14317" s="7" t="s">
        <v>490</v>
      </c>
      <c r="U14317" s="7" t="str">
        <f>IF(Table10[[#This Row],[count]]=1,Table10[[#This Row],[locality]],Table10[[#This Row],[locality]]&amp;" + "&amp;Table10[[#This Row],[count]]&amp;" other localities")</f>
        <v>TUNGKILLO</v>
      </c>
      <c r="V14317" s="7">
        <f>COUNTIF(R:R,Table10[[#This Row],[postcode]])</f>
        <v>1</v>
      </c>
    </row>
    <row r="14318" spans="17:22" x14ac:dyDescent="0.2">
      <c r="Q14318" s="7">
        <v>15176</v>
      </c>
      <c r="R14318" s="7">
        <v>5237</v>
      </c>
      <c r="S14318" s="7" t="s">
        <v>13281</v>
      </c>
      <c r="T14318" s="7" t="s">
        <v>490</v>
      </c>
      <c r="U14318" s="7" t="str">
        <f>IF(Table10[[#This Row],[count]]=1,Table10[[#This Row],[locality]],Table10[[#This Row],[locality]]&amp;" + "&amp;Table10[[#This Row],[count]]&amp;" other localities")</f>
        <v>APAMURRA + 4 other localities</v>
      </c>
      <c r="V14318" s="7">
        <f>COUNTIF(R:R,Table10[[#This Row],[postcode]])</f>
        <v>4</v>
      </c>
    </row>
    <row r="14319" spans="17:22" x14ac:dyDescent="0.2">
      <c r="Q14319" s="7">
        <v>15177</v>
      </c>
      <c r="R14319" s="7">
        <v>5237</v>
      </c>
      <c r="S14319" s="7" t="s">
        <v>13282</v>
      </c>
      <c r="T14319" s="7" t="s">
        <v>490</v>
      </c>
      <c r="U14319" s="7" t="str">
        <f>IF(Table10[[#This Row],[count]]=1,Table10[[#This Row],[locality]],Table10[[#This Row],[locality]]&amp;" + "&amp;Table10[[#This Row],[count]]&amp;" other localities")</f>
        <v>MILENDELLA + 4 other localities</v>
      </c>
      <c r="V14319" s="7">
        <f>COUNTIF(R:R,Table10[[#This Row],[postcode]])</f>
        <v>4</v>
      </c>
    </row>
    <row r="14320" spans="17:22" x14ac:dyDescent="0.2">
      <c r="Q14320" s="7">
        <v>15178</v>
      </c>
      <c r="R14320" s="7">
        <v>5237</v>
      </c>
      <c r="S14320" s="7" t="s">
        <v>12724</v>
      </c>
      <c r="T14320" s="7" t="s">
        <v>490</v>
      </c>
      <c r="U14320" s="7" t="str">
        <f>IF(Table10[[#This Row],[count]]=1,Table10[[#This Row],[locality]],Table10[[#This Row],[locality]]&amp;" + "&amp;Table10[[#This Row],[count]]&amp;" other localities")</f>
        <v>PALMER + 4 other localities</v>
      </c>
      <c r="V14320" s="7">
        <f>COUNTIF(R:R,Table10[[#This Row],[postcode]])</f>
        <v>4</v>
      </c>
    </row>
    <row r="14321" spans="17:22" x14ac:dyDescent="0.2">
      <c r="Q14321" s="7">
        <v>15179</v>
      </c>
      <c r="R14321" s="7">
        <v>5237</v>
      </c>
      <c r="S14321" s="7" t="s">
        <v>13283</v>
      </c>
      <c r="T14321" s="7" t="s">
        <v>490</v>
      </c>
      <c r="U14321" s="7" t="str">
        <f>IF(Table10[[#This Row],[count]]=1,Table10[[#This Row],[locality]],Table10[[#This Row],[locality]]&amp;" + "&amp;Table10[[#This Row],[count]]&amp;" other localities")</f>
        <v>SANDERSTON + 4 other localities</v>
      </c>
      <c r="V14321" s="7">
        <f>COUNTIF(R:R,Table10[[#This Row],[postcode]])</f>
        <v>4</v>
      </c>
    </row>
    <row r="14322" spans="17:22" x14ac:dyDescent="0.2">
      <c r="Q14322" s="7">
        <v>15180</v>
      </c>
      <c r="R14322" s="7">
        <v>5238</v>
      </c>
      <c r="S14322" s="7" t="s">
        <v>13284</v>
      </c>
      <c r="T14322" s="7" t="s">
        <v>490</v>
      </c>
      <c r="U14322" s="7" t="str">
        <f>IF(Table10[[#This Row],[count]]=1,Table10[[#This Row],[locality]],Table10[[#This Row],[locality]]&amp;" + "&amp;Table10[[#This Row],[count]]&amp;" other localities")</f>
        <v>ANGAS VALLEY + 33 other localities</v>
      </c>
      <c r="V14322" s="7">
        <f>COUNTIF(R:R,Table10[[#This Row],[postcode]])</f>
        <v>33</v>
      </c>
    </row>
    <row r="14323" spans="17:22" x14ac:dyDescent="0.2">
      <c r="Q14323" s="7">
        <v>21359</v>
      </c>
      <c r="R14323" s="7">
        <v>5238</v>
      </c>
      <c r="S14323" s="7" t="s">
        <v>13285</v>
      </c>
      <c r="T14323" s="7" t="s">
        <v>490</v>
      </c>
      <c r="U14323" s="7" t="str">
        <f>IF(Table10[[#This Row],[count]]=1,Table10[[#This Row],[locality]],Table10[[#This Row],[locality]]&amp;" + "&amp;Table10[[#This Row],[count]]&amp;" other localities")</f>
        <v>BIG BEND + 33 other localities</v>
      </c>
      <c r="V14323" s="7">
        <f>COUNTIF(R:R,Table10[[#This Row],[postcode]])</f>
        <v>33</v>
      </c>
    </row>
    <row r="14324" spans="17:22" x14ac:dyDescent="0.2">
      <c r="Q14324" s="7">
        <v>21360</v>
      </c>
      <c r="R14324" s="7">
        <v>5238</v>
      </c>
      <c r="S14324" s="7" t="s">
        <v>13286</v>
      </c>
      <c r="T14324" s="7" t="s">
        <v>490</v>
      </c>
      <c r="U14324" s="7" t="str">
        <f>IF(Table10[[#This Row],[count]]=1,Table10[[#This Row],[locality]],Table10[[#This Row],[locality]]&amp;" + "&amp;Table10[[#This Row],[count]]&amp;" other localities")</f>
        <v>BOLTO + 33 other localities</v>
      </c>
      <c r="V14324" s="7">
        <f>COUNTIF(R:R,Table10[[#This Row],[postcode]])</f>
        <v>33</v>
      </c>
    </row>
    <row r="14325" spans="17:22" x14ac:dyDescent="0.2">
      <c r="Q14325" s="7">
        <v>15181</v>
      </c>
      <c r="R14325" s="7">
        <v>5238</v>
      </c>
      <c r="S14325" s="7" t="s">
        <v>6198</v>
      </c>
      <c r="T14325" s="7" t="s">
        <v>490</v>
      </c>
      <c r="U14325" s="7" t="str">
        <f>IF(Table10[[#This Row],[count]]=1,Table10[[#This Row],[locality]],Table10[[#This Row],[locality]]&amp;" + "&amp;Table10[[#This Row],[count]]&amp;" other localities")</f>
        <v>BONYTHON + 33 other localities</v>
      </c>
      <c r="V14325" s="7">
        <f>COUNTIF(R:R,Table10[[#This Row],[postcode]])</f>
        <v>33</v>
      </c>
    </row>
    <row r="14326" spans="17:22" x14ac:dyDescent="0.2">
      <c r="Q14326" s="7">
        <v>15182</v>
      </c>
      <c r="R14326" s="7">
        <v>5238</v>
      </c>
      <c r="S14326" s="7" t="s">
        <v>13287</v>
      </c>
      <c r="T14326" s="7" t="s">
        <v>490</v>
      </c>
      <c r="U14326" s="7" t="str">
        <f>IF(Table10[[#This Row],[count]]=1,Table10[[#This Row],[locality]],Table10[[#This Row],[locality]]&amp;" + "&amp;Table10[[#This Row],[count]]&amp;" other localities")</f>
        <v>BOWHILL + 33 other localities</v>
      </c>
      <c r="V14326" s="7">
        <f>COUNTIF(R:R,Table10[[#This Row],[postcode]])</f>
        <v>33</v>
      </c>
    </row>
    <row r="14327" spans="17:22" x14ac:dyDescent="0.2">
      <c r="Q14327" s="7">
        <v>21361</v>
      </c>
      <c r="R14327" s="7">
        <v>5238</v>
      </c>
      <c r="S14327" s="7" t="s">
        <v>13288</v>
      </c>
      <c r="T14327" s="7" t="s">
        <v>490</v>
      </c>
      <c r="U14327" s="7" t="str">
        <f>IF(Table10[[#This Row],[count]]=1,Table10[[#This Row],[locality]],Table10[[#This Row],[locality]]&amp;" + "&amp;Table10[[#This Row],[count]]&amp;" other localities")</f>
        <v>CAURNAMONT + 33 other localities</v>
      </c>
      <c r="V14327" s="7">
        <f>COUNTIF(R:R,Table10[[#This Row],[postcode]])</f>
        <v>33</v>
      </c>
    </row>
    <row r="14328" spans="17:22" x14ac:dyDescent="0.2">
      <c r="Q14328" s="7">
        <v>15183</v>
      </c>
      <c r="R14328" s="7">
        <v>5238</v>
      </c>
      <c r="S14328" s="7" t="s">
        <v>13289</v>
      </c>
      <c r="T14328" s="7" t="s">
        <v>490</v>
      </c>
      <c r="U14328" s="7" t="str">
        <f>IF(Table10[[#This Row],[count]]=1,Table10[[#This Row],[locality]],Table10[[#This Row],[locality]]&amp;" + "&amp;Table10[[#This Row],[count]]&amp;" other localities")</f>
        <v>CLAYPANS + 33 other localities</v>
      </c>
      <c r="V14328" s="7">
        <f>COUNTIF(R:R,Table10[[#This Row],[postcode]])</f>
        <v>33</v>
      </c>
    </row>
    <row r="14329" spans="17:22" x14ac:dyDescent="0.2">
      <c r="Q14329" s="7">
        <v>15184</v>
      </c>
      <c r="R14329" s="7">
        <v>5238</v>
      </c>
      <c r="S14329" s="7" t="s">
        <v>13290</v>
      </c>
      <c r="T14329" s="7" t="s">
        <v>490</v>
      </c>
      <c r="U14329" s="7" t="str">
        <f>IF(Table10[[#This Row],[count]]=1,Table10[[#This Row],[locality]],Table10[[#This Row],[locality]]&amp;" + "&amp;Table10[[#This Row],[count]]&amp;" other localities")</f>
        <v>COOLCHA + 33 other localities</v>
      </c>
      <c r="V14329" s="7">
        <f>COUNTIF(R:R,Table10[[#This Row],[postcode]])</f>
        <v>33</v>
      </c>
    </row>
    <row r="14330" spans="17:22" x14ac:dyDescent="0.2">
      <c r="Q14330" s="7">
        <v>15185</v>
      </c>
      <c r="R14330" s="7">
        <v>5238</v>
      </c>
      <c r="S14330" s="7" t="s">
        <v>13291</v>
      </c>
      <c r="T14330" s="7" t="s">
        <v>490</v>
      </c>
      <c r="U14330" s="7" t="str">
        <f>IF(Table10[[#This Row],[count]]=1,Table10[[#This Row],[locality]],Table10[[#This Row],[locality]]&amp;" + "&amp;Table10[[#This Row],[count]]&amp;" other localities")</f>
        <v>COWIRRA + 33 other localities</v>
      </c>
      <c r="V14330" s="7">
        <f>COUNTIF(R:R,Table10[[#This Row],[postcode]])</f>
        <v>33</v>
      </c>
    </row>
    <row r="14331" spans="17:22" x14ac:dyDescent="0.2">
      <c r="Q14331" s="7">
        <v>21362</v>
      </c>
      <c r="R14331" s="7">
        <v>5238</v>
      </c>
      <c r="S14331" s="7" t="s">
        <v>13292</v>
      </c>
      <c r="T14331" s="7" t="s">
        <v>490</v>
      </c>
      <c r="U14331" s="7" t="str">
        <f>IF(Table10[[#This Row],[count]]=1,Table10[[#This Row],[locality]],Table10[[#This Row],[locality]]&amp;" + "&amp;Table10[[#This Row],[count]]&amp;" other localities")</f>
        <v>FIVE MILES + 33 other localities</v>
      </c>
      <c r="V14331" s="7">
        <f>COUNTIF(R:R,Table10[[#This Row],[postcode]])</f>
        <v>33</v>
      </c>
    </row>
    <row r="14332" spans="17:22" x14ac:dyDescent="0.2">
      <c r="Q14332" s="7">
        <v>15186</v>
      </c>
      <c r="R14332" s="7">
        <v>5238</v>
      </c>
      <c r="S14332" s="7" t="s">
        <v>2844</v>
      </c>
      <c r="T14332" s="7" t="s">
        <v>490</v>
      </c>
      <c r="U14332" s="7" t="str">
        <f>IF(Table10[[#This Row],[count]]=1,Table10[[#This Row],[locality]],Table10[[#This Row],[locality]]&amp;" + "&amp;Table10[[#This Row],[count]]&amp;" other localities")</f>
        <v>FORSTER + 33 other localities</v>
      </c>
      <c r="V14332" s="7">
        <f>COUNTIF(R:R,Table10[[#This Row],[postcode]])</f>
        <v>33</v>
      </c>
    </row>
    <row r="14333" spans="17:22" x14ac:dyDescent="0.2">
      <c r="Q14333" s="7">
        <v>21363</v>
      </c>
      <c r="R14333" s="7">
        <v>5238</v>
      </c>
      <c r="S14333" s="7" t="s">
        <v>13293</v>
      </c>
      <c r="T14333" s="7" t="s">
        <v>490</v>
      </c>
      <c r="U14333" s="7" t="str">
        <f>IF(Table10[[#This Row],[count]]=1,Table10[[#This Row],[locality]],Table10[[#This Row],[locality]]&amp;" + "&amp;Table10[[#This Row],[count]]&amp;" other localities")</f>
        <v>FRAHNS + 33 other localities</v>
      </c>
      <c r="V14333" s="7">
        <f>COUNTIF(R:R,Table10[[#This Row],[postcode]])</f>
        <v>33</v>
      </c>
    </row>
    <row r="14334" spans="17:22" x14ac:dyDescent="0.2">
      <c r="Q14334" s="7">
        <v>21364</v>
      </c>
      <c r="R14334" s="7">
        <v>5238</v>
      </c>
      <c r="S14334" s="7" t="s">
        <v>13294</v>
      </c>
      <c r="T14334" s="7" t="s">
        <v>490</v>
      </c>
      <c r="U14334" s="7" t="str">
        <f>IF(Table10[[#This Row],[count]]=1,Table10[[#This Row],[locality]],Table10[[#This Row],[locality]]&amp;" + "&amp;Table10[[#This Row],[count]]&amp;" other localities")</f>
        <v>FRAYVILLE + 33 other localities</v>
      </c>
      <c r="V14334" s="7">
        <f>COUNTIF(R:R,Table10[[#This Row],[postcode]])</f>
        <v>33</v>
      </c>
    </row>
    <row r="14335" spans="17:22" x14ac:dyDescent="0.2">
      <c r="Q14335" s="7">
        <v>21365</v>
      </c>
      <c r="R14335" s="7">
        <v>5238</v>
      </c>
      <c r="S14335" s="7" t="s">
        <v>13295</v>
      </c>
      <c r="T14335" s="7" t="s">
        <v>490</v>
      </c>
      <c r="U14335" s="7" t="str">
        <f>IF(Table10[[#This Row],[count]]=1,Table10[[#This Row],[locality]],Table10[[#This Row],[locality]]&amp;" + "&amp;Table10[[#This Row],[count]]&amp;" other localities")</f>
        <v>JULANKA HOLDINGS + 33 other localities</v>
      </c>
      <c r="V14335" s="7">
        <f>COUNTIF(R:R,Table10[[#This Row],[postcode]])</f>
        <v>33</v>
      </c>
    </row>
    <row r="14336" spans="17:22" x14ac:dyDescent="0.2">
      <c r="Q14336" s="7">
        <v>21366</v>
      </c>
      <c r="R14336" s="7">
        <v>5238</v>
      </c>
      <c r="S14336" s="7" t="s">
        <v>13296</v>
      </c>
      <c r="T14336" s="7" t="s">
        <v>490</v>
      </c>
      <c r="U14336" s="7" t="str">
        <f>IF(Table10[[#This Row],[count]]=1,Table10[[#This Row],[locality]],Table10[[#This Row],[locality]]&amp;" + "&amp;Table10[[#This Row],[count]]&amp;" other localities")</f>
        <v>LAKE CARLET + 33 other localities</v>
      </c>
      <c r="V14336" s="7">
        <f>COUNTIF(R:R,Table10[[#This Row],[postcode]])</f>
        <v>33</v>
      </c>
    </row>
    <row r="14337" spans="17:22" x14ac:dyDescent="0.2">
      <c r="Q14337" s="7">
        <v>15187</v>
      </c>
      <c r="R14337" s="7">
        <v>5238</v>
      </c>
      <c r="S14337" s="7" t="s">
        <v>13297</v>
      </c>
      <c r="T14337" s="7" t="s">
        <v>490</v>
      </c>
      <c r="U14337" s="7" t="str">
        <f>IF(Table10[[#This Row],[count]]=1,Table10[[#This Row],[locality]],Table10[[#This Row],[locality]]&amp;" + "&amp;Table10[[#This Row],[count]]&amp;" other localities")</f>
        <v>MANNUM + 33 other localities</v>
      </c>
      <c r="V14337" s="7">
        <f>COUNTIF(R:R,Table10[[#This Row],[postcode]])</f>
        <v>33</v>
      </c>
    </row>
    <row r="14338" spans="17:22" x14ac:dyDescent="0.2">
      <c r="Q14338" s="7">
        <v>15188</v>
      </c>
      <c r="R14338" s="7">
        <v>5238</v>
      </c>
      <c r="S14338" s="7" t="s">
        <v>13298</v>
      </c>
      <c r="T14338" s="7" t="s">
        <v>490</v>
      </c>
      <c r="U14338" s="7" t="str">
        <f>IF(Table10[[#This Row],[count]]=1,Table10[[#This Row],[locality]],Table10[[#This Row],[locality]]&amp;" + "&amp;Table10[[#This Row],[count]]&amp;" other localities")</f>
        <v>NILDOTTIE + 33 other localities</v>
      </c>
      <c r="V14338" s="7">
        <f>COUNTIF(R:R,Table10[[#This Row],[postcode]])</f>
        <v>33</v>
      </c>
    </row>
    <row r="14339" spans="17:22" x14ac:dyDescent="0.2">
      <c r="Q14339" s="7">
        <v>21367</v>
      </c>
      <c r="R14339" s="7">
        <v>5238</v>
      </c>
      <c r="S14339" s="7" t="s">
        <v>13299</v>
      </c>
      <c r="T14339" s="7" t="s">
        <v>490</v>
      </c>
      <c r="U14339" s="7" t="str">
        <f>IF(Table10[[#This Row],[count]]=1,Table10[[#This Row],[locality]],Table10[[#This Row],[locality]]&amp;" + "&amp;Table10[[#This Row],[count]]&amp;" other localities")</f>
        <v>OLD TEAL FLAT + 33 other localities</v>
      </c>
      <c r="V14339" s="7">
        <f>COUNTIF(R:R,Table10[[#This Row],[postcode]])</f>
        <v>33</v>
      </c>
    </row>
    <row r="14340" spans="17:22" x14ac:dyDescent="0.2">
      <c r="Q14340" s="7">
        <v>21368</v>
      </c>
      <c r="R14340" s="7">
        <v>5238</v>
      </c>
      <c r="S14340" s="7" t="s">
        <v>13300</v>
      </c>
      <c r="T14340" s="7" t="s">
        <v>490</v>
      </c>
      <c r="U14340" s="7" t="str">
        <f>IF(Table10[[#This Row],[count]]=1,Table10[[#This Row],[locality]],Table10[[#This Row],[locality]]&amp;" + "&amp;Table10[[#This Row],[count]]&amp;" other localities")</f>
        <v>PELLARING FLAT + 33 other localities</v>
      </c>
      <c r="V14340" s="7">
        <f>COUNTIF(R:R,Table10[[#This Row],[postcode]])</f>
        <v>33</v>
      </c>
    </row>
    <row r="14341" spans="17:22" x14ac:dyDescent="0.2">
      <c r="Q14341" s="7">
        <v>15189</v>
      </c>
      <c r="R14341" s="7">
        <v>5238</v>
      </c>
      <c r="S14341" s="7" t="s">
        <v>13301</v>
      </c>
      <c r="T14341" s="7" t="s">
        <v>490</v>
      </c>
      <c r="U14341" s="7" t="str">
        <f>IF(Table10[[#This Row],[count]]=1,Table10[[#This Row],[locality]],Table10[[#This Row],[locality]]&amp;" + "&amp;Table10[[#This Row],[count]]&amp;" other localities")</f>
        <v>POMPOOTA + 33 other localities</v>
      </c>
      <c r="V14341" s="7">
        <f>COUNTIF(R:R,Table10[[#This Row],[postcode]])</f>
        <v>33</v>
      </c>
    </row>
    <row r="14342" spans="17:22" x14ac:dyDescent="0.2">
      <c r="Q14342" s="7">
        <v>15190</v>
      </c>
      <c r="R14342" s="7">
        <v>5238</v>
      </c>
      <c r="S14342" s="7" t="s">
        <v>13302</v>
      </c>
      <c r="T14342" s="7" t="s">
        <v>490</v>
      </c>
      <c r="U14342" s="7" t="str">
        <f>IF(Table10[[#This Row],[count]]=1,Table10[[#This Row],[locality]],Table10[[#This Row],[locality]]&amp;" + "&amp;Table10[[#This Row],[count]]&amp;" other localities")</f>
        <v>PONDE + 33 other localities</v>
      </c>
      <c r="V14342" s="7">
        <f>COUNTIF(R:R,Table10[[#This Row],[postcode]])</f>
        <v>33</v>
      </c>
    </row>
    <row r="14343" spans="17:22" x14ac:dyDescent="0.2">
      <c r="Q14343" s="7">
        <v>21369</v>
      </c>
      <c r="R14343" s="7">
        <v>5238</v>
      </c>
      <c r="S14343" s="7" t="s">
        <v>13303</v>
      </c>
      <c r="T14343" s="7" t="s">
        <v>490</v>
      </c>
      <c r="U14343" s="7" t="str">
        <f>IF(Table10[[#This Row],[count]]=1,Table10[[#This Row],[locality]],Table10[[#This Row],[locality]]&amp;" + "&amp;Table10[[#This Row],[count]]&amp;" other localities")</f>
        <v>PORT MANNUM + 33 other localities</v>
      </c>
      <c r="V14343" s="7">
        <f>COUNTIF(R:R,Table10[[#This Row],[postcode]])</f>
        <v>33</v>
      </c>
    </row>
    <row r="14344" spans="17:22" x14ac:dyDescent="0.2">
      <c r="Q14344" s="7">
        <v>15191</v>
      </c>
      <c r="R14344" s="7">
        <v>5238</v>
      </c>
      <c r="S14344" s="7" t="s">
        <v>13304</v>
      </c>
      <c r="T14344" s="7" t="s">
        <v>490</v>
      </c>
      <c r="U14344" s="7" t="str">
        <f>IF(Table10[[#This Row],[count]]=1,Table10[[#This Row],[locality]],Table10[[#This Row],[locality]]&amp;" + "&amp;Table10[[#This Row],[count]]&amp;" other localities")</f>
        <v>PUNTHARI + 33 other localities</v>
      </c>
      <c r="V14344" s="7">
        <f>COUNTIF(R:R,Table10[[#This Row],[postcode]])</f>
        <v>33</v>
      </c>
    </row>
    <row r="14345" spans="17:22" x14ac:dyDescent="0.2">
      <c r="Q14345" s="7">
        <v>21370</v>
      </c>
      <c r="R14345" s="7">
        <v>5238</v>
      </c>
      <c r="S14345" s="7" t="s">
        <v>13305</v>
      </c>
      <c r="T14345" s="7" t="s">
        <v>490</v>
      </c>
      <c r="U14345" s="7" t="str">
        <f>IF(Table10[[#This Row],[count]]=1,Table10[[#This Row],[locality]],Table10[[#This Row],[locality]]&amp;" + "&amp;Table10[[#This Row],[count]]&amp;" other localities")</f>
        <v>PURNONG + 33 other localities</v>
      </c>
      <c r="V14345" s="7">
        <f>COUNTIF(R:R,Table10[[#This Row],[postcode]])</f>
        <v>33</v>
      </c>
    </row>
    <row r="14346" spans="17:22" x14ac:dyDescent="0.2">
      <c r="Q14346" s="7">
        <v>15192</v>
      </c>
      <c r="R14346" s="7">
        <v>5238</v>
      </c>
      <c r="S14346" s="7" t="s">
        <v>13306</v>
      </c>
      <c r="T14346" s="7" t="s">
        <v>490</v>
      </c>
      <c r="U14346" s="7" t="str">
        <f>IF(Table10[[#This Row],[count]]=1,Table10[[#This Row],[locality]],Table10[[#This Row],[locality]]&amp;" + "&amp;Table10[[#This Row],[count]]&amp;" other localities")</f>
        <v>PURNONG LANDING + 33 other localities</v>
      </c>
      <c r="V14346" s="7">
        <f>COUNTIF(R:R,Table10[[#This Row],[postcode]])</f>
        <v>33</v>
      </c>
    </row>
    <row r="14347" spans="17:22" x14ac:dyDescent="0.2">
      <c r="Q14347" s="7">
        <v>21371</v>
      </c>
      <c r="R14347" s="7">
        <v>5238</v>
      </c>
      <c r="S14347" s="7" t="s">
        <v>1755</v>
      </c>
      <c r="T14347" s="7" t="s">
        <v>490</v>
      </c>
      <c r="U14347" s="7" t="str">
        <f>IF(Table10[[#This Row],[count]]=1,Table10[[#This Row],[locality]],Table10[[#This Row],[locality]]&amp;" + "&amp;Table10[[#This Row],[count]]&amp;" other localities")</f>
        <v>ROCKY POINT + 33 other localities</v>
      </c>
      <c r="V14347" s="7">
        <f>COUNTIF(R:R,Table10[[#This Row],[postcode]])</f>
        <v>33</v>
      </c>
    </row>
    <row r="14348" spans="17:22" x14ac:dyDescent="0.2">
      <c r="Q14348" s="7">
        <v>21372</v>
      </c>
      <c r="R14348" s="7">
        <v>5238</v>
      </c>
      <c r="S14348" s="7" t="s">
        <v>13307</v>
      </c>
      <c r="T14348" s="7" t="s">
        <v>490</v>
      </c>
      <c r="U14348" s="7" t="str">
        <f>IF(Table10[[#This Row],[count]]=1,Table10[[#This Row],[locality]],Table10[[#This Row],[locality]]&amp;" + "&amp;Table10[[#This Row],[count]]&amp;" other localities")</f>
        <v>TEAL FLAT + 33 other localities</v>
      </c>
      <c r="V14348" s="7">
        <f>COUNTIF(R:R,Table10[[#This Row],[postcode]])</f>
        <v>33</v>
      </c>
    </row>
    <row r="14349" spans="17:22" x14ac:dyDescent="0.2">
      <c r="Q14349" s="7">
        <v>15193</v>
      </c>
      <c r="R14349" s="7">
        <v>5238</v>
      </c>
      <c r="S14349" s="7" t="s">
        <v>13308</v>
      </c>
      <c r="T14349" s="7" t="s">
        <v>490</v>
      </c>
      <c r="U14349" s="7" t="str">
        <f>IF(Table10[[#This Row],[count]]=1,Table10[[#This Row],[locality]],Table10[[#This Row],[locality]]&amp;" + "&amp;Table10[[#This Row],[count]]&amp;" other localities")</f>
        <v>WALKER FLAT + 33 other localities</v>
      </c>
      <c r="V14349" s="7">
        <f>COUNTIF(R:R,Table10[[#This Row],[postcode]])</f>
        <v>33</v>
      </c>
    </row>
    <row r="14350" spans="17:22" x14ac:dyDescent="0.2">
      <c r="Q14350" s="7">
        <v>15194</v>
      </c>
      <c r="R14350" s="7">
        <v>5238</v>
      </c>
      <c r="S14350" s="7" t="s">
        <v>13309</v>
      </c>
      <c r="T14350" s="7" t="s">
        <v>490</v>
      </c>
      <c r="U14350" s="7" t="str">
        <f>IF(Table10[[#This Row],[count]]=1,Table10[[#This Row],[locality]],Table10[[#This Row],[locality]]&amp;" + "&amp;Table10[[#This Row],[count]]&amp;" other localities")</f>
        <v>WALL + 33 other localities</v>
      </c>
      <c r="V14350" s="7">
        <f>COUNTIF(R:R,Table10[[#This Row],[postcode]])</f>
        <v>33</v>
      </c>
    </row>
    <row r="14351" spans="17:22" x14ac:dyDescent="0.2">
      <c r="Q14351" s="7">
        <v>15195</v>
      </c>
      <c r="R14351" s="7">
        <v>5238</v>
      </c>
      <c r="S14351" s="7" t="s">
        <v>13310</v>
      </c>
      <c r="T14351" s="7" t="s">
        <v>490</v>
      </c>
      <c r="U14351" s="7" t="str">
        <f>IF(Table10[[#This Row],[count]]=1,Table10[[#This Row],[locality]],Table10[[#This Row],[locality]]&amp;" + "&amp;Table10[[#This Row],[count]]&amp;" other localities")</f>
        <v>WONGULLA + 33 other localities</v>
      </c>
      <c r="V14351" s="7">
        <f>COUNTIF(R:R,Table10[[#This Row],[postcode]])</f>
        <v>33</v>
      </c>
    </row>
    <row r="14352" spans="17:22" x14ac:dyDescent="0.2">
      <c r="Q14352" s="7">
        <v>15196</v>
      </c>
      <c r="R14352" s="7">
        <v>5238</v>
      </c>
      <c r="S14352" s="7" t="s">
        <v>13311</v>
      </c>
      <c r="T14352" s="7" t="s">
        <v>490</v>
      </c>
      <c r="U14352" s="7" t="str">
        <f>IF(Table10[[#This Row],[count]]=1,Table10[[#This Row],[locality]],Table10[[#This Row],[locality]]&amp;" + "&amp;Table10[[#This Row],[count]]&amp;" other localities")</f>
        <v>WOODLANE + 33 other localities</v>
      </c>
      <c r="V14352" s="7">
        <f>COUNTIF(R:R,Table10[[#This Row],[postcode]])</f>
        <v>33</v>
      </c>
    </row>
    <row r="14353" spans="17:22" x14ac:dyDescent="0.2">
      <c r="Q14353" s="7">
        <v>21373</v>
      </c>
      <c r="R14353" s="7">
        <v>5238</v>
      </c>
      <c r="S14353" s="7" t="s">
        <v>13312</v>
      </c>
      <c r="T14353" s="7" t="s">
        <v>490</v>
      </c>
      <c r="U14353" s="7" t="str">
        <f>IF(Table10[[#This Row],[count]]=1,Table10[[#This Row],[locality]],Table10[[#This Row],[locality]]&amp;" + "&amp;Table10[[#This Row],[count]]&amp;" other localities")</f>
        <v>YOUNGHUSBAND + 33 other localities</v>
      </c>
      <c r="V14353" s="7">
        <f>COUNTIF(R:R,Table10[[#This Row],[postcode]])</f>
        <v>33</v>
      </c>
    </row>
    <row r="14354" spans="17:22" x14ac:dyDescent="0.2">
      <c r="Q14354" s="7">
        <v>21374</v>
      </c>
      <c r="R14354" s="7">
        <v>5238</v>
      </c>
      <c r="S14354" s="7" t="s">
        <v>13313</v>
      </c>
      <c r="T14354" s="7" t="s">
        <v>490</v>
      </c>
      <c r="U14354" s="7" t="str">
        <f>IF(Table10[[#This Row],[count]]=1,Table10[[#This Row],[locality]],Table10[[#This Row],[locality]]&amp;" + "&amp;Table10[[#This Row],[count]]&amp;" other localities")</f>
        <v>YOUNGHUSBAND HOLDINGS + 33 other localities</v>
      </c>
      <c r="V14354" s="7">
        <f>COUNTIF(R:R,Table10[[#This Row],[postcode]])</f>
        <v>33</v>
      </c>
    </row>
    <row r="14355" spans="17:22" x14ac:dyDescent="0.2">
      <c r="Q14355" s="7">
        <v>15197</v>
      </c>
      <c r="R14355" s="7">
        <v>5240</v>
      </c>
      <c r="S14355" s="7" t="s">
        <v>13314</v>
      </c>
      <c r="T14355" s="7" t="s">
        <v>490</v>
      </c>
      <c r="U14355" s="7" t="str">
        <f>IF(Table10[[#This Row],[count]]=1,Table10[[#This Row],[locality]],Table10[[#This Row],[locality]]&amp;" + "&amp;Table10[[#This Row],[count]]&amp;" other localities")</f>
        <v>LENSWOOD</v>
      </c>
      <c r="V14355" s="7">
        <f>COUNTIF(R:R,Table10[[#This Row],[postcode]])</f>
        <v>1</v>
      </c>
    </row>
    <row r="14356" spans="17:22" x14ac:dyDescent="0.2">
      <c r="Q14356" s="7">
        <v>15198</v>
      </c>
      <c r="R14356" s="7">
        <v>5241</v>
      </c>
      <c r="S14356" s="7" t="s">
        <v>13315</v>
      </c>
      <c r="T14356" s="7" t="s">
        <v>490</v>
      </c>
      <c r="U14356" s="7" t="str">
        <f>IF(Table10[[#This Row],[count]]=1,Table10[[#This Row],[locality]],Table10[[#This Row],[locality]]&amp;" + "&amp;Table10[[#This Row],[count]]&amp;" other localities")</f>
        <v>LOBETHAL</v>
      </c>
      <c r="V14356" s="7">
        <f>COUNTIF(R:R,Table10[[#This Row],[postcode]])</f>
        <v>1</v>
      </c>
    </row>
    <row r="14357" spans="17:22" x14ac:dyDescent="0.2">
      <c r="Q14357" s="7">
        <v>15199</v>
      </c>
      <c r="R14357" s="7">
        <v>5242</v>
      </c>
      <c r="S14357" s="7" t="s">
        <v>13316</v>
      </c>
      <c r="T14357" s="7" t="s">
        <v>490</v>
      </c>
      <c r="U14357" s="7" t="str">
        <f>IF(Table10[[#This Row],[count]]=1,Table10[[#This Row],[locality]],Table10[[#This Row],[locality]]&amp;" + "&amp;Table10[[#This Row],[count]]&amp;" other localities")</f>
        <v>BALHANNAH</v>
      </c>
      <c r="V14357" s="7">
        <f>COUNTIF(R:R,Table10[[#This Row],[postcode]])</f>
        <v>1</v>
      </c>
    </row>
    <row r="14358" spans="17:22" x14ac:dyDescent="0.2">
      <c r="Q14358" s="7">
        <v>15200</v>
      </c>
      <c r="R14358" s="7">
        <v>5243</v>
      </c>
      <c r="S14358" s="7" t="s">
        <v>13317</v>
      </c>
      <c r="T14358" s="7" t="s">
        <v>490</v>
      </c>
      <c r="U14358" s="7" t="str">
        <f>IF(Table10[[#This Row],[count]]=1,Table10[[#This Row],[locality]],Table10[[#This Row],[locality]]&amp;" + "&amp;Table10[[#This Row],[count]]&amp;" other localities")</f>
        <v>OAKBANK</v>
      </c>
      <c r="V14358" s="7">
        <f>COUNTIF(R:R,Table10[[#This Row],[postcode]])</f>
        <v>1</v>
      </c>
    </row>
    <row r="14359" spans="17:22" x14ac:dyDescent="0.2">
      <c r="Q14359" s="7">
        <v>15201</v>
      </c>
      <c r="R14359" s="7">
        <v>5244</v>
      </c>
      <c r="S14359" s="7" t="s">
        <v>13318</v>
      </c>
      <c r="T14359" s="7" t="s">
        <v>490</v>
      </c>
      <c r="U14359" s="7" t="str">
        <f>IF(Table10[[#This Row],[count]]=1,Table10[[#This Row],[locality]],Table10[[#This Row],[locality]]&amp;" + "&amp;Table10[[#This Row],[count]]&amp;" other localities")</f>
        <v>CHARLESTON + 5 other localities</v>
      </c>
      <c r="V14359" s="7">
        <f>COUNTIF(R:R,Table10[[#This Row],[postcode]])</f>
        <v>5</v>
      </c>
    </row>
    <row r="14360" spans="17:22" x14ac:dyDescent="0.2">
      <c r="Q14360" s="7">
        <v>15202</v>
      </c>
      <c r="R14360" s="7">
        <v>5244</v>
      </c>
      <c r="S14360" s="7" t="s">
        <v>13319</v>
      </c>
      <c r="T14360" s="7" t="s">
        <v>490</v>
      </c>
      <c r="U14360" s="7" t="str">
        <f>IF(Table10[[#This Row],[count]]=1,Table10[[#This Row],[locality]],Table10[[#This Row],[locality]]&amp;" + "&amp;Table10[[#This Row],[count]]&amp;" other localities")</f>
        <v>HARROGATE + 5 other localities</v>
      </c>
      <c r="V14360" s="7">
        <f>COUNTIF(R:R,Table10[[#This Row],[postcode]])</f>
        <v>5</v>
      </c>
    </row>
    <row r="14361" spans="17:22" x14ac:dyDescent="0.2">
      <c r="Q14361" s="7">
        <v>15203</v>
      </c>
      <c r="R14361" s="7">
        <v>5244</v>
      </c>
      <c r="S14361" s="7" t="s">
        <v>13320</v>
      </c>
      <c r="T14361" s="7" t="s">
        <v>490</v>
      </c>
      <c r="U14361" s="7" t="str">
        <f>IF(Table10[[#This Row],[count]]=1,Table10[[#This Row],[locality]],Table10[[#This Row],[locality]]&amp;" + "&amp;Table10[[#This Row],[count]]&amp;" other localities")</f>
        <v>INVERBRACKIE + 5 other localities</v>
      </c>
      <c r="V14361" s="7">
        <f>COUNTIF(R:R,Table10[[#This Row],[postcode]])</f>
        <v>5</v>
      </c>
    </row>
    <row r="14362" spans="17:22" x14ac:dyDescent="0.2">
      <c r="Q14362" s="7">
        <v>15204</v>
      </c>
      <c r="R14362" s="7">
        <v>5244</v>
      </c>
      <c r="S14362" s="7" t="s">
        <v>13321</v>
      </c>
      <c r="T14362" s="7" t="s">
        <v>490</v>
      </c>
      <c r="U14362" s="7" t="str">
        <f>IF(Table10[[#This Row],[count]]=1,Table10[[#This Row],[locality]],Table10[[#This Row],[locality]]&amp;" + "&amp;Table10[[#This Row],[count]]&amp;" other localities")</f>
        <v>MOUNT TORRENS + 5 other localities</v>
      </c>
      <c r="V14362" s="7">
        <f>COUNTIF(R:R,Table10[[#This Row],[postcode]])</f>
        <v>5</v>
      </c>
    </row>
    <row r="14363" spans="17:22" x14ac:dyDescent="0.2">
      <c r="Q14363" s="7">
        <v>15205</v>
      </c>
      <c r="R14363" s="7">
        <v>5244</v>
      </c>
      <c r="S14363" s="7" t="s">
        <v>2590</v>
      </c>
      <c r="T14363" s="7" t="s">
        <v>490</v>
      </c>
      <c r="U14363" s="7" t="str">
        <f>IF(Table10[[#This Row],[count]]=1,Table10[[#This Row],[locality]],Table10[[#This Row],[locality]]&amp;" + "&amp;Table10[[#This Row],[count]]&amp;" other localities")</f>
        <v>WOODSIDE + 5 other localities</v>
      </c>
      <c r="V14363" s="7">
        <f>COUNTIF(R:R,Table10[[#This Row],[postcode]])</f>
        <v>5</v>
      </c>
    </row>
    <row r="14364" spans="17:22" x14ac:dyDescent="0.2">
      <c r="Q14364" s="7">
        <v>15206</v>
      </c>
      <c r="R14364" s="7">
        <v>5245</v>
      </c>
      <c r="S14364" s="7" t="s">
        <v>13322</v>
      </c>
      <c r="T14364" s="7" t="s">
        <v>490</v>
      </c>
      <c r="U14364" s="7" t="str">
        <f>IF(Table10[[#This Row],[count]]=1,Table10[[#This Row],[locality]],Table10[[#This Row],[locality]]&amp;" + "&amp;Table10[[#This Row],[count]]&amp;" other localities")</f>
        <v>HAHNDORF + 3 other localities</v>
      </c>
      <c r="V14364" s="7">
        <f>COUNTIF(R:R,Table10[[#This Row],[postcode]])</f>
        <v>3</v>
      </c>
    </row>
    <row r="14365" spans="17:22" x14ac:dyDescent="0.2">
      <c r="Q14365" s="7">
        <v>21375</v>
      </c>
      <c r="R14365" s="7">
        <v>5245</v>
      </c>
      <c r="S14365" s="7" t="s">
        <v>13323</v>
      </c>
      <c r="T14365" s="7" t="s">
        <v>490</v>
      </c>
      <c r="U14365" s="7" t="str">
        <f>IF(Table10[[#This Row],[count]]=1,Table10[[#This Row],[locality]],Table10[[#This Row],[locality]]&amp;" + "&amp;Table10[[#This Row],[count]]&amp;" other localities")</f>
        <v>PAECHTOWN + 3 other localities</v>
      </c>
      <c r="V14365" s="7">
        <f>COUNTIF(R:R,Table10[[#This Row],[postcode]])</f>
        <v>3</v>
      </c>
    </row>
    <row r="14366" spans="17:22" x14ac:dyDescent="0.2">
      <c r="Q14366" s="7">
        <v>15207</v>
      </c>
      <c r="R14366" s="7">
        <v>5245</v>
      </c>
      <c r="S14366" s="7" t="s">
        <v>13324</v>
      </c>
      <c r="T14366" s="7" t="s">
        <v>490</v>
      </c>
      <c r="U14366" s="7" t="str">
        <f>IF(Table10[[#This Row],[count]]=1,Table10[[#This Row],[locality]],Table10[[#This Row],[locality]]&amp;" + "&amp;Table10[[#This Row],[count]]&amp;" other localities")</f>
        <v>VERDUN + 3 other localities</v>
      </c>
      <c r="V14366" s="7">
        <f>COUNTIF(R:R,Table10[[#This Row],[postcode]])</f>
        <v>3</v>
      </c>
    </row>
    <row r="14367" spans="17:22" x14ac:dyDescent="0.2">
      <c r="Q14367" s="7">
        <v>21376</v>
      </c>
      <c r="R14367" s="7">
        <v>5250</v>
      </c>
      <c r="S14367" s="7" t="s">
        <v>13325</v>
      </c>
      <c r="T14367" s="7" t="s">
        <v>490</v>
      </c>
      <c r="U14367" s="7" t="str">
        <f>IF(Table10[[#This Row],[count]]=1,Table10[[#This Row],[locality]],Table10[[#This Row],[locality]]&amp;" + "&amp;Table10[[#This Row],[count]]&amp;" other localities")</f>
        <v>BLAKISTON + 3 other localities</v>
      </c>
      <c r="V14367" s="7">
        <f>COUNTIF(R:R,Table10[[#This Row],[postcode]])</f>
        <v>3</v>
      </c>
    </row>
    <row r="14368" spans="17:22" x14ac:dyDescent="0.2">
      <c r="Q14368" s="7">
        <v>15209</v>
      </c>
      <c r="R14368" s="7">
        <v>5250</v>
      </c>
      <c r="S14368" s="7" t="s">
        <v>13326</v>
      </c>
      <c r="T14368" s="7" t="s">
        <v>490</v>
      </c>
      <c r="U14368" s="7" t="str">
        <f>IF(Table10[[#This Row],[count]]=1,Table10[[#This Row],[locality]],Table10[[#This Row],[locality]]&amp;" + "&amp;Table10[[#This Row],[count]]&amp;" other localities")</f>
        <v>LITTLEHAMPTON + 3 other localities</v>
      </c>
      <c r="V14368" s="7">
        <f>COUNTIF(R:R,Table10[[#This Row],[postcode]])</f>
        <v>3</v>
      </c>
    </row>
    <row r="14369" spans="17:22" x14ac:dyDescent="0.2">
      <c r="Q14369" s="7">
        <v>21377</v>
      </c>
      <c r="R14369" s="7">
        <v>5250</v>
      </c>
      <c r="S14369" s="7" t="s">
        <v>13327</v>
      </c>
      <c r="T14369" s="7" t="s">
        <v>490</v>
      </c>
      <c r="U14369" s="7" t="str">
        <f>IF(Table10[[#This Row],[count]]=1,Table10[[#This Row],[locality]],Table10[[#This Row],[locality]]&amp;" + "&amp;Table10[[#This Row],[count]]&amp;" other localities")</f>
        <v>TOTNESS + 3 other localities</v>
      </c>
      <c r="V14369" s="7">
        <f>COUNTIF(R:R,Table10[[#This Row],[postcode]])</f>
        <v>3</v>
      </c>
    </row>
    <row r="14370" spans="17:22" x14ac:dyDescent="0.2">
      <c r="Q14370" s="7">
        <v>21378</v>
      </c>
      <c r="R14370" s="7">
        <v>5251</v>
      </c>
      <c r="S14370" s="7" t="s">
        <v>13328</v>
      </c>
      <c r="T14370" s="7" t="s">
        <v>490</v>
      </c>
      <c r="U14370" s="7" t="str">
        <f>IF(Table10[[#This Row],[count]]=1,Table10[[#This Row],[locality]],Table10[[#This Row],[locality]]&amp;" + "&amp;Table10[[#This Row],[count]]&amp;" other localities")</f>
        <v>BUGLE RANGES + 6 other localities</v>
      </c>
      <c r="V14370" s="7">
        <f>COUNTIF(R:R,Table10[[#This Row],[postcode]])</f>
        <v>6</v>
      </c>
    </row>
    <row r="14371" spans="17:22" x14ac:dyDescent="0.2">
      <c r="Q14371" s="7">
        <v>15210</v>
      </c>
      <c r="R14371" s="7">
        <v>5251</v>
      </c>
      <c r="S14371" s="7" t="s">
        <v>13329</v>
      </c>
      <c r="T14371" s="7" t="s">
        <v>490</v>
      </c>
      <c r="U14371" s="7" t="str">
        <f>IF(Table10[[#This Row],[count]]=1,Table10[[#This Row],[locality]],Table10[[#This Row],[locality]]&amp;" + "&amp;Table10[[#This Row],[count]]&amp;" other localities")</f>
        <v>MOUNT BARKER + 6 other localities</v>
      </c>
      <c r="V14371" s="7">
        <f>COUNTIF(R:R,Table10[[#This Row],[postcode]])</f>
        <v>6</v>
      </c>
    </row>
    <row r="14372" spans="17:22" x14ac:dyDescent="0.2">
      <c r="Q14372" s="7">
        <v>21379</v>
      </c>
      <c r="R14372" s="7">
        <v>5251</v>
      </c>
      <c r="S14372" s="7" t="s">
        <v>13330</v>
      </c>
      <c r="T14372" s="7" t="s">
        <v>490</v>
      </c>
      <c r="U14372" s="7" t="str">
        <f>IF(Table10[[#This Row],[count]]=1,Table10[[#This Row],[locality]],Table10[[#This Row],[locality]]&amp;" + "&amp;Table10[[#This Row],[count]]&amp;" other localities")</f>
        <v>MOUNT BARKER JUNCTION + 6 other localities</v>
      </c>
      <c r="V14372" s="7">
        <f>COUNTIF(R:R,Table10[[#This Row],[postcode]])</f>
        <v>6</v>
      </c>
    </row>
    <row r="14373" spans="17:22" x14ac:dyDescent="0.2">
      <c r="Q14373" s="7">
        <v>21380</v>
      </c>
      <c r="R14373" s="7">
        <v>5251</v>
      </c>
      <c r="S14373" s="7" t="s">
        <v>13331</v>
      </c>
      <c r="T14373" s="7" t="s">
        <v>490</v>
      </c>
      <c r="U14373" s="7" t="str">
        <f>IF(Table10[[#This Row],[count]]=1,Table10[[#This Row],[locality]],Table10[[#This Row],[locality]]&amp;" + "&amp;Table10[[#This Row],[count]]&amp;" other localities")</f>
        <v>MOUNT BARKER SPRINGS + 6 other localities</v>
      </c>
      <c r="V14373" s="7">
        <f>COUNTIF(R:R,Table10[[#This Row],[postcode]])</f>
        <v>6</v>
      </c>
    </row>
    <row r="14374" spans="17:22" x14ac:dyDescent="0.2">
      <c r="Q14374" s="7">
        <v>21381</v>
      </c>
      <c r="R14374" s="7">
        <v>5251</v>
      </c>
      <c r="S14374" s="7" t="s">
        <v>13332</v>
      </c>
      <c r="T14374" s="7" t="s">
        <v>490</v>
      </c>
      <c r="U14374" s="7" t="str">
        <f>IF(Table10[[#This Row],[count]]=1,Table10[[#This Row],[locality]],Table10[[#This Row],[locality]]&amp;" + "&amp;Table10[[#This Row],[count]]&amp;" other localities")</f>
        <v>MOUNT BARKER SUMMIT + 6 other localities</v>
      </c>
      <c r="V14374" s="7">
        <f>COUNTIF(R:R,Table10[[#This Row],[postcode]])</f>
        <v>6</v>
      </c>
    </row>
    <row r="14375" spans="17:22" x14ac:dyDescent="0.2">
      <c r="Q14375" s="7">
        <v>15211</v>
      </c>
      <c r="R14375" s="7">
        <v>5251</v>
      </c>
      <c r="S14375" s="7" t="s">
        <v>13333</v>
      </c>
      <c r="T14375" s="7" t="s">
        <v>490</v>
      </c>
      <c r="U14375" s="7" t="str">
        <f>IF(Table10[[#This Row],[count]]=1,Table10[[#This Row],[locality]],Table10[[#This Row],[locality]]&amp;" + "&amp;Table10[[#This Row],[count]]&amp;" other localities")</f>
        <v>WISTOW + 6 other localities</v>
      </c>
      <c r="V14375" s="7">
        <f>COUNTIF(R:R,Table10[[#This Row],[postcode]])</f>
        <v>6</v>
      </c>
    </row>
    <row r="14376" spans="17:22" x14ac:dyDescent="0.2">
      <c r="Q14376" s="7">
        <v>15212</v>
      </c>
      <c r="R14376" s="7">
        <v>5252</v>
      </c>
      <c r="S14376" s="7" t="s">
        <v>13334</v>
      </c>
      <c r="T14376" s="7" t="s">
        <v>490</v>
      </c>
      <c r="U14376" s="7" t="str">
        <f>IF(Table10[[#This Row],[count]]=1,Table10[[#This Row],[locality]],Table10[[#This Row],[locality]]&amp;" + "&amp;Table10[[#This Row],[count]]&amp;" other localities")</f>
        <v>BRUKUNGA + 7 other localities</v>
      </c>
      <c r="V14376" s="7">
        <f>COUNTIF(R:R,Table10[[#This Row],[postcode]])</f>
        <v>7</v>
      </c>
    </row>
    <row r="14377" spans="17:22" x14ac:dyDescent="0.2">
      <c r="Q14377" s="7">
        <v>15213</v>
      </c>
      <c r="R14377" s="7">
        <v>5252</v>
      </c>
      <c r="S14377" s="7" t="s">
        <v>13335</v>
      </c>
      <c r="T14377" s="7" t="s">
        <v>490</v>
      </c>
      <c r="U14377" s="7" t="str">
        <f>IF(Table10[[#This Row],[count]]=1,Table10[[#This Row],[locality]],Table10[[#This Row],[locality]]&amp;" + "&amp;Table10[[#This Row],[count]]&amp;" other localities")</f>
        <v>DAWESLEY + 7 other localities</v>
      </c>
      <c r="V14377" s="7">
        <f>COUNTIF(R:R,Table10[[#This Row],[postcode]])</f>
        <v>7</v>
      </c>
    </row>
    <row r="14378" spans="17:22" x14ac:dyDescent="0.2">
      <c r="Q14378" s="7">
        <v>21382</v>
      </c>
      <c r="R14378" s="7">
        <v>5252</v>
      </c>
      <c r="S14378" s="7" t="s">
        <v>13336</v>
      </c>
      <c r="T14378" s="7" t="s">
        <v>490</v>
      </c>
      <c r="U14378" s="7" t="str">
        <f>IF(Table10[[#This Row],[count]]=1,Table10[[#This Row],[locality]],Table10[[#This Row],[locality]]&amp;" + "&amp;Table10[[#This Row],[count]]&amp;" other localities")</f>
        <v>HAY VALLEY + 7 other localities</v>
      </c>
      <c r="V14378" s="7">
        <f>COUNTIF(R:R,Table10[[#This Row],[postcode]])</f>
        <v>7</v>
      </c>
    </row>
    <row r="14379" spans="17:22" x14ac:dyDescent="0.2">
      <c r="Q14379" s="7">
        <v>15214</v>
      </c>
      <c r="R14379" s="7">
        <v>5252</v>
      </c>
      <c r="S14379" s="7" t="s">
        <v>13337</v>
      </c>
      <c r="T14379" s="7" t="s">
        <v>490</v>
      </c>
      <c r="U14379" s="7" t="str">
        <f>IF(Table10[[#This Row],[count]]=1,Table10[[#This Row],[locality]],Table10[[#This Row],[locality]]&amp;" + "&amp;Table10[[#This Row],[count]]&amp;" other localities")</f>
        <v>KANMANTOO + 7 other localities</v>
      </c>
      <c r="V14379" s="7">
        <f>COUNTIF(R:R,Table10[[#This Row],[postcode]])</f>
        <v>7</v>
      </c>
    </row>
    <row r="14380" spans="17:22" x14ac:dyDescent="0.2">
      <c r="Q14380" s="7">
        <v>15215</v>
      </c>
      <c r="R14380" s="7">
        <v>5252</v>
      </c>
      <c r="S14380" s="7" t="s">
        <v>13338</v>
      </c>
      <c r="T14380" s="7" t="s">
        <v>490</v>
      </c>
      <c r="U14380" s="7" t="str">
        <f>IF(Table10[[#This Row],[count]]=1,Table10[[#This Row],[locality]],Table10[[#This Row],[locality]]&amp;" + "&amp;Table10[[#This Row],[count]]&amp;" other localities")</f>
        <v>NAIRNE + 7 other localities</v>
      </c>
      <c r="V14380" s="7">
        <f>COUNTIF(R:R,Table10[[#This Row],[postcode]])</f>
        <v>7</v>
      </c>
    </row>
    <row r="14381" spans="17:22" x14ac:dyDescent="0.2">
      <c r="Q14381" s="7">
        <v>24106</v>
      </c>
      <c r="R14381" s="7">
        <v>5252</v>
      </c>
      <c r="S14381" s="7" t="s">
        <v>13339</v>
      </c>
      <c r="T14381" s="7" t="s">
        <v>490</v>
      </c>
      <c r="U14381" s="7" t="str">
        <f>IF(Table10[[#This Row],[count]]=1,Table10[[#This Row],[locality]],Table10[[#This Row],[locality]]&amp;" + "&amp;Table10[[#This Row],[count]]&amp;" other localities")</f>
        <v>PETWOOD + 7 other localities</v>
      </c>
      <c r="V14381" s="7">
        <f>COUNTIF(R:R,Table10[[#This Row],[postcode]])</f>
        <v>7</v>
      </c>
    </row>
    <row r="14382" spans="17:22" x14ac:dyDescent="0.2">
      <c r="Q14382" s="7">
        <v>21383</v>
      </c>
      <c r="R14382" s="7">
        <v>5252</v>
      </c>
      <c r="S14382" s="7" t="s">
        <v>1220</v>
      </c>
      <c r="T14382" s="7" t="s">
        <v>490</v>
      </c>
      <c r="U14382" s="7" t="str">
        <f>IF(Table10[[#This Row],[count]]=1,Table10[[#This Row],[locality]],Table10[[#This Row],[locality]]&amp;" + "&amp;Table10[[#This Row],[count]]&amp;" other localities")</f>
        <v>ST IVES + 7 other localities</v>
      </c>
      <c r="V14382" s="7">
        <f>COUNTIF(R:R,Table10[[#This Row],[postcode]])</f>
        <v>7</v>
      </c>
    </row>
    <row r="14383" spans="17:22" x14ac:dyDescent="0.2">
      <c r="Q14383" s="7">
        <v>15216</v>
      </c>
      <c r="R14383" s="7">
        <v>5253</v>
      </c>
      <c r="S14383" s="7" t="s">
        <v>13340</v>
      </c>
      <c r="T14383" s="7" t="s">
        <v>490</v>
      </c>
      <c r="U14383" s="7" t="str">
        <f>IF(Table10[[#This Row],[count]]=1,Table10[[#This Row],[locality]],Table10[[#This Row],[locality]]&amp;" + "&amp;Table10[[#This Row],[count]]&amp;" other localities")</f>
        <v>AVOCA DELL + 26 other localities</v>
      </c>
      <c r="V14383" s="7">
        <f>COUNTIF(R:R,Table10[[#This Row],[postcode]])</f>
        <v>26</v>
      </c>
    </row>
    <row r="14384" spans="17:22" x14ac:dyDescent="0.2">
      <c r="Q14384" s="7">
        <v>15217</v>
      </c>
      <c r="R14384" s="7">
        <v>5253</v>
      </c>
      <c r="S14384" s="7" t="s">
        <v>13341</v>
      </c>
      <c r="T14384" s="7" t="s">
        <v>490</v>
      </c>
      <c r="U14384" s="7" t="str">
        <f>IF(Table10[[#This Row],[count]]=1,Table10[[#This Row],[locality]],Table10[[#This Row],[locality]]&amp;" + "&amp;Table10[[#This Row],[count]]&amp;" other localities")</f>
        <v>BRINKLEY + 26 other localities</v>
      </c>
      <c r="V14384" s="7">
        <f>COUNTIF(R:R,Table10[[#This Row],[postcode]])</f>
        <v>26</v>
      </c>
    </row>
    <row r="14385" spans="17:22" x14ac:dyDescent="0.2">
      <c r="Q14385" s="7">
        <v>15218</v>
      </c>
      <c r="R14385" s="7">
        <v>5253</v>
      </c>
      <c r="S14385" s="7" t="s">
        <v>5722</v>
      </c>
      <c r="T14385" s="7" t="s">
        <v>490</v>
      </c>
      <c r="U14385" s="7" t="str">
        <f>IF(Table10[[#This Row],[count]]=1,Table10[[#This Row],[locality]],Table10[[#This Row],[locality]]&amp;" + "&amp;Table10[[#This Row],[count]]&amp;" other localities")</f>
        <v>BURDETT + 26 other localities</v>
      </c>
      <c r="V14385" s="7">
        <f>COUNTIF(R:R,Table10[[#This Row],[postcode]])</f>
        <v>26</v>
      </c>
    </row>
    <row r="14386" spans="17:22" x14ac:dyDescent="0.2">
      <c r="Q14386" s="7">
        <v>15219</v>
      </c>
      <c r="R14386" s="7">
        <v>5253</v>
      </c>
      <c r="S14386" s="7" t="s">
        <v>13342</v>
      </c>
      <c r="T14386" s="7" t="s">
        <v>490</v>
      </c>
      <c r="U14386" s="7" t="str">
        <f>IF(Table10[[#This Row],[count]]=1,Table10[[#This Row],[locality]],Table10[[#This Row],[locality]]&amp;" + "&amp;Table10[[#This Row],[count]]&amp;" other localities")</f>
        <v>CHAPMAN BORE + 26 other localities</v>
      </c>
      <c r="V14386" s="7">
        <f>COUNTIF(R:R,Table10[[#This Row],[postcode]])</f>
        <v>26</v>
      </c>
    </row>
    <row r="14387" spans="17:22" x14ac:dyDescent="0.2">
      <c r="Q14387" s="7">
        <v>15220</v>
      </c>
      <c r="R14387" s="7">
        <v>5253</v>
      </c>
      <c r="S14387" s="7" t="s">
        <v>3469</v>
      </c>
      <c r="T14387" s="7" t="s">
        <v>490</v>
      </c>
      <c r="U14387" s="7" t="str">
        <f>IF(Table10[[#This Row],[count]]=1,Table10[[#This Row],[locality]],Table10[[#This Row],[locality]]&amp;" + "&amp;Table10[[#This Row],[count]]&amp;" other localities")</f>
        <v>ETTRICK + 26 other localities</v>
      </c>
      <c r="V14387" s="7">
        <f>COUNTIF(R:R,Table10[[#This Row],[postcode]])</f>
        <v>26</v>
      </c>
    </row>
    <row r="14388" spans="17:22" x14ac:dyDescent="0.2">
      <c r="Q14388" s="7">
        <v>15221</v>
      </c>
      <c r="R14388" s="7">
        <v>5253</v>
      </c>
      <c r="S14388" s="7" t="s">
        <v>13343</v>
      </c>
      <c r="T14388" s="7" t="s">
        <v>490</v>
      </c>
      <c r="U14388" s="7" t="str">
        <f>IF(Table10[[#This Row],[count]]=1,Table10[[#This Row],[locality]],Table10[[#This Row],[locality]]&amp;" + "&amp;Table10[[#This Row],[count]]&amp;" other localities")</f>
        <v>GIFFORD HILL + 26 other localities</v>
      </c>
      <c r="V14388" s="7">
        <f>COUNTIF(R:R,Table10[[#This Row],[postcode]])</f>
        <v>26</v>
      </c>
    </row>
    <row r="14389" spans="17:22" x14ac:dyDescent="0.2">
      <c r="Q14389" s="7">
        <v>15222</v>
      </c>
      <c r="R14389" s="7">
        <v>5253</v>
      </c>
      <c r="S14389" s="7" t="s">
        <v>13344</v>
      </c>
      <c r="T14389" s="7" t="s">
        <v>490</v>
      </c>
      <c r="U14389" s="7" t="str">
        <f>IF(Table10[[#This Row],[count]]=1,Table10[[#This Row],[locality]],Table10[[#This Row],[locality]]&amp;" + "&amp;Table10[[#This Row],[count]]&amp;" other localities")</f>
        <v>GREENBANKS + 26 other localities</v>
      </c>
      <c r="V14389" s="7">
        <f>COUNTIF(R:R,Table10[[#This Row],[postcode]])</f>
        <v>26</v>
      </c>
    </row>
    <row r="14390" spans="17:22" x14ac:dyDescent="0.2">
      <c r="Q14390" s="7">
        <v>15223</v>
      </c>
      <c r="R14390" s="7">
        <v>5253</v>
      </c>
      <c r="S14390" s="7" t="s">
        <v>3077</v>
      </c>
      <c r="T14390" s="7" t="s">
        <v>490</v>
      </c>
      <c r="U14390" s="7" t="str">
        <f>IF(Table10[[#This Row],[count]]=1,Table10[[#This Row],[locality]],Table10[[#This Row],[locality]]&amp;" + "&amp;Table10[[#This Row],[count]]&amp;" other localities")</f>
        <v>LONG FLAT + 26 other localities</v>
      </c>
      <c r="V14390" s="7">
        <f>COUNTIF(R:R,Table10[[#This Row],[postcode]])</f>
        <v>26</v>
      </c>
    </row>
    <row r="14391" spans="17:22" x14ac:dyDescent="0.2">
      <c r="Q14391" s="7">
        <v>15224</v>
      </c>
      <c r="R14391" s="7">
        <v>5253</v>
      </c>
      <c r="S14391" s="7" t="s">
        <v>13345</v>
      </c>
      <c r="T14391" s="7" t="s">
        <v>490</v>
      </c>
      <c r="U14391" s="7" t="str">
        <f>IF(Table10[[#This Row],[count]]=1,Table10[[#This Row],[locality]],Table10[[#This Row],[locality]]&amp;" + "&amp;Table10[[#This Row],[count]]&amp;" other localities")</f>
        <v>MOBILONG + 26 other localities</v>
      </c>
      <c r="V14391" s="7">
        <f>COUNTIF(R:R,Table10[[#This Row],[postcode]])</f>
        <v>26</v>
      </c>
    </row>
    <row r="14392" spans="17:22" x14ac:dyDescent="0.2">
      <c r="Q14392" s="7">
        <v>21384</v>
      </c>
      <c r="R14392" s="7">
        <v>5253</v>
      </c>
      <c r="S14392" s="7" t="s">
        <v>13346</v>
      </c>
      <c r="T14392" s="7" t="s">
        <v>490</v>
      </c>
      <c r="U14392" s="7" t="str">
        <f>IF(Table10[[#This Row],[count]]=1,Table10[[#This Row],[locality]],Table10[[#This Row],[locality]]&amp;" + "&amp;Table10[[#This Row],[count]]&amp;" other localities")</f>
        <v>MONTEITH + 26 other localities</v>
      </c>
      <c r="V14392" s="7">
        <f>COUNTIF(R:R,Table10[[#This Row],[postcode]])</f>
        <v>26</v>
      </c>
    </row>
    <row r="14393" spans="17:22" x14ac:dyDescent="0.2">
      <c r="Q14393" s="7">
        <v>15225</v>
      </c>
      <c r="R14393" s="7">
        <v>5253</v>
      </c>
      <c r="S14393" s="7" t="s">
        <v>13347</v>
      </c>
      <c r="T14393" s="7" t="s">
        <v>490</v>
      </c>
      <c r="U14393" s="7" t="str">
        <f>IF(Table10[[#This Row],[count]]=1,Table10[[#This Row],[locality]],Table10[[#This Row],[locality]]&amp;" + "&amp;Table10[[#This Row],[count]]&amp;" other localities")</f>
        <v>MURRAWONG + 26 other localities</v>
      </c>
      <c r="V14393" s="7">
        <f>COUNTIF(R:R,Table10[[#This Row],[postcode]])</f>
        <v>26</v>
      </c>
    </row>
    <row r="14394" spans="17:22" x14ac:dyDescent="0.2">
      <c r="Q14394" s="7">
        <v>15226</v>
      </c>
      <c r="R14394" s="7">
        <v>5253</v>
      </c>
      <c r="S14394" s="7" t="s">
        <v>13348</v>
      </c>
      <c r="T14394" s="7" t="s">
        <v>490</v>
      </c>
      <c r="U14394" s="7" t="str">
        <f>IF(Table10[[#This Row],[count]]=1,Table10[[#This Row],[locality]],Table10[[#This Row],[locality]]&amp;" + "&amp;Table10[[#This Row],[count]]&amp;" other localities")</f>
        <v>MURRAY BRIDGE + 26 other localities</v>
      </c>
      <c r="V14394" s="7">
        <f>COUNTIF(R:R,Table10[[#This Row],[postcode]])</f>
        <v>26</v>
      </c>
    </row>
    <row r="14395" spans="17:22" x14ac:dyDescent="0.2">
      <c r="Q14395" s="7">
        <v>15227</v>
      </c>
      <c r="R14395" s="7">
        <v>5253</v>
      </c>
      <c r="S14395" s="7" t="s">
        <v>13349</v>
      </c>
      <c r="T14395" s="7" t="s">
        <v>490</v>
      </c>
      <c r="U14395" s="7" t="str">
        <f>IF(Table10[[#This Row],[count]]=1,Table10[[#This Row],[locality]],Table10[[#This Row],[locality]]&amp;" + "&amp;Table10[[#This Row],[count]]&amp;" other localities")</f>
        <v>MURRAY BRIDGE EAST + 26 other localities</v>
      </c>
      <c r="V14395" s="7">
        <f>COUNTIF(R:R,Table10[[#This Row],[postcode]])</f>
        <v>26</v>
      </c>
    </row>
    <row r="14396" spans="17:22" x14ac:dyDescent="0.2">
      <c r="Q14396" s="7">
        <v>15228</v>
      </c>
      <c r="R14396" s="7">
        <v>5253</v>
      </c>
      <c r="S14396" s="7" t="s">
        <v>13350</v>
      </c>
      <c r="T14396" s="7" t="s">
        <v>490</v>
      </c>
      <c r="U14396" s="7" t="str">
        <f>IF(Table10[[#This Row],[count]]=1,Table10[[#This Row],[locality]],Table10[[#This Row],[locality]]&amp;" + "&amp;Table10[[#This Row],[count]]&amp;" other localities")</f>
        <v>MURRAY BRIDGE NORTH + 26 other localities</v>
      </c>
      <c r="V14396" s="7">
        <f>COUNTIF(R:R,Table10[[#This Row],[postcode]])</f>
        <v>26</v>
      </c>
    </row>
    <row r="14397" spans="17:22" x14ac:dyDescent="0.2">
      <c r="Q14397" s="7">
        <v>15229</v>
      </c>
      <c r="R14397" s="7">
        <v>5253</v>
      </c>
      <c r="S14397" s="7" t="s">
        <v>13351</v>
      </c>
      <c r="T14397" s="7" t="s">
        <v>490</v>
      </c>
      <c r="U14397" s="7" t="str">
        <f>IF(Table10[[#This Row],[count]]=1,Table10[[#This Row],[locality]],Table10[[#This Row],[locality]]&amp;" + "&amp;Table10[[#This Row],[count]]&amp;" other localities")</f>
        <v>MURRAY BRIDGE SOUTH + 26 other localities</v>
      </c>
      <c r="V14397" s="7">
        <f>COUNTIF(R:R,Table10[[#This Row],[postcode]])</f>
        <v>26</v>
      </c>
    </row>
    <row r="14398" spans="17:22" x14ac:dyDescent="0.2">
      <c r="Q14398" s="7">
        <v>15230</v>
      </c>
      <c r="R14398" s="7">
        <v>5253</v>
      </c>
      <c r="S14398" s="7" t="s">
        <v>13352</v>
      </c>
      <c r="T14398" s="7" t="s">
        <v>490</v>
      </c>
      <c r="U14398" s="7" t="str">
        <f>IF(Table10[[#This Row],[count]]=1,Table10[[#This Row],[locality]],Table10[[#This Row],[locality]]&amp;" + "&amp;Table10[[#This Row],[count]]&amp;" other localities")</f>
        <v>NORTHERN HEIGHTS + 26 other localities</v>
      </c>
      <c r="V14398" s="7">
        <f>COUNTIF(R:R,Table10[[#This Row],[postcode]])</f>
        <v>26</v>
      </c>
    </row>
    <row r="14399" spans="17:22" x14ac:dyDescent="0.2">
      <c r="Q14399" s="7">
        <v>15231</v>
      </c>
      <c r="R14399" s="7">
        <v>5253</v>
      </c>
      <c r="S14399" s="7" t="s">
        <v>13353</v>
      </c>
      <c r="T14399" s="7" t="s">
        <v>490</v>
      </c>
      <c r="U14399" s="7" t="str">
        <f>IF(Table10[[#This Row],[count]]=1,Table10[[#This Row],[locality]],Table10[[#This Row],[locality]]&amp;" + "&amp;Table10[[#This Row],[count]]&amp;" other localities")</f>
        <v>RIVERGLADES + 26 other localities</v>
      </c>
      <c r="V14399" s="7">
        <f>COUNTIF(R:R,Table10[[#This Row],[postcode]])</f>
        <v>26</v>
      </c>
    </row>
    <row r="14400" spans="17:22" x14ac:dyDescent="0.2">
      <c r="Q14400" s="7">
        <v>15232</v>
      </c>
      <c r="R14400" s="7">
        <v>5253</v>
      </c>
      <c r="S14400" s="7" t="s">
        <v>13354</v>
      </c>
      <c r="T14400" s="7" t="s">
        <v>490</v>
      </c>
      <c r="U14400" s="7" t="str">
        <f>IF(Table10[[#This Row],[count]]=1,Table10[[#This Row],[locality]],Table10[[#This Row],[locality]]&amp;" + "&amp;Table10[[#This Row],[count]]&amp;" other localities")</f>
        <v>RIVERGLEN + 26 other localities</v>
      </c>
      <c r="V14400" s="7">
        <f>COUNTIF(R:R,Table10[[#This Row],[postcode]])</f>
        <v>26</v>
      </c>
    </row>
    <row r="14401" spans="17:22" x14ac:dyDescent="0.2">
      <c r="Q14401" s="7">
        <v>15233</v>
      </c>
      <c r="R14401" s="7">
        <v>5253</v>
      </c>
      <c r="S14401" s="7" t="s">
        <v>13355</v>
      </c>
      <c r="T14401" s="7" t="s">
        <v>490</v>
      </c>
      <c r="U14401" s="7" t="str">
        <f>IF(Table10[[#This Row],[count]]=1,Table10[[#This Row],[locality]],Table10[[#This Row],[locality]]&amp;" + "&amp;Table10[[#This Row],[count]]&amp;" other localities")</f>
        <v>ROCKY GULLY + 26 other localities</v>
      </c>
      <c r="V14401" s="7">
        <f>COUNTIF(R:R,Table10[[#This Row],[postcode]])</f>
        <v>26</v>
      </c>
    </row>
    <row r="14402" spans="17:22" x14ac:dyDescent="0.2">
      <c r="Q14402" s="7">
        <v>15234</v>
      </c>
      <c r="R14402" s="7">
        <v>5253</v>
      </c>
      <c r="S14402" s="7" t="s">
        <v>2584</v>
      </c>
      <c r="T14402" s="7" t="s">
        <v>490</v>
      </c>
      <c r="U14402" s="7" t="str">
        <f>IF(Table10[[#This Row],[count]]=1,Table10[[#This Row],[locality]],Table10[[#This Row],[locality]]&amp;" + "&amp;Table10[[#This Row],[count]]&amp;" other localities")</f>
        <v>SUNNYSIDE + 26 other localities</v>
      </c>
      <c r="V14402" s="7">
        <f>COUNTIF(R:R,Table10[[#This Row],[postcode]])</f>
        <v>26</v>
      </c>
    </row>
    <row r="14403" spans="17:22" x14ac:dyDescent="0.2">
      <c r="Q14403" s="7">
        <v>15235</v>
      </c>
      <c r="R14403" s="7">
        <v>5253</v>
      </c>
      <c r="S14403" s="7" t="s">
        <v>13356</v>
      </c>
      <c r="T14403" s="7" t="s">
        <v>490</v>
      </c>
      <c r="U14403" s="7" t="str">
        <f>IF(Table10[[#This Row],[count]]=1,Table10[[#This Row],[locality]],Table10[[#This Row],[locality]]&amp;" + "&amp;Table10[[#This Row],[count]]&amp;" other localities")</f>
        <v>SWANPORT + 26 other localities</v>
      </c>
      <c r="V14403" s="7">
        <f>COUNTIF(R:R,Table10[[#This Row],[postcode]])</f>
        <v>26</v>
      </c>
    </row>
    <row r="14404" spans="17:22" x14ac:dyDescent="0.2">
      <c r="Q14404" s="7">
        <v>15236</v>
      </c>
      <c r="R14404" s="7">
        <v>5253</v>
      </c>
      <c r="S14404" s="7" t="s">
        <v>9220</v>
      </c>
      <c r="T14404" s="7" t="s">
        <v>490</v>
      </c>
      <c r="U14404" s="7" t="str">
        <f>IF(Table10[[#This Row],[count]]=1,Table10[[#This Row],[locality]],Table10[[#This Row],[locality]]&amp;" + "&amp;Table10[[#This Row],[count]]&amp;" other localities")</f>
        <v>TOORA + 26 other localities</v>
      </c>
      <c r="V14404" s="7">
        <f>COUNTIF(R:R,Table10[[#This Row],[postcode]])</f>
        <v>26</v>
      </c>
    </row>
    <row r="14405" spans="17:22" x14ac:dyDescent="0.2">
      <c r="Q14405" s="7">
        <v>15237</v>
      </c>
      <c r="R14405" s="7">
        <v>5253</v>
      </c>
      <c r="S14405" s="7" t="s">
        <v>13357</v>
      </c>
      <c r="T14405" s="7" t="s">
        <v>490</v>
      </c>
      <c r="U14405" s="7" t="str">
        <f>IF(Table10[[#This Row],[count]]=1,Table10[[#This Row],[locality]],Table10[[#This Row],[locality]]&amp;" + "&amp;Table10[[#This Row],[count]]&amp;" other localities")</f>
        <v>WHITE HILL + 26 other localities</v>
      </c>
      <c r="V14405" s="7">
        <f>COUNTIF(R:R,Table10[[#This Row],[postcode]])</f>
        <v>26</v>
      </c>
    </row>
    <row r="14406" spans="17:22" x14ac:dyDescent="0.2">
      <c r="Q14406" s="7">
        <v>15238</v>
      </c>
      <c r="R14406" s="7">
        <v>5253</v>
      </c>
      <c r="S14406" s="7" t="s">
        <v>13358</v>
      </c>
      <c r="T14406" s="7" t="s">
        <v>490</v>
      </c>
      <c r="U14406" s="7" t="str">
        <f>IF(Table10[[#This Row],[count]]=1,Table10[[#This Row],[locality]],Table10[[#This Row],[locality]]&amp;" + "&amp;Table10[[#This Row],[count]]&amp;" other localities")</f>
        <v>WHITE SANDS + 26 other localities</v>
      </c>
      <c r="V14406" s="7">
        <f>COUNTIF(R:R,Table10[[#This Row],[postcode]])</f>
        <v>26</v>
      </c>
    </row>
    <row r="14407" spans="17:22" x14ac:dyDescent="0.2">
      <c r="Q14407" s="7">
        <v>15239</v>
      </c>
      <c r="R14407" s="7">
        <v>5253</v>
      </c>
      <c r="S14407" s="7" t="s">
        <v>13359</v>
      </c>
      <c r="T14407" s="7" t="s">
        <v>490</v>
      </c>
      <c r="U14407" s="7" t="str">
        <f>IF(Table10[[#This Row],[count]]=1,Table10[[#This Row],[locality]],Table10[[#This Row],[locality]]&amp;" + "&amp;Table10[[#This Row],[count]]&amp;" other localities")</f>
        <v>WILLOW BANKS + 26 other localities</v>
      </c>
      <c r="V14407" s="7">
        <f>COUNTIF(R:R,Table10[[#This Row],[postcode]])</f>
        <v>26</v>
      </c>
    </row>
    <row r="14408" spans="17:22" x14ac:dyDescent="0.2">
      <c r="Q14408" s="7">
        <v>15240</v>
      </c>
      <c r="R14408" s="7">
        <v>5253</v>
      </c>
      <c r="S14408" s="7" t="s">
        <v>8528</v>
      </c>
      <c r="T14408" s="7" t="s">
        <v>490</v>
      </c>
      <c r="U14408" s="7" t="str">
        <f>IF(Table10[[#This Row],[count]]=1,Table10[[#This Row],[locality]],Table10[[#This Row],[locality]]&amp;" + "&amp;Table10[[#This Row],[count]]&amp;" other localities")</f>
        <v>WOODS POINT + 26 other localities</v>
      </c>
      <c r="V14408" s="7">
        <f>COUNTIF(R:R,Table10[[#This Row],[postcode]])</f>
        <v>26</v>
      </c>
    </row>
    <row r="14409" spans="17:22" x14ac:dyDescent="0.2">
      <c r="Q14409" s="7">
        <v>15241</v>
      </c>
      <c r="R14409" s="7">
        <v>5254</v>
      </c>
      <c r="S14409" s="7" t="s">
        <v>13360</v>
      </c>
      <c r="T14409" s="7" t="s">
        <v>490</v>
      </c>
      <c r="U14409" s="7" t="str">
        <f>IF(Table10[[#This Row],[count]]=1,Table10[[#This Row],[locality]],Table10[[#This Row],[locality]]&amp;" + "&amp;Table10[[#This Row],[count]]&amp;" other localities")</f>
        <v>BUCCLEUCH + 18 other localities</v>
      </c>
      <c r="V14409" s="7">
        <f>COUNTIF(R:R,Table10[[#This Row],[postcode]])</f>
        <v>18</v>
      </c>
    </row>
    <row r="14410" spans="17:22" x14ac:dyDescent="0.2">
      <c r="Q14410" s="7">
        <v>15242</v>
      </c>
      <c r="R14410" s="7">
        <v>5254</v>
      </c>
      <c r="S14410" s="7" t="s">
        <v>13361</v>
      </c>
      <c r="T14410" s="7" t="s">
        <v>490</v>
      </c>
      <c r="U14410" s="7" t="str">
        <f>IF(Table10[[#This Row],[count]]=1,Table10[[#This Row],[locality]],Table10[[#This Row],[locality]]&amp;" + "&amp;Table10[[#This Row],[count]]&amp;" other localities")</f>
        <v>CALLINGTON + 18 other localities</v>
      </c>
      <c r="V14410" s="7">
        <f>COUNTIF(R:R,Table10[[#This Row],[postcode]])</f>
        <v>18</v>
      </c>
    </row>
    <row r="14411" spans="17:22" x14ac:dyDescent="0.2">
      <c r="Q14411" s="7">
        <v>15243</v>
      </c>
      <c r="R14411" s="7">
        <v>5254</v>
      </c>
      <c r="S14411" s="7" t="s">
        <v>13362</v>
      </c>
      <c r="T14411" s="7" t="s">
        <v>490</v>
      </c>
      <c r="U14411" s="7" t="str">
        <f>IF(Table10[[#This Row],[count]]=1,Table10[[#This Row],[locality]],Table10[[#This Row],[locality]]&amp;" + "&amp;Table10[[#This Row],[count]]&amp;" other localities")</f>
        <v>CALOOTE + 18 other localities</v>
      </c>
      <c r="V14411" s="7">
        <f>COUNTIF(R:R,Table10[[#This Row],[postcode]])</f>
        <v>18</v>
      </c>
    </row>
    <row r="14412" spans="17:22" x14ac:dyDescent="0.2">
      <c r="Q14412" s="7">
        <v>15244</v>
      </c>
      <c r="R14412" s="7">
        <v>5254</v>
      </c>
      <c r="S14412" s="7" t="s">
        <v>13363</v>
      </c>
      <c r="T14412" s="7" t="s">
        <v>490</v>
      </c>
      <c r="U14412" s="7" t="str">
        <f>IF(Table10[[#This Row],[count]]=1,Table10[[#This Row],[locality]],Table10[[#This Row],[locality]]&amp;" + "&amp;Table10[[#This Row],[count]]&amp;" other localities")</f>
        <v>MONARTO + 18 other localities</v>
      </c>
      <c r="V14412" s="7">
        <f>COUNTIF(R:R,Table10[[#This Row],[postcode]])</f>
        <v>18</v>
      </c>
    </row>
    <row r="14413" spans="17:22" x14ac:dyDescent="0.2">
      <c r="Q14413" s="7">
        <v>15245</v>
      </c>
      <c r="R14413" s="7">
        <v>5254</v>
      </c>
      <c r="S14413" s="7" t="s">
        <v>13364</v>
      </c>
      <c r="T14413" s="7" t="s">
        <v>490</v>
      </c>
      <c r="U14413" s="7" t="str">
        <f>IF(Table10[[#This Row],[count]]=1,Table10[[#This Row],[locality]],Table10[[#This Row],[locality]]&amp;" + "&amp;Table10[[#This Row],[count]]&amp;" other localities")</f>
        <v>MONARTO SOUTH + 18 other localities</v>
      </c>
      <c r="V14413" s="7">
        <f>COUNTIF(R:R,Table10[[#This Row],[postcode]])</f>
        <v>18</v>
      </c>
    </row>
    <row r="14414" spans="17:22" x14ac:dyDescent="0.2">
      <c r="Q14414" s="7">
        <v>15246</v>
      </c>
      <c r="R14414" s="7">
        <v>5254</v>
      </c>
      <c r="S14414" s="7" t="s">
        <v>13346</v>
      </c>
      <c r="T14414" s="7" t="s">
        <v>490</v>
      </c>
      <c r="U14414" s="7" t="str">
        <f>IF(Table10[[#This Row],[count]]=1,Table10[[#This Row],[locality]],Table10[[#This Row],[locality]]&amp;" + "&amp;Table10[[#This Row],[count]]&amp;" other localities")</f>
        <v>MONTEITH + 18 other localities</v>
      </c>
      <c r="V14414" s="7">
        <f>COUNTIF(R:R,Table10[[#This Row],[postcode]])</f>
        <v>18</v>
      </c>
    </row>
    <row r="14415" spans="17:22" x14ac:dyDescent="0.2">
      <c r="Q14415" s="7">
        <v>15247</v>
      </c>
      <c r="R14415" s="7">
        <v>5254</v>
      </c>
      <c r="S14415" s="7" t="s">
        <v>13348</v>
      </c>
      <c r="T14415" s="7" t="s">
        <v>490</v>
      </c>
      <c r="U14415" s="7" t="str">
        <f>IF(Table10[[#This Row],[count]]=1,Table10[[#This Row],[locality]],Table10[[#This Row],[locality]]&amp;" + "&amp;Table10[[#This Row],[count]]&amp;" other localities")</f>
        <v>MURRAY BRIDGE + 18 other localities</v>
      </c>
      <c r="V14415" s="7">
        <f>COUNTIF(R:R,Table10[[#This Row],[postcode]])</f>
        <v>18</v>
      </c>
    </row>
    <row r="14416" spans="17:22" x14ac:dyDescent="0.2">
      <c r="Q14416" s="7">
        <v>15248</v>
      </c>
      <c r="R14416" s="7">
        <v>5254</v>
      </c>
      <c r="S14416" s="7" t="s">
        <v>13365</v>
      </c>
      <c r="T14416" s="7" t="s">
        <v>490</v>
      </c>
      <c r="U14416" s="7" t="str">
        <f>IF(Table10[[#This Row],[count]]=1,Table10[[#This Row],[locality]],Table10[[#This Row],[locality]]&amp;" + "&amp;Table10[[#This Row],[count]]&amp;" other localities")</f>
        <v>MYPOLONGA + 18 other localities</v>
      </c>
      <c r="V14416" s="7">
        <f>COUNTIF(R:R,Table10[[#This Row],[postcode]])</f>
        <v>18</v>
      </c>
    </row>
    <row r="14417" spans="17:22" x14ac:dyDescent="0.2">
      <c r="Q14417" s="7">
        <v>15249</v>
      </c>
      <c r="R14417" s="7">
        <v>5254</v>
      </c>
      <c r="S14417" s="7" t="s">
        <v>13366</v>
      </c>
      <c r="T14417" s="7" t="s">
        <v>490</v>
      </c>
      <c r="U14417" s="7" t="str">
        <f>IF(Table10[[#This Row],[count]]=1,Table10[[#This Row],[locality]],Table10[[#This Row],[locality]]&amp;" + "&amp;Table10[[#This Row],[count]]&amp;" other localities")</f>
        <v>PALLAMANA + 18 other localities</v>
      </c>
      <c r="V14417" s="7">
        <f>COUNTIF(R:R,Table10[[#This Row],[postcode]])</f>
        <v>18</v>
      </c>
    </row>
    <row r="14418" spans="17:22" x14ac:dyDescent="0.2">
      <c r="Q14418" s="7">
        <v>21385</v>
      </c>
      <c r="R14418" s="7">
        <v>5254</v>
      </c>
      <c r="S14418" s="7" t="s">
        <v>13339</v>
      </c>
      <c r="T14418" s="7" t="s">
        <v>490</v>
      </c>
      <c r="U14418" s="7" t="str">
        <f>IF(Table10[[#This Row],[count]]=1,Table10[[#This Row],[locality]],Table10[[#This Row],[locality]]&amp;" + "&amp;Table10[[#This Row],[count]]&amp;" other localities")</f>
        <v>PETWOOD + 18 other localities</v>
      </c>
      <c r="V14418" s="7">
        <f>COUNTIF(R:R,Table10[[#This Row],[postcode]])</f>
        <v>18</v>
      </c>
    </row>
    <row r="14419" spans="17:22" x14ac:dyDescent="0.2">
      <c r="Q14419" s="7">
        <v>15250</v>
      </c>
      <c r="R14419" s="7">
        <v>5254</v>
      </c>
      <c r="S14419" s="7" t="s">
        <v>13367</v>
      </c>
      <c r="T14419" s="7" t="s">
        <v>490</v>
      </c>
      <c r="U14419" s="7" t="str">
        <f>IF(Table10[[#This Row],[count]]=1,Table10[[#This Row],[locality]],Table10[[#This Row],[locality]]&amp;" + "&amp;Table10[[#This Row],[count]]&amp;" other localities")</f>
        <v>ROCKLEIGH + 18 other localities</v>
      </c>
      <c r="V14419" s="7">
        <f>COUNTIF(R:R,Table10[[#This Row],[postcode]])</f>
        <v>18</v>
      </c>
    </row>
    <row r="14420" spans="17:22" x14ac:dyDescent="0.2">
      <c r="Q14420" s="7">
        <v>21386</v>
      </c>
      <c r="R14420" s="7">
        <v>5254</v>
      </c>
      <c r="S14420" s="7" t="s">
        <v>13355</v>
      </c>
      <c r="T14420" s="7" t="s">
        <v>490</v>
      </c>
      <c r="U14420" s="7" t="str">
        <f>IF(Table10[[#This Row],[count]]=1,Table10[[#This Row],[locality]],Table10[[#This Row],[locality]]&amp;" + "&amp;Table10[[#This Row],[count]]&amp;" other localities")</f>
        <v>ROCKY GULLY + 18 other localities</v>
      </c>
      <c r="V14420" s="7">
        <f>COUNTIF(R:R,Table10[[#This Row],[postcode]])</f>
        <v>18</v>
      </c>
    </row>
    <row r="14421" spans="17:22" x14ac:dyDescent="0.2">
      <c r="Q14421" s="7">
        <v>15251</v>
      </c>
      <c r="R14421" s="7">
        <v>5254</v>
      </c>
      <c r="S14421" s="7" t="s">
        <v>13368</v>
      </c>
      <c r="T14421" s="7" t="s">
        <v>490</v>
      </c>
      <c r="U14421" s="7" t="str">
        <f>IF(Table10[[#This Row],[count]]=1,Table10[[#This Row],[locality]],Table10[[#This Row],[locality]]&amp;" + "&amp;Table10[[#This Row],[count]]&amp;" other localities")</f>
        <v>TEPKO + 18 other localities</v>
      </c>
      <c r="V14421" s="7">
        <f>COUNTIF(R:R,Table10[[#This Row],[postcode]])</f>
        <v>18</v>
      </c>
    </row>
    <row r="14422" spans="17:22" x14ac:dyDescent="0.2">
      <c r="Q14422" s="7">
        <v>15252</v>
      </c>
      <c r="R14422" s="7">
        <v>5254</v>
      </c>
      <c r="S14422" s="7" t="s">
        <v>13369</v>
      </c>
      <c r="T14422" s="7" t="s">
        <v>490</v>
      </c>
      <c r="U14422" s="7" t="str">
        <f>IF(Table10[[#This Row],[count]]=1,Table10[[#This Row],[locality]],Table10[[#This Row],[locality]]&amp;" + "&amp;Table10[[#This Row],[count]]&amp;" other localities")</f>
        <v>THE POINT + 18 other localities</v>
      </c>
      <c r="V14422" s="7">
        <f>COUNTIF(R:R,Table10[[#This Row],[postcode]])</f>
        <v>18</v>
      </c>
    </row>
    <row r="14423" spans="17:22" x14ac:dyDescent="0.2">
      <c r="Q14423" s="7">
        <v>21387</v>
      </c>
      <c r="R14423" s="7">
        <v>5254</v>
      </c>
      <c r="S14423" s="7" t="s">
        <v>13370</v>
      </c>
      <c r="T14423" s="7" t="s">
        <v>490</v>
      </c>
      <c r="U14423" s="7" t="str">
        <f>IF(Table10[[#This Row],[count]]=1,Table10[[#This Row],[locality]],Table10[[#This Row],[locality]]&amp;" + "&amp;Table10[[#This Row],[count]]&amp;" other localities")</f>
        <v>WALL FLAT + 18 other localities</v>
      </c>
      <c r="V14423" s="7">
        <f>COUNTIF(R:R,Table10[[#This Row],[postcode]])</f>
        <v>18</v>
      </c>
    </row>
    <row r="14424" spans="17:22" x14ac:dyDescent="0.2">
      <c r="Q14424" s="7">
        <v>21388</v>
      </c>
      <c r="R14424" s="7">
        <v>5254</v>
      </c>
      <c r="S14424" s="7" t="s">
        <v>13357</v>
      </c>
      <c r="T14424" s="7" t="s">
        <v>490</v>
      </c>
      <c r="U14424" s="7" t="str">
        <f>IF(Table10[[#This Row],[count]]=1,Table10[[#This Row],[locality]],Table10[[#This Row],[locality]]&amp;" + "&amp;Table10[[#This Row],[count]]&amp;" other localities")</f>
        <v>WHITE HILL + 18 other localities</v>
      </c>
      <c r="V14424" s="7">
        <f>COUNTIF(R:R,Table10[[#This Row],[postcode]])</f>
        <v>18</v>
      </c>
    </row>
    <row r="14425" spans="17:22" x14ac:dyDescent="0.2">
      <c r="Q14425" s="7">
        <v>21389</v>
      </c>
      <c r="R14425" s="7">
        <v>5254</v>
      </c>
      <c r="S14425" s="7" t="s">
        <v>13311</v>
      </c>
      <c r="T14425" s="7" t="s">
        <v>490</v>
      </c>
      <c r="U14425" s="7" t="str">
        <f>IF(Table10[[#This Row],[count]]=1,Table10[[#This Row],[locality]],Table10[[#This Row],[locality]]&amp;" + "&amp;Table10[[#This Row],[count]]&amp;" other localities")</f>
        <v>WOODLANE + 18 other localities</v>
      </c>
      <c r="V14425" s="7">
        <f>COUNTIF(R:R,Table10[[#This Row],[postcode]])</f>
        <v>18</v>
      </c>
    </row>
    <row r="14426" spans="17:22" x14ac:dyDescent="0.2">
      <c r="Q14426" s="7">
        <v>21390</v>
      </c>
      <c r="R14426" s="7">
        <v>5254</v>
      </c>
      <c r="S14426" s="7" t="s">
        <v>13371</v>
      </c>
      <c r="T14426" s="7" t="s">
        <v>490</v>
      </c>
      <c r="U14426" s="7" t="str">
        <f>IF(Table10[[#This Row],[count]]=1,Table10[[#This Row],[locality]],Table10[[#This Row],[locality]]&amp;" + "&amp;Table10[[#This Row],[count]]&amp;" other localities")</f>
        <v>ZADOWS LANDING + 18 other localities</v>
      </c>
      <c r="V14426" s="7">
        <f>COUNTIF(R:R,Table10[[#This Row],[postcode]])</f>
        <v>18</v>
      </c>
    </row>
    <row r="14427" spans="17:22" x14ac:dyDescent="0.2">
      <c r="Q14427" s="7">
        <v>15253</v>
      </c>
      <c r="R14427" s="7">
        <v>5255</v>
      </c>
      <c r="S14427" s="7" t="s">
        <v>13372</v>
      </c>
      <c r="T14427" s="7" t="s">
        <v>490</v>
      </c>
      <c r="U14427" s="7" t="str">
        <f>IF(Table10[[#This Row],[count]]=1,Table10[[#This Row],[locality]],Table10[[#This Row],[locality]]&amp;" + "&amp;Table10[[#This Row],[count]]&amp;" other localities")</f>
        <v>ANGAS PLAINS + 19 other localities</v>
      </c>
      <c r="V14427" s="7">
        <f>COUNTIF(R:R,Table10[[#This Row],[postcode]])</f>
        <v>19</v>
      </c>
    </row>
    <row r="14428" spans="17:22" x14ac:dyDescent="0.2">
      <c r="Q14428" s="7">
        <v>15254</v>
      </c>
      <c r="R14428" s="7">
        <v>5255</v>
      </c>
      <c r="S14428" s="7" t="s">
        <v>13373</v>
      </c>
      <c r="T14428" s="7" t="s">
        <v>490</v>
      </c>
      <c r="U14428" s="7" t="str">
        <f>IF(Table10[[#This Row],[count]]=1,Table10[[#This Row],[locality]],Table10[[#This Row],[locality]]&amp;" + "&amp;Table10[[#This Row],[count]]&amp;" other localities")</f>
        <v>BELVIDERE + 19 other localities</v>
      </c>
      <c r="V14428" s="7">
        <f>COUNTIF(R:R,Table10[[#This Row],[postcode]])</f>
        <v>19</v>
      </c>
    </row>
    <row r="14429" spans="17:22" x14ac:dyDescent="0.2">
      <c r="Q14429" s="7">
        <v>15255</v>
      </c>
      <c r="R14429" s="7">
        <v>5255</v>
      </c>
      <c r="S14429" s="7" t="s">
        <v>13374</v>
      </c>
      <c r="T14429" s="7" t="s">
        <v>490</v>
      </c>
      <c r="U14429" s="7" t="str">
        <f>IF(Table10[[#This Row],[count]]=1,Table10[[#This Row],[locality]],Table10[[#This Row],[locality]]&amp;" + "&amp;Table10[[#This Row],[count]]&amp;" other localities")</f>
        <v>BLETCHLEY + 19 other localities</v>
      </c>
      <c r="V14429" s="7">
        <f>COUNTIF(R:R,Table10[[#This Row],[postcode]])</f>
        <v>19</v>
      </c>
    </row>
    <row r="14430" spans="17:22" x14ac:dyDescent="0.2">
      <c r="Q14430" s="7">
        <v>15256</v>
      </c>
      <c r="R14430" s="7">
        <v>5255</v>
      </c>
      <c r="S14430" s="7" t="s">
        <v>13375</v>
      </c>
      <c r="T14430" s="7" t="s">
        <v>490</v>
      </c>
      <c r="U14430" s="7" t="str">
        <f>IF(Table10[[#This Row],[count]]=1,Table10[[#This Row],[locality]],Table10[[#This Row],[locality]]&amp;" + "&amp;Table10[[#This Row],[count]]&amp;" other localities")</f>
        <v>FINNISS + 19 other localities</v>
      </c>
      <c r="V14430" s="7">
        <f>COUNTIF(R:R,Table10[[#This Row],[postcode]])</f>
        <v>19</v>
      </c>
    </row>
    <row r="14431" spans="17:22" x14ac:dyDescent="0.2">
      <c r="Q14431" s="7">
        <v>15257</v>
      </c>
      <c r="R14431" s="7">
        <v>5255</v>
      </c>
      <c r="S14431" s="7" t="s">
        <v>13376</v>
      </c>
      <c r="T14431" s="7" t="s">
        <v>490</v>
      </c>
      <c r="U14431" s="7" t="str">
        <f>IF(Table10[[#This Row],[count]]=1,Table10[[#This Row],[locality]],Table10[[#This Row],[locality]]&amp;" + "&amp;Table10[[#This Row],[count]]&amp;" other localities")</f>
        <v>GEMMELLS + 19 other localities</v>
      </c>
      <c r="V14431" s="7">
        <f>COUNTIF(R:R,Table10[[#This Row],[postcode]])</f>
        <v>19</v>
      </c>
    </row>
    <row r="14432" spans="17:22" x14ac:dyDescent="0.2">
      <c r="Q14432" s="7">
        <v>15258</v>
      </c>
      <c r="R14432" s="7">
        <v>5255</v>
      </c>
      <c r="S14432" s="7" t="s">
        <v>5523</v>
      </c>
      <c r="T14432" s="7" t="s">
        <v>490</v>
      </c>
      <c r="U14432" s="7" t="str">
        <f>IF(Table10[[#This Row],[count]]=1,Table10[[#This Row],[locality]],Table10[[#This Row],[locality]]&amp;" + "&amp;Table10[[#This Row],[count]]&amp;" other localities")</f>
        <v>HARTLEY + 19 other localities</v>
      </c>
      <c r="V14432" s="7">
        <f>COUNTIF(R:R,Table10[[#This Row],[postcode]])</f>
        <v>19</v>
      </c>
    </row>
    <row r="14433" spans="17:22" x14ac:dyDescent="0.2">
      <c r="Q14433" s="7">
        <v>15259</v>
      </c>
      <c r="R14433" s="7">
        <v>5255</v>
      </c>
      <c r="S14433" s="7" t="s">
        <v>13377</v>
      </c>
      <c r="T14433" s="7" t="s">
        <v>490</v>
      </c>
      <c r="U14433" s="7" t="str">
        <f>IF(Table10[[#This Row],[count]]=1,Table10[[#This Row],[locality]],Table10[[#This Row],[locality]]&amp;" + "&amp;Table10[[#This Row],[count]]&amp;" other localities")</f>
        <v>HIGHLAND VALLEY + 19 other localities</v>
      </c>
      <c r="V14433" s="7">
        <f>COUNTIF(R:R,Table10[[#This Row],[postcode]])</f>
        <v>19</v>
      </c>
    </row>
    <row r="14434" spans="17:22" x14ac:dyDescent="0.2">
      <c r="Q14434" s="7">
        <v>15260</v>
      </c>
      <c r="R14434" s="7">
        <v>5255</v>
      </c>
      <c r="S14434" s="7" t="s">
        <v>13378</v>
      </c>
      <c r="T14434" s="7" t="s">
        <v>490</v>
      </c>
      <c r="U14434" s="7" t="str">
        <f>IF(Table10[[#This Row],[count]]=1,Table10[[#This Row],[locality]],Table10[[#This Row],[locality]]&amp;" + "&amp;Table10[[#This Row],[count]]&amp;" other localities")</f>
        <v>LAKE PLAINS + 19 other localities</v>
      </c>
      <c r="V14434" s="7">
        <f>COUNTIF(R:R,Table10[[#This Row],[postcode]])</f>
        <v>19</v>
      </c>
    </row>
    <row r="14435" spans="17:22" x14ac:dyDescent="0.2">
      <c r="Q14435" s="7">
        <v>15261</v>
      </c>
      <c r="R14435" s="7">
        <v>5255</v>
      </c>
      <c r="S14435" s="7" t="s">
        <v>13379</v>
      </c>
      <c r="T14435" s="7" t="s">
        <v>490</v>
      </c>
      <c r="U14435" s="7" t="str">
        <f>IF(Table10[[#This Row],[count]]=1,Table10[[#This Row],[locality]],Table10[[#This Row],[locality]]&amp;" + "&amp;Table10[[#This Row],[count]]&amp;" other localities")</f>
        <v>LANGHORNE CREEK + 19 other localities</v>
      </c>
      <c r="V14435" s="7">
        <f>COUNTIF(R:R,Table10[[#This Row],[postcode]])</f>
        <v>19</v>
      </c>
    </row>
    <row r="14436" spans="17:22" x14ac:dyDescent="0.2">
      <c r="Q14436" s="7">
        <v>15262</v>
      </c>
      <c r="R14436" s="7">
        <v>5255</v>
      </c>
      <c r="S14436" s="7" t="s">
        <v>13380</v>
      </c>
      <c r="T14436" s="7" t="s">
        <v>490</v>
      </c>
      <c r="U14436" s="7" t="str">
        <f>IF(Table10[[#This Row],[count]]=1,Table10[[#This Row],[locality]],Table10[[#This Row],[locality]]&amp;" + "&amp;Table10[[#This Row],[count]]&amp;" other localities")</f>
        <v>MOUNT OBSERVATION + 19 other localities</v>
      </c>
      <c r="V14436" s="7">
        <f>COUNTIF(R:R,Table10[[#This Row],[postcode]])</f>
        <v>19</v>
      </c>
    </row>
    <row r="14437" spans="17:22" x14ac:dyDescent="0.2">
      <c r="Q14437" s="7">
        <v>15263</v>
      </c>
      <c r="R14437" s="7">
        <v>5255</v>
      </c>
      <c r="S14437" s="7" t="s">
        <v>13381</v>
      </c>
      <c r="T14437" s="7" t="s">
        <v>490</v>
      </c>
      <c r="U14437" s="7" t="str">
        <f>IF(Table10[[#This Row],[count]]=1,Table10[[#This Row],[locality]],Table10[[#This Row],[locality]]&amp;" + "&amp;Table10[[#This Row],[count]]&amp;" other localities")</f>
        <v>MULGUNDAWA + 19 other localities</v>
      </c>
      <c r="V14437" s="7">
        <f>COUNTIF(R:R,Table10[[#This Row],[postcode]])</f>
        <v>19</v>
      </c>
    </row>
    <row r="14438" spans="17:22" x14ac:dyDescent="0.2">
      <c r="Q14438" s="7">
        <v>15264</v>
      </c>
      <c r="R14438" s="7">
        <v>5255</v>
      </c>
      <c r="S14438" s="7" t="s">
        <v>13382</v>
      </c>
      <c r="T14438" s="7" t="s">
        <v>490</v>
      </c>
      <c r="U14438" s="7" t="str">
        <f>IF(Table10[[#This Row],[count]]=1,Table10[[#This Row],[locality]],Table10[[#This Row],[locality]]&amp;" + "&amp;Table10[[#This Row],[count]]&amp;" other localities")</f>
        <v>NALPA + 19 other localities</v>
      </c>
      <c r="V14438" s="7">
        <f>COUNTIF(R:R,Table10[[#This Row],[postcode]])</f>
        <v>19</v>
      </c>
    </row>
    <row r="14439" spans="17:22" x14ac:dyDescent="0.2">
      <c r="Q14439" s="7">
        <v>15265</v>
      </c>
      <c r="R14439" s="7">
        <v>5255</v>
      </c>
      <c r="S14439" s="7" t="s">
        <v>13383</v>
      </c>
      <c r="T14439" s="7" t="s">
        <v>490</v>
      </c>
      <c r="U14439" s="7" t="str">
        <f>IF(Table10[[#This Row],[count]]=1,Table10[[#This Row],[locality]],Table10[[#This Row],[locality]]&amp;" + "&amp;Table10[[#This Row],[count]]&amp;" other localities")</f>
        <v>RED CREEK + 19 other localities</v>
      </c>
      <c r="V14439" s="7">
        <f>COUNTIF(R:R,Table10[[#This Row],[postcode]])</f>
        <v>19</v>
      </c>
    </row>
    <row r="14440" spans="17:22" x14ac:dyDescent="0.2">
      <c r="Q14440" s="7">
        <v>15266</v>
      </c>
      <c r="R14440" s="7">
        <v>5255</v>
      </c>
      <c r="S14440" s="7" t="s">
        <v>13384</v>
      </c>
      <c r="T14440" s="7" t="s">
        <v>490</v>
      </c>
      <c r="U14440" s="7" t="str">
        <f>IF(Table10[[#This Row],[count]]=1,Table10[[#This Row],[locality]],Table10[[#This Row],[locality]]&amp;" + "&amp;Table10[[#This Row],[count]]&amp;" other localities")</f>
        <v>SALEM + 19 other localities</v>
      </c>
      <c r="V14440" s="7">
        <f>COUNTIF(R:R,Table10[[#This Row],[postcode]])</f>
        <v>19</v>
      </c>
    </row>
    <row r="14441" spans="17:22" x14ac:dyDescent="0.2">
      <c r="Q14441" s="7">
        <v>15267</v>
      </c>
      <c r="R14441" s="7">
        <v>5255</v>
      </c>
      <c r="S14441" s="7" t="s">
        <v>13385</v>
      </c>
      <c r="T14441" s="7" t="s">
        <v>490</v>
      </c>
      <c r="U14441" s="7" t="str">
        <f>IF(Table10[[#This Row],[count]]=1,Table10[[#This Row],[locality]],Table10[[#This Row],[locality]]&amp;" + "&amp;Table10[[#This Row],[count]]&amp;" other localities")</f>
        <v>SANDERGROVE + 19 other localities</v>
      </c>
      <c r="V14441" s="7">
        <f>COUNTIF(R:R,Table10[[#This Row],[postcode]])</f>
        <v>19</v>
      </c>
    </row>
    <row r="14442" spans="17:22" x14ac:dyDescent="0.2">
      <c r="Q14442" s="7">
        <v>15268</v>
      </c>
      <c r="R14442" s="7">
        <v>5255</v>
      </c>
      <c r="S14442" s="7" t="s">
        <v>13386</v>
      </c>
      <c r="T14442" s="7" t="s">
        <v>490</v>
      </c>
      <c r="U14442" s="7" t="str">
        <f>IF(Table10[[#This Row],[count]]=1,Table10[[#This Row],[locality]],Table10[[#This Row],[locality]]&amp;" + "&amp;Table10[[#This Row],[count]]&amp;" other localities")</f>
        <v>STRATHALBYN + 19 other localities</v>
      </c>
      <c r="V14442" s="7">
        <f>COUNTIF(R:R,Table10[[#This Row],[postcode]])</f>
        <v>19</v>
      </c>
    </row>
    <row r="14443" spans="17:22" x14ac:dyDescent="0.2">
      <c r="Q14443" s="7">
        <v>15269</v>
      </c>
      <c r="R14443" s="7">
        <v>5255</v>
      </c>
      <c r="S14443" s="7" t="s">
        <v>13387</v>
      </c>
      <c r="T14443" s="7" t="s">
        <v>490</v>
      </c>
      <c r="U14443" s="7" t="str">
        <f>IF(Table10[[#This Row],[count]]=1,Table10[[#This Row],[locality]],Table10[[#This Row],[locality]]&amp;" + "&amp;Table10[[#This Row],[count]]&amp;" other localities")</f>
        <v>TOOPERANG + 19 other localities</v>
      </c>
      <c r="V14443" s="7">
        <f>COUNTIF(R:R,Table10[[#This Row],[postcode]])</f>
        <v>19</v>
      </c>
    </row>
    <row r="14444" spans="17:22" x14ac:dyDescent="0.2">
      <c r="Q14444" s="7">
        <v>15270</v>
      </c>
      <c r="R14444" s="7">
        <v>5255</v>
      </c>
      <c r="S14444" s="7" t="s">
        <v>13388</v>
      </c>
      <c r="T14444" s="7" t="s">
        <v>490</v>
      </c>
      <c r="U14444" s="7" t="str">
        <f>IF(Table10[[#This Row],[count]]=1,Table10[[#This Row],[locality]],Table10[[#This Row],[locality]]&amp;" + "&amp;Table10[[#This Row],[count]]&amp;" other localities")</f>
        <v>WILLYAROO + 19 other localities</v>
      </c>
      <c r="V14444" s="7">
        <f>COUNTIF(R:R,Table10[[#This Row],[postcode]])</f>
        <v>19</v>
      </c>
    </row>
    <row r="14445" spans="17:22" x14ac:dyDescent="0.2">
      <c r="Q14445" s="7">
        <v>15271</v>
      </c>
      <c r="R14445" s="7">
        <v>5255</v>
      </c>
      <c r="S14445" s="7" t="s">
        <v>13389</v>
      </c>
      <c r="T14445" s="7" t="s">
        <v>490</v>
      </c>
      <c r="U14445" s="7" t="str">
        <f>IF(Table10[[#This Row],[count]]=1,Table10[[#This Row],[locality]],Table10[[#This Row],[locality]]&amp;" + "&amp;Table10[[#This Row],[count]]&amp;" other localities")</f>
        <v>WOODCHESTER + 19 other localities</v>
      </c>
      <c r="V14445" s="7">
        <f>COUNTIF(R:R,Table10[[#This Row],[postcode]])</f>
        <v>19</v>
      </c>
    </row>
    <row r="14446" spans="17:22" x14ac:dyDescent="0.2">
      <c r="Q14446" s="7">
        <v>15272</v>
      </c>
      <c r="R14446" s="7">
        <v>5256</v>
      </c>
      <c r="S14446" s="7" t="s">
        <v>6581</v>
      </c>
      <c r="T14446" s="7" t="s">
        <v>490</v>
      </c>
      <c r="U14446" s="7" t="str">
        <f>IF(Table10[[#This Row],[count]]=1,Table10[[#This Row],[locality]],Table10[[#This Row],[locality]]&amp;" + "&amp;Table10[[#This Row],[count]]&amp;" other localities")</f>
        <v>CLAYTON + 6 other localities</v>
      </c>
      <c r="V14446" s="7">
        <f>COUNTIF(R:R,Table10[[#This Row],[postcode]])</f>
        <v>6</v>
      </c>
    </row>
    <row r="14447" spans="17:22" x14ac:dyDescent="0.2">
      <c r="Q14447" s="7">
        <v>21391</v>
      </c>
      <c r="R14447" s="7">
        <v>5256</v>
      </c>
      <c r="S14447" s="7" t="s">
        <v>13390</v>
      </c>
      <c r="T14447" s="7" t="s">
        <v>490</v>
      </c>
      <c r="U14447" s="7" t="str">
        <f>IF(Table10[[#This Row],[count]]=1,Table10[[#This Row],[locality]],Table10[[#This Row],[locality]]&amp;" + "&amp;Table10[[#This Row],[count]]&amp;" other localities")</f>
        <v>CLAYTON BAY + 6 other localities</v>
      </c>
      <c r="V14447" s="7">
        <f>COUNTIF(R:R,Table10[[#This Row],[postcode]])</f>
        <v>6</v>
      </c>
    </row>
    <row r="14448" spans="17:22" x14ac:dyDescent="0.2">
      <c r="Q14448" s="7">
        <v>15273</v>
      </c>
      <c r="R14448" s="7">
        <v>5256</v>
      </c>
      <c r="S14448" s="7" t="s">
        <v>13391</v>
      </c>
      <c r="T14448" s="7" t="s">
        <v>490</v>
      </c>
      <c r="U14448" s="7" t="str">
        <f>IF(Table10[[#This Row],[count]]=1,Table10[[#This Row],[locality]],Table10[[#This Row],[locality]]&amp;" + "&amp;Table10[[#This Row],[count]]&amp;" other localities")</f>
        <v>MILANG + 6 other localities</v>
      </c>
      <c r="V14448" s="7">
        <f>COUNTIF(R:R,Table10[[#This Row],[postcode]])</f>
        <v>6</v>
      </c>
    </row>
    <row r="14449" spans="17:22" x14ac:dyDescent="0.2">
      <c r="Q14449" s="7">
        <v>15274</v>
      </c>
      <c r="R14449" s="7">
        <v>5256</v>
      </c>
      <c r="S14449" s="7" t="s">
        <v>13392</v>
      </c>
      <c r="T14449" s="7" t="s">
        <v>490</v>
      </c>
      <c r="U14449" s="7" t="str">
        <f>IF(Table10[[#This Row],[count]]=1,Table10[[#This Row],[locality]],Table10[[#This Row],[locality]]&amp;" + "&amp;Table10[[#This Row],[count]]&amp;" other localities")</f>
        <v>NURRAGI + 6 other localities</v>
      </c>
      <c r="V14449" s="7">
        <f>COUNTIF(R:R,Table10[[#This Row],[postcode]])</f>
        <v>6</v>
      </c>
    </row>
    <row r="14450" spans="17:22" x14ac:dyDescent="0.2">
      <c r="Q14450" s="7">
        <v>15275</v>
      </c>
      <c r="R14450" s="7">
        <v>5256</v>
      </c>
      <c r="S14450" s="7" t="s">
        <v>13393</v>
      </c>
      <c r="T14450" s="7" t="s">
        <v>490</v>
      </c>
      <c r="U14450" s="7" t="str">
        <f>IF(Table10[[#This Row],[count]]=1,Table10[[#This Row],[locality]],Table10[[#This Row],[locality]]&amp;" + "&amp;Table10[[#This Row],[count]]&amp;" other localities")</f>
        <v>POINT STURT + 6 other localities</v>
      </c>
      <c r="V14450" s="7">
        <f>COUNTIF(R:R,Table10[[#This Row],[postcode]])</f>
        <v>6</v>
      </c>
    </row>
    <row r="14451" spans="17:22" x14ac:dyDescent="0.2">
      <c r="Q14451" s="7">
        <v>15276</v>
      </c>
      <c r="R14451" s="7">
        <v>5256</v>
      </c>
      <c r="S14451" s="7" t="s">
        <v>13394</v>
      </c>
      <c r="T14451" s="7" t="s">
        <v>490</v>
      </c>
      <c r="U14451" s="7" t="str">
        <f>IF(Table10[[#This Row],[count]]=1,Table10[[#This Row],[locality]],Table10[[#This Row],[locality]]&amp;" + "&amp;Table10[[#This Row],[count]]&amp;" other localities")</f>
        <v>TOLDEROL + 6 other localities</v>
      </c>
      <c r="V14451" s="7">
        <f>COUNTIF(R:R,Table10[[#This Row],[postcode]])</f>
        <v>6</v>
      </c>
    </row>
    <row r="14452" spans="17:22" x14ac:dyDescent="0.2">
      <c r="Q14452" s="7">
        <v>15277</v>
      </c>
      <c r="R14452" s="7">
        <v>5259</v>
      </c>
      <c r="S14452" s="7" t="s">
        <v>4450</v>
      </c>
      <c r="T14452" s="7" t="s">
        <v>490</v>
      </c>
      <c r="U14452" s="7" t="str">
        <f>IF(Table10[[#This Row],[count]]=1,Table10[[#This Row],[locality]],Table10[[#This Row],[locality]]&amp;" + "&amp;Table10[[#This Row],[count]]&amp;" other localities")</f>
        <v>ASHVILLE + 15 other localities</v>
      </c>
      <c r="V14452" s="7">
        <f>COUNTIF(R:R,Table10[[#This Row],[postcode]])</f>
        <v>15</v>
      </c>
    </row>
    <row r="14453" spans="17:22" x14ac:dyDescent="0.2">
      <c r="Q14453" s="7">
        <v>15278</v>
      </c>
      <c r="R14453" s="7">
        <v>5259</v>
      </c>
      <c r="S14453" s="7" t="s">
        <v>13395</v>
      </c>
      <c r="T14453" s="7" t="s">
        <v>490</v>
      </c>
      <c r="U14453" s="7" t="str">
        <f>IF(Table10[[#This Row],[count]]=1,Table10[[#This Row],[locality]],Table10[[#This Row],[locality]]&amp;" + "&amp;Table10[[#This Row],[count]]&amp;" other localities")</f>
        <v>EAST WELLINGTON + 15 other localities</v>
      </c>
      <c r="V14453" s="7">
        <f>COUNTIF(R:R,Table10[[#This Row],[postcode]])</f>
        <v>15</v>
      </c>
    </row>
    <row r="14454" spans="17:22" x14ac:dyDescent="0.2">
      <c r="Q14454" s="7">
        <v>15279</v>
      </c>
      <c r="R14454" s="7">
        <v>5259</v>
      </c>
      <c r="S14454" s="7" t="s">
        <v>13396</v>
      </c>
      <c r="T14454" s="7" t="s">
        <v>490</v>
      </c>
      <c r="U14454" s="7" t="str">
        <f>IF(Table10[[#This Row],[count]]=1,Table10[[#This Row],[locality]],Table10[[#This Row],[locality]]&amp;" + "&amp;Table10[[#This Row],[count]]&amp;" other localities")</f>
        <v>JERVOIS + 15 other localities</v>
      </c>
      <c r="V14454" s="7">
        <f>COUNTIF(R:R,Table10[[#This Row],[postcode]])</f>
        <v>15</v>
      </c>
    </row>
    <row r="14455" spans="17:22" x14ac:dyDescent="0.2">
      <c r="Q14455" s="7">
        <v>15280</v>
      </c>
      <c r="R14455" s="7">
        <v>5259</v>
      </c>
      <c r="S14455" s="7" t="s">
        <v>13397</v>
      </c>
      <c r="T14455" s="7" t="s">
        <v>490</v>
      </c>
      <c r="U14455" s="7" t="str">
        <f>IF(Table10[[#This Row],[count]]=1,Table10[[#This Row],[locality]],Table10[[#This Row],[locality]]&amp;" + "&amp;Table10[[#This Row],[count]]&amp;" other localities")</f>
        <v>KEPA + 15 other localities</v>
      </c>
      <c r="V14455" s="7">
        <f>COUNTIF(R:R,Table10[[#This Row],[postcode]])</f>
        <v>15</v>
      </c>
    </row>
    <row r="14456" spans="17:22" x14ac:dyDescent="0.2">
      <c r="Q14456" s="7">
        <v>21392</v>
      </c>
      <c r="R14456" s="7">
        <v>5259</v>
      </c>
      <c r="S14456" s="7" t="s">
        <v>4931</v>
      </c>
      <c r="T14456" s="7" t="s">
        <v>490</v>
      </c>
      <c r="U14456" s="7" t="str">
        <f>IF(Table10[[#This Row],[count]]=1,Table10[[#This Row],[locality]],Table10[[#This Row],[locality]]&amp;" + "&amp;Table10[[#This Row],[count]]&amp;" other localities")</f>
        <v>LAKE ALBERT + 15 other localities</v>
      </c>
      <c r="V14456" s="7">
        <f>COUNTIF(R:R,Table10[[#This Row],[postcode]])</f>
        <v>15</v>
      </c>
    </row>
    <row r="14457" spans="17:22" x14ac:dyDescent="0.2">
      <c r="Q14457" s="7">
        <v>21393</v>
      </c>
      <c r="R14457" s="7">
        <v>5259</v>
      </c>
      <c r="S14457" s="7" t="s">
        <v>13398</v>
      </c>
      <c r="T14457" s="7" t="s">
        <v>490</v>
      </c>
      <c r="U14457" s="7" t="str">
        <f>IF(Table10[[#This Row],[count]]=1,Table10[[#This Row],[locality]],Table10[[#This Row],[locality]]&amp;" + "&amp;Table10[[#This Row],[count]]&amp;" other localities")</f>
        <v>LAKE ALEXANDRINA + 15 other localities</v>
      </c>
      <c r="V14457" s="7">
        <f>COUNTIF(R:R,Table10[[#This Row],[postcode]])</f>
        <v>15</v>
      </c>
    </row>
    <row r="14458" spans="17:22" x14ac:dyDescent="0.2">
      <c r="Q14458" s="7">
        <v>15281</v>
      </c>
      <c r="R14458" s="7">
        <v>5259</v>
      </c>
      <c r="S14458" s="7" t="s">
        <v>13399</v>
      </c>
      <c r="T14458" s="7" t="s">
        <v>490</v>
      </c>
      <c r="U14458" s="7" t="str">
        <f>IF(Table10[[#This Row],[count]]=1,Table10[[#This Row],[locality]],Table10[[#This Row],[locality]]&amp;" + "&amp;Table10[[#This Row],[count]]&amp;" other localities")</f>
        <v>MALINONG + 15 other localities</v>
      </c>
      <c r="V14458" s="7">
        <f>COUNTIF(R:R,Table10[[#This Row],[postcode]])</f>
        <v>15</v>
      </c>
    </row>
    <row r="14459" spans="17:22" x14ac:dyDescent="0.2">
      <c r="Q14459" s="7">
        <v>15282</v>
      </c>
      <c r="R14459" s="7">
        <v>5259</v>
      </c>
      <c r="S14459" s="7" t="s">
        <v>8126</v>
      </c>
      <c r="T14459" s="7" t="s">
        <v>490</v>
      </c>
      <c r="U14459" s="7" t="str">
        <f>IF(Table10[[#This Row],[count]]=1,Table10[[#This Row],[locality]],Table10[[#This Row],[locality]]&amp;" + "&amp;Table10[[#This Row],[count]]&amp;" other localities")</f>
        <v>NARRUNG + 15 other localities</v>
      </c>
      <c r="V14459" s="7">
        <f>COUNTIF(R:R,Table10[[#This Row],[postcode]])</f>
        <v>15</v>
      </c>
    </row>
    <row r="14460" spans="17:22" x14ac:dyDescent="0.2">
      <c r="Q14460" s="7">
        <v>15283</v>
      </c>
      <c r="R14460" s="7">
        <v>5259</v>
      </c>
      <c r="S14460" s="7" t="s">
        <v>13400</v>
      </c>
      <c r="T14460" s="7" t="s">
        <v>490</v>
      </c>
      <c r="U14460" s="7" t="str">
        <f>IF(Table10[[#This Row],[count]]=1,Table10[[#This Row],[locality]],Table10[[#This Row],[locality]]&amp;" + "&amp;Table10[[#This Row],[count]]&amp;" other localities")</f>
        <v>NATURI + 15 other localities</v>
      </c>
      <c r="V14460" s="7">
        <f>COUNTIF(R:R,Table10[[#This Row],[postcode]])</f>
        <v>15</v>
      </c>
    </row>
    <row r="14461" spans="17:22" x14ac:dyDescent="0.2">
      <c r="Q14461" s="7">
        <v>15284</v>
      </c>
      <c r="R14461" s="7">
        <v>5259</v>
      </c>
      <c r="S14461" s="7" t="s">
        <v>13401</v>
      </c>
      <c r="T14461" s="7" t="s">
        <v>490</v>
      </c>
      <c r="U14461" s="7" t="str">
        <f>IF(Table10[[#This Row],[count]]=1,Table10[[#This Row],[locality]],Table10[[#This Row],[locality]]&amp;" + "&amp;Table10[[#This Row],[count]]&amp;" other localities")</f>
        <v>POINT MCLEAY + 15 other localities</v>
      </c>
      <c r="V14461" s="7">
        <f>COUNTIF(R:R,Table10[[#This Row],[postcode]])</f>
        <v>15</v>
      </c>
    </row>
    <row r="14462" spans="17:22" x14ac:dyDescent="0.2">
      <c r="Q14462" s="7">
        <v>15285</v>
      </c>
      <c r="R14462" s="7">
        <v>5259</v>
      </c>
      <c r="S14462" s="7" t="s">
        <v>13402</v>
      </c>
      <c r="T14462" s="7" t="s">
        <v>490</v>
      </c>
      <c r="U14462" s="7" t="str">
        <f>IF(Table10[[#This Row],[count]]=1,Table10[[#This Row],[locality]],Table10[[#This Row],[locality]]&amp;" + "&amp;Table10[[#This Row],[count]]&amp;" other localities")</f>
        <v>POLTALLOCH + 15 other localities</v>
      </c>
      <c r="V14462" s="7">
        <f>COUNTIF(R:R,Table10[[#This Row],[postcode]])</f>
        <v>15</v>
      </c>
    </row>
    <row r="14463" spans="17:22" x14ac:dyDescent="0.2">
      <c r="Q14463" s="7">
        <v>15286</v>
      </c>
      <c r="R14463" s="7">
        <v>5259</v>
      </c>
      <c r="S14463" s="7" t="s">
        <v>13403</v>
      </c>
      <c r="T14463" s="7" t="s">
        <v>490</v>
      </c>
      <c r="U14463" s="7" t="str">
        <f>IF(Table10[[#This Row],[count]]=1,Table10[[#This Row],[locality]],Table10[[#This Row],[locality]]&amp;" + "&amp;Table10[[#This Row],[count]]&amp;" other localities")</f>
        <v>RAUKKAN + 15 other localities</v>
      </c>
      <c r="V14463" s="7">
        <f>COUNTIF(R:R,Table10[[#This Row],[postcode]])</f>
        <v>15</v>
      </c>
    </row>
    <row r="14464" spans="17:22" x14ac:dyDescent="0.2">
      <c r="Q14464" s="7">
        <v>15287</v>
      </c>
      <c r="R14464" s="7">
        <v>5259</v>
      </c>
      <c r="S14464" s="7" t="s">
        <v>13404</v>
      </c>
      <c r="T14464" s="7" t="s">
        <v>490</v>
      </c>
      <c r="U14464" s="7" t="str">
        <f>IF(Table10[[#This Row],[count]]=1,Table10[[#This Row],[locality]],Table10[[#This Row],[locality]]&amp;" + "&amp;Table10[[#This Row],[count]]&amp;" other localities")</f>
        <v>TAILEM BEND + 15 other localities</v>
      </c>
      <c r="V14464" s="7">
        <f>COUNTIF(R:R,Table10[[#This Row],[postcode]])</f>
        <v>15</v>
      </c>
    </row>
    <row r="14465" spans="17:22" x14ac:dyDescent="0.2">
      <c r="Q14465" s="7">
        <v>15288</v>
      </c>
      <c r="R14465" s="7">
        <v>5259</v>
      </c>
      <c r="S14465" s="7" t="s">
        <v>5768</v>
      </c>
      <c r="T14465" s="7" t="s">
        <v>490</v>
      </c>
      <c r="U14465" s="7" t="str">
        <f>IF(Table10[[#This Row],[count]]=1,Table10[[#This Row],[locality]],Table10[[#This Row],[locality]]&amp;" + "&amp;Table10[[#This Row],[count]]&amp;" other localities")</f>
        <v>WELLINGTON + 15 other localities</v>
      </c>
      <c r="V14465" s="7">
        <f>COUNTIF(R:R,Table10[[#This Row],[postcode]])</f>
        <v>15</v>
      </c>
    </row>
    <row r="14466" spans="17:22" x14ac:dyDescent="0.2">
      <c r="Q14466" s="7">
        <v>21394</v>
      </c>
      <c r="R14466" s="7">
        <v>5259</v>
      </c>
      <c r="S14466" s="7" t="s">
        <v>13405</v>
      </c>
      <c r="T14466" s="7" t="s">
        <v>490</v>
      </c>
      <c r="U14466" s="7" t="str">
        <f>IF(Table10[[#This Row],[count]]=1,Table10[[#This Row],[locality]],Table10[[#This Row],[locality]]&amp;" + "&amp;Table10[[#This Row],[count]]&amp;" other localities")</f>
        <v>WELLINGTON EAST + 15 other localities</v>
      </c>
      <c r="V14466" s="7">
        <f>COUNTIF(R:R,Table10[[#This Row],[postcode]])</f>
        <v>15</v>
      </c>
    </row>
    <row r="14467" spans="17:22" x14ac:dyDescent="0.2">
      <c r="Q14467" s="7">
        <v>15289</v>
      </c>
      <c r="R14467" s="7">
        <v>5260</v>
      </c>
      <c r="S14467" s="7" t="s">
        <v>13406</v>
      </c>
      <c r="T14467" s="7" t="s">
        <v>490</v>
      </c>
      <c r="U14467" s="7" t="str">
        <f>IF(Table10[[#This Row],[count]]=1,Table10[[#This Row],[locality]],Table10[[#This Row],[locality]]&amp;" + "&amp;Table10[[#This Row],[count]]&amp;" other localities")</f>
        <v>BAYAH + 3 other localities</v>
      </c>
      <c r="V14467" s="7">
        <f>COUNTIF(R:R,Table10[[#This Row],[postcode]])</f>
        <v>3</v>
      </c>
    </row>
    <row r="14468" spans="17:22" x14ac:dyDescent="0.2">
      <c r="Q14468" s="7">
        <v>21395</v>
      </c>
      <c r="R14468" s="7">
        <v>5260</v>
      </c>
      <c r="S14468" s="7" t="s">
        <v>13407</v>
      </c>
      <c r="T14468" s="7" t="s">
        <v>490</v>
      </c>
      <c r="U14468" s="7" t="str">
        <f>IF(Table10[[#This Row],[count]]=1,Table10[[#This Row],[locality]],Table10[[#This Row],[locality]]&amp;" + "&amp;Table10[[#This Row],[count]]&amp;" other localities")</f>
        <v>ELWOMPLE + 3 other localities</v>
      </c>
      <c r="V14468" s="7">
        <f>COUNTIF(R:R,Table10[[#This Row],[postcode]])</f>
        <v>3</v>
      </c>
    </row>
    <row r="14469" spans="17:22" x14ac:dyDescent="0.2">
      <c r="Q14469" s="7">
        <v>15290</v>
      </c>
      <c r="R14469" s="7">
        <v>5260</v>
      </c>
      <c r="S14469" s="7" t="s">
        <v>13404</v>
      </c>
      <c r="T14469" s="7" t="s">
        <v>490</v>
      </c>
      <c r="U14469" s="7" t="str">
        <f>IF(Table10[[#This Row],[count]]=1,Table10[[#This Row],[locality]],Table10[[#This Row],[locality]]&amp;" + "&amp;Table10[[#This Row],[count]]&amp;" other localities")</f>
        <v>TAILEM BEND + 3 other localities</v>
      </c>
      <c r="V14469" s="7">
        <f>COUNTIF(R:R,Table10[[#This Row],[postcode]])</f>
        <v>3</v>
      </c>
    </row>
    <row r="14470" spans="17:22" x14ac:dyDescent="0.2">
      <c r="Q14470" s="7">
        <v>15291</v>
      </c>
      <c r="R14470" s="7">
        <v>5261</v>
      </c>
      <c r="S14470" s="7" t="s">
        <v>13408</v>
      </c>
      <c r="T14470" s="7" t="s">
        <v>490</v>
      </c>
      <c r="U14470" s="7" t="str">
        <f>IF(Table10[[#This Row],[count]]=1,Table10[[#This Row],[locality]],Table10[[#This Row],[locality]]&amp;" + "&amp;Table10[[#This Row],[count]]&amp;" other localities")</f>
        <v>COOKE PLAINS + 5 other localities</v>
      </c>
      <c r="V14470" s="7">
        <f>COUNTIF(R:R,Table10[[#This Row],[postcode]])</f>
        <v>5</v>
      </c>
    </row>
    <row r="14471" spans="17:22" x14ac:dyDescent="0.2">
      <c r="Q14471" s="7">
        <v>15292</v>
      </c>
      <c r="R14471" s="7">
        <v>5261</v>
      </c>
      <c r="S14471" s="7" t="s">
        <v>13409</v>
      </c>
      <c r="T14471" s="7" t="s">
        <v>490</v>
      </c>
      <c r="U14471" s="7" t="str">
        <f>IF(Table10[[#This Row],[count]]=1,Table10[[#This Row],[locality]],Table10[[#This Row],[locality]]&amp;" + "&amp;Table10[[#This Row],[count]]&amp;" other localities")</f>
        <v>COOMANDOOK + 5 other localities</v>
      </c>
      <c r="V14471" s="7">
        <f>COUNTIF(R:R,Table10[[#This Row],[postcode]])</f>
        <v>5</v>
      </c>
    </row>
    <row r="14472" spans="17:22" x14ac:dyDescent="0.2">
      <c r="Q14472" s="7">
        <v>15293</v>
      </c>
      <c r="R14472" s="7">
        <v>5261</v>
      </c>
      <c r="S14472" s="7" t="s">
        <v>13410</v>
      </c>
      <c r="T14472" s="7" t="s">
        <v>490</v>
      </c>
      <c r="U14472" s="7" t="str">
        <f>IF(Table10[[#This Row],[count]]=1,Table10[[#This Row],[locality]],Table10[[#This Row],[locality]]&amp;" + "&amp;Table10[[#This Row],[count]]&amp;" other localities")</f>
        <v>CULBURRA + 5 other localities</v>
      </c>
      <c r="V14472" s="7">
        <f>COUNTIF(R:R,Table10[[#This Row],[postcode]])</f>
        <v>5</v>
      </c>
    </row>
    <row r="14473" spans="17:22" x14ac:dyDescent="0.2">
      <c r="Q14473" s="7">
        <v>15294</v>
      </c>
      <c r="R14473" s="7">
        <v>5261</v>
      </c>
      <c r="S14473" s="7" t="s">
        <v>13411</v>
      </c>
      <c r="T14473" s="7" t="s">
        <v>490</v>
      </c>
      <c r="U14473" s="7" t="str">
        <f>IF(Table10[[#This Row],[count]]=1,Table10[[#This Row],[locality]],Table10[[#This Row],[locality]]&amp;" + "&amp;Table10[[#This Row],[count]]&amp;" other localities")</f>
        <v>KI KI + 5 other localities</v>
      </c>
      <c r="V14473" s="7">
        <f>COUNTIF(R:R,Table10[[#This Row],[postcode]])</f>
        <v>5</v>
      </c>
    </row>
    <row r="14474" spans="17:22" x14ac:dyDescent="0.2">
      <c r="Q14474" s="7">
        <v>15295</v>
      </c>
      <c r="R14474" s="7">
        <v>5261</v>
      </c>
      <c r="S14474" s="7" t="s">
        <v>13412</v>
      </c>
      <c r="T14474" s="7" t="s">
        <v>490</v>
      </c>
      <c r="U14474" s="7" t="str">
        <f>IF(Table10[[#This Row],[count]]=1,Table10[[#This Row],[locality]],Table10[[#This Row],[locality]]&amp;" + "&amp;Table10[[#This Row],[count]]&amp;" other localities")</f>
        <v>YUMALI + 5 other localities</v>
      </c>
      <c r="V14474" s="7">
        <f>COUNTIF(R:R,Table10[[#This Row],[postcode]])</f>
        <v>5</v>
      </c>
    </row>
    <row r="14475" spans="17:22" x14ac:dyDescent="0.2">
      <c r="Q14475" s="7">
        <v>15296</v>
      </c>
      <c r="R14475" s="7">
        <v>5262</v>
      </c>
      <c r="S14475" s="7" t="s">
        <v>13413</v>
      </c>
      <c r="T14475" s="7" t="s">
        <v>490</v>
      </c>
      <c r="U14475" s="7" t="str">
        <f>IF(Table10[[#This Row],[count]]=1,Table10[[#This Row],[locality]],Table10[[#This Row],[locality]]&amp;" + "&amp;Table10[[#This Row],[count]]&amp;" other localities")</f>
        <v>BINNUM + 4 other localities</v>
      </c>
      <c r="V14475" s="7">
        <f>COUNTIF(R:R,Table10[[#This Row],[postcode]])</f>
        <v>4</v>
      </c>
    </row>
    <row r="14476" spans="17:22" x14ac:dyDescent="0.2">
      <c r="Q14476" s="7">
        <v>15297</v>
      </c>
      <c r="R14476" s="7">
        <v>5262</v>
      </c>
      <c r="S14476" s="7" t="s">
        <v>13414</v>
      </c>
      <c r="T14476" s="7" t="s">
        <v>490</v>
      </c>
      <c r="U14476" s="7" t="str">
        <f>IF(Table10[[#This Row],[count]]=1,Table10[[#This Row],[locality]],Table10[[#This Row],[locality]]&amp;" + "&amp;Table10[[#This Row],[count]]&amp;" other localities")</f>
        <v>FRANCES + 4 other localities</v>
      </c>
      <c r="V14476" s="7">
        <f>COUNTIF(R:R,Table10[[#This Row],[postcode]])</f>
        <v>4</v>
      </c>
    </row>
    <row r="14477" spans="17:22" x14ac:dyDescent="0.2">
      <c r="Q14477" s="7">
        <v>15298</v>
      </c>
      <c r="R14477" s="7">
        <v>5262</v>
      </c>
      <c r="S14477" s="7" t="s">
        <v>13415</v>
      </c>
      <c r="T14477" s="7" t="s">
        <v>490</v>
      </c>
      <c r="U14477" s="7" t="str">
        <f>IF(Table10[[#This Row],[count]]=1,Table10[[#This Row],[locality]],Table10[[#This Row],[locality]]&amp;" + "&amp;Table10[[#This Row],[count]]&amp;" other localities")</f>
        <v>HYNAM + 4 other localities</v>
      </c>
      <c r="V14477" s="7">
        <f>COUNTIF(R:R,Table10[[#This Row],[postcode]])</f>
        <v>4</v>
      </c>
    </row>
    <row r="14478" spans="17:22" x14ac:dyDescent="0.2">
      <c r="Q14478" s="7">
        <v>15299</v>
      </c>
      <c r="R14478" s="7">
        <v>5262</v>
      </c>
      <c r="S14478" s="7" t="s">
        <v>13416</v>
      </c>
      <c r="T14478" s="7" t="s">
        <v>490</v>
      </c>
      <c r="U14478" s="7" t="str">
        <f>IF(Table10[[#This Row],[count]]=1,Table10[[#This Row],[locality]],Table10[[#This Row],[locality]]&amp;" + "&amp;Table10[[#This Row],[count]]&amp;" other localities")</f>
        <v>KYBYBOLITE + 4 other localities</v>
      </c>
      <c r="V14478" s="7">
        <f>COUNTIF(R:R,Table10[[#This Row],[postcode]])</f>
        <v>4</v>
      </c>
    </row>
    <row r="14479" spans="17:22" x14ac:dyDescent="0.2">
      <c r="Q14479" s="7">
        <v>15300</v>
      </c>
      <c r="R14479" s="7">
        <v>5263</v>
      </c>
      <c r="S14479" s="7" t="s">
        <v>607</v>
      </c>
      <c r="T14479" s="7" t="s">
        <v>490</v>
      </c>
      <c r="U14479" s="7" t="str">
        <f>IF(Table10[[#This Row],[count]]=1,Table10[[#This Row],[locality]],Table10[[#This Row],[locality]]&amp;" + "&amp;Table10[[#This Row],[count]]&amp;" other localities")</f>
        <v>COONAWARRA</v>
      </c>
      <c r="V14479" s="7">
        <f>COUNTIF(R:R,Table10[[#This Row],[postcode]])</f>
        <v>1</v>
      </c>
    </row>
    <row r="14480" spans="17:22" x14ac:dyDescent="0.2">
      <c r="Q14480" s="7">
        <v>15301</v>
      </c>
      <c r="R14480" s="7">
        <v>5264</v>
      </c>
      <c r="S14480" s="7" t="s">
        <v>13417</v>
      </c>
      <c r="T14480" s="7" t="s">
        <v>490</v>
      </c>
      <c r="U14480" s="7" t="str">
        <f>IF(Table10[[#This Row],[count]]=1,Table10[[#This Row],[locality]],Table10[[#This Row],[locality]]&amp;" + "&amp;Table10[[#This Row],[count]]&amp;" other localities")</f>
        <v>COORONG + 7 other localities</v>
      </c>
      <c r="V14480" s="7">
        <f>COUNTIF(R:R,Table10[[#This Row],[postcode]])</f>
        <v>7</v>
      </c>
    </row>
    <row r="14481" spans="17:22" x14ac:dyDescent="0.2">
      <c r="Q14481" s="7">
        <v>15302</v>
      </c>
      <c r="R14481" s="7">
        <v>5264</v>
      </c>
      <c r="S14481" s="7" t="s">
        <v>13418</v>
      </c>
      <c r="T14481" s="7" t="s">
        <v>490</v>
      </c>
      <c r="U14481" s="7" t="str">
        <f>IF(Table10[[#This Row],[count]]=1,Table10[[#This Row],[locality]],Table10[[#This Row],[locality]]&amp;" + "&amp;Table10[[#This Row],[count]]&amp;" other localities")</f>
        <v>MENINGIE + 7 other localities</v>
      </c>
      <c r="V14481" s="7">
        <f>COUNTIF(R:R,Table10[[#This Row],[postcode]])</f>
        <v>7</v>
      </c>
    </row>
    <row r="14482" spans="17:22" x14ac:dyDescent="0.2">
      <c r="Q14482" s="7">
        <v>15303</v>
      </c>
      <c r="R14482" s="7">
        <v>5264</v>
      </c>
      <c r="S14482" s="7" t="s">
        <v>13419</v>
      </c>
      <c r="T14482" s="7" t="s">
        <v>490</v>
      </c>
      <c r="U14482" s="7" t="str">
        <f>IF(Table10[[#This Row],[count]]=1,Table10[[#This Row],[locality]],Table10[[#This Row],[locality]]&amp;" + "&amp;Table10[[#This Row],[count]]&amp;" other localities")</f>
        <v>MENINGIE EAST + 7 other localities</v>
      </c>
      <c r="V14482" s="7">
        <f>COUNTIF(R:R,Table10[[#This Row],[postcode]])</f>
        <v>7</v>
      </c>
    </row>
    <row r="14483" spans="17:22" x14ac:dyDescent="0.2">
      <c r="Q14483" s="7">
        <v>15304</v>
      </c>
      <c r="R14483" s="7">
        <v>5264</v>
      </c>
      <c r="S14483" s="7" t="s">
        <v>13420</v>
      </c>
      <c r="T14483" s="7" t="s">
        <v>490</v>
      </c>
      <c r="U14483" s="7" t="str">
        <f>IF(Table10[[#This Row],[count]]=1,Table10[[#This Row],[locality]],Table10[[#This Row],[locality]]&amp;" + "&amp;Table10[[#This Row],[count]]&amp;" other localities")</f>
        <v>MENINGIE WEST + 7 other localities</v>
      </c>
      <c r="V14483" s="7">
        <f>COUNTIF(R:R,Table10[[#This Row],[postcode]])</f>
        <v>7</v>
      </c>
    </row>
    <row r="14484" spans="17:22" x14ac:dyDescent="0.2">
      <c r="Q14484" s="7">
        <v>15305</v>
      </c>
      <c r="R14484" s="7">
        <v>5264</v>
      </c>
      <c r="S14484" s="7" t="s">
        <v>13421</v>
      </c>
      <c r="T14484" s="7" t="s">
        <v>490</v>
      </c>
      <c r="U14484" s="7" t="str">
        <f>IF(Table10[[#This Row],[count]]=1,Table10[[#This Row],[locality]],Table10[[#This Row],[locality]]&amp;" + "&amp;Table10[[#This Row],[count]]&amp;" other localities")</f>
        <v>POLICEMAN POINT + 7 other localities</v>
      </c>
      <c r="V14484" s="7">
        <f>COUNTIF(R:R,Table10[[#This Row],[postcode]])</f>
        <v>7</v>
      </c>
    </row>
    <row r="14485" spans="17:22" x14ac:dyDescent="0.2">
      <c r="Q14485" s="7">
        <v>15306</v>
      </c>
      <c r="R14485" s="7">
        <v>5264</v>
      </c>
      <c r="S14485" s="7" t="s">
        <v>13422</v>
      </c>
      <c r="T14485" s="7" t="s">
        <v>490</v>
      </c>
      <c r="U14485" s="7" t="str">
        <f>IF(Table10[[#This Row],[count]]=1,Table10[[#This Row],[locality]],Table10[[#This Row],[locality]]&amp;" + "&amp;Table10[[#This Row],[count]]&amp;" other localities")</f>
        <v>SALT CREEK + 7 other localities</v>
      </c>
      <c r="V14485" s="7">
        <f>COUNTIF(R:R,Table10[[#This Row],[postcode]])</f>
        <v>7</v>
      </c>
    </row>
    <row r="14486" spans="17:22" x14ac:dyDescent="0.2">
      <c r="Q14486" s="7">
        <v>15307</v>
      </c>
      <c r="R14486" s="7">
        <v>5264</v>
      </c>
      <c r="S14486" s="7" t="s">
        <v>13423</v>
      </c>
      <c r="T14486" s="7" t="s">
        <v>490</v>
      </c>
      <c r="U14486" s="7" t="str">
        <f>IF(Table10[[#This Row],[count]]=1,Table10[[#This Row],[locality]],Table10[[#This Row],[locality]]&amp;" + "&amp;Table10[[#This Row],[count]]&amp;" other localities")</f>
        <v>WALTOWA + 7 other localities</v>
      </c>
      <c r="V14486" s="7">
        <f>COUNTIF(R:R,Table10[[#This Row],[postcode]])</f>
        <v>7</v>
      </c>
    </row>
    <row r="14487" spans="17:22" x14ac:dyDescent="0.2">
      <c r="Q14487" s="7">
        <v>15308</v>
      </c>
      <c r="R14487" s="7">
        <v>5265</v>
      </c>
      <c r="S14487" s="7" t="s">
        <v>13424</v>
      </c>
      <c r="T14487" s="7" t="s">
        <v>490</v>
      </c>
      <c r="U14487" s="7" t="str">
        <f>IF(Table10[[#This Row],[count]]=1,Table10[[#This Row],[locality]],Table10[[#This Row],[locality]]&amp;" + "&amp;Table10[[#This Row],[count]]&amp;" other localities")</f>
        <v>COONALPYN + 2 other localities</v>
      </c>
      <c r="V14487" s="7">
        <f>COUNTIF(R:R,Table10[[#This Row],[postcode]])</f>
        <v>2</v>
      </c>
    </row>
    <row r="14488" spans="17:22" x14ac:dyDescent="0.2">
      <c r="Q14488" s="7">
        <v>15309</v>
      </c>
      <c r="R14488" s="7">
        <v>5265</v>
      </c>
      <c r="S14488" s="7" t="s">
        <v>13425</v>
      </c>
      <c r="T14488" s="7" t="s">
        <v>490</v>
      </c>
      <c r="U14488" s="7" t="str">
        <f>IF(Table10[[#This Row],[count]]=1,Table10[[#This Row],[locality]],Table10[[#This Row],[locality]]&amp;" + "&amp;Table10[[#This Row],[count]]&amp;" other localities")</f>
        <v>FIELD + 2 other localities</v>
      </c>
      <c r="V14488" s="7">
        <f>COUNTIF(R:R,Table10[[#This Row],[postcode]])</f>
        <v>2</v>
      </c>
    </row>
    <row r="14489" spans="17:22" x14ac:dyDescent="0.2">
      <c r="Q14489" s="7">
        <v>15310</v>
      </c>
      <c r="R14489" s="7">
        <v>5266</v>
      </c>
      <c r="S14489" s="7" t="s">
        <v>13426</v>
      </c>
      <c r="T14489" s="7" t="s">
        <v>490</v>
      </c>
      <c r="U14489" s="7" t="str">
        <f>IF(Table10[[#This Row],[count]]=1,Table10[[#This Row],[locality]],Table10[[#This Row],[locality]]&amp;" + "&amp;Table10[[#This Row],[count]]&amp;" other localities")</f>
        <v>BUNBURY + 4 other localities</v>
      </c>
      <c r="V14489" s="7">
        <f>COUNTIF(R:R,Table10[[#This Row],[postcode]])</f>
        <v>4</v>
      </c>
    </row>
    <row r="14490" spans="17:22" x14ac:dyDescent="0.2">
      <c r="Q14490" s="7">
        <v>15021</v>
      </c>
      <c r="R14490" s="7">
        <v>5266</v>
      </c>
      <c r="S14490" s="7" t="s">
        <v>13427</v>
      </c>
      <c r="T14490" s="7" t="s">
        <v>490</v>
      </c>
      <c r="U14490" s="7" t="str">
        <f>IF(Table10[[#This Row],[count]]=1,Table10[[#This Row],[locality]],Table10[[#This Row],[locality]]&amp;" + "&amp;Table10[[#This Row],[count]]&amp;" other localities")</f>
        <v>COLEBATCH + 4 other localities</v>
      </c>
      <c r="V14490" s="7">
        <f>COUNTIF(R:R,Table10[[#This Row],[postcode]])</f>
        <v>4</v>
      </c>
    </row>
    <row r="14491" spans="17:22" x14ac:dyDescent="0.2">
      <c r="Q14491" s="7">
        <v>15022</v>
      </c>
      <c r="R14491" s="7">
        <v>5266</v>
      </c>
      <c r="S14491" s="7" t="s">
        <v>2552</v>
      </c>
      <c r="T14491" s="7" t="s">
        <v>490</v>
      </c>
      <c r="U14491" s="7" t="str">
        <f>IF(Table10[[#This Row],[count]]=1,Table10[[#This Row],[locality]],Table10[[#This Row],[locality]]&amp;" + "&amp;Table10[[#This Row],[count]]&amp;" other localities")</f>
        <v>DEEPWATER + 4 other localities</v>
      </c>
      <c r="V14491" s="7">
        <f>COUNTIF(R:R,Table10[[#This Row],[postcode]])</f>
        <v>4</v>
      </c>
    </row>
    <row r="14492" spans="17:22" x14ac:dyDescent="0.2">
      <c r="Q14492" s="7">
        <v>15023</v>
      </c>
      <c r="R14492" s="7">
        <v>5266</v>
      </c>
      <c r="S14492" s="7" t="s">
        <v>13428</v>
      </c>
      <c r="T14492" s="7" t="s">
        <v>490</v>
      </c>
      <c r="U14492" s="7" t="str">
        <f>IF(Table10[[#This Row],[count]]=1,Table10[[#This Row],[locality]],Table10[[#This Row],[locality]]&amp;" + "&amp;Table10[[#This Row],[count]]&amp;" other localities")</f>
        <v>TINTINARA + 4 other localities</v>
      </c>
      <c r="V14492" s="7">
        <f>COUNTIF(R:R,Table10[[#This Row],[postcode]])</f>
        <v>4</v>
      </c>
    </row>
    <row r="14493" spans="17:22" x14ac:dyDescent="0.2">
      <c r="Q14493" s="7">
        <v>15024</v>
      </c>
      <c r="R14493" s="7">
        <v>5267</v>
      </c>
      <c r="S14493" s="7" t="s">
        <v>13429</v>
      </c>
      <c r="T14493" s="7" t="s">
        <v>490</v>
      </c>
      <c r="U14493" s="7" t="str">
        <f>IF(Table10[[#This Row],[count]]=1,Table10[[#This Row],[locality]],Table10[[#This Row],[locality]]&amp;" + "&amp;Table10[[#This Row],[count]]&amp;" other localities")</f>
        <v>BRIMBAGO + 12 other localities</v>
      </c>
      <c r="V14493" s="7">
        <f>COUNTIF(R:R,Table10[[#This Row],[postcode]])</f>
        <v>12</v>
      </c>
    </row>
    <row r="14494" spans="17:22" x14ac:dyDescent="0.2">
      <c r="Q14494" s="7">
        <v>21396</v>
      </c>
      <c r="R14494" s="7">
        <v>5267</v>
      </c>
      <c r="S14494" s="7" t="s">
        <v>13430</v>
      </c>
      <c r="T14494" s="7" t="s">
        <v>490</v>
      </c>
      <c r="U14494" s="7" t="str">
        <f>IF(Table10[[#This Row],[count]]=1,Table10[[#This Row],[locality]],Table10[[#This Row],[locality]]&amp;" + "&amp;Table10[[#This Row],[count]]&amp;" other localities")</f>
        <v>COOMBE + 12 other localities</v>
      </c>
      <c r="V14494" s="7">
        <f>COUNTIF(R:R,Table10[[#This Row],[postcode]])</f>
        <v>12</v>
      </c>
    </row>
    <row r="14495" spans="17:22" x14ac:dyDescent="0.2">
      <c r="Q14495" s="7">
        <v>15025</v>
      </c>
      <c r="R14495" s="7">
        <v>5267</v>
      </c>
      <c r="S14495" s="7" t="s">
        <v>13431</v>
      </c>
      <c r="T14495" s="7" t="s">
        <v>490</v>
      </c>
      <c r="U14495" s="7" t="str">
        <f>IF(Table10[[#This Row],[count]]=1,Table10[[#This Row],[locality]],Table10[[#This Row],[locality]]&amp;" + "&amp;Table10[[#This Row],[count]]&amp;" other localities")</f>
        <v>KEITH + 12 other localities</v>
      </c>
      <c r="V14495" s="7">
        <f>COUNTIF(R:R,Table10[[#This Row],[postcode]])</f>
        <v>12</v>
      </c>
    </row>
    <row r="14496" spans="17:22" x14ac:dyDescent="0.2">
      <c r="Q14496" s="7">
        <v>15026</v>
      </c>
      <c r="R14496" s="7">
        <v>5267</v>
      </c>
      <c r="S14496" s="7" t="s">
        <v>13432</v>
      </c>
      <c r="T14496" s="7" t="s">
        <v>490</v>
      </c>
      <c r="U14496" s="7" t="str">
        <f>IF(Table10[[#This Row],[count]]=1,Table10[[#This Row],[locality]],Table10[[#This Row],[locality]]&amp;" + "&amp;Table10[[#This Row],[count]]&amp;" other localities")</f>
        <v>LAFFER + 12 other localities</v>
      </c>
      <c r="V14496" s="7">
        <f>COUNTIF(R:R,Table10[[#This Row],[postcode]])</f>
        <v>12</v>
      </c>
    </row>
    <row r="14497" spans="17:22" x14ac:dyDescent="0.2">
      <c r="Q14497" s="7">
        <v>15027</v>
      </c>
      <c r="R14497" s="7">
        <v>5267</v>
      </c>
      <c r="S14497" s="7" t="s">
        <v>13433</v>
      </c>
      <c r="T14497" s="7" t="s">
        <v>490</v>
      </c>
      <c r="U14497" s="7" t="str">
        <f>IF(Table10[[#This Row],[count]]=1,Table10[[#This Row],[locality]],Table10[[#This Row],[locality]]&amp;" + "&amp;Table10[[#This Row],[count]]&amp;" other localities")</f>
        <v>MAKIN + 12 other localities</v>
      </c>
      <c r="V14497" s="7">
        <f>COUNTIF(R:R,Table10[[#This Row],[postcode]])</f>
        <v>12</v>
      </c>
    </row>
    <row r="14498" spans="17:22" x14ac:dyDescent="0.2">
      <c r="Q14498" s="7">
        <v>15028</v>
      </c>
      <c r="R14498" s="7">
        <v>5267</v>
      </c>
      <c r="S14498" s="7" t="s">
        <v>13434</v>
      </c>
      <c r="T14498" s="7" t="s">
        <v>490</v>
      </c>
      <c r="U14498" s="7" t="str">
        <f>IF(Table10[[#This Row],[count]]=1,Table10[[#This Row],[locality]],Table10[[#This Row],[locality]]&amp;" + "&amp;Table10[[#This Row],[count]]&amp;" other localities")</f>
        <v>MCCALLUM + 12 other localities</v>
      </c>
      <c r="V14498" s="7">
        <f>COUNTIF(R:R,Table10[[#This Row],[postcode]])</f>
        <v>12</v>
      </c>
    </row>
    <row r="14499" spans="17:22" x14ac:dyDescent="0.2">
      <c r="Q14499" s="7">
        <v>15029</v>
      </c>
      <c r="R14499" s="7">
        <v>5267</v>
      </c>
      <c r="S14499" s="7" t="s">
        <v>13435</v>
      </c>
      <c r="T14499" s="7" t="s">
        <v>490</v>
      </c>
      <c r="U14499" s="7" t="str">
        <f>IF(Table10[[#This Row],[count]]=1,Table10[[#This Row],[locality]],Table10[[#This Row],[locality]]&amp;" + "&amp;Table10[[#This Row],[count]]&amp;" other localities")</f>
        <v>MOUNT CHARLES + 12 other localities</v>
      </c>
      <c r="V14499" s="7">
        <f>COUNTIF(R:R,Table10[[#This Row],[postcode]])</f>
        <v>12</v>
      </c>
    </row>
    <row r="14500" spans="17:22" x14ac:dyDescent="0.2">
      <c r="Q14500" s="7">
        <v>15030</v>
      </c>
      <c r="R14500" s="7">
        <v>5267</v>
      </c>
      <c r="S14500" s="7" t="s">
        <v>13436</v>
      </c>
      <c r="T14500" s="7" t="s">
        <v>490</v>
      </c>
      <c r="U14500" s="7" t="str">
        <f>IF(Table10[[#This Row],[count]]=1,Table10[[#This Row],[locality]],Table10[[#This Row],[locality]]&amp;" + "&amp;Table10[[#This Row],[count]]&amp;" other localities")</f>
        <v>PETHERICK + 12 other localities</v>
      </c>
      <c r="V14500" s="7">
        <f>COUNTIF(R:R,Table10[[#This Row],[postcode]])</f>
        <v>12</v>
      </c>
    </row>
    <row r="14501" spans="17:22" x14ac:dyDescent="0.2">
      <c r="Q14501" s="7">
        <v>15031</v>
      </c>
      <c r="R14501" s="7">
        <v>5267</v>
      </c>
      <c r="S14501" s="7" t="s">
        <v>13437</v>
      </c>
      <c r="T14501" s="7" t="s">
        <v>490</v>
      </c>
      <c r="U14501" s="7" t="str">
        <f>IF(Table10[[#This Row],[count]]=1,Table10[[#This Row],[locality]],Table10[[#This Row],[locality]]&amp;" + "&amp;Table10[[#This Row],[count]]&amp;" other localities")</f>
        <v>SHAUGH + 12 other localities</v>
      </c>
      <c r="V14501" s="7">
        <f>COUNTIF(R:R,Table10[[#This Row],[postcode]])</f>
        <v>12</v>
      </c>
    </row>
    <row r="14502" spans="17:22" x14ac:dyDescent="0.2">
      <c r="Q14502" s="7">
        <v>15032</v>
      </c>
      <c r="R14502" s="7">
        <v>5267</v>
      </c>
      <c r="S14502" s="7" t="s">
        <v>2978</v>
      </c>
      <c r="T14502" s="7" t="s">
        <v>490</v>
      </c>
      <c r="U14502" s="7" t="str">
        <f>IF(Table10[[#This Row],[count]]=1,Table10[[#This Row],[locality]],Table10[[#This Row],[locality]]&amp;" + "&amp;Table10[[#This Row],[count]]&amp;" other localities")</f>
        <v>SHERWOOD + 12 other localities</v>
      </c>
      <c r="V14502" s="7">
        <f>COUNTIF(R:R,Table10[[#This Row],[postcode]])</f>
        <v>12</v>
      </c>
    </row>
    <row r="14503" spans="17:22" x14ac:dyDescent="0.2">
      <c r="Q14503" s="7">
        <v>15033</v>
      </c>
      <c r="R14503" s="7">
        <v>5267</v>
      </c>
      <c r="S14503" s="7" t="s">
        <v>13438</v>
      </c>
      <c r="T14503" s="7" t="s">
        <v>490</v>
      </c>
      <c r="U14503" s="7" t="str">
        <f>IF(Table10[[#This Row],[count]]=1,Table10[[#This Row],[locality]],Table10[[#This Row],[locality]]&amp;" + "&amp;Table10[[#This Row],[count]]&amp;" other localities")</f>
        <v>WILLALOOKA + 12 other localities</v>
      </c>
      <c r="V14503" s="7">
        <f>COUNTIF(R:R,Table10[[#This Row],[postcode]])</f>
        <v>12</v>
      </c>
    </row>
    <row r="14504" spans="17:22" x14ac:dyDescent="0.2">
      <c r="Q14504" s="7">
        <v>15034</v>
      </c>
      <c r="R14504" s="7">
        <v>5267</v>
      </c>
      <c r="S14504" s="7" t="s">
        <v>13439</v>
      </c>
      <c r="T14504" s="7" t="s">
        <v>490</v>
      </c>
      <c r="U14504" s="7" t="str">
        <f>IF(Table10[[#This Row],[count]]=1,Table10[[#This Row],[locality]],Table10[[#This Row],[locality]]&amp;" + "&amp;Table10[[#This Row],[count]]&amp;" other localities")</f>
        <v>WIRREGA + 12 other localities</v>
      </c>
      <c r="V14504" s="7">
        <f>COUNTIF(R:R,Table10[[#This Row],[postcode]])</f>
        <v>12</v>
      </c>
    </row>
    <row r="14505" spans="17:22" x14ac:dyDescent="0.2">
      <c r="Q14505" s="7">
        <v>15035</v>
      </c>
      <c r="R14505" s="7">
        <v>5268</v>
      </c>
      <c r="S14505" s="7" t="s">
        <v>13440</v>
      </c>
      <c r="T14505" s="7" t="s">
        <v>490</v>
      </c>
      <c r="U14505" s="7" t="str">
        <f>IF(Table10[[#This Row],[count]]=1,Table10[[#This Row],[locality]],Table10[[#This Row],[locality]]&amp;" + "&amp;Table10[[#This Row],[count]]&amp;" other localities")</f>
        <v>BANGHAM + 9 other localities</v>
      </c>
      <c r="V14505" s="7">
        <f>COUNTIF(R:R,Table10[[#This Row],[postcode]])</f>
        <v>9</v>
      </c>
    </row>
    <row r="14506" spans="17:22" x14ac:dyDescent="0.2">
      <c r="Q14506" s="7">
        <v>15036</v>
      </c>
      <c r="R14506" s="7">
        <v>5268</v>
      </c>
      <c r="S14506" s="7" t="s">
        <v>13441</v>
      </c>
      <c r="T14506" s="7" t="s">
        <v>490</v>
      </c>
      <c r="U14506" s="7" t="str">
        <f>IF(Table10[[#This Row],[count]]=1,Table10[[#This Row],[locality]],Table10[[#This Row],[locality]]&amp;" + "&amp;Table10[[#This Row],[count]]&amp;" other localities")</f>
        <v>BORDERTOWN + 9 other localities</v>
      </c>
      <c r="V14506" s="7">
        <f>COUNTIF(R:R,Table10[[#This Row],[postcode]])</f>
        <v>9</v>
      </c>
    </row>
    <row r="14507" spans="17:22" x14ac:dyDescent="0.2">
      <c r="Q14507" s="7">
        <v>15037</v>
      </c>
      <c r="R14507" s="7">
        <v>5268</v>
      </c>
      <c r="S14507" s="7" t="s">
        <v>13442</v>
      </c>
      <c r="T14507" s="7" t="s">
        <v>490</v>
      </c>
      <c r="U14507" s="7" t="str">
        <f>IF(Table10[[#This Row],[count]]=1,Table10[[#This Row],[locality]],Table10[[#This Row],[locality]]&amp;" + "&amp;Table10[[#This Row],[count]]&amp;" other localities")</f>
        <v>BORDERTOWN SOUTH + 9 other localities</v>
      </c>
      <c r="V14507" s="7">
        <f>COUNTIF(R:R,Table10[[#This Row],[postcode]])</f>
        <v>9</v>
      </c>
    </row>
    <row r="14508" spans="17:22" x14ac:dyDescent="0.2">
      <c r="Q14508" s="7">
        <v>15038</v>
      </c>
      <c r="R14508" s="7">
        <v>5268</v>
      </c>
      <c r="S14508" s="7" t="s">
        <v>13443</v>
      </c>
      <c r="T14508" s="7" t="s">
        <v>490</v>
      </c>
      <c r="U14508" s="7" t="str">
        <f>IF(Table10[[#This Row],[count]]=1,Table10[[#This Row],[locality]],Table10[[#This Row],[locality]]&amp;" + "&amp;Table10[[#This Row],[count]]&amp;" other localities")</f>
        <v>CANGARA + 9 other localities</v>
      </c>
      <c r="V14508" s="7">
        <f>COUNTIF(R:R,Table10[[#This Row],[postcode]])</f>
        <v>9</v>
      </c>
    </row>
    <row r="14509" spans="17:22" x14ac:dyDescent="0.2">
      <c r="Q14509" s="7">
        <v>15039</v>
      </c>
      <c r="R14509" s="7">
        <v>5268</v>
      </c>
      <c r="S14509" s="7" t="s">
        <v>13444</v>
      </c>
      <c r="T14509" s="7" t="s">
        <v>490</v>
      </c>
      <c r="U14509" s="7" t="str">
        <f>IF(Table10[[#This Row],[count]]=1,Table10[[#This Row],[locality]],Table10[[#This Row],[locality]]&amp;" + "&amp;Table10[[#This Row],[count]]&amp;" other localities")</f>
        <v>CANNAWIGARA + 9 other localities</v>
      </c>
      <c r="V14509" s="7">
        <f>COUNTIF(R:R,Table10[[#This Row],[postcode]])</f>
        <v>9</v>
      </c>
    </row>
    <row r="14510" spans="17:22" x14ac:dyDescent="0.2">
      <c r="Q14510" s="7">
        <v>15040</v>
      </c>
      <c r="R14510" s="7">
        <v>5268</v>
      </c>
      <c r="S14510" s="7" t="s">
        <v>13445</v>
      </c>
      <c r="T14510" s="7" t="s">
        <v>490</v>
      </c>
      <c r="U14510" s="7" t="str">
        <f>IF(Table10[[#This Row],[count]]=1,Table10[[#This Row],[locality]],Table10[[#This Row],[locality]]&amp;" + "&amp;Table10[[#This Row],[count]]&amp;" other localities")</f>
        <v>LOWAN VALE + 9 other localities</v>
      </c>
      <c r="V14510" s="7">
        <f>COUNTIF(R:R,Table10[[#This Row],[postcode]])</f>
        <v>9</v>
      </c>
    </row>
    <row r="14511" spans="17:22" x14ac:dyDescent="0.2">
      <c r="Q14511" s="7">
        <v>15041</v>
      </c>
      <c r="R14511" s="7">
        <v>5268</v>
      </c>
      <c r="S14511" s="7" t="s">
        <v>13446</v>
      </c>
      <c r="T14511" s="7" t="s">
        <v>490</v>
      </c>
      <c r="U14511" s="7" t="str">
        <f>IF(Table10[[#This Row],[count]]=1,Table10[[#This Row],[locality]],Table10[[#This Row],[locality]]&amp;" + "&amp;Table10[[#This Row],[count]]&amp;" other localities")</f>
        <v>POOGINAGORIC + 9 other localities</v>
      </c>
      <c r="V14511" s="7">
        <f>COUNTIF(R:R,Table10[[#This Row],[postcode]])</f>
        <v>9</v>
      </c>
    </row>
    <row r="14512" spans="17:22" x14ac:dyDescent="0.2">
      <c r="Q14512" s="7">
        <v>15042</v>
      </c>
      <c r="R14512" s="7">
        <v>5268</v>
      </c>
      <c r="S14512" s="7" t="s">
        <v>13447</v>
      </c>
      <c r="T14512" s="7" t="s">
        <v>490</v>
      </c>
      <c r="U14512" s="7" t="str">
        <f>IF(Table10[[#This Row],[count]]=1,Table10[[#This Row],[locality]],Table10[[#This Row],[locality]]&amp;" + "&amp;Table10[[#This Row],[count]]&amp;" other localities")</f>
        <v>SENIOR + 9 other localities</v>
      </c>
      <c r="V14512" s="7">
        <f>COUNTIF(R:R,Table10[[#This Row],[postcode]])</f>
        <v>9</v>
      </c>
    </row>
    <row r="14513" spans="17:22" x14ac:dyDescent="0.2">
      <c r="Q14513" s="7">
        <v>15043</v>
      </c>
      <c r="R14513" s="7">
        <v>5268</v>
      </c>
      <c r="S14513" s="7" t="s">
        <v>13448</v>
      </c>
      <c r="T14513" s="7" t="s">
        <v>490</v>
      </c>
      <c r="U14513" s="7" t="str">
        <f>IF(Table10[[#This Row],[count]]=1,Table10[[#This Row],[locality]],Table10[[#This Row],[locality]]&amp;" + "&amp;Table10[[#This Row],[count]]&amp;" other localities")</f>
        <v>WESTERN FLAT + 9 other localities</v>
      </c>
      <c r="V14513" s="7">
        <f>COUNTIF(R:R,Table10[[#This Row],[postcode]])</f>
        <v>9</v>
      </c>
    </row>
    <row r="14514" spans="17:22" x14ac:dyDescent="0.2">
      <c r="Q14514" s="7">
        <v>15048</v>
      </c>
      <c r="R14514" s="7">
        <v>5269</v>
      </c>
      <c r="S14514" s="7" t="s">
        <v>13449</v>
      </c>
      <c r="T14514" s="7" t="s">
        <v>490</v>
      </c>
      <c r="U14514" s="7" t="str">
        <f>IF(Table10[[#This Row],[count]]=1,Table10[[#This Row],[locality]],Table10[[#This Row],[locality]]&amp;" + "&amp;Table10[[#This Row],[count]]&amp;" other localities")</f>
        <v>CUSTON + 4 other localities</v>
      </c>
      <c r="V14514" s="7">
        <f>COUNTIF(R:R,Table10[[#This Row],[postcode]])</f>
        <v>4</v>
      </c>
    </row>
    <row r="14515" spans="17:22" x14ac:dyDescent="0.2">
      <c r="Q14515" s="7">
        <v>21397</v>
      </c>
      <c r="R14515" s="7">
        <v>5269</v>
      </c>
      <c r="S14515" s="7" t="s">
        <v>13449</v>
      </c>
      <c r="T14515" s="7" t="s">
        <v>490</v>
      </c>
      <c r="U14515" s="7" t="str">
        <f>IF(Table10[[#This Row],[count]]=1,Table10[[#This Row],[locality]],Table10[[#This Row],[locality]]&amp;" + "&amp;Table10[[#This Row],[count]]&amp;" other localities")</f>
        <v>CUSTON + 4 other localities</v>
      </c>
      <c r="V14515" s="7">
        <f>COUNTIF(R:R,Table10[[#This Row],[postcode]])</f>
        <v>4</v>
      </c>
    </row>
    <row r="14516" spans="17:22" x14ac:dyDescent="0.2">
      <c r="Q14516" s="7">
        <v>15044</v>
      </c>
      <c r="R14516" s="7">
        <v>5269</v>
      </c>
      <c r="S14516" s="7" t="s">
        <v>11800</v>
      </c>
      <c r="T14516" s="7" t="s">
        <v>490</v>
      </c>
      <c r="U14516" s="7" t="str">
        <f>IF(Table10[[#This Row],[count]]=1,Table10[[#This Row],[locality]],Table10[[#This Row],[locality]]&amp;" + "&amp;Table10[[#This Row],[count]]&amp;" other localities")</f>
        <v>PINE HILL + 4 other localities</v>
      </c>
      <c r="V14516" s="7">
        <f>COUNTIF(R:R,Table10[[#This Row],[postcode]])</f>
        <v>4</v>
      </c>
    </row>
    <row r="14517" spans="17:22" x14ac:dyDescent="0.2">
      <c r="Q14517" s="7">
        <v>15045</v>
      </c>
      <c r="R14517" s="7">
        <v>5269</v>
      </c>
      <c r="S14517" s="7" t="s">
        <v>13450</v>
      </c>
      <c r="T14517" s="7" t="s">
        <v>490</v>
      </c>
      <c r="U14517" s="7" t="str">
        <f>IF(Table10[[#This Row],[count]]=1,Table10[[#This Row],[locality]],Table10[[#This Row],[locality]]&amp;" + "&amp;Table10[[#This Row],[count]]&amp;" other localities")</f>
        <v>WOLSELEY + 4 other localities</v>
      </c>
      <c r="V14517" s="7">
        <f>COUNTIF(R:R,Table10[[#This Row],[postcode]])</f>
        <v>4</v>
      </c>
    </row>
    <row r="14518" spans="17:22" x14ac:dyDescent="0.2">
      <c r="Q14518" s="7">
        <v>15046</v>
      </c>
      <c r="R14518" s="7">
        <v>5270</v>
      </c>
      <c r="S14518" s="7" t="s">
        <v>12230</v>
      </c>
      <c r="T14518" s="7" t="s">
        <v>490</v>
      </c>
      <c r="U14518" s="7" t="str">
        <f>IF(Table10[[#This Row],[count]]=1,Table10[[#This Row],[locality]],Table10[[#This Row],[locality]]&amp;" + "&amp;Table10[[#This Row],[count]]&amp;" other localities")</f>
        <v>BUCKINGHAM + 6 other localities</v>
      </c>
      <c r="V14518" s="7">
        <f>COUNTIF(R:R,Table10[[#This Row],[postcode]])</f>
        <v>6</v>
      </c>
    </row>
    <row r="14519" spans="17:22" x14ac:dyDescent="0.2">
      <c r="Q14519" s="7">
        <v>15047</v>
      </c>
      <c r="R14519" s="7">
        <v>5270</v>
      </c>
      <c r="S14519" s="7" t="s">
        <v>13451</v>
      </c>
      <c r="T14519" s="7" t="s">
        <v>490</v>
      </c>
      <c r="U14519" s="7" t="str">
        <f>IF(Table10[[#This Row],[count]]=1,Table10[[#This Row],[locality]],Table10[[#This Row],[locality]]&amp;" + "&amp;Table10[[#This Row],[count]]&amp;" other localities")</f>
        <v>CAREW + 6 other localities</v>
      </c>
      <c r="V14519" s="7">
        <f>COUNTIF(R:R,Table10[[#This Row],[postcode]])</f>
        <v>6</v>
      </c>
    </row>
    <row r="14520" spans="17:22" x14ac:dyDescent="0.2">
      <c r="Q14520" s="7">
        <v>15049</v>
      </c>
      <c r="R14520" s="7">
        <v>5270</v>
      </c>
      <c r="S14520" s="7" t="s">
        <v>13452</v>
      </c>
      <c r="T14520" s="7" t="s">
        <v>490</v>
      </c>
      <c r="U14520" s="7" t="str">
        <f>IF(Table10[[#This Row],[count]]=1,Table10[[#This Row],[locality]],Table10[[#This Row],[locality]]&amp;" + "&amp;Table10[[#This Row],[count]]&amp;" other localities")</f>
        <v>KONGAL + 6 other localities</v>
      </c>
      <c r="V14520" s="7">
        <f>COUNTIF(R:R,Table10[[#This Row],[postcode]])</f>
        <v>6</v>
      </c>
    </row>
    <row r="14521" spans="17:22" x14ac:dyDescent="0.2">
      <c r="Q14521" s="7">
        <v>15050</v>
      </c>
      <c r="R14521" s="7">
        <v>5270</v>
      </c>
      <c r="S14521" s="7" t="s">
        <v>13453</v>
      </c>
      <c r="T14521" s="7" t="s">
        <v>490</v>
      </c>
      <c r="U14521" s="7" t="str">
        <f>IF(Table10[[#This Row],[count]]=1,Table10[[#This Row],[locality]],Table10[[#This Row],[locality]]&amp;" + "&amp;Table10[[#This Row],[count]]&amp;" other localities")</f>
        <v>MUNDULLA + 6 other localities</v>
      </c>
      <c r="V14521" s="7">
        <f>COUNTIF(R:R,Table10[[#This Row],[postcode]])</f>
        <v>6</v>
      </c>
    </row>
    <row r="14522" spans="17:22" x14ac:dyDescent="0.2">
      <c r="Q14522" s="7">
        <v>21398</v>
      </c>
      <c r="R14522" s="7">
        <v>5270</v>
      </c>
      <c r="S14522" s="7" t="s">
        <v>13454</v>
      </c>
      <c r="T14522" s="7" t="s">
        <v>490</v>
      </c>
      <c r="U14522" s="7" t="str">
        <f>IF(Table10[[#This Row],[count]]=1,Table10[[#This Row],[locality]],Table10[[#This Row],[locality]]&amp;" + "&amp;Table10[[#This Row],[count]]&amp;" other localities")</f>
        <v>MUNDULLA WEST + 6 other localities</v>
      </c>
      <c r="V14522" s="7">
        <f>COUNTIF(R:R,Table10[[#This Row],[postcode]])</f>
        <v>6</v>
      </c>
    </row>
    <row r="14523" spans="17:22" x14ac:dyDescent="0.2">
      <c r="Q14523" s="7">
        <v>15051</v>
      </c>
      <c r="R14523" s="7">
        <v>5270</v>
      </c>
      <c r="S14523" s="7" t="s">
        <v>13455</v>
      </c>
      <c r="T14523" s="7" t="s">
        <v>490</v>
      </c>
      <c r="U14523" s="7" t="str">
        <f>IF(Table10[[#This Row],[count]]=1,Table10[[#This Row],[locality]],Table10[[#This Row],[locality]]&amp;" + "&amp;Table10[[#This Row],[count]]&amp;" other localities")</f>
        <v>SWEDE FLAT + 6 other localities</v>
      </c>
      <c r="V14523" s="7">
        <f>COUNTIF(R:R,Table10[[#This Row],[postcode]])</f>
        <v>6</v>
      </c>
    </row>
    <row r="14524" spans="17:22" x14ac:dyDescent="0.2">
      <c r="Q14524" s="7">
        <v>15052</v>
      </c>
      <c r="R14524" s="7">
        <v>5271</v>
      </c>
      <c r="S14524" s="7" t="s">
        <v>13456</v>
      </c>
      <c r="T14524" s="7" t="s">
        <v>490</v>
      </c>
      <c r="U14524" s="7" t="str">
        <f>IF(Table10[[#This Row],[count]]=1,Table10[[#This Row],[locality]],Table10[[#This Row],[locality]]&amp;" + "&amp;Table10[[#This Row],[count]]&amp;" other localities")</f>
        <v>BOOL LAGOON + 18 other localities</v>
      </c>
      <c r="V14524" s="7">
        <f>COUNTIF(R:R,Table10[[#This Row],[postcode]])</f>
        <v>18</v>
      </c>
    </row>
    <row r="14525" spans="17:22" x14ac:dyDescent="0.2">
      <c r="Q14525" s="7">
        <v>21399</v>
      </c>
      <c r="R14525" s="7">
        <v>5271</v>
      </c>
      <c r="S14525" s="7" t="s">
        <v>4042</v>
      </c>
      <c r="T14525" s="7" t="s">
        <v>490</v>
      </c>
      <c r="U14525" s="7" t="str">
        <f>IF(Table10[[#This Row],[count]]=1,Table10[[#This Row],[locality]],Table10[[#This Row],[locality]]&amp;" + "&amp;Table10[[#This Row],[count]]&amp;" other localities")</f>
        <v>CADGEE + 18 other localities</v>
      </c>
      <c r="V14525" s="7">
        <f>COUNTIF(R:R,Table10[[#This Row],[postcode]])</f>
        <v>18</v>
      </c>
    </row>
    <row r="14526" spans="17:22" x14ac:dyDescent="0.2">
      <c r="Q14526" s="7">
        <v>21400</v>
      </c>
      <c r="R14526" s="7">
        <v>5271</v>
      </c>
      <c r="S14526" s="7" t="s">
        <v>13457</v>
      </c>
      <c r="T14526" s="7" t="s">
        <v>490</v>
      </c>
      <c r="U14526" s="7" t="str">
        <f>IF(Table10[[#This Row],[count]]=1,Table10[[#This Row],[locality]],Table10[[#This Row],[locality]]&amp;" + "&amp;Table10[[#This Row],[count]]&amp;" other localities")</f>
        <v>JOANNA + 18 other localities</v>
      </c>
      <c r="V14526" s="7">
        <f>COUNTIF(R:R,Table10[[#This Row],[postcode]])</f>
        <v>18</v>
      </c>
    </row>
    <row r="14527" spans="17:22" x14ac:dyDescent="0.2">
      <c r="Q14527" s="7">
        <v>15053</v>
      </c>
      <c r="R14527" s="7">
        <v>5271</v>
      </c>
      <c r="S14527" s="7" t="s">
        <v>13458</v>
      </c>
      <c r="T14527" s="7" t="s">
        <v>490</v>
      </c>
      <c r="U14527" s="7" t="str">
        <f>IF(Table10[[#This Row],[count]]=1,Table10[[#This Row],[locality]],Table10[[#This Row],[locality]]&amp;" + "&amp;Table10[[#This Row],[count]]&amp;" other localities")</f>
        <v>KEPPOCH + 18 other localities</v>
      </c>
      <c r="V14527" s="7">
        <f>COUNTIF(R:R,Table10[[#This Row],[postcode]])</f>
        <v>18</v>
      </c>
    </row>
    <row r="14528" spans="17:22" x14ac:dyDescent="0.2">
      <c r="Q14528" s="7">
        <v>21401</v>
      </c>
      <c r="R14528" s="7">
        <v>5271</v>
      </c>
      <c r="S14528" s="7" t="s">
        <v>13459</v>
      </c>
      <c r="T14528" s="7" t="s">
        <v>490</v>
      </c>
      <c r="U14528" s="7" t="str">
        <f>IF(Table10[[#This Row],[count]]=1,Table10[[#This Row],[locality]],Table10[[#This Row],[locality]]&amp;" + "&amp;Table10[[#This Row],[count]]&amp;" other localities")</f>
        <v>KOPPAMURRA + 18 other localities</v>
      </c>
      <c r="V14528" s="7">
        <f>COUNTIF(R:R,Table10[[#This Row],[postcode]])</f>
        <v>18</v>
      </c>
    </row>
    <row r="14529" spans="17:22" x14ac:dyDescent="0.2">
      <c r="Q14529" s="7">
        <v>21402</v>
      </c>
      <c r="R14529" s="7">
        <v>5271</v>
      </c>
      <c r="S14529" s="7" t="s">
        <v>13460</v>
      </c>
      <c r="T14529" s="7" t="s">
        <v>490</v>
      </c>
      <c r="U14529" s="7" t="str">
        <f>IF(Table10[[#This Row],[count]]=1,Table10[[#This Row],[locality]],Table10[[#This Row],[locality]]&amp;" + "&amp;Table10[[#This Row],[count]]&amp;" other localities")</f>
        <v>LAURIE PARK + 18 other localities</v>
      </c>
      <c r="V14529" s="7">
        <f>COUNTIF(R:R,Table10[[#This Row],[postcode]])</f>
        <v>18</v>
      </c>
    </row>
    <row r="14530" spans="17:22" x14ac:dyDescent="0.2">
      <c r="Q14530" s="7">
        <v>21403</v>
      </c>
      <c r="R14530" s="7">
        <v>5271</v>
      </c>
      <c r="S14530" s="7" t="s">
        <v>13461</v>
      </c>
      <c r="T14530" s="7" t="s">
        <v>490</v>
      </c>
      <c r="U14530" s="7" t="str">
        <f>IF(Table10[[#This Row],[count]]=1,Table10[[#This Row],[locality]],Table10[[#This Row],[locality]]&amp;" + "&amp;Table10[[#This Row],[count]]&amp;" other localities")</f>
        <v>LOCHABER + 18 other localities</v>
      </c>
      <c r="V14530" s="7">
        <f>COUNTIF(R:R,Table10[[#This Row],[postcode]])</f>
        <v>18</v>
      </c>
    </row>
    <row r="14531" spans="17:22" x14ac:dyDescent="0.2">
      <c r="Q14531" s="7">
        <v>15054</v>
      </c>
      <c r="R14531" s="7">
        <v>5271</v>
      </c>
      <c r="S14531" s="7" t="s">
        <v>13462</v>
      </c>
      <c r="T14531" s="7" t="s">
        <v>490</v>
      </c>
      <c r="U14531" s="7" t="str">
        <f>IF(Table10[[#This Row],[count]]=1,Table10[[#This Row],[locality]],Table10[[#This Row],[locality]]&amp;" + "&amp;Table10[[#This Row],[count]]&amp;" other localities")</f>
        <v>MARCOLLAT + 18 other localities</v>
      </c>
      <c r="V14531" s="7">
        <f>COUNTIF(R:R,Table10[[#This Row],[postcode]])</f>
        <v>18</v>
      </c>
    </row>
    <row r="14532" spans="17:22" x14ac:dyDescent="0.2">
      <c r="Q14532" s="7">
        <v>21404</v>
      </c>
      <c r="R14532" s="7">
        <v>5271</v>
      </c>
      <c r="S14532" s="7" t="s">
        <v>13463</v>
      </c>
      <c r="T14532" s="7" t="s">
        <v>490</v>
      </c>
      <c r="U14532" s="7" t="str">
        <f>IF(Table10[[#This Row],[count]]=1,Table10[[#This Row],[locality]],Table10[[#This Row],[locality]]&amp;" + "&amp;Table10[[#This Row],[count]]&amp;" other localities")</f>
        <v>MOUNT LIGHT + 18 other localities</v>
      </c>
      <c r="V14532" s="7">
        <f>COUNTIF(R:R,Table10[[#This Row],[postcode]])</f>
        <v>18</v>
      </c>
    </row>
    <row r="14533" spans="17:22" x14ac:dyDescent="0.2">
      <c r="Q14533" s="7">
        <v>21405</v>
      </c>
      <c r="R14533" s="7">
        <v>5271</v>
      </c>
      <c r="S14533" s="7" t="s">
        <v>13464</v>
      </c>
      <c r="T14533" s="7" t="s">
        <v>490</v>
      </c>
      <c r="U14533" s="7" t="str">
        <f>IF(Table10[[#This Row],[count]]=1,Table10[[#This Row],[locality]],Table10[[#This Row],[locality]]&amp;" + "&amp;Table10[[#This Row],[count]]&amp;" other localities")</f>
        <v>MOYHALL + 18 other localities</v>
      </c>
      <c r="V14533" s="7">
        <f>COUNTIF(R:R,Table10[[#This Row],[postcode]])</f>
        <v>18</v>
      </c>
    </row>
    <row r="14534" spans="17:22" x14ac:dyDescent="0.2">
      <c r="Q14534" s="7">
        <v>15055</v>
      </c>
      <c r="R14534" s="7">
        <v>5271</v>
      </c>
      <c r="S14534" s="7" t="s">
        <v>13465</v>
      </c>
      <c r="T14534" s="7" t="s">
        <v>490</v>
      </c>
      <c r="U14534" s="7" t="str">
        <f>IF(Table10[[#This Row],[count]]=1,Table10[[#This Row],[locality]],Table10[[#This Row],[locality]]&amp;" + "&amp;Table10[[#This Row],[count]]&amp;" other localities")</f>
        <v>NARACOORTE + 18 other localities</v>
      </c>
      <c r="V14534" s="7">
        <f>COUNTIF(R:R,Table10[[#This Row],[postcode]])</f>
        <v>18</v>
      </c>
    </row>
    <row r="14535" spans="17:22" x14ac:dyDescent="0.2">
      <c r="Q14535" s="7">
        <v>15056</v>
      </c>
      <c r="R14535" s="7">
        <v>5271</v>
      </c>
      <c r="S14535" s="7" t="s">
        <v>13466</v>
      </c>
      <c r="T14535" s="7" t="s">
        <v>490</v>
      </c>
      <c r="U14535" s="7" t="str">
        <f>IF(Table10[[#This Row],[count]]=1,Table10[[#This Row],[locality]],Table10[[#This Row],[locality]]&amp;" + "&amp;Table10[[#This Row],[count]]&amp;" other localities")</f>
        <v>PADTHAWAY + 18 other localities</v>
      </c>
      <c r="V14535" s="7">
        <f>COUNTIF(R:R,Table10[[#This Row],[postcode]])</f>
        <v>18</v>
      </c>
    </row>
    <row r="14536" spans="17:22" x14ac:dyDescent="0.2">
      <c r="Q14536" s="7">
        <v>15057</v>
      </c>
      <c r="R14536" s="7">
        <v>5271</v>
      </c>
      <c r="S14536" s="7" t="s">
        <v>4563</v>
      </c>
      <c r="T14536" s="7" t="s">
        <v>490</v>
      </c>
      <c r="U14536" s="7" t="str">
        <f>IF(Table10[[#This Row],[count]]=1,Table10[[#This Row],[locality]],Table10[[#This Row],[locality]]&amp;" + "&amp;Table10[[#This Row],[count]]&amp;" other localities")</f>
        <v>SPENCE + 18 other localities</v>
      </c>
      <c r="V14536" s="7">
        <f>COUNTIF(R:R,Table10[[#This Row],[postcode]])</f>
        <v>18</v>
      </c>
    </row>
    <row r="14537" spans="17:22" x14ac:dyDescent="0.2">
      <c r="Q14537" s="7">
        <v>15058</v>
      </c>
      <c r="R14537" s="7">
        <v>5271</v>
      </c>
      <c r="S14537" s="7" t="s">
        <v>13467</v>
      </c>
      <c r="T14537" s="7" t="s">
        <v>490</v>
      </c>
      <c r="U14537" s="7" t="str">
        <f>IF(Table10[[#This Row],[count]]=1,Table10[[#This Row],[locality]],Table10[[#This Row],[locality]]&amp;" + "&amp;Table10[[#This Row],[count]]&amp;" other localities")</f>
        <v>STEWART RANGE + 18 other localities</v>
      </c>
      <c r="V14537" s="7">
        <f>COUNTIF(R:R,Table10[[#This Row],[postcode]])</f>
        <v>18</v>
      </c>
    </row>
    <row r="14538" spans="17:22" x14ac:dyDescent="0.2">
      <c r="Q14538" s="7">
        <v>21406</v>
      </c>
      <c r="R14538" s="7">
        <v>5271</v>
      </c>
      <c r="S14538" s="7" t="s">
        <v>13468</v>
      </c>
      <c r="T14538" s="7" t="s">
        <v>490</v>
      </c>
      <c r="U14538" s="7" t="str">
        <f>IF(Table10[[#This Row],[count]]=1,Table10[[#This Row],[locality]],Table10[[#This Row],[locality]]&amp;" + "&amp;Table10[[#This Row],[count]]&amp;" other localities")</f>
        <v>STRUAN + 18 other localities</v>
      </c>
      <c r="V14538" s="7">
        <f>COUNTIF(R:R,Table10[[#This Row],[postcode]])</f>
        <v>18</v>
      </c>
    </row>
    <row r="14539" spans="17:22" x14ac:dyDescent="0.2">
      <c r="Q14539" s="7">
        <v>21407</v>
      </c>
      <c r="R14539" s="7">
        <v>5271</v>
      </c>
      <c r="S14539" s="7" t="s">
        <v>859</v>
      </c>
      <c r="T14539" s="7" t="s">
        <v>490</v>
      </c>
      <c r="U14539" s="7" t="str">
        <f>IF(Table10[[#This Row],[count]]=1,Table10[[#This Row],[locality]],Table10[[#This Row],[locality]]&amp;" + "&amp;Table10[[#This Row],[count]]&amp;" other localities")</f>
        <v>THE GAP + 18 other localities</v>
      </c>
      <c r="V14539" s="7">
        <f>COUNTIF(R:R,Table10[[#This Row],[postcode]])</f>
        <v>18</v>
      </c>
    </row>
    <row r="14540" spans="17:22" x14ac:dyDescent="0.2">
      <c r="Q14540" s="7">
        <v>21408</v>
      </c>
      <c r="R14540" s="7">
        <v>5271</v>
      </c>
      <c r="S14540" s="7" t="s">
        <v>9184</v>
      </c>
      <c r="T14540" s="7" t="s">
        <v>490</v>
      </c>
      <c r="U14540" s="7" t="str">
        <f>IF(Table10[[#This Row],[count]]=1,Table10[[#This Row],[locality]],Table10[[#This Row],[locality]]&amp;" + "&amp;Table10[[#This Row],[count]]&amp;" other localities")</f>
        <v>WILD DOG VALLEY + 18 other localities</v>
      </c>
      <c r="V14540" s="7">
        <f>COUNTIF(R:R,Table10[[#This Row],[postcode]])</f>
        <v>18</v>
      </c>
    </row>
    <row r="14541" spans="17:22" x14ac:dyDescent="0.2">
      <c r="Q14541" s="7">
        <v>15059</v>
      </c>
      <c r="R14541" s="7">
        <v>5271</v>
      </c>
      <c r="S14541" s="7" t="s">
        <v>13469</v>
      </c>
      <c r="T14541" s="7" t="s">
        <v>490</v>
      </c>
      <c r="U14541" s="7" t="str">
        <f>IF(Table10[[#This Row],[count]]=1,Table10[[#This Row],[locality]],Table10[[#This Row],[locality]]&amp;" + "&amp;Table10[[#This Row],[count]]&amp;" other localities")</f>
        <v>WRATTONBULLY + 18 other localities</v>
      </c>
      <c r="V14541" s="7">
        <f>COUNTIF(R:R,Table10[[#This Row],[postcode]])</f>
        <v>18</v>
      </c>
    </row>
    <row r="14542" spans="17:22" x14ac:dyDescent="0.2">
      <c r="Q14542" s="7">
        <v>15060</v>
      </c>
      <c r="R14542" s="7">
        <v>5272</v>
      </c>
      <c r="S14542" s="7" t="s">
        <v>13470</v>
      </c>
      <c r="T14542" s="7" t="s">
        <v>490</v>
      </c>
      <c r="U14542" s="7" t="str">
        <f>IF(Table10[[#This Row],[count]]=1,Table10[[#This Row],[locality]],Table10[[#This Row],[locality]]&amp;" + "&amp;Table10[[#This Row],[count]]&amp;" other localities")</f>
        <v>COLES + 6 other localities</v>
      </c>
      <c r="V14542" s="7">
        <f>COUNTIF(R:R,Table10[[#This Row],[postcode]])</f>
        <v>6</v>
      </c>
    </row>
    <row r="14543" spans="17:22" x14ac:dyDescent="0.2">
      <c r="Q14543" s="7">
        <v>15061</v>
      </c>
      <c r="R14543" s="7">
        <v>5272</v>
      </c>
      <c r="S14543" s="7" t="s">
        <v>13471</v>
      </c>
      <c r="T14543" s="7" t="s">
        <v>490</v>
      </c>
      <c r="U14543" s="7" t="str">
        <f>IF(Table10[[#This Row],[count]]=1,Table10[[#This Row],[locality]],Table10[[#This Row],[locality]]&amp;" + "&amp;Table10[[#This Row],[count]]&amp;" other localities")</f>
        <v>CONMURRA + 6 other localities</v>
      </c>
      <c r="V14543" s="7">
        <f>COUNTIF(R:R,Table10[[#This Row],[postcode]])</f>
        <v>6</v>
      </c>
    </row>
    <row r="14544" spans="17:22" x14ac:dyDescent="0.2">
      <c r="Q14544" s="7">
        <v>15062</v>
      </c>
      <c r="R14544" s="7">
        <v>5272</v>
      </c>
      <c r="S14544" s="7" t="s">
        <v>13472</v>
      </c>
      <c r="T14544" s="7" t="s">
        <v>490</v>
      </c>
      <c r="U14544" s="7" t="str">
        <f>IF(Table10[[#This Row],[count]]=1,Table10[[#This Row],[locality]],Table10[[#This Row],[locality]]&amp;" + "&amp;Table10[[#This Row],[count]]&amp;" other localities")</f>
        <v>FOX + 6 other localities</v>
      </c>
      <c r="V14544" s="7">
        <f>COUNTIF(R:R,Table10[[#This Row],[postcode]])</f>
        <v>6</v>
      </c>
    </row>
    <row r="14545" spans="17:22" x14ac:dyDescent="0.2">
      <c r="Q14545" s="7">
        <v>15063</v>
      </c>
      <c r="R14545" s="7">
        <v>5272</v>
      </c>
      <c r="S14545" s="7" t="s">
        <v>13473</v>
      </c>
      <c r="T14545" s="7" t="s">
        <v>490</v>
      </c>
      <c r="U14545" s="7" t="str">
        <f>IF(Table10[[#This Row],[count]]=1,Table10[[#This Row],[locality]],Table10[[#This Row],[locality]]&amp;" + "&amp;Table10[[#This Row],[count]]&amp;" other localities")</f>
        <v>GREENWAYS + 6 other localities</v>
      </c>
      <c r="V14545" s="7">
        <f>COUNTIF(R:R,Table10[[#This Row],[postcode]])</f>
        <v>6</v>
      </c>
    </row>
    <row r="14546" spans="17:22" x14ac:dyDescent="0.2">
      <c r="Q14546" s="7">
        <v>15064</v>
      </c>
      <c r="R14546" s="7">
        <v>5272</v>
      </c>
      <c r="S14546" s="7" t="s">
        <v>13474</v>
      </c>
      <c r="T14546" s="7" t="s">
        <v>490</v>
      </c>
      <c r="U14546" s="7" t="str">
        <f>IF(Table10[[#This Row],[count]]=1,Table10[[#This Row],[locality]],Table10[[#This Row],[locality]]&amp;" + "&amp;Table10[[#This Row],[count]]&amp;" other localities")</f>
        <v>LUCINDALE + 6 other localities</v>
      </c>
      <c r="V14546" s="7">
        <f>COUNTIF(R:R,Table10[[#This Row],[postcode]])</f>
        <v>6</v>
      </c>
    </row>
    <row r="14547" spans="17:22" x14ac:dyDescent="0.2">
      <c r="Q14547" s="7">
        <v>15065</v>
      </c>
      <c r="R14547" s="7">
        <v>5272</v>
      </c>
      <c r="S14547" s="7" t="s">
        <v>13475</v>
      </c>
      <c r="T14547" s="7" t="s">
        <v>490</v>
      </c>
      <c r="U14547" s="7" t="str">
        <f>IF(Table10[[#This Row],[count]]=1,Table10[[#This Row],[locality]],Table10[[#This Row],[locality]]&amp;" + "&amp;Table10[[#This Row],[count]]&amp;" other localities")</f>
        <v>WOOLUMBOOL + 6 other localities</v>
      </c>
      <c r="V14547" s="7">
        <f>COUNTIF(R:R,Table10[[#This Row],[postcode]])</f>
        <v>6</v>
      </c>
    </row>
    <row r="14548" spans="17:22" x14ac:dyDescent="0.2">
      <c r="Q14548" s="7">
        <v>15066</v>
      </c>
      <c r="R14548" s="7">
        <v>5273</v>
      </c>
      <c r="S14548" s="7" t="s">
        <v>13476</v>
      </c>
      <c r="T14548" s="7" t="s">
        <v>490</v>
      </c>
      <c r="U14548" s="7" t="str">
        <f>IF(Table10[[#This Row],[count]]=1,Table10[[#This Row],[locality]],Table10[[#This Row],[locality]]&amp;" + "&amp;Table10[[#This Row],[count]]&amp;" other localities")</f>
        <v>AVENUE RANGE</v>
      </c>
      <c r="V14548" s="7">
        <f>COUNTIF(R:R,Table10[[#This Row],[postcode]])</f>
        <v>1</v>
      </c>
    </row>
    <row r="14549" spans="17:22" x14ac:dyDescent="0.2">
      <c r="Q14549" s="7">
        <v>15067</v>
      </c>
      <c r="R14549" s="7">
        <v>5275</v>
      </c>
      <c r="S14549" s="7" t="s">
        <v>13477</v>
      </c>
      <c r="T14549" s="7" t="s">
        <v>490</v>
      </c>
      <c r="U14549" s="7" t="str">
        <f>IF(Table10[[#This Row],[count]]=1,Table10[[#This Row],[locality]],Table10[[#This Row],[locality]]&amp;" + "&amp;Table10[[#This Row],[count]]&amp;" other localities")</f>
        <v>BLACKFORD + 15 other localities</v>
      </c>
      <c r="V14549" s="7">
        <f>COUNTIF(R:R,Table10[[#This Row],[postcode]])</f>
        <v>15</v>
      </c>
    </row>
    <row r="14550" spans="17:22" x14ac:dyDescent="0.2">
      <c r="Q14550" s="7">
        <v>15068</v>
      </c>
      <c r="R14550" s="7">
        <v>5275</v>
      </c>
      <c r="S14550" s="7" t="s">
        <v>13478</v>
      </c>
      <c r="T14550" s="7" t="s">
        <v>490</v>
      </c>
      <c r="U14550" s="7" t="str">
        <f>IF(Table10[[#This Row],[count]]=1,Table10[[#This Row],[locality]],Table10[[#This Row],[locality]]&amp;" + "&amp;Table10[[#This Row],[count]]&amp;" other localities")</f>
        <v>BOATSWAIN POINT + 15 other localities</v>
      </c>
      <c r="V14550" s="7">
        <f>COUNTIF(R:R,Table10[[#This Row],[postcode]])</f>
        <v>15</v>
      </c>
    </row>
    <row r="14551" spans="17:22" x14ac:dyDescent="0.2">
      <c r="Q14551" s="7">
        <v>15069</v>
      </c>
      <c r="R14551" s="7">
        <v>5275</v>
      </c>
      <c r="S14551" s="7" t="s">
        <v>13479</v>
      </c>
      <c r="T14551" s="7" t="s">
        <v>490</v>
      </c>
      <c r="U14551" s="7" t="str">
        <f>IF(Table10[[#This Row],[count]]=1,Table10[[#This Row],[locality]],Table10[[#This Row],[locality]]&amp;" + "&amp;Table10[[#This Row],[count]]&amp;" other localities")</f>
        <v>CAPE JAFFA + 15 other localities</v>
      </c>
      <c r="V14551" s="7">
        <f>COUNTIF(R:R,Table10[[#This Row],[postcode]])</f>
        <v>15</v>
      </c>
    </row>
    <row r="14552" spans="17:22" x14ac:dyDescent="0.2">
      <c r="Q14552" s="7">
        <v>15070</v>
      </c>
      <c r="R14552" s="7">
        <v>5275</v>
      </c>
      <c r="S14552" s="7" t="s">
        <v>13480</v>
      </c>
      <c r="T14552" s="7" t="s">
        <v>490</v>
      </c>
      <c r="U14552" s="7" t="str">
        <f>IF(Table10[[#This Row],[count]]=1,Table10[[#This Row],[locality]],Table10[[#This Row],[locality]]&amp;" + "&amp;Table10[[#This Row],[count]]&amp;" other localities")</f>
        <v>KEILIRA + 15 other localities</v>
      </c>
      <c r="V14552" s="7">
        <f>COUNTIF(R:R,Table10[[#This Row],[postcode]])</f>
        <v>15</v>
      </c>
    </row>
    <row r="14553" spans="17:22" x14ac:dyDescent="0.2">
      <c r="Q14553" s="7">
        <v>15071</v>
      </c>
      <c r="R14553" s="7">
        <v>5275</v>
      </c>
      <c r="S14553" s="7" t="s">
        <v>13481</v>
      </c>
      <c r="T14553" s="7" t="s">
        <v>490</v>
      </c>
      <c r="U14553" s="7" t="str">
        <f>IF(Table10[[#This Row],[count]]=1,Table10[[#This Row],[locality]],Table10[[#This Row],[locality]]&amp;" + "&amp;Table10[[#This Row],[count]]&amp;" other localities")</f>
        <v>KINGSTON SE + 15 other localities</v>
      </c>
      <c r="V14553" s="7">
        <f>COUNTIF(R:R,Table10[[#This Row],[postcode]])</f>
        <v>15</v>
      </c>
    </row>
    <row r="14554" spans="17:22" x14ac:dyDescent="0.2">
      <c r="Q14554" s="7">
        <v>15072</v>
      </c>
      <c r="R14554" s="7">
        <v>5275</v>
      </c>
      <c r="S14554" s="7" t="s">
        <v>13482</v>
      </c>
      <c r="T14554" s="7" t="s">
        <v>490</v>
      </c>
      <c r="U14554" s="7" t="str">
        <f>IF(Table10[[#This Row],[count]]=1,Table10[[#This Row],[locality]],Table10[[#This Row],[locality]]&amp;" + "&amp;Table10[[#This Row],[count]]&amp;" other localities")</f>
        <v>MOUNT BENSON + 15 other localities</v>
      </c>
      <c r="V14554" s="7">
        <f>COUNTIF(R:R,Table10[[#This Row],[postcode]])</f>
        <v>15</v>
      </c>
    </row>
    <row r="14555" spans="17:22" x14ac:dyDescent="0.2">
      <c r="Q14555" s="7">
        <v>15073</v>
      </c>
      <c r="R14555" s="7">
        <v>5275</v>
      </c>
      <c r="S14555" s="7" t="s">
        <v>13483</v>
      </c>
      <c r="T14555" s="7" t="s">
        <v>490</v>
      </c>
      <c r="U14555" s="7" t="str">
        <f>IF(Table10[[#This Row],[count]]=1,Table10[[#This Row],[locality]],Table10[[#This Row],[locality]]&amp;" + "&amp;Table10[[#This Row],[count]]&amp;" other localities")</f>
        <v>PINKS BEACH + 15 other localities</v>
      </c>
      <c r="V14555" s="7">
        <f>COUNTIF(R:R,Table10[[#This Row],[postcode]])</f>
        <v>15</v>
      </c>
    </row>
    <row r="14556" spans="17:22" x14ac:dyDescent="0.2">
      <c r="Q14556" s="7">
        <v>15074</v>
      </c>
      <c r="R14556" s="7">
        <v>5275</v>
      </c>
      <c r="S14556" s="7" t="s">
        <v>2201</v>
      </c>
      <c r="T14556" s="7" t="s">
        <v>490</v>
      </c>
      <c r="U14556" s="7" t="str">
        <f>IF(Table10[[#This Row],[count]]=1,Table10[[#This Row],[locality]],Table10[[#This Row],[locality]]&amp;" + "&amp;Table10[[#This Row],[count]]&amp;" other localities")</f>
        <v>REEDY CREEK + 15 other localities</v>
      </c>
      <c r="V14556" s="7">
        <f>COUNTIF(R:R,Table10[[#This Row],[postcode]])</f>
        <v>15</v>
      </c>
    </row>
    <row r="14557" spans="17:22" x14ac:dyDescent="0.2">
      <c r="Q14557" s="7">
        <v>15075</v>
      </c>
      <c r="R14557" s="7">
        <v>5275</v>
      </c>
      <c r="S14557" s="7" t="s">
        <v>13484</v>
      </c>
      <c r="T14557" s="7" t="s">
        <v>490</v>
      </c>
      <c r="U14557" s="7" t="str">
        <f>IF(Table10[[#This Row],[count]]=1,Table10[[#This Row],[locality]],Table10[[#This Row],[locality]]&amp;" + "&amp;Table10[[#This Row],[count]]&amp;" other localities")</f>
        <v>ROSETOWN + 15 other localities</v>
      </c>
      <c r="V14557" s="7">
        <f>COUNTIF(R:R,Table10[[#This Row],[postcode]])</f>
        <v>15</v>
      </c>
    </row>
    <row r="14558" spans="17:22" x14ac:dyDescent="0.2">
      <c r="Q14558" s="7">
        <v>15076</v>
      </c>
      <c r="R14558" s="7">
        <v>5275</v>
      </c>
      <c r="S14558" s="7" t="s">
        <v>13485</v>
      </c>
      <c r="T14558" s="7" t="s">
        <v>490</v>
      </c>
      <c r="U14558" s="7" t="str">
        <f>IF(Table10[[#This Row],[count]]=1,Table10[[#This Row],[locality]],Table10[[#This Row],[locality]]&amp;" + "&amp;Table10[[#This Row],[count]]&amp;" other localities")</f>
        <v>SANDY GROVE + 15 other localities</v>
      </c>
      <c r="V14558" s="7">
        <f>COUNTIF(R:R,Table10[[#This Row],[postcode]])</f>
        <v>15</v>
      </c>
    </row>
    <row r="14559" spans="17:22" x14ac:dyDescent="0.2">
      <c r="Q14559" s="7">
        <v>15077</v>
      </c>
      <c r="R14559" s="7">
        <v>5275</v>
      </c>
      <c r="S14559" s="7" t="s">
        <v>13486</v>
      </c>
      <c r="T14559" s="7" t="s">
        <v>490</v>
      </c>
      <c r="U14559" s="7" t="str">
        <f>IF(Table10[[#This Row],[count]]=1,Table10[[#This Row],[locality]],Table10[[#This Row],[locality]]&amp;" + "&amp;Table10[[#This Row],[count]]&amp;" other localities")</f>
        <v>TARATAP + 15 other localities</v>
      </c>
      <c r="V14559" s="7">
        <f>COUNTIF(R:R,Table10[[#This Row],[postcode]])</f>
        <v>15</v>
      </c>
    </row>
    <row r="14560" spans="17:22" x14ac:dyDescent="0.2">
      <c r="Q14560" s="7">
        <v>15078</v>
      </c>
      <c r="R14560" s="7">
        <v>5275</v>
      </c>
      <c r="S14560" s="7" t="s">
        <v>13487</v>
      </c>
      <c r="T14560" s="7" t="s">
        <v>490</v>
      </c>
      <c r="U14560" s="7" t="str">
        <f>IF(Table10[[#This Row],[count]]=1,Table10[[#This Row],[locality]],Table10[[#This Row],[locality]]&amp;" + "&amp;Table10[[#This Row],[count]]&amp;" other localities")</f>
        <v>TILLEY SWAMP + 15 other localities</v>
      </c>
      <c r="V14560" s="7">
        <f>COUNTIF(R:R,Table10[[#This Row],[postcode]])</f>
        <v>15</v>
      </c>
    </row>
    <row r="14561" spans="17:22" x14ac:dyDescent="0.2">
      <c r="Q14561" s="7">
        <v>15079</v>
      </c>
      <c r="R14561" s="7">
        <v>5275</v>
      </c>
      <c r="S14561" s="7" t="s">
        <v>13488</v>
      </c>
      <c r="T14561" s="7" t="s">
        <v>490</v>
      </c>
      <c r="U14561" s="7" t="str">
        <f>IF(Table10[[#This Row],[count]]=1,Table10[[#This Row],[locality]],Table10[[#This Row],[locality]]&amp;" + "&amp;Table10[[#This Row],[count]]&amp;" other localities")</f>
        <v>WANGOLINA + 15 other localities</v>
      </c>
      <c r="V14561" s="7">
        <f>COUNTIF(R:R,Table10[[#This Row],[postcode]])</f>
        <v>15</v>
      </c>
    </row>
    <row r="14562" spans="17:22" x14ac:dyDescent="0.2">
      <c r="Q14562" s="7">
        <v>15080</v>
      </c>
      <c r="R14562" s="7">
        <v>5275</v>
      </c>
      <c r="S14562" s="7" t="s">
        <v>13489</v>
      </c>
      <c r="T14562" s="7" t="s">
        <v>490</v>
      </c>
      <c r="U14562" s="7" t="str">
        <f>IF(Table10[[#This Row],[count]]=1,Table10[[#This Row],[locality]],Table10[[#This Row],[locality]]&amp;" + "&amp;Table10[[#This Row],[count]]&amp;" other localities")</f>
        <v>WEST RANGE + 15 other localities</v>
      </c>
      <c r="V14562" s="7">
        <f>COUNTIF(R:R,Table10[[#This Row],[postcode]])</f>
        <v>15</v>
      </c>
    </row>
    <row r="14563" spans="17:22" x14ac:dyDescent="0.2">
      <c r="Q14563" s="7">
        <v>15081</v>
      </c>
      <c r="R14563" s="7">
        <v>5275</v>
      </c>
      <c r="S14563" s="7" t="s">
        <v>13490</v>
      </c>
      <c r="T14563" s="7" t="s">
        <v>490</v>
      </c>
      <c r="U14563" s="7" t="str">
        <f>IF(Table10[[#This Row],[count]]=1,Table10[[#This Row],[locality]],Table10[[#This Row],[locality]]&amp;" + "&amp;Table10[[#This Row],[count]]&amp;" other localities")</f>
        <v>WYOMI + 15 other localities</v>
      </c>
      <c r="V14563" s="7">
        <f>COUNTIF(R:R,Table10[[#This Row],[postcode]])</f>
        <v>15</v>
      </c>
    </row>
    <row r="14564" spans="17:22" x14ac:dyDescent="0.2">
      <c r="Q14564" s="7">
        <v>15082</v>
      </c>
      <c r="R14564" s="7">
        <v>5276</v>
      </c>
      <c r="S14564" s="7" t="s">
        <v>13491</v>
      </c>
      <c r="T14564" s="7" t="s">
        <v>490</v>
      </c>
      <c r="U14564" s="7" t="str">
        <f>IF(Table10[[#This Row],[count]]=1,Table10[[#This Row],[locality]],Table10[[#This Row],[locality]]&amp;" + "&amp;Table10[[#This Row],[count]]&amp;" other localities")</f>
        <v>BRAY + 3 other localities</v>
      </c>
      <c r="V14564" s="7">
        <f>COUNTIF(R:R,Table10[[#This Row],[postcode]])</f>
        <v>3</v>
      </c>
    </row>
    <row r="14565" spans="17:22" x14ac:dyDescent="0.2">
      <c r="Q14565" s="7">
        <v>15083</v>
      </c>
      <c r="R14565" s="7">
        <v>5276</v>
      </c>
      <c r="S14565" s="7" t="s">
        <v>13492</v>
      </c>
      <c r="T14565" s="7" t="s">
        <v>490</v>
      </c>
      <c r="U14565" s="7" t="str">
        <f>IF(Table10[[#This Row],[count]]=1,Table10[[#This Row],[locality]],Table10[[#This Row],[locality]]&amp;" + "&amp;Table10[[#This Row],[count]]&amp;" other localities")</f>
        <v>NORA CREINA + 3 other localities</v>
      </c>
      <c r="V14565" s="7">
        <f>COUNTIF(R:R,Table10[[#This Row],[postcode]])</f>
        <v>3</v>
      </c>
    </row>
    <row r="14566" spans="17:22" x14ac:dyDescent="0.2">
      <c r="Q14566" s="7">
        <v>15084</v>
      </c>
      <c r="R14566" s="7">
        <v>5276</v>
      </c>
      <c r="S14566" s="7" t="s">
        <v>13493</v>
      </c>
      <c r="T14566" s="7" t="s">
        <v>490</v>
      </c>
      <c r="U14566" s="7" t="str">
        <f>IF(Table10[[#This Row],[count]]=1,Table10[[#This Row],[locality]],Table10[[#This Row],[locality]]&amp;" + "&amp;Table10[[#This Row],[count]]&amp;" other localities")</f>
        <v>ROBE + 3 other localities</v>
      </c>
      <c r="V14566" s="7">
        <f>COUNTIF(R:R,Table10[[#This Row],[postcode]])</f>
        <v>3</v>
      </c>
    </row>
    <row r="14567" spans="17:22" x14ac:dyDescent="0.2">
      <c r="Q14567" s="7">
        <v>15085</v>
      </c>
      <c r="R14567" s="7">
        <v>5277</v>
      </c>
      <c r="S14567" s="7" t="s">
        <v>13494</v>
      </c>
      <c r="T14567" s="7" t="s">
        <v>490</v>
      </c>
      <c r="U14567" s="7" t="str">
        <f>IF(Table10[[#This Row],[count]]=1,Table10[[#This Row],[locality]],Table10[[#This Row],[locality]]&amp;" + "&amp;Table10[[#This Row],[count]]&amp;" other localities")</f>
        <v>COMAUM + 8 other localities</v>
      </c>
      <c r="V14567" s="7">
        <f>COUNTIF(R:R,Table10[[#This Row],[postcode]])</f>
        <v>8</v>
      </c>
    </row>
    <row r="14568" spans="17:22" x14ac:dyDescent="0.2">
      <c r="Q14568" s="7">
        <v>15086</v>
      </c>
      <c r="R14568" s="7">
        <v>5277</v>
      </c>
      <c r="S14568" s="7" t="s">
        <v>4805</v>
      </c>
      <c r="T14568" s="7" t="s">
        <v>490</v>
      </c>
      <c r="U14568" s="7" t="str">
        <f>IF(Table10[[#This Row],[count]]=1,Table10[[#This Row],[locality]],Table10[[#This Row],[locality]]&amp;" + "&amp;Table10[[#This Row],[count]]&amp;" other localities")</f>
        <v>GLENROY + 8 other localities</v>
      </c>
      <c r="V14568" s="7">
        <f>COUNTIF(R:R,Table10[[#This Row],[postcode]])</f>
        <v>8</v>
      </c>
    </row>
    <row r="14569" spans="17:22" x14ac:dyDescent="0.2">
      <c r="Q14569" s="7">
        <v>21409</v>
      </c>
      <c r="R14569" s="7">
        <v>5277</v>
      </c>
      <c r="S14569" s="7" t="s">
        <v>13495</v>
      </c>
      <c r="T14569" s="7" t="s">
        <v>490</v>
      </c>
      <c r="U14569" s="7" t="str">
        <f>IF(Table10[[#This Row],[count]]=1,Table10[[#This Row],[locality]],Table10[[#This Row],[locality]]&amp;" + "&amp;Table10[[#This Row],[count]]&amp;" other localities")</f>
        <v>MAAOUPE + 8 other localities</v>
      </c>
      <c r="V14569" s="7">
        <f>COUNTIF(R:R,Table10[[#This Row],[postcode]])</f>
        <v>8</v>
      </c>
    </row>
    <row r="14570" spans="17:22" x14ac:dyDescent="0.2">
      <c r="Q14570" s="7">
        <v>21410</v>
      </c>
      <c r="R14570" s="7">
        <v>5277</v>
      </c>
      <c r="S14570" s="7" t="s">
        <v>13496</v>
      </c>
      <c r="T14570" s="7" t="s">
        <v>490</v>
      </c>
      <c r="U14570" s="7" t="str">
        <f>IF(Table10[[#This Row],[count]]=1,Table10[[#This Row],[locality]],Table10[[#This Row],[locality]]&amp;" + "&amp;Table10[[#This Row],[count]]&amp;" other localities")</f>
        <v>MONBULLA + 8 other localities</v>
      </c>
      <c r="V14570" s="7">
        <f>COUNTIF(R:R,Table10[[#This Row],[postcode]])</f>
        <v>8</v>
      </c>
    </row>
    <row r="14571" spans="17:22" x14ac:dyDescent="0.2">
      <c r="Q14571" s="7">
        <v>15087</v>
      </c>
      <c r="R14571" s="7">
        <v>5277</v>
      </c>
      <c r="S14571" s="7" t="s">
        <v>13497</v>
      </c>
      <c r="T14571" s="7" t="s">
        <v>490</v>
      </c>
      <c r="U14571" s="7" t="str">
        <f>IF(Table10[[#This Row],[count]]=1,Table10[[#This Row],[locality]],Table10[[#This Row],[locality]]&amp;" + "&amp;Table10[[#This Row],[count]]&amp;" other localities")</f>
        <v>NANGWARRY + 8 other localities</v>
      </c>
      <c r="V14571" s="7">
        <f>COUNTIF(R:R,Table10[[#This Row],[postcode]])</f>
        <v>8</v>
      </c>
    </row>
    <row r="14572" spans="17:22" x14ac:dyDescent="0.2">
      <c r="Q14572" s="7">
        <v>15088</v>
      </c>
      <c r="R14572" s="7">
        <v>5277</v>
      </c>
      <c r="S14572" s="7" t="s">
        <v>13498</v>
      </c>
      <c r="T14572" s="7" t="s">
        <v>490</v>
      </c>
      <c r="U14572" s="7" t="str">
        <f>IF(Table10[[#This Row],[count]]=1,Table10[[#This Row],[locality]],Table10[[#This Row],[locality]]&amp;" + "&amp;Table10[[#This Row],[count]]&amp;" other localities")</f>
        <v>PENOLA + 8 other localities</v>
      </c>
      <c r="V14572" s="7">
        <f>COUNTIF(R:R,Table10[[#This Row],[postcode]])</f>
        <v>8</v>
      </c>
    </row>
    <row r="14573" spans="17:22" x14ac:dyDescent="0.2">
      <c r="Q14573" s="7">
        <v>15089</v>
      </c>
      <c r="R14573" s="7">
        <v>5277</v>
      </c>
      <c r="S14573" s="7" t="s">
        <v>13499</v>
      </c>
      <c r="T14573" s="7" t="s">
        <v>490</v>
      </c>
      <c r="U14573" s="7" t="str">
        <f>IF(Table10[[#This Row],[count]]=1,Table10[[#This Row],[locality]],Table10[[#This Row],[locality]]&amp;" + "&amp;Table10[[#This Row],[count]]&amp;" other localities")</f>
        <v>PLEASANT PARK + 8 other localities</v>
      </c>
      <c r="V14573" s="7">
        <f>COUNTIF(R:R,Table10[[#This Row],[postcode]])</f>
        <v>8</v>
      </c>
    </row>
    <row r="14574" spans="17:22" x14ac:dyDescent="0.2">
      <c r="Q14574" s="7">
        <v>15090</v>
      </c>
      <c r="R14574" s="7">
        <v>5277</v>
      </c>
      <c r="S14574" s="7" t="s">
        <v>13500</v>
      </c>
      <c r="T14574" s="7" t="s">
        <v>490</v>
      </c>
      <c r="U14574" s="7" t="str">
        <f>IF(Table10[[#This Row],[count]]=1,Table10[[#This Row],[locality]],Table10[[#This Row],[locality]]&amp;" + "&amp;Table10[[#This Row],[count]]&amp;" other localities")</f>
        <v>TARPEENA + 8 other localities</v>
      </c>
      <c r="V14574" s="7">
        <f>COUNTIF(R:R,Table10[[#This Row],[postcode]])</f>
        <v>8</v>
      </c>
    </row>
    <row r="14575" spans="17:22" x14ac:dyDescent="0.2">
      <c r="Q14575" s="7">
        <v>15091</v>
      </c>
      <c r="R14575" s="7">
        <v>5278</v>
      </c>
      <c r="S14575" s="7" t="s">
        <v>13501</v>
      </c>
      <c r="T14575" s="7" t="s">
        <v>490</v>
      </c>
      <c r="U14575" s="7" t="str">
        <f>IF(Table10[[#This Row],[count]]=1,Table10[[#This Row],[locality]],Table10[[#This Row],[locality]]&amp;" + "&amp;Table10[[#This Row],[count]]&amp;" other localities")</f>
        <v>KALANGADOO + 4 other localities</v>
      </c>
      <c r="V14575" s="7">
        <f>COUNTIF(R:R,Table10[[#This Row],[postcode]])</f>
        <v>4</v>
      </c>
    </row>
    <row r="14576" spans="17:22" x14ac:dyDescent="0.2">
      <c r="Q14576" s="7">
        <v>21411</v>
      </c>
      <c r="R14576" s="7">
        <v>5278</v>
      </c>
      <c r="S14576" s="7" t="s">
        <v>13502</v>
      </c>
      <c r="T14576" s="7" t="s">
        <v>490</v>
      </c>
      <c r="U14576" s="7" t="str">
        <f>IF(Table10[[#This Row],[count]]=1,Table10[[#This Row],[locality]],Table10[[#This Row],[locality]]&amp;" + "&amp;Table10[[#This Row],[count]]&amp;" other localities")</f>
        <v>KRONGART + 4 other localities</v>
      </c>
      <c r="V14576" s="7">
        <f>COUNTIF(R:R,Table10[[#This Row],[postcode]])</f>
        <v>4</v>
      </c>
    </row>
    <row r="14577" spans="17:22" x14ac:dyDescent="0.2">
      <c r="Q14577" s="7">
        <v>21412</v>
      </c>
      <c r="R14577" s="7">
        <v>5278</v>
      </c>
      <c r="S14577" s="7" t="s">
        <v>13503</v>
      </c>
      <c r="T14577" s="7" t="s">
        <v>490</v>
      </c>
      <c r="U14577" s="7" t="str">
        <f>IF(Table10[[#This Row],[count]]=1,Table10[[#This Row],[locality]],Table10[[#This Row],[locality]]&amp;" + "&amp;Table10[[#This Row],[count]]&amp;" other localities")</f>
        <v>MOERLONG + 4 other localities</v>
      </c>
      <c r="V14577" s="7">
        <f>COUNTIF(R:R,Table10[[#This Row],[postcode]])</f>
        <v>4</v>
      </c>
    </row>
    <row r="14578" spans="17:22" x14ac:dyDescent="0.2">
      <c r="Q14578" s="7">
        <v>15092</v>
      </c>
      <c r="R14578" s="7">
        <v>5278</v>
      </c>
      <c r="S14578" s="7" t="s">
        <v>13504</v>
      </c>
      <c r="T14578" s="7" t="s">
        <v>490</v>
      </c>
      <c r="U14578" s="7" t="str">
        <f>IF(Table10[[#This Row],[count]]=1,Table10[[#This Row],[locality]],Table10[[#This Row],[locality]]&amp;" + "&amp;Table10[[#This Row],[count]]&amp;" other localities")</f>
        <v>WEPAR + 4 other localities</v>
      </c>
      <c r="V14578" s="7">
        <f>COUNTIF(R:R,Table10[[#This Row],[postcode]])</f>
        <v>4</v>
      </c>
    </row>
    <row r="14579" spans="17:22" x14ac:dyDescent="0.2">
      <c r="Q14579" s="7">
        <v>15093</v>
      </c>
      <c r="R14579" s="7">
        <v>5279</v>
      </c>
      <c r="S14579" s="7" t="s">
        <v>13505</v>
      </c>
      <c r="T14579" s="7" t="s">
        <v>490</v>
      </c>
      <c r="U14579" s="7" t="str">
        <f>IF(Table10[[#This Row],[count]]=1,Table10[[#This Row],[locality]],Table10[[#This Row],[locality]]&amp;" + "&amp;Table10[[#This Row],[count]]&amp;" other localities")</f>
        <v>KOORINE + 6 other localities</v>
      </c>
      <c r="V14579" s="7">
        <f>COUNTIF(R:R,Table10[[#This Row],[postcode]])</f>
        <v>6</v>
      </c>
    </row>
    <row r="14580" spans="17:22" x14ac:dyDescent="0.2">
      <c r="Q14580" s="7">
        <v>15094</v>
      </c>
      <c r="R14580" s="7">
        <v>5279</v>
      </c>
      <c r="S14580" s="7" t="s">
        <v>13506</v>
      </c>
      <c r="T14580" s="7" t="s">
        <v>490</v>
      </c>
      <c r="U14580" s="7" t="str">
        <f>IF(Table10[[#This Row],[count]]=1,Table10[[#This Row],[locality]],Table10[[#This Row],[locality]]&amp;" + "&amp;Table10[[#This Row],[count]]&amp;" other localities")</f>
        <v>MOUNT BURR + 6 other localities</v>
      </c>
      <c r="V14580" s="7">
        <f>COUNTIF(R:R,Table10[[#This Row],[postcode]])</f>
        <v>6</v>
      </c>
    </row>
    <row r="14581" spans="17:22" x14ac:dyDescent="0.2">
      <c r="Q14581" s="7">
        <v>15095</v>
      </c>
      <c r="R14581" s="7">
        <v>5279</v>
      </c>
      <c r="S14581" s="7" t="s">
        <v>13507</v>
      </c>
      <c r="T14581" s="7" t="s">
        <v>490</v>
      </c>
      <c r="U14581" s="7" t="str">
        <f>IF(Table10[[#This Row],[count]]=1,Table10[[#This Row],[locality]],Table10[[#This Row],[locality]]&amp;" + "&amp;Table10[[#This Row],[count]]&amp;" other localities")</f>
        <v>MOUNT MCINTYRE + 6 other localities</v>
      </c>
      <c r="V14581" s="7">
        <f>COUNTIF(R:R,Table10[[#This Row],[postcode]])</f>
        <v>6</v>
      </c>
    </row>
    <row r="14582" spans="17:22" x14ac:dyDescent="0.2">
      <c r="Q14582" s="7">
        <v>15096</v>
      </c>
      <c r="R14582" s="7">
        <v>5279</v>
      </c>
      <c r="S14582" s="7" t="s">
        <v>13508</v>
      </c>
      <c r="T14582" s="7" t="s">
        <v>490</v>
      </c>
      <c r="U14582" s="7" t="str">
        <f>IF(Table10[[#This Row],[count]]=1,Table10[[#This Row],[locality]],Table10[[#This Row],[locality]]&amp;" + "&amp;Table10[[#This Row],[count]]&amp;" other localities")</f>
        <v>SHORT + 6 other localities</v>
      </c>
      <c r="V14582" s="7">
        <f>COUNTIF(R:R,Table10[[#This Row],[postcode]])</f>
        <v>6</v>
      </c>
    </row>
    <row r="14583" spans="17:22" x14ac:dyDescent="0.2">
      <c r="Q14583" s="7">
        <v>15097</v>
      </c>
      <c r="R14583" s="7">
        <v>5279</v>
      </c>
      <c r="S14583" s="7" t="s">
        <v>13509</v>
      </c>
      <c r="T14583" s="7" t="s">
        <v>490</v>
      </c>
      <c r="U14583" s="7" t="str">
        <f>IF(Table10[[#This Row],[count]]=1,Table10[[#This Row],[locality]],Table10[[#This Row],[locality]]&amp;" + "&amp;Table10[[#This Row],[count]]&amp;" other localities")</f>
        <v>TRIHI + 6 other localities</v>
      </c>
      <c r="V14583" s="7">
        <f>COUNTIF(R:R,Table10[[#This Row],[postcode]])</f>
        <v>6</v>
      </c>
    </row>
    <row r="14584" spans="17:22" x14ac:dyDescent="0.2">
      <c r="Q14584" s="7">
        <v>15098</v>
      </c>
      <c r="R14584" s="7">
        <v>5279</v>
      </c>
      <c r="S14584" s="7" t="s">
        <v>13510</v>
      </c>
      <c r="T14584" s="7" t="s">
        <v>490</v>
      </c>
      <c r="U14584" s="7" t="str">
        <f>IF(Table10[[#This Row],[count]]=1,Table10[[#This Row],[locality]],Table10[[#This Row],[locality]]&amp;" + "&amp;Table10[[#This Row],[count]]&amp;" other localities")</f>
        <v>WATTLE RANGE EAST + 6 other localities</v>
      </c>
      <c r="V14584" s="7">
        <f>COUNTIF(R:R,Table10[[#This Row],[postcode]])</f>
        <v>6</v>
      </c>
    </row>
    <row r="14585" spans="17:22" x14ac:dyDescent="0.2">
      <c r="Q14585" s="7">
        <v>15099</v>
      </c>
      <c r="R14585" s="7">
        <v>5280</v>
      </c>
      <c r="S14585" s="7" t="s">
        <v>13511</v>
      </c>
      <c r="T14585" s="7" t="s">
        <v>490</v>
      </c>
      <c r="U14585" s="7" t="str">
        <f>IF(Table10[[#This Row],[count]]=1,Table10[[#This Row],[locality]],Table10[[#This Row],[locality]]&amp;" + "&amp;Table10[[#This Row],[count]]&amp;" other localities")</f>
        <v>BEACHPORT + 18 other localities</v>
      </c>
      <c r="V14585" s="7">
        <f>COUNTIF(R:R,Table10[[#This Row],[postcode]])</f>
        <v>18</v>
      </c>
    </row>
    <row r="14586" spans="17:22" x14ac:dyDescent="0.2">
      <c r="Q14586" s="7">
        <v>21413</v>
      </c>
      <c r="R14586" s="7">
        <v>5280</v>
      </c>
      <c r="S14586" s="7" t="s">
        <v>13512</v>
      </c>
      <c r="T14586" s="7" t="s">
        <v>490</v>
      </c>
      <c r="U14586" s="7" t="str">
        <f>IF(Table10[[#This Row],[count]]=1,Table10[[#This Row],[locality]],Table10[[#This Row],[locality]]&amp;" + "&amp;Table10[[#This Row],[count]]&amp;" other localities")</f>
        <v>CANUNDA + 18 other localities</v>
      </c>
      <c r="V14586" s="7">
        <f>COUNTIF(R:R,Table10[[#This Row],[postcode]])</f>
        <v>18</v>
      </c>
    </row>
    <row r="14587" spans="17:22" x14ac:dyDescent="0.2">
      <c r="Q14587" s="7">
        <v>15100</v>
      </c>
      <c r="R14587" s="7">
        <v>5280</v>
      </c>
      <c r="S14587" s="7" t="s">
        <v>13513</v>
      </c>
      <c r="T14587" s="7" t="s">
        <v>490</v>
      </c>
      <c r="U14587" s="7" t="str">
        <f>IF(Table10[[#This Row],[count]]=1,Table10[[#This Row],[locality]],Table10[[#This Row],[locality]]&amp;" + "&amp;Table10[[#This Row],[count]]&amp;" other localities")</f>
        <v>CLAY WELLS + 18 other localities</v>
      </c>
      <c r="V14587" s="7">
        <f>COUNTIF(R:R,Table10[[#This Row],[postcode]])</f>
        <v>18</v>
      </c>
    </row>
    <row r="14588" spans="17:22" x14ac:dyDescent="0.2">
      <c r="Q14588" s="7">
        <v>15101</v>
      </c>
      <c r="R14588" s="7">
        <v>5280</v>
      </c>
      <c r="S14588" s="7" t="s">
        <v>13514</v>
      </c>
      <c r="T14588" s="7" t="s">
        <v>490</v>
      </c>
      <c r="U14588" s="7" t="str">
        <f>IF(Table10[[#This Row],[count]]=1,Table10[[#This Row],[locality]],Table10[[#This Row],[locality]]&amp;" + "&amp;Table10[[#This Row],[count]]&amp;" other localities")</f>
        <v>FURNER + 18 other localities</v>
      </c>
      <c r="V14588" s="7">
        <f>COUNTIF(R:R,Table10[[#This Row],[postcode]])</f>
        <v>18</v>
      </c>
    </row>
    <row r="14589" spans="17:22" x14ac:dyDescent="0.2">
      <c r="Q14589" s="7">
        <v>15102</v>
      </c>
      <c r="R14589" s="7">
        <v>5280</v>
      </c>
      <c r="S14589" s="7" t="s">
        <v>11948</v>
      </c>
      <c r="T14589" s="7" t="s">
        <v>490</v>
      </c>
      <c r="U14589" s="7" t="str">
        <f>IF(Table10[[#This Row],[count]]=1,Table10[[#This Row],[locality]],Table10[[#This Row],[locality]]&amp;" + "&amp;Table10[[#This Row],[count]]&amp;" other localities")</f>
        <v>GERMAN CREEK + 18 other localities</v>
      </c>
      <c r="V14589" s="7">
        <f>COUNTIF(R:R,Table10[[#This Row],[postcode]])</f>
        <v>18</v>
      </c>
    </row>
    <row r="14590" spans="17:22" x14ac:dyDescent="0.2">
      <c r="Q14590" s="7">
        <v>21417</v>
      </c>
      <c r="R14590" s="7">
        <v>5280</v>
      </c>
      <c r="S14590" s="7" t="s">
        <v>11948</v>
      </c>
      <c r="T14590" s="7" t="s">
        <v>490</v>
      </c>
      <c r="U14590" s="7" t="str">
        <f>IF(Table10[[#This Row],[count]]=1,Table10[[#This Row],[locality]],Table10[[#This Row],[locality]]&amp;" + "&amp;Table10[[#This Row],[count]]&amp;" other localities")</f>
        <v>GERMAN CREEK + 18 other localities</v>
      </c>
      <c r="V14590" s="7">
        <f>COUNTIF(R:R,Table10[[#This Row],[postcode]])</f>
        <v>18</v>
      </c>
    </row>
    <row r="14591" spans="17:22" x14ac:dyDescent="0.2">
      <c r="Q14591" s="7">
        <v>21414</v>
      </c>
      <c r="R14591" s="7">
        <v>5280</v>
      </c>
      <c r="S14591" s="7" t="s">
        <v>13515</v>
      </c>
      <c r="T14591" s="7" t="s">
        <v>490</v>
      </c>
      <c r="U14591" s="7" t="str">
        <f>IF(Table10[[#This Row],[count]]=1,Table10[[#This Row],[locality]],Table10[[#This Row],[locality]]&amp;" + "&amp;Table10[[#This Row],[count]]&amp;" other localities")</f>
        <v>GERMAN FLAT + 18 other localities</v>
      </c>
      <c r="V14591" s="7">
        <f>COUNTIF(R:R,Table10[[#This Row],[postcode]])</f>
        <v>18</v>
      </c>
    </row>
    <row r="14592" spans="17:22" x14ac:dyDescent="0.2">
      <c r="Q14592" s="7">
        <v>15103</v>
      </c>
      <c r="R14592" s="7">
        <v>5280</v>
      </c>
      <c r="S14592" s="7" t="s">
        <v>13516</v>
      </c>
      <c r="T14592" s="7" t="s">
        <v>490</v>
      </c>
      <c r="U14592" s="7" t="str">
        <f>IF(Table10[[#This Row],[count]]=1,Table10[[#This Row],[locality]],Table10[[#This Row],[locality]]&amp;" + "&amp;Table10[[#This Row],[count]]&amp;" other localities")</f>
        <v>HATHERLEIGH + 18 other localities</v>
      </c>
      <c r="V14592" s="7">
        <f>COUNTIF(R:R,Table10[[#This Row],[postcode]])</f>
        <v>18</v>
      </c>
    </row>
    <row r="14593" spans="17:22" x14ac:dyDescent="0.2">
      <c r="Q14593" s="7">
        <v>15104</v>
      </c>
      <c r="R14593" s="7">
        <v>5280</v>
      </c>
      <c r="S14593" s="7" t="s">
        <v>13517</v>
      </c>
      <c r="T14593" s="7" t="s">
        <v>490</v>
      </c>
      <c r="U14593" s="7" t="str">
        <f>IF(Table10[[#This Row],[count]]=1,Table10[[#This Row],[locality]],Table10[[#This Row],[locality]]&amp;" + "&amp;Table10[[#This Row],[count]]&amp;" other localities")</f>
        <v>KANGAROO INN + 18 other localities</v>
      </c>
      <c r="V14593" s="7">
        <f>COUNTIF(R:R,Table10[[#This Row],[postcode]])</f>
        <v>18</v>
      </c>
    </row>
    <row r="14594" spans="17:22" x14ac:dyDescent="0.2">
      <c r="Q14594" s="7">
        <v>15105</v>
      </c>
      <c r="R14594" s="7">
        <v>5280</v>
      </c>
      <c r="S14594" s="7" t="s">
        <v>13518</v>
      </c>
      <c r="T14594" s="7" t="s">
        <v>490</v>
      </c>
      <c r="U14594" s="7" t="str">
        <f>IF(Table10[[#This Row],[count]]=1,Table10[[#This Row],[locality]],Table10[[#This Row],[locality]]&amp;" + "&amp;Table10[[#This Row],[count]]&amp;" other localities")</f>
        <v>MAGAREY + 18 other localities</v>
      </c>
      <c r="V14594" s="7">
        <f>COUNTIF(R:R,Table10[[#This Row],[postcode]])</f>
        <v>18</v>
      </c>
    </row>
    <row r="14595" spans="17:22" x14ac:dyDescent="0.2">
      <c r="Q14595" s="7">
        <v>15106</v>
      </c>
      <c r="R14595" s="7">
        <v>5280</v>
      </c>
      <c r="S14595" s="7" t="s">
        <v>13519</v>
      </c>
      <c r="T14595" s="7" t="s">
        <v>490</v>
      </c>
      <c r="U14595" s="7" t="str">
        <f>IF(Table10[[#This Row],[count]]=1,Table10[[#This Row],[locality]],Table10[[#This Row],[locality]]&amp;" + "&amp;Table10[[#This Row],[count]]&amp;" other localities")</f>
        <v>MILLICENT + 18 other localities</v>
      </c>
      <c r="V14595" s="7">
        <f>COUNTIF(R:R,Table10[[#This Row],[postcode]])</f>
        <v>18</v>
      </c>
    </row>
    <row r="14596" spans="17:22" x14ac:dyDescent="0.2">
      <c r="Q14596" s="7">
        <v>15107</v>
      </c>
      <c r="R14596" s="7">
        <v>5280</v>
      </c>
      <c r="S14596" s="7" t="s">
        <v>13520</v>
      </c>
      <c r="T14596" s="7" t="s">
        <v>490</v>
      </c>
      <c r="U14596" s="7" t="str">
        <f>IF(Table10[[#This Row],[count]]=1,Table10[[#This Row],[locality]],Table10[[#This Row],[locality]]&amp;" + "&amp;Table10[[#This Row],[count]]&amp;" other localities")</f>
        <v>RENDELSHAM + 18 other localities</v>
      </c>
      <c r="V14596" s="7">
        <f>COUNTIF(R:R,Table10[[#This Row],[postcode]])</f>
        <v>18</v>
      </c>
    </row>
    <row r="14597" spans="17:22" x14ac:dyDescent="0.2">
      <c r="Q14597" s="7">
        <v>21415</v>
      </c>
      <c r="R14597" s="7">
        <v>5280</v>
      </c>
      <c r="S14597" s="7" t="s">
        <v>13521</v>
      </c>
      <c r="T14597" s="7" t="s">
        <v>490</v>
      </c>
      <c r="U14597" s="7" t="str">
        <f>IF(Table10[[#This Row],[count]]=1,Table10[[#This Row],[locality]],Table10[[#This Row],[locality]]&amp;" + "&amp;Table10[[#This Row],[count]]&amp;" other localities")</f>
        <v>ROCKY CAMP + 18 other localities</v>
      </c>
      <c r="V14597" s="7">
        <f>COUNTIF(R:R,Table10[[#This Row],[postcode]])</f>
        <v>18</v>
      </c>
    </row>
    <row r="14598" spans="17:22" x14ac:dyDescent="0.2">
      <c r="Q14598" s="7">
        <v>15108</v>
      </c>
      <c r="R14598" s="7">
        <v>5280</v>
      </c>
      <c r="S14598" s="7" t="s">
        <v>5035</v>
      </c>
      <c r="T14598" s="7" t="s">
        <v>490</v>
      </c>
      <c r="U14598" s="7" t="str">
        <f>IF(Table10[[#This Row],[count]]=1,Table10[[#This Row],[locality]],Table10[[#This Row],[locality]]&amp;" + "&amp;Table10[[#This Row],[count]]&amp;" other localities")</f>
        <v>SEBASTOPOL + 18 other localities</v>
      </c>
      <c r="V14598" s="7">
        <f>COUNTIF(R:R,Table10[[#This Row],[postcode]])</f>
        <v>18</v>
      </c>
    </row>
    <row r="14599" spans="17:22" x14ac:dyDescent="0.2">
      <c r="Q14599" s="7">
        <v>15109</v>
      </c>
      <c r="R14599" s="7">
        <v>5280</v>
      </c>
      <c r="S14599" s="7" t="s">
        <v>13522</v>
      </c>
      <c r="T14599" s="7" t="s">
        <v>490</v>
      </c>
      <c r="U14599" s="7" t="str">
        <f>IF(Table10[[#This Row],[count]]=1,Table10[[#This Row],[locality]],Table10[[#This Row],[locality]]&amp;" + "&amp;Table10[[#This Row],[count]]&amp;" other localities")</f>
        <v>SOUTHEND + 18 other localities</v>
      </c>
      <c r="V14599" s="7">
        <f>COUNTIF(R:R,Table10[[#This Row],[postcode]])</f>
        <v>18</v>
      </c>
    </row>
    <row r="14600" spans="17:22" x14ac:dyDescent="0.2">
      <c r="Q14600" s="7">
        <v>15110</v>
      </c>
      <c r="R14600" s="7">
        <v>5280</v>
      </c>
      <c r="S14600" s="7" t="s">
        <v>13523</v>
      </c>
      <c r="T14600" s="7" t="s">
        <v>490</v>
      </c>
      <c r="U14600" s="7" t="str">
        <f>IF(Table10[[#This Row],[count]]=1,Table10[[#This Row],[locality]],Table10[[#This Row],[locality]]&amp;" + "&amp;Table10[[#This Row],[count]]&amp;" other localities")</f>
        <v>TANTANOOLA + 18 other localities</v>
      </c>
      <c r="V14600" s="7">
        <f>COUNTIF(R:R,Table10[[#This Row],[postcode]])</f>
        <v>18</v>
      </c>
    </row>
    <row r="14601" spans="17:22" x14ac:dyDescent="0.2">
      <c r="Q14601" s="7">
        <v>15111</v>
      </c>
      <c r="R14601" s="7">
        <v>5280</v>
      </c>
      <c r="S14601" s="7" t="s">
        <v>13524</v>
      </c>
      <c r="T14601" s="7" t="s">
        <v>490</v>
      </c>
      <c r="U14601" s="7" t="str">
        <f>IF(Table10[[#This Row],[count]]=1,Table10[[#This Row],[locality]],Table10[[#This Row],[locality]]&amp;" + "&amp;Table10[[#This Row],[count]]&amp;" other localities")</f>
        <v>THORNLEA + 18 other localities</v>
      </c>
      <c r="V14601" s="7">
        <f>COUNTIF(R:R,Table10[[#This Row],[postcode]])</f>
        <v>18</v>
      </c>
    </row>
    <row r="14602" spans="17:22" x14ac:dyDescent="0.2">
      <c r="Q14602" s="7">
        <v>21416</v>
      </c>
      <c r="R14602" s="7">
        <v>5280</v>
      </c>
      <c r="S14602" s="7" t="s">
        <v>13525</v>
      </c>
      <c r="T14602" s="7" t="s">
        <v>490</v>
      </c>
      <c r="U14602" s="7" t="str">
        <f>IF(Table10[[#This Row],[count]]=1,Table10[[#This Row],[locality]],Table10[[#This Row],[locality]]&amp;" + "&amp;Table10[[#This Row],[count]]&amp;" other localities")</f>
        <v>WATTLE RANGE + 18 other localities</v>
      </c>
      <c r="V14602" s="7">
        <f>COUNTIF(R:R,Table10[[#This Row],[postcode]])</f>
        <v>18</v>
      </c>
    </row>
    <row r="14603" spans="17:22" x14ac:dyDescent="0.2">
      <c r="Q14603" s="7">
        <v>15112</v>
      </c>
      <c r="R14603" s="7">
        <v>5290</v>
      </c>
      <c r="S14603" s="7" t="s">
        <v>13526</v>
      </c>
      <c r="T14603" s="7" t="s">
        <v>490</v>
      </c>
      <c r="U14603" s="7" t="str">
        <f>IF(Table10[[#This Row],[count]]=1,Table10[[#This Row],[locality]],Table10[[#This Row],[locality]]&amp;" + "&amp;Table10[[#This Row],[count]]&amp;" other localities")</f>
        <v>MOUNT GAMBIER + 2 other localities</v>
      </c>
      <c r="V14603" s="7">
        <f>COUNTIF(R:R,Table10[[#This Row],[postcode]])</f>
        <v>2</v>
      </c>
    </row>
    <row r="14604" spans="17:22" x14ac:dyDescent="0.2">
      <c r="Q14604" s="7">
        <v>15113</v>
      </c>
      <c r="R14604" s="7">
        <v>5290</v>
      </c>
      <c r="S14604" s="7" t="s">
        <v>13527</v>
      </c>
      <c r="T14604" s="7" t="s">
        <v>490</v>
      </c>
      <c r="U14604" s="7" t="str">
        <f>IF(Table10[[#This Row],[count]]=1,Table10[[#This Row],[locality]],Table10[[#This Row],[locality]]&amp;" + "&amp;Table10[[#This Row],[count]]&amp;" other localities")</f>
        <v>MOUNT GAMBIER DC + 2 other localities</v>
      </c>
      <c r="V14604" s="7">
        <f>COUNTIF(R:R,Table10[[#This Row],[postcode]])</f>
        <v>2</v>
      </c>
    </row>
    <row r="14605" spans="17:22" x14ac:dyDescent="0.2">
      <c r="Q14605" s="7">
        <v>15114</v>
      </c>
      <c r="R14605" s="7">
        <v>5291</v>
      </c>
      <c r="S14605" s="7" t="s">
        <v>13528</v>
      </c>
      <c r="T14605" s="7" t="s">
        <v>490</v>
      </c>
      <c r="U14605" s="7" t="str">
        <f>IF(Table10[[#This Row],[count]]=1,Table10[[#This Row],[locality]],Table10[[#This Row],[locality]]&amp;" + "&amp;Table10[[#This Row],[count]]&amp;" other localities")</f>
        <v>ALLENDALE EAST + 37 other localities</v>
      </c>
      <c r="V14605" s="7">
        <f>COUNTIF(R:R,Table10[[#This Row],[postcode]])</f>
        <v>37</v>
      </c>
    </row>
    <row r="14606" spans="17:22" x14ac:dyDescent="0.2">
      <c r="Q14606" s="7">
        <v>15115</v>
      </c>
      <c r="R14606" s="7">
        <v>5291</v>
      </c>
      <c r="S14606" s="7" t="s">
        <v>13529</v>
      </c>
      <c r="T14606" s="7" t="s">
        <v>490</v>
      </c>
      <c r="U14606" s="7" t="str">
        <f>IF(Table10[[#This Row],[count]]=1,Table10[[#This Row],[locality]],Table10[[#This Row],[locality]]&amp;" + "&amp;Table10[[#This Row],[count]]&amp;" other localities")</f>
        <v>BLACKFELLOWS CAVES + 37 other localities</v>
      </c>
      <c r="V14606" s="7">
        <f>COUNTIF(R:R,Table10[[#This Row],[postcode]])</f>
        <v>37</v>
      </c>
    </row>
    <row r="14607" spans="17:22" x14ac:dyDescent="0.2">
      <c r="Q14607" s="7">
        <v>15116</v>
      </c>
      <c r="R14607" s="7">
        <v>5291</v>
      </c>
      <c r="S14607" s="7" t="s">
        <v>13530</v>
      </c>
      <c r="T14607" s="7" t="s">
        <v>490</v>
      </c>
      <c r="U14607" s="7" t="str">
        <f>IF(Table10[[#This Row],[count]]=1,Table10[[#This Row],[locality]],Table10[[#This Row],[locality]]&amp;" + "&amp;Table10[[#This Row],[count]]&amp;" other localities")</f>
        <v>BURRUNGULE + 37 other localities</v>
      </c>
      <c r="V14607" s="7">
        <f>COUNTIF(R:R,Table10[[#This Row],[postcode]])</f>
        <v>37</v>
      </c>
    </row>
    <row r="14608" spans="17:22" x14ac:dyDescent="0.2">
      <c r="Q14608" s="7">
        <v>15117</v>
      </c>
      <c r="R14608" s="7">
        <v>5291</v>
      </c>
      <c r="S14608" s="7" t="s">
        <v>13512</v>
      </c>
      <c r="T14608" s="7" t="s">
        <v>490</v>
      </c>
      <c r="U14608" s="7" t="str">
        <f>IF(Table10[[#This Row],[count]]=1,Table10[[#This Row],[locality]],Table10[[#This Row],[locality]]&amp;" + "&amp;Table10[[#This Row],[count]]&amp;" other localities")</f>
        <v>CANUNDA + 37 other localities</v>
      </c>
      <c r="V14608" s="7">
        <f>COUNTIF(R:R,Table10[[#This Row],[postcode]])</f>
        <v>37</v>
      </c>
    </row>
    <row r="14609" spans="17:22" x14ac:dyDescent="0.2">
      <c r="Q14609" s="7">
        <v>15118</v>
      </c>
      <c r="R14609" s="7">
        <v>5291</v>
      </c>
      <c r="S14609" s="7" t="s">
        <v>13531</v>
      </c>
      <c r="T14609" s="7" t="s">
        <v>490</v>
      </c>
      <c r="U14609" s="7" t="str">
        <f>IF(Table10[[#This Row],[count]]=1,Table10[[#This Row],[locality]],Table10[[#This Row],[locality]]&amp;" + "&amp;Table10[[#This Row],[count]]&amp;" other localities")</f>
        <v>CAPE DOUGLAS + 37 other localities</v>
      </c>
      <c r="V14609" s="7">
        <f>COUNTIF(R:R,Table10[[#This Row],[postcode]])</f>
        <v>37</v>
      </c>
    </row>
    <row r="14610" spans="17:22" x14ac:dyDescent="0.2">
      <c r="Q14610" s="7">
        <v>15119</v>
      </c>
      <c r="R14610" s="7">
        <v>5291</v>
      </c>
      <c r="S14610" s="7" t="s">
        <v>13532</v>
      </c>
      <c r="T14610" s="7" t="s">
        <v>490</v>
      </c>
      <c r="U14610" s="7" t="str">
        <f>IF(Table10[[#This Row],[count]]=1,Table10[[#This Row],[locality]],Table10[[#This Row],[locality]]&amp;" + "&amp;Table10[[#This Row],[count]]&amp;" other localities")</f>
        <v>CAROLINE + 37 other localities</v>
      </c>
      <c r="V14610" s="7">
        <f>COUNTIF(R:R,Table10[[#This Row],[postcode]])</f>
        <v>37</v>
      </c>
    </row>
    <row r="14611" spans="17:22" x14ac:dyDescent="0.2">
      <c r="Q14611" s="7">
        <v>15120</v>
      </c>
      <c r="R14611" s="7">
        <v>5291</v>
      </c>
      <c r="S14611" s="7" t="s">
        <v>13533</v>
      </c>
      <c r="T14611" s="7" t="s">
        <v>490</v>
      </c>
      <c r="U14611" s="7" t="str">
        <f>IF(Table10[[#This Row],[count]]=1,Table10[[#This Row],[locality]],Table10[[#This Row],[locality]]&amp;" + "&amp;Table10[[#This Row],[count]]&amp;" other localities")</f>
        <v>CARPENTER ROCKS + 37 other localities</v>
      </c>
      <c r="V14611" s="7">
        <f>COUNTIF(R:R,Table10[[#This Row],[postcode]])</f>
        <v>37</v>
      </c>
    </row>
    <row r="14612" spans="17:22" x14ac:dyDescent="0.2">
      <c r="Q14612" s="7">
        <v>15121</v>
      </c>
      <c r="R14612" s="7">
        <v>5291</v>
      </c>
      <c r="S14612" s="7" t="s">
        <v>13534</v>
      </c>
      <c r="T14612" s="7" t="s">
        <v>490</v>
      </c>
      <c r="U14612" s="7" t="str">
        <f>IF(Table10[[#This Row],[count]]=1,Table10[[#This Row],[locality]],Table10[[#This Row],[locality]]&amp;" + "&amp;Table10[[#This Row],[count]]&amp;" other localities")</f>
        <v>CAVETON + 37 other localities</v>
      </c>
      <c r="V14612" s="7">
        <f>COUNTIF(R:R,Table10[[#This Row],[postcode]])</f>
        <v>37</v>
      </c>
    </row>
    <row r="14613" spans="17:22" x14ac:dyDescent="0.2">
      <c r="Q14613" s="7">
        <v>15122</v>
      </c>
      <c r="R14613" s="7">
        <v>5291</v>
      </c>
      <c r="S14613" s="7" t="s">
        <v>13535</v>
      </c>
      <c r="T14613" s="7" t="s">
        <v>490</v>
      </c>
      <c r="U14613" s="7" t="str">
        <f>IF(Table10[[#This Row],[count]]=1,Table10[[#This Row],[locality]],Table10[[#This Row],[locality]]&amp;" + "&amp;Table10[[#This Row],[count]]&amp;" other localities")</f>
        <v>COMPTON + 37 other localities</v>
      </c>
      <c r="V14613" s="7">
        <f>COUNTIF(R:R,Table10[[#This Row],[postcode]])</f>
        <v>37</v>
      </c>
    </row>
    <row r="14614" spans="17:22" x14ac:dyDescent="0.2">
      <c r="Q14614" s="7">
        <v>15123</v>
      </c>
      <c r="R14614" s="7">
        <v>5291</v>
      </c>
      <c r="S14614" s="7" t="s">
        <v>13536</v>
      </c>
      <c r="T14614" s="7" t="s">
        <v>490</v>
      </c>
      <c r="U14614" s="7" t="str">
        <f>IF(Table10[[#This Row],[count]]=1,Table10[[#This Row],[locality]],Table10[[#This Row],[locality]]&amp;" + "&amp;Table10[[#This Row],[count]]&amp;" other localities")</f>
        <v>DISMAL SWAMP + 37 other localities</v>
      </c>
      <c r="V14614" s="7">
        <f>COUNTIF(R:R,Table10[[#This Row],[postcode]])</f>
        <v>37</v>
      </c>
    </row>
    <row r="14615" spans="17:22" x14ac:dyDescent="0.2">
      <c r="Q14615" s="7">
        <v>15124</v>
      </c>
      <c r="R14615" s="7">
        <v>5291</v>
      </c>
      <c r="S14615" s="7" t="s">
        <v>13537</v>
      </c>
      <c r="T14615" s="7" t="s">
        <v>490</v>
      </c>
      <c r="U14615" s="7" t="str">
        <f>IF(Table10[[#This Row],[count]]=1,Table10[[#This Row],[locality]],Table10[[#This Row],[locality]]&amp;" + "&amp;Table10[[#This Row],[count]]&amp;" other localities")</f>
        <v>DONOVANS + 37 other localities</v>
      </c>
      <c r="V14615" s="7">
        <f>COUNTIF(R:R,Table10[[#This Row],[postcode]])</f>
        <v>37</v>
      </c>
    </row>
    <row r="14616" spans="17:22" x14ac:dyDescent="0.2">
      <c r="Q14616" s="7">
        <v>15125</v>
      </c>
      <c r="R14616" s="7">
        <v>5291</v>
      </c>
      <c r="S14616" s="7" t="s">
        <v>12050</v>
      </c>
      <c r="T14616" s="7" t="s">
        <v>490</v>
      </c>
      <c r="U14616" s="7" t="str">
        <f>IF(Table10[[#This Row],[count]]=1,Table10[[#This Row],[locality]],Table10[[#This Row],[locality]]&amp;" + "&amp;Table10[[#This Row],[count]]&amp;" other localities")</f>
        <v>EIGHT MILE CREEK + 37 other localities</v>
      </c>
      <c r="V14616" s="7">
        <f>COUNTIF(R:R,Table10[[#This Row],[postcode]])</f>
        <v>37</v>
      </c>
    </row>
    <row r="14617" spans="17:22" x14ac:dyDescent="0.2">
      <c r="Q14617" s="7">
        <v>23879</v>
      </c>
      <c r="R14617" s="7">
        <v>5291</v>
      </c>
      <c r="S14617" s="7" t="s">
        <v>11948</v>
      </c>
      <c r="T14617" s="7" t="s">
        <v>490</v>
      </c>
      <c r="U14617" s="7" t="str">
        <f>IF(Table10[[#This Row],[count]]=1,Table10[[#This Row],[locality]],Table10[[#This Row],[locality]]&amp;" + "&amp;Table10[[#This Row],[count]]&amp;" other localities")</f>
        <v>GERMAN CREEK + 37 other localities</v>
      </c>
      <c r="V14617" s="7">
        <f>COUNTIF(R:R,Table10[[#This Row],[postcode]])</f>
        <v>37</v>
      </c>
    </row>
    <row r="14618" spans="17:22" x14ac:dyDescent="0.2">
      <c r="Q14618" s="7">
        <v>15126</v>
      </c>
      <c r="R14618" s="7">
        <v>5291</v>
      </c>
      <c r="S14618" s="7" t="s">
        <v>13538</v>
      </c>
      <c r="T14618" s="7" t="s">
        <v>490</v>
      </c>
      <c r="U14618" s="7" t="str">
        <f>IF(Table10[[#This Row],[count]]=1,Table10[[#This Row],[locality]],Table10[[#This Row],[locality]]&amp;" + "&amp;Table10[[#This Row],[count]]&amp;" other localities")</f>
        <v>GLENBURNIE + 37 other localities</v>
      </c>
      <c r="V14618" s="7">
        <f>COUNTIF(R:R,Table10[[#This Row],[postcode]])</f>
        <v>37</v>
      </c>
    </row>
    <row r="14619" spans="17:22" x14ac:dyDescent="0.2">
      <c r="Q14619" s="7">
        <v>15127</v>
      </c>
      <c r="R14619" s="7">
        <v>5291</v>
      </c>
      <c r="S14619" s="7" t="s">
        <v>2512</v>
      </c>
      <c r="T14619" s="7" t="s">
        <v>490</v>
      </c>
      <c r="U14619" s="7" t="str">
        <f>IF(Table10[[#This Row],[count]]=1,Table10[[#This Row],[locality]],Table10[[#This Row],[locality]]&amp;" + "&amp;Table10[[#This Row],[count]]&amp;" other localities")</f>
        <v>GLENCOE + 37 other localities</v>
      </c>
      <c r="V14619" s="7">
        <f>COUNTIF(R:R,Table10[[#This Row],[postcode]])</f>
        <v>37</v>
      </c>
    </row>
    <row r="14620" spans="17:22" x14ac:dyDescent="0.2">
      <c r="Q14620" s="7">
        <v>15128</v>
      </c>
      <c r="R14620" s="7">
        <v>5291</v>
      </c>
      <c r="S14620" s="7" t="s">
        <v>13539</v>
      </c>
      <c r="T14620" s="7" t="s">
        <v>490</v>
      </c>
      <c r="U14620" s="7" t="str">
        <f>IF(Table10[[#This Row],[count]]=1,Table10[[#This Row],[locality]],Table10[[#This Row],[locality]]&amp;" + "&amp;Table10[[#This Row],[count]]&amp;" other localities")</f>
        <v>GLENCOE WEST + 37 other localities</v>
      </c>
      <c r="V14620" s="7">
        <f>COUNTIF(R:R,Table10[[#This Row],[postcode]])</f>
        <v>37</v>
      </c>
    </row>
    <row r="14621" spans="17:22" x14ac:dyDescent="0.2">
      <c r="Q14621" s="7">
        <v>15129</v>
      </c>
      <c r="R14621" s="7">
        <v>5291</v>
      </c>
      <c r="S14621" s="7" t="s">
        <v>13540</v>
      </c>
      <c r="T14621" s="7" t="s">
        <v>490</v>
      </c>
      <c r="U14621" s="7" t="str">
        <f>IF(Table10[[#This Row],[count]]=1,Table10[[#This Row],[locality]],Table10[[#This Row],[locality]]&amp;" + "&amp;Table10[[#This Row],[count]]&amp;" other localities")</f>
        <v>KONGORONG + 37 other localities</v>
      </c>
      <c r="V14621" s="7">
        <f>COUNTIF(R:R,Table10[[#This Row],[postcode]])</f>
        <v>37</v>
      </c>
    </row>
    <row r="14622" spans="17:22" x14ac:dyDescent="0.2">
      <c r="Q14622" s="7">
        <v>15130</v>
      </c>
      <c r="R14622" s="7">
        <v>5291</v>
      </c>
      <c r="S14622" s="7" t="s">
        <v>13541</v>
      </c>
      <c r="T14622" s="7" t="s">
        <v>490</v>
      </c>
      <c r="U14622" s="7" t="str">
        <f>IF(Table10[[#This Row],[count]]=1,Table10[[#This Row],[locality]],Table10[[#This Row],[locality]]&amp;" + "&amp;Table10[[#This Row],[count]]&amp;" other localities")</f>
        <v>MIL LEL + 37 other localities</v>
      </c>
      <c r="V14622" s="7">
        <f>COUNTIF(R:R,Table10[[#This Row],[postcode]])</f>
        <v>37</v>
      </c>
    </row>
    <row r="14623" spans="17:22" x14ac:dyDescent="0.2">
      <c r="Q14623" s="7">
        <v>21418</v>
      </c>
      <c r="R14623" s="7">
        <v>5291</v>
      </c>
      <c r="S14623" s="7" t="s">
        <v>13542</v>
      </c>
      <c r="T14623" s="7" t="s">
        <v>490</v>
      </c>
      <c r="U14623" s="7" t="str">
        <f>IF(Table10[[#This Row],[count]]=1,Table10[[#This Row],[locality]],Table10[[#This Row],[locality]]&amp;" + "&amp;Table10[[#This Row],[count]]&amp;" other localities")</f>
        <v>MIL-LEL + 37 other localities</v>
      </c>
      <c r="V14623" s="7">
        <f>COUNTIF(R:R,Table10[[#This Row],[postcode]])</f>
        <v>37</v>
      </c>
    </row>
    <row r="14624" spans="17:22" x14ac:dyDescent="0.2">
      <c r="Q14624" s="7">
        <v>15131</v>
      </c>
      <c r="R14624" s="7">
        <v>5291</v>
      </c>
      <c r="S14624" s="7" t="s">
        <v>13543</v>
      </c>
      <c r="T14624" s="7" t="s">
        <v>490</v>
      </c>
      <c r="U14624" s="7" t="str">
        <f>IF(Table10[[#This Row],[count]]=1,Table10[[#This Row],[locality]],Table10[[#This Row],[locality]]&amp;" + "&amp;Table10[[#This Row],[count]]&amp;" other localities")</f>
        <v>MINGBOOL + 37 other localities</v>
      </c>
      <c r="V14624" s="7">
        <f>COUNTIF(R:R,Table10[[#This Row],[postcode]])</f>
        <v>37</v>
      </c>
    </row>
    <row r="14625" spans="17:22" x14ac:dyDescent="0.2">
      <c r="Q14625" s="7">
        <v>15132</v>
      </c>
      <c r="R14625" s="7">
        <v>5291</v>
      </c>
      <c r="S14625" s="7" t="s">
        <v>13544</v>
      </c>
      <c r="T14625" s="7" t="s">
        <v>490</v>
      </c>
      <c r="U14625" s="7" t="str">
        <f>IF(Table10[[#This Row],[count]]=1,Table10[[#This Row],[locality]],Table10[[#This Row],[locality]]&amp;" + "&amp;Table10[[#This Row],[count]]&amp;" other localities")</f>
        <v>MOORAK + 37 other localities</v>
      </c>
      <c r="V14625" s="7">
        <f>COUNTIF(R:R,Table10[[#This Row],[postcode]])</f>
        <v>37</v>
      </c>
    </row>
    <row r="14626" spans="17:22" x14ac:dyDescent="0.2">
      <c r="Q14626" s="7">
        <v>15133</v>
      </c>
      <c r="R14626" s="7">
        <v>5291</v>
      </c>
      <c r="S14626" s="7" t="s">
        <v>13526</v>
      </c>
      <c r="T14626" s="7" t="s">
        <v>490</v>
      </c>
      <c r="U14626" s="7" t="str">
        <f>IF(Table10[[#This Row],[count]]=1,Table10[[#This Row],[locality]],Table10[[#This Row],[locality]]&amp;" + "&amp;Table10[[#This Row],[count]]&amp;" other localities")</f>
        <v>MOUNT GAMBIER + 37 other localities</v>
      </c>
      <c r="V14626" s="7">
        <f>COUNTIF(R:R,Table10[[#This Row],[postcode]])</f>
        <v>37</v>
      </c>
    </row>
    <row r="14627" spans="17:22" x14ac:dyDescent="0.2">
      <c r="Q14627" s="7">
        <v>15134</v>
      </c>
      <c r="R14627" s="7">
        <v>5291</v>
      </c>
      <c r="S14627" s="7" t="s">
        <v>13545</v>
      </c>
      <c r="T14627" s="7" t="s">
        <v>490</v>
      </c>
      <c r="U14627" s="7" t="str">
        <f>IF(Table10[[#This Row],[count]]=1,Table10[[#This Row],[locality]],Table10[[#This Row],[locality]]&amp;" + "&amp;Table10[[#This Row],[count]]&amp;" other localities")</f>
        <v>MOUNT GAMBIER EAST + 37 other localities</v>
      </c>
      <c r="V14627" s="7">
        <f>COUNTIF(R:R,Table10[[#This Row],[postcode]])</f>
        <v>37</v>
      </c>
    </row>
    <row r="14628" spans="17:22" x14ac:dyDescent="0.2">
      <c r="Q14628" s="7">
        <v>15135</v>
      </c>
      <c r="R14628" s="7">
        <v>5291</v>
      </c>
      <c r="S14628" s="7" t="s">
        <v>13546</v>
      </c>
      <c r="T14628" s="7" t="s">
        <v>490</v>
      </c>
      <c r="U14628" s="7" t="str">
        <f>IF(Table10[[#This Row],[count]]=1,Table10[[#This Row],[locality]],Table10[[#This Row],[locality]]&amp;" + "&amp;Table10[[#This Row],[count]]&amp;" other localities")</f>
        <v>MOUNT GAMBIER WEST + 37 other localities</v>
      </c>
      <c r="V14628" s="7">
        <f>COUNTIF(R:R,Table10[[#This Row],[postcode]])</f>
        <v>37</v>
      </c>
    </row>
    <row r="14629" spans="17:22" x14ac:dyDescent="0.2">
      <c r="Q14629" s="7">
        <v>15136</v>
      </c>
      <c r="R14629" s="7">
        <v>5291</v>
      </c>
      <c r="S14629" s="7" t="s">
        <v>13547</v>
      </c>
      <c r="T14629" s="7" t="s">
        <v>490</v>
      </c>
      <c r="U14629" s="7" t="str">
        <f>IF(Table10[[#This Row],[count]]=1,Table10[[#This Row],[locality]],Table10[[#This Row],[locality]]&amp;" + "&amp;Table10[[#This Row],[count]]&amp;" other localities")</f>
        <v>MOUNT SCHANK + 37 other localities</v>
      </c>
      <c r="V14629" s="7">
        <f>COUNTIF(R:R,Table10[[#This Row],[postcode]])</f>
        <v>37</v>
      </c>
    </row>
    <row r="14630" spans="17:22" x14ac:dyDescent="0.2">
      <c r="Q14630" s="7">
        <v>15137</v>
      </c>
      <c r="R14630" s="7">
        <v>5291</v>
      </c>
      <c r="S14630" s="7" t="s">
        <v>13548</v>
      </c>
      <c r="T14630" s="7" t="s">
        <v>490</v>
      </c>
      <c r="U14630" s="7" t="str">
        <f>IF(Table10[[#This Row],[count]]=1,Table10[[#This Row],[locality]],Table10[[#This Row],[locality]]&amp;" + "&amp;Table10[[#This Row],[count]]&amp;" other localities")</f>
        <v>NENE VALLEY + 37 other localities</v>
      </c>
      <c r="V14630" s="7">
        <f>COUNTIF(R:R,Table10[[#This Row],[postcode]])</f>
        <v>37</v>
      </c>
    </row>
    <row r="14631" spans="17:22" x14ac:dyDescent="0.2">
      <c r="Q14631" s="7">
        <v>15138</v>
      </c>
      <c r="R14631" s="7">
        <v>5291</v>
      </c>
      <c r="S14631" s="7" t="s">
        <v>13549</v>
      </c>
      <c r="T14631" s="7" t="s">
        <v>490</v>
      </c>
      <c r="U14631" s="7" t="str">
        <f>IF(Table10[[#This Row],[count]]=1,Table10[[#This Row],[locality]],Table10[[#This Row],[locality]]&amp;" + "&amp;Table10[[#This Row],[count]]&amp;" other localities")</f>
        <v>O B FLAT + 37 other localities</v>
      </c>
      <c r="V14631" s="7">
        <f>COUNTIF(R:R,Table10[[#This Row],[postcode]])</f>
        <v>37</v>
      </c>
    </row>
    <row r="14632" spans="17:22" x14ac:dyDescent="0.2">
      <c r="Q14632" s="7">
        <v>21419</v>
      </c>
      <c r="R14632" s="7">
        <v>5291</v>
      </c>
      <c r="S14632" s="7" t="s">
        <v>13550</v>
      </c>
      <c r="T14632" s="7" t="s">
        <v>490</v>
      </c>
      <c r="U14632" s="7" t="str">
        <f>IF(Table10[[#This Row],[count]]=1,Table10[[#This Row],[locality]],Table10[[#This Row],[locality]]&amp;" + "&amp;Table10[[#This Row],[count]]&amp;" other localities")</f>
        <v>OB FLAT + 37 other localities</v>
      </c>
      <c r="V14632" s="7">
        <f>COUNTIF(R:R,Table10[[#This Row],[postcode]])</f>
        <v>37</v>
      </c>
    </row>
    <row r="14633" spans="17:22" x14ac:dyDescent="0.2">
      <c r="Q14633" s="7">
        <v>15139</v>
      </c>
      <c r="R14633" s="7">
        <v>5291</v>
      </c>
      <c r="S14633" s="7" t="s">
        <v>13551</v>
      </c>
      <c r="T14633" s="7" t="s">
        <v>490</v>
      </c>
      <c r="U14633" s="7" t="str">
        <f>IF(Table10[[#This Row],[count]]=1,Table10[[#This Row],[locality]],Table10[[#This Row],[locality]]&amp;" + "&amp;Table10[[#This Row],[count]]&amp;" other localities")</f>
        <v>PELICAN POINT + 37 other localities</v>
      </c>
      <c r="V14633" s="7">
        <f>COUNTIF(R:R,Table10[[#This Row],[postcode]])</f>
        <v>37</v>
      </c>
    </row>
    <row r="14634" spans="17:22" x14ac:dyDescent="0.2">
      <c r="Q14634" s="7">
        <v>15140</v>
      </c>
      <c r="R14634" s="7">
        <v>5291</v>
      </c>
      <c r="S14634" s="7" t="s">
        <v>13552</v>
      </c>
      <c r="T14634" s="7" t="s">
        <v>490</v>
      </c>
      <c r="U14634" s="7" t="str">
        <f>IF(Table10[[#This Row],[count]]=1,Table10[[#This Row],[locality]],Table10[[#This Row],[locality]]&amp;" + "&amp;Table10[[#This Row],[count]]&amp;" other localities")</f>
        <v>PORT MACDONNELL + 37 other localities</v>
      </c>
      <c r="V14634" s="7">
        <f>COUNTIF(R:R,Table10[[#This Row],[postcode]])</f>
        <v>37</v>
      </c>
    </row>
    <row r="14635" spans="17:22" x14ac:dyDescent="0.2">
      <c r="Q14635" s="7">
        <v>15141</v>
      </c>
      <c r="R14635" s="7">
        <v>5291</v>
      </c>
      <c r="S14635" s="7" t="s">
        <v>13553</v>
      </c>
      <c r="T14635" s="7" t="s">
        <v>490</v>
      </c>
      <c r="U14635" s="7" t="str">
        <f>IF(Table10[[#This Row],[count]]=1,Table10[[#This Row],[locality]],Table10[[#This Row],[locality]]&amp;" + "&amp;Table10[[#This Row],[count]]&amp;" other localities")</f>
        <v>RACECOURSE BAY + 37 other localities</v>
      </c>
      <c r="V14635" s="7">
        <f>COUNTIF(R:R,Table10[[#This Row],[postcode]])</f>
        <v>37</v>
      </c>
    </row>
    <row r="14636" spans="17:22" x14ac:dyDescent="0.2">
      <c r="Q14636" s="7">
        <v>15142</v>
      </c>
      <c r="R14636" s="7">
        <v>5291</v>
      </c>
      <c r="S14636" s="7" t="s">
        <v>13554</v>
      </c>
      <c r="T14636" s="7" t="s">
        <v>490</v>
      </c>
      <c r="U14636" s="7" t="str">
        <f>IF(Table10[[#This Row],[count]]=1,Table10[[#This Row],[locality]],Table10[[#This Row],[locality]]&amp;" + "&amp;Table10[[#This Row],[count]]&amp;" other localities")</f>
        <v>SQUARE MILE + 37 other localities</v>
      </c>
      <c r="V14636" s="7">
        <f>COUNTIF(R:R,Table10[[#This Row],[postcode]])</f>
        <v>37</v>
      </c>
    </row>
    <row r="14637" spans="17:22" x14ac:dyDescent="0.2">
      <c r="Q14637" s="7">
        <v>15143</v>
      </c>
      <c r="R14637" s="7">
        <v>5291</v>
      </c>
      <c r="S14637" s="7" t="s">
        <v>13555</v>
      </c>
      <c r="T14637" s="7" t="s">
        <v>490</v>
      </c>
      <c r="U14637" s="7" t="str">
        <f>IF(Table10[[#This Row],[count]]=1,Table10[[#This Row],[locality]],Table10[[#This Row],[locality]]&amp;" + "&amp;Table10[[#This Row],[count]]&amp;" other localities")</f>
        <v>SUTTONTOWN + 37 other localities</v>
      </c>
      <c r="V14637" s="7">
        <f>COUNTIF(R:R,Table10[[#This Row],[postcode]])</f>
        <v>37</v>
      </c>
    </row>
    <row r="14638" spans="17:22" x14ac:dyDescent="0.2">
      <c r="Q14638" s="7">
        <v>15144</v>
      </c>
      <c r="R14638" s="7">
        <v>5291</v>
      </c>
      <c r="S14638" s="7" t="s">
        <v>13556</v>
      </c>
      <c r="T14638" s="7" t="s">
        <v>490</v>
      </c>
      <c r="U14638" s="7" t="str">
        <f>IF(Table10[[#This Row],[count]]=1,Table10[[#This Row],[locality]],Table10[[#This Row],[locality]]&amp;" + "&amp;Table10[[#This Row],[count]]&amp;" other localities")</f>
        <v>WANDILO + 37 other localities</v>
      </c>
      <c r="V14638" s="7">
        <f>COUNTIF(R:R,Table10[[#This Row],[postcode]])</f>
        <v>37</v>
      </c>
    </row>
    <row r="14639" spans="17:22" x14ac:dyDescent="0.2">
      <c r="Q14639" s="7">
        <v>15145</v>
      </c>
      <c r="R14639" s="7">
        <v>5291</v>
      </c>
      <c r="S14639" s="7" t="s">
        <v>13557</v>
      </c>
      <c r="T14639" s="7" t="s">
        <v>490</v>
      </c>
      <c r="U14639" s="7" t="str">
        <f>IF(Table10[[#This Row],[count]]=1,Table10[[#This Row],[locality]],Table10[[#This Row],[locality]]&amp;" + "&amp;Table10[[#This Row],[count]]&amp;" other localities")</f>
        <v>WORROLONG + 37 other localities</v>
      </c>
      <c r="V14639" s="7">
        <f>COUNTIF(R:R,Table10[[#This Row],[postcode]])</f>
        <v>37</v>
      </c>
    </row>
    <row r="14640" spans="17:22" x14ac:dyDescent="0.2">
      <c r="Q14640" s="7">
        <v>21420</v>
      </c>
      <c r="R14640" s="7">
        <v>5291</v>
      </c>
      <c r="S14640" s="7" t="s">
        <v>13558</v>
      </c>
      <c r="T14640" s="7" t="s">
        <v>490</v>
      </c>
      <c r="U14640" s="7" t="str">
        <f>IF(Table10[[#This Row],[count]]=1,Table10[[#This Row],[locality]],Table10[[#This Row],[locality]]&amp;" + "&amp;Table10[[#This Row],[count]]&amp;" other localities")</f>
        <v>WYE + 37 other localities</v>
      </c>
      <c r="V14640" s="7">
        <f>COUNTIF(R:R,Table10[[#This Row],[postcode]])</f>
        <v>37</v>
      </c>
    </row>
    <row r="14641" spans="17:22" x14ac:dyDescent="0.2">
      <c r="Q14641" s="7">
        <v>15146</v>
      </c>
      <c r="R14641" s="7">
        <v>5291</v>
      </c>
      <c r="S14641" s="7" t="s">
        <v>13559</v>
      </c>
      <c r="T14641" s="7" t="s">
        <v>490</v>
      </c>
      <c r="U14641" s="7" t="str">
        <f>IF(Table10[[#This Row],[count]]=1,Table10[[#This Row],[locality]],Table10[[#This Row],[locality]]&amp;" + "&amp;Table10[[#This Row],[count]]&amp;" other localities")</f>
        <v>YAHL + 37 other localities</v>
      </c>
      <c r="V14641" s="7">
        <f>COUNTIF(R:R,Table10[[#This Row],[postcode]])</f>
        <v>37</v>
      </c>
    </row>
    <row r="14642" spans="17:22" x14ac:dyDescent="0.2">
      <c r="Q14642" s="7">
        <v>15147</v>
      </c>
      <c r="R14642" s="7">
        <v>5301</v>
      </c>
      <c r="S14642" s="7" t="s">
        <v>13560</v>
      </c>
      <c r="T14642" s="7" t="s">
        <v>490</v>
      </c>
      <c r="U14642" s="7" t="str">
        <f>IF(Table10[[#This Row],[count]]=1,Table10[[#This Row],[locality]],Table10[[#This Row],[locality]]&amp;" + "&amp;Table10[[#This Row],[count]]&amp;" other localities")</f>
        <v>CARCUMA + 9 other localities</v>
      </c>
      <c r="V14642" s="7">
        <f>COUNTIF(R:R,Table10[[#This Row],[postcode]])</f>
        <v>9</v>
      </c>
    </row>
    <row r="14643" spans="17:22" x14ac:dyDescent="0.2">
      <c r="Q14643" s="7">
        <v>15148</v>
      </c>
      <c r="R14643" s="7">
        <v>5301</v>
      </c>
      <c r="S14643" s="7" t="s">
        <v>13561</v>
      </c>
      <c r="T14643" s="7" t="s">
        <v>490</v>
      </c>
      <c r="U14643" s="7" t="str">
        <f>IF(Table10[[#This Row],[count]]=1,Table10[[#This Row],[locality]],Table10[[#This Row],[locality]]&amp;" + "&amp;Table10[[#This Row],[count]]&amp;" other localities")</f>
        <v>GERANIUM + 9 other localities</v>
      </c>
      <c r="V14643" s="7">
        <f>COUNTIF(R:R,Table10[[#This Row],[postcode]])</f>
        <v>9</v>
      </c>
    </row>
    <row r="14644" spans="17:22" x14ac:dyDescent="0.2">
      <c r="Q14644" s="7">
        <v>15149</v>
      </c>
      <c r="R14644" s="7">
        <v>5301</v>
      </c>
      <c r="S14644" s="7" t="s">
        <v>13562</v>
      </c>
      <c r="T14644" s="7" t="s">
        <v>490</v>
      </c>
      <c r="U14644" s="7" t="str">
        <f>IF(Table10[[#This Row],[count]]=1,Table10[[#This Row],[locality]],Table10[[#This Row],[locality]]&amp;" + "&amp;Table10[[#This Row],[count]]&amp;" other localities")</f>
        <v>JABUK + 9 other localities</v>
      </c>
      <c r="V14644" s="7">
        <f>COUNTIF(R:R,Table10[[#This Row],[postcode]])</f>
        <v>9</v>
      </c>
    </row>
    <row r="14645" spans="17:22" x14ac:dyDescent="0.2">
      <c r="Q14645" s="7">
        <v>15150</v>
      </c>
      <c r="R14645" s="7">
        <v>5301</v>
      </c>
      <c r="S14645" s="7" t="s">
        <v>13563</v>
      </c>
      <c r="T14645" s="7" t="s">
        <v>490</v>
      </c>
      <c r="U14645" s="7" t="str">
        <f>IF(Table10[[#This Row],[count]]=1,Table10[[#This Row],[locality]],Table10[[#This Row],[locality]]&amp;" + "&amp;Table10[[#This Row],[count]]&amp;" other localities")</f>
        <v>MOORLANDS + 9 other localities</v>
      </c>
      <c r="V14645" s="7">
        <f>COUNTIF(R:R,Table10[[#This Row],[postcode]])</f>
        <v>9</v>
      </c>
    </row>
    <row r="14646" spans="17:22" x14ac:dyDescent="0.2">
      <c r="Q14646" s="7">
        <v>21421</v>
      </c>
      <c r="R14646" s="7">
        <v>5301</v>
      </c>
      <c r="S14646" s="7" t="s">
        <v>13564</v>
      </c>
      <c r="T14646" s="7" t="s">
        <v>490</v>
      </c>
      <c r="U14646" s="7" t="str">
        <f>IF(Table10[[#This Row],[count]]=1,Table10[[#This Row],[locality]],Table10[[#This Row],[locality]]&amp;" + "&amp;Table10[[#This Row],[count]]&amp;" other localities")</f>
        <v>NETHERTON + 9 other localities</v>
      </c>
      <c r="V14646" s="7">
        <f>COUNTIF(R:R,Table10[[#This Row],[postcode]])</f>
        <v>9</v>
      </c>
    </row>
    <row r="14647" spans="17:22" x14ac:dyDescent="0.2">
      <c r="Q14647" s="7">
        <v>15151</v>
      </c>
      <c r="R14647" s="7">
        <v>5301</v>
      </c>
      <c r="S14647" s="7" t="s">
        <v>13565</v>
      </c>
      <c r="T14647" s="7" t="s">
        <v>490</v>
      </c>
      <c r="U14647" s="7" t="str">
        <f>IF(Table10[[#This Row],[count]]=1,Table10[[#This Row],[locality]],Table10[[#This Row],[locality]]&amp;" + "&amp;Table10[[#This Row],[count]]&amp;" other localities")</f>
        <v>PARRAKIE + 9 other localities</v>
      </c>
      <c r="V14647" s="7">
        <f>COUNTIF(R:R,Table10[[#This Row],[postcode]])</f>
        <v>9</v>
      </c>
    </row>
    <row r="14648" spans="17:22" x14ac:dyDescent="0.2">
      <c r="Q14648" s="7">
        <v>15152</v>
      </c>
      <c r="R14648" s="7">
        <v>5301</v>
      </c>
      <c r="S14648" s="7" t="s">
        <v>13566</v>
      </c>
      <c r="T14648" s="7" t="s">
        <v>490</v>
      </c>
      <c r="U14648" s="7" t="str">
        <f>IF(Table10[[#This Row],[count]]=1,Table10[[#This Row],[locality]],Table10[[#This Row],[locality]]&amp;" + "&amp;Table10[[#This Row],[count]]&amp;" other localities")</f>
        <v>PEAKE + 9 other localities</v>
      </c>
      <c r="V14648" s="7">
        <f>COUNTIF(R:R,Table10[[#This Row],[postcode]])</f>
        <v>9</v>
      </c>
    </row>
    <row r="14649" spans="17:22" x14ac:dyDescent="0.2">
      <c r="Q14649" s="7">
        <v>15153</v>
      </c>
      <c r="R14649" s="7">
        <v>5301</v>
      </c>
      <c r="S14649" s="7" t="s">
        <v>13567</v>
      </c>
      <c r="T14649" s="7" t="s">
        <v>490</v>
      </c>
      <c r="U14649" s="7" t="str">
        <f>IF(Table10[[#This Row],[count]]=1,Table10[[#This Row],[locality]],Table10[[#This Row],[locality]]&amp;" + "&amp;Table10[[#This Row],[count]]&amp;" other localities")</f>
        <v>SHERLOCK + 9 other localities</v>
      </c>
      <c r="V14649" s="7">
        <f>COUNTIF(R:R,Table10[[#This Row],[postcode]])</f>
        <v>9</v>
      </c>
    </row>
    <row r="14650" spans="17:22" x14ac:dyDescent="0.2">
      <c r="Q14650" s="7">
        <v>15154</v>
      </c>
      <c r="R14650" s="7">
        <v>5301</v>
      </c>
      <c r="S14650" s="7" t="s">
        <v>13568</v>
      </c>
      <c r="T14650" s="7" t="s">
        <v>490</v>
      </c>
      <c r="U14650" s="7" t="str">
        <f>IF(Table10[[#This Row],[count]]=1,Table10[[#This Row],[locality]],Table10[[#This Row],[locality]]&amp;" + "&amp;Table10[[#This Row],[count]]&amp;" other localities")</f>
        <v>WILKAWATT + 9 other localities</v>
      </c>
      <c r="V14650" s="7">
        <f>COUNTIF(R:R,Table10[[#This Row],[postcode]])</f>
        <v>9</v>
      </c>
    </row>
    <row r="14651" spans="17:22" x14ac:dyDescent="0.2">
      <c r="Q14651" s="7">
        <v>15155</v>
      </c>
      <c r="R14651" s="7">
        <v>5302</v>
      </c>
      <c r="S14651" s="7" t="s">
        <v>13569</v>
      </c>
      <c r="T14651" s="7" t="s">
        <v>490</v>
      </c>
      <c r="U14651" s="7" t="str">
        <f>IF(Table10[[#This Row],[count]]=1,Table10[[#This Row],[locality]],Table10[[#This Row],[locality]]&amp;" + "&amp;Table10[[#This Row],[count]]&amp;" other localities")</f>
        <v>LAMEROO + 3 other localities</v>
      </c>
      <c r="V14651" s="7">
        <f>COUNTIF(R:R,Table10[[#This Row],[postcode]])</f>
        <v>3</v>
      </c>
    </row>
    <row r="14652" spans="17:22" x14ac:dyDescent="0.2">
      <c r="Q14652" s="7">
        <v>15156</v>
      </c>
      <c r="R14652" s="7">
        <v>5302</v>
      </c>
      <c r="S14652" s="7" t="s">
        <v>13570</v>
      </c>
      <c r="T14652" s="7" t="s">
        <v>490</v>
      </c>
      <c r="U14652" s="7" t="str">
        <f>IF(Table10[[#This Row],[count]]=1,Table10[[#This Row],[locality]],Table10[[#This Row],[locality]]&amp;" + "&amp;Table10[[#This Row],[count]]&amp;" other localities")</f>
        <v>NGARKAT + 3 other localities</v>
      </c>
      <c r="V14652" s="7">
        <f>COUNTIF(R:R,Table10[[#This Row],[postcode]])</f>
        <v>3</v>
      </c>
    </row>
    <row r="14653" spans="17:22" x14ac:dyDescent="0.2">
      <c r="Q14653" s="7">
        <v>15157</v>
      </c>
      <c r="R14653" s="7">
        <v>5302</v>
      </c>
      <c r="S14653" s="7" t="s">
        <v>13571</v>
      </c>
      <c r="T14653" s="7" t="s">
        <v>490</v>
      </c>
      <c r="U14653" s="7" t="str">
        <f>IF(Table10[[#This Row],[count]]=1,Table10[[#This Row],[locality]],Table10[[#This Row],[locality]]&amp;" + "&amp;Table10[[#This Row],[count]]&amp;" other localities")</f>
        <v>SMITHVILLE + 3 other localities</v>
      </c>
      <c r="V14653" s="7">
        <f>COUNTIF(R:R,Table10[[#This Row],[postcode]])</f>
        <v>3</v>
      </c>
    </row>
    <row r="14654" spans="17:22" x14ac:dyDescent="0.2">
      <c r="Q14654" s="7">
        <v>15158</v>
      </c>
      <c r="R14654" s="7">
        <v>5303</v>
      </c>
      <c r="S14654" s="7" t="s">
        <v>13572</v>
      </c>
      <c r="T14654" s="7" t="s">
        <v>490</v>
      </c>
      <c r="U14654" s="7" t="str">
        <f>IF(Table10[[#This Row],[count]]=1,Table10[[#This Row],[locality]],Table10[[#This Row],[locality]]&amp;" + "&amp;Table10[[#This Row],[count]]&amp;" other localities")</f>
        <v>PARILLA</v>
      </c>
      <c r="V14654" s="7">
        <f>COUNTIF(R:R,Table10[[#This Row],[postcode]])</f>
        <v>1</v>
      </c>
    </row>
    <row r="14655" spans="17:22" x14ac:dyDescent="0.2">
      <c r="Q14655" s="7">
        <v>21422</v>
      </c>
      <c r="R14655" s="7">
        <v>5304</v>
      </c>
      <c r="S14655" s="7" t="s">
        <v>13573</v>
      </c>
      <c r="T14655" s="7" t="s">
        <v>490</v>
      </c>
      <c r="U14655" s="7" t="str">
        <f>IF(Table10[[#This Row],[count]]=1,Table10[[#This Row],[locality]],Table10[[#This Row],[locality]]&amp;" + "&amp;Table10[[#This Row],[count]]&amp;" other localities")</f>
        <v>KARTE + 4 other localities</v>
      </c>
      <c r="V14655" s="7">
        <f>COUNTIF(R:R,Table10[[#This Row],[postcode]])</f>
        <v>4</v>
      </c>
    </row>
    <row r="14656" spans="17:22" x14ac:dyDescent="0.2">
      <c r="Q14656" s="7">
        <v>15159</v>
      </c>
      <c r="R14656" s="7">
        <v>5304</v>
      </c>
      <c r="S14656" s="7" t="s">
        <v>13574</v>
      </c>
      <c r="T14656" s="7" t="s">
        <v>490</v>
      </c>
      <c r="U14656" s="7" t="str">
        <f>IF(Table10[[#This Row],[count]]=1,Table10[[#This Row],[locality]],Table10[[#This Row],[locality]]&amp;" + "&amp;Table10[[#This Row],[count]]&amp;" other localities")</f>
        <v>KRINGIN + 4 other localities</v>
      </c>
      <c r="V14656" s="7">
        <f>COUNTIF(R:R,Table10[[#This Row],[postcode]])</f>
        <v>4</v>
      </c>
    </row>
    <row r="14657" spans="17:22" x14ac:dyDescent="0.2">
      <c r="Q14657" s="7">
        <v>15160</v>
      </c>
      <c r="R14657" s="7">
        <v>5304</v>
      </c>
      <c r="S14657" s="7" t="s">
        <v>13575</v>
      </c>
      <c r="T14657" s="7" t="s">
        <v>490</v>
      </c>
      <c r="U14657" s="7" t="str">
        <f>IF(Table10[[#This Row],[count]]=1,Table10[[#This Row],[locality]],Table10[[#This Row],[locality]]&amp;" + "&amp;Table10[[#This Row],[count]]&amp;" other localities")</f>
        <v>PEEBINGA + 4 other localities</v>
      </c>
      <c r="V14657" s="7">
        <f>COUNTIF(R:R,Table10[[#This Row],[postcode]])</f>
        <v>4</v>
      </c>
    </row>
    <row r="14658" spans="17:22" x14ac:dyDescent="0.2">
      <c r="Q14658" s="7">
        <v>15161</v>
      </c>
      <c r="R14658" s="7">
        <v>5304</v>
      </c>
      <c r="S14658" s="7" t="s">
        <v>13576</v>
      </c>
      <c r="T14658" s="7" t="s">
        <v>490</v>
      </c>
      <c r="U14658" s="7" t="str">
        <f>IF(Table10[[#This Row],[count]]=1,Table10[[#This Row],[locality]],Table10[[#This Row],[locality]]&amp;" + "&amp;Table10[[#This Row],[count]]&amp;" other localities")</f>
        <v>PINNAROO + 4 other localities</v>
      </c>
      <c r="V14658" s="7">
        <f>COUNTIF(R:R,Table10[[#This Row],[postcode]])</f>
        <v>4</v>
      </c>
    </row>
    <row r="14659" spans="17:22" x14ac:dyDescent="0.2">
      <c r="Q14659" s="7">
        <v>15162</v>
      </c>
      <c r="R14659" s="7">
        <v>5306</v>
      </c>
      <c r="S14659" s="7" t="s">
        <v>13577</v>
      </c>
      <c r="T14659" s="7" t="s">
        <v>490</v>
      </c>
      <c r="U14659" s="7" t="str">
        <f>IF(Table10[[#This Row],[count]]=1,Table10[[#This Row],[locality]],Table10[[#This Row],[locality]]&amp;" + "&amp;Table10[[#This Row],[count]]&amp;" other localities")</f>
        <v>WYNARKA</v>
      </c>
      <c r="V14659" s="7">
        <f>COUNTIF(R:R,Table10[[#This Row],[postcode]])</f>
        <v>1</v>
      </c>
    </row>
    <row r="14660" spans="17:22" x14ac:dyDescent="0.2">
      <c r="Q14660" s="7">
        <v>15163</v>
      </c>
      <c r="R14660" s="7">
        <v>5307</v>
      </c>
      <c r="S14660" s="7" t="s">
        <v>13578</v>
      </c>
      <c r="T14660" s="7" t="s">
        <v>490</v>
      </c>
      <c r="U14660" s="7" t="str">
        <f>IF(Table10[[#This Row],[count]]=1,Table10[[#This Row],[locality]],Table10[[#This Row],[locality]]&amp;" + "&amp;Table10[[#This Row],[count]]&amp;" other localities")</f>
        <v>KAROONDA + 6 other localities</v>
      </c>
      <c r="V14660" s="7">
        <f>COUNTIF(R:R,Table10[[#This Row],[postcode]])</f>
        <v>6</v>
      </c>
    </row>
    <row r="14661" spans="17:22" x14ac:dyDescent="0.2">
      <c r="Q14661" s="7">
        <v>15164</v>
      </c>
      <c r="R14661" s="7">
        <v>5307</v>
      </c>
      <c r="S14661" s="7" t="s">
        <v>13573</v>
      </c>
      <c r="T14661" s="7" t="s">
        <v>490</v>
      </c>
      <c r="U14661" s="7" t="str">
        <f>IF(Table10[[#This Row],[count]]=1,Table10[[#This Row],[locality]],Table10[[#This Row],[locality]]&amp;" + "&amp;Table10[[#This Row],[count]]&amp;" other localities")</f>
        <v>KARTE + 6 other localities</v>
      </c>
      <c r="V14661" s="7">
        <f>COUNTIF(R:R,Table10[[#This Row],[postcode]])</f>
        <v>6</v>
      </c>
    </row>
    <row r="14662" spans="17:22" x14ac:dyDescent="0.2">
      <c r="Q14662" s="7">
        <v>15165</v>
      </c>
      <c r="R14662" s="7">
        <v>5307</v>
      </c>
      <c r="S14662" s="7" t="s">
        <v>13579</v>
      </c>
      <c r="T14662" s="7" t="s">
        <v>490</v>
      </c>
      <c r="U14662" s="7" t="str">
        <f>IF(Table10[[#This Row],[count]]=1,Table10[[#This Row],[locality]],Table10[[#This Row],[locality]]&amp;" + "&amp;Table10[[#This Row],[count]]&amp;" other localities")</f>
        <v>KULKAMI + 6 other localities</v>
      </c>
      <c r="V14662" s="7">
        <f>COUNTIF(R:R,Table10[[#This Row],[postcode]])</f>
        <v>6</v>
      </c>
    </row>
    <row r="14663" spans="17:22" x14ac:dyDescent="0.2">
      <c r="Q14663" s="7">
        <v>14874</v>
      </c>
      <c r="R14663" s="7">
        <v>5307</v>
      </c>
      <c r="S14663" s="7" t="s">
        <v>13580</v>
      </c>
      <c r="T14663" s="7" t="s">
        <v>490</v>
      </c>
      <c r="U14663" s="7" t="str">
        <f>IF(Table10[[#This Row],[count]]=1,Table10[[#This Row],[locality]],Table10[[#This Row],[locality]]&amp;" + "&amp;Table10[[#This Row],[count]]&amp;" other localities")</f>
        <v>LOWALDIE + 6 other localities</v>
      </c>
      <c r="V14663" s="7">
        <f>COUNTIF(R:R,Table10[[#This Row],[postcode]])</f>
        <v>6</v>
      </c>
    </row>
    <row r="14664" spans="17:22" x14ac:dyDescent="0.2">
      <c r="Q14664" s="7">
        <v>14875</v>
      </c>
      <c r="R14664" s="7">
        <v>5307</v>
      </c>
      <c r="S14664" s="7" t="s">
        <v>13581</v>
      </c>
      <c r="T14664" s="7" t="s">
        <v>490</v>
      </c>
      <c r="U14664" s="7" t="str">
        <f>IF(Table10[[#This Row],[count]]=1,Table10[[#This Row],[locality]],Table10[[#This Row],[locality]]&amp;" + "&amp;Table10[[#This Row],[count]]&amp;" other localities")</f>
        <v>MARAMA + 6 other localities</v>
      </c>
      <c r="V14664" s="7">
        <f>COUNTIF(R:R,Table10[[#This Row],[postcode]])</f>
        <v>6</v>
      </c>
    </row>
    <row r="14665" spans="17:22" x14ac:dyDescent="0.2">
      <c r="Q14665" s="7">
        <v>14876</v>
      </c>
      <c r="R14665" s="7">
        <v>5307</v>
      </c>
      <c r="S14665" s="7" t="s">
        <v>13582</v>
      </c>
      <c r="T14665" s="7" t="s">
        <v>490</v>
      </c>
      <c r="U14665" s="7" t="str">
        <f>IF(Table10[[#This Row],[count]]=1,Table10[[#This Row],[locality]],Table10[[#This Row],[locality]]&amp;" + "&amp;Table10[[#This Row],[count]]&amp;" other localities")</f>
        <v>MOOTATUNGA + 6 other localities</v>
      </c>
      <c r="V14665" s="7">
        <f>COUNTIF(R:R,Table10[[#This Row],[postcode]])</f>
        <v>6</v>
      </c>
    </row>
    <row r="14666" spans="17:22" x14ac:dyDescent="0.2">
      <c r="Q14666" s="7">
        <v>14877</v>
      </c>
      <c r="R14666" s="7">
        <v>5308</v>
      </c>
      <c r="S14666" s="7" t="s">
        <v>13583</v>
      </c>
      <c r="T14666" s="7" t="s">
        <v>490</v>
      </c>
      <c r="U14666" s="7" t="str">
        <f>IF(Table10[[#This Row],[count]]=1,Table10[[#This Row],[locality]],Table10[[#This Row],[locality]]&amp;" + "&amp;Table10[[#This Row],[count]]&amp;" other localities")</f>
        <v>COPEVILLE + 7 other localities</v>
      </c>
      <c r="V14666" s="7">
        <f>COUNTIF(R:R,Table10[[#This Row],[postcode]])</f>
        <v>7</v>
      </c>
    </row>
    <row r="14667" spans="17:22" x14ac:dyDescent="0.2">
      <c r="Q14667" s="7">
        <v>14878</v>
      </c>
      <c r="R14667" s="7">
        <v>5308</v>
      </c>
      <c r="S14667" s="7" t="s">
        <v>13584</v>
      </c>
      <c r="T14667" s="7" t="s">
        <v>490</v>
      </c>
      <c r="U14667" s="7" t="str">
        <f>IF(Table10[[#This Row],[count]]=1,Table10[[#This Row],[locality]],Table10[[#This Row],[locality]]&amp;" + "&amp;Table10[[#This Row],[count]]&amp;" other localities")</f>
        <v>GALGA + 7 other localities</v>
      </c>
      <c r="V14667" s="7">
        <f>COUNTIF(R:R,Table10[[#This Row],[postcode]])</f>
        <v>7</v>
      </c>
    </row>
    <row r="14668" spans="17:22" x14ac:dyDescent="0.2">
      <c r="Q14668" s="7">
        <v>14879</v>
      </c>
      <c r="R14668" s="7">
        <v>5308</v>
      </c>
      <c r="S14668" s="7" t="s">
        <v>13585</v>
      </c>
      <c r="T14668" s="7" t="s">
        <v>490</v>
      </c>
      <c r="U14668" s="7" t="str">
        <f>IF(Table10[[#This Row],[count]]=1,Table10[[#This Row],[locality]],Table10[[#This Row],[locality]]&amp;" + "&amp;Table10[[#This Row],[count]]&amp;" other localities")</f>
        <v>KALYAN + 7 other localities</v>
      </c>
      <c r="V14668" s="7">
        <f>COUNTIF(R:R,Table10[[#This Row],[postcode]])</f>
        <v>7</v>
      </c>
    </row>
    <row r="14669" spans="17:22" x14ac:dyDescent="0.2">
      <c r="Q14669" s="7">
        <v>14880</v>
      </c>
      <c r="R14669" s="7">
        <v>5308</v>
      </c>
      <c r="S14669" s="7" t="s">
        <v>13586</v>
      </c>
      <c r="T14669" s="7" t="s">
        <v>490</v>
      </c>
      <c r="U14669" s="7" t="str">
        <f>IF(Table10[[#This Row],[count]]=1,Table10[[#This Row],[locality]],Table10[[#This Row],[locality]]&amp;" + "&amp;Table10[[#This Row],[count]]&amp;" other localities")</f>
        <v>MAGGEA + 7 other localities</v>
      </c>
      <c r="V14669" s="7">
        <f>COUNTIF(R:R,Table10[[#This Row],[postcode]])</f>
        <v>7</v>
      </c>
    </row>
    <row r="14670" spans="17:22" x14ac:dyDescent="0.2">
      <c r="Q14670" s="7">
        <v>14881</v>
      </c>
      <c r="R14670" s="7">
        <v>5308</v>
      </c>
      <c r="S14670" s="7" t="s">
        <v>13587</v>
      </c>
      <c r="T14670" s="7" t="s">
        <v>490</v>
      </c>
      <c r="U14670" s="7" t="str">
        <f>IF(Table10[[#This Row],[count]]=1,Table10[[#This Row],[locality]],Table10[[#This Row],[locality]]&amp;" + "&amp;Table10[[#This Row],[count]]&amp;" other localities")</f>
        <v>MANTUNG + 7 other localities</v>
      </c>
      <c r="V14670" s="7">
        <f>COUNTIF(R:R,Table10[[#This Row],[postcode]])</f>
        <v>7</v>
      </c>
    </row>
    <row r="14671" spans="17:22" x14ac:dyDescent="0.2">
      <c r="Q14671" s="7">
        <v>14882</v>
      </c>
      <c r="R14671" s="7">
        <v>5308</v>
      </c>
      <c r="S14671" s="7" t="s">
        <v>13588</v>
      </c>
      <c r="T14671" s="7" t="s">
        <v>490</v>
      </c>
      <c r="U14671" s="7" t="str">
        <f>IF(Table10[[#This Row],[count]]=1,Table10[[#This Row],[locality]],Table10[[#This Row],[locality]]&amp;" + "&amp;Table10[[#This Row],[count]]&amp;" other localities")</f>
        <v>MERCUNDA + 7 other localities</v>
      </c>
      <c r="V14671" s="7">
        <f>COUNTIF(R:R,Table10[[#This Row],[postcode]])</f>
        <v>7</v>
      </c>
    </row>
    <row r="14672" spans="17:22" x14ac:dyDescent="0.2">
      <c r="Q14672" s="7">
        <v>14883</v>
      </c>
      <c r="R14672" s="7">
        <v>5308</v>
      </c>
      <c r="S14672" s="7" t="s">
        <v>13589</v>
      </c>
      <c r="T14672" s="7" t="s">
        <v>490</v>
      </c>
      <c r="U14672" s="7" t="str">
        <f>IF(Table10[[#This Row],[count]]=1,Table10[[#This Row],[locality]],Table10[[#This Row],[locality]]&amp;" + "&amp;Table10[[#This Row],[count]]&amp;" other localities")</f>
        <v>PERPONDA + 7 other localities</v>
      </c>
      <c r="V14672" s="7">
        <f>COUNTIF(R:R,Table10[[#This Row],[postcode]])</f>
        <v>7</v>
      </c>
    </row>
    <row r="14673" spans="17:22" x14ac:dyDescent="0.2">
      <c r="Q14673" s="7">
        <v>14884</v>
      </c>
      <c r="R14673" s="7">
        <v>5309</v>
      </c>
      <c r="S14673" s="7" t="s">
        <v>13590</v>
      </c>
      <c r="T14673" s="7" t="s">
        <v>490</v>
      </c>
      <c r="U14673" s="7" t="str">
        <f>IF(Table10[[#This Row],[count]]=1,Table10[[#This Row],[locality]],Table10[[#This Row],[locality]]&amp;" + "&amp;Table10[[#This Row],[count]]&amp;" other localities")</f>
        <v>BORRIKA + 4 other localities</v>
      </c>
      <c r="V14673" s="7">
        <f>COUNTIF(R:R,Table10[[#This Row],[postcode]])</f>
        <v>4</v>
      </c>
    </row>
    <row r="14674" spans="17:22" x14ac:dyDescent="0.2">
      <c r="Q14674" s="7">
        <v>14885</v>
      </c>
      <c r="R14674" s="7">
        <v>5309</v>
      </c>
      <c r="S14674" s="7" t="s">
        <v>13591</v>
      </c>
      <c r="T14674" s="7" t="s">
        <v>490</v>
      </c>
      <c r="U14674" s="7" t="str">
        <f>IF(Table10[[#This Row],[count]]=1,Table10[[#This Row],[locality]],Table10[[#This Row],[locality]]&amp;" + "&amp;Table10[[#This Row],[count]]&amp;" other localities")</f>
        <v>HALIDON + 4 other localities</v>
      </c>
      <c r="V14674" s="7">
        <f>COUNTIF(R:R,Table10[[#This Row],[postcode]])</f>
        <v>4</v>
      </c>
    </row>
    <row r="14675" spans="17:22" x14ac:dyDescent="0.2">
      <c r="Q14675" s="7">
        <v>14886</v>
      </c>
      <c r="R14675" s="7">
        <v>5309</v>
      </c>
      <c r="S14675" s="7" t="s">
        <v>13592</v>
      </c>
      <c r="T14675" s="7" t="s">
        <v>490</v>
      </c>
      <c r="U14675" s="7" t="str">
        <f>IF(Table10[[#This Row],[count]]=1,Table10[[#This Row],[locality]],Table10[[#This Row],[locality]]&amp;" + "&amp;Table10[[#This Row],[count]]&amp;" other localities")</f>
        <v>MINDARIE + 4 other localities</v>
      </c>
      <c r="V14675" s="7">
        <f>COUNTIF(R:R,Table10[[#This Row],[postcode]])</f>
        <v>4</v>
      </c>
    </row>
    <row r="14676" spans="17:22" x14ac:dyDescent="0.2">
      <c r="Q14676" s="7">
        <v>14887</v>
      </c>
      <c r="R14676" s="7">
        <v>5309</v>
      </c>
      <c r="S14676" s="7" t="s">
        <v>13593</v>
      </c>
      <c r="T14676" s="7" t="s">
        <v>490</v>
      </c>
      <c r="U14676" s="7" t="str">
        <f>IF(Table10[[#This Row],[count]]=1,Table10[[#This Row],[locality]],Table10[[#This Row],[locality]]&amp;" + "&amp;Table10[[#This Row],[count]]&amp;" other localities")</f>
        <v>SANDALWOOD + 4 other localities</v>
      </c>
      <c r="V14676" s="7">
        <f>COUNTIF(R:R,Table10[[#This Row],[postcode]])</f>
        <v>4</v>
      </c>
    </row>
    <row r="14677" spans="17:22" x14ac:dyDescent="0.2">
      <c r="Q14677" s="7">
        <v>14888</v>
      </c>
      <c r="R14677" s="7">
        <v>5310</v>
      </c>
      <c r="S14677" s="7" t="s">
        <v>13594</v>
      </c>
      <c r="T14677" s="7" t="s">
        <v>490</v>
      </c>
      <c r="U14677" s="7" t="str">
        <f>IF(Table10[[#This Row],[count]]=1,Table10[[#This Row],[locality]],Table10[[#This Row],[locality]]&amp;" + "&amp;Table10[[#This Row],[count]]&amp;" other localities")</f>
        <v>CALIPH + 2 other localities</v>
      </c>
      <c r="V14677" s="7">
        <f>COUNTIF(R:R,Table10[[#This Row],[postcode]])</f>
        <v>2</v>
      </c>
    </row>
    <row r="14678" spans="17:22" x14ac:dyDescent="0.2">
      <c r="Q14678" s="7">
        <v>14889</v>
      </c>
      <c r="R14678" s="7">
        <v>5310</v>
      </c>
      <c r="S14678" s="7" t="s">
        <v>13595</v>
      </c>
      <c r="T14678" s="7" t="s">
        <v>490</v>
      </c>
      <c r="U14678" s="7" t="str">
        <f>IF(Table10[[#This Row],[count]]=1,Table10[[#This Row],[locality]],Table10[[#This Row],[locality]]&amp;" + "&amp;Table10[[#This Row],[count]]&amp;" other localities")</f>
        <v>WANBI + 2 other localities</v>
      </c>
      <c r="V14678" s="7">
        <f>COUNTIF(R:R,Table10[[#This Row],[postcode]])</f>
        <v>2</v>
      </c>
    </row>
    <row r="14679" spans="17:22" x14ac:dyDescent="0.2">
      <c r="Q14679" s="7">
        <v>14890</v>
      </c>
      <c r="R14679" s="7">
        <v>5311</v>
      </c>
      <c r="S14679" s="7" t="s">
        <v>13596</v>
      </c>
      <c r="T14679" s="7" t="s">
        <v>490</v>
      </c>
      <c r="U14679" s="7" t="str">
        <f>IF(Table10[[#This Row],[count]]=1,Table10[[#This Row],[locality]],Table10[[#This Row],[locality]]&amp;" + "&amp;Table10[[#This Row],[count]]&amp;" other localities")</f>
        <v>ALAWOONA + 13 other localities</v>
      </c>
      <c r="V14679" s="7">
        <f>COUNTIF(R:R,Table10[[#This Row],[postcode]])</f>
        <v>13</v>
      </c>
    </row>
    <row r="14680" spans="17:22" x14ac:dyDescent="0.2">
      <c r="Q14680" s="7">
        <v>14891</v>
      </c>
      <c r="R14680" s="7">
        <v>5311</v>
      </c>
      <c r="S14680" s="7" t="s">
        <v>13597</v>
      </c>
      <c r="T14680" s="7" t="s">
        <v>490</v>
      </c>
      <c r="U14680" s="7" t="str">
        <f>IF(Table10[[#This Row],[count]]=1,Table10[[#This Row],[locality]],Table10[[#This Row],[locality]]&amp;" + "&amp;Table10[[#This Row],[count]]&amp;" other localities")</f>
        <v>BILLIATT + 13 other localities</v>
      </c>
      <c r="V14680" s="7">
        <f>COUNTIF(R:R,Table10[[#This Row],[postcode]])</f>
        <v>13</v>
      </c>
    </row>
    <row r="14681" spans="17:22" x14ac:dyDescent="0.2">
      <c r="Q14681" s="7">
        <v>14892</v>
      </c>
      <c r="R14681" s="7">
        <v>5311</v>
      </c>
      <c r="S14681" s="7" t="s">
        <v>13598</v>
      </c>
      <c r="T14681" s="7" t="s">
        <v>490</v>
      </c>
      <c r="U14681" s="7" t="str">
        <f>IF(Table10[[#This Row],[count]]=1,Table10[[#This Row],[locality]],Table10[[#This Row],[locality]]&amp;" + "&amp;Table10[[#This Row],[count]]&amp;" other localities")</f>
        <v>BUGLE HUT + 13 other localities</v>
      </c>
      <c r="V14681" s="7">
        <f>COUNTIF(R:R,Table10[[#This Row],[postcode]])</f>
        <v>13</v>
      </c>
    </row>
    <row r="14682" spans="17:22" x14ac:dyDescent="0.2">
      <c r="Q14682" s="7">
        <v>21423</v>
      </c>
      <c r="R14682" s="7">
        <v>5311</v>
      </c>
      <c r="S14682" s="7" t="s">
        <v>13586</v>
      </c>
      <c r="T14682" s="7" t="s">
        <v>490</v>
      </c>
      <c r="U14682" s="7" t="str">
        <f>IF(Table10[[#This Row],[count]]=1,Table10[[#This Row],[locality]],Table10[[#This Row],[locality]]&amp;" + "&amp;Table10[[#This Row],[count]]&amp;" other localities")</f>
        <v>MAGGEA + 13 other localities</v>
      </c>
      <c r="V14682" s="7">
        <f>COUNTIF(R:R,Table10[[#This Row],[postcode]])</f>
        <v>13</v>
      </c>
    </row>
    <row r="14683" spans="17:22" x14ac:dyDescent="0.2">
      <c r="Q14683" s="7">
        <v>14893</v>
      </c>
      <c r="R14683" s="7">
        <v>5311</v>
      </c>
      <c r="S14683" s="7" t="s">
        <v>13599</v>
      </c>
      <c r="T14683" s="7" t="s">
        <v>490</v>
      </c>
      <c r="U14683" s="7" t="str">
        <f>IF(Table10[[#This Row],[count]]=1,Table10[[#This Row],[locality]],Table10[[#This Row],[locality]]&amp;" + "&amp;Table10[[#This Row],[count]]&amp;" other localities")</f>
        <v>MALPAS + 13 other localities</v>
      </c>
      <c r="V14683" s="7">
        <f>COUNTIF(R:R,Table10[[#This Row],[postcode]])</f>
        <v>13</v>
      </c>
    </row>
    <row r="14684" spans="17:22" x14ac:dyDescent="0.2">
      <c r="Q14684" s="7">
        <v>14894</v>
      </c>
      <c r="R14684" s="7">
        <v>5311</v>
      </c>
      <c r="S14684" s="7" t="s">
        <v>13600</v>
      </c>
      <c r="T14684" s="7" t="s">
        <v>490</v>
      </c>
      <c r="U14684" s="7" t="str">
        <f>IF(Table10[[#This Row],[count]]=1,Table10[[#This Row],[locality]],Table10[[#This Row],[locality]]&amp;" + "&amp;Table10[[#This Row],[count]]&amp;" other localities")</f>
        <v>MERIBAH + 13 other localities</v>
      </c>
      <c r="V14684" s="7">
        <f>COUNTIF(R:R,Table10[[#This Row],[postcode]])</f>
        <v>13</v>
      </c>
    </row>
    <row r="14685" spans="17:22" x14ac:dyDescent="0.2">
      <c r="Q14685" s="7">
        <v>14895</v>
      </c>
      <c r="R14685" s="7">
        <v>5311</v>
      </c>
      <c r="S14685" s="7" t="s">
        <v>13601</v>
      </c>
      <c r="T14685" s="7" t="s">
        <v>490</v>
      </c>
      <c r="U14685" s="7" t="str">
        <f>IF(Table10[[#This Row],[count]]=1,Table10[[#This Row],[locality]],Table10[[#This Row],[locality]]&amp;" + "&amp;Table10[[#This Row],[count]]&amp;" other localities")</f>
        <v>PARUNA + 13 other localities</v>
      </c>
      <c r="V14685" s="7">
        <f>COUNTIF(R:R,Table10[[#This Row],[postcode]])</f>
        <v>13</v>
      </c>
    </row>
    <row r="14686" spans="17:22" x14ac:dyDescent="0.2">
      <c r="Q14686" s="7">
        <v>14896</v>
      </c>
      <c r="R14686" s="7">
        <v>5311</v>
      </c>
      <c r="S14686" s="7" t="s">
        <v>13602</v>
      </c>
      <c r="T14686" s="7" t="s">
        <v>490</v>
      </c>
      <c r="U14686" s="7" t="str">
        <f>IF(Table10[[#This Row],[count]]=1,Table10[[#This Row],[locality]],Table10[[#This Row],[locality]]&amp;" + "&amp;Table10[[#This Row],[count]]&amp;" other localities")</f>
        <v>SCHELL WELL + 13 other localities</v>
      </c>
      <c r="V14686" s="7">
        <f>COUNTIF(R:R,Table10[[#This Row],[postcode]])</f>
        <v>13</v>
      </c>
    </row>
    <row r="14687" spans="17:22" x14ac:dyDescent="0.2">
      <c r="Q14687" s="7">
        <v>14897</v>
      </c>
      <c r="R14687" s="7">
        <v>5311</v>
      </c>
      <c r="S14687" s="7" t="s">
        <v>13603</v>
      </c>
      <c r="T14687" s="7" t="s">
        <v>490</v>
      </c>
      <c r="U14687" s="7" t="str">
        <f>IF(Table10[[#This Row],[count]]=1,Table10[[#This Row],[locality]],Table10[[#This Row],[locality]]&amp;" + "&amp;Table10[[#This Row],[count]]&amp;" other localities")</f>
        <v>TALDRA + 13 other localities</v>
      </c>
      <c r="V14687" s="7">
        <f>COUNTIF(R:R,Table10[[#This Row],[postcode]])</f>
        <v>13</v>
      </c>
    </row>
    <row r="14688" spans="17:22" x14ac:dyDescent="0.2">
      <c r="Q14688" s="7">
        <v>21424</v>
      </c>
      <c r="R14688" s="7">
        <v>5311</v>
      </c>
      <c r="S14688" s="7" t="s">
        <v>13604</v>
      </c>
      <c r="T14688" s="7" t="s">
        <v>490</v>
      </c>
      <c r="U14688" s="7" t="str">
        <f>IF(Table10[[#This Row],[count]]=1,Table10[[#This Row],[locality]],Table10[[#This Row],[locality]]&amp;" + "&amp;Table10[[#This Row],[count]]&amp;" other localities")</f>
        <v>TAPLAN + 13 other localities</v>
      </c>
      <c r="V14688" s="7">
        <f>COUNTIF(R:R,Table10[[#This Row],[postcode]])</f>
        <v>13</v>
      </c>
    </row>
    <row r="14689" spans="17:22" x14ac:dyDescent="0.2">
      <c r="Q14689" s="7">
        <v>21425</v>
      </c>
      <c r="R14689" s="7">
        <v>5311</v>
      </c>
      <c r="S14689" s="7" t="s">
        <v>13605</v>
      </c>
      <c r="T14689" s="7" t="s">
        <v>490</v>
      </c>
      <c r="U14689" s="7" t="str">
        <f>IF(Table10[[#This Row],[count]]=1,Table10[[#This Row],[locality]],Table10[[#This Row],[locality]]&amp;" + "&amp;Table10[[#This Row],[count]]&amp;" other localities")</f>
        <v>VEITCH + 13 other localities</v>
      </c>
      <c r="V14689" s="7">
        <f>COUNTIF(R:R,Table10[[#This Row],[postcode]])</f>
        <v>13</v>
      </c>
    </row>
    <row r="14690" spans="17:22" x14ac:dyDescent="0.2">
      <c r="Q14690" s="7">
        <v>14898</v>
      </c>
      <c r="R14690" s="7">
        <v>5311</v>
      </c>
      <c r="S14690" s="7" t="s">
        <v>9157</v>
      </c>
      <c r="T14690" s="7" t="s">
        <v>490</v>
      </c>
      <c r="U14690" s="7" t="str">
        <f>IF(Table10[[#This Row],[count]]=1,Table10[[#This Row],[locality]],Table10[[#This Row],[locality]]&amp;" + "&amp;Table10[[#This Row],[count]]&amp;" other localities")</f>
        <v>WOODLEIGH + 13 other localities</v>
      </c>
      <c r="V14690" s="7">
        <f>COUNTIF(R:R,Table10[[#This Row],[postcode]])</f>
        <v>13</v>
      </c>
    </row>
    <row r="14691" spans="17:22" x14ac:dyDescent="0.2">
      <c r="Q14691" s="7">
        <v>14899</v>
      </c>
      <c r="R14691" s="7">
        <v>5311</v>
      </c>
      <c r="S14691" s="7" t="s">
        <v>13606</v>
      </c>
      <c r="T14691" s="7" t="s">
        <v>490</v>
      </c>
      <c r="U14691" s="7" t="str">
        <f>IF(Table10[[#This Row],[count]]=1,Table10[[#This Row],[locality]],Table10[[#This Row],[locality]]&amp;" + "&amp;Table10[[#This Row],[count]]&amp;" other localities")</f>
        <v>WUNKAR + 13 other localities</v>
      </c>
      <c r="V14691" s="7">
        <f>COUNTIF(R:R,Table10[[#This Row],[postcode]])</f>
        <v>13</v>
      </c>
    </row>
    <row r="14692" spans="17:22" x14ac:dyDescent="0.2">
      <c r="Q14692" s="7">
        <v>21426</v>
      </c>
      <c r="R14692" s="7">
        <v>5320</v>
      </c>
      <c r="S14692" s="7" t="s">
        <v>13607</v>
      </c>
      <c r="T14692" s="7" t="s">
        <v>490</v>
      </c>
      <c r="U14692" s="7" t="str">
        <f>IF(Table10[[#This Row],[count]]=1,Table10[[#This Row],[locality]],Table10[[#This Row],[locality]]&amp;" + "&amp;Table10[[#This Row],[count]]&amp;" other localities")</f>
        <v>BEATTY + 14 other localities</v>
      </c>
      <c r="V14692" s="7">
        <f>COUNTIF(R:R,Table10[[#This Row],[postcode]])</f>
        <v>14</v>
      </c>
    </row>
    <row r="14693" spans="17:22" x14ac:dyDescent="0.2">
      <c r="Q14693" s="7">
        <v>21427</v>
      </c>
      <c r="R14693" s="7">
        <v>5320</v>
      </c>
      <c r="S14693" s="7" t="s">
        <v>13608</v>
      </c>
      <c r="T14693" s="7" t="s">
        <v>490</v>
      </c>
      <c r="U14693" s="7" t="str">
        <f>IF(Table10[[#This Row],[count]]=1,Table10[[#This Row],[locality]],Table10[[#This Row],[locality]]&amp;" + "&amp;Table10[[#This Row],[count]]&amp;" other localities")</f>
        <v>BEAUMONTS + 14 other localities</v>
      </c>
      <c r="V14693" s="7">
        <f>COUNTIF(R:R,Table10[[#This Row],[postcode]])</f>
        <v>14</v>
      </c>
    </row>
    <row r="14694" spans="17:22" x14ac:dyDescent="0.2">
      <c r="Q14694" s="7">
        <v>21428</v>
      </c>
      <c r="R14694" s="7">
        <v>5320</v>
      </c>
      <c r="S14694" s="7" t="s">
        <v>13609</v>
      </c>
      <c r="T14694" s="7" t="s">
        <v>490</v>
      </c>
      <c r="U14694" s="7" t="str">
        <f>IF(Table10[[#This Row],[count]]=1,Table10[[#This Row],[locality]],Table10[[#This Row],[locality]]&amp;" + "&amp;Table10[[#This Row],[count]]&amp;" other localities")</f>
        <v>BRENDA PARK + 14 other localities</v>
      </c>
      <c r="V14694" s="7">
        <f>COUNTIF(R:R,Table10[[#This Row],[postcode]])</f>
        <v>14</v>
      </c>
    </row>
    <row r="14695" spans="17:22" x14ac:dyDescent="0.2">
      <c r="Q14695" s="7">
        <v>14901</v>
      </c>
      <c r="R14695" s="7">
        <v>5320</v>
      </c>
      <c r="S14695" s="7" t="s">
        <v>13610</v>
      </c>
      <c r="T14695" s="7" t="s">
        <v>490</v>
      </c>
      <c r="U14695" s="7" t="str">
        <f>IF(Table10[[#This Row],[count]]=1,Table10[[#This Row],[locality]],Table10[[#This Row],[locality]]&amp;" + "&amp;Table10[[#This Row],[count]]&amp;" other localities")</f>
        <v>BUNDEY + 14 other localities</v>
      </c>
      <c r="V14695" s="7">
        <f>COUNTIF(R:R,Table10[[#This Row],[postcode]])</f>
        <v>14</v>
      </c>
    </row>
    <row r="14696" spans="17:22" x14ac:dyDescent="0.2">
      <c r="Q14696" s="7">
        <v>21429</v>
      </c>
      <c r="R14696" s="7">
        <v>5320</v>
      </c>
      <c r="S14696" s="7" t="s">
        <v>13611</v>
      </c>
      <c r="T14696" s="7" t="s">
        <v>490</v>
      </c>
      <c r="U14696" s="7" t="str">
        <f>IF(Table10[[#This Row],[count]]=1,Table10[[#This Row],[locality]],Table10[[#This Row],[locality]]&amp;" + "&amp;Table10[[#This Row],[count]]&amp;" other localities")</f>
        <v>EBA + 14 other localities</v>
      </c>
      <c r="V14696" s="7">
        <f>COUNTIF(R:R,Table10[[#This Row],[postcode]])</f>
        <v>14</v>
      </c>
    </row>
    <row r="14697" spans="17:22" x14ac:dyDescent="0.2">
      <c r="Q14697" s="7">
        <v>21430</v>
      </c>
      <c r="R14697" s="7">
        <v>5320</v>
      </c>
      <c r="S14697" s="7" t="s">
        <v>13612</v>
      </c>
      <c r="T14697" s="7" t="s">
        <v>490</v>
      </c>
      <c r="U14697" s="7" t="str">
        <f>IF(Table10[[#This Row],[count]]=1,Table10[[#This Row],[locality]],Table10[[#This Row],[locality]]&amp;" + "&amp;Table10[[#This Row],[count]]&amp;" other localities")</f>
        <v>LINDLEY + 14 other localities</v>
      </c>
      <c r="V14697" s="7">
        <f>COUNTIF(R:R,Table10[[#This Row],[postcode]])</f>
        <v>14</v>
      </c>
    </row>
    <row r="14698" spans="17:22" x14ac:dyDescent="0.2">
      <c r="Q14698" s="7">
        <v>21431</v>
      </c>
      <c r="R14698" s="7">
        <v>5320</v>
      </c>
      <c r="S14698" s="7" t="s">
        <v>5166</v>
      </c>
      <c r="T14698" s="7" t="s">
        <v>490</v>
      </c>
      <c r="U14698" s="7" t="str">
        <f>IF(Table10[[#This Row],[count]]=1,Table10[[#This Row],[locality]],Table10[[#This Row],[locality]]&amp;" + "&amp;Table10[[#This Row],[count]]&amp;" other localities")</f>
        <v>MAUDE + 14 other localities</v>
      </c>
      <c r="V14698" s="7">
        <f>COUNTIF(R:R,Table10[[#This Row],[postcode]])</f>
        <v>14</v>
      </c>
    </row>
    <row r="14699" spans="17:22" x14ac:dyDescent="0.2">
      <c r="Q14699" s="7">
        <v>14902</v>
      </c>
      <c r="R14699" s="7">
        <v>5320</v>
      </c>
      <c r="S14699" s="7" t="s">
        <v>13613</v>
      </c>
      <c r="T14699" s="7" t="s">
        <v>490</v>
      </c>
      <c r="U14699" s="7" t="str">
        <f>IF(Table10[[#This Row],[count]]=1,Table10[[#This Row],[locality]],Table10[[#This Row],[locality]]&amp;" + "&amp;Table10[[#This Row],[count]]&amp;" other localities")</f>
        <v>MORGAN + 14 other localities</v>
      </c>
      <c r="V14699" s="7">
        <f>COUNTIF(R:R,Table10[[#This Row],[postcode]])</f>
        <v>14</v>
      </c>
    </row>
    <row r="14700" spans="17:22" x14ac:dyDescent="0.2">
      <c r="Q14700" s="7">
        <v>21432</v>
      </c>
      <c r="R14700" s="7">
        <v>5320</v>
      </c>
      <c r="S14700" s="7" t="s">
        <v>13614</v>
      </c>
      <c r="T14700" s="7" t="s">
        <v>490</v>
      </c>
      <c r="U14700" s="7" t="str">
        <f>IF(Table10[[#This Row],[count]]=1,Table10[[#This Row],[locality]],Table10[[#This Row],[locality]]&amp;" + "&amp;Table10[[#This Row],[count]]&amp;" other localities")</f>
        <v>MORPHETTS FLAT + 14 other localities</v>
      </c>
      <c r="V14700" s="7">
        <f>COUNTIF(R:R,Table10[[#This Row],[postcode]])</f>
        <v>14</v>
      </c>
    </row>
    <row r="14701" spans="17:22" x14ac:dyDescent="0.2">
      <c r="Q14701" s="7">
        <v>14903</v>
      </c>
      <c r="R14701" s="7">
        <v>5320</v>
      </c>
      <c r="S14701" s="7" t="s">
        <v>13615</v>
      </c>
      <c r="T14701" s="7" t="s">
        <v>490</v>
      </c>
      <c r="U14701" s="7" t="str">
        <f>IF(Table10[[#This Row],[count]]=1,Table10[[#This Row],[locality]],Table10[[#This Row],[locality]]&amp;" + "&amp;Table10[[#This Row],[count]]&amp;" other localities")</f>
        <v>MURBKO + 14 other localities</v>
      </c>
      <c r="V14701" s="7">
        <f>COUNTIF(R:R,Table10[[#This Row],[postcode]])</f>
        <v>14</v>
      </c>
    </row>
    <row r="14702" spans="17:22" x14ac:dyDescent="0.2">
      <c r="Q14702" s="7">
        <v>21433</v>
      </c>
      <c r="R14702" s="7">
        <v>5320</v>
      </c>
      <c r="S14702" s="7" t="s">
        <v>13616</v>
      </c>
      <c r="T14702" s="7" t="s">
        <v>490</v>
      </c>
      <c r="U14702" s="7" t="str">
        <f>IF(Table10[[#This Row],[count]]=1,Table10[[#This Row],[locality]],Table10[[#This Row],[locality]]&amp;" + "&amp;Table10[[#This Row],[count]]&amp;" other localities")</f>
        <v>NORTH WEST BEND + 14 other localities</v>
      </c>
      <c r="V14702" s="7">
        <f>COUNTIF(R:R,Table10[[#This Row],[postcode]])</f>
        <v>14</v>
      </c>
    </row>
    <row r="14703" spans="17:22" x14ac:dyDescent="0.2">
      <c r="Q14703" s="7">
        <v>21434</v>
      </c>
      <c r="R14703" s="7">
        <v>5320</v>
      </c>
      <c r="S14703" s="7" t="s">
        <v>858</v>
      </c>
      <c r="T14703" s="7" t="s">
        <v>490</v>
      </c>
      <c r="U14703" s="7" t="str">
        <f>IF(Table10[[#This Row],[count]]=1,Table10[[#This Row],[locality]],Table10[[#This Row],[locality]]&amp;" + "&amp;Table10[[#This Row],[count]]&amp;" other localities")</f>
        <v>STUART + 14 other localities</v>
      </c>
      <c r="V14703" s="7">
        <f>COUNTIF(R:R,Table10[[#This Row],[postcode]])</f>
        <v>14</v>
      </c>
    </row>
    <row r="14704" spans="17:22" x14ac:dyDescent="0.2">
      <c r="Q14704" s="7">
        <v>21435</v>
      </c>
      <c r="R14704" s="7">
        <v>5320</v>
      </c>
      <c r="S14704" s="7" t="s">
        <v>13617</v>
      </c>
      <c r="T14704" s="7" t="s">
        <v>490</v>
      </c>
      <c r="U14704" s="7" t="str">
        <f>IF(Table10[[#This Row],[count]]=1,Table10[[#This Row],[locality]],Table10[[#This Row],[locality]]&amp;" + "&amp;Table10[[#This Row],[count]]&amp;" other localities")</f>
        <v>WESTONS FLAT + 14 other localities</v>
      </c>
      <c r="V14704" s="7">
        <f>COUNTIF(R:R,Table10[[#This Row],[postcode]])</f>
        <v>14</v>
      </c>
    </row>
    <row r="14705" spans="17:22" x14ac:dyDescent="0.2">
      <c r="Q14705" s="7">
        <v>21436</v>
      </c>
      <c r="R14705" s="7">
        <v>5320</v>
      </c>
      <c r="S14705" s="7" t="s">
        <v>13618</v>
      </c>
      <c r="T14705" s="7" t="s">
        <v>490</v>
      </c>
      <c r="U14705" s="7" t="str">
        <f>IF(Table10[[#This Row],[count]]=1,Table10[[#This Row],[locality]],Table10[[#This Row],[locality]]&amp;" + "&amp;Table10[[#This Row],[count]]&amp;" other localities")</f>
        <v>WOMBATS REST + 14 other localities</v>
      </c>
      <c r="V14705" s="7">
        <f>COUNTIF(R:R,Table10[[#This Row],[postcode]])</f>
        <v>14</v>
      </c>
    </row>
    <row r="14706" spans="17:22" x14ac:dyDescent="0.2">
      <c r="Q14706" s="7">
        <v>14904</v>
      </c>
      <c r="R14706" s="7">
        <v>5321</v>
      </c>
      <c r="S14706" s="7" t="s">
        <v>13619</v>
      </c>
      <c r="T14706" s="7" t="s">
        <v>490</v>
      </c>
      <c r="U14706" s="7" t="str">
        <f>IF(Table10[[#This Row],[count]]=1,Table10[[#This Row],[locality]],Table10[[#This Row],[locality]]&amp;" + "&amp;Table10[[#This Row],[count]]&amp;" other localities")</f>
        <v>CADELL + 2 other localities</v>
      </c>
      <c r="V14706" s="7">
        <f>COUNTIF(R:R,Table10[[#This Row],[postcode]])</f>
        <v>2</v>
      </c>
    </row>
    <row r="14707" spans="17:22" x14ac:dyDescent="0.2">
      <c r="Q14707" s="7">
        <v>21437</v>
      </c>
      <c r="R14707" s="7">
        <v>5321</v>
      </c>
      <c r="S14707" s="7" t="s">
        <v>13620</v>
      </c>
      <c r="T14707" s="7" t="s">
        <v>490</v>
      </c>
      <c r="U14707" s="7" t="str">
        <f>IF(Table10[[#This Row],[count]]=1,Table10[[#This Row],[locality]],Table10[[#This Row],[locality]]&amp;" + "&amp;Table10[[#This Row],[count]]&amp;" other localities")</f>
        <v>CADELL LAGOON + 2 other localities</v>
      </c>
      <c r="V14707" s="7">
        <f>COUNTIF(R:R,Table10[[#This Row],[postcode]])</f>
        <v>2</v>
      </c>
    </row>
    <row r="14708" spans="17:22" x14ac:dyDescent="0.2">
      <c r="Q14708" s="7">
        <v>14905</v>
      </c>
      <c r="R14708" s="7">
        <v>5322</v>
      </c>
      <c r="S14708" s="7" t="s">
        <v>13621</v>
      </c>
      <c r="T14708" s="7" t="s">
        <v>490</v>
      </c>
      <c r="U14708" s="7" t="str">
        <f>IF(Table10[[#This Row],[count]]=1,Table10[[#This Row],[locality]],Table10[[#This Row],[locality]]&amp;" + "&amp;Table10[[#This Row],[count]]&amp;" other localities")</f>
        <v>GOLDEN HEIGHTS + 5 other localities</v>
      </c>
      <c r="V14708" s="7">
        <f>COUNTIF(R:R,Table10[[#This Row],[postcode]])</f>
        <v>5</v>
      </c>
    </row>
    <row r="14709" spans="17:22" x14ac:dyDescent="0.2">
      <c r="Q14709" s="7">
        <v>14906</v>
      </c>
      <c r="R14709" s="7">
        <v>5322</v>
      </c>
      <c r="S14709" s="7" t="s">
        <v>13622</v>
      </c>
      <c r="T14709" s="7" t="s">
        <v>490</v>
      </c>
      <c r="U14709" s="7" t="str">
        <f>IF(Table10[[#This Row],[count]]=1,Table10[[#This Row],[locality]],Table10[[#This Row],[locality]]&amp;" + "&amp;Table10[[#This Row],[count]]&amp;" other localities")</f>
        <v>QUALCO + 5 other localities</v>
      </c>
      <c r="V14709" s="7">
        <f>COUNTIF(R:R,Table10[[#This Row],[postcode]])</f>
        <v>5</v>
      </c>
    </row>
    <row r="14710" spans="17:22" x14ac:dyDescent="0.2">
      <c r="Q14710" s="7">
        <v>14907</v>
      </c>
      <c r="R14710" s="7">
        <v>5322</v>
      </c>
      <c r="S14710" s="7" t="s">
        <v>13623</v>
      </c>
      <c r="T14710" s="7" t="s">
        <v>490</v>
      </c>
      <c r="U14710" s="7" t="str">
        <f>IF(Table10[[#This Row],[count]]=1,Table10[[#This Row],[locality]],Table10[[#This Row],[locality]]&amp;" + "&amp;Table10[[#This Row],[count]]&amp;" other localities")</f>
        <v>RAMCO + 5 other localities</v>
      </c>
      <c r="V14710" s="7">
        <f>COUNTIF(R:R,Table10[[#This Row],[postcode]])</f>
        <v>5</v>
      </c>
    </row>
    <row r="14711" spans="17:22" x14ac:dyDescent="0.2">
      <c r="Q14711" s="7">
        <v>14908</v>
      </c>
      <c r="R14711" s="7">
        <v>5322</v>
      </c>
      <c r="S14711" s="7" t="s">
        <v>13624</v>
      </c>
      <c r="T14711" s="7" t="s">
        <v>490</v>
      </c>
      <c r="U14711" s="7" t="str">
        <f>IF(Table10[[#This Row],[count]]=1,Table10[[#This Row],[locality]],Table10[[#This Row],[locality]]&amp;" + "&amp;Table10[[#This Row],[count]]&amp;" other localities")</f>
        <v>RAMCO HEIGHTS + 5 other localities</v>
      </c>
      <c r="V14711" s="7">
        <f>COUNTIF(R:R,Table10[[#This Row],[postcode]])</f>
        <v>5</v>
      </c>
    </row>
    <row r="14712" spans="17:22" x14ac:dyDescent="0.2">
      <c r="Q14712" s="7">
        <v>14909</v>
      </c>
      <c r="R14712" s="7">
        <v>5322</v>
      </c>
      <c r="S14712" s="7" t="s">
        <v>13625</v>
      </c>
      <c r="T14712" s="7" t="s">
        <v>490</v>
      </c>
      <c r="U14712" s="7" t="str">
        <f>IF(Table10[[#This Row],[count]]=1,Table10[[#This Row],[locality]],Table10[[#This Row],[locality]]&amp;" + "&amp;Table10[[#This Row],[count]]&amp;" other localities")</f>
        <v>SUNLANDS + 5 other localities</v>
      </c>
      <c r="V14712" s="7">
        <f>COUNTIF(R:R,Table10[[#This Row],[postcode]])</f>
        <v>5</v>
      </c>
    </row>
    <row r="14713" spans="17:22" x14ac:dyDescent="0.2">
      <c r="Q14713" s="7">
        <v>14910</v>
      </c>
      <c r="R14713" s="7">
        <v>5330</v>
      </c>
      <c r="S14713" s="7" t="s">
        <v>13626</v>
      </c>
      <c r="T14713" s="7" t="s">
        <v>490</v>
      </c>
      <c r="U14713" s="7" t="str">
        <f>IF(Table10[[#This Row],[count]]=1,Table10[[#This Row],[locality]],Table10[[#This Row],[locality]]&amp;" + "&amp;Table10[[#This Row],[count]]&amp;" other localities")</f>
        <v>BOOLGUN + 17 other localities</v>
      </c>
      <c r="V14713" s="7">
        <f>COUNTIF(R:R,Table10[[#This Row],[postcode]])</f>
        <v>17</v>
      </c>
    </row>
    <row r="14714" spans="17:22" x14ac:dyDescent="0.2">
      <c r="Q14714" s="7">
        <v>14911</v>
      </c>
      <c r="R14714" s="7">
        <v>5330</v>
      </c>
      <c r="S14714" s="7" t="s">
        <v>13627</v>
      </c>
      <c r="T14714" s="7" t="s">
        <v>490</v>
      </c>
      <c r="U14714" s="7" t="str">
        <f>IF(Table10[[#This Row],[count]]=1,Table10[[#This Row],[locality]],Table10[[#This Row],[locality]]&amp;" + "&amp;Table10[[#This Row],[count]]&amp;" other localities")</f>
        <v>DEVLINS POUND + 17 other localities</v>
      </c>
      <c r="V14714" s="7">
        <f>COUNTIF(R:R,Table10[[#This Row],[postcode]])</f>
        <v>17</v>
      </c>
    </row>
    <row r="14715" spans="17:22" x14ac:dyDescent="0.2">
      <c r="Q14715" s="7">
        <v>14912</v>
      </c>
      <c r="R14715" s="7">
        <v>5330</v>
      </c>
      <c r="S14715" s="7" t="s">
        <v>13628</v>
      </c>
      <c r="T14715" s="7" t="s">
        <v>490</v>
      </c>
      <c r="U14715" s="7" t="str">
        <f>IF(Table10[[#This Row],[count]]=1,Table10[[#This Row],[locality]],Table10[[#This Row],[locality]]&amp;" + "&amp;Table10[[#This Row],[count]]&amp;" other localities")</f>
        <v>GOOD HOPE LANDING + 17 other localities</v>
      </c>
      <c r="V14715" s="7">
        <f>COUNTIF(R:R,Table10[[#This Row],[postcode]])</f>
        <v>17</v>
      </c>
    </row>
    <row r="14716" spans="17:22" x14ac:dyDescent="0.2">
      <c r="Q14716" s="7">
        <v>21438</v>
      </c>
      <c r="R14716" s="7">
        <v>5330</v>
      </c>
      <c r="S14716" s="7" t="s">
        <v>13629</v>
      </c>
      <c r="T14716" s="7" t="s">
        <v>490</v>
      </c>
      <c r="U14716" s="7" t="str">
        <f>IF(Table10[[#This Row],[count]]=1,Table10[[#This Row],[locality]],Table10[[#This Row],[locality]]&amp;" + "&amp;Table10[[#This Row],[count]]&amp;" other localities")</f>
        <v>HAWKS NEST STATION + 17 other localities</v>
      </c>
      <c r="V14716" s="7">
        <f>COUNTIF(R:R,Table10[[#This Row],[postcode]])</f>
        <v>17</v>
      </c>
    </row>
    <row r="14717" spans="17:22" x14ac:dyDescent="0.2">
      <c r="Q14717" s="7">
        <v>14913</v>
      </c>
      <c r="R14717" s="7">
        <v>5330</v>
      </c>
      <c r="S14717" s="7" t="s">
        <v>4526</v>
      </c>
      <c r="T14717" s="7" t="s">
        <v>490</v>
      </c>
      <c r="U14717" s="7" t="str">
        <f>IF(Table10[[#This Row],[count]]=1,Table10[[#This Row],[locality]],Table10[[#This Row],[locality]]&amp;" + "&amp;Table10[[#This Row],[count]]&amp;" other localities")</f>
        <v>HOLDER + 17 other localities</v>
      </c>
      <c r="V14717" s="7">
        <f>COUNTIF(R:R,Table10[[#This Row],[postcode]])</f>
        <v>17</v>
      </c>
    </row>
    <row r="14718" spans="17:22" x14ac:dyDescent="0.2">
      <c r="Q14718" s="7">
        <v>14914</v>
      </c>
      <c r="R14718" s="7">
        <v>5330</v>
      </c>
      <c r="S14718" s="7" t="s">
        <v>13630</v>
      </c>
      <c r="T14718" s="7" t="s">
        <v>490</v>
      </c>
      <c r="U14718" s="7" t="str">
        <f>IF(Table10[[#This Row],[count]]=1,Table10[[#This Row],[locality]],Table10[[#This Row],[locality]]&amp;" + "&amp;Table10[[#This Row],[count]]&amp;" other localities")</f>
        <v>HOLDER SIDING + 17 other localities</v>
      </c>
      <c r="V14718" s="7">
        <f>COUNTIF(R:R,Table10[[#This Row],[postcode]])</f>
        <v>17</v>
      </c>
    </row>
    <row r="14719" spans="17:22" x14ac:dyDescent="0.2">
      <c r="Q14719" s="7">
        <v>14915</v>
      </c>
      <c r="R14719" s="7">
        <v>5330</v>
      </c>
      <c r="S14719" s="7" t="s">
        <v>13631</v>
      </c>
      <c r="T14719" s="7" t="s">
        <v>490</v>
      </c>
      <c r="U14719" s="7" t="str">
        <f>IF(Table10[[#This Row],[count]]=1,Table10[[#This Row],[locality]],Table10[[#This Row],[locality]]&amp;" + "&amp;Table10[[#This Row],[count]]&amp;" other localities")</f>
        <v>KANNI + 17 other localities</v>
      </c>
      <c r="V14719" s="7">
        <f>COUNTIF(R:R,Table10[[#This Row],[postcode]])</f>
        <v>17</v>
      </c>
    </row>
    <row r="14720" spans="17:22" x14ac:dyDescent="0.2">
      <c r="Q14720" s="7">
        <v>14916</v>
      </c>
      <c r="R14720" s="7">
        <v>5330</v>
      </c>
      <c r="S14720" s="7" t="s">
        <v>13632</v>
      </c>
      <c r="T14720" s="7" t="s">
        <v>490</v>
      </c>
      <c r="U14720" s="7" t="str">
        <f>IF(Table10[[#This Row],[count]]=1,Table10[[#This Row],[locality]],Table10[[#This Row],[locality]]&amp;" + "&amp;Table10[[#This Row],[count]]&amp;" other localities")</f>
        <v>LOWBANK + 17 other localities</v>
      </c>
      <c r="V14720" s="7">
        <f>COUNTIF(R:R,Table10[[#This Row],[postcode]])</f>
        <v>17</v>
      </c>
    </row>
    <row r="14721" spans="17:22" x14ac:dyDescent="0.2">
      <c r="Q14721" s="7">
        <v>21439</v>
      </c>
      <c r="R14721" s="7">
        <v>5330</v>
      </c>
      <c r="S14721" s="7" t="s">
        <v>13633</v>
      </c>
      <c r="T14721" s="7" t="s">
        <v>490</v>
      </c>
      <c r="U14721" s="7" t="str">
        <f>IF(Table10[[#This Row],[count]]=1,Table10[[#This Row],[locality]],Table10[[#This Row],[locality]]&amp;" + "&amp;Table10[[#This Row],[count]]&amp;" other localities")</f>
        <v>MARKARANKA + 17 other localities</v>
      </c>
      <c r="V14721" s="7">
        <f>COUNTIF(R:R,Table10[[#This Row],[postcode]])</f>
        <v>17</v>
      </c>
    </row>
    <row r="14722" spans="17:22" x14ac:dyDescent="0.2">
      <c r="Q14722" s="7">
        <v>14917</v>
      </c>
      <c r="R14722" s="7">
        <v>5330</v>
      </c>
      <c r="S14722" s="7" t="s">
        <v>13634</v>
      </c>
      <c r="T14722" s="7" t="s">
        <v>490</v>
      </c>
      <c r="U14722" s="7" t="str">
        <f>IF(Table10[[#This Row],[count]]=1,Table10[[#This Row],[locality]],Table10[[#This Row],[locality]]&amp;" + "&amp;Table10[[#This Row],[count]]&amp;" other localities")</f>
        <v>OVERLAND CORNER + 17 other localities</v>
      </c>
      <c r="V14722" s="7">
        <f>COUNTIF(R:R,Table10[[#This Row],[postcode]])</f>
        <v>17</v>
      </c>
    </row>
    <row r="14723" spans="17:22" x14ac:dyDescent="0.2">
      <c r="Q14723" s="7">
        <v>14918</v>
      </c>
      <c r="R14723" s="7">
        <v>5330</v>
      </c>
      <c r="S14723" s="7" t="s">
        <v>13635</v>
      </c>
      <c r="T14723" s="7" t="s">
        <v>490</v>
      </c>
      <c r="U14723" s="7" t="str">
        <f>IF(Table10[[#This Row],[count]]=1,Table10[[#This Row],[locality]],Table10[[#This Row],[locality]]&amp;" + "&amp;Table10[[#This Row],[count]]&amp;" other localities")</f>
        <v>POOGINOOK + 17 other localities</v>
      </c>
      <c r="V14723" s="7">
        <f>COUNTIF(R:R,Table10[[#This Row],[postcode]])</f>
        <v>17</v>
      </c>
    </row>
    <row r="14724" spans="17:22" x14ac:dyDescent="0.2">
      <c r="Q14724" s="7">
        <v>14919</v>
      </c>
      <c r="R14724" s="7">
        <v>5330</v>
      </c>
      <c r="S14724" s="7" t="s">
        <v>13636</v>
      </c>
      <c r="T14724" s="7" t="s">
        <v>490</v>
      </c>
      <c r="U14724" s="7" t="str">
        <f>IF(Table10[[#This Row],[count]]=1,Table10[[#This Row],[locality]],Table10[[#This Row],[locality]]&amp;" + "&amp;Table10[[#This Row],[count]]&amp;" other localities")</f>
        <v>STOCKYARD PLAIN + 17 other localities</v>
      </c>
      <c r="V14724" s="7">
        <f>COUNTIF(R:R,Table10[[#This Row],[postcode]])</f>
        <v>17</v>
      </c>
    </row>
    <row r="14725" spans="17:22" x14ac:dyDescent="0.2">
      <c r="Q14725" s="7">
        <v>14920</v>
      </c>
      <c r="R14725" s="7">
        <v>5330</v>
      </c>
      <c r="S14725" s="7" t="s">
        <v>13637</v>
      </c>
      <c r="T14725" s="7" t="s">
        <v>490</v>
      </c>
      <c r="U14725" s="7" t="str">
        <f>IF(Table10[[#This Row],[count]]=1,Table10[[#This Row],[locality]],Table10[[#This Row],[locality]]&amp;" + "&amp;Table10[[#This Row],[count]]&amp;" other localities")</f>
        <v>TAYLORVILLE + 17 other localities</v>
      </c>
      <c r="V14725" s="7">
        <f>COUNTIF(R:R,Table10[[#This Row],[postcode]])</f>
        <v>17</v>
      </c>
    </row>
    <row r="14726" spans="17:22" x14ac:dyDescent="0.2">
      <c r="Q14726" s="7">
        <v>21440</v>
      </c>
      <c r="R14726" s="7">
        <v>5330</v>
      </c>
      <c r="S14726" s="7" t="s">
        <v>13638</v>
      </c>
      <c r="T14726" s="7" t="s">
        <v>490</v>
      </c>
      <c r="U14726" s="7" t="str">
        <f>IF(Table10[[#This Row],[count]]=1,Table10[[#This Row],[locality]],Table10[[#This Row],[locality]]&amp;" + "&amp;Table10[[#This Row],[count]]&amp;" other localities")</f>
        <v>TAYLORVILLE STATION + 17 other localities</v>
      </c>
      <c r="V14726" s="7">
        <f>COUNTIF(R:R,Table10[[#This Row],[postcode]])</f>
        <v>17</v>
      </c>
    </row>
    <row r="14727" spans="17:22" x14ac:dyDescent="0.2">
      <c r="Q14727" s="7">
        <v>14921</v>
      </c>
      <c r="R14727" s="7">
        <v>5330</v>
      </c>
      <c r="S14727" s="7" t="s">
        <v>13639</v>
      </c>
      <c r="T14727" s="7" t="s">
        <v>490</v>
      </c>
      <c r="U14727" s="7" t="str">
        <f>IF(Table10[[#This Row],[count]]=1,Table10[[#This Row],[locality]],Table10[[#This Row],[locality]]&amp;" + "&amp;Table10[[#This Row],[count]]&amp;" other localities")</f>
        <v>WAIKERIE + 17 other localities</v>
      </c>
      <c r="V14727" s="7">
        <f>COUNTIF(R:R,Table10[[#This Row],[postcode]])</f>
        <v>17</v>
      </c>
    </row>
    <row r="14728" spans="17:22" x14ac:dyDescent="0.2">
      <c r="Q14728" s="7">
        <v>21441</v>
      </c>
      <c r="R14728" s="7">
        <v>5330</v>
      </c>
      <c r="S14728" s="7" t="s">
        <v>13640</v>
      </c>
      <c r="T14728" s="7" t="s">
        <v>490</v>
      </c>
      <c r="U14728" s="7" t="str">
        <f>IF(Table10[[#This Row],[count]]=1,Table10[[#This Row],[locality]],Table10[[#This Row],[locality]]&amp;" + "&amp;Table10[[#This Row],[count]]&amp;" other localities")</f>
        <v>WIGLEY FLAT + 17 other localities</v>
      </c>
      <c r="V14728" s="7">
        <f>COUNTIF(R:R,Table10[[#This Row],[postcode]])</f>
        <v>17</v>
      </c>
    </row>
    <row r="14729" spans="17:22" x14ac:dyDescent="0.2">
      <c r="Q14729" s="7">
        <v>14922</v>
      </c>
      <c r="R14729" s="7">
        <v>5330</v>
      </c>
      <c r="S14729" s="7" t="s">
        <v>13641</v>
      </c>
      <c r="T14729" s="7" t="s">
        <v>490</v>
      </c>
      <c r="U14729" s="7" t="str">
        <f>IF(Table10[[#This Row],[count]]=1,Table10[[#This Row],[locality]],Table10[[#This Row],[locality]]&amp;" + "&amp;Table10[[#This Row],[count]]&amp;" other localities")</f>
        <v>WOOLPUNDA + 17 other localities</v>
      </c>
      <c r="V14729" s="7">
        <f>COUNTIF(R:R,Table10[[#This Row],[postcode]])</f>
        <v>17</v>
      </c>
    </row>
    <row r="14730" spans="17:22" x14ac:dyDescent="0.2">
      <c r="Q14730" s="7">
        <v>21442</v>
      </c>
      <c r="R14730" s="7">
        <v>5331</v>
      </c>
      <c r="S14730" s="7" t="s">
        <v>13642</v>
      </c>
      <c r="T14730" s="7" t="s">
        <v>490</v>
      </c>
      <c r="U14730" s="7" t="str">
        <f>IF(Table10[[#This Row],[count]]=1,Table10[[#This Row],[locality]],Table10[[#This Row],[locality]]&amp;" + "&amp;Table10[[#This Row],[count]]&amp;" other localities")</f>
        <v>KINGSTON ON MURRAY + 2 other localities</v>
      </c>
      <c r="V14730" s="7">
        <f>COUNTIF(R:R,Table10[[#This Row],[postcode]])</f>
        <v>2</v>
      </c>
    </row>
    <row r="14731" spans="17:22" x14ac:dyDescent="0.2">
      <c r="Q14731" s="7">
        <v>14923</v>
      </c>
      <c r="R14731" s="7">
        <v>5331</v>
      </c>
      <c r="S14731" s="7" t="s">
        <v>13643</v>
      </c>
      <c r="T14731" s="7" t="s">
        <v>490</v>
      </c>
      <c r="U14731" s="7" t="str">
        <f>IF(Table10[[#This Row],[count]]=1,Table10[[#This Row],[locality]],Table10[[#This Row],[locality]]&amp;" + "&amp;Table10[[#This Row],[count]]&amp;" other localities")</f>
        <v>KINGSTON-ON-MURRAY + 2 other localities</v>
      </c>
      <c r="V14731" s="7">
        <f>COUNTIF(R:R,Table10[[#This Row],[postcode]])</f>
        <v>2</v>
      </c>
    </row>
    <row r="14732" spans="17:22" x14ac:dyDescent="0.2">
      <c r="Q14732" s="7">
        <v>14924</v>
      </c>
      <c r="R14732" s="7">
        <v>5332</v>
      </c>
      <c r="S14732" s="7" t="s">
        <v>13644</v>
      </c>
      <c r="T14732" s="7" t="s">
        <v>490</v>
      </c>
      <c r="U14732" s="7" t="str">
        <f>IF(Table10[[#This Row],[count]]=1,Table10[[#This Row],[locality]],Table10[[#This Row],[locality]]&amp;" + "&amp;Table10[[#This Row],[count]]&amp;" other localities")</f>
        <v>MOOROOK + 4 other localities</v>
      </c>
      <c r="V14732" s="7">
        <f>COUNTIF(R:R,Table10[[#This Row],[postcode]])</f>
        <v>4</v>
      </c>
    </row>
    <row r="14733" spans="17:22" x14ac:dyDescent="0.2">
      <c r="Q14733" s="7">
        <v>14925</v>
      </c>
      <c r="R14733" s="7">
        <v>5332</v>
      </c>
      <c r="S14733" s="7" t="s">
        <v>13645</v>
      </c>
      <c r="T14733" s="7" t="s">
        <v>490</v>
      </c>
      <c r="U14733" s="7" t="str">
        <f>IF(Table10[[#This Row],[count]]=1,Table10[[#This Row],[locality]],Table10[[#This Row],[locality]]&amp;" + "&amp;Table10[[#This Row],[count]]&amp;" other localities")</f>
        <v>MOOROOK SOUTH + 4 other localities</v>
      </c>
      <c r="V14733" s="7">
        <f>COUNTIF(R:R,Table10[[#This Row],[postcode]])</f>
        <v>4</v>
      </c>
    </row>
    <row r="14734" spans="17:22" x14ac:dyDescent="0.2">
      <c r="Q14734" s="7">
        <v>14926</v>
      </c>
      <c r="R14734" s="7">
        <v>5332</v>
      </c>
      <c r="S14734" s="7" t="s">
        <v>13646</v>
      </c>
      <c r="T14734" s="7" t="s">
        <v>490</v>
      </c>
      <c r="U14734" s="7" t="str">
        <f>IF(Table10[[#This Row],[count]]=1,Table10[[#This Row],[locality]],Table10[[#This Row],[locality]]&amp;" + "&amp;Table10[[#This Row],[count]]&amp;" other localities")</f>
        <v>WAPPILKA + 4 other localities</v>
      </c>
      <c r="V14734" s="7">
        <f>COUNTIF(R:R,Table10[[#This Row],[postcode]])</f>
        <v>4</v>
      </c>
    </row>
    <row r="14735" spans="17:22" x14ac:dyDescent="0.2">
      <c r="Q14735" s="7">
        <v>14927</v>
      </c>
      <c r="R14735" s="7">
        <v>5332</v>
      </c>
      <c r="S14735" s="7" t="s">
        <v>13647</v>
      </c>
      <c r="T14735" s="7" t="s">
        <v>490</v>
      </c>
      <c r="U14735" s="7" t="str">
        <f>IF(Table10[[#This Row],[count]]=1,Table10[[#This Row],[locality]],Table10[[#This Row],[locality]]&amp;" + "&amp;Table10[[#This Row],[count]]&amp;" other localities")</f>
        <v>YINKANIE + 4 other localities</v>
      </c>
      <c r="V14735" s="7">
        <f>COUNTIF(R:R,Table10[[#This Row],[postcode]])</f>
        <v>4</v>
      </c>
    </row>
    <row r="14736" spans="17:22" x14ac:dyDescent="0.2">
      <c r="Q14736" s="7">
        <v>21443</v>
      </c>
      <c r="R14736" s="7">
        <v>5333</v>
      </c>
      <c r="S14736" s="7" t="s">
        <v>13648</v>
      </c>
      <c r="T14736" s="7" t="s">
        <v>490</v>
      </c>
      <c r="U14736" s="7" t="str">
        <f>IF(Table10[[#This Row],[count]]=1,Table10[[#This Row],[locality]],Table10[[#This Row],[locality]]&amp;" + "&amp;Table10[[#This Row],[count]]&amp;" other localities")</f>
        <v>BOOKPURNONG + 10 other localities</v>
      </c>
      <c r="V14736" s="7">
        <f>COUNTIF(R:R,Table10[[#This Row],[postcode]])</f>
        <v>10</v>
      </c>
    </row>
    <row r="14737" spans="17:22" x14ac:dyDescent="0.2">
      <c r="Q14737" s="7">
        <v>14928</v>
      </c>
      <c r="R14737" s="7">
        <v>5333</v>
      </c>
      <c r="S14737" s="7" t="s">
        <v>13649</v>
      </c>
      <c r="T14737" s="7" t="s">
        <v>490</v>
      </c>
      <c r="U14737" s="7" t="str">
        <f>IF(Table10[[#This Row],[count]]=1,Table10[[#This Row],[locality]],Table10[[#This Row],[locality]]&amp;" + "&amp;Table10[[#This Row],[count]]&amp;" other localities")</f>
        <v>LOXTON + 10 other localities</v>
      </c>
      <c r="V14737" s="7">
        <f>COUNTIF(R:R,Table10[[#This Row],[postcode]])</f>
        <v>10</v>
      </c>
    </row>
    <row r="14738" spans="17:22" x14ac:dyDescent="0.2">
      <c r="Q14738" s="7">
        <v>14929</v>
      </c>
      <c r="R14738" s="7">
        <v>5333</v>
      </c>
      <c r="S14738" s="7" t="s">
        <v>13650</v>
      </c>
      <c r="T14738" s="7" t="s">
        <v>490</v>
      </c>
      <c r="U14738" s="7" t="str">
        <f>IF(Table10[[#This Row],[count]]=1,Table10[[#This Row],[locality]],Table10[[#This Row],[locality]]&amp;" + "&amp;Table10[[#This Row],[count]]&amp;" other localities")</f>
        <v>LOXTON NORTH + 10 other localities</v>
      </c>
      <c r="V14738" s="7">
        <f>COUNTIF(R:R,Table10[[#This Row],[postcode]])</f>
        <v>10</v>
      </c>
    </row>
    <row r="14739" spans="17:22" x14ac:dyDescent="0.2">
      <c r="Q14739" s="7">
        <v>14930</v>
      </c>
      <c r="R14739" s="7">
        <v>5333</v>
      </c>
      <c r="S14739" s="7" t="s">
        <v>13651</v>
      </c>
      <c r="T14739" s="7" t="s">
        <v>490</v>
      </c>
      <c r="U14739" s="7" t="str">
        <f>IF(Table10[[#This Row],[count]]=1,Table10[[#This Row],[locality]],Table10[[#This Row],[locality]]&amp;" + "&amp;Table10[[#This Row],[count]]&amp;" other localities")</f>
        <v>NANGARI + 10 other localities</v>
      </c>
      <c r="V14739" s="7">
        <f>COUNTIF(R:R,Table10[[#This Row],[postcode]])</f>
        <v>10</v>
      </c>
    </row>
    <row r="14740" spans="17:22" x14ac:dyDescent="0.2">
      <c r="Q14740" s="7">
        <v>14931</v>
      </c>
      <c r="R14740" s="7">
        <v>5333</v>
      </c>
      <c r="S14740" s="7" t="s">
        <v>13652</v>
      </c>
      <c r="T14740" s="7" t="s">
        <v>490</v>
      </c>
      <c r="U14740" s="7" t="str">
        <f>IF(Table10[[#This Row],[count]]=1,Table10[[#This Row],[locality]],Table10[[#This Row],[locality]]&amp;" + "&amp;Table10[[#This Row],[count]]&amp;" other localities")</f>
        <v>NEW RESIDENCE + 10 other localities</v>
      </c>
      <c r="V14740" s="7">
        <f>COUNTIF(R:R,Table10[[#This Row],[postcode]])</f>
        <v>10</v>
      </c>
    </row>
    <row r="14741" spans="17:22" x14ac:dyDescent="0.2">
      <c r="Q14741" s="7">
        <v>14932</v>
      </c>
      <c r="R14741" s="7">
        <v>5333</v>
      </c>
      <c r="S14741" s="7" t="s">
        <v>13653</v>
      </c>
      <c r="T14741" s="7" t="s">
        <v>490</v>
      </c>
      <c r="U14741" s="7" t="str">
        <f>IF(Table10[[#This Row],[count]]=1,Table10[[#This Row],[locality]],Table10[[#This Row],[locality]]&amp;" + "&amp;Table10[[#This Row],[count]]&amp;" other localities")</f>
        <v>NOORA + 10 other localities</v>
      </c>
      <c r="V14741" s="7">
        <f>COUNTIF(R:R,Table10[[#This Row],[postcode]])</f>
        <v>10</v>
      </c>
    </row>
    <row r="14742" spans="17:22" x14ac:dyDescent="0.2">
      <c r="Q14742" s="7">
        <v>14933</v>
      </c>
      <c r="R14742" s="7">
        <v>5333</v>
      </c>
      <c r="S14742" s="7" t="s">
        <v>13654</v>
      </c>
      <c r="T14742" s="7" t="s">
        <v>490</v>
      </c>
      <c r="U14742" s="7" t="str">
        <f>IF(Table10[[#This Row],[count]]=1,Table10[[#This Row],[locality]],Table10[[#This Row],[locality]]&amp;" + "&amp;Table10[[#This Row],[count]]&amp;" other localities")</f>
        <v>PATA + 10 other localities</v>
      </c>
      <c r="V14742" s="7">
        <f>COUNTIF(R:R,Table10[[#This Row],[postcode]])</f>
        <v>10</v>
      </c>
    </row>
    <row r="14743" spans="17:22" x14ac:dyDescent="0.2">
      <c r="Q14743" s="7">
        <v>14934</v>
      </c>
      <c r="R14743" s="7">
        <v>5333</v>
      </c>
      <c r="S14743" s="7" t="s">
        <v>13655</v>
      </c>
      <c r="T14743" s="7" t="s">
        <v>490</v>
      </c>
      <c r="U14743" s="7" t="str">
        <f>IF(Table10[[#This Row],[count]]=1,Table10[[#This Row],[locality]],Table10[[#This Row],[locality]]&amp;" + "&amp;Table10[[#This Row],[count]]&amp;" other localities")</f>
        <v>PYAP + 10 other localities</v>
      </c>
      <c r="V14743" s="7">
        <f>COUNTIF(R:R,Table10[[#This Row],[postcode]])</f>
        <v>10</v>
      </c>
    </row>
    <row r="14744" spans="17:22" x14ac:dyDescent="0.2">
      <c r="Q14744" s="7">
        <v>14935</v>
      </c>
      <c r="R14744" s="7">
        <v>5333</v>
      </c>
      <c r="S14744" s="7" t="s">
        <v>13656</v>
      </c>
      <c r="T14744" s="7" t="s">
        <v>490</v>
      </c>
      <c r="U14744" s="7" t="str">
        <f>IF(Table10[[#This Row],[count]]=1,Table10[[#This Row],[locality]],Table10[[#This Row],[locality]]&amp;" + "&amp;Table10[[#This Row],[count]]&amp;" other localities")</f>
        <v>PYAP WEST + 10 other localities</v>
      </c>
      <c r="V14744" s="7">
        <f>COUNTIF(R:R,Table10[[#This Row],[postcode]])</f>
        <v>10</v>
      </c>
    </row>
    <row r="14745" spans="17:22" x14ac:dyDescent="0.2">
      <c r="Q14745" s="7">
        <v>14936</v>
      </c>
      <c r="R14745" s="7">
        <v>5333</v>
      </c>
      <c r="S14745" s="7" t="s">
        <v>13604</v>
      </c>
      <c r="T14745" s="7" t="s">
        <v>490</v>
      </c>
      <c r="U14745" s="7" t="str">
        <f>IF(Table10[[#This Row],[count]]=1,Table10[[#This Row],[locality]],Table10[[#This Row],[locality]]&amp;" + "&amp;Table10[[#This Row],[count]]&amp;" other localities")</f>
        <v>TAPLAN + 10 other localities</v>
      </c>
      <c r="V14745" s="7">
        <f>COUNTIF(R:R,Table10[[#This Row],[postcode]])</f>
        <v>10</v>
      </c>
    </row>
    <row r="14746" spans="17:22" x14ac:dyDescent="0.2">
      <c r="Q14746" s="7">
        <v>14937</v>
      </c>
      <c r="R14746" s="7">
        <v>5340</v>
      </c>
      <c r="S14746" s="7" t="s">
        <v>13657</v>
      </c>
      <c r="T14746" s="7" t="s">
        <v>490</v>
      </c>
      <c r="U14746" s="7" t="str">
        <f>IF(Table10[[#This Row],[count]]=1,Table10[[#This Row],[locality]],Table10[[#This Row],[locality]]&amp;" + "&amp;Table10[[#This Row],[count]]&amp;" other localities")</f>
        <v>MUNDIC CREEK + 6 other localities</v>
      </c>
      <c r="V14746" s="7">
        <f>COUNTIF(R:R,Table10[[#This Row],[postcode]])</f>
        <v>6</v>
      </c>
    </row>
    <row r="14747" spans="17:22" x14ac:dyDescent="0.2">
      <c r="Q14747" s="7">
        <v>14938</v>
      </c>
      <c r="R14747" s="7">
        <v>5340</v>
      </c>
      <c r="S14747" s="7" t="s">
        <v>13658</v>
      </c>
      <c r="T14747" s="7" t="s">
        <v>490</v>
      </c>
      <c r="U14747" s="7" t="str">
        <f>IF(Table10[[#This Row],[count]]=1,Table10[[#This Row],[locality]],Table10[[#This Row],[locality]]&amp;" + "&amp;Table10[[#This Row],[count]]&amp;" other localities")</f>
        <v>MURTHO + 6 other localities</v>
      </c>
      <c r="V14747" s="7">
        <f>COUNTIF(R:R,Table10[[#This Row],[postcode]])</f>
        <v>6</v>
      </c>
    </row>
    <row r="14748" spans="17:22" x14ac:dyDescent="0.2">
      <c r="Q14748" s="7">
        <v>14939</v>
      </c>
      <c r="R14748" s="7">
        <v>5340</v>
      </c>
      <c r="S14748" s="7" t="s">
        <v>13659</v>
      </c>
      <c r="T14748" s="7" t="s">
        <v>490</v>
      </c>
      <c r="U14748" s="7" t="str">
        <f>IF(Table10[[#This Row],[count]]=1,Table10[[#This Row],[locality]],Table10[[#This Row],[locality]]&amp;" + "&amp;Table10[[#This Row],[count]]&amp;" other localities")</f>
        <v>PARINGA + 6 other localities</v>
      </c>
      <c r="V14748" s="7">
        <f>COUNTIF(R:R,Table10[[#This Row],[postcode]])</f>
        <v>6</v>
      </c>
    </row>
    <row r="14749" spans="17:22" x14ac:dyDescent="0.2">
      <c r="Q14749" s="7">
        <v>14940</v>
      </c>
      <c r="R14749" s="7">
        <v>5340</v>
      </c>
      <c r="S14749" s="7" t="s">
        <v>13660</v>
      </c>
      <c r="T14749" s="7" t="s">
        <v>490</v>
      </c>
      <c r="U14749" s="7" t="str">
        <f>IF(Table10[[#This Row],[count]]=1,Table10[[#This Row],[locality]],Table10[[#This Row],[locality]]&amp;" + "&amp;Table10[[#This Row],[count]]&amp;" other localities")</f>
        <v>PIKE RIVER + 6 other localities</v>
      </c>
      <c r="V14749" s="7">
        <f>COUNTIF(R:R,Table10[[#This Row],[postcode]])</f>
        <v>6</v>
      </c>
    </row>
    <row r="14750" spans="17:22" x14ac:dyDescent="0.2">
      <c r="Q14750" s="7">
        <v>14941</v>
      </c>
      <c r="R14750" s="7">
        <v>5340</v>
      </c>
      <c r="S14750" s="7" t="s">
        <v>13661</v>
      </c>
      <c r="T14750" s="7" t="s">
        <v>490</v>
      </c>
      <c r="U14750" s="7" t="str">
        <f>IF(Table10[[#This Row],[count]]=1,Table10[[#This Row],[locality]],Table10[[#This Row],[locality]]&amp;" + "&amp;Table10[[#This Row],[count]]&amp;" other localities")</f>
        <v>WONUARRA + 6 other localities</v>
      </c>
      <c r="V14750" s="7">
        <f>COUNTIF(R:R,Table10[[#This Row],[postcode]])</f>
        <v>6</v>
      </c>
    </row>
    <row r="14751" spans="17:22" x14ac:dyDescent="0.2">
      <c r="Q14751" s="7">
        <v>21444</v>
      </c>
      <c r="R14751" s="7">
        <v>5340</v>
      </c>
      <c r="S14751" s="7" t="s">
        <v>3337</v>
      </c>
      <c r="T14751" s="7" t="s">
        <v>490</v>
      </c>
      <c r="U14751" s="7" t="str">
        <f>IF(Table10[[#This Row],[count]]=1,Table10[[#This Row],[locality]],Table10[[#This Row],[locality]]&amp;" + "&amp;Table10[[#This Row],[count]]&amp;" other localities")</f>
        <v>YAMBA + 6 other localities</v>
      </c>
      <c r="V14751" s="7">
        <f>COUNTIF(R:R,Table10[[#This Row],[postcode]])</f>
        <v>6</v>
      </c>
    </row>
    <row r="14752" spans="17:22" x14ac:dyDescent="0.2">
      <c r="Q14752" s="7">
        <v>14942</v>
      </c>
      <c r="R14752" s="7">
        <v>5341</v>
      </c>
      <c r="S14752" s="7" t="s">
        <v>13662</v>
      </c>
      <c r="T14752" s="7" t="s">
        <v>490</v>
      </c>
      <c r="U14752" s="7" t="str">
        <f>IF(Table10[[#This Row],[count]]=1,Table10[[#This Row],[locality]],Table10[[#This Row],[locality]]&amp;" + "&amp;Table10[[#This Row],[count]]&amp;" other localities")</f>
        <v>CALPERUM + 12 other localities</v>
      </c>
      <c r="V14752" s="7">
        <f>COUNTIF(R:R,Table10[[#This Row],[postcode]])</f>
        <v>12</v>
      </c>
    </row>
    <row r="14753" spans="17:22" x14ac:dyDescent="0.2">
      <c r="Q14753" s="7">
        <v>21445</v>
      </c>
      <c r="R14753" s="7">
        <v>5341</v>
      </c>
      <c r="S14753" s="7" t="s">
        <v>13663</v>
      </c>
      <c r="T14753" s="7" t="s">
        <v>490</v>
      </c>
      <c r="U14753" s="7" t="str">
        <f>IF(Table10[[#This Row],[count]]=1,Table10[[#This Row],[locality]],Table10[[#This Row],[locality]]&amp;" + "&amp;Table10[[#This Row],[count]]&amp;" other localities")</f>
        <v>CALPERUM STATION + 12 other localities</v>
      </c>
      <c r="V14753" s="7">
        <f>COUNTIF(R:R,Table10[[#This Row],[postcode]])</f>
        <v>12</v>
      </c>
    </row>
    <row r="14754" spans="17:22" x14ac:dyDescent="0.2">
      <c r="Q14754" s="7">
        <v>14943</v>
      </c>
      <c r="R14754" s="7">
        <v>5341</v>
      </c>
      <c r="S14754" s="7" t="s">
        <v>13664</v>
      </c>
      <c r="T14754" s="7" t="s">
        <v>490</v>
      </c>
      <c r="U14754" s="7" t="str">
        <f>IF(Table10[[#This Row],[count]]=1,Table10[[#This Row],[locality]],Table10[[#This Row],[locality]]&amp;" + "&amp;Table10[[#This Row],[count]]&amp;" other localities")</f>
        <v>CHAFFEY + 12 other localities</v>
      </c>
      <c r="V14754" s="7">
        <f>COUNTIF(R:R,Table10[[#This Row],[postcode]])</f>
        <v>12</v>
      </c>
    </row>
    <row r="14755" spans="17:22" x14ac:dyDescent="0.2">
      <c r="Q14755" s="7">
        <v>21446</v>
      </c>
      <c r="R14755" s="7">
        <v>5341</v>
      </c>
      <c r="S14755" s="7" t="s">
        <v>13665</v>
      </c>
      <c r="T14755" s="7" t="s">
        <v>490</v>
      </c>
      <c r="U14755" s="7" t="str">
        <f>IF(Table10[[#This Row],[count]]=1,Table10[[#This Row],[locality]],Table10[[#This Row],[locality]]&amp;" + "&amp;Table10[[#This Row],[count]]&amp;" other localities")</f>
        <v>CHOWILLA + 12 other localities</v>
      </c>
      <c r="V14755" s="7">
        <f>COUNTIF(R:R,Table10[[#This Row],[postcode]])</f>
        <v>12</v>
      </c>
    </row>
    <row r="14756" spans="17:22" x14ac:dyDescent="0.2">
      <c r="Q14756" s="7">
        <v>14944</v>
      </c>
      <c r="R14756" s="7">
        <v>5341</v>
      </c>
      <c r="S14756" s="7" t="s">
        <v>13666</v>
      </c>
      <c r="T14756" s="7" t="s">
        <v>490</v>
      </c>
      <c r="U14756" s="7" t="str">
        <f>IF(Table10[[#This Row],[count]]=1,Table10[[#This Row],[locality]],Table10[[#This Row],[locality]]&amp;" + "&amp;Table10[[#This Row],[count]]&amp;" other localities")</f>
        <v>COOLTONG + 12 other localities</v>
      </c>
      <c r="V14756" s="7">
        <f>COUNTIF(R:R,Table10[[#This Row],[postcode]])</f>
        <v>12</v>
      </c>
    </row>
    <row r="14757" spans="17:22" x14ac:dyDescent="0.2">
      <c r="Q14757" s="7">
        <v>14945</v>
      </c>
      <c r="R14757" s="7">
        <v>5341</v>
      </c>
      <c r="S14757" s="7" t="s">
        <v>13667</v>
      </c>
      <c r="T14757" s="7" t="s">
        <v>490</v>
      </c>
      <c r="U14757" s="7" t="str">
        <f>IF(Table10[[#This Row],[count]]=1,Table10[[#This Row],[locality]],Table10[[#This Row],[locality]]&amp;" + "&amp;Table10[[#This Row],[count]]&amp;" other localities")</f>
        <v>CRESCENT + 12 other localities</v>
      </c>
      <c r="V14757" s="7">
        <f>COUNTIF(R:R,Table10[[#This Row],[postcode]])</f>
        <v>12</v>
      </c>
    </row>
    <row r="14758" spans="17:22" x14ac:dyDescent="0.2">
      <c r="Q14758" s="7">
        <v>21447</v>
      </c>
      <c r="R14758" s="7">
        <v>5341</v>
      </c>
      <c r="S14758" s="7" t="s">
        <v>13668</v>
      </c>
      <c r="T14758" s="7" t="s">
        <v>490</v>
      </c>
      <c r="U14758" s="7" t="str">
        <f>IF(Table10[[#This Row],[count]]=1,Table10[[#This Row],[locality]],Table10[[#This Row],[locality]]&amp;" + "&amp;Table10[[#This Row],[count]]&amp;" other localities")</f>
        <v>OLD CALPERUM + 12 other localities</v>
      </c>
      <c r="V14758" s="7">
        <f>COUNTIF(R:R,Table10[[#This Row],[postcode]])</f>
        <v>12</v>
      </c>
    </row>
    <row r="14759" spans="17:22" x14ac:dyDescent="0.2">
      <c r="Q14759" s="7">
        <v>14946</v>
      </c>
      <c r="R14759" s="7">
        <v>5341</v>
      </c>
      <c r="S14759" s="7" t="s">
        <v>13669</v>
      </c>
      <c r="T14759" s="7" t="s">
        <v>490</v>
      </c>
      <c r="U14759" s="7" t="str">
        <f>IF(Table10[[#This Row],[count]]=1,Table10[[#This Row],[locality]],Table10[[#This Row],[locality]]&amp;" + "&amp;Table10[[#This Row],[count]]&amp;" other localities")</f>
        <v>RENMARK + 12 other localities</v>
      </c>
      <c r="V14759" s="7">
        <f>COUNTIF(R:R,Table10[[#This Row],[postcode]])</f>
        <v>12</v>
      </c>
    </row>
    <row r="14760" spans="17:22" x14ac:dyDescent="0.2">
      <c r="Q14760" s="7">
        <v>14947</v>
      </c>
      <c r="R14760" s="7">
        <v>5341</v>
      </c>
      <c r="S14760" s="7" t="s">
        <v>13670</v>
      </c>
      <c r="T14760" s="7" t="s">
        <v>490</v>
      </c>
      <c r="U14760" s="7" t="str">
        <f>IF(Table10[[#This Row],[count]]=1,Table10[[#This Row],[locality]],Table10[[#This Row],[locality]]&amp;" + "&amp;Table10[[#This Row],[count]]&amp;" other localities")</f>
        <v>RENMARK NORTH + 12 other localities</v>
      </c>
      <c r="V14760" s="7">
        <f>COUNTIF(R:R,Table10[[#This Row],[postcode]])</f>
        <v>12</v>
      </c>
    </row>
    <row r="14761" spans="17:22" x14ac:dyDescent="0.2">
      <c r="Q14761" s="7">
        <v>14948</v>
      </c>
      <c r="R14761" s="7">
        <v>5341</v>
      </c>
      <c r="S14761" s="7" t="s">
        <v>13671</v>
      </c>
      <c r="T14761" s="7" t="s">
        <v>490</v>
      </c>
      <c r="U14761" s="7" t="str">
        <f>IF(Table10[[#This Row],[count]]=1,Table10[[#This Row],[locality]],Table10[[#This Row],[locality]]&amp;" + "&amp;Table10[[#This Row],[count]]&amp;" other localities")</f>
        <v>RENMARK SOUTH + 12 other localities</v>
      </c>
      <c r="V14761" s="7">
        <f>COUNTIF(R:R,Table10[[#This Row],[postcode]])</f>
        <v>12</v>
      </c>
    </row>
    <row r="14762" spans="17:22" x14ac:dyDescent="0.2">
      <c r="Q14762" s="7">
        <v>14949</v>
      </c>
      <c r="R14762" s="7">
        <v>5341</v>
      </c>
      <c r="S14762" s="7" t="s">
        <v>13672</v>
      </c>
      <c r="T14762" s="7" t="s">
        <v>490</v>
      </c>
      <c r="U14762" s="7" t="str">
        <f>IF(Table10[[#This Row],[count]]=1,Table10[[#This Row],[locality]],Table10[[#This Row],[locality]]&amp;" + "&amp;Table10[[#This Row],[count]]&amp;" other localities")</f>
        <v>RENMARK WEST + 12 other localities</v>
      </c>
      <c r="V14762" s="7">
        <f>COUNTIF(R:R,Table10[[#This Row],[postcode]])</f>
        <v>12</v>
      </c>
    </row>
    <row r="14763" spans="17:22" x14ac:dyDescent="0.2">
      <c r="Q14763" s="7">
        <v>14950</v>
      </c>
      <c r="R14763" s="7">
        <v>5341</v>
      </c>
      <c r="S14763" s="7" t="s">
        <v>3337</v>
      </c>
      <c r="T14763" s="7" t="s">
        <v>490</v>
      </c>
      <c r="U14763" s="7" t="str">
        <f>IF(Table10[[#This Row],[count]]=1,Table10[[#This Row],[locality]],Table10[[#This Row],[locality]]&amp;" + "&amp;Table10[[#This Row],[count]]&amp;" other localities")</f>
        <v>YAMBA + 12 other localities</v>
      </c>
      <c r="V14763" s="7">
        <f>COUNTIF(R:R,Table10[[#This Row],[postcode]])</f>
        <v>12</v>
      </c>
    </row>
    <row r="14764" spans="17:22" x14ac:dyDescent="0.2">
      <c r="Q14764" s="7">
        <v>14951</v>
      </c>
      <c r="R14764" s="7">
        <v>5342</v>
      </c>
      <c r="S14764" s="7" t="s">
        <v>6197</v>
      </c>
      <c r="T14764" s="7" t="s">
        <v>490</v>
      </c>
      <c r="U14764" s="7" t="str">
        <f>IF(Table10[[#This Row],[count]]=1,Table10[[#This Row],[locality]],Table10[[#This Row],[locality]]&amp;" + "&amp;Table10[[#This Row],[count]]&amp;" other localities")</f>
        <v>MONASH</v>
      </c>
      <c r="V14764" s="7">
        <f>COUNTIF(R:R,Table10[[#This Row],[postcode]])</f>
        <v>1</v>
      </c>
    </row>
    <row r="14765" spans="17:22" x14ac:dyDescent="0.2">
      <c r="Q14765" s="7">
        <v>14952</v>
      </c>
      <c r="R14765" s="7">
        <v>5343</v>
      </c>
      <c r="S14765" s="7" t="s">
        <v>13673</v>
      </c>
      <c r="T14765" s="7" t="s">
        <v>490</v>
      </c>
      <c r="U14765" s="7" t="str">
        <f>IF(Table10[[#This Row],[count]]=1,Table10[[#This Row],[locality]],Table10[[#This Row],[locality]]&amp;" + "&amp;Table10[[#This Row],[count]]&amp;" other localities")</f>
        <v>BERRI + 6 other localities</v>
      </c>
      <c r="V14765" s="7">
        <f>COUNTIF(R:R,Table10[[#This Row],[postcode]])</f>
        <v>6</v>
      </c>
    </row>
    <row r="14766" spans="17:22" x14ac:dyDescent="0.2">
      <c r="Q14766" s="7">
        <v>14953</v>
      </c>
      <c r="R14766" s="7">
        <v>5343</v>
      </c>
      <c r="S14766" s="7" t="s">
        <v>13674</v>
      </c>
      <c r="T14766" s="7" t="s">
        <v>490</v>
      </c>
      <c r="U14766" s="7" t="str">
        <f>IF(Table10[[#This Row],[count]]=1,Table10[[#This Row],[locality]],Table10[[#This Row],[locality]]&amp;" + "&amp;Table10[[#This Row],[count]]&amp;" other localities")</f>
        <v>GERARD + 6 other localities</v>
      </c>
      <c r="V14766" s="7">
        <f>COUNTIF(R:R,Table10[[#This Row],[postcode]])</f>
        <v>6</v>
      </c>
    </row>
    <row r="14767" spans="17:22" x14ac:dyDescent="0.2">
      <c r="Q14767" s="7">
        <v>14954</v>
      </c>
      <c r="R14767" s="7">
        <v>5343</v>
      </c>
      <c r="S14767" s="7" t="s">
        <v>13675</v>
      </c>
      <c r="T14767" s="7" t="s">
        <v>490</v>
      </c>
      <c r="U14767" s="7" t="str">
        <f>IF(Table10[[#This Row],[count]]=1,Table10[[#This Row],[locality]],Table10[[#This Row],[locality]]&amp;" + "&amp;Table10[[#This Row],[count]]&amp;" other localities")</f>
        <v>GURRA GURRA + 6 other localities</v>
      </c>
      <c r="V14767" s="7">
        <f>COUNTIF(R:R,Table10[[#This Row],[postcode]])</f>
        <v>6</v>
      </c>
    </row>
    <row r="14768" spans="17:22" x14ac:dyDescent="0.2">
      <c r="Q14768" s="7">
        <v>14955</v>
      </c>
      <c r="R14768" s="7">
        <v>5343</v>
      </c>
      <c r="S14768" s="7" t="s">
        <v>13676</v>
      </c>
      <c r="T14768" s="7" t="s">
        <v>490</v>
      </c>
      <c r="U14768" s="7" t="str">
        <f>IF(Table10[[#This Row],[count]]=1,Table10[[#This Row],[locality]],Table10[[#This Row],[locality]]&amp;" + "&amp;Table10[[#This Row],[count]]&amp;" other localities")</f>
        <v>KATARAPKO + 6 other localities</v>
      </c>
      <c r="V14768" s="7">
        <f>COUNTIF(R:R,Table10[[#This Row],[postcode]])</f>
        <v>6</v>
      </c>
    </row>
    <row r="14769" spans="17:22" x14ac:dyDescent="0.2">
      <c r="Q14769" s="7">
        <v>14956</v>
      </c>
      <c r="R14769" s="7">
        <v>5343</v>
      </c>
      <c r="S14769" s="7" t="s">
        <v>13677</v>
      </c>
      <c r="T14769" s="7" t="s">
        <v>490</v>
      </c>
      <c r="U14769" s="7" t="str">
        <f>IF(Table10[[#This Row],[count]]=1,Table10[[#This Row],[locality]],Table10[[#This Row],[locality]]&amp;" + "&amp;Table10[[#This Row],[count]]&amp;" other localities")</f>
        <v>LYRUP + 6 other localities</v>
      </c>
      <c r="V14769" s="7">
        <f>COUNTIF(R:R,Table10[[#This Row],[postcode]])</f>
        <v>6</v>
      </c>
    </row>
    <row r="14770" spans="17:22" x14ac:dyDescent="0.2">
      <c r="Q14770" s="7">
        <v>14957</v>
      </c>
      <c r="R14770" s="7">
        <v>5343</v>
      </c>
      <c r="S14770" s="7" t="s">
        <v>13678</v>
      </c>
      <c r="T14770" s="7" t="s">
        <v>490</v>
      </c>
      <c r="U14770" s="7" t="str">
        <f>IF(Table10[[#This Row],[count]]=1,Table10[[#This Row],[locality]],Table10[[#This Row],[locality]]&amp;" + "&amp;Table10[[#This Row],[count]]&amp;" other localities")</f>
        <v>WINKIE + 6 other localities</v>
      </c>
      <c r="V14770" s="7">
        <f>COUNTIF(R:R,Table10[[#This Row],[postcode]])</f>
        <v>6</v>
      </c>
    </row>
    <row r="14771" spans="17:22" x14ac:dyDescent="0.2">
      <c r="Q14771" s="7">
        <v>14958</v>
      </c>
      <c r="R14771" s="7">
        <v>5344</v>
      </c>
      <c r="S14771" s="7" t="s">
        <v>13679</v>
      </c>
      <c r="T14771" s="7" t="s">
        <v>490</v>
      </c>
      <c r="U14771" s="7" t="str">
        <f>IF(Table10[[#This Row],[count]]=1,Table10[[#This Row],[locality]],Table10[[#This Row],[locality]]&amp;" + "&amp;Table10[[#This Row],[count]]&amp;" other localities")</f>
        <v>GLOSSOP</v>
      </c>
      <c r="V14771" s="7">
        <f>COUNTIF(R:R,Table10[[#This Row],[postcode]])</f>
        <v>1</v>
      </c>
    </row>
    <row r="14772" spans="17:22" x14ac:dyDescent="0.2">
      <c r="Q14772" s="7">
        <v>14959</v>
      </c>
      <c r="R14772" s="7">
        <v>5345</v>
      </c>
      <c r="S14772" s="7" t="s">
        <v>13680</v>
      </c>
      <c r="T14772" s="7" t="s">
        <v>490</v>
      </c>
      <c r="U14772" s="7" t="str">
        <f>IF(Table10[[#This Row],[count]]=1,Table10[[#This Row],[locality]],Table10[[#This Row],[locality]]&amp;" + "&amp;Table10[[#This Row],[count]]&amp;" other localities")</f>
        <v>BARMERA + 3 other localities</v>
      </c>
      <c r="V14772" s="7">
        <f>COUNTIF(R:R,Table10[[#This Row],[postcode]])</f>
        <v>3</v>
      </c>
    </row>
    <row r="14773" spans="17:22" x14ac:dyDescent="0.2">
      <c r="Q14773" s="7">
        <v>14960</v>
      </c>
      <c r="R14773" s="7">
        <v>5345</v>
      </c>
      <c r="S14773" s="7" t="s">
        <v>13681</v>
      </c>
      <c r="T14773" s="7" t="s">
        <v>490</v>
      </c>
      <c r="U14773" s="7" t="str">
        <f>IF(Table10[[#This Row],[count]]=1,Table10[[#This Row],[locality]],Table10[[#This Row],[locality]]&amp;" + "&amp;Table10[[#This Row],[count]]&amp;" other localities")</f>
        <v>LOVEDAY + 3 other localities</v>
      </c>
      <c r="V14773" s="7">
        <f>COUNTIF(R:R,Table10[[#This Row],[postcode]])</f>
        <v>3</v>
      </c>
    </row>
    <row r="14774" spans="17:22" x14ac:dyDescent="0.2">
      <c r="Q14774" s="7">
        <v>14961</v>
      </c>
      <c r="R14774" s="7">
        <v>5345</v>
      </c>
      <c r="S14774" s="7" t="s">
        <v>13682</v>
      </c>
      <c r="T14774" s="7" t="s">
        <v>490</v>
      </c>
      <c r="U14774" s="7" t="str">
        <f>IF(Table10[[#This Row],[count]]=1,Table10[[#This Row],[locality]],Table10[[#This Row],[locality]]&amp;" + "&amp;Table10[[#This Row],[count]]&amp;" other localities")</f>
        <v>SPECTACLE LAKE + 3 other localities</v>
      </c>
      <c r="V14774" s="7">
        <f>COUNTIF(R:R,Table10[[#This Row],[postcode]])</f>
        <v>3</v>
      </c>
    </row>
    <row r="14775" spans="17:22" x14ac:dyDescent="0.2">
      <c r="Q14775" s="7">
        <v>14962</v>
      </c>
      <c r="R14775" s="7">
        <v>5346</v>
      </c>
      <c r="S14775" s="7" t="s">
        <v>13683</v>
      </c>
      <c r="T14775" s="7" t="s">
        <v>490</v>
      </c>
      <c r="U14775" s="7" t="str">
        <f>IF(Table10[[#This Row],[count]]=1,Table10[[#This Row],[locality]],Table10[[#This Row],[locality]]&amp;" + "&amp;Table10[[#This Row],[count]]&amp;" other localities")</f>
        <v>COBDOGLA</v>
      </c>
      <c r="V14775" s="7">
        <f>COUNTIF(R:R,Table10[[#This Row],[postcode]])</f>
        <v>1</v>
      </c>
    </row>
    <row r="14776" spans="17:22" x14ac:dyDescent="0.2">
      <c r="Q14776" s="7">
        <v>14963</v>
      </c>
      <c r="R14776" s="7">
        <v>5350</v>
      </c>
      <c r="S14776" s="7" t="s">
        <v>3908</v>
      </c>
      <c r="T14776" s="7" t="s">
        <v>490</v>
      </c>
      <c r="U14776" s="7" t="str">
        <f>IF(Table10[[#This Row],[count]]=1,Table10[[#This Row],[locality]],Table10[[#This Row],[locality]]&amp;" + "&amp;Table10[[#This Row],[count]]&amp;" other localities")</f>
        <v>ROSEDALE + 2 other localities</v>
      </c>
      <c r="V14776" s="7">
        <f>COUNTIF(R:R,Table10[[#This Row],[postcode]])</f>
        <v>2</v>
      </c>
    </row>
    <row r="14777" spans="17:22" x14ac:dyDescent="0.2">
      <c r="Q14777" s="7">
        <v>14964</v>
      </c>
      <c r="R14777" s="7">
        <v>5350</v>
      </c>
      <c r="S14777" s="7" t="s">
        <v>2283</v>
      </c>
      <c r="T14777" s="7" t="s">
        <v>490</v>
      </c>
      <c r="U14777" s="7" t="str">
        <f>IF(Table10[[#This Row],[count]]=1,Table10[[#This Row],[locality]],Table10[[#This Row],[locality]]&amp;" + "&amp;Table10[[#This Row],[count]]&amp;" other localities")</f>
        <v>SANDY CREEK + 2 other localities</v>
      </c>
      <c r="V14777" s="7">
        <f>COUNTIF(R:R,Table10[[#This Row],[postcode]])</f>
        <v>2</v>
      </c>
    </row>
    <row r="14778" spans="17:22" x14ac:dyDescent="0.2">
      <c r="Q14778" s="7">
        <v>14965</v>
      </c>
      <c r="R14778" s="7">
        <v>5351</v>
      </c>
      <c r="S14778" s="7" t="s">
        <v>6242</v>
      </c>
      <c r="T14778" s="7" t="s">
        <v>490</v>
      </c>
      <c r="U14778" s="7" t="str">
        <f>IF(Table10[[#This Row],[count]]=1,Table10[[#This Row],[locality]],Table10[[#This Row],[locality]]&amp;" + "&amp;Table10[[#This Row],[count]]&amp;" other localities")</f>
        <v>ALTONA + 7 other localities</v>
      </c>
      <c r="V14778" s="7">
        <f>COUNTIF(R:R,Table10[[#This Row],[postcode]])</f>
        <v>7</v>
      </c>
    </row>
    <row r="14779" spans="17:22" x14ac:dyDescent="0.2">
      <c r="Q14779" s="7">
        <v>21448</v>
      </c>
      <c r="R14779" s="7">
        <v>5351</v>
      </c>
      <c r="S14779" s="7" t="s">
        <v>13684</v>
      </c>
      <c r="T14779" s="7" t="s">
        <v>490</v>
      </c>
      <c r="U14779" s="7" t="str">
        <f>IF(Table10[[#This Row],[count]]=1,Table10[[#This Row],[locality]],Table10[[#This Row],[locality]]&amp;" + "&amp;Table10[[#This Row],[count]]&amp;" other localities")</f>
        <v>BAROSSA GOLDFIELDS + 7 other localities</v>
      </c>
      <c r="V14779" s="7">
        <f>COUNTIF(R:R,Table10[[#This Row],[postcode]])</f>
        <v>7</v>
      </c>
    </row>
    <row r="14780" spans="17:22" x14ac:dyDescent="0.2">
      <c r="Q14780" s="7">
        <v>14966</v>
      </c>
      <c r="R14780" s="7">
        <v>5351</v>
      </c>
      <c r="S14780" s="7" t="s">
        <v>13685</v>
      </c>
      <c r="T14780" s="7" t="s">
        <v>490</v>
      </c>
      <c r="U14780" s="7" t="str">
        <f>IF(Table10[[#This Row],[count]]=1,Table10[[#This Row],[locality]],Table10[[#This Row],[locality]]&amp;" + "&amp;Table10[[#This Row],[count]]&amp;" other localities")</f>
        <v>COCKATOO VALLEY + 7 other localities</v>
      </c>
      <c r="V14780" s="7">
        <f>COUNTIF(R:R,Table10[[#This Row],[postcode]])</f>
        <v>7</v>
      </c>
    </row>
    <row r="14781" spans="17:22" x14ac:dyDescent="0.2">
      <c r="Q14781" s="7">
        <v>14967</v>
      </c>
      <c r="R14781" s="7">
        <v>5351</v>
      </c>
      <c r="S14781" s="7" t="s">
        <v>13686</v>
      </c>
      <c r="T14781" s="7" t="s">
        <v>490</v>
      </c>
      <c r="U14781" s="7" t="str">
        <f>IF(Table10[[#This Row],[count]]=1,Table10[[#This Row],[locality]],Table10[[#This Row],[locality]]&amp;" + "&amp;Table10[[#This Row],[count]]&amp;" other localities")</f>
        <v>LYNDOCH + 7 other localities</v>
      </c>
      <c r="V14781" s="7">
        <f>COUNTIF(R:R,Table10[[#This Row],[postcode]])</f>
        <v>7</v>
      </c>
    </row>
    <row r="14782" spans="17:22" x14ac:dyDescent="0.2">
      <c r="Q14782" s="7">
        <v>14968</v>
      </c>
      <c r="R14782" s="7">
        <v>5351</v>
      </c>
      <c r="S14782" s="7" t="s">
        <v>13687</v>
      </c>
      <c r="T14782" s="7" t="s">
        <v>490</v>
      </c>
      <c r="U14782" s="7" t="str">
        <f>IF(Table10[[#This Row],[count]]=1,Table10[[#This Row],[locality]],Table10[[#This Row],[locality]]&amp;" + "&amp;Table10[[#This Row],[count]]&amp;" other localities")</f>
        <v>MOUNT CRAWFORD + 7 other localities</v>
      </c>
      <c r="V14782" s="7">
        <f>COUNTIF(R:R,Table10[[#This Row],[postcode]])</f>
        <v>7</v>
      </c>
    </row>
    <row r="14783" spans="17:22" x14ac:dyDescent="0.2">
      <c r="Q14783" s="7">
        <v>14969</v>
      </c>
      <c r="R14783" s="7">
        <v>5351</v>
      </c>
      <c r="S14783" s="7" t="s">
        <v>13688</v>
      </c>
      <c r="T14783" s="7" t="s">
        <v>490</v>
      </c>
      <c r="U14783" s="7" t="str">
        <f>IF(Table10[[#This Row],[count]]=1,Table10[[#This Row],[locality]],Table10[[#This Row],[locality]]&amp;" + "&amp;Table10[[#This Row],[count]]&amp;" other localities")</f>
        <v>PEWSEY VALE + 7 other localities</v>
      </c>
      <c r="V14783" s="7">
        <f>COUNTIF(R:R,Table10[[#This Row],[postcode]])</f>
        <v>7</v>
      </c>
    </row>
    <row r="14784" spans="17:22" x14ac:dyDescent="0.2">
      <c r="Q14784" s="7">
        <v>14970</v>
      </c>
      <c r="R14784" s="7">
        <v>5351</v>
      </c>
      <c r="S14784" s="7" t="s">
        <v>6240</v>
      </c>
      <c r="T14784" s="7" t="s">
        <v>490</v>
      </c>
      <c r="U14784" s="7" t="str">
        <f>IF(Table10[[#This Row],[count]]=1,Table10[[#This Row],[locality]],Table10[[#This Row],[locality]]&amp;" + "&amp;Table10[[#This Row],[count]]&amp;" other localities")</f>
        <v>WILLIAMSTOWN + 7 other localities</v>
      </c>
      <c r="V14784" s="7">
        <f>COUNTIF(R:R,Table10[[#This Row],[postcode]])</f>
        <v>7</v>
      </c>
    </row>
    <row r="14785" spans="17:22" x14ac:dyDescent="0.2">
      <c r="Q14785" s="7">
        <v>21449</v>
      </c>
      <c r="R14785" s="7">
        <v>5352</v>
      </c>
      <c r="S14785" s="7" t="s">
        <v>13689</v>
      </c>
      <c r="T14785" s="7" t="s">
        <v>490</v>
      </c>
      <c r="U14785" s="7" t="str">
        <f>IF(Table10[[#This Row],[count]]=1,Table10[[#This Row],[locality]],Table10[[#This Row],[locality]]&amp;" + "&amp;Table10[[#This Row],[count]]&amp;" other localities")</f>
        <v>BETHANY + 7 other localities</v>
      </c>
      <c r="V14785" s="7">
        <f>COUNTIF(R:R,Table10[[#This Row],[postcode]])</f>
        <v>7</v>
      </c>
    </row>
    <row r="14786" spans="17:22" x14ac:dyDescent="0.2">
      <c r="Q14786" s="7">
        <v>14971</v>
      </c>
      <c r="R14786" s="7">
        <v>5352</v>
      </c>
      <c r="S14786" s="7" t="s">
        <v>13690</v>
      </c>
      <c r="T14786" s="7" t="s">
        <v>490</v>
      </c>
      <c r="U14786" s="7" t="str">
        <f>IF(Table10[[#This Row],[count]]=1,Table10[[#This Row],[locality]],Table10[[#This Row],[locality]]&amp;" + "&amp;Table10[[#This Row],[count]]&amp;" other localities")</f>
        <v>GOMERSAL + 7 other localities</v>
      </c>
      <c r="V14786" s="7">
        <f>COUNTIF(R:R,Table10[[#This Row],[postcode]])</f>
        <v>7</v>
      </c>
    </row>
    <row r="14787" spans="17:22" x14ac:dyDescent="0.2">
      <c r="Q14787" s="7">
        <v>21450</v>
      </c>
      <c r="R14787" s="7">
        <v>5352</v>
      </c>
      <c r="S14787" s="7" t="s">
        <v>13691</v>
      </c>
      <c r="T14787" s="7" t="s">
        <v>490</v>
      </c>
      <c r="U14787" s="7" t="str">
        <f>IF(Table10[[#This Row],[count]]=1,Table10[[#This Row],[locality]],Table10[[#This Row],[locality]]&amp;" + "&amp;Table10[[#This Row],[count]]&amp;" other localities")</f>
        <v>KRONDORF + 7 other localities</v>
      </c>
      <c r="V14787" s="7">
        <f>COUNTIF(R:R,Table10[[#This Row],[postcode]])</f>
        <v>7</v>
      </c>
    </row>
    <row r="14788" spans="17:22" x14ac:dyDescent="0.2">
      <c r="Q14788" s="7">
        <v>14972</v>
      </c>
      <c r="R14788" s="7">
        <v>5352</v>
      </c>
      <c r="S14788" s="7" t="s">
        <v>13692</v>
      </c>
      <c r="T14788" s="7" t="s">
        <v>490</v>
      </c>
      <c r="U14788" s="7" t="str">
        <f>IF(Table10[[#This Row],[count]]=1,Table10[[#This Row],[locality]],Table10[[#This Row],[locality]]&amp;" + "&amp;Table10[[#This Row],[count]]&amp;" other localities")</f>
        <v>ROWLAND FLAT + 7 other localities</v>
      </c>
      <c r="V14788" s="7">
        <f>COUNTIF(R:R,Table10[[#This Row],[postcode]])</f>
        <v>7</v>
      </c>
    </row>
    <row r="14789" spans="17:22" x14ac:dyDescent="0.2">
      <c r="Q14789" s="7">
        <v>14973</v>
      </c>
      <c r="R14789" s="7">
        <v>5352</v>
      </c>
      <c r="S14789" s="7" t="s">
        <v>13693</v>
      </c>
      <c r="T14789" s="7" t="s">
        <v>490</v>
      </c>
      <c r="U14789" s="7" t="str">
        <f>IF(Table10[[#This Row],[count]]=1,Table10[[#This Row],[locality]],Table10[[#This Row],[locality]]&amp;" + "&amp;Table10[[#This Row],[count]]&amp;" other localities")</f>
        <v>STONE WELL + 7 other localities</v>
      </c>
      <c r="V14789" s="7">
        <f>COUNTIF(R:R,Table10[[#This Row],[postcode]])</f>
        <v>7</v>
      </c>
    </row>
    <row r="14790" spans="17:22" x14ac:dyDescent="0.2">
      <c r="Q14790" s="7">
        <v>14974</v>
      </c>
      <c r="R14790" s="7">
        <v>5352</v>
      </c>
      <c r="S14790" s="7" t="s">
        <v>13694</v>
      </c>
      <c r="T14790" s="7" t="s">
        <v>490</v>
      </c>
      <c r="U14790" s="7" t="str">
        <f>IF(Table10[[#This Row],[count]]=1,Table10[[#This Row],[locality]],Table10[[#This Row],[locality]]&amp;" + "&amp;Table10[[#This Row],[count]]&amp;" other localities")</f>
        <v>TANUNDA + 7 other localities</v>
      </c>
      <c r="V14790" s="7">
        <f>COUNTIF(R:R,Table10[[#This Row],[postcode]])</f>
        <v>7</v>
      </c>
    </row>
    <row r="14791" spans="17:22" x14ac:dyDescent="0.2">
      <c r="Q14791" s="7">
        <v>21451</v>
      </c>
      <c r="R14791" s="7">
        <v>5352</v>
      </c>
      <c r="S14791" s="7" t="s">
        <v>13695</v>
      </c>
      <c r="T14791" s="7" t="s">
        <v>490</v>
      </c>
      <c r="U14791" s="7" t="str">
        <f>IF(Table10[[#This Row],[count]]=1,Table10[[#This Row],[locality]],Table10[[#This Row],[locality]]&amp;" + "&amp;Table10[[#This Row],[count]]&amp;" other localities")</f>
        <v>VINE VALE + 7 other localities</v>
      </c>
      <c r="V14791" s="7">
        <f>COUNTIF(R:R,Table10[[#This Row],[postcode]])</f>
        <v>7</v>
      </c>
    </row>
    <row r="14792" spans="17:22" x14ac:dyDescent="0.2">
      <c r="Q14792" s="7">
        <v>14975</v>
      </c>
      <c r="R14792" s="7">
        <v>5353</v>
      </c>
      <c r="S14792" s="7" t="s">
        <v>13696</v>
      </c>
      <c r="T14792" s="7" t="s">
        <v>490</v>
      </c>
      <c r="U14792" s="7" t="str">
        <f>IF(Table10[[#This Row],[count]]=1,Table10[[#This Row],[locality]],Table10[[#This Row],[locality]]&amp;" + "&amp;Table10[[#This Row],[count]]&amp;" other localities")</f>
        <v>ANGASTON + 13 other localities</v>
      </c>
      <c r="V14792" s="7">
        <f>COUNTIF(R:R,Table10[[#This Row],[postcode]])</f>
        <v>13</v>
      </c>
    </row>
    <row r="14793" spans="17:22" x14ac:dyDescent="0.2">
      <c r="Q14793" s="7">
        <v>14976</v>
      </c>
      <c r="R14793" s="7">
        <v>5353</v>
      </c>
      <c r="S14793" s="7" t="s">
        <v>2044</v>
      </c>
      <c r="T14793" s="7" t="s">
        <v>490</v>
      </c>
      <c r="U14793" s="7" t="str">
        <f>IF(Table10[[#This Row],[count]]=1,Table10[[#This Row],[locality]],Table10[[#This Row],[locality]]&amp;" + "&amp;Table10[[#This Row],[count]]&amp;" other localities")</f>
        <v>BLACK HILL + 13 other localities</v>
      </c>
      <c r="V14793" s="7">
        <f>COUNTIF(R:R,Table10[[#This Row],[postcode]])</f>
        <v>13</v>
      </c>
    </row>
    <row r="14794" spans="17:22" x14ac:dyDescent="0.2">
      <c r="Q14794" s="7">
        <v>14977</v>
      </c>
      <c r="R14794" s="7">
        <v>5353</v>
      </c>
      <c r="S14794" s="7" t="s">
        <v>13697</v>
      </c>
      <c r="T14794" s="7" t="s">
        <v>490</v>
      </c>
      <c r="U14794" s="7" t="str">
        <f>IF(Table10[[#This Row],[count]]=1,Table10[[#This Row],[locality]],Table10[[#This Row],[locality]]&amp;" + "&amp;Table10[[#This Row],[count]]&amp;" other localities")</f>
        <v>CAMBRAI + 13 other localities</v>
      </c>
      <c r="V14794" s="7">
        <f>COUNTIF(R:R,Table10[[#This Row],[postcode]])</f>
        <v>13</v>
      </c>
    </row>
    <row r="14795" spans="17:22" x14ac:dyDescent="0.2">
      <c r="Q14795" s="7">
        <v>14978</v>
      </c>
      <c r="R14795" s="7">
        <v>5353</v>
      </c>
      <c r="S14795" s="7" t="s">
        <v>13698</v>
      </c>
      <c r="T14795" s="7" t="s">
        <v>490</v>
      </c>
      <c r="U14795" s="7" t="str">
        <f>IF(Table10[[#This Row],[count]]=1,Table10[[#This Row],[locality]],Table10[[#This Row],[locality]]&amp;" + "&amp;Table10[[#This Row],[count]]&amp;" other localities")</f>
        <v>KEYNETON + 13 other localities</v>
      </c>
      <c r="V14795" s="7">
        <f>COUNTIF(R:R,Table10[[#This Row],[postcode]])</f>
        <v>13</v>
      </c>
    </row>
    <row r="14796" spans="17:22" x14ac:dyDescent="0.2">
      <c r="Q14796" s="7">
        <v>14979</v>
      </c>
      <c r="R14796" s="7">
        <v>5353</v>
      </c>
      <c r="S14796" s="7" t="s">
        <v>13699</v>
      </c>
      <c r="T14796" s="7" t="s">
        <v>490</v>
      </c>
      <c r="U14796" s="7" t="str">
        <f>IF(Table10[[#This Row],[count]]=1,Table10[[#This Row],[locality]],Table10[[#This Row],[locality]]&amp;" + "&amp;Table10[[#This Row],[count]]&amp;" other localities")</f>
        <v>KONGOLIA + 13 other localities</v>
      </c>
      <c r="V14796" s="7">
        <f>COUNTIF(R:R,Table10[[#This Row],[postcode]])</f>
        <v>13</v>
      </c>
    </row>
    <row r="14797" spans="17:22" x14ac:dyDescent="0.2">
      <c r="Q14797" s="7">
        <v>21452</v>
      </c>
      <c r="R14797" s="7">
        <v>5353</v>
      </c>
      <c r="S14797" s="7" t="s">
        <v>13700</v>
      </c>
      <c r="T14797" s="7" t="s">
        <v>490</v>
      </c>
      <c r="U14797" s="7" t="str">
        <f>IF(Table10[[#This Row],[count]]=1,Table10[[#This Row],[locality]],Table10[[#This Row],[locality]]&amp;" + "&amp;Table10[[#This Row],[count]]&amp;" other localities")</f>
        <v>LANGS LANDING + 13 other localities</v>
      </c>
      <c r="V14797" s="7">
        <f>COUNTIF(R:R,Table10[[#This Row],[postcode]])</f>
        <v>13</v>
      </c>
    </row>
    <row r="14798" spans="17:22" x14ac:dyDescent="0.2">
      <c r="Q14798" s="7">
        <v>14980</v>
      </c>
      <c r="R14798" s="7">
        <v>5353</v>
      </c>
      <c r="S14798" s="7" t="s">
        <v>13701</v>
      </c>
      <c r="T14798" s="7" t="s">
        <v>490</v>
      </c>
      <c r="U14798" s="7" t="str">
        <f>IF(Table10[[#This Row],[count]]=1,Table10[[#This Row],[locality]],Table10[[#This Row],[locality]]&amp;" + "&amp;Table10[[#This Row],[count]]&amp;" other localities")</f>
        <v>MOCULTA + 13 other localities</v>
      </c>
      <c r="V14798" s="7">
        <f>COUNTIF(R:R,Table10[[#This Row],[postcode]])</f>
        <v>13</v>
      </c>
    </row>
    <row r="14799" spans="17:22" x14ac:dyDescent="0.2">
      <c r="Q14799" s="7">
        <v>14981</v>
      </c>
      <c r="R14799" s="7">
        <v>5353</v>
      </c>
      <c r="S14799" s="7" t="s">
        <v>13702</v>
      </c>
      <c r="T14799" s="7" t="s">
        <v>490</v>
      </c>
      <c r="U14799" s="7" t="str">
        <f>IF(Table10[[#This Row],[count]]=1,Table10[[#This Row],[locality]],Table10[[#This Row],[locality]]&amp;" + "&amp;Table10[[#This Row],[count]]&amp;" other localities")</f>
        <v>MOUNT MCKENZIE + 13 other localities</v>
      </c>
      <c r="V14799" s="7">
        <f>COUNTIF(R:R,Table10[[#This Row],[postcode]])</f>
        <v>13</v>
      </c>
    </row>
    <row r="14800" spans="17:22" x14ac:dyDescent="0.2">
      <c r="Q14800" s="7">
        <v>21453</v>
      </c>
      <c r="R14800" s="7">
        <v>5353</v>
      </c>
      <c r="S14800" s="7" t="s">
        <v>13703</v>
      </c>
      <c r="T14800" s="7" t="s">
        <v>490</v>
      </c>
      <c r="U14800" s="7" t="str">
        <f>IF(Table10[[#This Row],[count]]=1,Table10[[#This Row],[locality]],Table10[[#This Row],[locality]]&amp;" + "&amp;Table10[[#This Row],[count]]&amp;" other localities")</f>
        <v>PENRICE + 13 other localities</v>
      </c>
      <c r="V14800" s="7">
        <f>COUNTIF(R:R,Table10[[#This Row],[postcode]])</f>
        <v>13</v>
      </c>
    </row>
    <row r="14801" spans="17:22" x14ac:dyDescent="0.2">
      <c r="Q14801" s="7">
        <v>21454</v>
      </c>
      <c r="R14801" s="7">
        <v>5353</v>
      </c>
      <c r="S14801" s="7" t="s">
        <v>13704</v>
      </c>
      <c r="T14801" s="7" t="s">
        <v>490</v>
      </c>
      <c r="U14801" s="7" t="str">
        <f>IF(Table10[[#This Row],[count]]=1,Table10[[#This Row],[locality]],Table10[[#This Row],[locality]]&amp;" + "&amp;Table10[[#This Row],[count]]&amp;" other localities")</f>
        <v>PUNYELROO + 13 other localities</v>
      </c>
      <c r="V14801" s="7">
        <f>COUNTIF(R:R,Table10[[#This Row],[postcode]])</f>
        <v>13</v>
      </c>
    </row>
    <row r="14802" spans="17:22" x14ac:dyDescent="0.2">
      <c r="Q14802" s="7">
        <v>14982</v>
      </c>
      <c r="R14802" s="7">
        <v>5353</v>
      </c>
      <c r="S14802" s="7" t="s">
        <v>13705</v>
      </c>
      <c r="T14802" s="7" t="s">
        <v>490</v>
      </c>
      <c r="U14802" s="7" t="str">
        <f>IF(Table10[[#This Row],[count]]=1,Table10[[#This Row],[locality]],Table10[[#This Row],[locality]]&amp;" + "&amp;Table10[[#This Row],[count]]&amp;" other localities")</f>
        <v>SEDAN + 13 other localities</v>
      </c>
      <c r="V14802" s="7">
        <f>COUNTIF(R:R,Table10[[#This Row],[postcode]])</f>
        <v>13</v>
      </c>
    </row>
    <row r="14803" spans="17:22" x14ac:dyDescent="0.2">
      <c r="Q14803" s="7">
        <v>21455</v>
      </c>
      <c r="R14803" s="7">
        <v>5353</v>
      </c>
      <c r="S14803" s="7" t="s">
        <v>13706</v>
      </c>
      <c r="T14803" s="7" t="s">
        <v>490</v>
      </c>
      <c r="U14803" s="7" t="str">
        <f>IF(Table10[[#This Row],[count]]=1,Table10[[#This Row],[locality]],Table10[[#This Row],[locality]]&amp;" + "&amp;Table10[[#This Row],[count]]&amp;" other localities")</f>
        <v>SUNNYDALE + 13 other localities</v>
      </c>
      <c r="V14803" s="7">
        <f>COUNTIF(R:R,Table10[[#This Row],[postcode]])</f>
        <v>13</v>
      </c>
    </row>
    <row r="14804" spans="17:22" x14ac:dyDescent="0.2">
      <c r="Q14804" s="7">
        <v>14983</v>
      </c>
      <c r="R14804" s="7">
        <v>5353</v>
      </c>
      <c r="S14804" s="7" t="s">
        <v>13707</v>
      </c>
      <c r="T14804" s="7" t="s">
        <v>490</v>
      </c>
      <c r="U14804" s="7" t="str">
        <f>IF(Table10[[#This Row],[count]]=1,Table10[[#This Row],[locality]],Table10[[#This Row],[locality]]&amp;" + "&amp;Table10[[#This Row],[count]]&amp;" other localities")</f>
        <v>TOWITTA + 13 other localities</v>
      </c>
      <c r="V14804" s="7">
        <f>COUNTIF(R:R,Table10[[#This Row],[postcode]])</f>
        <v>13</v>
      </c>
    </row>
    <row r="14805" spans="17:22" x14ac:dyDescent="0.2">
      <c r="Q14805" s="7">
        <v>14984</v>
      </c>
      <c r="R14805" s="7">
        <v>5354</v>
      </c>
      <c r="S14805" s="7" t="s">
        <v>13708</v>
      </c>
      <c r="T14805" s="7" t="s">
        <v>490</v>
      </c>
      <c r="U14805" s="7" t="str">
        <f>IF(Table10[[#This Row],[count]]=1,Table10[[#This Row],[locality]],Table10[[#This Row],[locality]]&amp;" + "&amp;Table10[[#This Row],[count]]&amp;" other localities")</f>
        <v>BAKARA + 7 other localities</v>
      </c>
      <c r="V14805" s="7">
        <f>COUNTIF(R:R,Table10[[#This Row],[postcode]])</f>
        <v>7</v>
      </c>
    </row>
    <row r="14806" spans="17:22" x14ac:dyDescent="0.2">
      <c r="Q14806" s="7">
        <v>14985</v>
      </c>
      <c r="R14806" s="7">
        <v>5354</v>
      </c>
      <c r="S14806" s="7" t="s">
        <v>13709</v>
      </c>
      <c r="T14806" s="7" t="s">
        <v>490</v>
      </c>
      <c r="U14806" s="7" t="str">
        <f>IF(Table10[[#This Row],[count]]=1,Table10[[#This Row],[locality]],Table10[[#This Row],[locality]]&amp;" + "&amp;Table10[[#This Row],[count]]&amp;" other localities")</f>
        <v>BAKARA WELL + 7 other localities</v>
      </c>
      <c r="V14806" s="7">
        <f>COUNTIF(R:R,Table10[[#This Row],[postcode]])</f>
        <v>7</v>
      </c>
    </row>
    <row r="14807" spans="17:22" x14ac:dyDescent="0.2">
      <c r="Q14807" s="7">
        <v>21456</v>
      </c>
      <c r="R14807" s="7">
        <v>5354</v>
      </c>
      <c r="S14807" s="7" t="s">
        <v>4525</v>
      </c>
      <c r="T14807" s="7" t="s">
        <v>490</v>
      </c>
      <c r="U14807" s="7" t="str">
        <f>IF(Table10[[#This Row],[count]]=1,Table10[[#This Row],[locality]],Table10[[#This Row],[locality]]&amp;" + "&amp;Table10[[#This Row],[count]]&amp;" other localities")</f>
        <v>FISHER + 7 other localities</v>
      </c>
      <c r="V14807" s="7">
        <f>COUNTIF(R:R,Table10[[#This Row],[postcode]])</f>
        <v>7</v>
      </c>
    </row>
    <row r="14808" spans="17:22" x14ac:dyDescent="0.2">
      <c r="Q14808" s="7">
        <v>21457</v>
      </c>
      <c r="R14808" s="7">
        <v>5354</v>
      </c>
      <c r="S14808" s="7" t="s">
        <v>13710</v>
      </c>
      <c r="T14808" s="7" t="s">
        <v>490</v>
      </c>
      <c r="U14808" s="7" t="str">
        <f>IF(Table10[[#This Row],[count]]=1,Table10[[#This Row],[locality]],Table10[[#This Row],[locality]]&amp;" + "&amp;Table10[[#This Row],[count]]&amp;" other localities")</f>
        <v>MARKS LANDING + 7 other localities</v>
      </c>
      <c r="V14808" s="7">
        <f>COUNTIF(R:R,Table10[[#This Row],[postcode]])</f>
        <v>7</v>
      </c>
    </row>
    <row r="14809" spans="17:22" x14ac:dyDescent="0.2">
      <c r="Q14809" s="7">
        <v>14986</v>
      </c>
      <c r="R14809" s="7">
        <v>5354</v>
      </c>
      <c r="S14809" s="7" t="s">
        <v>13711</v>
      </c>
      <c r="T14809" s="7" t="s">
        <v>490</v>
      </c>
      <c r="U14809" s="7" t="str">
        <f>IF(Table10[[#This Row],[count]]=1,Table10[[#This Row],[locality]],Table10[[#This Row],[locality]]&amp;" + "&amp;Table10[[#This Row],[count]]&amp;" other localities")</f>
        <v>NAIDIA + 7 other localities</v>
      </c>
      <c r="V14809" s="7">
        <f>COUNTIF(R:R,Table10[[#This Row],[postcode]])</f>
        <v>7</v>
      </c>
    </row>
    <row r="14810" spans="17:22" x14ac:dyDescent="0.2">
      <c r="Q14810" s="7">
        <v>14987</v>
      </c>
      <c r="R14810" s="7">
        <v>5354</v>
      </c>
      <c r="S14810" s="7" t="s">
        <v>13704</v>
      </c>
      <c r="T14810" s="7" t="s">
        <v>490</v>
      </c>
      <c r="U14810" s="7" t="str">
        <f>IF(Table10[[#This Row],[count]]=1,Table10[[#This Row],[locality]],Table10[[#This Row],[locality]]&amp;" + "&amp;Table10[[#This Row],[count]]&amp;" other localities")</f>
        <v>PUNYELROO + 7 other localities</v>
      </c>
      <c r="V14810" s="7">
        <f>COUNTIF(R:R,Table10[[#This Row],[postcode]])</f>
        <v>7</v>
      </c>
    </row>
    <row r="14811" spans="17:22" x14ac:dyDescent="0.2">
      <c r="Q14811" s="7">
        <v>14988</v>
      </c>
      <c r="R14811" s="7">
        <v>5354</v>
      </c>
      <c r="S14811" s="7" t="s">
        <v>9086</v>
      </c>
      <c r="T14811" s="7" t="s">
        <v>490</v>
      </c>
      <c r="U14811" s="7" t="str">
        <f>IF(Table10[[#This Row],[count]]=1,Table10[[#This Row],[locality]],Table10[[#This Row],[locality]]&amp;" + "&amp;Table10[[#This Row],[count]]&amp;" other localities")</f>
        <v>SWAN REACH + 7 other localities</v>
      </c>
      <c r="V14811" s="7">
        <f>COUNTIF(R:R,Table10[[#This Row],[postcode]])</f>
        <v>7</v>
      </c>
    </row>
    <row r="14812" spans="17:22" x14ac:dyDescent="0.2">
      <c r="Q14812" s="7">
        <v>14989</v>
      </c>
      <c r="R14812" s="7">
        <v>5355</v>
      </c>
      <c r="S14812" s="7" t="s">
        <v>13712</v>
      </c>
      <c r="T14812" s="7" t="s">
        <v>490</v>
      </c>
      <c r="U14812" s="7" t="str">
        <f>IF(Table10[[#This Row],[count]]=1,Table10[[#This Row],[locality]],Table10[[#This Row],[locality]]&amp;" + "&amp;Table10[[#This Row],[count]]&amp;" other localities")</f>
        <v>DAVEYSTON + 8 other localities</v>
      </c>
      <c r="V14812" s="7">
        <f>COUNTIF(R:R,Table10[[#This Row],[postcode]])</f>
        <v>8</v>
      </c>
    </row>
    <row r="14813" spans="17:22" x14ac:dyDescent="0.2">
      <c r="Q14813" s="7">
        <v>14990</v>
      </c>
      <c r="R14813" s="7">
        <v>5355</v>
      </c>
      <c r="S14813" s="7" t="s">
        <v>5361</v>
      </c>
      <c r="T14813" s="7" t="s">
        <v>490</v>
      </c>
      <c r="U14813" s="7" t="str">
        <f>IF(Table10[[#This Row],[count]]=1,Table10[[#This Row],[locality]],Table10[[#This Row],[locality]]&amp;" + "&amp;Table10[[#This Row],[count]]&amp;" other localities")</f>
        <v>EBENEZER + 8 other localities</v>
      </c>
      <c r="V14813" s="7">
        <f>COUNTIF(R:R,Table10[[#This Row],[postcode]])</f>
        <v>8</v>
      </c>
    </row>
    <row r="14814" spans="17:22" x14ac:dyDescent="0.2">
      <c r="Q14814" s="7">
        <v>14991</v>
      </c>
      <c r="R14814" s="7">
        <v>5355</v>
      </c>
      <c r="S14814" s="7" t="s">
        <v>13713</v>
      </c>
      <c r="T14814" s="7" t="s">
        <v>490</v>
      </c>
      <c r="U14814" s="7" t="str">
        <f>IF(Table10[[#This Row],[count]]=1,Table10[[#This Row],[locality]],Table10[[#This Row],[locality]]&amp;" + "&amp;Table10[[#This Row],[count]]&amp;" other localities")</f>
        <v>LIGHT PASS + 8 other localities</v>
      </c>
      <c r="V14814" s="7">
        <f>COUNTIF(R:R,Table10[[#This Row],[postcode]])</f>
        <v>8</v>
      </c>
    </row>
    <row r="14815" spans="17:22" x14ac:dyDescent="0.2">
      <c r="Q14815" s="7">
        <v>14992</v>
      </c>
      <c r="R14815" s="7">
        <v>5355</v>
      </c>
      <c r="S14815" s="7" t="s">
        <v>13714</v>
      </c>
      <c r="T14815" s="7" t="s">
        <v>490</v>
      </c>
      <c r="U14815" s="7" t="str">
        <f>IF(Table10[[#This Row],[count]]=1,Table10[[#This Row],[locality]],Table10[[#This Row],[locality]]&amp;" + "&amp;Table10[[#This Row],[count]]&amp;" other localities")</f>
        <v>MARANANGA + 8 other localities</v>
      </c>
      <c r="V14815" s="7">
        <f>COUNTIF(R:R,Table10[[#This Row],[postcode]])</f>
        <v>8</v>
      </c>
    </row>
    <row r="14816" spans="17:22" x14ac:dyDescent="0.2">
      <c r="Q14816" s="7">
        <v>14993</v>
      </c>
      <c r="R14816" s="7">
        <v>5355</v>
      </c>
      <c r="S14816" s="7" t="s">
        <v>13715</v>
      </c>
      <c r="T14816" s="7" t="s">
        <v>490</v>
      </c>
      <c r="U14816" s="7" t="str">
        <f>IF(Table10[[#This Row],[count]]=1,Table10[[#This Row],[locality]],Table10[[#This Row],[locality]]&amp;" + "&amp;Table10[[#This Row],[count]]&amp;" other localities")</f>
        <v>MOPPA + 8 other localities</v>
      </c>
      <c r="V14816" s="7">
        <f>COUNTIF(R:R,Table10[[#This Row],[postcode]])</f>
        <v>8</v>
      </c>
    </row>
    <row r="14817" spans="17:22" x14ac:dyDescent="0.2">
      <c r="Q14817" s="7">
        <v>14994</v>
      </c>
      <c r="R14817" s="7">
        <v>5355</v>
      </c>
      <c r="S14817" s="7" t="s">
        <v>13716</v>
      </c>
      <c r="T14817" s="7" t="s">
        <v>490</v>
      </c>
      <c r="U14817" s="7" t="str">
        <f>IF(Table10[[#This Row],[count]]=1,Table10[[#This Row],[locality]],Table10[[#This Row],[locality]]&amp;" + "&amp;Table10[[#This Row],[count]]&amp;" other localities")</f>
        <v>NURIOOTPA + 8 other localities</v>
      </c>
      <c r="V14817" s="7">
        <f>COUNTIF(R:R,Table10[[#This Row],[postcode]])</f>
        <v>8</v>
      </c>
    </row>
    <row r="14818" spans="17:22" x14ac:dyDescent="0.2">
      <c r="Q14818" s="7">
        <v>14995</v>
      </c>
      <c r="R14818" s="7">
        <v>5355</v>
      </c>
      <c r="S14818" s="7" t="s">
        <v>13717</v>
      </c>
      <c r="T14818" s="7" t="s">
        <v>490</v>
      </c>
      <c r="U14818" s="7" t="str">
        <f>IF(Table10[[#This Row],[count]]=1,Table10[[#This Row],[locality]],Table10[[#This Row],[locality]]&amp;" + "&amp;Table10[[#This Row],[count]]&amp;" other localities")</f>
        <v>SEPPELTSFIELD + 8 other localities</v>
      </c>
      <c r="V14818" s="7">
        <f>COUNTIF(R:R,Table10[[#This Row],[postcode]])</f>
        <v>8</v>
      </c>
    </row>
    <row r="14819" spans="17:22" x14ac:dyDescent="0.2">
      <c r="Q14819" s="7">
        <v>14996</v>
      </c>
      <c r="R14819" s="7">
        <v>5355</v>
      </c>
      <c r="S14819" s="7" t="s">
        <v>13718</v>
      </c>
      <c r="T14819" s="7" t="s">
        <v>490</v>
      </c>
      <c r="U14819" s="7" t="str">
        <f>IF(Table10[[#This Row],[count]]=1,Table10[[#This Row],[locality]],Table10[[#This Row],[locality]]&amp;" + "&amp;Table10[[#This Row],[count]]&amp;" other localities")</f>
        <v>STOCKWELL + 8 other localities</v>
      </c>
      <c r="V14819" s="7">
        <f>COUNTIF(R:R,Table10[[#This Row],[postcode]])</f>
        <v>8</v>
      </c>
    </row>
    <row r="14820" spans="17:22" x14ac:dyDescent="0.2">
      <c r="Q14820" s="7">
        <v>21458</v>
      </c>
      <c r="R14820" s="7">
        <v>5356</v>
      </c>
      <c r="S14820" s="7" t="s">
        <v>13719</v>
      </c>
      <c r="T14820" s="7" t="s">
        <v>490</v>
      </c>
      <c r="U14820" s="7" t="str">
        <f>IF(Table10[[#This Row],[count]]=1,Table10[[#This Row],[locality]],Table10[[#This Row],[locality]]&amp;" + "&amp;Table10[[#This Row],[count]]&amp;" other localities")</f>
        <v>ANNADALE + 7 other localities</v>
      </c>
      <c r="V14820" s="7">
        <f>COUNTIF(R:R,Table10[[#This Row],[postcode]])</f>
        <v>7</v>
      </c>
    </row>
    <row r="14821" spans="17:22" x14ac:dyDescent="0.2">
      <c r="Q14821" s="7">
        <v>14997</v>
      </c>
      <c r="R14821" s="7">
        <v>5356</v>
      </c>
      <c r="S14821" s="7" t="s">
        <v>13720</v>
      </c>
      <c r="T14821" s="7" t="s">
        <v>490</v>
      </c>
      <c r="U14821" s="7" t="str">
        <f>IF(Table10[[#This Row],[count]]=1,Table10[[#This Row],[locality]],Table10[[#This Row],[locality]]&amp;" + "&amp;Table10[[#This Row],[count]]&amp;" other localities")</f>
        <v>DUTTON + 7 other localities</v>
      </c>
      <c r="V14821" s="7">
        <f>COUNTIF(R:R,Table10[[#This Row],[postcode]])</f>
        <v>7</v>
      </c>
    </row>
    <row r="14822" spans="17:22" x14ac:dyDescent="0.2">
      <c r="Q14822" s="7">
        <v>21459</v>
      </c>
      <c r="R14822" s="7">
        <v>5356</v>
      </c>
      <c r="S14822" s="7" t="s">
        <v>13721</v>
      </c>
      <c r="T14822" s="7" t="s">
        <v>490</v>
      </c>
      <c r="U14822" s="7" t="str">
        <f>IF(Table10[[#This Row],[count]]=1,Table10[[#This Row],[locality]],Table10[[#This Row],[locality]]&amp;" + "&amp;Table10[[#This Row],[count]]&amp;" other localities")</f>
        <v>DUTTON EAST + 7 other localities</v>
      </c>
      <c r="V14822" s="7">
        <f>COUNTIF(R:R,Table10[[#This Row],[postcode]])</f>
        <v>7</v>
      </c>
    </row>
    <row r="14823" spans="17:22" x14ac:dyDescent="0.2">
      <c r="Q14823" s="7">
        <v>21460</v>
      </c>
      <c r="R14823" s="7">
        <v>5356</v>
      </c>
      <c r="S14823" s="7" t="s">
        <v>13722</v>
      </c>
      <c r="T14823" s="7" t="s">
        <v>490</v>
      </c>
      <c r="U14823" s="7" t="str">
        <f>IF(Table10[[#This Row],[count]]=1,Table10[[#This Row],[locality]],Table10[[#This Row],[locality]]&amp;" + "&amp;Table10[[#This Row],[count]]&amp;" other localities")</f>
        <v>SANDLETON + 7 other localities</v>
      </c>
      <c r="V14823" s="7">
        <f>COUNTIF(R:R,Table10[[#This Row],[postcode]])</f>
        <v>7</v>
      </c>
    </row>
    <row r="14824" spans="17:22" x14ac:dyDescent="0.2">
      <c r="Q14824" s="7">
        <v>14998</v>
      </c>
      <c r="R14824" s="7">
        <v>5356</v>
      </c>
      <c r="S14824" s="7" t="s">
        <v>13723</v>
      </c>
      <c r="T14824" s="7" t="s">
        <v>490</v>
      </c>
      <c r="U14824" s="7" t="str">
        <f>IF(Table10[[#This Row],[count]]=1,Table10[[#This Row],[locality]],Table10[[#This Row],[locality]]&amp;" + "&amp;Table10[[#This Row],[count]]&amp;" other localities")</f>
        <v>ST KITTS + 7 other localities</v>
      </c>
      <c r="V14824" s="7">
        <f>COUNTIF(R:R,Table10[[#This Row],[postcode]])</f>
        <v>7</v>
      </c>
    </row>
    <row r="14825" spans="17:22" x14ac:dyDescent="0.2">
      <c r="Q14825" s="7">
        <v>14999</v>
      </c>
      <c r="R14825" s="7">
        <v>5356</v>
      </c>
      <c r="S14825" s="7" t="s">
        <v>13724</v>
      </c>
      <c r="T14825" s="7" t="s">
        <v>490</v>
      </c>
      <c r="U14825" s="7" t="str">
        <f>IF(Table10[[#This Row],[count]]=1,Table10[[#This Row],[locality]],Table10[[#This Row],[locality]]&amp;" + "&amp;Table10[[#This Row],[count]]&amp;" other localities")</f>
        <v>STEINFELD + 7 other localities</v>
      </c>
      <c r="V14825" s="7">
        <f>COUNTIF(R:R,Table10[[#This Row],[postcode]])</f>
        <v>7</v>
      </c>
    </row>
    <row r="14826" spans="17:22" x14ac:dyDescent="0.2">
      <c r="Q14826" s="7">
        <v>15000</v>
      </c>
      <c r="R14826" s="7">
        <v>5356</v>
      </c>
      <c r="S14826" s="7" t="s">
        <v>13725</v>
      </c>
      <c r="T14826" s="7" t="s">
        <v>490</v>
      </c>
      <c r="U14826" s="7" t="str">
        <f>IF(Table10[[#This Row],[count]]=1,Table10[[#This Row],[locality]],Table10[[#This Row],[locality]]&amp;" + "&amp;Table10[[#This Row],[count]]&amp;" other localities")</f>
        <v>TRURO + 7 other localities</v>
      </c>
      <c r="V14826" s="7">
        <f>COUNTIF(R:R,Table10[[#This Row],[postcode]])</f>
        <v>7</v>
      </c>
    </row>
    <row r="14827" spans="17:22" x14ac:dyDescent="0.2">
      <c r="Q14827" s="7">
        <v>15001</v>
      </c>
      <c r="R14827" s="7">
        <v>5357</v>
      </c>
      <c r="S14827" s="7" t="s">
        <v>13726</v>
      </c>
      <c r="T14827" s="7" t="s">
        <v>490</v>
      </c>
      <c r="U14827" s="7" t="str">
        <f>IF(Table10[[#This Row],[count]]=1,Table10[[#This Row],[locality]],Table10[[#This Row],[locality]]&amp;" + "&amp;Table10[[#This Row],[count]]&amp;" other localities")</f>
        <v>BLANCHETOWN + 7 other localities</v>
      </c>
      <c r="V14827" s="7">
        <f>COUNTIF(R:R,Table10[[#This Row],[postcode]])</f>
        <v>7</v>
      </c>
    </row>
    <row r="14828" spans="17:22" x14ac:dyDescent="0.2">
      <c r="Q14828" s="7">
        <v>21461</v>
      </c>
      <c r="R14828" s="7">
        <v>5357</v>
      </c>
      <c r="S14828" s="7" t="s">
        <v>13727</v>
      </c>
      <c r="T14828" s="7" t="s">
        <v>490</v>
      </c>
      <c r="U14828" s="7" t="str">
        <f>IF(Table10[[#This Row],[count]]=1,Table10[[#This Row],[locality]],Table10[[#This Row],[locality]]&amp;" + "&amp;Table10[[#This Row],[count]]&amp;" other localities")</f>
        <v>MCBEAN POUND + 7 other localities</v>
      </c>
      <c r="V14828" s="7">
        <f>COUNTIF(R:R,Table10[[#This Row],[postcode]])</f>
        <v>7</v>
      </c>
    </row>
    <row r="14829" spans="17:22" x14ac:dyDescent="0.2">
      <c r="Q14829" s="7">
        <v>15002</v>
      </c>
      <c r="R14829" s="7">
        <v>5357</v>
      </c>
      <c r="S14829" s="7" t="s">
        <v>13728</v>
      </c>
      <c r="T14829" s="7" t="s">
        <v>490</v>
      </c>
      <c r="U14829" s="7" t="str">
        <f>IF(Table10[[#This Row],[count]]=1,Table10[[#This Row],[locality]],Table10[[#This Row],[locality]]&amp;" + "&amp;Table10[[#This Row],[count]]&amp;" other localities")</f>
        <v>MOORUNDIE + 7 other localities</v>
      </c>
      <c r="V14829" s="7">
        <f>COUNTIF(R:R,Table10[[#This Row],[postcode]])</f>
        <v>7</v>
      </c>
    </row>
    <row r="14830" spans="17:22" x14ac:dyDescent="0.2">
      <c r="Q14830" s="7">
        <v>15003</v>
      </c>
      <c r="R14830" s="7">
        <v>5357</v>
      </c>
      <c r="S14830" s="7" t="s">
        <v>13729</v>
      </c>
      <c r="T14830" s="7" t="s">
        <v>490</v>
      </c>
      <c r="U14830" s="7" t="str">
        <f>IF(Table10[[#This Row],[count]]=1,Table10[[#This Row],[locality]],Table10[[#This Row],[locality]]&amp;" + "&amp;Table10[[#This Row],[count]]&amp;" other localities")</f>
        <v>NEW WELL + 7 other localities</v>
      </c>
      <c r="V14830" s="7">
        <f>COUNTIF(R:R,Table10[[#This Row],[postcode]])</f>
        <v>7</v>
      </c>
    </row>
    <row r="14831" spans="17:22" x14ac:dyDescent="0.2">
      <c r="Q14831" s="7">
        <v>15004</v>
      </c>
      <c r="R14831" s="7">
        <v>5357</v>
      </c>
      <c r="S14831" s="7" t="s">
        <v>13730</v>
      </c>
      <c r="T14831" s="7" t="s">
        <v>490</v>
      </c>
      <c r="U14831" s="7" t="str">
        <f>IF(Table10[[#This Row],[count]]=1,Table10[[#This Row],[locality]],Table10[[#This Row],[locality]]&amp;" + "&amp;Table10[[#This Row],[count]]&amp;" other localities")</f>
        <v>NOTTS WELL + 7 other localities</v>
      </c>
      <c r="V14831" s="7">
        <f>COUNTIF(R:R,Table10[[#This Row],[postcode]])</f>
        <v>7</v>
      </c>
    </row>
    <row r="14832" spans="17:22" x14ac:dyDescent="0.2">
      <c r="Q14832" s="7">
        <v>15005</v>
      </c>
      <c r="R14832" s="7">
        <v>5357</v>
      </c>
      <c r="S14832" s="7" t="s">
        <v>13731</v>
      </c>
      <c r="T14832" s="7" t="s">
        <v>490</v>
      </c>
      <c r="U14832" s="7" t="str">
        <f>IF(Table10[[#This Row],[count]]=1,Table10[[#This Row],[locality]],Table10[[#This Row],[locality]]&amp;" + "&amp;Table10[[#This Row],[count]]&amp;" other localities")</f>
        <v>PAISLEY + 7 other localities</v>
      </c>
      <c r="V14832" s="7">
        <f>COUNTIF(R:R,Table10[[#This Row],[postcode]])</f>
        <v>7</v>
      </c>
    </row>
    <row r="14833" spans="17:22" x14ac:dyDescent="0.2">
      <c r="Q14833" s="7">
        <v>15006</v>
      </c>
      <c r="R14833" s="7">
        <v>5357</v>
      </c>
      <c r="S14833" s="7" t="s">
        <v>13640</v>
      </c>
      <c r="T14833" s="7" t="s">
        <v>490</v>
      </c>
      <c r="U14833" s="7" t="str">
        <f>IF(Table10[[#This Row],[count]]=1,Table10[[#This Row],[locality]],Table10[[#This Row],[locality]]&amp;" + "&amp;Table10[[#This Row],[count]]&amp;" other localities")</f>
        <v>WIGLEY FLAT + 7 other localities</v>
      </c>
      <c r="V14833" s="7">
        <f>COUNTIF(R:R,Table10[[#This Row],[postcode]])</f>
        <v>7</v>
      </c>
    </row>
    <row r="14834" spans="17:22" x14ac:dyDescent="0.2">
      <c r="Q14834" s="7">
        <v>15007</v>
      </c>
      <c r="R14834" s="7">
        <v>5360</v>
      </c>
      <c r="S14834" s="7" t="s">
        <v>13732</v>
      </c>
      <c r="T14834" s="7" t="s">
        <v>490</v>
      </c>
      <c r="U14834" s="7" t="str">
        <f>IF(Table10[[#This Row],[count]]=1,Table10[[#This Row],[locality]],Table10[[#This Row],[locality]]&amp;" + "&amp;Table10[[#This Row],[count]]&amp;" other localities")</f>
        <v>GREENOCK + 2 other localities</v>
      </c>
      <c r="V14834" s="7">
        <f>COUNTIF(R:R,Table10[[#This Row],[postcode]])</f>
        <v>2</v>
      </c>
    </row>
    <row r="14835" spans="17:22" x14ac:dyDescent="0.2">
      <c r="Q14835" s="7">
        <v>15008</v>
      </c>
      <c r="R14835" s="7">
        <v>5360</v>
      </c>
      <c r="S14835" s="7" t="s">
        <v>13733</v>
      </c>
      <c r="T14835" s="7" t="s">
        <v>490</v>
      </c>
      <c r="U14835" s="7" t="str">
        <f>IF(Table10[[#This Row],[count]]=1,Table10[[#This Row],[locality]],Table10[[#This Row],[locality]]&amp;" + "&amp;Table10[[#This Row],[count]]&amp;" other localities")</f>
        <v>NAIN + 2 other localities</v>
      </c>
      <c r="V14835" s="7">
        <f>COUNTIF(R:R,Table10[[#This Row],[postcode]])</f>
        <v>2</v>
      </c>
    </row>
    <row r="14836" spans="17:22" x14ac:dyDescent="0.2">
      <c r="Q14836" s="7">
        <v>21462</v>
      </c>
      <c r="R14836" s="7">
        <v>5371</v>
      </c>
      <c r="S14836" s="7" t="s">
        <v>13734</v>
      </c>
      <c r="T14836" s="7" t="s">
        <v>490</v>
      </c>
      <c r="U14836" s="7" t="str">
        <f>IF(Table10[[#This Row],[count]]=1,Table10[[#This Row],[locality]],Table10[[#This Row],[locality]]&amp;" + "&amp;Table10[[#This Row],[count]]&amp;" other localities")</f>
        <v>MORN HILL + 4 other localities</v>
      </c>
      <c r="V14836" s="7">
        <f>COUNTIF(R:R,Table10[[#This Row],[postcode]])</f>
        <v>4</v>
      </c>
    </row>
    <row r="14837" spans="17:22" x14ac:dyDescent="0.2">
      <c r="Q14837" s="7">
        <v>15009</v>
      </c>
      <c r="R14837" s="7">
        <v>5371</v>
      </c>
      <c r="S14837" s="7" t="s">
        <v>13735</v>
      </c>
      <c r="T14837" s="7" t="s">
        <v>490</v>
      </c>
      <c r="U14837" s="7" t="str">
        <f>IF(Table10[[#This Row],[count]]=1,Table10[[#This Row],[locality]],Table10[[#This Row],[locality]]&amp;" + "&amp;Table10[[#This Row],[count]]&amp;" other localities")</f>
        <v>ROSEWORTHY + 4 other localities</v>
      </c>
      <c r="V14837" s="7">
        <f>COUNTIF(R:R,Table10[[#This Row],[postcode]])</f>
        <v>4</v>
      </c>
    </row>
    <row r="14838" spans="17:22" x14ac:dyDescent="0.2">
      <c r="Q14838" s="7">
        <v>15010</v>
      </c>
      <c r="R14838" s="7">
        <v>5371</v>
      </c>
      <c r="S14838" s="7" t="s">
        <v>13736</v>
      </c>
      <c r="T14838" s="7" t="s">
        <v>490</v>
      </c>
      <c r="U14838" s="7" t="str">
        <f>IF(Table10[[#This Row],[count]]=1,Table10[[#This Row],[locality]],Table10[[#This Row],[locality]]&amp;" + "&amp;Table10[[#This Row],[count]]&amp;" other localities")</f>
        <v>SHEA-OAK LOG + 4 other localities</v>
      </c>
      <c r="V14838" s="7">
        <f>COUNTIF(R:R,Table10[[#This Row],[postcode]])</f>
        <v>4</v>
      </c>
    </row>
    <row r="14839" spans="17:22" x14ac:dyDescent="0.2">
      <c r="Q14839" s="7">
        <v>15011</v>
      </c>
      <c r="R14839" s="7">
        <v>5371</v>
      </c>
      <c r="S14839" s="7" t="s">
        <v>13737</v>
      </c>
      <c r="T14839" s="7" t="s">
        <v>490</v>
      </c>
      <c r="U14839" s="7" t="str">
        <f>IF(Table10[[#This Row],[count]]=1,Table10[[#This Row],[locality]],Table10[[#This Row],[locality]]&amp;" + "&amp;Table10[[#This Row],[count]]&amp;" other localities")</f>
        <v>TEMPLERS + 4 other localities</v>
      </c>
      <c r="V14839" s="7">
        <f>COUNTIF(R:R,Table10[[#This Row],[postcode]])</f>
        <v>4</v>
      </c>
    </row>
    <row r="14840" spans="17:22" x14ac:dyDescent="0.2">
      <c r="Q14840" s="7">
        <v>15012</v>
      </c>
      <c r="R14840" s="7">
        <v>5372</v>
      </c>
      <c r="S14840" s="7" t="s">
        <v>13738</v>
      </c>
      <c r="T14840" s="7" t="s">
        <v>490</v>
      </c>
      <c r="U14840" s="7" t="str">
        <f>IF(Table10[[#This Row],[count]]=1,Table10[[#This Row],[locality]],Table10[[#This Row],[locality]]&amp;" + "&amp;Table10[[#This Row],[count]]&amp;" other localities")</f>
        <v>FREELING</v>
      </c>
      <c r="V14840" s="7">
        <f>COUNTIF(R:R,Table10[[#This Row],[postcode]])</f>
        <v>1</v>
      </c>
    </row>
    <row r="14841" spans="17:22" x14ac:dyDescent="0.2">
      <c r="Q14841" s="7">
        <v>15013</v>
      </c>
      <c r="R14841" s="7">
        <v>5373</v>
      </c>
      <c r="S14841" s="7" t="s">
        <v>13739</v>
      </c>
      <c r="T14841" s="7" t="s">
        <v>490</v>
      </c>
      <c r="U14841" s="7" t="str">
        <f>IF(Table10[[#This Row],[count]]=1,Table10[[#This Row],[locality]],Table10[[#This Row],[locality]]&amp;" + "&amp;Table10[[#This Row],[count]]&amp;" other localities")</f>
        <v>ALLENDALE NORTH + 8 other localities</v>
      </c>
      <c r="V14841" s="7">
        <f>COUNTIF(R:R,Table10[[#This Row],[postcode]])</f>
        <v>8</v>
      </c>
    </row>
    <row r="14842" spans="17:22" x14ac:dyDescent="0.2">
      <c r="Q14842" s="7">
        <v>15014</v>
      </c>
      <c r="R14842" s="7">
        <v>5373</v>
      </c>
      <c r="S14842" s="7" t="s">
        <v>13740</v>
      </c>
      <c r="T14842" s="7" t="s">
        <v>490</v>
      </c>
      <c r="U14842" s="7" t="str">
        <f>IF(Table10[[#This Row],[count]]=1,Table10[[#This Row],[locality]],Table10[[#This Row],[locality]]&amp;" + "&amp;Table10[[#This Row],[count]]&amp;" other localities")</f>
        <v>BAGOT WELL + 8 other localities</v>
      </c>
      <c r="V14842" s="7">
        <f>COUNTIF(R:R,Table10[[#This Row],[postcode]])</f>
        <v>8</v>
      </c>
    </row>
    <row r="14843" spans="17:22" x14ac:dyDescent="0.2">
      <c r="Q14843" s="7">
        <v>15015</v>
      </c>
      <c r="R14843" s="7">
        <v>5373</v>
      </c>
      <c r="S14843" s="7" t="s">
        <v>13741</v>
      </c>
      <c r="T14843" s="7" t="s">
        <v>490</v>
      </c>
      <c r="U14843" s="7" t="str">
        <f>IF(Table10[[#This Row],[count]]=1,Table10[[#This Row],[locality]],Table10[[#This Row],[locality]]&amp;" + "&amp;Table10[[#This Row],[count]]&amp;" other localities")</f>
        <v>BETHEL + 8 other localities</v>
      </c>
      <c r="V14843" s="7">
        <f>COUNTIF(R:R,Table10[[#This Row],[postcode]])</f>
        <v>8</v>
      </c>
    </row>
    <row r="14844" spans="17:22" x14ac:dyDescent="0.2">
      <c r="Q14844" s="7">
        <v>15016</v>
      </c>
      <c r="R14844" s="7">
        <v>5373</v>
      </c>
      <c r="S14844" s="7" t="s">
        <v>13742</v>
      </c>
      <c r="T14844" s="7" t="s">
        <v>490</v>
      </c>
      <c r="U14844" s="7" t="str">
        <f>IF(Table10[[#This Row],[count]]=1,Table10[[#This Row],[locality]],Table10[[#This Row],[locality]]&amp;" + "&amp;Table10[[#This Row],[count]]&amp;" other localities")</f>
        <v>FORDS + 8 other localities</v>
      </c>
      <c r="V14844" s="7">
        <f>COUNTIF(R:R,Table10[[#This Row],[postcode]])</f>
        <v>8</v>
      </c>
    </row>
    <row r="14845" spans="17:22" x14ac:dyDescent="0.2">
      <c r="Q14845" s="7">
        <v>15017</v>
      </c>
      <c r="R14845" s="7">
        <v>5373</v>
      </c>
      <c r="S14845" s="7" t="s">
        <v>1934</v>
      </c>
      <c r="T14845" s="7" t="s">
        <v>490</v>
      </c>
      <c r="U14845" s="7" t="str">
        <f>IF(Table10[[#This Row],[count]]=1,Table10[[#This Row],[locality]],Table10[[#This Row],[locality]]&amp;" + "&amp;Table10[[#This Row],[count]]&amp;" other localities")</f>
        <v>HAMILTON + 8 other localities</v>
      </c>
      <c r="V14845" s="7">
        <f>COUNTIF(R:R,Table10[[#This Row],[postcode]])</f>
        <v>8</v>
      </c>
    </row>
    <row r="14846" spans="17:22" x14ac:dyDescent="0.2">
      <c r="Q14846" s="7">
        <v>15018</v>
      </c>
      <c r="R14846" s="7">
        <v>5373</v>
      </c>
      <c r="S14846" s="7" t="s">
        <v>13743</v>
      </c>
      <c r="T14846" s="7" t="s">
        <v>490</v>
      </c>
      <c r="U14846" s="7" t="str">
        <f>IF(Table10[[#This Row],[count]]=1,Table10[[#This Row],[locality]],Table10[[#This Row],[locality]]&amp;" + "&amp;Table10[[#This Row],[count]]&amp;" other localities")</f>
        <v>KAPUNDA + 8 other localities</v>
      </c>
      <c r="V14846" s="7">
        <f>COUNTIF(R:R,Table10[[#This Row],[postcode]])</f>
        <v>8</v>
      </c>
    </row>
    <row r="14847" spans="17:22" x14ac:dyDescent="0.2">
      <c r="Q14847" s="7">
        <v>15019</v>
      </c>
      <c r="R14847" s="7">
        <v>5373</v>
      </c>
      <c r="S14847" s="7" t="s">
        <v>13744</v>
      </c>
      <c r="T14847" s="7" t="s">
        <v>490</v>
      </c>
      <c r="U14847" s="7" t="str">
        <f>IF(Table10[[#This Row],[count]]=1,Table10[[#This Row],[locality]],Table10[[#This Row],[locality]]&amp;" + "&amp;Table10[[#This Row],[count]]&amp;" other localities")</f>
        <v>KOONUNGA + 8 other localities</v>
      </c>
      <c r="V14847" s="7">
        <f>COUNTIF(R:R,Table10[[#This Row],[postcode]])</f>
        <v>8</v>
      </c>
    </row>
    <row r="14848" spans="17:22" x14ac:dyDescent="0.2">
      <c r="Q14848" s="7">
        <v>15020</v>
      </c>
      <c r="R14848" s="7">
        <v>5373</v>
      </c>
      <c r="S14848" s="7" t="s">
        <v>13745</v>
      </c>
      <c r="T14848" s="7" t="s">
        <v>490</v>
      </c>
      <c r="U14848" s="7" t="str">
        <f>IF(Table10[[#This Row],[count]]=1,Table10[[#This Row],[locality]],Table10[[#This Row],[locality]]&amp;" + "&amp;Table10[[#This Row],[count]]&amp;" other localities")</f>
        <v>ST JOHNS + 8 other localities</v>
      </c>
      <c r="V14848" s="7">
        <f>COUNTIF(R:R,Table10[[#This Row],[postcode]])</f>
        <v>8</v>
      </c>
    </row>
    <row r="14849" spans="17:22" x14ac:dyDescent="0.2">
      <c r="Q14849" s="7">
        <v>14728</v>
      </c>
      <c r="R14849" s="7">
        <v>5374</v>
      </c>
      <c r="S14849" s="7" t="s">
        <v>13746</v>
      </c>
      <c r="T14849" s="7" t="s">
        <v>490</v>
      </c>
      <c r="U14849" s="7" t="str">
        <f>IF(Table10[[#This Row],[count]]=1,Table10[[#This Row],[locality]],Table10[[#This Row],[locality]]&amp;" + "&amp;Table10[[#This Row],[count]]&amp;" other localities")</f>
        <v>AUSTRALIA PLAINS + 15 other localities</v>
      </c>
      <c r="V14849" s="7">
        <f>COUNTIF(R:R,Table10[[#This Row],[postcode]])</f>
        <v>15</v>
      </c>
    </row>
    <row r="14850" spans="17:22" x14ac:dyDescent="0.2">
      <c r="Q14850" s="7">
        <v>14729</v>
      </c>
      <c r="R14850" s="7">
        <v>5374</v>
      </c>
      <c r="S14850" s="7" t="s">
        <v>13747</v>
      </c>
      <c r="T14850" s="7" t="s">
        <v>490</v>
      </c>
      <c r="U14850" s="7" t="str">
        <f>IF(Table10[[#This Row],[count]]=1,Table10[[#This Row],[locality]],Table10[[#This Row],[locality]]&amp;" + "&amp;Table10[[#This Row],[count]]&amp;" other localities")</f>
        <v>BOWER + 15 other localities</v>
      </c>
      <c r="V14850" s="7">
        <f>COUNTIF(R:R,Table10[[#This Row],[postcode]])</f>
        <v>15</v>
      </c>
    </row>
    <row r="14851" spans="17:22" x14ac:dyDescent="0.2">
      <c r="Q14851" s="7">
        <v>14730</v>
      </c>
      <c r="R14851" s="7">
        <v>5374</v>
      </c>
      <c r="S14851" s="7" t="s">
        <v>13242</v>
      </c>
      <c r="T14851" s="7" t="s">
        <v>490</v>
      </c>
      <c r="U14851" s="7" t="str">
        <f>IF(Table10[[#This Row],[count]]=1,Table10[[#This Row],[locality]],Table10[[#This Row],[locality]]&amp;" + "&amp;Table10[[#This Row],[count]]&amp;" other localities")</f>
        <v>BROWNLOW + 15 other localities</v>
      </c>
      <c r="V14851" s="7">
        <f>COUNTIF(R:R,Table10[[#This Row],[postcode]])</f>
        <v>15</v>
      </c>
    </row>
    <row r="14852" spans="17:22" x14ac:dyDescent="0.2">
      <c r="Q14852" s="7">
        <v>14731</v>
      </c>
      <c r="R14852" s="7">
        <v>5374</v>
      </c>
      <c r="S14852" s="7" t="s">
        <v>782</v>
      </c>
      <c r="T14852" s="7" t="s">
        <v>490</v>
      </c>
      <c r="U14852" s="7" t="str">
        <f>IF(Table10[[#This Row],[count]]=1,Table10[[#This Row],[locality]],Table10[[#This Row],[locality]]&amp;" + "&amp;Table10[[#This Row],[count]]&amp;" other localities")</f>
        <v>BUCHANAN + 15 other localities</v>
      </c>
      <c r="V14852" s="7">
        <f>COUNTIF(R:R,Table10[[#This Row],[postcode]])</f>
        <v>15</v>
      </c>
    </row>
    <row r="14853" spans="17:22" x14ac:dyDescent="0.2">
      <c r="Q14853" s="7">
        <v>14732</v>
      </c>
      <c r="R14853" s="7">
        <v>5374</v>
      </c>
      <c r="S14853" s="7" t="s">
        <v>13748</v>
      </c>
      <c r="T14853" s="7" t="s">
        <v>490</v>
      </c>
      <c r="U14853" s="7" t="str">
        <f>IF(Table10[[#This Row],[count]]=1,Table10[[#This Row],[locality]],Table10[[#This Row],[locality]]&amp;" + "&amp;Table10[[#This Row],[count]]&amp;" other localities")</f>
        <v>EUDUNDA + 15 other localities</v>
      </c>
      <c r="V14853" s="7">
        <f>COUNTIF(R:R,Table10[[#This Row],[postcode]])</f>
        <v>15</v>
      </c>
    </row>
    <row r="14854" spans="17:22" x14ac:dyDescent="0.2">
      <c r="Q14854" s="7">
        <v>14733</v>
      </c>
      <c r="R14854" s="7">
        <v>5374</v>
      </c>
      <c r="S14854" s="7" t="s">
        <v>13749</v>
      </c>
      <c r="T14854" s="7" t="s">
        <v>490</v>
      </c>
      <c r="U14854" s="7" t="str">
        <f>IF(Table10[[#This Row],[count]]=1,Table10[[#This Row],[locality]],Table10[[#This Row],[locality]]&amp;" + "&amp;Table10[[#This Row],[count]]&amp;" other localities")</f>
        <v>FRANKTON + 15 other localities</v>
      </c>
      <c r="V14854" s="7">
        <f>COUNTIF(R:R,Table10[[#This Row],[postcode]])</f>
        <v>15</v>
      </c>
    </row>
    <row r="14855" spans="17:22" x14ac:dyDescent="0.2">
      <c r="Q14855" s="7">
        <v>14734</v>
      </c>
      <c r="R14855" s="7">
        <v>5374</v>
      </c>
      <c r="S14855" s="7" t="s">
        <v>11913</v>
      </c>
      <c r="T14855" s="7" t="s">
        <v>490</v>
      </c>
      <c r="U14855" s="7" t="str">
        <f>IF(Table10[[#This Row],[count]]=1,Table10[[#This Row],[locality]],Table10[[#This Row],[locality]]&amp;" + "&amp;Table10[[#This Row],[count]]&amp;" other localities")</f>
        <v>HAMPDEN + 15 other localities</v>
      </c>
      <c r="V14855" s="7">
        <f>COUNTIF(R:R,Table10[[#This Row],[postcode]])</f>
        <v>15</v>
      </c>
    </row>
    <row r="14856" spans="17:22" x14ac:dyDescent="0.2">
      <c r="Q14856" s="7">
        <v>14735</v>
      </c>
      <c r="R14856" s="7">
        <v>5374</v>
      </c>
      <c r="S14856" s="7" t="s">
        <v>13750</v>
      </c>
      <c r="T14856" s="7" t="s">
        <v>490</v>
      </c>
      <c r="U14856" s="7" t="str">
        <f>IF(Table10[[#This Row],[count]]=1,Table10[[#This Row],[locality]],Table10[[#This Row],[locality]]&amp;" + "&amp;Table10[[#This Row],[count]]&amp;" other localities")</f>
        <v>HANSBOROUGH + 15 other localities</v>
      </c>
      <c r="V14856" s="7">
        <f>COUNTIF(R:R,Table10[[#This Row],[postcode]])</f>
        <v>15</v>
      </c>
    </row>
    <row r="14857" spans="17:22" x14ac:dyDescent="0.2">
      <c r="Q14857" s="7">
        <v>14736</v>
      </c>
      <c r="R14857" s="7">
        <v>5374</v>
      </c>
      <c r="S14857" s="7" t="s">
        <v>13751</v>
      </c>
      <c r="T14857" s="7" t="s">
        <v>490</v>
      </c>
      <c r="U14857" s="7" t="str">
        <f>IF(Table10[[#This Row],[count]]=1,Table10[[#This Row],[locality]],Table10[[#This Row],[locality]]&amp;" + "&amp;Table10[[#This Row],[count]]&amp;" other localities")</f>
        <v>JULIA + 15 other localities</v>
      </c>
      <c r="V14857" s="7">
        <f>COUNTIF(R:R,Table10[[#This Row],[postcode]])</f>
        <v>15</v>
      </c>
    </row>
    <row r="14858" spans="17:22" x14ac:dyDescent="0.2">
      <c r="Q14858" s="7">
        <v>14737</v>
      </c>
      <c r="R14858" s="7">
        <v>5374</v>
      </c>
      <c r="S14858" s="7" t="s">
        <v>13752</v>
      </c>
      <c r="T14858" s="7" t="s">
        <v>490</v>
      </c>
      <c r="U14858" s="7" t="str">
        <f>IF(Table10[[#This Row],[count]]=1,Table10[[#This Row],[locality]],Table10[[#This Row],[locality]]&amp;" + "&amp;Table10[[#This Row],[count]]&amp;" other localities")</f>
        <v>MOUNT MARY + 15 other localities</v>
      </c>
      <c r="V14858" s="7">
        <f>COUNTIF(R:R,Table10[[#This Row],[postcode]])</f>
        <v>15</v>
      </c>
    </row>
    <row r="14859" spans="17:22" x14ac:dyDescent="0.2">
      <c r="Q14859" s="7">
        <v>14738</v>
      </c>
      <c r="R14859" s="7">
        <v>5374</v>
      </c>
      <c r="S14859" s="7" t="s">
        <v>13753</v>
      </c>
      <c r="T14859" s="7" t="s">
        <v>490</v>
      </c>
      <c r="U14859" s="7" t="str">
        <f>IF(Table10[[#This Row],[count]]=1,Table10[[#This Row],[locality]],Table10[[#This Row],[locality]]&amp;" + "&amp;Table10[[#This Row],[count]]&amp;" other localities")</f>
        <v>NEALES FLAT + 15 other localities</v>
      </c>
      <c r="V14859" s="7">
        <f>COUNTIF(R:R,Table10[[#This Row],[postcode]])</f>
        <v>15</v>
      </c>
    </row>
    <row r="14860" spans="17:22" x14ac:dyDescent="0.2">
      <c r="Q14860" s="7">
        <v>14739</v>
      </c>
      <c r="R14860" s="7">
        <v>5374</v>
      </c>
      <c r="S14860" s="7" t="s">
        <v>13754</v>
      </c>
      <c r="T14860" s="7" t="s">
        <v>490</v>
      </c>
      <c r="U14860" s="7" t="str">
        <f>IF(Table10[[#This Row],[count]]=1,Table10[[#This Row],[locality]],Table10[[#This Row],[locality]]&amp;" + "&amp;Table10[[#This Row],[count]]&amp;" other localities")</f>
        <v>NGAPALA + 15 other localities</v>
      </c>
      <c r="V14860" s="7">
        <f>COUNTIF(R:R,Table10[[#This Row],[postcode]])</f>
        <v>15</v>
      </c>
    </row>
    <row r="14861" spans="17:22" x14ac:dyDescent="0.2">
      <c r="Q14861" s="7">
        <v>14740</v>
      </c>
      <c r="R14861" s="7">
        <v>5374</v>
      </c>
      <c r="S14861" s="7" t="s">
        <v>13755</v>
      </c>
      <c r="T14861" s="7" t="s">
        <v>490</v>
      </c>
      <c r="U14861" s="7" t="str">
        <f>IF(Table10[[#This Row],[count]]=1,Table10[[#This Row],[locality]],Table10[[#This Row],[locality]]&amp;" + "&amp;Table10[[#This Row],[count]]&amp;" other localities")</f>
        <v>PEEP HILL + 15 other localities</v>
      </c>
      <c r="V14861" s="7">
        <f>COUNTIF(R:R,Table10[[#This Row],[postcode]])</f>
        <v>15</v>
      </c>
    </row>
    <row r="14862" spans="17:22" x14ac:dyDescent="0.2">
      <c r="Q14862" s="7">
        <v>14741</v>
      </c>
      <c r="R14862" s="7">
        <v>5374</v>
      </c>
      <c r="S14862" s="7" t="s">
        <v>13756</v>
      </c>
      <c r="T14862" s="7" t="s">
        <v>490</v>
      </c>
      <c r="U14862" s="7" t="str">
        <f>IF(Table10[[#This Row],[count]]=1,Table10[[#This Row],[locality]],Table10[[#This Row],[locality]]&amp;" + "&amp;Table10[[#This Row],[count]]&amp;" other localities")</f>
        <v>POINT PASS + 15 other localities</v>
      </c>
      <c r="V14862" s="7">
        <f>COUNTIF(R:R,Table10[[#This Row],[postcode]])</f>
        <v>15</v>
      </c>
    </row>
    <row r="14863" spans="17:22" x14ac:dyDescent="0.2">
      <c r="Q14863" s="7">
        <v>14742</v>
      </c>
      <c r="R14863" s="7">
        <v>5374</v>
      </c>
      <c r="S14863" s="7" t="s">
        <v>13757</v>
      </c>
      <c r="T14863" s="7" t="s">
        <v>490</v>
      </c>
      <c r="U14863" s="7" t="str">
        <f>IF(Table10[[#This Row],[count]]=1,Table10[[#This Row],[locality]],Table10[[#This Row],[locality]]&amp;" + "&amp;Table10[[#This Row],[count]]&amp;" other localities")</f>
        <v>SUTHERLANDS + 15 other localities</v>
      </c>
      <c r="V14863" s="7">
        <f>COUNTIF(R:R,Table10[[#This Row],[postcode]])</f>
        <v>15</v>
      </c>
    </row>
    <row r="14864" spans="17:22" x14ac:dyDescent="0.2">
      <c r="Q14864" s="7">
        <v>14743</v>
      </c>
      <c r="R14864" s="7">
        <v>5381</v>
      </c>
      <c r="S14864" s="7" t="s">
        <v>13758</v>
      </c>
      <c r="T14864" s="7" t="s">
        <v>490</v>
      </c>
      <c r="U14864" s="7" t="str">
        <f>IF(Table10[[#This Row],[count]]=1,Table10[[#This Row],[locality]],Table10[[#This Row],[locality]]&amp;" + "&amp;Table10[[#This Row],[count]]&amp;" other localities")</f>
        <v>BRADY CREEK + 10 other localities</v>
      </c>
      <c r="V14864" s="7">
        <f>COUNTIF(R:R,Table10[[#This Row],[postcode]])</f>
        <v>10</v>
      </c>
    </row>
    <row r="14865" spans="17:22" x14ac:dyDescent="0.2">
      <c r="Q14865" s="7">
        <v>21463</v>
      </c>
      <c r="R14865" s="7">
        <v>5381</v>
      </c>
      <c r="S14865" s="7" t="s">
        <v>8582</v>
      </c>
      <c r="T14865" s="7" t="s">
        <v>490</v>
      </c>
      <c r="U14865" s="7" t="str">
        <f>IF(Table10[[#This Row],[count]]=1,Table10[[#This Row],[locality]],Table10[[#This Row],[locality]]&amp;" + "&amp;Table10[[#This Row],[count]]&amp;" other localities")</f>
        <v>BRIGHT + 10 other localities</v>
      </c>
      <c r="V14865" s="7">
        <f>COUNTIF(R:R,Table10[[#This Row],[postcode]])</f>
        <v>10</v>
      </c>
    </row>
    <row r="14866" spans="17:22" x14ac:dyDescent="0.2">
      <c r="Q14866" s="7">
        <v>14744</v>
      </c>
      <c r="R14866" s="7">
        <v>5381</v>
      </c>
      <c r="S14866" s="7" t="s">
        <v>13759</v>
      </c>
      <c r="T14866" s="7" t="s">
        <v>490</v>
      </c>
      <c r="U14866" s="7" t="str">
        <f>IF(Table10[[#This Row],[count]]=1,Table10[[#This Row],[locality]],Table10[[#This Row],[locality]]&amp;" + "&amp;Table10[[#This Row],[count]]&amp;" other localities")</f>
        <v>EMU DOWNS + 10 other localities</v>
      </c>
      <c r="V14866" s="7">
        <f>COUNTIF(R:R,Table10[[#This Row],[postcode]])</f>
        <v>10</v>
      </c>
    </row>
    <row r="14867" spans="17:22" x14ac:dyDescent="0.2">
      <c r="Q14867" s="7">
        <v>14745</v>
      </c>
      <c r="R14867" s="7">
        <v>5381</v>
      </c>
      <c r="S14867" s="7" t="s">
        <v>13760</v>
      </c>
      <c r="T14867" s="7" t="s">
        <v>490</v>
      </c>
      <c r="U14867" s="7" t="str">
        <f>IF(Table10[[#This Row],[count]]=1,Table10[[#This Row],[locality]],Table10[[#This Row],[locality]]&amp;" + "&amp;Table10[[#This Row],[count]]&amp;" other localities")</f>
        <v>GERANIUM PLAINS + 10 other localities</v>
      </c>
      <c r="V14867" s="7">
        <f>COUNTIF(R:R,Table10[[#This Row],[postcode]])</f>
        <v>10</v>
      </c>
    </row>
    <row r="14868" spans="17:22" x14ac:dyDescent="0.2">
      <c r="Q14868" s="7">
        <v>14746</v>
      </c>
      <c r="R14868" s="7">
        <v>5381</v>
      </c>
      <c r="S14868" s="7" t="s">
        <v>13761</v>
      </c>
      <c r="T14868" s="7" t="s">
        <v>490</v>
      </c>
      <c r="U14868" s="7" t="str">
        <f>IF(Table10[[#This Row],[count]]=1,Table10[[#This Row],[locality]],Table10[[#This Row],[locality]]&amp;" + "&amp;Table10[[#This Row],[count]]&amp;" other localities")</f>
        <v>HALLELUJA HILLS + 10 other localities</v>
      </c>
      <c r="V14868" s="7">
        <f>COUNTIF(R:R,Table10[[#This Row],[postcode]])</f>
        <v>10</v>
      </c>
    </row>
    <row r="14869" spans="17:22" x14ac:dyDescent="0.2">
      <c r="Q14869" s="7">
        <v>21464</v>
      </c>
      <c r="R14869" s="7">
        <v>5381</v>
      </c>
      <c r="S14869" s="7" t="s">
        <v>13762</v>
      </c>
      <c r="T14869" s="7" t="s">
        <v>490</v>
      </c>
      <c r="U14869" s="7" t="str">
        <f>IF(Table10[[#This Row],[count]]=1,Table10[[#This Row],[locality]],Table10[[#This Row],[locality]]&amp;" + "&amp;Table10[[#This Row],[count]]&amp;" other localities")</f>
        <v>HALLELUJAH HILLS + 10 other localities</v>
      </c>
      <c r="V14869" s="7">
        <f>COUNTIF(R:R,Table10[[#This Row],[postcode]])</f>
        <v>10</v>
      </c>
    </row>
    <row r="14870" spans="17:22" x14ac:dyDescent="0.2">
      <c r="Q14870" s="7">
        <v>14747</v>
      </c>
      <c r="R14870" s="7">
        <v>5381</v>
      </c>
      <c r="S14870" s="7" t="s">
        <v>13763</v>
      </c>
      <c r="T14870" s="7" t="s">
        <v>490</v>
      </c>
      <c r="U14870" s="7" t="str">
        <f>IF(Table10[[#This Row],[count]]=1,Table10[[#This Row],[locality]],Table10[[#This Row],[locality]]&amp;" + "&amp;Table10[[#This Row],[count]]&amp;" other localities")</f>
        <v>ROBERTSTOWN + 10 other localities</v>
      </c>
      <c r="V14870" s="7">
        <f>COUNTIF(R:R,Table10[[#This Row],[postcode]])</f>
        <v>10</v>
      </c>
    </row>
    <row r="14871" spans="17:22" x14ac:dyDescent="0.2">
      <c r="Q14871" s="7">
        <v>21465</v>
      </c>
      <c r="R14871" s="7">
        <v>5381</v>
      </c>
      <c r="S14871" s="7" t="s">
        <v>4716</v>
      </c>
      <c r="T14871" s="7" t="s">
        <v>490</v>
      </c>
      <c r="U14871" s="7" t="str">
        <f>IF(Table10[[#This Row],[count]]=1,Table10[[#This Row],[locality]],Table10[[#This Row],[locality]]&amp;" + "&amp;Table10[[#This Row],[count]]&amp;" other localities")</f>
        <v>ROCKY PLAIN + 10 other localities</v>
      </c>
      <c r="V14871" s="7">
        <f>COUNTIF(R:R,Table10[[#This Row],[postcode]])</f>
        <v>10</v>
      </c>
    </row>
    <row r="14872" spans="17:22" x14ac:dyDescent="0.2">
      <c r="Q14872" s="7">
        <v>14748</v>
      </c>
      <c r="R14872" s="7">
        <v>5381</v>
      </c>
      <c r="S14872" s="7" t="s">
        <v>6043</v>
      </c>
      <c r="T14872" s="7" t="s">
        <v>490</v>
      </c>
      <c r="U14872" s="7" t="str">
        <f>IF(Table10[[#This Row],[count]]=1,Table10[[#This Row],[locality]],Table10[[#This Row],[locality]]&amp;" + "&amp;Table10[[#This Row],[count]]&amp;" other localities")</f>
        <v>WORLDS END + 10 other localities</v>
      </c>
      <c r="V14872" s="7">
        <f>COUNTIF(R:R,Table10[[#This Row],[postcode]])</f>
        <v>10</v>
      </c>
    </row>
    <row r="14873" spans="17:22" x14ac:dyDescent="0.2">
      <c r="Q14873" s="7">
        <v>14749</v>
      </c>
      <c r="R14873" s="7">
        <v>5381</v>
      </c>
      <c r="S14873" s="7" t="s">
        <v>13764</v>
      </c>
      <c r="T14873" s="7" t="s">
        <v>490</v>
      </c>
      <c r="U14873" s="7" t="str">
        <f>IF(Table10[[#This Row],[count]]=1,Table10[[#This Row],[locality]],Table10[[#This Row],[locality]]&amp;" + "&amp;Table10[[#This Row],[count]]&amp;" other localities")</f>
        <v>WORLDS END CREEK + 10 other localities</v>
      </c>
      <c r="V14873" s="7">
        <f>COUNTIF(R:R,Table10[[#This Row],[postcode]])</f>
        <v>10</v>
      </c>
    </row>
    <row r="14874" spans="17:22" x14ac:dyDescent="0.2">
      <c r="Q14874" s="7">
        <v>21466</v>
      </c>
      <c r="R14874" s="7">
        <v>5400</v>
      </c>
      <c r="S14874" s="7" t="s">
        <v>13765</v>
      </c>
      <c r="T14874" s="7" t="s">
        <v>490</v>
      </c>
      <c r="U14874" s="7" t="str">
        <f>IF(Table10[[#This Row],[count]]=1,Table10[[#This Row],[locality]],Table10[[#This Row],[locality]]&amp;" + "&amp;Table10[[#This Row],[count]]&amp;" other localities")</f>
        <v>MAGDALA + 4 other localities</v>
      </c>
      <c r="V14874" s="7">
        <f>COUNTIF(R:R,Table10[[#This Row],[postcode]])</f>
        <v>4</v>
      </c>
    </row>
    <row r="14875" spans="17:22" x14ac:dyDescent="0.2">
      <c r="Q14875" s="7">
        <v>14750</v>
      </c>
      <c r="R14875" s="7">
        <v>5400</v>
      </c>
      <c r="S14875" s="7" t="s">
        <v>13766</v>
      </c>
      <c r="T14875" s="7" t="s">
        <v>490</v>
      </c>
      <c r="U14875" s="7" t="str">
        <f>IF(Table10[[#This Row],[count]]=1,Table10[[#This Row],[locality]],Table10[[#This Row],[locality]]&amp;" + "&amp;Table10[[#This Row],[count]]&amp;" other localities")</f>
        <v>PINKERTON PLAINS + 4 other localities</v>
      </c>
      <c r="V14875" s="7">
        <f>COUNTIF(R:R,Table10[[#This Row],[postcode]])</f>
        <v>4</v>
      </c>
    </row>
    <row r="14876" spans="17:22" x14ac:dyDescent="0.2">
      <c r="Q14876" s="7">
        <v>14751</v>
      </c>
      <c r="R14876" s="7">
        <v>5400</v>
      </c>
      <c r="S14876" s="7" t="s">
        <v>13767</v>
      </c>
      <c r="T14876" s="7" t="s">
        <v>490</v>
      </c>
      <c r="U14876" s="7" t="str">
        <f>IF(Table10[[#This Row],[count]]=1,Table10[[#This Row],[locality]],Table10[[#This Row],[locality]]&amp;" + "&amp;Table10[[#This Row],[count]]&amp;" other localities")</f>
        <v>WASLEYS + 4 other localities</v>
      </c>
      <c r="V14876" s="7">
        <f>COUNTIF(R:R,Table10[[#This Row],[postcode]])</f>
        <v>4</v>
      </c>
    </row>
    <row r="14877" spans="17:22" x14ac:dyDescent="0.2">
      <c r="Q14877" s="7">
        <v>21467</v>
      </c>
      <c r="R14877" s="7">
        <v>5400</v>
      </c>
      <c r="S14877" s="7" t="s">
        <v>13768</v>
      </c>
      <c r="T14877" s="7" t="s">
        <v>490</v>
      </c>
      <c r="U14877" s="7" t="str">
        <f>IF(Table10[[#This Row],[count]]=1,Table10[[#This Row],[locality]],Table10[[#This Row],[locality]]&amp;" + "&amp;Table10[[#This Row],[count]]&amp;" other localities")</f>
        <v>WOOLSHEDS + 4 other localities</v>
      </c>
      <c r="V14877" s="7">
        <f>COUNTIF(R:R,Table10[[#This Row],[postcode]])</f>
        <v>4</v>
      </c>
    </row>
    <row r="14878" spans="17:22" x14ac:dyDescent="0.2">
      <c r="Q14878" s="7">
        <v>14752</v>
      </c>
      <c r="R14878" s="7">
        <v>5401</v>
      </c>
      <c r="S14878" s="7" t="s">
        <v>7612</v>
      </c>
      <c r="T14878" s="7" t="s">
        <v>490</v>
      </c>
      <c r="U14878" s="7" t="str">
        <f>IF(Table10[[#This Row],[count]]=1,Table10[[#This Row],[locality]],Table10[[#This Row],[locality]]&amp;" + "&amp;Table10[[#This Row],[count]]&amp;" other localities")</f>
        <v>ALMA + 3 other localities</v>
      </c>
      <c r="V14878" s="7">
        <f>COUNTIF(R:R,Table10[[#This Row],[postcode]])</f>
        <v>3</v>
      </c>
    </row>
    <row r="14879" spans="17:22" x14ac:dyDescent="0.2">
      <c r="Q14879" s="7">
        <v>14753</v>
      </c>
      <c r="R14879" s="7">
        <v>5401</v>
      </c>
      <c r="S14879" s="7" t="s">
        <v>13769</v>
      </c>
      <c r="T14879" s="7" t="s">
        <v>490</v>
      </c>
      <c r="U14879" s="7" t="str">
        <f>IF(Table10[[#This Row],[count]]=1,Table10[[#This Row],[locality]],Table10[[#This Row],[locality]]&amp;" + "&amp;Table10[[#This Row],[count]]&amp;" other localities")</f>
        <v>HAMLEY BRIDGE + 3 other localities</v>
      </c>
      <c r="V14879" s="7">
        <f>COUNTIF(R:R,Table10[[#This Row],[postcode]])</f>
        <v>3</v>
      </c>
    </row>
    <row r="14880" spans="17:22" x14ac:dyDescent="0.2">
      <c r="Q14880" s="7">
        <v>14754</v>
      </c>
      <c r="R14880" s="7">
        <v>5401</v>
      </c>
      <c r="S14880" s="7" t="s">
        <v>13770</v>
      </c>
      <c r="T14880" s="7" t="s">
        <v>490</v>
      </c>
      <c r="U14880" s="7" t="str">
        <f>IF(Table10[[#This Row],[count]]=1,Table10[[#This Row],[locality]],Table10[[#This Row],[locality]]&amp;" + "&amp;Table10[[#This Row],[count]]&amp;" other localities")</f>
        <v>SALTER SPRINGS + 3 other localities</v>
      </c>
      <c r="V14880" s="7">
        <f>COUNTIF(R:R,Table10[[#This Row],[postcode]])</f>
        <v>3</v>
      </c>
    </row>
    <row r="14881" spans="17:22" x14ac:dyDescent="0.2">
      <c r="Q14881" s="7">
        <v>14755</v>
      </c>
      <c r="R14881" s="7">
        <v>5410</v>
      </c>
      <c r="S14881" s="7" t="s">
        <v>13771</v>
      </c>
      <c r="T14881" s="7" t="s">
        <v>490</v>
      </c>
      <c r="U14881" s="7" t="str">
        <f>IF(Table10[[#This Row],[count]]=1,Table10[[#This Row],[locality]],Table10[[#This Row],[locality]]&amp;" + "&amp;Table10[[#This Row],[count]]&amp;" other localities")</f>
        <v>LINWOOD + 2 other localities</v>
      </c>
      <c r="V14881" s="7">
        <f>COUNTIF(R:R,Table10[[#This Row],[postcode]])</f>
        <v>2</v>
      </c>
    </row>
    <row r="14882" spans="17:22" x14ac:dyDescent="0.2">
      <c r="Q14882" s="7">
        <v>14756</v>
      </c>
      <c r="R14882" s="7">
        <v>5410</v>
      </c>
      <c r="S14882" s="7" t="s">
        <v>13772</v>
      </c>
      <c r="T14882" s="7" t="s">
        <v>490</v>
      </c>
      <c r="U14882" s="7" t="str">
        <f>IF(Table10[[#This Row],[count]]=1,Table10[[#This Row],[locality]],Table10[[#This Row],[locality]]&amp;" + "&amp;Table10[[#This Row],[count]]&amp;" other localities")</f>
        <v>STOCKPORT + 2 other localities</v>
      </c>
      <c r="V14882" s="7">
        <f>COUNTIF(R:R,Table10[[#This Row],[postcode]])</f>
        <v>2</v>
      </c>
    </row>
    <row r="14883" spans="17:22" x14ac:dyDescent="0.2">
      <c r="Q14883" s="7">
        <v>14757</v>
      </c>
      <c r="R14883" s="7">
        <v>5411</v>
      </c>
      <c r="S14883" s="7" t="s">
        <v>13773</v>
      </c>
      <c r="T14883" s="7" t="s">
        <v>490</v>
      </c>
      <c r="U14883" s="7" t="str">
        <f>IF(Table10[[#This Row],[count]]=1,Table10[[#This Row],[locality]],Table10[[#This Row],[locality]]&amp;" + "&amp;Table10[[#This Row],[count]]&amp;" other localities")</f>
        <v>GILES CORNER + 2 other localities</v>
      </c>
      <c r="V14883" s="7">
        <f>COUNTIF(R:R,Table10[[#This Row],[postcode]])</f>
        <v>2</v>
      </c>
    </row>
    <row r="14884" spans="17:22" x14ac:dyDescent="0.2">
      <c r="Q14884" s="7">
        <v>14758</v>
      </c>
      <c r="R14884" s="7">
        <v>5411</v>
      </c>
      <c r="S14884" s="7" t="s">
        <v>13774</v>
      </c>
      <c r="T14884" s="7" t="s">
        <v>490</v>
      </c>
      <c r="U14884" s="7" t="str">
        <f>IF(Table10[[#This Row],[count]]=1,Table10[[#This Row],[locality]],Table10[[#This Row],[locality]]&amp;" + "&amp;Table10[[#This Row],[count]]&amp;" other localities")</f>
        <v>TARLEE + 2 other localities</v>
      </c>
      <c r="V14884" s="7">
        <f>COUNTIF(R:R,Table10[[#This Row],[postcode]])</f>
        <v>2</v>
      </c>
    </row>
    <row r="14885" spans="17:22" x14ac:dyDescent="0.2">
      <c r="Q14885" s="7">
        <v>14759</v>
      </c>
      <c r="R14885" s="7">
        <v>5412</v>
      </c>
      <c r="S14885" s="7" t="s">
        <v>13775</v>
      </c>
      <c r="T14885" s="7" t="s">
        <v>490</v>
      </c>
      <c r="U14885" s="7" t="str">
        <f>IF(Table10[[#This Row],[count]]=1,Table10[[#This Row],[locality]],Table10[[#This Row],[locality]]&amp;" + "&amp;Table10[[#This Row],[count]]&amp;" other localities")</f>
        <v>NAVAN + 4 other localities</v>
      </c>
      <c r="V14885" s="7">
        <f>COUNTIF(R:R,Table10[[#This Row],[postcode]])</f>
        <v>4</v>
      </c>
    </row>
    <row r="14886" spans="17:22" x14ac:dyDescent="0.2">
      <c r="Q14886" s="7">
        <v>14760</v>
      </c>
      <c r="R14886" s="7">
        <v>5412</v>
      </c>
      <c r="S14886" s="7" t="s">
        <v>13776</v>
      </c>
      <c r="T14886" s="7" t="s">
        <v>490</v>
      </c>
      <c r="U14886" s="7" t="str">
        <f>IF(Table10[[#This Row],[count]]=1,Table10[[#This Row],[locality]],Table10[[#This Row],[locality]]&amp;" + "&amp;Table10[[#This Row],[count]]&amp;" other localities")</f>
        <v>RHYNIE + 4 other localities</v>
      </c>
      <c r="V14886" s="7">
        <f>COUNTIF(R:R,Table10[[#This Row],[postcode]])</f>
        <v>4</v>
      </c>
    </row>
    <row r="14887" spans="17:22" x14ac:dyDescent="0.2">
      <c r="Q14887" s="7">
        <v>14761</v>
      </c>
      <c r="R14887" s="7">
        <v>5412</v>
      </c>
      <c r="S14887" s="7" t="s">
        <v>10443</v>
      </c>
      <c r="T14887" s="7" t="s">
        <v>490</v>
      </c>
      <c r="U14887" s="7" t="str">
        <f>IF(Table10[[#This Row],[count]]=1,Table10[[#This Row],[locality]],Table10[[#This Row],[locality]]&amp;" + "&amp;Table10[[#This Row],[count]]&amp;" other localities")</f>
        <v>RIVERTON + 4 other localities</v>
      </c>
      <c r="V14887" s="7">
        <f>COUNTIF(R:R,Table10[[#This Row],[postcode]])</f>
        <v>4</v>
      </c>
    </row>
    <row r="14888" spans="17:22" x14ac:dyDescent="0.2">
      <c r="Q14888" s="7">
        <v>14762</v>
      </c>
      <c r="R14888" s="7">
        <v>5412</v>
      </c>
      <c r="S14888" s="7" t="s">
        <v>7808</v>
      </c>
      <c r="T14888" s="7" t="s">
        <v>490</v>
      </c>
      <c r="U14888" s="7" t="str">
        <f>IF(Table10[[#This Row],[count]]=1,Table10[[#This Row],[locality]],Table10[[#This Row],[locality]]&amp;" + "&amp;Table10[[#This Row],[count]]&amp;" other localities")</f>
        <v>WOOLSHED FLAT + 4 other localities</v>
      </c>
      <c r="V14888" s="7">
        <f>COUNTIF(R:R,Table10[[#This Row],[postcode]])</f>
        <v>4</v>
      </c>
    </row>
    <row r="14889" spans="17:22" x14ac:dyDescent="0.2">
      <c r="Q14889" s="7">
        <v>14763</v>
      </c>
      <c r="R14889" s="7">
        <v>5413</v>
      </c>
      <c r="S14889" s="7" t="s">
        <v>13777</v>
      </c>
      <c r="T14889" s="7" t="s">
        <v>490</v>
      </c>
      <c r="U14889" s="7" t="str">
        <f>IF(Table10[[#This Row],[count]]=1,Table10[[#This Row],[locality]],Table10[[#This Row],[locality]]&amp;" + "&amp;Table10[[#This Row],[count]]&amp;" other localities")</f>
        <v>APOINGA + 9 other localities</v>
      </c>
      <c r="V14889" s="7">
        <f>COUNTIF(R:R,Table10[[#This Row],[postcode]])</f>
        <v>9</v>
      </c>
    </row>
    <row r="14890" spans="17:22" x14ac:dyDescent="0.2">
      <c r="Q14890" s="7">
        <v>14764</v>
      </c>
      <c r="R14890" s="7">
        <v>5413</v>
      </c>
      <c r="S14890" s="7" t="s">
        <v>5494</v>
      </c>
      <c r="T14890" s="7" t="s">
        <v>490</v>
      </c>
      <c r="U14890" s="7" t="str">
        <f>IF(Table10[[#This Row],[count]]=1,Table10[[#This Row],[locality]],Table10[[#This Row],[locality]]&amp;" + "&amp;Table10[[#This Row],[count]]&amp;" other localities")</f>
        <v>BLACK SPRINGS + 9 other localities</v>
      </c>
      <c r="V14890" s="7">
        <f>COUNTIF(R:R,Table10[[#This Row],[postcode]])</f>
        <v>9</v>
      </c>
    </row>
    <row r="14891" spans="17:22" x14ac:dyDescent="0.2">
      <c r="Q14891" s="7">
        <v>14765</v>
      </c>
      <c r="R14891" s="7">
        <v>5413</v>
      </c>
      <c r="S14891" s="7" t="s">
        <v>13778</v>
      </c>
      <c r="T14891" s="7" t="s">
        <v>490</v>
      </c>
      <c r="U14891" s="7" t="str">
        <f>IF(Table10[[#This Row],[count]]=1,Table10[[#This Row],[locality]],Table10[[#This Row],[locality]]&amp;" + "&amp;Table10[[#This Row],[count]]&amp;" other localities")</f>
        <v>MARRABEL + 9 other localities</v>
      </c>
      <c r="V14891" s="7">
        <f>COUNTIF(R:R,Table10[[#This Row],[postcode]])</f>
        <v>9</v>
      </c>
    </row>
    <row r="14892" spans="17:22" x14ac:dyDescent="0.2">
      <c r="Q14892" s="7">
        <v>14766</v>
      </c>
      <c r="R14892" s="7">
        <v>5413</v>
      </c>
      <c r="S14892" s="7" t="s">
        <v>13779</v>
      </c>
      <c r="T14892" s="7" t="s">
        <v>490</v>
      </c>
      <c r="U14892" s="7" t="str">
        <f>IF(Table10[[#This Row],[count]]=1,Table10[[#This Row],[locality]],Table10[[#This Row],[locality]]&amp;" + "&amp;Table10[[#This Row],[count]]&amp;" other localities")</f>
        <v>SADDLEWORTH + 9 other localities</v>
      </c>
      <c r="V14892" s="7">
        <f>COUNTIF(R:R,Table10[[#This Row],[postcode]])</f>
        <v>9</v>
      </c>
    </row>
    <row r="14893" spans="17:22" x14ac:dyDescent="0.2">
      <c r="Q14893" s="7">
        <v>14767</v>
      </c>
      <c r="R14893" s="7">
        <v>5413</v>
      </c>
      <c r="S14893" s="7" t="s">
        <v>13780</v>
      </c>
      <c r="T14893" s="7" t="s">
        <v>490</v>
      </c>
      <c r="U14893" s="7" t="str">
        <f>IF(Table10[[#This Row],[count]]=1,Table10[[#This Row],[locality]],Table10[[#This Row],[locality]]&amp;" + "&amp;Table10[[#This Row],[count]]&amp;" other localities")</f>
        <v>STEELTON + 9 other localities</v>
      </c>
      <c r="V14893" s="7">
        <f>COUNTIF(R:R,Table10[[#This Row],[postcode]])</f>
        <v>9</v>
      </c>
    </row>
    <row r="14894" spans="17:22" x14ac:dyDescent="0.2">
      <c r="Q14894" s="7">
        <v>14768</v>
      </c>
      <c r="R14894" s="7">
        <v>5413</v>
      </c>
      <c r="S14894" s="7" t="s">
        <v>13781</v>
      </c>
      <c r="T14894" s="7" t="s">
        <v>490</v>
      </c>
      <c r="U14894" s="7" t="str">
        <f>IF(Table10[[#This Row],[count]]=1,Table10[[#This Row],[locality]],Table10[[#This Row],[locality]]&amp;" + "&amp;Table10[[#This Row],[count]]&amp;" other localities")</f>
        <v>TARNMA + 9 other localities</v>
      </c>
      <c r="V14894" s="7">
        <f>COUNTIF(R:R,Table10[[#This Row],[postcode]])</f>
        <v>9</v>
      </c>
    </row>
    <row r="14895" spans="17:22" x14ac:dyDescent="0.2">
      <c r="Q14895" s="7">
        <v>14769</v>
      </c>
      <c r="R14895" s="7">
        <v>5413</v>
      </c>
      <c r="S14895" s="7" t="s">
        <v>13782</v>
      </c>
      <c r="T14895" s="7" t="s">
        <v>490</v>
      </c>
      <c r="U14895" s="7" t="str">
        <f>IF(Table10[[#This Row],[count]]=1,Table10[[#This Row],[locality]],Table10[[#This Row],[locality]]&amp;" + "&amp;Table10[[#This Row],[count]]&amp;" other localities")</f>
        <v>TOTHILL BELT + 9 other localities</v>
      </c>
      <c r="V14895" s="7">
        <f>COUNTIF(R:R,Table10[[#This Row],[postcode]])</f>
        <v>9</v>
      </c>
    </row>
    <row r="14896" spans="17:22" x14ac:dyDescent="0.2">
      <c r="Q14896" s="7">
        <v>14770</v>
      </c>
      <c r="R14896" s="7">
        <v>5413</v>
      </c>
      <c r="S14896" s="7" t="s">
        <v>13783</v>
      </c>
      <c r="T14896" s="7" t="s">
        <v>490</v>
      </c>
      <c r="U14896" s="7" t="str">
        <f>IF(Table10[[#This Row],[count]]=1,Table10[[#This Row],[locality]],Table10[[#This Row],[locality]]&amp;" + "&amp;Table10[[#This Row],[count]]&amp;" other localities")</f>
        <v>TOTHILL CREEK + 9 other localities</v>
      </c>
      <c r="V14896" s="7">
        <f>COUNTIF(R:R,Table10[[#This Row],[postcode]])</f>
        <v>9</v>
      </c>
    </row>
    <row r="14897" spans="17:22" x14ac:dyDescent="0.2">
      <c r="Q14897" s="7">
        <v>14771</v>
      </c>
      <c r="R14897" s="7">
        <v>5413</v>
      </c>
      <c r="S14897" s="7" t="s">
        <v>1008</v>
      </c>
      <c r="T14897" s="7" t="s">
        <v>490</v>
      </c>
      <c r="U14897" s="7" t="str">
        <f>IF(Table10[[#This Row],[count]]=1,Table10[[#This Row],[locality]],Table10[[#This Row],[locality]]&amp;" + "&amp;Table10[[#This Row],[count]]&amp;" other localities")</f>
        <v>WATERLOO + 9 other localities</v>
      </c>
      <c r="V14897" s="7">
        <f>COUNTIF(R:R,Table10[[#This Row],[postcode]])</f>
        <v>9</v>
      </c>
    </row>
    <row r="14898" spans="17:22" x14ac:dyDescent="0.2">
      <c r="Q14898" s="7">
        <v>14772</v>
      </c>
      <c r="R14898" s="7">
        <v>5414</v>
      </c>
      <c r="S14898" s="7" t="s">
        <v>12443</v>
      </c>
      <c r="T14898" s="7" t="s">
        <v>490</v>
      </c>
      <c r="U14898" s="7" t="str">
        <f>IF(Table10[[#This Row],[count]]=1,Table10[[#This Row],[locality]],Table10[[#This Row],[locality]]&amp;" + "&amp;Table10[[#This Row],[count]]&amp;" other localities")</f>
        <v>MANOORA</v>
      </c>
      <c r="V14898" s="7">
        <f>COUNTIF(R:R,Table10[[#This Row],[postcode]])</f>
        <v>1</v>
      </c>
    </row>
    <row r="14899" spans="17:22" x14ac:dyDescent="0.2">
      <c r="Q14899" s="7">
        <v>14773</v>
      </c>
      <c r="R14899" s="7">
        <v>5415</v>
      </c>
      <c r="S14899" s="7" t="s">
        <v>13784</v>
      </c>
      <c r="T14899" s="7" t="s">
        <v>490</v>
      </c>
      <c r="U14899" s="7" t="str">
        <f>IF(Table10[[#This Row],[count]]=1,Table10[[#This Row],[locality]],Table10[[#This Row],[locality]]&amp;" + "&amp;Table10[[#This Row],[count]]&amp;" other localities")</f>
        <v>MINTARO + 2 other localities</v>
      </c>
      <c r="V14899" s="7">
        <f>COUNTIF(R:R,Table10[[#This Row],[postcode]])</f>
        <v>2</v>
      </c>
    </row>
    <row r="14900" spans="17:22" x14ac:dyDescent="0.2">
      <c r="Q14900" s="7">
        <v>14774</v>
      </c>
      <c r="R14900" s="7">
        <v>5415</v>
      </c>
      <c r="S14900" s="7" t="s">
        <v>8596</v>
      </c>
      <c r="T14900" s="7" t="s">
        <v>490</v>
      </c>
      <c r="U14900" s="7" t="str">
        <f>IF(Table10[[#This Row],[count]]=1,Table10[[#This Row],[locality]],Table10[[#This Row],[locality]]&amp;" + "&amp;Table10[[#This Row],[count]]&amp;" other localities")</f>
        <v>STANLEY + 2 other localities</v>
      </c>
      <c r="V14900" s="7">
        <f>COUNTIF(R:R,Table10[[#This Row],[postcode]])</f>
        <v>2</v>
      </c>
    </row>
    <row r="14901" spans="17:22" x14ac:dyDescent="0.2">
      <c r="Q14901" s="7">
        <v>14775</v>
      </c>
      <c r="R14901" s="7">
        <v>5416</v>
      </c>
      <c r="S14901" s="7" t="s">
        <v>13785</v>
      </c>
      <c r="T14901" s="7" t="s">
        <v>490</v>
      </c>
      <c r="U14901" s="7" t="str">
        <f>IF(Table10[[#This Row],[count]]=1,Table10[[#This Row],[locality]],Table10[[#This Row],[locality]]&amp;" + "&amp;Table10[[#This Row],[count]]&amp;" other localities")</f>
        <v>FARRELL FLAT + 2 other localities</v>
      </c>
      <c r="V14901" s="7">
        <f>COUNTIF(R:R,Table10[[#This Row],[postcode]])</f>
        <v>2</v>
      </c>
    </row>
    <row r="14902" spans="17:22" x14ac:dyDescent="0.2">
      <c r="Q14902" s="7">
        <v>21468</v>
      </c>
      <c r="R14902" s="7">
        <v>5416</v>
      </c>
      <c r="S14902" s="7" t="s">
        <v>13786</v>
      </c>
      <c r="T14902" s="7" t="s">
        <v>490</v>
      </c>
      <c r="U14902" s="7" t="str">
        <f>IF(Table10[[#This Row],[count]]=1,Table10[[#This Row],[locality]],Table10[[#This Row],[locality]]&amp;" + "&amp;Table10[[#This Row],[count]]&amp;" other localities")</f>
        <v>PORTER LAGOON + 2 other localities</v>
      </c>
      <c r="V14902" s="7">
        <f>COUNTIF(R:R,Table10[[#This Row],[postcode]])</f>
        <v>2</v>
      </c>
    </row>
    <row r="14903" spans="17:22" x14ac:dyDescent="0.2">
      <c r="Q14903" s="7">
        <v>21469</v>
      </c>
      <c r="R14903" s="7">
        <v>5417</v>
      </c>
      <c r="S14903" s="7" t="s">
        <v>13787</v>
      </c>
      <c r="T14903" s="7" t="s">
        <v>490</v>
      </c>
      <c r="U14903" s="7" t="str">
        <f>IF(Table10[[#This Row],[count]]=1,Table10[[#This Row],[locality]],Table10[[#This Row],[locality]]&amp;" + "&amp;Table10[[#This Row],[count]]&amp;" other localities")</f>
        <v>BALAH + 23 other localities</v>
      </c>
      <c r="V14903" s="7">
        <f>COUNTIF(R:R,Table10[[#This Row],[postcode]])</f>
        <v>23</v>
      </c>
    </row>
    <row r="14904" spans="17:22" x14ac:dyDescent="0.2">
      <c r="Q14904" s="7">
        <v>14776</v>
      </c>
      <c r="R14904" s="7">
        <v>5417</v>
      </c>
      <c r="S14904" s="7" t="s">
        <v>13788</v>
      </c>
      <c r="T14904" s="7" t="s">
        <v>490</v>
      </c>
      <c r="U14904" s="7" t="str">
        <f>IF(Table10[[#This Row],[count]]=1,Table10[[#This Row],[locality]],Table10[[#This Row],[locality]]&amp;" + "&amp;Table10[[#This Row],[count]]&amp;" other localities")</f>
        <v>BALDINA + 23 other localities</v>
      </c>
      <c r="V14904" s="7">
        <f>COUNTIF(R:R,Table10[[#This Row],[postcode]])</f>
        <v>23</v>
      </c>
    </row>
    <row r="14905" spans="17:22" x14ac:dyDescent="0.2">
      <c r="Q14905" s="7">
        <v>14777</v>
      </c>
      <c r="R14905" s="7">
        <v>5417</v>
      </c>
      <c r="S14905" s="7" t="s">
        <v>13789</v>
      </c>
      <c r="T14905" s="7" t="s">
        <v>490</v>
      </c>
      <c r="U14905" s="7" t="str">
        <f>IF(Table10[[#This Row],[count]]=1,Table10[[#This Row],[locality]],Table10[[#This Row],[locality]]&amp;" + "&amp;Table10[[#This Row],[count]]&amp;" other localities")</f>
        <v>BOOBOROWIE + 23 other localities</v>
      </c>
      <c r="V14905" s="7">
        <f>COUNTIF(R:R,Table10[[#This Row],[postcode]])</f>
        <v>23</v>
      </c>
    </row>
    <row r="14906" spans="17:22" x14ac:dyDescent="0.2">
      <c r="Q14906" s="7">
        <v>21470</v>
      </c>
      <c r="R14906" s="7">
        <v>5417</v>
      </c>
      <c r="S14906" s="7" t="s">
        <v>13790</v>
      </c>
      <c r="T14906" s="7" t="s">
        <v>490</v>
      </c>
      <c r="U14906" s="7" t="str">
        <f>IF(Table10[[#This Row],[count]]=1,Table10[[#This Row],[locality]],Table10[[#This Row],[locality]]&amp;" + "&amp;Table10[[#This Row],[count]]&amp;" other localities")</f>
        <v>BUNYUNG + 23 other localities</v>
      </c>
      <c r="V14906" s="7">
        <f>COUNTIF(R:R,Table10[[#This Row],[postcode]])</f>
        <v>23</v>
      </c>
    </row>
    <row r="14907" spans="17:22" x14ac:dyDescent="0.2">
      <c r="Q14907" s="7">
        <v>14778</v>
      </c>
      <c r="R14907" s="7">
        <v>5417</v>
      </c>
      <c r="S14907" s="7" t="s">
        <v>4579</v>
      </c>
      <c r="T14907" s="7" t="s">
        <v>490</v>
      </c>
      <c r="U14907" s="7" t="str">
        <f>IF(Table10[[#This Row],[count]]=1,Table10[[#This Row],[locality]],Table10[[#This Row],[locality]]&amp;" + "&amp;Table10[[#This Row],[count]]&amp;" other localities")</f>
        <v>BURRA + 23 other localities</v>
      </c>
      <c r="V14907" s="7">
        <f>COUNTIF(R:R,Table10[[#This Row],[postcode]])</f>
        <v>23</v>
      </c>
    </row>
    <row r="14908" spans="17:22" x14ac:dyDescent="0.2">
      <c r="Q14908" s="7">
        <v>14779</v>
      </c>
      <c r="R14908" s="7">
        <v>5417</v>
      </c>
      <c r="S14908" s="7" t="s">
        <v>13791</v>
      </c>
      <c r="T14908" s="7" t="s">
        <v>490</v>
      </c>
      <c r="U14908" s="7" t="str">
        <f>IF(Table10[[#This Row],[count]]=1,Table10[[#This Row],[locality]],Table10[[#This Row],[locality]]&amp;" + "&amp;Table10[[#This Row],[count]]&amp;" other localities")</f>
        <v>BURRA EASTERN DISTRICTS + 23 other localities</v>
      </c>
      <c r="V14908" s="7">
        <f>COUNTIF(R:R,Table10[[#This Row],[postcode]])</f>
        <v>23</v>
      </c>
    </row>
    <row r="14909" spans="17:22" x14ac:dyDescent="0.2">
      <c r="Q14909" s="7">
        <v>21471</v>
      </c>
      <c r="R14909" s="7">
        <v>5417</v>
      </c>
      <c r="S14909" s="7" t="s">
        <v>13792</v>
      </c>
      <c r="T14909" s="7" t="s">
        <v>490</v>
      </c>
      <c r="U14909" s="7" t="str">
        <f>IF(Table10[[#This Row],[count]]=1,Table10[[#This Row],[locality]],Table10[[#This Row],[locality]]&amp;" + "&amp;Table10[[#This Row],[count]]&amp;" other localities")</f>
        <v>CANEGRASS + 23 other localities</v>
      </c>
      <c r="V14909" s="7">
        <f>COUNTIF(R:R,Table10[[#This Row],[postcode]])</f>
        <v>23</v>
      </c>
    </row>
    <row r="14910" spans="17:22" x14ac:dyDescent="0.2">
      <c r="Q14910" s="7">
        <v>21472</v>
      </c>
      <c r="R14910" s="7">
        <v>5417</v>
      </c>
      <c r="S14910" s="7" t="s">
        <v>13793</v>
      </c>
      <c r="T14910" s="7" t="s">
        <v>490</v>
      </c>
      <c r="U14910" s="7" t="str">
        <f>IF(Table10[[#This Row],[count]]=1,Table10[[#This Row],[locality]],Table10[[#This Row],[locality]]&amp;" + "&amp;Table10[[#This Row],[count]]&amp;" other localities")</f>
        <v>DANGGALI + 23 other localities</v>
      </c>
      <c r="V14910" s="7">
        <f>COUNTIF(R:R,Table10[[#This Row],[postcode]])</f>
        <v>23</v>
      </c>
    </row>
    <row r="14911" spans="17:22" x14ac:dyDescent="0.2">
      <c r="Q14911" s="7">
        <v>21473</v>
      </c>
      <c r="R14911" s="7">
        <v>5417</v>
      </c>
      <c r="S14911" s="7" t="s">
        <v>13794</v>
      </c>
      <c r="T14911" s="7" t="s">
        <v>490</v>
      </c>
      <c r="U14911" s="7" t="str">
        <f>IF(Table10[[#This Row],[count]]=1,Table10[[#This Row],[locality]],Table10[[#This Row],[locality]]&amp;" + "&amp;Table10[[#This Row],[count]]&amp;" other localities")</f>
        <v>FARAWAY HILL + 23 other localities</v>
      </c>
      <c r="V14911" s="7">
        <f>COUNTIF(R:R,Table10[[#This Row],[postcode]])</f>
        <v>23</v>
      </c>
    </row>
    <row r="14912" spans="17:22" x14ac:dyDescent="0.2">
      <c r="Q14912" s="7">
        <v>21474</v>
      </c>
      <c r="R14912" s="7">
        <v>5417</v>
      </c>
      <c r="S14912" s="7" t="s">
        <v>13795</v>
      </c>
      <c r="T14912" s="7" t="s">
        <v>490</v>
      </c>
      <c r="U14912" s="7" t="str">
        <f>IF(Table10[[#This Row],[count]]=1,Table10[[#This Row],[locality]],Table10[[#This Row],[locality]]&amp;" + "&amp;Table10[[#This Row],[count]]&amp;" other localities")</f>
        <v>GLUEPOT + 23 other localities</v>
      </c>
      <c r="V14912" s="7">
        <f>COUNTIF(R:R,Table10[[#This Row],[postcode]])</f>
        <v>23</v>
      </c>
    </row>
    <row r="14913" spans="17:22" x14ac:dyDescent="0.2">
      <c r="Q14913" s="7">
        <v>21475</v>
      </c>
      <c r="R14913" s="7">
        <v>5417</v>
      </c>
      <c r="S14913" s="7" t="s">
        <v>13796</v>
      </c>
      <c r="T14913" s="7" t="s">
        <v>490</v>
      </c>
      <c r="U14913" s="7" t="str">
        <f>IF(Table10[[#This Row],[count]]=1,Table10[[#This Row],[locality]],Table10[[#This Row],[locality]]&amp;" + "&amp;Table10[[#This Row],[count]]&amp;" other localities")</f>
        <v>GUM CREEK + 23 other localities</v>
      </c>
      <c r="V14913" s="7">
        <f>COUNTIF(R:R,Table10[[#This Row],[postcode]])</f>
        <v>23</v>
      </c>
    </row>
    <row r="14914" spans="17:22" x14ac:dyDescent="0.2">
      <c r="Q14914" s="7">
        <v>14780</v>
      </c>
      <c r="R14914" s="7">
        <v>5417</v>
      </c>
      <c r="S14914" s="7" t="s">
        <v>13797</v>
      </c>
      <c r="T14914" s="7" t="s">
        <v>490</v>
      </c>
      <c r="U14914" s="7" t="str">
        <f>IF(Table10[[#This Row],[count]]=1,Table10[[#This Row],[locality]],Table10[[#This Row],[locality]]&amp;" + "&amp;Table10[[#This Row],[count]]&amp;" other localities")</f>
        <v>HANSON + 23 other localities</v>
      </c>
      <c r="V14914" s="7">
        <f>COUNTIF(R:R,Table10[[#This Row],[postcode]])</f>
        <v>23</v>
      </c>
    </row>
    <row r="14915" spans="17:22" x14ac:dyDescent="0.2">
      <c r="Q14915" s="7">
        <v>21476</v>
      </c>
      <c r="R14915" s="7">
        <v>5417</v>
      </c>
      <c r="S14915" s="7" t="s">
        <v>13798</v>
      </c>
      <c r="T14915" s="7" t="s">
        <v>490</v>
      </c>
      <c r="U14915" s="7" t="str">
        <f>IF(Table10[[#This Row],[count]]=1,Table10[[#This Row],[locality]],Table10[[#This Row],[locality]]&amp;" + "&amp;Table10[[#This Row],[count]]&amp;" other localities")</f>
        <v>KOONOONA + 23 other localities</v>
      </c>
      <c r="V14915" s="7">
        <f>COUNTIF(R:R,Table10[[#This Row],[postcode]])</f>
        <v>23</v>
      </c>
    </row>
    <row r="14916" spans="17:22" x14ac:dyDescent="0.2">
      <c r="Q14916" s="7">
        <v>14781</v>
      </c>
      <c r="R14916" s="7">
        <v>5417</v>
      </c>
      <c r="S14916" s="7" t="s">
        <v>13799</v>
      </c>
      <c r="T14916" s="7" t="s">
        <v>490</v>
      </c>
      <c r="U14916" s="7" t="str">
        <f>IF(Table10[[#This Row],[count]]=1,Table10[[#This Row],[locality]],Table10[[#This Row],[locality]]&amp;" + "&amp;Table10[[#This Row],[count]]&amp;" other localities")</f>
        <v>LEIGHTON + 23 other localities</v>
      </c>
      <c r="V14916" s="7">
        <f>COUNTIF(R:R,Table10[[#This Row],[postcode]])</f>
        <v>23</v>
      </c>
    </row>
    <row r="14917" spans="17:22" x14ac:dyDescent="0.2">
      <c r="Q14917" s="7">
        <v>14782</v>
      </c>
      <c r="R14917" s="7">
        <v>5417</v>
      </c>
      <c r="S14917" s="7" t="s">
        <v>13800</v>
      </c>
      <c r="T14917" s="7" t="s">
        <v>490</v>
      </c>
      <c r="U14917" s="7" t="str">
        <f>IF(Table10[[#This Row],[count]]=1,Table10[[#This Row],[locality]],Table10[[#This Row],[locality]]&amp;" + "&amp;Table10[[#This Row],[count]]&amp;" other localities")</f>
        <v>MONGOLATA + 23 other localities</v>
      </c>
      <c r="V14917" s="7">
        <f>COUNTIF(R:R,Table10[[#This Row],[postcode]])</f>
        <v>23</v>
      </c>
    </row>
    <row r="14918" spans="17:22" x14ac:dyDescent="0.2">
      <c r="Q14918" s="7">
        <v>14783</v>
      </c>
      <c r="R14918" s="7">
        <v>5417</v>
      </c>
      <c r="S14918" s="7" t="s">
        <v>13801</v>
      </c>
      <c r="T14918" s="7" t="s">
        <v>490</v>
      </c>
      <c r="U14918" s="7" t="str">
        <f>IF(Table10[[#This Row],[count]]=1,Table10[[#This Row],[locality]],Table10[[#This Row],[locality]]&amp;" + "&amp;Table10[[#This Row],[count]]&amp;" other localities")</f>
        <v>NORTH BOOBOROWIE + 23 other localities</v>
      </c>
      <c r="V14918" s="7">
        <f>COUNTIF(R:R,Table10[[#This Row],[postcode]])</f>
        <v>23</v>
      </c>
    </row>
    <row r="14919" spans="17:22" x14ac:dyDescent="0.2">
      <c r="Q14919" s="7">
        <v>21477</v>
      </c>
      <c r="R14919" s="7">
        <v>5417</v>
      </c>
      <c r="S14919" s="7" t="s">
        <v>13802</v>
      </c>
      <c r="T14919" s="7" t="s">
        <v>490</v>
      </c>
      <c r="U14919" s="7" t="str">
        <f>IF(Table10[[#This Row],[count]]=1,Table10[[#This Row],[locality]],Table10[[#This Row],[locality]]&amp;" + "&amp;Table10[[#This Row],[count]]&amp;" other localities")</f>
        <v>OAKVALE STATION + 23 other localities</v>
      </c>
      <c r="V14919" s="7">
        <f>COUNTIF(R:R,Table10[[#This Row],[postcode]])</f>
        <v>23</v>
      </c>
    </row>
    <row r="14920" spans="17:22" x14ac:dyDescent="0.2">
      <c r="Q14920" s="7">
        <v>21478</v>
      </c>
      <c r="R14920" s="7">
        <v>5417</v>
      </c>
      <c r="S14920" s="7" t="s">
        <v>13803</v>
      </c>
      <c r="T14920" s="7" t="s">
        <v>490</v>
      </c>
      <c r="U14920" s="7" t="str">
        <f>IF(Table10[[#This Row],[count]]=1,Table10[[#This Row],[locality]],Table10[[#This Row],[locality]]&amp;" + "&amp;Table10[[#This Row],[count]]&amp;" other localities")</f>
        <v>OLD KOOMOOLOO + 23 other localities</v>
      </c>
      <c r="V14920" s="7">
        <f>COUNTIF(R:R,Table10[[#This Row],[postcode]])</f>
        <v>23</v>
      </c>
    </row>
    <row r="14921" spans="17:22" x14ac:dyDescent="0.2">
      <c r="Q14921" s="7">
        <v>21479</v>
      </c>
      <c r="R14921" s="7">
        <v>5417</v>
      </c>
      <c r="S14921" s="7" t="s">
        <v>13804</v>
      </c>
      <c r="T14921" s="7" t="s">
        <v>490</v>
      </c>
      <c r="U14921" s="7" t="str">
        <f>IF(Table10[[#This Row],[count]]=1,Table10[[#This Row],[locality]],Table10[[#This Row],[locality]]&amp;" + "&amp;Table10[[#This Row],[count]]&amp;" other localities")</f>
        <v>PARCOOLA + 23 other localities</v>
      </c>
      <c r="V14921" s="7">
        <f>COUNTIF(R:R,Table10[[#This Row],[postcode]])</f>
        <v>23</v>
      </c>
    </row>
    <row r="14922" spans="17:22" x14ac:dyDescent="0.2">
      <c r="Q14922" s="7">
        <v>21480</v>
      </c>
      <c r="R14922" s="7">
        <v>5417</v>
      </c>
      <c r="S14922" s="7" t="s">
        <v>13805</v>
      </c>
      <c r="T14922" s="7" t="s">
        <v>490</v>
      </c>
      <c r="U14922" s="7" t="str">
        <f>IF(Table10[[#This Row],[count]]=1,Table10[[#This Row],[locality]],Table10[[#This Row],[locality]]&amp;" + "&amp;Table10[[#This Row],[count]]&amp;" other localities")</f>
        <v>PINE VALLEY STATION + 23 other localities</v>
      </c>
      <c r="V14922" s="7">
        <f>COUNTIF(R:R,Table10[[#This Row],[postcode]])</f>
        <v>23</v>
      </c>
    </row>
    <row r="14923" spans="17:22" x14ac:dyDescent="0.2">
      <c r="Q14923" s="7">
        <v>21481</v>
      </c>
      <c r="R14923" s="7">
        <v>5417</v>
      </c>
      <c r="S14923" s="7" t="s">
        <v>13806</v>
      </c>
      <c r="T14923" s="7" t="s">
        <v>490</v>
      </c>
      <c r="U14923" s="7" t="str">
        <f>IF(Table10[[#This Row],[count]]=1,Table10[[#This Row],[locality]],Table10[[#This Row],[locality]]&amp;" + "&amp;Table10[[#This Row],[count]]&amp;" other localities")</f>
        <v>QUONDONG + 23 other localities</v>
      </c>
      <c r="V14923" s="7">
        <f>COUNTIF(R:R,Table10[[#This Row],[postcode]])</f>
        <v>23</v>
      </c>
    </row>
    <row r="14924" spans="17:22" x14ac:dyDescent="0.2">
      <c r="Q14924" s="7">
        <v>21482</v>
      </c>
      <c r="R14924" s="7">
        <v>5417</v>
      </c>
      <c r="S14924" s="7" t="s">
        <v>13807</v>
      </c>
      <c r="T14924" s="7" t="s">
        <v>490</v>
      </c>
      <c r="U14924" s="7" t="str">
        <f>IF(Table10[[#This Row],[count]]=1,Table10[[#This Row],[locality]],Table10[[#This Row],[locality]]&amp;" + "&amp;Table10[[#This Row],[count]]&amp;" other localities")</f>
        <v>STURT VALE + 23 other localities</v>
      </c>
      <c r="V14924" s="7">
        <f>COUNTIF(R:R,Table10[[#This Row],[postcode]])</f>
        <v>23</v>
      </c>
    </row>
    <row r="14925" spans="17:22" x14ac:dyDescent="0.2">
      <c r="Q14925" s="7">
        <v>21483</v>
      </c>
      <c r="R14925" s="7">
        <v>5417</v>
      </c>
      <c r="S14925" s="7" t="s">
        <v>13808</v>
      </c>
      <c r="T14925" s="7" t="s">
        <v>490</v>
      </c>
      <c r="U14925" s="7" t="str">
        <f>IF(Table10[[#This Row],[count]]=1,Table10[[#This Row],[locality]],Table10[[#This Row],[locality]]&amp;" + "&amp;Table10[[#This Row],[count]]&amp;" other localities")</f>
        <v>WARNES + 23 other localities</v>
      </c>
      <c r="V14925" s="7">
        <f>COUNTIF(R:R,Table10[[#This Row],[postcode]])</f>
        <v>23</v>
      </c>
    </row>
    <row r="14926" spans="17:22" x14ac:dyDescent="0.2">
      <c r="Q14926" s="7">
        <v>14784</v>
      </c>
      <c r="R14926" s="7">
        <v>5418</v>
      </c>
      <c r="S14926" s="7" t="s">
        <v>12020</v>
      </c>
      <c r="T14926" s="7" t="s">
        <v>490</v>
      </c>
      <c r="U14926" s="7" t="str">
        <f>IF(Table10[[#This Row],[count]]=1,Table10[[#This Row],[locality]],Table10[[#This Row],[locality]]&amp;" + "&amp;Table10[[#This Row],[count]]&amp;" other localities")</f>
        <v>COLLINSVILLE + 2 other localities</v>
      </c>
      <c r="V14926" s="7">
        <f>COUNTIF(R:R,Table10[[#This Row],[postcode]])</f>
        <v>2</v>
      </c>
    </row>
    <row r="14927" spans="17:22" x14ac:dyDescent="0.2">
      <c r="Q14927" s="7">
        <v>14785</v>
      </c>
      <c r="R14927" s="7">
        <v>5418</v>
      </c>
      <c r="S14927" s="7" t="s">
        <v>13809</v>
      </c>
      <c r="T14927" s="7" t="s">
        <v>490</v>
      </c>
      <c r="U14927" s="7" t="str">
        <f>IF(Table10[[#This Row],[count]]=1,Table10[[#This Row],[locality]],Table10[[#This Row],[locality]]&amp;" + "&amp;Table10[[#This Row],[count]]&amp;" other localities")</f>
        <v>MOUNT BRYAN + 2 other localities</v>
      </c>
      <c r="V14927" s="7">
        <f>COUNTIF(R:R,Table10[[#This Row],[postcode]])</f>
        <v>2</v>
      </c>
    </row>
    <row r="14928" spans="17:22" x14ac:dyDescent="0.2">
      <c r="Q14928" s="7">
        <v>14786</v>
      </c>
      <c r="R14928" s="7">
        <v>5419</v>
      </c>
      <c r="S14928" s="7" t="s">
        <v>13810</v>
      </c>
      <c r="T14928" s="7" t="s">
        <v>490</v>
      </c>
      <c r="U14928" s="7" t="str">
        <f>IF(Table10[[#This Row],[count]]=1,Table10[[#This Row],[locality]],Table10[[#This Row],[locality]]&amp;" + "&amp;Table10[[#This Row],[count]]&amp;" other localities")</f>
        <v>CANOWIE + 7 other localities</v>
      </c>
      <c r="V14928" s="7">
        <f>COUNTIF(R:R,Table10[[#This Row],[postcode]])</f>
        <v>7</v>
      </c>
    </row>
    <row r="14929" spans="17:22" x14ac:dyDescent="0.2">
      <c r="Q14929" s="7">
        <v>14787</v>
      </c>
      <c r="R14929" s="7">
        <v>5419</v>
      </c>
      <c r="S14929" s="7" t="s">
        <v>13811</v>
      </c>
      <c r="T14929" s="7" t="s">
        <v>490</v>
      </c>
      <c r="U14929" s="7" t="str">
        <f>IF(Table10[[#This Row],[count]]=1,Table10[[#This Row],[locality]],Table10[[#This Row],[locality]]&amp;" + "&amp;Table10[[#This Row],[count]]&amp;" other localities")</f>
        <v>HALLETT + 7 other localities</v>
      </c>
      <c r="V14929" s="7">
        <f>COUNTIF(R:R,Table10[[#This Row],[postcode]])</f>
        <v>7</v>
      </c>
    </row>
    <row r="14930" spans="17:22" x14ac:dyDescent="0.2">
      <c r="Q14930" s="7">
        <v>14788</v>
      </c>
      <c r="R14930" s="7">
        <v>5419</v>
      </c>
      <c r="S14930" s="7" t="s">
        <v>13812</v>
      </c>
      <c r="T14930" s="7" t="s">
        <v>490</v>
      </c>
      <c r="U14930" s="7" t="str">
        <f>IF(Table10[[#This Row],[count]]=1,Table10[[#This Row],[locality]],Table10[[#This Row],[locality]]&amp;" + "&amp;Table10[[#This Row],[count]]&amp;" other localities")</f>
        <v>MOUNT BRYAN EAST + 7 other localities</v>
      </c>
      <c r="V14930" s="7">
        <f>COUNTIF(R:R,Table10[[#This Row],[postcode]])</f>
        <v>7</v>
      </c>
    </row>
    <row r="14931" spans="17:22" x14ac:dyDescent="0.2">
      <c r="Q14931" s="7">
        <v>14789</v>
      </c>
      <c r="R14931" s="7">
        <v>5419</v>
      </c>
      <c r="S14931" s="7" t="s">
        <v>767</v>
      </c>
      <c r="T14931" s="7" t="s">
        <v>490</v>
      </c>
      <c r="U14931" s="7" t="str">
        <f>IF(Table10[[#This Row],[count]]=1,Table10[[#This Row],[locality]],Table10[[#This Row],[locality]]&amp;" + "&amp;Table10[[#This Row],[count]]&amp;" other localities")</f>
        <v>PINE CREEK + 7 other localities</v>
      </c>
      <c r="V14931" s="7">
        <f>COUNTIF(R:R,Table10[[#This Row],[postcode]])</f>
        <v>7</v>
      </c>
    </row>
    <row r="14932" spans="17:22" x14ac:dyDescent="0.2">
      <c r="Q14932" s="7">
        <v>14790</v>
      </c>
      <c r="R14932" s="7">
        <v>5419</v>
      </c>
      <c r="S14932" s="7" t="s">
        <v>13813</v>
      </c>
      <c r="T14932" s="7" t="s">
        <v>490</v>
      </c>
      <c r="U14932" s="7" t="str">
        <f>IF(Table10[[#This Row],[count]]=1,Table10[[#This Row],[locality]],Table10[[#This Row],[locality]]&amp;" + "&amp;Table10[[#This Row],[count]]&amp;" other localities")</f>
        <v>ULOOLOO + 7 other localities</v>
      </c>
      <c r="V14932" s="7">
        <f>COUNTIF(R:R,Table10[[#This Row],[postcode]])</f>
        <v>7</v>
      </c>
    </row>
    <row r="14933" spans="17:22" x14ac:dyDescent="0.2">
      <c r="Q14933" s="7">
        <v>14791</v>
      </c>
      <c r="R14933" s="7">
        <v>5419</v>
      </c>
      <c r="S14933" s="7" t="s">
        <v>13814</v>
      </c>
      <c r="T14933" s="7" t="s">
        <v>490</v>
      </c>
      <c r="U14933" s="7" t="str">
        <f>IF(Table10[[#This Row],[count]]=1,Table10[[#This Row],[locality]],Table10[[#This Row],[locality]]&amp;" + "&amp;Table10[[#This Row],[count]]&amp;" other localities")</f>
        <v>WILLALO + 7 other localities</v>
      </c>
      <c r="V14933" s="7">
        <f>COUNTIF(R:R,Table10[[#This Row],[postcode]])</f>
        <v>7</v>
      </c>
    </row>
    <row r="14934" spans="17:22" x14ac:dyDescent="0.2">
      <c r="Q14934" s="7">
        <v>14792</v>
      </c>
      <c r="R14934" s="7">
        <v>5419</v>
      </c>
      <c r="S14934" s="7" t="s">
        <v>13815</v>
      </c>
      <c r="T14934" s="7" t="s">
        <v>490</v>
      </c>
      <c r="U14934" s="7" t="str">
        <f>IF(Table10[[#This Row],[count]]=1,Table10[[#This Row],[locality]],Table10[[#This Row],[locality]]&amp;" + "&amp;Table10[[#This Row],[count]]&amp;" other localities")</f>
        <v>WONNA + 7 other localities</v>
      </c>
      <c r="V14934" s="7">
        <f>COUNTIF(R:R,Table10[[#This Row],[postcode]])</f>
        <v>7</v>
      </c>
    </row>
    <row r="14935" spans="17:22" x14ac:dyDescent="0.2">
      <c r="Q14935" s="7">
        <v>14793</v>
      </c>
      <c r="R14935" s="7">
        <v>5420</v>
      </c>
      <c r="S14935" s="7" t="s">
        <v>13816</v>
      </c>
      <c r="T14935" s="7" t="s">
        <v>490</v>
      </c>
      <c r="U14935" s="7" t="str">
        <f>IF(Table10[[#This Row],[count]]=1,Table10[[#This Row],[locality]],Table10[[#This Row],[locality]]&amp;" + "&amp;Table10[[#This Row],[count]]&amp;" other localities")</f>
        <v>CANOWIE BELT + 2 other localities</v>
      </c>
      <c r="V14935" s="7">
        <f>COUNTIF(R:R,Table10[[#This Row],[postcode]])</f>
        <v>2</v>
      </c>
    </row>
    <row r="14936" spans="17:22" x14ac:dyDescent="0.2">
      <c r="Q14936" s="7">
        <v>14794</v>
      </c>
      <c r="R14936" s="7">
        <v>5420</v>
      </c>
      <c r="S14936" s="7" t="s">
        <v>13817</v>
      </c>
      <c r="T14936" s="7" t="s">
        <v>490</v>
      </c>
      <c r="U14936" s="7" t="str">
        <f>IF(Table10[[#This Row],[count]]=1,Table10[[#This Row],[locality]],Table10[[#This Row],[locality]]&amp;" + "&amp;Table10[[#This Row],[count]]&amp;" other localities")</f>
        <v>WHYTE YARCOWIE + 2 other localities</v>
      </c>
      <c r="V14936" s="7">
        <f>COUNTIF(R:R,Table10[[#This Row],[postcode]])</f>
        <v>2</v>
      </c>
    </row>
    <row r="14937" spans="17:22" x14ac:dyDescent="0.2">
      <c r="Q14937" s="7">
        <v>14795</v>
      </c>
      <c r="R14937" s="7">
        <v>5421</v>
      </c>
      <c r="S14937" s="7" t="s">
        <v>13818</v>
      </c>
      <c r="T14937" s="7" t="s">
        <v>490</v>
      </c>
      <c r="U14937" s="7" t="str">
        <f>IF(Table10[[#This Row],[count]]=1,Table10[[#This Row],[locality]],Table10[[#This Row],[locality]]&amp;" + "&amp;Table10[[#This Row],[count]]&amp;" other localities")</f>
        <v>FRANKLYN + 2 other localities</v>
      </c>
      <c r="V14937" s="7">
        <f>COUNTIF(R:R,Table10[[#This Row],[postcode]])</f>
        <v>2</v>
      </c>
    </row>
    <row r="14938" spans="17:22" x14ac:dyDescent="0.2">
      <c r="Q14938" s="7">
        <v>14796</v>
      </c>
      <c r="R14938" s="7">
        <v>5421</v>
      </c>
      <c r="S14938" s="7" t="s">
        <v>13819</v>
      </c>
      <c r="T14938" s="7" t="s">
        <v>490</v>
      </c>
      <c r="U14938" s="7" t="str">
        <f>IF(Table10[[#This Row],[count]]=1,Table10[[#This Row],[locality]],Table10[[#This Row],[locality]]&amp;" + "&amp;Table10[[#This Row],[count]]&amp;" other localities")</f>
        <v>TEROWIE + 2 other localities</v>
      </c>
      <c r="V14938" s="7">
        <f>COUNTIF(R:R,Table10[[#This Row],[postcode]])</f>
        <v>2</v>
      </c>
    </row>
    <row r="14939" spans="17:22" x14ac:dyDescent="0.2">
      <c r="Q14939" s="7">
        <v>14797</v>
      </c>
      <c r="R14939" s="7">
        <v>5422</v>
      </c>
      <c r="S14939" s="7" t="s">
        <v>13820</v>
      </c>
      <c r="T14939" s="7" t="s">
        <v>490</v>
      </c>
      <c r="U14939" s="7" t="str">
        <f>IF(Table10[[#This Row],[count]]=1,Table10[[#This Row],[locality]],Table10[[#This Row],[locality]]&amp;" + "&amp;Table10[[#This Row],[count]]&amp;" other localities")</f>
        <v>CAVENAGH + 14 other localities</v>
      </c>
      <c r="V14939" s="7">
        <f>COUNTIF(R:R,Table10[[#This Row],[postcode]])</f>
        <v>14</v>
      </c>
    </row>
    <row r="14940" spans="17:22" x14ac:dyDescent="0.2">
      <c r="Q14940" s="7">
        <v>14798</v>
      </c>
      <c r="R14940" s="7">
        <v>5422</v>
      </c>
      <c r="S14940" s="7" t="s">
        <v>8876</v>
      </c>
      <c r="T14940" s="7" t="s">
        <v>490</v>
      </c>
      <c r="U14940" s="7" t="str">
        <f>IF(Table10[[#This Row],[count]]=1,Table10[[#This Row],[locality]],Table10[[#This Row],[locality]]&amp;" + "&amp;Table10[[#This Row],[count]]&amp;" other localities")</f>
        <v>DAWSON + 14 other localities</v>
      </c>
      <c r="V14940" s="7">
        <f>COUNTIF(R:R,Table10[[#This Row],[postcode]])</f>
        <v>14</v>
      </c>
    </row>
    <row r="14941" spans="17:22" x14ac:dyDescent="0.2">
      <c r="Q14941" s="7">
        <v>14799</v>
      </c>
      <c r="R14941" s="7">
        <v>5422</v>
      </c>
      <c r="S14941" s="7" t="s">
        <v>13821</v>
      </c>
      <c r="T14941" s="7" t="s">
        <v>490</v>
      </c>
      <c r="U14941" s="7" t="str">
        <f>IF(Table10[[#This Row],[count]]=1,Table10[[#This Row],[locality]],Table10[[#This Row],[locality]]&amp;" + "&amp;Table10[[#This Row],[count]]&amp;" other localities")</f>
        <v>ERSKINE + 14 other localities</v>
      </c>
      <c r="V14941" s="7">
        <f>COUNTIF(R:R,Table10[[#This Row],[postcode]])</f>
        <v>14</v>
      </c>
    </row>
    <row r="14942" spans="17:22" x14ac:dyDescent="0.2">
      <c r="Q14942" s="7">
        <v>14800</v>
      </c>
      <c r="R14942" s="7">
        <v>5422</v>
      </c>
      <c r="S14942" s="7" t="s">
        <v>13822</v>
      </c>
      <c r="T14942" s="7" t="s">
        <v>490</v>
      </c>
      <c r="U14942" s="7" t="str">
        <f>IF(Table10[[#This Row],[count]]=1,Table10[[#This Row],[locality]],Table10[[#This Row],[locality]]&amp;" + "&amp;Table10[[#This Row],[count]]&amp;" other localities")</f>
        <v>HARDY + 14 other localities</v>
      </c>
      <c r="V14942" s="7">
        <f>COUNTIF(R:R,Table10[[#This Row],[postcode]])</f>
        <v>14</v>
      </c>
    </row>
    <row r="14943" spans="17:22" x14ac:dyDescent="0.2">
      <c r="Q14943" s="7">
        <v>14801</v>
      </c>
      <c r="R14943" s="7">
        <v>5422</v>
      </c>
      <c r="S14943" s="7" t="s">
        <v>13823</v>
      </c>
      <c r="T14943" s="7" t="s">
        <v>490</v>
      </c>
      <c r="U14943" s="7" t="str">
        <f>IF(Table10[[#This Row],[count]]=1,Table10[[#This Row],[locality]],Table10[[#This Row],[locality]]&amp;" + "&amp;Table10[[#This Row],[count]]&amp;" other localities")</f>
        <v>MANNANARIE + 14 other localities</v>
      </c>
      <c r="V14943" s="7">
        <f>COUNTIF(R:R,Table10[[#This Row],[postcode]])</f>
        <v>14</v>
      </c>
    </row>
    <row r="14944" spans="17:22" x14ac:dyDescent="0.2">
      <c r="Q14944" s="7">
        <v>14802</v>
      </c>
      <c r="R14944" s="7">
        <v>5422</v>
      </c>
      <c r="S14944" s="7" t="s">
        <v>13824</v>
      </c>
      <c r="T14944" s="7" t="s">
        <v>490</v>
      </c>
      <c r="U14944" s="7" t="str">
        <f>IF(Table10[[#This Row],[count]]=1,Table10[[#This Row],[locality]],Table10[[#This Row],[locality]]&amp;" + "&amp;Table10[[#This Row],[count]]&amp;" other localities")</f>
        <v>MINVALARA + 14 other localities</v>
      </c>
      <c r="V14944" s="7">
        <f>COUNTIF(R:R,Table10[[#This Row],[postcode]])</f>
        <v>14</v>
      </c>
    </row>
    <row r="14945" spans="17:22" x14ac:dyDescent="0.2">
      <c r="Q14945" s="7">
        <v>14803</v>
      </c>
      <c r="R14945" s="7">
        <v>5422</v>
      </c>
      <c r="S14945" s="7" t="s">
        <v>13825</v>
      </c>
      <c r="T14945" s="7" t="s">
        <v>490</v>
      </c>
      <c r="U14945" s="7" t="str">
        <f>IF(Table10[[#This Row],[count]]=1,Table10[[#This Row],[locality]],Table10[[#This Row],[locality]]&amp;" + "&amp;Table10[[#This Row],[count]]&amp;" other localities")</f>
        <v>OODLA WIRRA + 14 other localities</v>
      </c>
      <c r="V14945" s="7">
        <f>COUNTIF(R:R,Table10[[#This Row],[postcode]])</f>
        <v>14</v>
      </c>
    </row>
    <row r="14946" spans="17:22" x14ac:dyDescent="0.2">
      <c r="Q14946" s="7">
        <v>14804</v>
      </c>
      <c r="R14946" s="7">
        <v>5422</v>
      </c>
      <c r="S14946" s="7" t="s">
        <v>13826</v>
      </c>
      <c r="T14946" s="7" t="s">
        <v>490</v>
      </c>
      <c r="U14946" s="7" t="str">
        <f>IF(Table10[[#This Row],[count]]=1,Table10[[#This Row],[locality]],Table10[[#This Row],[locality]]&amp;" + "&amp;Table10[[#This Row],[count]]&amp;" other localities")</f>
        <v>PARATOO + 14 other localities</v>
      </c>
      <c r="V14946" s="7">
        <f>COUNTIF(R:R,Table10[[#This Row],[postcode]])</f>
        <v>14</v>
      </c>
    </row>
    <row r="14947" spans="17:22" x14ac:dyDescent="0.2">
      <c r="Q14947" s="7">
        <v>14805</v>
      </c>
      <c r="R14947" s="7">
        <v>5422</v>
      </c>
      <c r="S14947" s="7" t="s">
        <v>13827</v>
      </c>
      <c r="T14947" s="7" t="s">
        <v>490</v>
      </c>
      <c r="U14947" s="7" t="str">
        <f>IF(Table10[[#This Row],[count]]=1,Table10[[#This Row],[locality]],Table10[[#This Row],[locality]]&amp;" + "&amp;Table10[[#This Row],[count]]&amp;" other localities")</f>
        <v>PARNAROO + 14 other localities</v>
      </c>
      <c r="V14947" s="7">
        <f>COUNTIF(R:R,Table10[[#This Row],[postcode]])</f>
        <v>14</v>
      </c>
    </row>
    <row r="14948" spans="17:22" x14ac:dyDescent="0.2">
      <c r="Q14948" s="7">
        <v>14806</v>
      </c>
      <c r="R14948" s="7">
        <v>5422</v>
      </c>
      <c r="S14948" s="7" t="s">
        <v>6890</v>
      </c>
      <c r="T14948" s="7" t="s">
        <v>490</v>
      </c>
      <c r="U14948" s="7" t="str">
        <f>IF(Table10[[#This Row],[count]]=1,Table10[[#This Row],[locality]],Table10[[#This Row],[locality]]&amp;" + "&amp;Table10[[#This Row],[count]]&amp;" other localities")</f>
        <v>PETERBOROUGH + 14 other localities</v>
      </c>
      <c r="V14948" s="7">
        <f>COUNTIF(R:R,Table10[[#This Row],[postcode]])</f>
        <v>14</v>
      </c>
    </row>
    <row r="14949" spans="17:22" x14ac:dyDescent="0.2">
      <c r="Q14949" s="7">
        <v>14807</v>
      </c>
      <c r="R14949" s="7">
        <v>5422</v>
      </c>
      <c r="S14949" s="7" t="s">
        <v>13828</v>
      </c>
      <c r="T14949" s="7" t="s">
        <v>490</v>
      </c>
      <c r="U14949" s="7" t="str">
        <f>IF(Table10[[#This Row],[count]]=1,Table10[[#This Row],[locality]],Table10[[#This Row],[locality]]&amp;" + "&amp;Table10[[#This Row],[count]]&amp;" other localities")</f>
        <v>SUNNYBRAE + 14 other localities</v>
      </c>
      <c r="V14949" s="7">
        <f>COUNTIF(R:R,Table10[[#This Row],[postcode]])</f>
        <v>14</v>
      </c>
    </row>
    <row r="14950" spans="17:22" x14ac:dyDescent="0.2">
      <c r="Q14950" s="7">
        <v>14808</v>
      </c>
      <c r="R14950" s="7">
        <v>5422</v>
      </c>
      <c r="S14950" s="7" t="s">
        <v>13829</v>
      </c>
      <c r="T14950" s="7" t="s">
        <v>490</v>
      </c>
      <c r="U14950" s="7" t="str">
        <f>IF(Table10[[#This Row],[count]]=1,Table10[[#This Row],[locality]],Table10[[#This Row],[locality]]&amp;" + "&amp;Table10[[#This Row],[count]]&amp;" other localities")</f>
        <v>UCOLTA + 14 other localities</v>
      </c>
      <c r="V14950" s="7">
        <f>COUNTIF(R:R,Table10[[#This Row],[postcode]])</f>
        <v>14</v>
      </c>
    </row>
    <row r="14951" spans="17:22" x14ac:dyDescent="0.2">
      <c r="Q14951" s="7">
        <v>21484</v>
      </c>
      <c r="R14951" s="7">
        <v>5422</v>
      </c>
      <c r="S14951" s="7" t="s">
        <v>13830</v>
      </c>
      <c r="T14951" s="7" t="s">
        <v>490</v>
      </c>
      <c r="U14951" s="7" t="str">
        <f>IF(Table10[[#This Row],[count]]=1,Table10[[#This Row],[locality]],Table10[[#This Row],[locality]]&amp;" + "&amp;Table10[[#This Row],[count]]&amp;" other localities")</f>
        <v>WAROONEE + 14 other localities</v>
      </c>
      <c r="V14951" s="7">
        <f>COUNTIF(R:R,Table10[[#This Row],[postcode]])</f>
        <v>14</v>
      </c>
    </row>
    <row r="14952" spans="17:22" x14ac:dyDescent="0.2">
      <c r="Q14952" s="7">
        <v>14809</v>
      </c>
      <c r="R14952" s="7">
        <v>5422</v>
      </c>
      <c r="S14952" s="7" t="s">
        <v>13831</v>
      </c>
      <c r="T14952" s="7" t="s">
        <v>490</v>
      </c>
      <c r="U14952" s="7" t="str">
        <f>IF(Table10[[#This Row],[count]]=1,Table10[[#This Row],[locality]],Table10[[#This Row],[locality]]&amp;" + "&amp;Table10[[#This Row],[count]]&amp;" other localities")</f>
        <v>YATINA + 14 other localities</v>
      </c>
      <c r="V14952" s="7">
        <f>COUNTIF(R:R,Table10[[#This Row],[postcode]])</f>
        <v>14</v>
      </c>
    </row>
    <row r="14953" spans="17:22" x14ac:dyDescent="0.2">
      <c r="Q14953" s="7">
        <v>14810</v>
      </c>
      <c r="R14953" s="7">
        <v>5431</v>
      </c>
      <c r="S14953" s="7" t="s">
        <v>13832</v>
      </c>
      <c r="T14953" s="7" t="s">
        <v>490</v>
      </c>
      <c r="U14953" s="7" t="str">
        <f>IF(Table10[[#This Row],[count]]=1,Table10[[#This Row],[locality]],Table10[[#This Row],[locality]]&amp;" + "&amp;Table10[[#This Row],[count]]&amp;" other localities")</f>
        <v>AMYTON + 19 other localities</v>
      </c>
      <c r="V14953" s="7">
        <f>COUNTIF(R:R,Table10[[#This Row],[postcode]])</f>
        <v>19</v>
      </c>
    </row>
    <row r="14954" spans="17:22" x14ac:dyDescent="0.2">
      <c r="Q14954" s="7">
        <v>14811</v>
      </c>
      <c r="R14954" s="7">
        <v>5431</v>
      </c>
      <c r="S14954" s="7" t="s">
        <v>6630</v>
      </c>
      <c r="T14954" s="7" t="s">
        <v>490</v>
      </c>
      <c r="U14954" s="7" t="str">
        <f>IF(Table10[[#This Row],[count]]=1,Table10[[#This Row],[locality]],Table10[[#This Row],[locality]]&amp;" + "&amp;Table10[[#This Row],[count]]&amp;" other localities")</f>
        <v>BLACK ROCK + 19 other localities</v>
      </c>
      <c r="V14954" s="7">
        <f>COUNTIF(R:R,Table10[[#This Row],[postcode]])</f>
        <v>19</v>
      </c>
    </row>
    <row r="14955" spans="17:22" x14ac:dyDescent="0.2">
      <c r="Q14955" s="7">
        <v>14812</v>
      </c>
      <c r="R14955" s="7">
        <v>5431</v>
      </c>
      <c r="S14955" s="7" t="s">
        <v>13833</v>
      </c>
      <c r="T14955" s="7" t="s">
        <v>490</v>
      </c>
      <c r="U14955" s="7" t="str">
        <f>IF(Table10[[#This Row],[count]]=1,Table10[[#This Row],[locality]],Table10[[#This Row],[locality]]&amp;" + "&amp;Table10[[#This Row],[count]]&amp;" other localities")</f>
        <v>COOMOOROO + 19 other localities</v>
      </c>
      <c r="V14955" s="7">
        <f>COUNTIF(R:R,Table10[[#This Row],[postcode]])</f>
        <v>19</v>
      </c>
    </row>
    <row r="14956" spans="17:22" x14ac:dyDescent="0.2">
      <c r="Q14956" s="7">
        <v>14813</v>
      </c>
      <c r="R14956" s="7">
        <v>5431</v>
      </c>
      <c r="S14956" s="7" t="s">
        <v>13834</v>
      </c>
      <c r="T14956" s="7" t="s">
        <v>490</v>
      </c>
      <c r="U14956" s="7" t="str">
        <f>IF(Table10[[#This Row],[count]]=1,Table10[[#This Row],[locality]],Table10[[#This Row],[locality]]&amp;" + "&amp;Table10[[#This Row],[count]]&amp;" other localities")</f>
        <v>EURELIA + 19 other localities</v>
      </c>
      <c r="V14956" s="7">
        <f>COUNTIF(R:R,Table10[[#This Row],[postcode]])</f>
        <v>19</v>
      </c>
    </row>
    <row r="14957" spans="17:22" x14ac:dyDescent="0.2">
      <c r="Q14957" s="7">
        <v>14814</v>
      </c>
      <c r="R14957" s="7">
        <v>5431</v>
      </c>
      <c r="S14957" s="7" t="s">
        <v>13835</v>
      </c>
      <c r="T14957" s="7" t="s">
        <v>490</v>
      </c>
      <c r="U14957" s="7" t="str">
        <f>IF(Table10[[#This Row],[count]]=1,Table10[[#This Row],[locality]],Table10[[#This Row],[locality]]&amp;" + "&amp;Table10[[#This Row],[count]]&amp;" other localities")</f>
        <v>HAMMOND + 19 other localities</v>
      </c>
      <c r="V14957" s="7">
        <f>COUNTIF(R:R,Table10[[#This Row],[postcode]])</f>
        <v>19</v>
      </c>
    </row>
    <row r="14958" spans="17:22" x14ac:dyDescent="0.2">
      <c r="Q14958" s="7">
        <v>14815</v>
      </c>
      <c r="R14958" s="7">
        <v>5431</v>
      </c>
      <c r="S14958" s="7" t="s">
        <v>13836</v>
      </c>
      <c r="T14958" s="7" t="s">
        <v>490</v>
      </c>
      <c r="U14958" s="7" t="str">
        <f>IF(Table10[[#This Row],[count]]=1,Table10[[#This Row],[locality]],Table10[[#This Row],[locality]]&amp;" + "&amp;Table10[[#This Row],[count]]&amp;" other localities")</f>
        <v>JOHNBURG + 19 other localities</v>
      </c>
      <c r="V14958" s="7">
        <f>COUNTIF(R:R,Table10[[#This Row],[postcode]])</f>
        <v>19</v>
      </c>
    </row>
    <row r="14959" spans="17:22" x14ac:dyDescent="0.2">
      <c r="Q14959" s="7">
        <v>21485</v>
      </c>
      <c r="R14959" s="7">
        <v>5431</v>
      </c>
      <c r="S14959" s="7" t="s">
        <v>13837</v>
      </c>
      <c r="T14959" s="7" t="s">
        <v>490</v>
      </c>
      <c r="U14959" s="7" t="str">
        <f>IF(Table10[[#This Row],[count]]=1,Table10[[#This Row],[locality]],Table10[[#This Row],[locality]]&amp;" + "&amp;Table10[[#This Row],[count]]&amp;" other localities")</f>
        <v>JOHNBURGH + 19 other localities</v>
      </c>
      <c r="V14959" s="7">
        <f>COUNTIF(R:R,Table10[[#This Row],[postcode]])</f>
        <v>19</v>
      </c>
    </row>
    <row r="14960" spans="17:22" x14ac:dyDescent="0.2">
      <c r="Q14960" s="7">
        <v>14816</v>
      </c>
      <c r="R14960" s="7">
        <v>5431</v>
      </c>
      <c r="S14960" s="7" t="s">
        <v>13838</v>
      </c>
      <c r="T14960" s="7" t="s">
        <v>490</v>
      </c>
      <c r="U14960" s="7" t="str">
        <f>IF(Table10[[#This Row],[count]]=1,Table10[[#This Row],[locality]],Table10[[#This Row],[locality]]&amp;" + "&amp;Table10[[#This Row],[count]]&amp;" other localities")</f>
        <v>MINBURRA + 19 other localities</v>
      </c>
      <c r="V14960" s="7">
        <f>COUNTIF(R:R,Table10[[#This Row],[postcode]])</f>
        <v>19</v>
      </c>
    </row>
    <row r="14961" spans="17:22" x14ac:dyDescent="0.2">
      <c r="Q14961" s="7">
        <v>21486</v>
      </c>
      <c r="R14961" s="7">
        <v>5431</v>
      </c>
      <c r="S14961" s="7" t="s">
        <v>13839</v>
      </c>
      <c r="T14961" s="7" t="s">
        <v>490</v>
      </c>
      <c r="U14961" s="7" t="str">
        <f>IF(Table10[[#This Row],[count]]=1,Table10[[#This Row],[locality]],Table10[[#This Row],[locality]]&amp;" + "&amp;Table10[[#This Row],[count]]&amp;" other localities")</f>
        <v>MINBURRA PLAIN + 19 other localities</v>
      </c>
      <c r="V14961" s="7">
        <f>COUNTIF(R:R,Table10[[#This Row],[postcode]])</f>
        <v>19</v>
      </c>
    </row>
    <row r="14962" spans="17:22" x14ac:dyDescent="0.2">
      <c r="Q14962" s="7">
        <v>21487</v>
      </c>
      <c r="R14962" s="7">
        <v>5431</v>
      </c>
      <c r="S14962" s="7" t="s">
        <v>13840</v>
      </c>
      <c r="T14962" s="7" t="s">
        <v>490</v>
      </c>
      <c r="U14962" s="7" t="str">
        <f>IF(Table10[[#This Row],[count]]=1,Table10[[#This Row],[locality]],Table10[[#This Row],[locality]]&amp;" + "&amp;Table10[[#This Row],[count]]&amp;" other localities")</f>
        <v>MINBURRA STATION + 19 other localities</v>
      </c>
      <c r="V14962" s="7">
        <f>COUNTIF(R:R,Table10[[#This Row],[postcode]])</f>
        <v>19</v>
      </c>
    </row>
    <row r="14963" spans="17:22" x14ac:dyDescent="0.2">
      <c r="Q14963" s="7">
        <v>14817</v>
      </c>
      <c r="R14963" s="7">
        <v>5431</v>
      </c>
      <c r="S14963" s="7" t="s">
        <v>13841</v>
      </c>
      <c r="T14963" s="7" t="s">
        <v>490</v>
      </c>
      <c r="U14963" s="7" t="str">
        <f>IF(Table10[[#This Row],[count]]=1,Table10[[#This Row],[locality]],Table10[[#This Row],[locality]]&amp;" + "&amp;Table10[[#This Row],[count]]&amp;" other localities")</f>
        <v>MORCHARD + 19 other localities</v>
      </c>
      <c r="V14963" s="7">
        <f>COUNTIF(R:R,Table10[[#This Row],[postcode]])</f>
        <v>19</v>
      </c>
    </row>
    <row r="14964" spans="17:22" x14ac:dyDescent="0.2">
      <c r="Q14964" s="7">
        <v>21488</v>
      </c>
      <c r="R14964" s="7">
        <v>5431</v>
      </c>
      <c r="S14964" s="7" t="s">
        <v>13842</v>
      </c>
      <c r="T14964" s="7" t="s">
        <v>490</v>
      </c>
      <c r="U14964" s="7" t="str">
        <f>IF(Table10[[#This Row],[count]]=1,Table10[[#This Row],[locality]],Table10[[#This Row],[locality]]&amp;" + "&amp;Table10[[#This Row],[count]]&amp;" other localities")</f>
        <v>NORTH HILLS + 19 other localities</v>
      </c>
      <c r="V14964" s="7">
        <f>COUNTIF(R:R,Table10[[#This Row],[postcode]])</f>
        <v>19</v>
      </c>
    </row>
    <row r="14965" spans="17:22" x14ac:dyDescent="0.2">
      <c r="Q14965" s="7">
        <v>14818</v>
      </c>
      <c r="R14965" s="7">
        <v>5431</v>
      </c>
      <c r="S14965" s="7" t="s">
        <v>13843</v>
      </c>
      <c r="T14965" s="7" t="s">
        <v>490</v>
      </c>
      <c r="U14965" s="7" t="str">
        <f>IF(Table10[[#This Row],[count]]=1,Table10[[#This Row],[locality]],Table10[[#This Row],[locality]]&amp;" + "&amp;Table10[[#This Row],[count]]&amp;" other localities")</f>
        <v>ORROROO + 19 other localities</v>
      </c>
      <c r="V14965" s="7">
        <f>COUNTIF(R:R,Table10[[#This Row],[postcode]])</f>
        <v>19</v>
      </c>
    </row>
    <row r="14966" spans="17:22" x14ac:dyDescent="0.2">
      <c r="Q14966" s="7">
        <v>14819</v>
      </c>
      <c r="R14966" s="7">
        <v>5431</v>
      </c>
      <c r="S14966" s="7" t="s">
        <v>13844</v>
      </c>
      <c r="T14966" s="7" t="s">
        <v>490</v>
      </c>
      <c r="U14966" s="7" t="str">
        <f>IF(Table10[[#This Row],[count]]=1,Table10[[#This Row],[locality]],Table10[[#This Row],[locality]]&amp;" + "&amp;Table10[[#This Row],[count]]&amp;" other localities")</f>
        <v>PEKINA + 19 other localities</v>
      </c>
      <c r="V14966" s="7">
        <f>COUNTIF(R:R,Table10[[#This Row],[postcode]])</f>
        <v>19</v>
      </c>
    </row>
    <row r="14967" spans="17:22" x14ac:dyDescent="0.2">
      <c r="Q14967" s="7">
        <v>14820</v>
      </c>
      <c r="R14967" s="7">
        <v>5431</v>
      </c>
      <c r="S14967" s="7" t="s">
        <v>13845</v>
      </c>
      <c r="T14967" s="7" t="s">
        <v>490</v>
      </c>
      <c r="U14967" s="7" t="str">
        <f>IF(Table10[[#This Row],[count]]=1,Table10[[#This Row],[locality]],Table10[[#This Row],[locality]]&amp;" + "&amp;Table10[[#This Row],[count]]&amp;" other localities")</f>
        <v>TARCOWIE + 19 other localities</v>
      </c>
      <c r="V14967" s="7">
        <f>COUNTIF(R:R,Table10[[#This Row],[postcode]])</f>
        <v>19</v>
      </c>
    </row>
    <row r="14968" spans="17:22" x14ac:dyDescent="0.2">
      <c r="Q14968" s="7">
        <v>14821</v>
      </c>
      <c r="R14968" s="7">
        <v>5431</v>
      </c>
      <c r="S14968" s="7" t="s">
        <v>13846</v>
      </c>
      <c r="T14968" s="7" t="s">
        <v>490</v>
      </c>
      <c r="U14968" s="7" t="str">
        <f>IF(Table10[[#This Row],[count]]=1,Table10[[#This Row],[locality]],Table10[[#This Row],[locality]]&amp;" + "&amp;Table10[[#This Row],[count]]&amp;" other localities")</f>
        <v>WALLAWAY + 19 other localities</v>
      </c>
      <c r="V14968" s="7">
        <f>COUNTIF(R:R,Table10[[#This Row],[postcode]])</f>
        <v>19</v>
      </c>
    </row>
    <row r="14969" spans="17:22" x14ac:dyDescent="0.2">
      <c r="Q14969" s="7">
        <v>21489</v>
      </c>
      <c r="R14969" s="7">
        <v>5431</v>
      </c>
      <c r="S14969" s="7" t="s">
        <v>13847</v>
      </c>
      <c r="T14969" s="7" t="s">
        <v>490</v>
      </c>
      <c r="U14969" s="7" t="str">
        <f>IF(Table10[[#This Row],[count]]=1,Table10[[#This Row],[locality]],Table10[[#This Row],[locality]]&amp;" + "&amp;Table10[[#This Row],[count]]&amp;" other localities")</f>
        <v>WALLOWAY + 19 other localities</v>
      </c>
      <c r="V14969" s="7">
        <f>COUNTIF(R:R,Table10[[#This Row],[postcode]])</f>
        <v>19</v>
      </c>
    </row>
    <row r="14970" spans="17:22" x14ac:dyDescent="0.2">
      <c r="Q14970" s="7">
        <v>14822</v>
      </c>
      <c r="R14970" s="7">
        <v>5431</v>
      </c>
      <c r="S14970" s="7" t="s">
        <v>13848</v>
      </c>
      <c r="T14970" s="7" t="s">
        <v>490</v>
      </c>
      <c r="U14970" s="7" t="str">
        <f>IF(Table10[[#This Row],[count]]=1,Table10[[#This Row],[locality]],Table10[[#This Row],[locality]]&amp;" + "&amp;Table10[[#This Row],[count]]&amp;" other localities")</f>
        <v>WILLOWIE + 19 other localities</v>
      </c>
      <c r="V14970" s="7">
        <f>COUNTIF(R:R,Table10[[#This Row],[postcode]])</f>
        <v>19</v>
      </c>
    </row>
    <row r="14971" spans="17:22" x14ac:dyDescent="0.2">
      <c r="Q14971" s="7">
        <v>14823</v>
      </c>
      <c r="R14971" s="7">
        <v>5431</v>
      </c>
      <c r="S14971" s="7" t="s">
        <v>13849</v>
      </c>
      <c r="T14971" s="7" t="s">
        <v>490</v>
      </c>
      <c r="U14971" s="7" t="str">
        <f>IF(Table10[[#This Row],[count]]=1,Table10[[#This Row],[locality]],Table10[[#This Row],[locality]]&amp;" + "&amp;Table10[[#This Row],[count]]&amp;" other localities")</f>
        <v>YALPARA + 19 other localities</v>
      </c>
      <c r="V14971" s="7">
        <f>COUNTIF(R:R,Table10[[#This Row],[postcode]])</f>
        <v>19</v>
      </c>
    </row>
    <row r="14972" spans="17:22" x14ac:dyDescent="0.2">
      <c r="Q14972" s="7">
        <v>21490</v>
      </c>
      <c r="R14972" s="7">
        <v>5432</v>
      </c>
      <c r="S14972" s="7" t="s">
        <v>13850</v>
      </c>
      <c r="T14972" s="7" t="s">
        <v>490</v>
      </c>
      <c r="U14972" s="7" t="str">
        <f>IF(Table10[[#This Row],[count]]=1,Table10[[#This Row],[locality]],Table10[[#This Row],[locality]]&amp;" + "&amp;Table10[[#This Row],[count]]&amp;" other localities")</f>
        <v>BARATTA + 13 other localities</v>
      </c>
      <c r="V14972" s="7">
        <f>COUNTIF(R:R,Table10[[#This Row],[postcode]])</f>
        <v>13</v>
      </c>
    </row>
    <row r="14973" spans="17:22" x14ac:dyDescent="0.2">
      <c r="Q14973" s="7">
        <v>14824</v>
      </c>
      <c r="R14973" s="7">
        <v>5432</v>
      </c>
      <c r="S14973" s="7" t="s">
        <v>13851</v>
      </c>
      <c r="T14973" s="7" t="s">
        <v>490</v>
      </c>
      <c r="U14973" s="7" t="str">
        <f>IF(Table10[[#This Row],[count]]=1,Table10[[#This Row],[locality]],Table10[[#This Row],[locality]]&amp;" + "&amp;Table10[[#This Row],[count]]&amp;" other localities")</f>
        <v>BELTON + 13 other localities</v>
      </c>
      <c r="V14973" s="7">
        <f>COUNTIF(R:R,Table10[[#This Row],[postcode]])</f>
        <v>13</v>
      </c>
    </row>
    <row r="14974" spans="17:22" x14ac:dyDescent="0.2">
      <c r="Q14974" s="7">
        <v>21491</v>
      </c>
      <c r="R14974" s="7">
        <v>5432</v>
      </c>
      <c r="S14974" s="7" t="s">
        <v>13852</v>
      </c>
      <c r="T14974" s="7" t="s">
        <v>490</v>
      </c>
      <c r="U14974" s="7" t="str">
        <f>IF(Table10[[#This Row],[count]]=1,Table10[[#This Row],[locality]],Table10[[#This Row],[locality]]&amp;" + "&amp;Table10[[#This Row],[count]]&amp;" other localities")</f>
        <v>BIBLIANDO + 13 other localities</v>
      </c>
      <c r="V14974" s="7">
        <f>COUNTIF(R:R,Table10[[#This Row],[postcode]])</f>
        <v>13</v>
      </c>
    </row>
    <row r="14975" spans="17:22" x14ac:dyDescent="0.2">
      <c r="Q14975" s="7">
        <v>14825</v>
      </c>
      <c r="R14975" s="7">
        <v>5432</v>
      </c>
      <c r="S14975" s="7" t="s">
        <v>13853</v>
      </c>
      <c r="T14975" s="7" t="s">
        <v>490</v>
      </c>
      <c r="U14975" s="7" t="str">
        <f>IF(Table10[[#This Row],[count]]=1,Table10[[#This Row],[locality]],Table10[[#This Row],[locality]]&amp;" + "&amp;Table10[[#This Row],[count]]&amp;" other localities")</f>
        <v>CARRIETON + 13 other localities</v>
      </c>
      <c r="V14975" s="7">
        <f>COUNTIF(R:R,Table10[[#This Row],[postcode]])</f>
        <v>13</v>
      </c>
    </row>
    <row r="14976" spans="17:22" x14ac:dyDescent="0.2">
      <c r="Q14976" s="7">
        <v>14826</v>
      </c>
      <c r="R14976" s="7">
        <v>5432</v>
      </c>
      <c r="S14976" s="7" t="s">
        <v>13854</v>
      </c>
      <c r="T14976" s="7" t="s">
        <v>490</v>
      </c>
      <c r="U14976" s="7" t="str">
        <f>IF(Table10[[#This Row],[count]]=1,Table10[[#This Row],[locality]],Table10[[#This Row],[locality]]&amp;" + "&amp;Table10[[#This Row],[count]]&amp;" other localities")</f>
        <v>CRADOCK + 13 other localities</v>
      </c>
      <c r="V14976" s="7">
        <f>COUNTIF(R:R,Table10[[#This Row],[postcode]])</f>
        <v>13</v>
      </c>
    </row>
    <row r="14977" spans="17:22" x14ac:dyDescent="0.2">
      <c r="Q14977" s="7">
        <v>21492</v>
      </c>
      <c r="R14977" s="7">
        <v>5432</v>
      </c>
      <c r="S14977" s="7" t="s">
        <v>13855</v>
      </c>
      <c r="T14977" s="7" t="s">
        <v>490</v>
      </c>
      <c r="U14977" s="7" t="str">
        <f>IF(Table10[[#This Row],[count]]=1,Table10[[#This Row],[locality]],Table10[[#This Row],[locality]]&amp;" + "&amp;Table10[[#This Row],[count]]&amp;" other localities")</f>
        <v>HOLOWILIENA + 13 other localities</v>
      </c>
      <c r="V14977" s="7">
        <f>COUNTIF(R:R,Table10[[#This Row],[postcode]])</f>
        <v>13</v>
      </c>
    </row>
    <row r="14978" spans="17:22" x14ac:dyDescent="0.2">
      <c r="Q14978" s="7">
        <v>21493</v>
      </c>
      <c r="R14978" s="7">
        <v>5432</v>
      </c>
      <c r="S14978" s="7" t="s">
        <v>13856</v>
      </c>
      <c r="T14978" s="7" t="s">
        <v>490</v>
      </c>
      <c r="U14978" s="7" t="str">
        <f>IF(Table10[[#This Row],[count]]=1,Table10[[#This Row],[locality]],Table10[[#This Row],[locality]]&amp;" + "&amp;Table10[[#This Row],[count]]&amp;" other localities")</f>
        <v>HOLOWILIENA SOUTH + 13 other localities</v>
      </c>
      <c r="V14978" s="7">
        <f>COUNTIF(R:R,Table10[[#This Row],[postcode]])</f>
        <v>13</v>
      </c>
    </row>
    <row r="14979" spans="17:22" x14ac:dyDescent="0.2">
      <c r="Q14979" s="7">
        <v>14827</v>
      </c>
      <c r="R14979" s="7">
        <v>5432</v>
      </c>
      <c r="S14979" s="7" t="s">
        <v>13857</v>
      </c>
      <c r="T14979" s="7" t="s">
        <v>490</v>
      </c>
      <c r="U14979" s="7" t="str">
        <f>IF(Table10[[#This Row],[count]]=1,Table10[[#This Row],[locality]],Table10[[#This Row],[locality]]&amp;" + "&amp;Table10[[#This Row],[count]]&amp;" other localities")</f>
        <v>MOOCKRA + 13 other localities</v>
      </c>
      <c r="V14979" s="7">
        <f>COUNTIF(R:R,Table10[[#This Row],[postcode]])</f>
        <v>13</v>
      </c>
    </row>
    <row r="14980" spans="17:22" x14ac:dyDescent="0.2">
      <c r="Q14980" s="7">
        <v>21494</v>
      </c>
      <c r="R14980" s="7">
        <v>5432</v>
      </c>
      <c r="S14980" s="7" t="s">
        <v>13858</v>
      </c>
      <c r="T14980" s="7" t="s">
        <v>490</v>
      </c>
      <c r="U14980" s="7" t="str">
        <f>IF(Table10[[#This Row],[count]]=1,Table10[[#This Row],[locality]],Table10[[#This Row],[locality]]&amp;" + "&amp;Table10[[#This Row],[count]]&amp;" other localities")</f>
        <v>THREE CREEKS + 13 other localities</v>
      </c>
      <c r="V14980" s="7">
        <f>COUNTIF(R:R,Table10[[#This Row],[postcode]])</f>
        <v>13</v>
      </c>
    </row>
    <row r="14981" spans="17:22" x14ac:dyDescent="0.2">
      <c r="Q14981" s="7">
        <v>21495</v>
      </c>
      <c r="R14981" s="7">
        <v>5432</v>
      </c>
      <c r="S14981" s="7" t="s">
        <v>13859</v>
      </c>
      <c r="T14981" s="7" t="s">
        <v>490</v>
      </c>
      <c r="U14981" s="7" t="str">
        <f>IF(Table10[[#This Row],[count]]=1,Table10[[#This Row],[locality]],Table10[[#This Row],[locality]]&amp;" + "&amp;Table10[[#This Row],[count]]&amp;" other localities")</f>
        <v>WILCOWIE + 13 other localities</v>
      </c>
      <c r="V14981" s="7">
        <f>COUNTIF(R:R,Table10[[#This Row],[postcode]])</f>
        <v>13</v>
      </c>
    </row>
    <row r="14982" spans="17:22" x14ac:dyDescent="0.2">
      <c r="Q14982" s="7">
        <v>21496</v>
      </c>
      <c r="R14982" s="7">
        <v>5432</v>
      </c>
      <c r="S14982" s="7" t="s">
        <v>13860</v>
      </c>
      <c r="T14982" s="7" t="s">
        <v>490</v>
      </c>
      <c r="U14982" s="7" t="str">
        <f>IF(Table10[[#This Row],[count]]=1,Table10[[#This Row],[locality]],Table10[[#This Row],[locality]]&amp;" + "&amp;Table10[[#This Row],[count]]&amp;" other localities")</f>
        <v>WILLIPPA + 13 other localities</v>
      </c>
      <c r="V14982" s="7">
        <f>COUNTIF(R:R,Table10[[#This Row],[postcode]])</f>
        <v>13</v>
      </c>
    </row>
    <row r="14983" spans="17:22" x14ac:dyDescent="0.2">
      <c r="Q14983" s="7">
        <v>21497</v>
      </c>
      <c r="R14983" s="7">
        <v>5432</v>
      </c>
      <c r="S14983" s="7" t="s">
        <v>13861</v>
      </c>
      <c r="T14983" s="7" t="s">
        <v>490</v>
      </c>
      <c r="U14983" s="7" t="str">
        <f>IF(Table10[[#This Row],[count]]=1,Table10[[#This Row],[locality]],Table10[[#This Row],[locality]]&amp;" + "&amp;Table10[[#This Row],[count]]&amp;" other localities")</f>
        <v>WITCHITIE + 13 other localities</v>
      </c>
      <c r="V14983" s="7">
        <f>COUNTIF(R:R,Table10[[#This Row],[postcode]])</f>
        <v>13</v>
      </c>
    </row>
    <row r="14984" spans="17:22" x14ac:dyDescent="0.2">
      <c r="Q14984" s="7">
        <v>14828</v>
      </c>
      <c r="R14984" s="7">
        <v>5432</v>
      </c>
      <c r="S14984" s="7" t="s">
        <v>13862</v>
      </c>
      <c r="T14984" s="7" t="s">
        <v>490</v>
      </c>
      <c r="U14984" s="7" t="str">
        <f>IF(Table10[[#This Row],[count]]=1,Table10[[#This Row],[locality]],Table10[[#This Row],[locality]]&amp;" + "&amp;Table10[[#This Row],[count]]&amp;" other localities")</f>
        <v>YANYARRIE + 13 other localities</v>
      </c>
      <c r="V14984" s="7">
        <f>COUNTIF(R:R,Table10[[#This Row],[postcode]])</f>
        <v>13</v>
      </c>
    </row>
    <row r="14985" spans="17:22" x14ac:dyDescent="0.2">
      <c r="Q14985" s="7">
        <v>14829</v>
      </c>
      <c r="R14985" s="7">
        <v>5433</v>
      </c>
      <c r="S14985" s="7" t="s">
        <v>4567</v>
      </c>
      <c r="T14985" s="7" t="s">
        <v>490</v>
      </c>
      <c r="U14985" s="7" t="str">
        <f>IF(Table10[[#This Row],[count]]=1,Table10[[#This Row],[locality]],Table10[[#This Row],[locality]]&amp;" + "&amp;Table10[[#This Row],[count]]&amp;" other localities")</f>
        <v>BRUCE + 6 other localities</v>
      </c>
      <c r="V14985" s="7">
        <f>COUNTIF(R:R,Table10[[#This Row],[postcode]])</f>
        <v>6</v>
      </c>
    </row>
    <row r="14986" spans="17:22" x14ac:dyDescent="0.2">
      <c r="Q14986" s="7">
        <v>14830</v>
      </c>
      <c r="R14986" s="7">
        <v>5433</v>
      </c>
      <c r="S14986" s="7" t="s">
        <v>13863</v>
      </c>
      <c r="T14986" s="7" t="s">
        <v>490</v>
      </c>
      <c r="U14986" s="7" t="str">
        <f>IF(Table10[[#This Row],[count]]=1,Table10[[#This Row],[locality]],Table10[[#This Row],[locality]]&amp;" + "&amp;Table10[[#This Row],[count]]&amp;" other localities")</f>
        <v>QUORN + 6 other localities</v>
      </c>
      <c r="V14986" s="7">
        <f>COUNTIF(R:R,Table10[[#This Row],[postcode]])</f>
        <v>6</v>
      </c>
    </row>
    <row r="14987" spans="17:22" x14ac:dyDescent="0.2">
      <c r="Q14987" s="7">
        <v>21498</v>
      </c>
      <c r="R14987" s="7">
        <v>5433</v>
      </c>
      <c r="S14987" s="7" t="s">
        <v>13864</v>
      </c>
      <c r="T14987" s="7" t="s">
        <v>490</v>
      </c>
      <c r="U14987" s="7" t="str">
        <f>IF(Table10[[#This Row],[count]]=1,Table10[[#This Row],[locality]],Table10[[#This Row],[locality]]&amp;" + "&amp;Table10[[#This Row],[count]]&amp;" other localities")</f>
        <v>SALTIA + 6 other localities</v>
      </c>
      <c r="V14987" s="7">
        <f>COUNTIF(R:R,Table10[[#This Row],[postcode]])</f>
        <v>6</v>
      </c>
    </row>
    <row r="14988" spans="17:22" x14ac:dyDescent="0.2">
      <c r="Q14988" s="7">
        <v>14831</v>
      </c>
      <c r="R14988" s="7">
        <v>5433</v>
      </c>
      <c r="S14988" s="7" t="s">
        <v>13865</v>
      </c>
      <c r="T14988" s="7" t="s">
        <v>490</v>
      </c>
      <c r="U14988" s="7" t="str">
        <f>IF(Table10[[#This Row],[count]]=1,Table10[[#This Row],[locality]],Table10[[#This Row],[locality]]&amp;" + "&amp;Table10[[#This Row],[count]]&amp;" other localities")</f>
        <v>STEPHENSTON + 6 other localities</v>
      </c>
      <c r="V14988" s="7">
        <f>COUNTIF(R:R,Table10[[#This Row],[postcode]])</f>
        <v>6</v>
      </c>
    </row>
    <row r="14989" spans="17:22" x14ac:dyDescent="0.2">
      <c r="Q14989" s="7">
        <v>14832</v>
      </c>
      <c r="R14989" s="7">
        <v>5433</v>
      </c>
      <c r="S14989" s="7" t="s">
        <v>13866</v>
      </c>
      <c r="T14989" s="7" t="s">
        <v>490</v>
      </c>
      <c r="U14989" s="7" t="str">
        <f>IF(Table10[[#This Row],[count]]=1,Table10[[#This Row],[locality]],Table10[[#This Row],[locality]]&amp;" + "&amp;Table10[[#This Row],[count]]&amp;" other localities")</f>
        <v>WILLOCHRA + 6 other localities</v>
      </c>
      <c r="V14989" s="7">
        <f>COUNTIF(R:R,Table10[[#This Row],[postcode]])</f>
        <v>6</v>
      </c>
    </row>
    <row r="14990" spans="17:22" x14ac:dyDescent="0.2">
      <c r="Q14990" s="7">
        <v>14833</v>
      </c>
      <c r="R14990" s="7">
        <v>5433</v>
      </c>
      <c r="S14990" s="7" t="s">
        <v>13867</v>
      </c>
      <c r="T14990" s="7" t="s">
        <v>490</v>
      </c>
      <c r="U14990" s="7" t="str">
        <f>IF(Table10[[#This Row],[count]]=1,Table10[[#This Row],[locality]],Table10[[#This Row],[locality]]&amp;" + "&amp;Table10[[#This Row],[count]]&amp;" other localities")</f>
        <v>YARRAH + 6 other localities</v>
      </c>
      <c r="V14990" s="7">
        <f>COUNTIF(R:R,Table10[[#This Row],[postcode]])</f>
        <v>6</v>
      </c>
    </row>
    <row r="14991" spans="17:22" x14ac:dyDescent="0.2">
      <c r="Q14991" s="7">
        <v>14834</v>
      </c>
      <c r="R14991" s="7">
        <v>5434</v>
      </c>
      <c r="S14991" s="7" t="s">
        <v>13868</v>
      </c>
      <c r="T14991" s="7" t="s">
        <v>490</v>
      </c>
      <c r="U14991" s="7" t="str">
        <f>IF(Table10[[#This Row],[count]]=1,Table10[[#This Row],[locality]],Table10[[#This Row],[locality]]&amp;" + "&amp;Table10[[#This Row],[count]]&amp;" other localities")</f>
        <v>BARNDIOOTA + 11 other localities</v>
      </c>
      <c r="V14991" s="7">
        <f>COUNTIF(R:R,Table10[[#This Row],[postcode]])</f>
        <v>11</v>
      </c>
    </row>
    <row r="14992" spans="17:22" x14ac:dyDescent="0.2">
      <c r="Q14992" s="7">
        <v>21499</v>
      </c>
      <c r="R14992" s="7">
        <v>5434</v>
      </c>
      <c r="S14992" s="7" t="s">
        <v>13869</v>
      </c>
      <c r="T14992" s="7" t="s">
        <v>490</v>
      </c>
      <c r="U14992" s="7" t="str">
        <f>IF(Table10[[#This Row],[count]]=1,Table10[[#This Row],[locality]],Table10[[#This Row],[locality]]&amp;" + "&amp;Table10[[#This Row],[count]]&amp;" other localities")</f>
        <v>BLACK HILL STATION + 11 other localities</v>
      </c>
      <c r="V14992" s="7">
        <f>COUNTIF(R:R,Table10[[#This Row],[postcode]])</f>
        <v>11</v>
      </c>
    </row>
    <row r="14993" spans="17:22" x14ac:dyDescent="0.2">
      <c r="Q14993" s="7">
        <v>21500</v>
      </c>
      <c r="R14993" s="7">
        <v>5434</v>
      </c>
      <c r="S14993" s="7" t="s">
        <v>13870</v>
      </c>
      <c r="T14993" s="7" t="s">
        <v>490</v>
      </c>
      <c r="U14993" s="7" t="str">
        <f>IF(Table10[[#This Row],[count]]=1,Table10[[#This Row],[locality]],Table10[[#This Row],[locality]]&amp;" + "&amp;Table10[[#This Row],[count]]&amp;" other localities")</f>
        <v>FLINDERS RANGES + 11 other localities</v>
      </c>
      <c r="V14993" s="7">
        <f>COUNTIF(R:R,Table10[[#This Row],[postcode]])</f>
        <v>11</v>
      </c>
    </row>
    <row r="14994" spans="17:22" x14ac:dyDescent="0.2">
      <c r="Q14994" s="7">
        <v>14835</v>
      </c>
      <c r="R14994" s="7">
        <v>5434</v>
      </c>
      <c r="S14994" s="7" t="s">
        <v>4545</v>
      </c>
      <c r="T14994" s="7" t="s">
        <v>490</v>
      </c>
      <c r="U14994" s="7" t="str">
        <f>IF(Table10[[#This Row],[count]]=1,Table10[[#This Row],[locality]],Table10[[#This Row],[locality]]&amp;" + "&amp;Table10[[#This Row],[count]]&amp;" other localities")</f>
        <v>HAWKER + 11 other localities</v>
      </c>
      <c r="V14994" s="7">
        <f>COUNTIF(R:R,Table10[[#This Row],[postcode]])</f>
        <v>11</v>
      </c>
    </row>
    <row r="14995" spans="17:22" x14ac:dyDescent="0.2">
      <c r="Q14995" s="7">
        <v>14836</v>
      </c>
      <c r="R14995" s="7">
        <v>5434</v>
      </c>
      <c r="S14995" s="7" t="s">
        <v>13871</v>
      </c>
      <c r="T14995" s="7" t="s">
        <v>490</v>
      </c>
      <c r="U14995" s="7" t="str">
        <f>IF(Table10[[#This Row],[count]]=1,Table10[[#This Row],[locality]],Table10[[#This Row],[locality]]&amp;" + "&amp;Table10[[#This Row],[count]]&amp;" other localities")</f>
        <v>KANYAKA + 11 other localities</v>
      </c>
      <c r="V14995" s="7">
        <f>COUNTIF(R:R,Table10[[#This Row],[postcode]])</f>
        <v>11</v>
      </c>
    </row>
    <row r="14996" spans="17:22" x14ac:dyDescent="0.2">
      <c r="Q14996" s="7">
        <v>21501</v>
      </c>
      <c r="R14996" s="7">
        <v>5434</v>
      </c>
      <c r="S14996" s="7" t="s">
        <v>13872</v>
      </c>
      <c r="T14996" s="7" t="s">
        <v>490</v>
      </c>
      <c r="U14996" s="7" t="str">
        <f>IF(Table10[[#This Row],[count]]=1,Table10[[#This Row],[locality]],Table10[[#This Row],[locality]]&amp;" + "&amp;Table10[[#This Row],[count]]&amp;" other localities")</f>
        <v>MOUNT HAVELOCK + 11 other localities</v>
      </c>
      <c r="V14996" s="7">
        <f>COUNTIF(R:R,Table10[[#This Row],[postcode]])</f>
        <v>11</v>
      </c>
    </row>
    <row r="14997" spans="17:22" x14ac:dyDescent="0.2">
      <c r="Q14997" s="7">
        <v>21502</v>
      </c>
      <c r="R14997" s="7">
        <v>5434</v>
      </c>
      <c r="S14997" s="7" t="s">
        <v>13873</v>
      </c>
      <c r="T14997" s="7" t="s">
        <v>490</v>
      </c>
      <c r="U14997" s="7" t="str">
        <f>IF(Table10[[#This Row],[count]]=1,Table10[[#This Row],[locality]],Table10[[#This Row],[locality]]&amp;" + "&amp;Table10[[#This Row],[count]]&amp;" other localities")</f>
        <v>PRELINNA + 11 other localities</v>
      </c>
      <c r="V14997" s="7">
        <f>COUNTIF(R:R,Table10[[#This Row],[postcode]])</f>
        <v>11</v>
      </c>
    </row>
    <row r="14998" spans="17:22" x14ac:dyDescent="0.2">
      <c r="Q14998" s="7">
        <v>21503</v>
      </c>
      <c r="R14998" s="7">
        <v>5434</v>
      </c>
      <c r="S14998" s="7" t="s">
        <v>13874</v>
      </c>
      <c r="T14998" s="7" t="s">
        <v>490</v>
      </c>
      <c r="U14998" s="7" t="str">
        <f>IF(Table10[[#This Row],[count]]=1,Table10[[#This Row],[locality]],Table10[[#This Row],[locality]]&amp;" + "&amp;Table10[[#This Row],[count]]&amp;" other localities")</f>
        <v>SHAGGY RIDGE + 11 other localities</v>
      </c>
      <c r="V14998" s="7">
        <f>COUNTIF(R:R,Table10[[#This Row],[postcode]])</f>
        <v>11</v>
      </c>
    </row>
    <row r="14999" spans="17:22" x14ac:dyDescent="0.2">
      <c r="Q14999" s="7">
        <v>21504</v>
      </c>
      <c r="R14999" s="7">
        <v>5434</v>
      </c>
      <c r="S14999" s="7" t="s">
        <v>13875</v>
      </c>
      <c r="T14999" s="7" t="s">
        <v>490</v>
      </c>
      <c r="U14999" s="7" t="str">
        <f>IF(Table10[[#This Row],[count]]=1,Table10[[#This Row],[locality]],Table10[[#This Row],[locality]]&amp;" + "&amp;Table10[[#This Row],[count]]&amp;" other localities")</f>
        <v>UPALINNA + 11 other localities</v>
      </c>
      <c r="V14999" s="7">
        <f>COUNTIF(R:R,Table10[[#This Row],[postcode]])</f>
        <v>11</v>
      </c>
    </row>
    <row r="15000" spans="17:22" x14ac:dyDescent="0.2">
      <c r="Q15000" s="7">
        <v>21505</v>
      </c>
      <c r="R15000" s="7">
        <v>5434</v>
      </c>
      <c r="S15000" s="7" t="s">
        <v>13876</v>
      </c>
      <c r="T15000" s="7" t="s">
        <v>490</v>
      </c>
      <c r="U15000" s="7" t="str">
        <f>IF(Table10[[#This Row],[count]]=1,Table10[[#This Row],[locality]],Table10[[#This Row],[locality]]&amp;" + "&amp;Table10[[#This Row],[count]]&amp;" other localities")</f>
        <v>WILLOW SPRINGS + 11 other localities</v>
      </c>
      <c r="V15000" s="7">
        <f>COUNTIF(R:R,Table10[[#This Row],[postcode]])</f>
        <v>11</v>
      </c>
    </row>
    <row r="15001" spans="17:22" x14ac:dyDescent="0.2">
      <c r="Q15001" s="7">
        <v>21506</v>
      </c>
      <c r="R15001" s="7">
        <v>5434</v>
      </c>
      <c r="S15001" s="7" t="s">
        <v>13877</v>
      </c>
      <c r="T15001" s="7" t="s">
        <v>490</v>
      </c>
      <c r="U15001" s="7" t="str">
        <f>IF(Table10[[#This Row],[count]]=1,Table10[[#This Row],[locality]],Table10[[#This Row],[locality]]&amp;" + "&amp;Table10[[#This Row],[count]]&amp;" other localities")</f>
        <v>WORUMBA + 11 other localities</v>
      </c>
      <c r="V15001" s="7">
        <f>COUNTIF(R:R,Table10[[#This Row],[postcode]])</f>
        <v>11</v>
      </c>
    </row>
    <row r="15002" spans="17:22" x14ac:dyDescent="0.2">
      <c r="Q15002" s="7">
        <v>21507</v>
      </c>
      <c r="R15002" s="7">
        <v>5440</v>
      </c>
      <c r="S15002" s="7" t="s">
        <v>13878</v>
      </c>
      <c r="T15002" s="7" t="s">
        <v>490</v>
      </c>
      <c r="U15002" s="7" t="str">
        <f>IF(Table10[[#This Row],[count]]=1,Table10[[#This Row],[locality]],Table10[[#This Row],[locality]]&amp;" + "&amp;Table10[[#This Row],[count]]&amp;" other localities")</f>
        <v>ABMINGA STATION + 48 other localities</v>
      </c>
      <c r="V15002" s="7">
        <f>COUNTIF(R:R,Table10[[#This Row],[postcode]])</f>
        <v>48</v>
      </c>
    </row>
    <row r="15003" spans="17:22" x14ac:dyDescent="0.2">
      <c r="Q15003" s="7">
        <v>21508</v>
      </c>
      <c r="R15003" s="7">
        <v>5440</v>
      </c>
      <c r="S15003" s="7" t="s">
        <v>13879</v>
      </c>
      <c r="T15003" s="7" t="s">
        <v>490</v>
      </c>
      <c r="U15003" s="7" t="str">
        <f>IF(Table10[[#This Row],[count]]=1,Table10[[#This Row],[locality]],Table10[[#This Row],[locality]]&amp;" + "&amp;Table10[[#This Row],[count]]&amp;" other localities")</f>
        <v>BENDA + 48 other localities</v>
      </c>
      <c r="V15003" s="7">
        <f>COUNTIF(R:R,Table10[[#This Row],[postcode]])</f>
        <v>48</v>
      </c>
    </row>
    <row r="15004" spans="17:22" x14ac:dyDescent="0.2">
      <c r="Q15004" s="7">
        <v>23898</v>
      </c>
      <c r="R15004" s="7">
        <v>5440</v>
      </c>
      <c r="S15004" s="7" t="s">
        <v>13880</v>
      </c>
      <c r="T15004" s="7" t="s">
        <v>490</v>
      </c>
      <c r="U15004" s="7" t="str">
        <f>IF(Table10[[#This Row],[count]]=1,Table10[[#This Row],[locality]],Table10[[#This Row],[locality]]&amp;" + "&amp;Table10[[#This Row],[count]]&amp;" other localities")</f>
        <v>BILLEROO WEST + 48 other localities</v>
      </c>
      <c r="V15004" s="7">
        <f>COUNTIF(R:R,Table10[[#This Row],[postcode]])</f>
        <v>48</v>
      </c>
    </row>
    <row r="15005" spans="17:22" x14ac:dyDescent="0.2">
      <c r="Q15005" s="7">
        <v>21509</v>
      </c>
      <c r="R15005" s="7">
        <v>5440</v>
      </c>
      <c r="S15005" s="7" t="s">
        <v>13881</v>
      </c>
      <c r="T15005" s="7" t="s">
        <v>490</v>
      </c>
      <c r="U15005" s="7" t="str">
        <f>IF(Table10[[#This Row],[count]]=1,Table10[[#This Row],[locality]],Table10[[#This Row],[locality]]&amp;" + "&amp;Table10[[#This Row],[count]]&amp;" other localities")</f>
        <v>BIMBOWRIE + 48 other localities</v>
      </c>
      <c r="V15005" s="7">
        <f>COUNTIF(R:R,Table10[[#This Row],[postcode]])</f>
        <v>48</v>
      </c>
    </row>
    <row r="15006" spans="17:22" x14ac:dyDescent="0.2">
      <c r="Q15006" s="7">
        <v>21510</v>
      </c>
      <c r="R15006" s="7">
        <v>5440</v>
      </c>
      <c r="S15006" s="7" t="s">
        <v>13882</v>
      </c>
      <c r="T15006" s="7" t="s">
        <v>490</v>
      </c>
      <c r="U15006" s="7" t="str">
        <f>IF(Table10[[#This Row],[count]]=1,Table10[[#This Row],[locality]],Table10[[#This Row],[locality]]&amp;" + "&amp;Table10[[#This Row],[count]]&amp;" other localities")</f>
        <v>BINDARRAH + 48 other localities</v>
      </c>
      <c r="V15006" s="7">
        <f>COUNTIF(R:R,Table10[[#This Row],[postcode]])</f>
        <v>48</v>
      </c>
    </row>
    <row r="15007" spans="17:22" x14ac:dyDescent="0.2">
      <c r="Q15007" s="7">
        <v>21511</v>
      </c>
      <c r="R15007" s="7">
        <v>5440</v>
      </c>
      <c r="S15007" s="7" t="s">
        <v>13883</v>
      </c>
      <c r="T15007" s="7" t="s">
        <v>490</v>
      </c>
      <c r="U15007" s="7" t="str">
        <f>IF(Table10[[#This Row],[count]]=1,Table10[[#This Row],[locality]],Table10[[#This Row],[locality]]&amp;" + "&amp;Table10[[#This Row],[count]]&amp;" other localities")</f>
        <v>BOOLCOOMATTA + 48 other localities</v>
      </c>
      <c r="V15007" s="7">
        <f>COUNTIF(R:R,Table10[[#This Row],[postcode]])</f>
        <v>48</v>
      </c>
    </row>
    <row r="15008" spans="17:22" x14ac:dyDescent="0.2">
      <c r="Q15008" s="7">
        <v>21512</v>
      </c>
      <c r="R15008" s="7">
        <v>5440</v>
      </c>
      <c r="S15008" s="7" t="s">
        <v>13884</v>
      </c>
      <c r="T15008" s="7" t="s">
        <v>490</v>
      </c>
      <c r="U15008" s="7" t="str">
        <f>IF(Table10[[#This Row],[count]]=1,Table10[[#This Row],[locality]],Table10[[#This Row],[locality]]&amp;" + "&amp;Table10[[#This Row],[count]]&amp;" other localities")</f>
        <v>BULLOO CREEK + 48 other localities</v>
      </c>
      <c r="V15008" s="7">
        <f>COUNTIF(R:R,Table10[[#This Row],[postcode]])</f>
        <v>48</v>
      </c>
    </row>
    <row r="15009" spans="17:22" x14ac:dyDescent="0.2">
      <c r="Q15009" s="7">
        <v>14837</v>
      </c>
      <c r="R15009" s="7">
        <v>5440</v>
      </c>
      <c r="S15009" s="7" t="s">
        <v>13885</v>
      </c>
      <c r="T15009" s="7" t="s">
        <v>490</v>
      </c>
      <c r="U15009" s="7" t="str">
        <f>IF(Table10[[#This Row],[count]]=1,Table10[[#This Row],[locality]],Table10[[#This Row],[locality]]&amp;" + "&amp;Table10[[#This Row],[count]]&amp;" other localities")</f>
        <v>COCKBURN + 48 other localities</v>
      </c>
      <c r="V15009" s="7">
        <f>COUNTIF(R:R,Table10[[#This Row],[postcode]])</f>
        <v>48</v>
      </c>
    </row>
    <row r="15010" spans="17:22" x14ac:dyDescent="0.2">
      <c r="Q15010" s="7">
        <v>21513</v>
      </c>
      <c r="R15010" s="7">
        <v>5440</v>
      </c>
      <c r="S15010" s="7" t="s">
        <v>13886</v>
      </c>
      <c r="T15010" s="7" t="s">
        <v>490</v>
      </c>
      <c r="U15010" s="7" t="str">
        <f>IF(Table10[[#This Row],[count]]=1,Table10[[#This Row],[locality]],Table10[[#This Row],[locality]]&amp;" + "&amp;Table10[[#This Row],[count]]&amp;" other localities")</f>
        <v>CURNAMONA + 48 other localities</v>
      </c>
      <c r="V15010" s="7">
        <f>COUNTIF(R:R,Table10[[#This Row],[postcode]])</f>
        <v>48</v>
      </c>
    </row>
    <row r="15011" spans="17:22" x14ac:dyDescent="0.2">
      <c r="Q15011" s="7">
        <v>21514</v>
      </c>
      <c r="R15011" s="7">
        <v>5440</v>
      </c>
      <c r="S15011" s="7" t="s">
        <v>13887</v>
      </c>
      <c r="T15011" s="7" t="s">
        <v>490</v>
      </c>
      <c r="U15011" s="7" t="str">
        <f>IF(Table10[[#This Row],[count]]=1,Table10[[#This Row],[locality]],Table10[[#This Row],[locality]]&amp;" + "&amp;Table10[[#This Row],[count]]&amp;" other localities")</f>
        <v>DEVONBOROUGH DOWNS + 48 other localities</v>
      </c>
      <c r="V15011" s="7">
        <f>COUNTIF(R:R,Table10[[#This Row],[postcode]])</f>
        <v>48</v>
      </c>
    </row>
    <row r="15012" spans="17:22" x14ac:dyDescent="0.2">
      <c r="Q15012" s="7">
        <v>21515</v>
      </c>
      <c r="R15012" s="7">
        <v>5440</v>
      </c>
      <c r="S15012" s="7" t="s">
        <v>13888</v>
      </c>
      <c r="T15012" s="7" t="s">
        <v>490</v>
      </c>
      <c r="U15012" s="7" t="str">
        <f>IF(Table10[[#This Row],[count]]=1,Table10[[#This Row],[locality]],Table10[[#This Row],[locality]]&amp;" + "&amp;Table10[[#This Row],[count]]&amp;" other localities")</f>
        <v>ERUDINA + 48 other localities</v>
      </c>
      <c r="V15012" s="7">
        <f>COUNTIF(R:R,Table10[[#This Row],[postcode]])</f>
        <v>48</v>
      </c>
    </row>
    <row r="15013" spans="17:22" x14ac:dyDescent="0.2">
      <c r="Q15013" s="7">
        <v>21516</v>
      </c>
      <c r="R15013" s="7">
        <v>5440</v>
      </c>
      <c r="S15013" s="7" t="s">
        <v>13889</v>
      </c>
      <c r="T15013" s="7" t="s">
        <v>490</v>
      </c>
      <c r="U15013" s="7" t="str">
        <f>IF(Table10[[#This Row],[count]]=1,Table10[[#This Row],[locality]],Table10[[#This Row],[locality]]&amp;" + "&amp;Table10[[#This Row],[count]]&amp;" other localities")</f>
        <v>FLORINA STATION + 48 other localities</v>
      </c>
      <c r="V15013" s="7">
        <f>COUNTIF(R:R,Table10[[#This Row],[postcode]])</f>
        <v>48</v>
      </c>
    </row>
    <row r="15014" spans="17:22" x14ac:dyDescent="0.2">
      <c r="Q15014" s="7">
        <v>21517</v>
      </c>
      <c r="R15014" s="7">
        <v>5440</v>
      </c>
      <c r="S15014" s="7" t="s">
        <v>13890</v>
      </c>
      <c r="T15014" s="7" t="s">
        <v>490</v>
      </c>
      <c r="U15014" s="7" t="str">
        <f>IF(Table10[[#This Row],[count]]=1,Table10[[#This Row],[locality]],Table10[[#This Row],[locality]]&amp;" + "&amp;Table10[[#This Row],[count]]&amp;" other localities")</f>
        <v>FROME DOWNS + 48 other localities</v>
      </c>
      <c r="V15014" s="7">
        <f>COUNTIF(R:R,Table10[[#This Row],[postcode]])</f>
        <v>48</v>
      </c>
    </row>
    <row r="15015" spans="17:22" x14ac:dyDescent="0.2">
      <c r="Q15015" s="7">
        <v>21518</v>
      </c>
      <c r="R15015" s="7">
        <v>5440</v>
      </c>
      <c r="S15015" s="7" t="s">
        <v>13891</v>
      </c>
      <c r="T15015" s="7" t="s">
        <v>490</v>
      </c>
      <c r="U15015" s="7" t="str">
        <f>IF(Table10[[#This Row],[count]]=1,Table10[[#This Row],[locality]],Table10[[#This Row],[locality]]&amp;" + "&amp;Table10[[#This Row],[count]]&amp;" other localities")</f>
        <v>GRAMPUS + 48 other localities</v>
      </c>
      <c r="V15015" s="7">
        <f>COUNTIF(R:R,Table10[[#This Row],[postcode]])</f>
        <v>48</v>
      </c>
    </row>
    <row r="15016" spans="17:22" x14ac:dyDescent="0.2">
      <c r="Q15016" s="7">
        <v>21519</v>
      </c>
      <c r="R15016" s="7">
        <v>5440</v>
      </c>
      <c r="S15016" s="7" t="s">
        <v>13892</v>
      </c>
      <c r="T15016" s="7" t="s">
        <v>490</v>
      </c>
      <c r="U15016" s="7" t="str">
        <f>IF(Table10[[#This Row],[count]]=1,Table10[[#This Row],[locality]],Table10[[#This Row],[locality]]&amp;" + "&amp;Table10[[#This Row],[count]]&amp;" other localities")</f>
        <v>KALABITY + 48 other localities</v>
      </c>
      <c r="V15016" s="7">
        <f>COUNTIF(R:R,Table10[[#This Row],[postcode]])</f>
        <v>48</v>
      </c>
    </row>
    <row r="15017" spans="17:22" x14ac:dyDescent="0.2">
      <c r="Q15017" s="7">
        <v>21520</v>
      </c>
      <c r="R15017" s="7">
        <v>5440</v>
      </c>
      <c r="S15017" s="7" t="s">
        <v>13893</v>
      </c>
      <c r="T15017" s="7" t="s">
        <v>490</v>
      </c>
      <c r="U15017" s="7" t="str">
        <f>IF(Table10[[#This Row],[count]]=1,Table10[[#This Row],[locality]],Table10[[#This Row],[locality]]&amp;" + "&amp;Table10[[#This Row],[count]]&amp;" other localities")</f>
        <v>KALKAROO + 48 other localities</v>
      </c>
      <c r="V15017" s="7">
        <f>COUNTIF(R:R,Table10[[#This Row],[postcode]])</f>
        <v>48</v>
      </c>
    </row>
    <row r="15018" spans="17:22" x14ac:dyDescent="0.2">
      <c r="Q15018" s="7">
        <v>21521</v>
      </c>
      <c r="R15018" s="7">
        <v>5440</v>
      </c>
      <c r="S15018" s="7" t="s">
        <v>13894</v>
      </c>
      <c r="T15018" s="7" t="s">
        <v>490</v>
      </c>
      <c r="U15018" s="7" t="str">
        <f>IF(Table10[[#This Row],[count]]=1,Table10[[#This Row],[locality]],Table10[[#This Row],[locality]]&amp;" + "&amp;Table10[[#This Row],[count]]&amp;" other localities")</f>
        <v>KOONAMORE + 48 other localities</v>
      </c>
      <c r="V15018" s="7">
        <f>COUNTIF(R:R,Table10[[#This Row],[postcode]])</f>
        <v>48</v>
      </c>
    </row>
    <row r="15019" spans="17:22" x14ac:dyDescent="0.2">
      <c r="Q15019" s="7">
        <v>21522</v>
      </c>
      <c r="R15019" s="7">
        <v>5440</v>
      </c>
      <c r="S15019" s="7" t="s">
        <v>13895</v>
      </c>
      <c r="T15019" s="7" t="s">
        <v>490</v>
      </c>
      <c r="U15019" s="7" t="str">
        <f>IF(Table10[[#This Row],[count]]=1,Table10[[#This Row],[locality]],Table10[[#This Row],[locality]]&amp;" + "&amp;Table10[[#This Row],[count]]&amp;" other localities")</f>
        <v>LAKE FROME + 48 other localities</v>
      </c>
      <c r="V15019" s="7">
        <f>COUNTIF(R:R,Table10[[#This Row],[postcode]])</f>
        <v>48</v>
      </c>
    </row>
    <row r="15020" spans="17:22" x14ac:dyDescent="0.2">
      <c r="Q15020" s="7">
        <v>14838</v>
      </c>
      <c r="R15020" s="7">
        <v>5440</v>
      </c>
      <c r="S15020" s="7" t="s">
        <v>13896</v>
      </c>
      <c r="T15020" s="7" t="s">
        <v>490</v>
      </c>
      <c r="U15020" s="7" t="str">
        <f>IF(Table10[[#This Row],[count]]=1,Table10[[#This Row],[locality]],Table10[[#This Row],[locality]]&amp;" + "&amp;Table10[[#This Row],[count]]&amp;" other localities")</f>
        <v>MANNA HILL + 48 other localities</v>
      </c>
      <c r="V15020" s="7">
        <f>COUNTIF(R:R,Table10[[#This Row],[postcode]])</f>
        <v>48</v>
      </c>
    </row>
    <row r="15021" spans="17:22" x14ac:dyDescent="0.2">
      <c r="Q15021" s="7">
        <v>21523</v>
      </c>
      <c r="R15021" s="7">
        <v>5440</v>
      </c>
      <c r="S15021" s="7" t="s">
        <v>13897</v>
      </c>
      <c r="T15021" s="7" t="s">
        <v>490</v>
      </c>
      <c r="U15021" s="7" t="str">
        <f>IF(Table10[[#This Row],[count]]=1,Table10[[#This Row],[locality]],Table10[[#This Row],[locality]]&amp;" + "&amp;Table10[[#This Row],[count]]&amp;" other localities")</f>
        <v>MANUNDA STATION + 48 other localities</v>
      </c>
      <c r="V15021" s="7">
        <f>COUNTIF(R:R,Table10[[#This Row],[postcode]])</f>
        <v>48</v>
      </c>
    </row>
    <row r="15022" spans="17:22" x14ac:dyDescent="0.2">
      <c r="Q15022" s="7">
        <v>21524</v>
      </c>
      <c r="R15022" s="7">
        <v>5440</v>
      </c>
      <c r="S15022" s="7" t="s">
        <v>13898</v>
      </c>
      <c r="T15022" s="7" t="s">
        <v>490</v>
      </c>
      <c r="U15022" s="7" t="str">
        <f>IF(Table10[[#This Row],[count]]=1,Table10[[#This Row],[locality]],Table10[[#This Row],[locality]]&amp;" + "&amp;Table10[[#This Row],[count]]&amp;" other localities")</f>
        <v>MARTINS WELL + 48 other localities</v>
      </c>
      <c r="V15022" s="7">
        <f>COUNTIF(R:R,Table10[[#This Row],[postcode]])</f>
        <v>48</v>
      </c>
    </row>
    <row r="15023" spans="17:22" x14ac:dyDescent="0.2">
      <c r="Q15023" s="7">
        <v>21525</v>
      </c>
      <c r="R15023" s="7">
        <v>5440</v>
      </c>
      <c r="S15023" s="7" t="s">
        <v>13899</v>
      </c>
      <c r="T15023" s="7" t="s">
        <v>490</v>
      </c>
      <c r="U15023" s="7" t="str">
        <f>IF(Table10[[#This Row],[count]]=1,Table10[[#This Row],[locality]],Table10[[#This Row],[locality]]&amp;" + "&amp;Table10[[#This Row],[count]]&amp;" other localities")</f>
        <v>MELTON STATION + 48 other localities</v>
      </c>
      <c r="V15023" s="7">
        <f>COUNTIF(R:R,Table10[[#This Row],[postcode]])</f>
        <v>48</v>
      </c>
    </row>
    <row r="15024" spans="17:22" x14ac:dyDescent="0.2">
      <c r="Q15024" s="7">
        <v>14839</v>
      </c>
      <c r="R15024" s="7">
        <v>5440</v>
      </c>
      <c r="S15024" s="7" t="s">
        <v>13900</v>
      </c>
      <c r="T15024" s="7" t="s">
        <v>490</v>
      </c>
      <c r="U15024" s="7" t="str">
        <f>IF(Table10[[#This Row],[count]]=1,Table10[[#This Row],[locality]],Table10[[#This Row],[locality]]&amp;" + "&amp;Table10[[#This Row],[count]]&amp;" other localities")</f>
        <v>MINGARY + 48 other localities</v>
      </c>
      <c r="V15024" s="7">
        <f>COUNTIF(R:R,Table10[[#This Row],[postcode]])</f>
        <v>48</v>
      </c>
    </row>
    <row r="15025" spans="17:22" x14ac:dyDescent="0.2">
      <c r="Q15025" s="7">
        <v>21526</v>
      </c>
      <c r="R15025" s="7">
        <v>5440</v>
      </c>
      <c r="S15025" s="7" t="s">
        <v>13901</v>
      </c>
      <c r="T15025" s="7" t="s">
        <v>490</v>
      </c>
      <c r="U15025" s="7" t="str">
        <f>IF(Table10[[#This Row],[count]]=1,Table10[[#This Row],[locality]],Table10[[#This Row],[locality]]&amp;" + "&amp;Table10[[#This Row],[count]]&amp;" other localities")</f>
        <v>MOOLEULOOLOO + 48 other localities</v>
      </c>
      <c r="V15025" s="7">
        <f>COUNTIF(R:R,Table10[[#This Row],[postcode]])</f>
        <v>48</v>
      </c>
    </row>
    <row r="15026" spans="17:22" x14ac:dyDescent="0.2">
      <c r="Q15026" s="7">
        <v>21527</v>
      </c>
      <c r="R15026" s="7">
        <v>5440</v>
      </c>
      <c r="S15026" s="7" t="s">
        <v>13902</v>
      </c>
      <c r="T15026" s="7" t="s">
        <v>490</v>
      </c>
      <c r="U15026" s="7" t="str">
        <f>IF(Table10[[#This Row],[count]]=1,Table10[[#This Row],[locality]],Table10[[#This Row],[locality]]&amp;" + "&amp;Table10[[#This Row],[count]]&amp;" other localities")</f>
        <v>MOUNT VICTOR STATION + 48 other localities</v>
      </c>
      <c r="V15026" s="7">
        <f>COUNTIF(R:R,Table10[[#This Row],[postcode]])</f>
        <v>48</v>
      </c>
    </row>
    <row r="15027" spans="17:22" x14ac:dyDescent="0.2">
      <c r="Q15027" s="7">
        <v>21528</v>
      </c>
      <c r="R15027" s="7">
        <v>5440</v>
      </c>
      <c r="S15027" s="7" t="s">
        <v>13903</v>
      </c>
      <c r="T15027" s="7" t="s">
        <v>490</v>
      </c>
      <c r="U15027" s="7" t="str">
        <f>IF(Table10[[#This Row],[count]]=1,Table10[[#This Row],[locality]],Table10[[#This Row],[locality]]&amp;" + "&amp;Table10[[#This Row],[count]]&amp;" other localities")</f>
        <v>MULYUNGARIE + 48 other localities</v>
      </c>
      <c r="V15027" s="7">
        <f>COUNTIF(R:R,Table10[[#This Row],[postcode]])</f>
        <v>48</v>
      </c>
    </row>
    <row r="15028" spans="17:22" x14ac:dyDescent="0.2">
      <c r="Q15028" s="7">
        <v>21529</v>
      </c>
      <c r="R15028" s="7">
        <v>5440</v>
      </c>
      <c r="S15028" s="7" t="s">
        <v>13904</v>
      </c>
      <c r="T15028" s="7" t="s">
        <v>490</v>
      </c>
      <c r="U15028" s="7" t="str">
        <f>IF(Table10[[#This Row],[count]]=1,Table10[[#This Row],[locality]],Table10[[#This Row],[locality]]&amp;" + "&amp;Table10[[#This Row],[count]]&amp;" other localities")</f>
        <v>MUNDI MUNDI + 48 other localities</v>
      </c>
      <c r="V15028" s="7">
        <f>COUNTIF(R:R,Table10[[#This Row],[postcode]])</f>
        <v>48</v>
      </c>
    </row>
    <row r="15029" spans="17:22" x14ac:dyDescent="0.2">
      <c r="Q15029" s="7">
        <v>21530</v>
      </c>
      <c r="R15029" s="7">
        <v>5440</v>
      </c>
      <c r="S15029" s="7" t="s">
        <v>13905</v>
      </c>
      <c r="T15029" s="7" t="s">
        <v>490</v>
      </c>
      <c r="U15029" s="7" t="str">
        <f>IF(Table10[[#This Row],[count]]=1,Table10[[#This Row],[locality]],Table10[[#This Row],[locality]]&amp;" + "&amp;Table10[[#This Row],[count]]&amp;" other localities")</f>
        <v>MUTOOROO + 48 other localities</v>
      </c>
      <c r="V15029" s="7">
        <f>COUNTIF(R:R,Table10[[#This Row],[postcode]])</f>
        <v>48</v>
      </c>
    </row>
    <row r="15030" spans="17:22" x14ac:dyDescent="0.2">
      <c r="Q15030" s="7">
        <v>14840</v>
      </c>
      <c r="R15030" s="7">
        <v>5440</v>
      </c>
      <c r="S15030" s="7" t="s">
        <v>13906</v>
      </c>
      <c r="T15030" s="7" t="s">
        <v>490</v>
      </c>
      <c r="U15030" s="7" t="str">
        <f>IF(Table10[[#This Row],[count]]=1,Table10[[#This Row],[locality]],Table10[[#This Row],[locality]]&amp;" + "&amp;Table10[[#This Row],[count]]&amp;" other localities")</f>
        <v>NACKARA + 48 other localities</v>
      </c>
      <c r="V15030" s="7">
        <f>COUNTIF(R:R,Table10[[#This Row],[postcode]])</f>
        <v>48</v>
      </c>
    </row>
    <row r="15031" spans="17:22" x14ac:dyDescent="0.2">
      <c r="Q15031" s="7">
        <v>21531</v>
      </c>
      <c r="R15031" s="7">
        <v>5440</v>
      </c>
      <c r="S15031" s="7" t="s">
        <v>13907</v>
      </c>
      <c r="T15031" s="7" t="s">
        <v>490</v>
      </c>
      <c r="U15031" s="7" t="str">
        <f>IF(Table10[[#This Row],[count]]=1,Table10[[#This Row],[locality]],Table10[[#This Row],[locality]]&amp;" + "&amp;Table10[[#This Row],[count]]&amp;" other localities")</f>
        <v>NETLEY GAP + 48 other localities</v>
      </c>
      <c r="V15031" s="7">
        <f>COUNTIF(R:R,Table10[[#This Row],[postcode]])</f>
        <v>48</v>
      </c>
    </row>
    <row r="15032" spans="17:22" x14ac:dyDescent="0.2">
      <c r="Q15032" s="7">
        <v>14841</v>
      </c>
      <c r="R15032" s="7">
        <v>5440</v>
      </c>
      <c r="S15032" s="7" t="s">
        <v>13908</v>
      </c>
      <c r="T15032" s="7" t="s">
        <v>490</v>
      </c>
      <c r="U15032" s="7" t="str">
        <f>IF(Table10[[#This Row],[count]]=1,Table10[[#This Row],[locality]],Table10[[#This Row],[locality]]&amp;" + "&amp;Table10[[#This Row],[count]]&amp;" other localities")</f>
        <v>OLARY + 48 other localities</v>
      </c>
      <c r="V15032" s="7">
        <f>COUNTIF(R:R,Table10[[#This Row],[postcode]])</f>
        <v>48</v>
      </c>
    </row>
    <row r="15033" spans="17:22" x14ac:dyDescent="0.2">
      <c r="Q15033" s="7">
        <v>21532</v>
      </c>
      <c r="R15033" s="7">
        <v>5440</v>
      </c>
      <c r="S15033" s="7" t="s">
        <v>13909</v>
      </c>
      <c r="T15033" s="7" t="s">
        <v>490</v>
      </c>
      <c r="U15033" s="7" t="str">
        <f>IF(Table10[[#This Row],[count]]=1,Table10[[#This Row],[locality]],Table10[[#This Row],[locality]]&amp;" + "&amp;Table10[[#This Row],[count]]&amp;" other localities")</f>
        <v>OULNINA + 48 other localities</v>
      </c>
      <c r="V15033" s="7">
        <f>COUNTIF(R:R,Table10[[#This Row],[postcode]])</f>
        <v>48</v>
      </c>
    </row>
    <row r="15034" spans="17:22" x14ac:dyDescent="0.2">
      <c r="Q15034" s="7">
        <v>21533</v>
      </c>
      <c r="R15034" s="7">
        <v>5440</v>
      </c>
      <c r="S15034" s="7" t="s">
        <v>13910</v>
      </c>
      <c r="T15034" s="7" t="s">
        <v>490</v>
      </c>
      <c r="U15034" s="7" t="str">
        <f>IF(Table10[[#This Row],[count]]=1,Table10[[#This Row],[locality]],Table10[[#This Row],[locality]]&amp;" + "&amp;Table10[[#This Row],[count]]&amp;" other localities")</f>
        <v>OULNINA PARK + 48 other localities</v>
      </c>
      <c r="V15034" s="7">
        <f>COUNTIF(R:R,Table10[[#This Row],[postcode]])</f>
        <v>48</v>
      </c>
    </row>
    <row r="15035" spans="17:22" x14ac:dyDescent="0.2">
      <c r="Q15035" s="7">
        <v>21534</v>
      </c>
      <c r="R15035" s="7">
        <v>5440</v>
      </c>
      <c r="S15035" s="7" t="s">
        <v>13911</v>
      </c>
      <c r="T15035" s="7" t="s">
        <v>490</v>
      </c>
      <c r="U15035" s="7" t="str">
        <f>IF(Table10[[#This Row],[count]]=1,Table10[[#This Row],[locality]],Table10[[#This Row],[locality]]&amp;" + "&amp;Table10[[#This Row],[count]]&amp;" other localities")</f>
        <v>OUTALPA + 48 other localities</v>
      </c>
      <c r="V15035" s="7">
        <f>COUNTIF(R:R,Table10[[#This Row],[postcode]])</f>
        <v>48</v>
      </c>
    </row>
    <row r="15036" spans="17:22" x14ac:dyDescent="0.2">
      <c r="Q15036" s="7">
        <v>21535</v>
      </c>
      <c r="R15036" s="7">
        <v>5440</v>
      </c>
      <c r="S15036" s="7" t="s">
        <v>13912</v>
      </c>
      <c r="T15036" s="7" t="s">
        <v>490</v>
      </c>
      <c r="U15036" s="7" t="str">
        <f>IF(Table10[[#This Row],[count]]=1,Table10[[#This Row],[locality]],Table10[[#This Row],[locality]]&amp;" + "&amp;Table10[[#This Row],[count]]&amp;" other localities")</f>
        <v>PINE CREEK STATION + 48 other localities</v>
      </c>
      <c r="V15036" s="7">
        <f>COUNTIF(R:R,Table10[[#This Row],[postcode]])</f>
        <v>48</v>
      </c>
    </row>
    <row r="15037" spans="17:22" x14ac:dyDescent="0.2">
      <c r="Q15037" s="7">
        <v>21536</v>
      </c>
      <c r="R15037" s="7">
        <v>5440</v>
      </c>
      <c r="S15037" s="7" t="s">
        <v>13913</v>
      </c>
      <c r="T15037" s="7" t="s">
        <v>490</v>
      </c>
      <c r="U15037" s="7" t="str">
        <f>IF(Table10[[#This Row],[count]]=1,Table10[[#This Row],[locality]],Table10[[#This Row],[locality]]&amp;" + "&amp;Table10[[#This Row],[count]]&amp;" other localities")</f>
        <v>PLUMBAGO + 48 other localities</v>
      </c>
      <c r="V15037" s="7">
        <f>COUNTIF(R:R,Table10[[#This Row],[postcode]])</f>
        <v>48</v>
      </c>
    </row>
    <row r="15038" spans="17:22" x14ac:dyDescent="0.2">
      <c r="Q15038" s="7">
        <v>21537</v>
      </c>
      <c r="R15038" s="7">
        <v>5440</v>
      </c>
      <c r="S15038" s="7" t="s">
        <v>13914</v>
      </c>
      <c r="T15038" s="7" t="s">
        <v>490</v>
      </c>
      <c r="U15038" s="7" t="str">
        <f>IF(Table10[[#This Row],[count]]=1,Table10[[#This Row],[locality]],Table10[[#This Row],[locality]]&amp;" + "&amp;Table10[[#This Row],[count]]&amp;" other localities")</f>
        <v>PUALCO RANGE + 48 other localities</v>
      </c>
      <c r="V15038" s="7">
        <f>COUNTIF(R:R,Table10[[#This Row],[postcode]])</f>
        <v>48</v>
      </c>
    </row>
    <row r="15039" spans="17:22" x14ac:dyDescent="0.2">
      <c r="Q15039" s="7">
        <v>21538</v>
      </c>
      <c r="R15039" s="7">
        <v>5440</v>
      </c>
      <c r="S15039" s="7" t="s">
        <v>13915</v>
      </c>
      <c r="T15039" s="7" t="s">
        <v>490</v>
      </c>
      <c r="U15039" s="7" t="str">
        <f>IF(Table10[[#This Row],[count]]=1,Table10[[#This Row],[locality]],Table10[[#This Row],[locality]]&amp;" + "&amp;Table10[[#This Row],[count]]&amp;" other localities")</f>
        <v>QUINYAMBIE + 48 other localities</v>
      </c>
      <c r="V15039" s="7">
        <f>COUNTIF(R:R,Table10[[#This Row],[postcode]])</f>
        <v>48</v>
      </c>
    </row>
    <row r="15040" spans="17:22" x14ac:dyDescent="0.2">
      <c r="Q15040" s="7">
        <v>21539</v>
      </c>
      <c r="R15040" s="7">
        <v>5440</v>
      </c>
      <c r="S15040" s="7" t="s">
        <v>13916</v>
      </c>
      <c r="T15040" s="7" t="s">
        <v>490</v>
      </c>
      <c r="U15040" s="7" t="str">
        <f>IF(Table10[[#This Row],[count]]=1,Table10[[#This Row],[locality]],Table10[[#This Row],[locality]]&amp;" + "&amp;Table10[[#This Row],[count]]&amp;" other localities")</f>
        <v>TEPCO STATION + 48 other localities</v>
      </c>
      <c r="V15040" s="7">
        <f>COUNTIF(R:R,Table10[[#This Row],[postcode]])</f>
        <v>48</v>
      </c>
    </row>
    <row r="15041" spans="17:22" x14ac:dyDescent="0.2">
      <c r="Q15041" s="7">
        <v>21540</v>
      </c>
      <c r="R15041" s="7">
        <v>5440</v>
      </c>
      <c r="S15041" s="7" t="s">
        <v>13917</v>
      </c>
      <c r="T15041" s="7" t="s">
        <v>490</v>
      </c>
      <c r="U15041" s="7" t="str">
        <f>IF(Table10[[#This Row],[count]]=1,Table10[[#This Row],[locality]],Table10[[#This Row],[locality]]&amp;" + "&amp;Table10[[#This Row],[count]]&amp;" other localities")</f>
        <v>TIKALINA + 48 other localities</v>
      </c>
      <c r="V15041" s="7">
        <f>COUNTIF(R:R,Table10[[#This Row],[postcode]])</f>
        <v>48</v>
      </c>
    </row>
    <row r="15042" spans="17:22" x14ac:dyDescent="0.2">
      <c r="Q15042" s="7">
        <v>21541</v>
      </c>
      <c r="R15042" s="7">
        <v>5440</v>
      </c>
      <c r="S15042" s="7" t="s">
        <v>13918</v>
      </c>
      <c r="T15042" s="7" t="s">
        <v>490</v>
      </c>
      <c r="U15042" s="7" t="str">
        <f>IF(Table10[[#This Row],[count]]=1,Table10[[#This Row],[locality]],Table10[[#This Row],[locality]]&amp;" + "&amp;Table10[[#This Row],[count]]&amp;" other localities")</f>
        <v>WADNAMINGA + 48 other localities</v>
      </c>
      <c r="V15042" s="7">
        <f>COUNTIF(R:R,Table10[[#This Row],[postcode]])</f>
        <v>48</v>
      </c>
    </row>
    <row r="15043" spans="17:22" x14ac:dyDescent="0.2">
      <c r="Q15043" s="7">
        <v>21542</v>
      </c>
      <c r="R15043" s="7">
        <v>5440</v>
      </c>
      <c r="S15043" s="7" t="s">
        <v>13919</v>
      </c>
      <c r="T15043" s="7" t="s">
        <v>490</v>
      </c>
      <c r="U15043" s="7" t="str">
        <f>IF(Table10[[#This Row],[count]]=1,Table10[[#This Row],[locality]],Table10[[#This Row],[locality]]&amp;" + "&amp;Table10[[#This Row],[count]]&amp;" other localities")</f>
        <v>WAUKARINGA + 48 other localities</v>
      </c>
      <c r="V15043" s="7">
        <f>COUNTIF(R:R,Table10[[#This Row],[postcode]])</f>
        <v>48</v>
      </c>
    </row>
    <row r="15044" spans="17:22" x14ac:dyDescent="0.2">
      <c r="Q15044" s="7">
        <v>21543</v>
      </c>
      <c r="R15044" s="7">
        <v>5440</v>
      </c>
      <c r="S15044" s="7" t="s">
        <v>13920</v>
      </c>
      <c r="T15044" s="7" t="s">
        <v>490</v>
      </c>
      <c r="U15044" s="7" t="str">
        <f>IF(Table10[[#This Row],[count]]=1,Table10[[#This Row],[locality]],Table10[[#This Row],[locality]]&amp;" + "&amp;Table10[[#This Row],[count]]&amp;" other localities")</f>
        <v>WEEKEROO + 48 other localities</v>
      </c>
      <c r="V15044" s="7">
        <f>COUNTIF(R:R,Table10[[#This Row],[postcode]])</f>
        <v>48</v>
      </c>
    </row>
    <row r="15045" spans="17:22" x14ac:dyDescent="0.2">
      <c r="Q15045" s="7">
        <v>21544</v>
      </c>
      <c r="R15045" s="7">
        <v>5440</v>
      </c>
      <c r="S15045" s="7" t="s">
        <v>13921</v>
      </c>
      <c r="T15045" s="7" t="s">
        <v>490</v>
      </c>
      <c r="U15045" s="7" t="str">
        <f>IF(Table10[[#This Row],[count]]=1,Table10[[#This Row],[locality]],Table10[[#This Row],[locality]]&amp;" + "&amp;Table10[[#This Row],[count]]&amp;" other localities")</f>
        <v>WIAWERA + 48 other localities</v>
      </c>
      <c r="V15045" s="7">
        <f>COUNTIF(R:R,Table10[[#This Row],[postcode]])</f>
        <v>48</v>
      </c>
    </row>
    <row r="15046" spans="17:22" x14ac:dyDescent="0.2">
      <c r="Q15046" s="7">
        <v>21545</v>
      </c>
      <c r="R15046" s="7">
        <v>5440</v>
      </c>
      <c r="S15046" s="7" t="s">
        <v>13922</v>
      </c>
      <c r="T15046" s="7" t="s">
        <v>490</v>
      </c>
      <c r="U15046" s="7" t="str">
        <f>IF(Table10[[#This Row],[count]]=1,Table10[[#This Row],[locality]],Table10[[#This Row],[locality]]&amp;" + "&amp;Table10[[#This Row],[count]]&amp;" other localities")</f>
        <v>WINNININNIE + 48 other localities</v>
      </c>
      <c r="V15046" s="7">
        <f>COUNTIF(R:R,Table10[[#This Row],[postcode]])</f>
        <v>48</v>
      </c>
    </row>
    <row r="15047" spans="17:22" x14ac:dyDescent="0.2">
      <c r="Q15047" s="7">
        <v>21546</v>
      </c>
      <c r="R15047" s="7">
        <v>5440</v>
      </c>
      <c r="S15047" s="7" t="s">
        <v>13923</v>
      </c>
      <c r="T15047" s="7" t="s">
        <v>490</v>
      </c>
      <c r="U15047" s="7" t="str">
        <f>IF(Table10[[#This Row],[count]]=1,Table10[[#This Row],[locality]],Table10[[#This Row],[locality]]&amp;" + "&amp;Table10[[#This Row],[count]]&amp;" other localities")</f>
        <v>WOMPINIE + 48 other localities</v>
      </c>
      <c r="V15047" s="7">
        <f>COUNTIF(R:R,Table10[[#This Row],[postcode]])</f>
        <v>48</v>
      </c>
    </row>
    <row r="15048" spans="17:22" x14ac:dyDescent="0.2">
      <c r="Q15048" s="7">
        <v>21547</v>
      </c>
      <c r="R15048" s="7">
        <v>5440</v>
      </c>
      <c r="S15048" s="7" t="s">
        <v>13924</v>
      </c>
      <c r="T15048" s="7" t="s">
        <v>490</v>
      </c>
      <c r="U15048" s="7" t="str">
        <f>IF(Table10[[#This Row],[count]]=1,Table10[[#This Row],[locality]],Table10[[#This Row],[locality]]&amp;" + "&amp;Table10[[#This Row],[count]]&amp;" other localities")</f>
        <v>YARRAMBA + 48 other localities</v>
      </c>
      <c r="V15048" s="7">
        <f>COUNTIF(R:R,Table10[[#This Row],[postcode]])</f>
        <v>48</v>
      </c>
    </row>
    <row r="15049" spans="17:22" x14ac:dyDescent="0.2">
      <c r="Q15049" s="7">
        <v>14842</v>
      </c>
      <c r="R15049" s="7">
        <v>5440</v>
      </c>
      <c r="S15049" s="7" t="s">
        <v>13925</v>
      </c>
      <c r="T15049" s="7" t="s">
        <v>490</v>
      </c>
      <c r="U15049" s="7" t="str">
        <f>IF(Table10[[#This Row],[count]]=1,Table10[[#This Row],[locality]],Table10[[#This Row],[locality]]&amp;" + "&amp;Table10[[#This Row],[count]]&amp;" other localities")</f>
        <v>YUNTA + 48 other localities</v>
      </c>
      <c r="V15049" s="7">
        <f>COUNTIF(R:R,Table10[[#This Row],[postcode]])</f>
        <v>48</v>
      </c>
    </row>
    <row r="15050" spans="17:22" x14ac:dyDescent="0.2">
      <c r="Q15050" s="7">
        <v>14843</v>
      </c>
      <c r="R15050" s="7">
        <v>5451</v>
      </c>
      <c r="S15050" s="7" t="s">
        <v>1058</v>
      </c>
      <c r="T15050" s="7" t="s">
        <v>490</v>
      </c>
      <c r="U15050" s="7" t="str">
        <f>IF(Table10[[#This Row],[count]]=1,Table10[[#This Row],[locality]],Table10[[#This Row],[locality]]&amp;" + "&amp;Table10[[#This Row],[count]]&amp;" other localities")</f>
        <v>AUBURN + 2 other localities</v>
      </c>
      <c r="V15050" s="7">
        <f>COUNTIF(R:R,Table10[[#This Row],[postcode]])</f>
        <v>2</v>
      </c>
    </row>
    <row r="15051" spans="17:22" x14ac:dyDescent="0.2">
      <c r="Q15051" s="7">
        <v>14844</v>
      </c>
      <c r="R15051" s="7">
        <v>5451</v>
      </c>
      <c r="S15051" s="7" t="s">
        <v>13926</v>
      </c>
      <c r="T15051" s="7" t="s">
        <v>490</v>
      </c>
      <c r="U15051" s="7" t="str">
        <f>IF(Table10[[#This Row],[count]]=1,Table10[[#This Row],[locality]],Table10[[#This Row],[locality]]&amp;" + "&amp;Table10[[#This Row],[count]]&amp;" other localities")</f>
        <v>UNDALYA + 2 other localities</v>
      </c>
      <c r="V15051" s="7">
        <f>COUNTIF(R:R,Table10[[#This Row],[postcode]])</f>
        <v>2</v>
      </c>
    </row>
    <row r="15052" spans="17:22" x14ac:dyDescent="0.2">
      <c r="Q15052" s="7">
        <v>14845</v>
      </c>
      <c r="R15052" s="7">
        <v>5452</v>
      </c>
      <c r="S15052" s="7" t="s">
        <v>13927</v>
      </c>
      <c r="T15052" s="7" t="s">
        <v>490</v>
      </c>
      <c r="U15052" s="7" t="str">
        <f>IF(Table10[[#This Row],[count]]=1,Table10[[#This Row],[locality]],Table10[[#This Row],[locality]]&amp;" + "&amp;Table10[[#This Row],[count]]&amp;" other localities")</f>
        <v>LEASINGHAM + 2 other localities</v>
      </c>
      <c r="V15052" s="7">
        <f>COUNTIF(R:R,Table10[[#This Row],[postcode]])</f>
        <v>2</v>
      </c>
    </row>
    <row r="15053" spans="17:22" x14ac:dyDescent="0.2">
      <c r="Q15053" s="7">
        <v>14846</v>
      </c>
      <c r="R15053" s="7">
        <v>5452</v>
      </c>
      <c r="S15053" s="7" t="s">
        <v>13928</v>
      </c>
      <c r="T15053" s="7" t="s">
        <v>490</v>
      </c>
      <c r="U15053" s="7" t="str">
        <f>IF(Table10[[#This Row],[count]]=1,Table10[[#This Row],[locality]],Table10[[#This Row],[locality]]&amp;" + "&amp;Table10[[#This Row],[count]]&amp;" other localities")</f>
        <v>WATERVALE + 2 other localities</v>
      </c>
      <c r="V15053" s="7">
        <f>COUNTIF(R:R,Table10[[#This Row],[postcode]])</f>
        <v>2</v>
      </c>
    </row>
    <row r="15054" spans="17:22" x14ac:dyDescent="0.2">
      <c r="Q15054" s="7">
        <v>14847</v>
      </c>
      <c r="R15054" s="7">
        <v>5453</v>
      </c>
      <c r="S15054" s="7" t="s">
        <v>13929</v>
      </c>
      <c r="T15054" s="7" t="s">
        <v>490</v>
      </c>
      <c r="U15054" s="7" t="str">
        <f>IF(Table10[[#This Row],[count]]=1,Table10[[#This Row],[locality]],Table10[[#This Row],[locality]]&amp;" + "&amp;Table10[[#This Row],[count]]&amp;" other localities")</f>
        <v>ARMAGH + 16 other localities</v>
      </c>
      <c r="V15054" s="7">
        <f>COUNTIF(R:R,Table10[[#This Row],[postcode]])</f>
        <v>16</v>
      </c>
    </row>
    <row r="15055" spans="17:22" x14ac:dyDescent="0.2">
      <c r="Q15055" s="7">
        <v>14848</v>
      </c>
      <c r="R15055" s="7">
        <v>5453</v>
      </c>
      <c r="S15055" s="7" t="s">
        <v>13930</v>
      </c>
      <c r="T15055" s="7" t="s">
        <v>490</v>
      </c>
      <c r="U15055" s="7" t="str">
        <f>IF(Table10[[#This Row],[count]]=1,Table10[[#This Row],[locality]],Table10[[#This Row],[locality]]&amp;" + "&amp;Table10[[#This Row],[count]]&amp;" other localities")</f>
        <v>BARINIA + 16 other localities</v>
      </c>
      <c r="V15055" s="7">
        <f>COUNTIF(R:R,Table10[[#This Row],[postcode]])</f>
        <v>16</v>
      </c>
    </row>
    <row r="15056" spans="17:22" x14ac:dyDescent="0.2">
      <c r="Q15056" s="7">
        <v>14849</v>
      </c>
      <c r="R15056" s="7">
        <v>5453</v>
      </c>
      <c r="S15056" s="7" t="s">
        <v>13931</v>
      </c>
      <c r="T15056" s="7" t="s">
        <v>490</v>
      </c>
      <c r="U15056" s="7" t="str">
        <f>IF(Table10[[#This Row],[count]]=1,Table10[[#This Row],[locality]],Table10[[#This Row],[locality]]&amp;" + "&amp;Table10[[#This Row],[count]]&amp;" other localities")</f>
        <v>BENBOURNIE + 16 other localities</v>
      </c>
      <c r="V15056" s="7">
        <f>COUNTIF(R:R,Table10[[#This Row],[postcode]])</f>
        <v>16</v>
      </c>
    </row>
    <row r="15057" spans="17:22" x14ac:dyDescent="0.2">
      <c r="Q15057" s="7">
        <v>14850</v>
      </c>
      <c r="R15057" s="7">
        <v>5453</v>
      </c>
      <c r="S15057" s="7" t="s">
        <v>13932</v>
      </c>
      <c r="T15057" s="7" t="s">
        <v>490</v>
      </c>
      <c r="U15057" s="7" t="str">
        <f>IF(Table10[[#This Row],[count]]=1,Table10[[#This Row],[locality]],Table10[[#This Row],[locality]]&amp;" + "&amp;Table10[[#This Row],[count]]&amp;" other localities")</f>
        <v>BOCONNOC PARK + 16 other localities</v>
      </c>
      <c r="V15057" s="7">
        <f>COUNTIF(R:R,Table10[[#This Row],[postcode]])</f>
        <v>16</v>
      </c>
    </row>
    <row r="15058" spans="17:22" x14ac:dyDescent="0.2">
      <c r="Q15058" s="7">
        <v>14851</v>
      </c>
      <c r="R15058" s="7">
        <v>5453</v>
      </c>
      <c r="S15058" s="7" t="s">
        <v>5160</v>
      </c>
      <c r="T15058" s="7" t="s">
        <v>490</v>
      </c>
      <c r="U15058" s="7" t="str">
        <f>IF(Table10[[#This Row],[count]]=1,Table10[[#This Row],[locality]],Table10[[#This Row],[locality]]&amp;" + "&amp;Table10[[#This Row],[count]]&amp;" other localities")</f>
        <v>CLARE + 16 other localities</v>
      </c>
      <c r="V15058" s="7">
        <f>COUNTIF(R:R,Table10[[#This Row],[postcode]])</f>
        <v>16</v>
      </c>
    </row>
    <row r="15059" spans="17:22" x14ac:dyDescent="0.2">
      <c r="Q15059" s="7">
        <v>14852</v>
      </c>
      <c r="R15059" s="7">
        <v>5453</v>
      </c>
      <c r="S15059" s="7" t="s">
        <v>7814</v>
      </c>
      <c r="T15059" s="7" t="s">
        <v>490</v>
      </c>
      <c r="U15059" s="7" t="str">
        <f>IF(Table10[[#This Row],[count]]=1,Table10[[#This Row],[locality]],Table10[[#This Row],[locality]]&amp;" + "&amp;Table10[[#This Row],[count]]&amp;" other localities")</f>
        <v>EMU FLAT + 16 other localities</v>
      </c>
      <c r="V15059" s="7">
        <f>COUNTIF(R:R,Table10[[#This Row],[postcode]])</f>
        <v>16</v>
      </c>
    </row>
    <row r="15060" spans="17:22" x14ac:dyDescent="0.2">
      <c r="Q15060" s="7">
        <v>14853</v>
      </c>
      <c r="R15060" s="7">
        <v>5453</v>
      </c>
      <c r="S15060" s="7" t="s">
        <v>13933</v>
      </c>
      <c r="T15060" s="7" t="s">
        <v>490</v>
      </c>
      <c r="U15060" s="7" t="str">
        <f>IF(Table10[[#This Row],[count]]=1,Table10[[#This Row],[locality]],Table10[[#This Row],[locality]]&amp;" + "&amp;Table10[[#This Row],[count]]&amp;" other localities")</f>
        <v>GILLENTOWN + 16 other localities</v>
      </c>
      <c r="V15060" s="7">
        <f>COUNTIF(R:R,Table10[[#This Row],[postcode]])</f>
        <v>16</v>
      </c>
    </row>
    <row r="15061" spans="17:22" x14ac:dyDescent="0.2">
      <c r="Q15061" s="7">
        <v>14854</v>
      </c>
      <c r="R15061" s="7">
        <v>5453</v>
      </c>
      <c r="S15061" s="7" t="s">
        <v>13934</v>
      </c>
      <c r="T15061" s="7" t="s">
        <v>490</v>
      </c>
      <c r="U15061" s="7" t="str">
        <f>IF(Table10[[#This Row],[count]]=1,Table10[[#This Row],[locality]],Table10[[#This Row],[locality]]&amp;" + "&amp;Table10[[#This Row],[count]]&amp;" other localities")</f>
        <v>HILL RIVER + 16 other localities</v>
      </c>
      <c r="V15061" s="7">
        <f>COUNTIF(R:R,Table10[[#This Row],[postcode]])</f>
        <v>16</v>
      </c>
    </row>
    <row r="15062" spans="17:22" x14ac:dyDescent="0.2">
      <c r="Q15062" s="7">
        <v>14855</v>
      </c>
      <c r="R15062" s="7">
        <v>5453</v>
      </c>
      <c r="S15062" s="7" t="s">
        <v>13935</v>
      </c>
      <c r="T15062" s="7" t="s">
        <v>490</v>
      </c>
      <c r="U15062" s="7" t="str">
        <f>IF(Table10[[#This Row],[count]]=1,Table10[[#This Row],[locality]],Table10[[#This Row],[locality]]&amp;" + "&amp;Table10[[#This Row],[count]]&amp;" other localities")</f>
        <v>HOYLETON + 16 other localities</v>
      </c>
      <c r="V15062" s="7">
        <f>COUNTIF(R:R,Table10[[#This Row],[postcode]])</f>
        <v>16</v>
      </c>
    </row>
    <row r="15063" spans="17:22" x14ac:dyDescent="0.2">
      <c r="Q15063" s="7">
        <v>14856</v>
      </c>
      <c r="R15063" s="7">
        <v>5453</v>
      </c>
      <c r="S15063" s="7" t="s">
        <v>13936</v>
      </c>
      <c r="T15063" s="7" t="s">
        <v>490</v>
      </c>
      <c r="U15063" s="7" t="str">
        <f>IF(Table10[[#This Row],[count]]=1,Table10[[#This Row],[locality]],Table10[[#This Row],[locality]]&amp;" + "&amp;Table10[[#This Row],[count]]&amp;" other localities")</f>
        <v>KYBUNGA + 16 other localities</v>
      </c>
      <c r="V15063" s="7">
        <f>COUNTIF(R:R,Table10[[#This Row],[postcode]])</f>
        <v>16</v>
      </c>
    </row>
    <row r="15064" spans="17:22" x14ac:dyDescent="0.2">
      <c r="Q15064" s="7">
        <v>14857</v>
      </c>
      <c r="R15064" s="7">
        <v>5453</v>
      </c>
      <c r="S15064" s="7" t="s">
        <v>13937</v>
      </c>
      <c r="T15064" s="7" t="s">
        <v>490</v>
      </c>
      <c r="U15064" s="7" t="str">
        <f>IF(Table10[[#This Row],[count]]=1,Table10[[#This Row],[locality]],Table10[[#This Row],[locality]]&amp;" + "&amp;Table10[[#This Row],[count]]&amp;" other localities")</f>
        <v>PENWORTHAM + 16 other localities</v>
      </c>
      <c r="V15064" s="7">
        <f>COUNTIF(R:R,Table10[[#This Row],[postcode]])</f>
        <v>16</v>
      </c>
    </row>
    <row r="15065" spans="17:22" x14ac:dyDescent="0.2">
      <c r="Q15065" s="7">
        <v>14858</v>
      </c>
      <c r="R15065" s="7">
        <v>5453</v>
      </c>
      <c r="S15065" s="7" t="s">
        <v>13938</v>
      </c>
      <c r="T15065" s="7" t="s">
        <v>490</v>
      </c>
      <c r="U15065" s="7" t="str">
        <f>IF(Table10[[#This Row],[count]]=1,Table10[[#This Row],[locality]],Table10[[#This Row],[locality]]&amp;" + "&amp;Table10[[#This Row],[count]]&amp;" other localities")</f>
        <v>POLISH HILL RIVER + 16 other localities</v>
      </c>
      <c r="V15065" s="7">
        <f>COUNTIF(R:R,Table10[[#This Row],[postcode]])</f>
        <v>16</v>
      </c>
    </row>
    <row r="15066" spans="17:22" x14ac:dyDescent="0.2">
      <c r="Q15066" s="7">
        <v>14859</v>
      </c>
      <c r="R15066" s="7">
        <v>5453</v>
      </c>
      <c r="S15066" s="7" t="s">
        <v>13939</v>
      </c>
      <c r="T15066" s="7" t="s">
        <v>490</v>
      </c>
      <c r="U15066" s="7" t="str">
        <f>IF(Table10[[#This Row],[count]]=1,Table10[[#This Row],[locality]],Table10[[#This Row],[locality]]&amp;" + "&amp;Table10[[#This Row],[count]]&amp;" other localities")</f>
        <v>SEVENHILL + 16 other localities</v>
      </c>
      <c r="V15066" s="7">
        <f>COUNTIF(R:R,Table10[[#This Row],[postcode]])</f>
        <v>16</v>
      </c>
    </row>
    <row r="15067" spans="17:22" x14ac:dyDescent="0.2">
      <c r="Q15067" s="7">
        <v>14860</v>
      </c>
      <c r="R15067" s="7">
        <v>5453</v>
      </c>
      <c r="S15067" s="7" t="s">
        <v>4216</v>
      </c>
      <c r="T15067" s="7" t="s">
        <v>490</v>
      </c>
      <c r="U15067" s="7" t="str">
        <f>IF(Table10[[#This Row],[count]]=1,Table10[[#This Row],[locality]],Table10[[#This Row],[locality]]&amp;" + "&amp;Table10[[#This Row],[count]]&amp;" other localities")</f>
        <v>SPRING FARM + 16 other localities</v>
      </c>
      <c r="V15067" s="7">
        <f>COUNTIF(R:R,Table10[[#This Row],[postcode]])</f>
        <v>16</v>
      </c>
    </row>
    <row r="15068" spans="17:22" x14ac:dyDescent="0.2">
      <c r="Q15068" s="7">
        <v>14861</v>
      </c>
      <c r="R15068" s="7">
        <v>5453</v>
      </c>
      <c r="S15068" s="7" t="s">
        <v>7919</v>
      </c>
      <c r="T15068" s="7" t="s">
        <v>490</v>
      </c>
      <c r="U15068" s="7" t="str">
        <f>IF(Table10[[#This Row],[count]]=1,Table10[[#This Row],[locality]],Table10[[#This Row],[locality]]&amp;" + "&amp;Table10[[#This Row],[count]]&amp;" other localities")</f>
        <v>SPRING GULLY + 16 other localities</v>
      </c>
      <c r="V15068" s="7">
        <f>COUNTIF(R:R,Table10[[#This Row],[postcode]])</f>
        <v>16</v>
      </c>
    </row>
    <row r="15069" spans="17:22" x14ac:dyDescent="0.2">
      <c r="Q15069" s="7">
        <v>14862</v>
      </c>
      <c r="R15069" s="7">
        <v>5453</v>
      </c>
      <c r="S15069" s="7" t="s">
        <v>13940</v>
      </c>
      <c r="T15069" s="7" t="s">
        <v>490</v>
      </c>
      <c r="U15069" s="7" t="str">
        <f>IF(Table10[[#This Row],[count]]=1,Table10[[#This Row],[locality]],Table10[[#This Row],[locality]]&amp;" + "&amp;Table10[[#This Row],[count]]&amp;" other localities")</f>
        <v>STANLEY FLAT + 16 other localities</v>
      </c>
      <c r="V15069" s="7">
        <f>COUNTIF(R:R,Table10[[#This Row],[postcode]])</f>
        <v>16</v>
      </c>
    </row>
    <row r="15070" spans="17:22" x14ac:dyDescent="0.2">
      <c r="Q15070" s="7">
        <v>14863</v>
      </c>
      <c r="R15070" s="7">
        <v>5454</v>
      </c>
      <c r="S15070" s="7" t="s">
        <v>13941</v>
      </c>
      <c r="T15070" s="7" t="s">
        <v>490</v>
      </c>
      <c r="U15070" s="7" t="str">
        <f>IF(Table10[[#This Row],[count]]=1,Table10[[#This Row],[locality]],Table10[[#This Row],[locality]]&amp;" + "&amp;Table10[[#This Row],[count]]&amp;" other localities")</f>
        <v>ANDREWS + 7 other localities</v>
      </c>
      <c r="V15070" s="7">
        <f>COUNTIF(R:R,Table10[[#This Row],[postcode]])</f>
        <v>7</v>
      </c>
    </row>
    <row r="15071" spans="17:22" x14ac:dyDescent="0.2">
      <c r="Q15071" s="7">
        <v>21548</v>
      </c>
      <c r="R15071" s="7">
        <v>5454</v>
      </c>
      <c r="S15071" s="7" t="s">
        <v>13942</v>
      </c>
      <c r="T15071" s="7" t="s">
        <v>490</v>
      </c>
      <c r="U15071" s="7" t="str">
        <f>IF(Table10[[#This Row],[count]]=1,Table10[[#This Row],[locality]],Table10[[#This Row],[locality]]&amp;" + "&amp;Table10[[#This Row],[count]]&amp;" other localities")</f>
        <v>BROUGHTON RIVER VALLEY + 7 other localities</v>
      </c>
      <c r="V15071" s="7">
        <f>COUNTIF(R:R,Table10[[#This Row],[postcode]])</f>
        <v>7</v>
      </c>
    </row>
    <row r="15072" spans="17:22" x14ac:dyDescent="0.2">
      <c r="Q15072" s="7">
        <v>21549</v>
      </c>
      <c r="R15072" s="7">
        <v>5454</v>
      </c>
      <c r="S15072" s="7" t="s">
        <v>13943</v>
      </c>
      <c r="T15072" s="7" t="s">
        <v>490</v>
      </c>
      <c r="U15072" s="7" t="str">
        <f>IF(Table10[[#This Row],[count]]=1,Table10[[#This Row],[locality]],Table10[[#This Row],[locality]]&amp;" + "&amp;Table10[[#This Row],[count]]&amp;" other localities")</f>
        <v>EUROMINA + 7 other localities</v>
      </c>
      <c r="V15072" s="7">
        <f>COUNTIF(R:R,Table10[[#This Row],[postcode]])</f>
        <v>7</v>
      </c>
    </row>
    <row r="15073" spans="17:22" x14ac:dyDescent="0.2">
      <c r="Q15073" s="7">
        <v>21550</v>
      </c>
      <c r="R15073" s="7">
        <v>5454</v>
      </c>
      <c r="S15073" s="7" t="s">
        <v>13944</v>
      </c>
      <c r="T15073" s="7" t="s">
        <v>490</v>
      </c>
      <c r="U15073" s="7" t="str">
        <f>IF(Table10[[#This Row],[count]]=1,Table10[[#This Row],[locality]],Table10[[#This Row],[locality]]&amp;" + "&amp;Table10[[#This Row],[count]]&amp;" other localities")</f>
        <v>HACKLINS CORNER + 7 other localities</v>
      </c>
      <c r="V15073" s="7">
        <f>COUNTIF(R:R,Table10[[#This Row],[postcode]])</f>
        <v>7</v>
      </c>
    </row>
    <row r="15074" spans="17:22" x14ac:dyDescent="0.2">
      <c r="Q15074" s="7">
        <v>21551</v>
      </c>
      <c r="R15074" s="7">
        <v>5454</v>
      </c>
      <c r="S15074" s="7" t="s">
        <v>1939</v>
      </c>
      <c r="T15074" s="7" t="s">
        <v>490</v>
      </c>
      <c r="U15074" s="7" t="str">
        <f>IF(Table10[[#This Row],[count]]=1,Table10[[#This Row],[locality]],Table10[[#This Row],[locality]]&amp;" + "&amp;Table10[[#This Row],[count]]&amp;" other localities")</f>
        <v>MAYFIELD + 7 other localities</v>
      </c>
      <c r="V15074" s="7">
        <f>COUNTIF(R:R,Table10[[#This Row],[postcode]])</f>
        <v>7</v>
      </c>
    </row>
    <row r="15075" spans="17:22" x14ac:dyDescent="0.2">
      <c r="Q15075" s="7">
        <v>14864</v>
      </c>
      <c r="R15075" s="7">
        <v>5454</v>
      </c>
      <c r="S15075" s="7" t="s">
        <v>13945</v>
      </c>
      <c r="T15075" s="7" t="s">
        <v>490</v>
      </c>
      <c r="U15075" s="7" t="str">
        <f>IF(Table10[[#This Row],[count]]=1,Table10[[#This Row],[locality]],Table10[[#This Row],[locality]]&amp;" + "&amp;Table10[[#This Row],[count]]&amp;" other localities")</f>
        <v>SPALDING + 7 other localities</v>
      </c>
      <c r="V15075" s="7">
        <f>COUNTIF(R:R,Table10[[#This Row],[postcode]])</f>
        <v>7</v>
      </c>
    </row>
    <row r="15076" spans="17:22" x14ac:dyDescent="0.2">
      <c r="Q15076" s="7">
        <v>21552</v>
      </c>
      <c r="R15076" s="7">
        <v>5454</v>
      </c>
      <c r="S15076" s="7" t="s">
        <v>2830</v>
      </c>
      <c r="T15076" s="7" t="s">
        <v>490</v>
      </c>
      <c r="U15076" s="7" t="str">
        <f>IF(Table10[[#This Row],[count]]=1,Table10[[#This Row],[locality]],Table10[[#This Row],[locality]]&amp;" + "&amp;Table10[[#This Row],[count]]&amp;" other localities")</f>
        <v>WASHPOOL + 7 other localities</v>
      </c>
      <c r="V15076" s="7">
        <f>COUNTIF(R:R,Table10[[#This Row],[postcode]])</f>
        <v>7</v>
      </c>
    </row>
    <row r="15077" spans="17:22" x14ac:dyDescent="0.2">
      <c r="Q15077" s="7">
        <v>14865</v>
      </c>
      <c r="R15077" s="7">
        <v>5455</v>
      </c>
      <c r="S15077" s="7" t="s">
        <v>13946</v>
      </c>
      <c r="T15077" s="7" t="s">
        <v>490</v>
      </c>
      <c r="U15077" s="7" t="str">
        <f>IF(Table10[[#This Row],[count]]=1,Table10[[#This Row],[locality]],Table10[[#This Row],[locality]]&amp;" + "&amp;Table10[[#This Row],[count]]&amp;" other localities")</f>
        <v>HILLTOWN</v>
      </c>
      <c r="V15077" s="7">
        <f>COUNTIF(R:R,Table10[[#This Row],[postcode]])</f>
        <v>1</v>
      </c>
    </row>
    <row r="15078" spans="17:22" x14ac:dyDescent="0.2">
      <c r="Q15078" s="7">
        <v>14866</v>
      </c>
      <c r="R15078" s="7">
        <v>5460</v>
      </c>
      <c r="S15078" s="7" t="s">
        <v>13947</v>
      </c>
      <c r="T15078" s="7" t="s">
        <v>490</v>
      </c>
      <c r="U15078" s="7" t="str">
        <f>IF(Table10[[#This Row],[count]]=1,Table10[[#This Row],[locality]],Table10[[#This Row],[locality]]&amp;" + "&amp;Table10[[#This Row],[count]]&amp;" other localities")</f>
        <v>BARABBA + 4 other localities</v>
      </c>
      <c r="V15078" s="7">
        <f>COUNTIF(R:R,Table10[[#This Row],[postcode]])</f>
        <v>4</v>
      </c>
    </row>
    <row r="15079" spans="17:22" x14ac:dyDescent="0.2">
      <c r="Q15079" s="7">
        <v>14867</v>
      </c>
      <c r="R15079" s="7">
        <v>5460</v>
      </c>
      <c r="S15079" s="7" t="s">
        <v>13948</v>
      </c>
      <c r="T15079" s="7" t="s">
        <v>490</v>
      </c>
      <c r="U15079" s="7" t="str">
        <f>IF(Table10[[#This Row],[count]]=1,Table10[[#This Row],[locality]],Table10[[#This Row],[locality]]&amp;" + "&amp;Table10[[#This Row],[count]]&amp;" other localities")</f>
        <v>OWEN + 4 other localities</v>
      </c>
      <c r="V15079" s="7">
        <f>COUNTIF(R:R,Table10[[#This Row],[postcode]])</f>
        <v>4</v>
      </c>
    </row>
    <row r="15080" spans="17:22" x14ac:dyDescent="0.2">
      <c r="Q15080" s="7">
        <v>14868</v>
      </c>
      <c r="R15080" s="7">
        <v>5460</v>
      </c>
      <c r="S15080" s="7" t="s">
        <v>13949</v>
      </c>
      <c r="T15080" s="7" t="s">
        <v>490</v>
      </c>
      <c r="U15080" s="7" t="str">
        <f>IF(Table10[[#This Row],[count]]=1,Table10[[#This Row],[locality]],Table10[[#This Row],[locality]]&amp;" + "&amp;Table10[[#This Row],[count]]&amp;" other localities")</f>
        <v>PINERY + 4 other localities</v>
      </c>
      <c r="V15080" s="7">
        <f>COUNTIF(R:R,Table10[[#This Row],[postcode]])</f>
        <v>4</v>
      </c>
    </row>
    <row r="15081" spans="17:22" x14ac:dyDescent="0.2">
      <c r="Q15081" s="7">
        <v>14869</v>
      </c>
      <c r="R15081" s="7">
        <v>5460</v>
      </c>
      <c r="S15081" s="7" t="s">
        <v>3287</v>
      </c>
      <c r="T15081" s="7" t="s">
        <v>490</v>
      </c>
      <c r="U15081" s="7" t="str">
        <f>IF(Table10[[#This Row],[count]]=1,Table10[[#This Row],[locality]],Table10[[#This Row],[locality]]&amp;" + "&amp;Table10[[#This Row],[count]]&amp;" other localities")</f>
        <v>STOCKYARD CREEK + 4 other localities</v>
      </c>
      <c r="V15081" s="7">
        <f>COUNTIF(R:R,Table10[[#This Row],[postcode]])</f>
        <v>4</v>
      </c>
    </row>
    <row r="15082" spans="17:22" x14ac:dyDescent="0.2">
      <c r="Q15082" s="7">
        <v>14870</v>
      </c>
      <c r="R15082" s="7">
        <v>5461</v>
      </c>
      <c r="S15082" s="7" t="s">
        <v>13950</v>
      </c>
      <c r="T15082" s="7" t="s">
        <v>490</v>
      </c>
      <c r="U15082" s="7" t="str">
        <f>IF(Table10[[#This Row],[count]]=1,Table10[[#This Row],[locality]],Table10[[#This Row],[locality]]&amp;" + "&amp;Table10[[#This Row],[count]]&amp;" other localities")</f>
        <v>BALAKLAVA + 13 other localities</v>
      </c>
      <c r="V15082" s="7">
        <f>COUNTIF(R:R,Table10[[#This Row],[postcode]])</f>
        <v>13</v>
      </c>
    </row>
    <row r="15083" spans="17:22" x14ac:dyDescent="0.2">
      <c r="Q15083" s="7">
        <v>14871</v>
      </c>
      <c r="R15083" s="7">
        <v>5461</v>
      </c>
      <c r="S15083" s="7" t="s">
        <v>13951</v>
      </c>
      <c r="T15083" s="7" t="s">
        <v>490</v>
      </c>
      <c r="U15083" s="7" t="str">
        <f>IF(Table10[[#This Row],[count]]=1,Table10[[#This Row],[locality]],Table10[[#This Row],[locality]]&amp;" + "&amp;Table10[[#This Row],[count]]&amp;" other localities")</f>
        <v>BOWILLIA + 13 other localities</v>
      </c>
      <c r="V15083" s="7">
        <f>COUNTIF(R:R,Table10[[#This Row],[postcode]])</f>
        <v>13</v>
      </c>
    </row>
    <row r="15084" spans="17:22" x14ac:dyDescent="0.2">
      <c r="Q15084" s="7">
        <v>14872</v>
      </c>
      <c r="R15084" s="7">
        <v>5461</v>
      </c>
      <c r="S15084" s="7" t="s">
        <v>13952</v>
      </c>
      <c r="T15084" s="7" t="s">
        <v>490</v>
      </c>
      <c r="U15084" s="7" t="str">
        <f>IF(Table10[[#This Row],[count]]=1,Table10[[#This Row],[locality]],Table10[[#This Row],[locality]]&amp;" + "&amp;Table10[[#This Row],[count]]&amp;" other localities")</f>
        <v>DALKEY + 13 other localities</v>
      </c>
      <c r="V15084" s="7">
        <f>COUNTIF(R:R,Table10[[#This Row],[postcode]])</f>
        <v>13</v>
      </c>
    </row>
    <row r="15085" spans="17:22" x14ac:dyDescent="0.2">
      <c r="Q15085" s="7">
        <v>14873</v>
      </c>
      <c r="R15085" s="7">
        <v>5461</v>
      </c>
      <c r="S15085" s="7" t="s">
        <v>13953</v>
      </c>
      <c r="T15085" s="7" t="s">
        <v>490</v>
      </c>
      <c r="U15085" s="7" t="str">
        <f>IF(Table10[[#This Row],[count]]=1,Table10[[#This Row],[locality]],Table10[[#This Row],[locality]]&amp;" + "&amp;Table10[[#This Row],[count]]&amp;" other localities")</f>
        <v>ERITH + 13 other localities</v>
      </c>
      <c r="V15085" s="7">
        <f>COUNTIF(R:R,Table10[[#This Row],[postcode]])</f>
        <v>13</v>
      </c>
    </row>
    <row r="15086" spans="17:22" x14ac:dyDescent="0.2">
      <c r="Q15086" s="7">
        <v>14583</v>
      </c>
      <c r="R15086" s="7">
        <v>5461</v>
      </c>
      <c r="S15086" s="7" t="s">
        <v>13954</v>
      </c>
      <c r="T15086" s="7" t="s">
        <v>490</v>
      </c>
      <c r="U15086" s="7" t="str">
        <f>IF(Table10[[#This Row],[count]]=1,Table10[[#This Row],[locality]],Table10[[#This Row],[locality]]&amp;" + "&amp;Table10[[#This Row],[count]]&amp;" other localities")</f>
        <v>EVERARD CENTRAL + 13 other localities</v>
      </c>
      <c r="V15086" s="7">
        <f>COUNTIF(R:R,Table10[[#This Row],[postcode]])</f>
        <v>13</v>
      </c>
    </row>
    <row r="15087" spans="17:22" x14ac:dyDescent="0.2">
      <c r="Q15087" s="7">
        <v>14584</v>
      </c>
      <c r="R15087" s="7">
        <v>5461</v>
      </c>
      <c r="S15087" s="7" t="s">
        <v>13955</v>
      </c>
      <c r="T15087" s="7" t="s">
        <v>490</v>
      </c>
      <c r="U15087" s="7" t="str">
        <f>IF(Table10[[#This Row],[count]]=1,Table10[[#This Row],[locality]],Table10[[#This Row],[locality]]&amp;" + "&amp;Table10[[#This Row],[count]]&amp;" other localities")</f>
        <v>GOYDER + 13 other localities</v>
      </c>
      <c r="V15087" s="7">
        <f>COUNTIF(R:R,Table10[[#This Row],[postcode]])</f>
        <v>13</v>
      </c>
    </row>
    <row r="15088" spans="17:22" x14ac:dyDescent="0.2">
      <c r="Q15088" s="7">
        <v>14585</v>
      </c>
      <c r="R15088" s="7">
        <v>5461</v>
      </c>
      <c r="S15088" s="7" t="s">
        <v>13956</v>
      </c>
      <c r="T15088" s="7" t="s">
        <v>490</v>
      </c>
      <c r="U15088" s="7" t="str">
        <f>IF(Table10[[#This Row],[count]]=1,Table10[[#This Row],[locality]],Table10[[#This Row],[locality]]&amp;" + "&amp;Table10[[#This Row],[count]]&amp;" other localities")</f>
        <v>HALBURY + 13 other localities</v>
      </c>
      <c r="V15088" s="7">
        <f>COUNTIF(R:R,Table10[[#This Row],[postcode]])</f>
        <v>13</v>
      </c>
    </row>
    <row r="15089" spans="17:22" x14ac:dyDescent="0.2">
      <c r="Q15089" s="7">
        <v>14586</v>
      </c>
      <c r="R15089" s="7">
        <v>5461</v>
      </c>
      <c r="S15089" s="7" t="s">
        <v>13957</v>
      </c>
      <c r="T15089" s="7" t="s">
        <v>490</v>
      </c>
      <c r="U15089" s="7" t="str">
        <f>IF(Table10[[#This Row],[count]]=1,Table10[[#This Row],[locality]],Table10[[#This Row],[locality]]&amp;" + "&amp;Table10[[#This Row],[count]]&amp;" other localities")</f>
        <v>HOSKIN CORNER + 13 other localities</v>
      </c>
      <c r="V15089" s="7">
        <f>COUNTIF(R:R,Table10[[#This Row],[postcode]])</f>
        <v>13</v>
      </c>
    </row>
    <row r="15090" spans="17:22" x14ac:dyDescent="0.2">
      <c r="Q15090" s="7">
        <v>14587</v>
      </c>
      <c r="R15090" s="7">
        <v>5461</v>
      </c>
      <c r="S15090" s="7" t="s">
        <v>13958</v>
      </c>
      <c r="T15090" s="7" t="s">
        <v>490</v>
      </c>
      <c r="U15090" s="7" t="str">
        <f>IF(Table10[[#This Row],[count]]=1,Table10[[#This Row],[locality]],Table10[[#This Row],[locality]]&amp;" + "&amp;Table10[[#This Row],[count]]&amp;" other localities")</f>
        <v>MOUNT TEMPLETON + 13 other localities</v>
      </c>
      <c r="V15090" s="7">
        <f>COUNTIF(R:R,Table10[[#This Row],[postcode]])</f>
        <v>13</v>
      </c>
    </row>
    <row r="15091" spans="17:22" x14ac:dyDescent="0.2">
      <c r="Q15091" s="7">
        <v>14588</v>
      </c>
      <c r="R15091" s="7">
        <v>5461</v>
      </c>
      <c r="S15091" s="7" t="s">
        <v>13959</v>
      </c>
      <c r="T15091" s="7" t="s">
        <v>490</v>
      </c>
      <c r="U15091" s="7" t="str">
        <f>IF(Table10[[#This Row],[count]]=1,Table10[[#This Row],[locality]],Table10[[#This Row],[locality]]&amp;" + "&amp;Table10[[#This Row],[count]]&amp;" other localities")</f>
        <v>SAINTS + 13 other localities</v>
      </c>
      <c r="V15091" s="7">
        <f>COUNTIF(R:R,Table10[[#This Row],[postcode]])</f>
        <v>13</v>
      </c>
    </row>
    <row r="15092" spans="17:22" x14ac:dyDescent="0.2">
      <c r="Q15092" s="7">
        <v>14589</v>
      </c>
      <c r="R15092" s="7">
        <v>5461</v>
      </c>
      <c r="S15092" s="7" t="s">
        <v>13960</v>
      </c>
      <c r="T15092" s="7" t="s">
        <v>490</v>
      </c>
      <c r="U15092" s="7" t="str">
        <f>IF(Table10[[#This Row],[count]]=1,Table10[[#This Row],[locality]],Table10[[#This Row],[locality]]&amp;" + "&amp;Table10[[#This Row],[count]]&amp;" other localities")</f>
        <v>STOW + 13 other localities</v>
      </c>
      <c r="V15092" s="7">
        <f>COUNTIF(R:R,Table10[[#This Row],[postcode]])</f>
        <v>13</v>
      </c>
    </row>
    <row r="15093" spans="17:22" x14ac:dyDescent="0.2">
      <c r="Q15093" s="7">
        <v>14590</v>
      </c>
      <c r="R15093" s="7">
        <v>5461</v>
      </c>
      <c r="S15093" s="7" t="s">
        <v>13961</v>
      </c>
      <c r="T15093" s="7" t="s">
        <v>490</v>
      </c>
      <c r="U15093" s="7" t="str">
        <f>IF(Table10[[#This Row],[count]]=1,Table10[[#This Row],[locality]],Table10[[#This Row],[locality]]&amp;" + "&amp;Table10[[#This Row],[count]]&amp;" other localities")</f>
        <v>WATCHMAN + 13 other localities</v>
      </c>
      <c r="V15093" s="7">
        <f>COUNTIF(R:R,Table10[[#This Row],[postcode]])</f>
        <v>13</v>
      </c>
    </row>
    <row r="15094" spans="17:22" x14ac:dyDescent="0.2">
      <c r="Q15094" s="7">
        <v>14591</v>
      </c>
      <c r="R15094" s="7">
        <v>5461</v>
      </c>
      <c r="S15094" s="7" t="s">
        <v>13962</v>
      </c>
      <c r="T15094" s="7" t="s">
        <v>490</v>
      </c>
      <c r="U15094" s="7" t="str">
        <f>IF(Table10[[#This Row],[count]]=1,Table10[[#This Row],[locality]],Table10[[#This Row],[locality]]&amp;" + "&amp;Table10[[#This Row],[count]]&amp;" other localities")</f>
        <v>WHITWARTA + 13 other localities</v>
      </c>
      <c r="V15094" s="7">
        <f>COUNTIF(R:R,Table10[[#This Row],[postcode]])</f>
        <v>13</v>
      </c>
    </row>
    <row r="15095" spans="17:22" x14ac:dyDescent="0.2">
      <c r="Q15095" s="7">
        <v>14592</v>
      </c>
      <c r="R15095" s="7">
        <v>5462</v>
      </c>
      <c r="S15095" s="7" t="s">
        <v>13963</v>
      </c>
      <c r="T15095" s="7" t="s">
        <v>490</v>
      </c>
      <c r="U15095" s="7" t="str">
        <f>IF(Table10[[#This Row],[count]]=1,Table10[[#This Row],[locality]],Table10[[#This Row],[locality]]&amp;" + "&amp;Table10[[#This Row],[count]]&amp;" other localities")</f>
        <v>BLYTH</v>
      </c>
      <c r="V15095" s="7">
        <f>COUNTIF(R:R,Table10[[#This Row],[postcode]])</f>
        <v>1</v>
      </c>
    </row>
    <row r="15096" spans="17:22" x14ac:dyDescent="0.2">
      <c r="Q15096" s="7">
        <v>14593</v>
      </c>
      <c r="R15096" s="7">
        <v>5464</v>
      </c>
      <c r="S15096" s="7" t="s">
        <v>13964</v>
      </c>
      <c r="T15096" s="7" t="s">
        <v>490</v>
      </c>
      <c r="U15096" s="7" t="str">
        <f>IF(Table10[[#This Row],[count]]=1,Table10[[#This Row],[locality]],Table10[[#This Row],[locality]]&amp;" + "&amp;Table10[[#This Row],[count]]&amp;" other localities")</f>
        <v>ANAMA + 8 other localities</v>
      </c>
      <c r="V15096" s="7">
        <f>COUNTIF(R:R,Table10[[#This Row],[postcode]])</f>
        <v>8</v>
      </c>
    </row>
    <row r="15097" spans="17:22" x14ac:dyDescent="0.2">
      <c r="Q15097" s="7">
        <v>14594</v>
      </c>
      <c r="R15097" s="7">
        <v>5464</v>
      </c>
      <c r="S15097" s="7" t="s">
        <v>13965</v>
      </c>
      <c r="T15097" s="7" t="s">
        <v>490</v>
      </c>
      <c r="U15097" s="7" t="str">
        <f>IF(Table10[[#This Row],[count]]=1,Table10[[#This Row],[locality]],Table10[[#This Row],[locality]]&amp;" + "&amp;Table10[[#This Row],[count]]&amp;" other localities")</f>
        <v>BRINKWORTH + 8 other localities</v>
      </c>
      <c r="V15097" s="7">
        <f>COUNTIF(R:R,Table10[[#This Row],[postcode]])</f>
        <v>8</v>
      </c>
    </row>
    <row r="15098" spans="17:22" x14ac:dyDescent="0.2">
      <c r="Q15098" s="7">
        <v>14595</v>
      </c>
      <c r="R15098" s="7">
        <v>5464</v>
      </c>
      <c r="S15098" s="7" t="s">
        <v>7183</v>
      </c>
      <c r="T15098" s="7" t="s">
        <v>490</v>
      </c>
      <c r="U15098" s="7" t="str">
        <f>IF(Table10[[#This Row],[count]]=1,Table10[[#This Row],[locality]],Table10[[#This Row],[locality]]&amp;" + "&amp;Table10[[#This Row],[count]]&amp;" other localities")</f>
        <v>BUNGAREE + 8 other localities</v>
      </c>
      <c r="V15098" s="7">
        <f>COUNTIF(R:R,Table10[[#This Row],[postcode]])</f>
        <v>8</v>
      </c>
    </row>
    <row r="15099" spans="17:22" x14ac:dyDescent="0.2">
      <c r="Q15099" s="7">
        <v>14596</v>
      </c>
      <c r="R15099" s="7">
        <v>5464</v>
      </c>
      <c r="S15099" s="7" t="s">
        <v>13966</v>
      </c>
      <c r="T15099" s="7" t="s">
        <v>490</v>
      </c>
      <c r="U15099" s="7" t="str">
        <f>IF(Table10[[#This Row],[count]]=1,Table10[[#This Row],[locality]],Table10[[#This Row],[locality]]&amp;" + "&amp;Table10[[#This Row],[count]]&amp;" other localities")</f>
        <v>CONDOWIE + 8 other localities</v>
      </c>
      <c r="V15099" s="7">
        <f>COUNTIF(R:R,Table10[[#This Row],[postcode]])</f>
        <v>8</v>
      </c>
    </row>
    <row r="15100" spans="17:22" x14ac:dyDescent="0.2">
      <c r="Q15100" s="7">
        <v>14597</v>
      </c>
      <c r="R15100" s="7">
        <v>5464</v>
      </c>
      <c r="S15100" s="7" t="s">
        <v>893</v>
      </c>
      <c r="T15100" s="7" t="s">
        <v>490</v>
      </c>
      <c r="U15100" s="7" t="str">
        <f>IF(Table10[[#This Row],[count]]=1,Table10[[#This Row],[locality]],Table10[[#This Row],[locality]]&amp;" + "&amp;Table10[[#This Row],[count]]&amp;" other localities")</f>
        <v>HART + 8 other localities</v>
      </c>
      <c r="V15100" s="7">
        <f>COUNTIF(R:R,Table10[[#This Row],[postcode]])</f>
        <v>8</v>
      </c>
    </row>
    <row r="15101" spans="17:22" x14ac:dyDescent="0.2">
      <c r="Q15101" s="7">
        <v>14598</v>
      </c>
      <c r="R15101" s="7">
        <v>5464</v>
      </c>
      <c r="S15101" s="7" t="s">
        <v>13967</v>
      </c>
      <c r="T15101" s="7" t="s">
        <v>490</v>
      </c>
      <c r="U15101" s="7" t="str">
        <f>IF(Table10[[#This Row],[count]]=1,Table10[[#This Row],[locality]],Table10[[#This Row],[locality]]&amp;" + "&amp;Table10[[#This Row],[count]]&amp;" other localities")</f>
        <v>KOOLUNGA + 8 other localities</v>
      </c>
      <c r="V15101" s="7">
        <f>COUNTIF(R:R,Table10[[#This Row],[postcode]])</f>
        <v>8</v>
      </c>
    </row>
    <row r="15102" spans="17:22" x14ac:dyDescent="0.2">
      <c r="Q15102" s="7">
        <v>14599</v>
      </c>
      <c r="R15102" s="7">
        <v>5464</v>
      </c>
      <c r="S15102" s="7" t="s">
        <v>13968</v>
      </c>
      <c r="T15102" s="7" t="s">
        <v>490</v>
      </c>
      <c r="U15102" s="7" t="str">
        <f>IF(Table10[[#This Row],[count]]=1,Table10[[#This Row],[locality]],Table10[[#This Row],[locality]]&amp;" + "&amp;Table10[[#This Row],[count]]&amp;" other localities")</f>
        <v>MAROLA + 8 other localities</v>
      </c>
      <c r="V15102" s="7">
        <f>COUNTIF(R:R,Table10[[#This Row],[postcode]])</f>
        <v>8</v>
      </c>
    </row>
    <row r="15103" spans="17:22" x14ac:dyDescent="0.2">
      <c r="Q15103" s="7">
        <v>14600</v>
      </c>
      <c r="R15103" s="7">
        <v>5464</v>
      </c>
      <c r="S15103" s="7" t="s">
        <v>8000</v>
      </c>
      <c r="T15103" s="7" t="s">
        <v>490</v>
      </c>
      <c r="U15103" s="7" t="str">
        <f>IF(Table10[[#This Row],[count]]=1,Table10[[#This Row],[locality]],Table10[[#This Row],[locality]]&amp;" + "&amp;Table10[[#This Row],[count]]&amp;" other localities")</f>
        <v>ROCHESTER + 8 other localities</v>
      </c>
      <c r="V15103" s="7">
        <f>COUNTIF(R:R,Table10[[#This Row],[postcode]])</f>
        <v>8</v>
      </c>
    </row>
    <row r="15104" spans="17:22" x14ac:dyDescent="0.2">
      <c r="Q15104" s="7">
        <v>14601</v>
      </c>
      <c r="R15104" s="7">
        <v>5470</v>
      </c>
      <c r="S15104" s="7" t="s">
        <v>13969</v>
      </c>
      <c r="T15104" s="7" t="s">
        <v>490</v>
      </c>
      <c r="U15104" s="7" t="str">
        <f>IF(Table10[[#This Row],[count]]=1,Table10[[#This Row],[locality]],Table10[[#This Row],[locality]]&amp;" + "&amp;Table10[[#This Row],[count]]&amp;" other localities")</f>
        <v>YACKA</v>
      </c>
      <c r="V15104" s="7">
        <f>COUNTIF(R:R,Table10[[#This Row],[postcode]])</f>
        <v>1</v>
      </c>
    </row>
    <row r="15105" spans="17:22" x14ac:dyDescent="0.2">
      <c r="Q15105" s="7">
        <v>14602</v>
      </c>
      <c r="R15105" s="7">
        <v>5471</v>
      </c>
      <c r="S15105" s="7" t="s">
        <v>13970</v>
      </c>
      <c r="T15105" s="7" t="s">
        <v>490</v>
      </c>
      <c r="U15105" s="7" t="str">
        <f>IF(Table10[[#This Row],[count]]=1,Table10[[#This Row],[locality]],Table10[[#This Row],[locality]]&amp;" + "&amp;Table10[[#This Row],[count]]&amp;" other localities")</f>
        <v>GULNARE</v>
      </c>
      <c r="V15105" s="7">
        <f>COUNTIF(R:R,Table10[[#This Row],[postcode]])</f>
        <v>1</v>
      </c>
    </row>
    <row r="15106" spans="17:22" x14ac:dyDescent="0.2">
      <c r="Q15106" s="7">
        <v>14603</v>
      </c>
      <c r="R15106" s="7">
        <v>5472</v>
      </c>
      <c r="S15106" s="7" t="s">
        <v>1921</v>
      </c>
      <c r="T15106" s="7" t="s">
        <v>490</v>
      </c>
      <c r="U15106" s="7" t="str">
        <f>IF(Table10[[#This Row],[count]]=1,Table10[[#This Row],[locality]],Table10[[#This Row],[locality]]&amp;" + "&amp;Table10[[#This Row],[count]]&amp;" other localities")</f>
        <v>GEORGETOWN</v>
      </c>
      <c r="V15106" s="7">
        <f>COUNTIF(R:R,Table10[[#This Row],[postcode]])</f>
        <v>1</v>
      </c>
    </row>
    <row r="15107" spans="17:22" x14ac:dyDescent="0.2">
      <c r="Q15107" s="7">
        <v>14604</v>
      </c>
      <c r="R15107" s="7">
        <v>5473</v>
      </c>
      <c r="S15107" s="7" t="s">
        <v>2962</v>
      </c>
      <c r="T15107" s="7" t="s">
        <v>490</v>
      </c>
      <c r="U15107" s="7" t="str">
        <f>IF(Table10[[#This Row],[count]]=1,Table10[[#This Row],[locality]],Table10[[#This Row],[locality]]&amp;" + "&amp;Table10[[#This Row],[count]]&amp;" other localities")</f>
        <v>GLADSTONE</v>
      </c>
      <c r="V15107" s="7">
        <f>COUNTIF(R:R,Table10[[#This Row],[postcode]])</f>
        <v>1</v>
      </c>
    </row>
    <row r="15108" spans="17:22" x14ac:dyDescent="0.2">
      <c r="Q15108" s="7">
        <v>14605</v>
      </c>
      <c r="R15108" s="7">
        <v>5480</v>
      </c>
      <c r="S15108" s="7" t="s">
        <v>13971</v>
      </c>
      <c r="T15108" s="7" t="s">
        <v>490</v>
      </c>
      <c r="U15108" s="7" t="str">
        <f>IF(Table10[[#This Row],[count]]=1,Table10[[#This Row],[locality]],Table10[[#This Row],[locality]]&amp;" + "&amp;Table10[[#This Row],[count]]&amp;" other localities")</f>
        <v>APPILA + 3 other localities</v>
      </c>
      <c r="V15108" s="7">
        <f>COUNTIF(R:R,Table10[[#This Row],[postcode]])</f>
        <v>3</v>
      </c>
    </row>
    <row r="15109" spans="17:22" x14ac:dyDescent="0.2">
      <c r="Q15109" s="7">
        <v>14606</v>
      </c>
      <c r="R15109" s="7">
        <v>5480</v>
      </c>
      <c r="S15109" s="7" t="s">
        <v>12500</v>
      </c>
      <c r="T15109" s="7" t="s">
        <v>490</v>
      </c>
      <c r="U15109" s="7" t="str">
        <f>IF(Table10[[#This Row],[count]]=1,Table10[[#This Row],[locality]],Table10[[#This Row],[locality]]&amp;" + "&amp;Table10[[#This Row],[count]]&amp;" other localities")</f>
        <v>LAURA + 3 other localities</v>
      </c>
      <c r="V15109" s="7">
        <f>COUNTIF(R:R,Table10[[#This Row],[postcode]])</f>
        <v>3</v>
      </c>
    </row>
    <row r="15110" spans="17:22" x14ac:dyDescent="0.2">
      <c r="Q15110" s="7">
        <v>14607</v>
      </c>
      <c r="R15110" s="7">
        <v>5480</v>
      </c>
      <c r="S15110" s="7" t="s">
        <v>13972</v>
      </c>
      <c r="T15110" s="7" t="s">
        <v>490</v>
      </c>
      <c r="U15110" s="7" t="str">
        <f>IF(Table10[[#This Row],[count]]=1,Table10[[#This Row],[locality]],Table10[[#This Row],[locality]]&amp;" + "&amp;Table10[[#This Row],[count]]&amp;" other localities")</f>
        <v>STONE HUT + 3 other localities</v>
      </c>
      <c r="V15110" s="7">
        <f>COUNTIF(R:R,Table10[[#This Row],[postcode]])</f>
        <v>3</v>
      </c>
    </row>
    <row r="15111" spans="17:22" x14ac:dyDescent="0.2">
      <c r="Q15111" s="7">
        <v>14608</v>
      </c>
      <c r="R15111" s="7">
        <v>5481</v>
      </c>
      <c r="S15111" s="7" t="s">
        <v>1649</v>
      </c>
      <c r="T15111" s="7" t="s">
        <v>490</v>
      </c>
      <c r="U15111" s="7" t="str">
        <f>IF(Table10[[#This Row],[count]]=1,Table10[[#This Row],[locality]],Table10[[#This Row],[locality]]&amp;" + "&amp;Table10[[#This Row],[count]]&amp;" other localities")</f>
        <v>BANGOR + 4 other localities</v>
      </c>
      <c r="V15111" s="7">
        <f>COUNTIF(R:R,Table10[[#This Row],[postcode]])</f>
        <v>4</v>
      </c>
    </row>
    <row r="15112" spans="17:22" x14ac:dyDescent="0.2">
      <c r="Q15112" s="7">
        <v>14609</v>
      </c>
      <c r="R15112" s="7">
        <v>5481</v>
      </c>
      <c r="S15112" s="7" t="s">
        <v>13973</v>
      </c>
      <c r="T15112" s="7" t="s">
        <v>490</v>
      </c>
      <c r="U15112" s="7" t="str">
        <f>IF(Table10[[#This Row],[count]]=1,Table10[[#This Row],[locality]],Table10[[#This Row],[locality]]&amp;" + "&amp;Table10[[#This Row],[count]]&amp;" other localities")</f>
        <v>MURRAY TOWN + 4 other localities</v>
      </c>
      <c r="V15112" s="7">
        <f>COUNTIF(R:R,Table10[[#This Row],[postcode]])</f>
        <v>4</v>
      </c>
    </row>
    <row r="15113" spans="17:22" x14ac:dyDescent="0.2">
      <c r="Q15113" s="7">
        <v>14610</v>
      </c>
      <c r="R15113" s="7">
        <v>5481</v>
      </c>
      <c r="S15113" s="7" t="s">
        <v>13974</v>
      </c>
      <c r="T15113" s="7" t="s">
        <v>490</v>
      </c>
      <c r="U15113" s="7" t="str">
        <f>IF(Table10[[#This Row],[count]]=1,Table10[[#This Row],[locality]],Table10[[#This Row],[locality]]&amp;" + "&amp;Table10[[#This Row],[count]]&amp;" other localities")</f>
        <v>WIRRABARA + 4 other localities</v>
      </c>
      <c r="V15113" s="7">
        <f>COUNTIF(R:R,Table10[[#This Row],[postcode]])</f>
        <v>4</v>
      </c>
    </row>
    <row r="15114" spans="17:22" x14ac:dyDescent="0.2">
      <c r="Q15114" s="7">
        <v>14611</v>
      </c>
      <c r="R15114" s="7">
        <v>5481</v>
      </c>
      <c r="S15114" s="7" t="s">
        <v>13975</v>
      </c>
      <c r="T15114" s="7" t="s">
        <v>490</v>
      </c>
      <c r="U15114" s="7" t="str">
        <f>IF(Table10[[#This Row],[count]]=1,Table10[[#This Row],[locality]],Table10[[#This Row],[locality]]&amp;" + "&amp;Table10[[#This Row],[count]]&amp;" other localities")</f>
        <v>WONGYARRA + 4 other localities</v>
      </c>
      <c r="V15114" s="7">
        <f>COUNTIF(R:R,Table10[[#This Row],[postcode]])</f>
        <v>4</v>
      </c>
    </row>
    <row r="15115" spans="17:22" x14ac:dyDescent="0.2">
      <c r="Q15115" s="7">
        <v>14612</v>
      </c>
      <c r="R15115" s="7">
        <v>5482</v>
      </c>
      <c r="S15115" s="7" t="s">
        <v>13976</v>
      </c>
      <c r="T15115" s="7" t="s">
        <v>490</v>
      </c>
      <c r="U15115" s="7" t="str">
        <f>IF(Table10[[#This Row],[count]]=1,Table10[[#This Row],[locality]],Table10[[#This Row],[locality]]&amp;" + "&amp;Table10[[#This Row],[count]]&amp;" other localities")</f>
        <v>BOOLEROO CENTRE + 2 other localities</v>
      </c>
      <c r="V15115" s="7">
        <f>COUNTIF(R:R,Table10[[#This Row],[postcode]])</f>
        <v>2</v>
      </c>
    </row>
    <row r="15116" spans="17:22" x14ac:dyDescent="0.2">
      <c r="Q15116" s="7">
        <v>14613</v>
      </c>
      <c r="R15116" s="7">
        <v>5482</v>
      </c>
      <c r="S15116" s="7" t="s">
        <v>13977</v>
      </c>
      <c r="T15116" s="7" t="s">
        <v>490</v>
      </c>
      <c r="U15116" s="7" t="str">
        <f>IF(Table10[[#This Row],[count]]=1,Table10[[#This Row],[locality]],Table10[[#This Row],[locality]]&amp;" + "&amp;Table10[[#This Row],[count]]&amp;" other localities")</f>
        <v>WEPOWIE + 2 other localities</v>
      </c>
      <c r="V15116" s="7">
        <f>COUNTIF(R:R,Table10[[#This Row],[postcode]])</f>
        <v>2</v>
      </c>
    </row>
    <row r="15117" spans="17:22" x14ac:dyDescent="0.2">
      <c r="Q15117" s="7">
        <v>14614</v>
      </c>
      <c r="R15117" s="7">
        <v>5483</v>
      </c>
      <c r="S15117" s="7" t="s">
        <v>11168</v>
      </c>
      <c r="T15117" s="7" t="s">
        <v>490</v>
      </c>
      <c r="U15117" s="7" t="str">
        <f>IF(Table10[[#This Row],[count]]=1,Table10[[#This Row],[locality]],Table10[[#This Row],[locality]]&amp;" + "&amp;Table10[[#This Row],[count]]&amp;" other localities")</f>
        <v>MELROSE</v>
      </c>
      <c r="V15117" s="7">
        <f>COUNTIF(R:R,Table10[[#This Row],[postcode]])</f>
        <v>1</v>
      </c>
    </row>
    <row r="15118" spans="17:22" x14ac:dyDescent="0.2">
      <c r="Q15118" s="7">
        <v>14615</v>
      </c>
      <c r="R15118" s="7">
        <v>5485</v>
      </c>
      <c r="S15118" s="7" t="s">
        <v>13978</v>
      </c>
      <c r="T15118" s="7" t="s">
        <v>490</v>
      </c>
      <c r="U15118" s="7" t="str">
        <f>IF(Table10[[#This Row],[count]]=1,Table10[[#This Row],[locality]],Table10[[#This Row],[locality]]&amp;" + "&amp;Table10[[#This Row],[count]]&amp;" other localities")</f>
        <v>WILMINGTON</v>
      </c>
      <c r="V15118" s="7">
        <f>COUNTIF(R:R,Table10[[#This Row],[postcode]])</f>
        <v>1</v>
      </c>
    </row>
    <row r="15119" spans="17:22" x14ac:dyDescent="0.2">
      <c r="Q15119" s="7">
        <v>14616</v>
      </c>
      <c r="R15119" s="7">
        <v>5490</v>
      </c>
      <c r="S15119" s="7" t="s">
        <v>13979</v>
      </c>
      <c r="T15119" s="7" t="s">
        <v>490</v>
      </c>
      <c r="U15119" s="7" t="str">
        <f>IF(Table10[[#This Row],[count]]=1,Table10[[#This Row],[locality]],Table10[[#This Row],[locality]]&amp;" + "&amp;Table10[[#This Row],[count]]&amp;" other localities")</f>
        <v>CALTOWIE + 3 other localities</v>
      </c>
      <c r="V15119" s="7">
        <f>COUNTIF(R:R,Table10[[#This Row],[postcode]])</f>
        <v>3</v>
      </c>
    </row>
    <row r="15120" spans="17:22" x14ac:dyDescent="0.2">
      <c r="Q15120" s="7">
        <v>21553</v>
      </c>
      <c r="R15120" s="7">
        <v>5490</v>
      </c>
      <c r="S15120" s="7" t="s">
        <v>13980</v>
      </c>
      <c r="T15120" s="7" t="s">
        <v>490</v>
      </c>
      <c r="U15120" s="7" t="str">
        <f>IF(Table10[[#This Row],[count]]=1,Table10[[#This Row],[locality]],Table10[[#This Row],[locality]]&amp;" + "&amp;Table10[[#This Row],[count]]&amp;" other localities")</f>
        <v>CALTOWIE NORTH + 3 other localities</v>
      </c>
      <c r="V15120" s="7">
        <f>COUNTIF(R:R,Table10[[#This Row],[postcode]])</f>
        <v>3</v>
      </c>
    </row>
    <row r="15121" spans="17:22" x14ac:dyDescent="0.2">
      <c r="Q15121" s="7">
        <v>21554</v>
      </c>
      <c r="R15121" s="7">
        <v>5490</v>
      </c>
      <c r="S15121" s="7" t="s">
        <v>13981</v>
      </c>
      <c r="T15121" s="7" t="s">
        <v>490</v>
      </c>
      <c r="U15121" s="7" t="str">
        <f>IF(Table10[[#This Row],[count]]=1,Table10[[#This Row],[locality]],Table10[[#This Row],[locality]]&amp;" + "&amp;Table10[[#This Row],[count]]&amp;" other localities")</f>
        <v>CALTOWIE WEST + 3 other localities</v>
      </c>
      <c r="V15121" s="7">
        <f>COUNTIF(R:R,Table10[[#This Row],[postcode]])</f>
        <v>3</v>
      </c>
    </row>
    <row r="15122" spans="17:22" x14ac:dyDescent="0.2">
      <c r="Q15122" s="7">
        <v>14617</v>
      </c>
      <c r="R15122" s="7">
        <v>5491</v>
      </c>
      <c r="S15122" s="7" t="s">
        <v>13982</v>
      </c>
      <c r="T15122" s="7" t="s">
        <v>490</v>
      </c>
      <c r="U15122" s="7" t="str">
        <f>IF(Table10[[#This Row],[count]]=1,Table10[[#This Row],[locality]],Table10[[#This Row],[locality]]&amp;" + "&amp;Table10[[#This Row],[count]]&amp;" other localities")</f>
        <v>BELALIE EAST + 7 other localities</v>
      </c>
      <c r="V15122" s="7">
        <f>COUNTIF(R:R,Table10[[#This Row],[postcode]])</f>
        <v>7</v>
      </c>
    </row>
    <row r="15123" spans="17:22" x14ac:dyDescent="0.2">
      <c r="Q15123" s="7">
        <v>21555</v>
      </c>
      <c r="R15123" s="7">
        <v>5491</v>
      </c>
      <c r="S15123" s="7" t="s">
        <v>13983</v>
      </c>
      <c r="T15123" s="7" t="s">
        <v>490</v>
      </c>
      <c r="U15123" s="7" t="str">
        <f>IF(Table10[[#This Row],[count]]=1,Table10[[#This Row],[locality]],Table10[[#This Row],[locality]]&amp;" + "&amp;Table10[[#This Row],[count]]&amp;" other localities")</f>
        <v>BELALIE NORTH + 7 other localities</v>
      </c>
      <c r="V15123" s="7">
        <f>COUNTIF(R:R,Table10[[#This Row],[postcode]])</f>
        <v>7</v>
      </c>
    </row>
    <row r="15124" spans="17:22" x14ac:dyDescent="0.2">
      <c r="Q15124" s="7">
        <v>21556</v>
      </c>
      <c r="R15124" s="7">
        <v>5491</v>
      </c>
      <c r="S15124" s="7" t="s">
        <v>13984</v>
      </c>
      <c r="T15124" s="7" t="s">
        <v>490</v>
      </c>
      <c r="U15124" s="7" t="str">
        <f>IF(Table10[[#This Row],[count]]=1,Table10[[#This Row],[locality]],Table10[[#This Row],[locality]]&amp;" + "&amp;Table10[[#This Row],[count]]&amp;" other localities")</f>
        <v>BUNDALEER GARDENS + 7 other localities</v>
      </c>
      <c r="V15124" s="7">
        <f>COUNTIF(R:R,Table10[[#This Row],[postcode]])</f>
        <v>7</v>
      </c>
    </row>
    <row r="15125" spans="17:22" x14ac:dyDescent="0.2">
      <c r="Q15125" s="7">
        <v>21557</v>
      </c>
      <c r="R15125" s="7">
        <v>5491</v>
      </c>
      <c r="S15125" s="7" t="s">
        <v>13985</v>
      </c>
      <c r="T15125" s="7" t="s">
        <v>490</v>
      </c>
      <c r="U15125" s="7" t="str">
        <f>IF(Table10[[#This Row],[count]]=1,Table10[[#This Row],[locality]],Table10[[#This Row],[locality]]&amp;" + "&amp;Table10[[#This Row],[count]]&amp;" other localities")</f>
        <v>BUNDALEER NORTH + 7 other localities</v>
      </c>
      <c r="V15125" s="7">
        <f>COUNTIF(R:R,Table10[[#This Row],[postcode]])</f>
        <v>7</v>
      </c>
    </row>
    <row r="15126" spans="17:22" x14ac:dyDescent="0.2">
      <c r="Q15126" s="7">
        <v>21558</v>
      </c>
      <c r="R15126" s="7">
        <v>5491</v>
      </c>
      <c r="S15126" s="7" t="s">
        <v>13986</v>
      </c>
      <c r="T15126" s="7" t="s">
        <v>490</v>
      </c>
      <c r="U15126" s="7" t="str">
        <f>IF(Table10[[#This Row],[count]]=1,Table10[[#This Row],[locality]],Table10[[#This Row],[locality]]&amp;" + "&amp;Table10[[#This Row],[count]]&amp;" other localities")</f>
        <v>HORNSDALE + 7 other localities</v>
      </c>
      <c r="V15126" s="7">
        <f>COUNTIF(R:R,Table10[[#This Row],[postcode]])</f>
        <v>7</v>
      </c>
    </row>
    <row r="15127" spans="17:22" x14ac:dyDescent="0.2">
      <c r="Q15127" s="7">
        <v>14618</v>
      </c>
      <c r="R15127" s="7">
        <v>5491</v>
      </c>
      <c r="S15127" s="7" t="s">
        <v>13987</v>
      </c>
      <c r="T15127" s="7" t="s">
        <v>490</v>
      </c>
      <c r="U15127" s="7" t="str">
        <f>IF(Table10[[#This Row],[count]]=1,Table10[[#This Row],[locality]],Table10[[#This Row],[locality]]&amp;" + "&amp;Table10[[#This Row],[count]]&amp;" other localities")</f>
        <v>JAMESTOWN + 7 other localities</v>
      </c>
      <c r="V15127" s="7">
        <f>COUNTIF(R:R,Table10[[#This Row],[postcode]])</f>
        <v>7</v>
      </c>
    </row>
    <row r="15128" spans="17:22" x14ac:dyDescent="0.2">
      <c r="Q15128" s="7">
        <v>21559</v>
      </c>
      <c r="R15128" s="7">
        <v>5491</v>
      </c>
      <c r="S15128" s="7" t="s">
        <v>13988</v>
      </c>
      <c r="T15128" s="7" t="s">
        <v>490</v>
      </c>
      <c r="U15128" s="7" t="str">
        <f>IF(Table10[[#This Row],[count]]=1,Table10[[#This Row],[locality]],Table10[[#This Row],[locality]]&amp;" + "&amp;Table10[[#This Row],[count]]&amp;" other localities")</f>
        <v>WEST BUNDALEER + 7 other localities</v>
      </c>
      <c r="V15128" s="7">
        <f>COUNTIF(R:R,Table10[[#This Row],[postcode]])</f>
        <v>7</v>
      </c>
    </row>
    <row r="15129" spans="17:22" x14ac:dyDescent="0.2">
      <c r="Q15129" s="7">
        <v>14619</v>
      </c>
      <c r="R15129" s="7">
        <v>5493</v>
      </c>
      <c r="S15129" s="7" t="s">
        <v>13989</v>
      </c>
      <c r="T15129" s="7" t="s">
        <v>490</v>
      </c>
      <c r="U15129" s="7" t="str">
        <f>IF(Table10[[#This Row],[count]]=1,Table10[[#This Row],[locality]],Table10[[#This Row],[locality]]&amp;" + "&amp;Table10[[#This Row],[count]]&amp;" other localities")</f>
        <v>YONGALA</v>
      </c>
      <c r="V15129" s="7">
        <f>COUNTIF(R:R,Table10[[#This Row],[postcode]])</f>
        <v>1</v>
      </c>
    </row>
    <row r="15130" spans="17:22" x14ac:dyDescent="0.2">
      <c r="Q15130" s="7">
        <v>14620</v>
      </c>
      <c r="R15130" s="7">
        <v>5495</v>
      </c>
      <c r="S15130" s="7" t="s">
        <v>13990</v>
      </c>
      <c r="T15130" s="7" t="s">
        <v>490</v>
      </c>
      <c r="U15130" s="7" t="str">
        <f>IF(Table10[[#This Row],[count]]=1,Table10[[#This Row],[locality]],Table10[[#This Row],[locality]]&amp;" + "&amp;Table10[[#This Row],[count]]&amp;" other localities")</f>
        <v>BAROOTA + 7 other localities</v>
      </c>
      <c r="V15130" s="7">
        <f>COUNTIF(R:R,Table10[[#This Row],[postcode]])</f>
        <v>7</v>
      </c>
    </row>
    <row r="15131" spans="17:22" x14ac:dyDescent="0.2">
      <c r="Q15131" s="7">
        <v>21560</v>
      </c>
      <c r="R15131" s="7">
        <v>5495</v>
      </c>
      <c r="S15131" s="7" t="s">
        <v>13991</v>
      </c>
      <c r="T15131" s="7" t="s">
        <v>490</v>
      </c>
      <c r="U15131" s="7" t="str">
        <f>IF(Table10[[#This Row],[count]]=1,Table10[[#This Row],[locality]],Table10[[#This Row],[locality]]&amp;" + "&amp;Table10[[#This Row],[count]]&amp;" other localities")</f>
        <v>GERMEIN BAY + 7 other localities</v>
      </c>
      <c r="V15131" s="7">
        <f>COUNTIF(R:R,Table10[[#This Row],[postcode]])</f>
        <v>7</v>
      </c>
    </row>
    <row r="15132" spans="17:22" x14ac:dyDescent="0.2">
      <c r="Q15132" s="7">
        <v>14621</v>
      </c>
      <c r="R15132" s="7">
        <v>5495</v>
      </c>
      <c r="S15132" s="7" t="s">
        <v>13992</v>
      </c>
      <c r="T15132" s="7" t="s">
        <v>490</v>
      </c>
      <c r="U15132" s="7" t="str">
        <f>IF(Table10[[#This Row],[count]]=1,Table10[[#This Row],[locality]],Table10[[#This Row],[locality]]&amp;" + "&amp;Table10[[#This Row],[count]]&amp;" other localities")</f>
        <v>MAMBRAY CREEK + 7 other localities</v>
      </c>
      <c r="V15132" s="7">
        <f>COUNTIF(R:R,Table10[[#This Row],[postcode]])</f>
        <v>7</v>
      </c>
    </row>
    <row r="15133" spans="17:22" x14ac:dyDescent="0.2">
      <c r="Q15133" s="7">
        <v>14622</v>
      </c>
      <c r="R15133" s="7">
        <v>5495</v>
      </c>
      <c r="S15133" s="7" t="s">
        <v>13993</v>
      </c>
      <c r="T15133" s="7" t="s">
        <v>490</v>
      </c>
      <c r="U15133" s="7" t="str">
        <f>IF(Table10[[#This Row],[count]]=1,Table10[[#This Row],[locality]],Table10[[#This Row],[locality]]&amp;" + "&amp;Table10[[#This Row],[count]]&amp;" other localities")</f>
        <v>NECTAR BROOK + 7 other localities</v>
      </c>
      <c r="V15133" s="7">
        <f>COUNTIF(R:R,Table10[[#This Row],[postcode]])</f>
        <v>7</v>
      </c>
    </row>
    <row r="15134" spans="17:22" x14ac:dyDescent="0.2">
      <c r="Q15134" s="7">
        <v>14623</v>
      </c>
      <c r="R15134" s="7">
        <v>5495</v>
      </c>
      <c r="S15134" s="7" t="s">
        <v>13994</v>
      </c>
      <c r="T15134" s="7" t="s">
        <v>490</v>
      </c>
      <c r="U15134" s="7" t="str">
        <f>IF(Table10[[#This Row],[count]]=1,Table10[[#This Row],[locality]],Table10[[#This Row],[locality]]&amp;" + "&amp;Table10[[#This Row],[count]]&amp;" other localities")</f>
        <v>PORT FLINDERS + 7 other localities</v>
      </c>
      <c r="V15134" s="7">
        <f>COUNTIF(R:R,Table10[[#This Row],[postcode]])</f>
        <v>7</v>
      </c>
    </row>
    <row r="15135" spans="17:22" x14ac:dyDescent="0.2">
      <c r="Q15135" s="7">
        <v>14624</v>
      </c>
      <c r="R15135" s="7">
        <v>5495</v>
      </c>
      <c r="S15135" s="7" t="s">
        <v>13995</v>
      </c>
      <c r="T15135" s="7" t="s">
        <v>490</v>
      </c>
      <c r="U15135" s="7" t="str">
        <f>IF(Table10[[#This Row],[count]]=1,Table10[[#This Row],[locality]],Table10[[#This Row],[locality]]&amp;" + "&amp;Table10[[#This Row],[count]]&amp;" other localities")</f>
        <v>PORT GERMEIN + 7 other localities</v>
      </c>
      <c r="V15135" s="7">
        <f>COUNTIF(R:R,Table10[[#This Row],[postcode]])</f>
        <v>7</v>
      </c>
    </row>
    <row r="15136" spans="17:22" x14ac:dyDescent="0.2">
      <c r="Q15136" s="7">
        <v>21561</v>
      </c>
      <c r="R15136" s="7">
        <v>5495</v>
      </c>
      <c r="S15136" s="7" t="s">
        <v>13996</v>
      </c>
      <c r="T15136" s="7" t="s">
        <v>490</v>
      </c>
      <c r="U15136" s="7" t="str">
        <f>IF(Table10[[#This Row],[count]]=1,Table10[[#This Row],[locality]],Table10[[#This Row],[locality]]&amp;" + "&amp;Table10[[#This Row],[count]]&amp;" other localities")</f>
        <v>WEEROONA ISLAND + 7 other localities</v>
      </c>
      <c r="V15136" s="7">
        <f>COUNTIF(R:R,Table10[[#This Row],[postcode]])</f>
        <v>7</v>
      </c>
    </row>
    <row r="15137" spans="17:22" x14ac:dyDescent="0.2">
      <c r="Q15137" s="7">
        <v>14625</v>
      </c>
      <c r="R15137" s="7">
        <v>5501</v>
      </c>
      <c r="S15137" s="7" t="s">
        <v>4230</v>
      </c>
      <c r="T15137" s="7" t="s">
        <v>490</v>
      </c>
      <c r="U15137" s="7" t="str">
        <f>IF(Table10[[#This Row],[count]]=1,Table10[[#This Row],[locality]],Table10[[#This Row],[locality]]&amp;" + "&amp;Table10[[#This Row],[count]]&amp;" other localities")</f>
        <v>AVON + 14 other localities</v>
      </c>
      <c r="V15137" s="7">
        <f>COUNTIF(R:R,Table10[[#This Row],[postcode]])</f>
        <v>14</v>
      </c>
    </row>
    <row r="15138" spans="17:22" x14ac:dyDescent="0.2">
      <c r="Q15138" s="7">
        <v>14626</v>
      </c>
      <c r="R15138" s="7">
        <v>5501</v>
      </c>
      <c r="S15138" s="7" t="s">
        <v>13997</v>
      </c>
      <c r="T15138" s="7" t="s">
        <v>490</v>
      </c>
      <c r="U15138" s="7" t="str">
        <f>IF(Table10[[#This Row],[count]]=1,Table10[[#This Row],[locality]],Table10[[#This Row],[locality]]&amp;" + "&amp;Table10[[#This Row],[count]]&amp;" other localities")</f>
        <v>CALOMBA + 14 other localities</v>
      </c>
      <c r="V15138" s="7">
        <f>COUNTIF(R:R,Table10[[#This Row],[postcode]])</f>
        <v>14</v>
      </c>
    </row>
    <row r="15139" spans="17:22" x14ac:dyDescent="0.2">
      <c r="Q15139" s="7">
        <v>14627</v>
      </c>
      <c r="R15139" s="7">
        <v>5501</v>
      </c>
      <c r="S15139" s="7" t="s">
        <v>13998</v>
      </c>
      <c r="T15139" s="7" t="s">
        <v>490</v>
      </c>
      <c r="U15139" s="7" t="str">
        <f>IF(Table10[[#This Row],[count]]=1,Table10[[#This Row],[locality]],Table10[[#This Row],[locality]]&amp;" + "&amp;Table10[[#This Row],[count]]&amp;" other localities")</f>
        <v>DUBLIN + 14 other localities</v>
      </c>
      <c r="V15139" s="7">
        <f>COUNTIF(R:R,Table10[[#This Row],[postcode]])</f>
        <v>14</v>
      </c>
    </row>
    <row r="15140" spans="17:22" x14ac:dyDescent="0.2">
      <c r="Q15140" s="7">
        <v>14628</v>
      </c>
      <c r="R15140" s="7">
        <v>5501</v>
      </c>
      <c r="S15140" s="7" t="s">
        <v>13999</v>
      </c>
      <c r="T15140" s="7" t="s">
        <v>490</v>
      </c>
      <c r="U15140" s="7" t="str">
        <f>IF(Table10[[#This Row],[count]]=1,Table10[[#This Row],[locality]],Table10[[#This Row],[locality]]&amp;" + "&amp;Table10[[#This Row],[count]]&amp;" other localities")</f>
        <v>LEWISTON + 14 other localities</v>
      </c>
      <c r="V15140" s="7">
        <f>COUNTIF(R:R,Table10[[#This Row],[postcode]])</f>
        <v>14</v>
      </c>
    </row>
    <row r="15141" spans="17:22" x14ac:dyDescent="0.2">
      <c r="Q15141" s="7">
        <v>14629</v>
      </c>
      <c r="R15141" s="7">
        <v>5501</v>
      </c>
      <c r="S15141" s="7" t="s">
        <v>14000</v>
      </c>
      <c r="T15141" s="7" t="s">
        <v>490</v>
      </c>
      <c r="U15141" s="7" t="str">
        <f>IF(Table10[[#This Row],[count]]=1,Table10[[#This Row],[locality]],Table10[[#This Row],[locality]]&amp;" + "&amp;Table10[[#This Row],[count]]&amp;" other localities")</f>
        <v>LONG PLAINS + 14 other localities</v>
      </c>
      <c r="V15141" s="7">
        <f>COUNTIF(R:R,Table10[[#This Row],[postcode]])</f>
        <v>14</v>
      </c>
    </row>
    <row r="15142" spans="17:22" x14ac:dyDescent="0.2">
      <c r="Q15142" s="7">
        <v>14630</v>
      </c>
      <c r="R15142" s="7">
        <v>5501</v>
      </c>
      <c r="S15142" s="7" t="s">
        <v>14001</v>
      </c>
      <c r="T15142" s="7" t="s">
        <v>490</v>
      </c>
      <c r="U15142" s="7" t="str">
        <f>IF(Table10[[#This Row],[count]]=1,Table10[[#This Row],[locality]],Table10[[#This Row],[locality]]&amp;" + "&amp;Table10[[#This Row],[count]]&amp;" other localities")</f>
        <v>LOWER LIGHT + 14 other localities</v>
      </c>
      <c r="V15142" s="7">
        <f>COUNTIF(R:R,Table10[[#This Row],[postcode]])</f>
        <v>14</v>
      </c>
    </row>
    <row r="15143" spans="17:22" x14ac:dyDescent="0.2">
      <c r="Q15143" s="7">
        <v>14631</v>
      </c>
      <c r="R15143" s="7">
        <v>5501</v>
      </c>
      <c r="S15143" s="7" t="s">
        <v>14002</v>
      </c>
      <c r="T15143" s="7" t="s">
        <v>490</v>
      </c>
      <c r="U15143" s="7" t="str">
        <f>IF(Table10[[#This Row],[count]]=1,Table10[[#This Row],[locality]],Table10[[#This Row],[locality]]&amp;" + "&amp;Table10[[#This Row],[count]]&amp;" other localities")</f>
        <v>MIDDLE BEACH + 14 other localities</v>
      </c>
      <c r="V15143" s="7">
        <f>COUNTIF(R:R,Table10[[#This Row],[postcode]])</f>
        <v>14</v>
      </c>
    </row>
    <row r="15144" spans="17:22" x14ac:dyDescent="0.2">
      <c r="Q15144" s="7">
        <v>14632</v>
      </c>
      <c r="R15144" s="7">
        <v>5501</v>
      </c>
      <c r="S15144" s="7" t="s">
        <v>14003</v>
      </c>
      <c r="T15144" s="7" t="s">
        <v>490</v>
      </c>
      <c r="U15144" s="7" t="str">
        <f>IF(Table10[[#This Row],[count]]=1,Table10[[#This Row],[locality]],Table10[[#This Row],[locality]]&amp;" + "&amp;Table10[[#This Row],[count]]&amp;" other localities")</f>
        <v>PARHAM + 14 other localities</v>
      </c>
      <c r="V15144" s="7">
        <f>COUNTIF(R:R,Table10[[#This Row],[postcode]])</f>
        <v>14</v>
      </c>
    </row>
    <row r="15145" spans="17:22" x14ac:dyDescent="0.2">
      <c r="Q15145" s="7">
        <v>14633</v>
      </c>
      <c r="R15145" s="7">
        <v>5501</v>
      </c>
      <c r="S15145" s="7" t="s">
        <v>14004</v>
      </c>
      <c r="T15145" s="7" t="s">
        <v>490</v>
      </c>
      <c r="U15145" s="7" t="str">
        <f>IF(Table10[[#This Row],[count]]=1,Table10[[#This Row],[locality]],Table10[[#This Row],[locality]]&amp;" + "&amp;Table10[[#This Row],[count]]&amp;" other localities")</f>
        <v>PORT GAWLER + 14 other localities</v>
      </c>
      <c r="V15145" s="7">
        <f>COUNTIF(R:R,Table10[[#This Row],[postcode]])</f>
        <v>14</v>
      </c>
    </row>
    <row r="15146" spans="17:22" x14ac:dyDescent="0.2">
      <c r="Q15146" s="7">
        <v>14634</v>
      </c>
      <c r="R15146" s="7">
        <v>5501</v>
      </c>
      <c r="S15146" s="7" t="s">
        <v>14005</v>
      </c>
      <c r="T15146" s="7" t="s">
        <v>490</v>
      </c>
      <c r="U15146" s="7" t="str">
        <f>IF(Table10[[#This Row],[count]]=1,Table10[[#This Row],[locality]],Table10[[#This Row],[locality]]&amp;" + "&amp;Table10[[#This Row],[count]]&amp;" other localities")</f>
        <v>THOMPSON BEACH + 14 other localities</v>
      </c>
      <c r="V15146" s="7">
        <f>COUNTIF(R:R,Table10[[#This Row],[postcode]])</f>
        <v>14</v>
      </c>
    </row>
    <row r="15147" spans="17:22" x14ac:dyDescent="0.2">
      <c r="Q15147" s="7">
        <v>14635</v>
      </c>
      <c r="R15147" s="7">
        <v>5501</v>
      </c>
      <c r="S15147" s="7" t="s">
        <v>14006</v>
      </c>
      <c r="T15147" s="7" t="s">
        <v>490</v>
      </c>
      <c r="U15147" s="7" t="str">
        <f>IF(Table10[[#This Row],[count]]=1,Table10[[#This Row],[locality]],Table10[[#This Row],[locality]]&amp;" + "&amp;Table10[[#This Row],[count]]&amp;" other localities")</f>
        <v>TWO WELLS + 14 other localities</v>
      </c>
      <c r="V15147" s="7">
        <f>COUNTIF(R:R,Table10[[#This Row],[postcode]])</f>
        <v>14</v>
      </c>
    </row>
    <row r="15148" spans="17:22" x14ac:dyDescent="0.2">
      <c r="Q15148" s="7">
        <v>14636</v>
      </c>
      <c r="R15148" s="7">
        <v>5501</v>
      </c>
      <c r="S15148" s="7" t="s">
        <v>14007</v>
      </c>
      <c r="T15148" s="7" t="s">
        <v>490</v>
      </c>
      <c r="U15148" s="7" t="str">
        <f>IF(Table10[[#This Row],[count]]=1,Table10[[#This Row],[locality]],Table10[[#This Row],[locality]]&amp;" + "&amp;Table10[[#This Row],[count]]&amp;" other localities")</f>
        <v>WEBB BEACH + 14 other localities</v>
      </c>
      <c r="V15148" s="7">
        <f>COUNTIF(R:R,Table10[[#This Row],[postcode]])</f>
        <v>14</v>
      </c>
    </row>
    <row r="15149" spans="17:22" x14ac:dyDescent="0.2">
      <c r="Q15149" s="7">
        <v>14637</v>
      </c>
      <c r="R15149" s="7">
        <v>5501</v>
      </c>
      <c r="S15149" s="7" t="s">
        <v>14008</v>
      </c>
      <c r="T15149" s="7" t="s">
        <v>490</v>
      </c>
      <c r="U15149" s="7" t="str">
        <f>IF(Table10[[#This Row],[count]]=1,Table10[[#This Row],[locality]],Table10[[#This Row],[locality]]&amp;" + "&amp;Table10[[#This Row],[count]]&amp;" other localities")</f>
        <v>WILD HORSE PLAINS + 14 other localities</v>
      </c>
      <c r="V15149" s="7">
        <f>COUNTIF(R:R,Table10[[#This Row],[postcode]])</f>
        <v>14</v>
      </c>
    </row>
    <row r="15150" spans="17:22" x14ac:dyDescent="0.2">
      <c r="Q15150" s="7">
        <v>14638</v>
      </c>
      <c r="R15150" s="7">
        <v>5501</v>
      </c>
      <c r="S15150" s="7" t="s">
        <v>5379</v>
      </c>
      <c r="T15150" s="7" t="s">
        <v>490</v>
      </c>
      <c r="U15150" s="7" t="str">
        <f>IF(Table10[[#This Row],[count]]=1,Table10[[#This Row],[locality]],Table10[[#This Row],[locality]]&amp;" + "&amp;Table10[[#This Row],[count]]&amp;" other localities")</f>
        <v>WINDSOR + 14 other localities</v>
      </c>
      <c r="V15150" s="7">
        <f>COUNTIF(R:R,Table10[[#This Row],[postcode]])</f>
        <v>14</v>
      </c>
    </row>
    <row r="15151" spans="17:22" x14ac:dyDescent="0.2">
      <c r="Q15151" s="7">
        <v>21562</v>
      </c>
      <c r="R15151" s="7">
        <v>5502</v>
      </c>
      <c r="S15151" s="7" t="s">
        <v>14009</v>
      </c>
      <c r="T15151" s="7" t="s">
        <v>490</v>
      </c>
      <c r="U15151" s="7" t="str">
        <f>IF(Table10[[#This Row],[count]]=1,Table10[[#This Row],[locality]],Table10[[#This Row],[locality]]&amp;" + "&amp;Table10[[#This Row],[count]]&amp;" other localities")</f>
        <v>FISCHER + 6 other localities</v>
      </c>
      <c r="V15151" s="7">
        <f>COUNTIF(R:R,Table10[[#This Row],[postcode]])</f>
        <v>6</v>
      </c>
    </row>
    <row r="15152" spans="17:22" x14ac:dyDescent="0.2">
      <c r="Q15152" s="7">
        <v>14639</v>
      </c>
      <c r="R15152" s="7">
        <v>5502</v>
      </c>
      <c r="S15152" s="7" t="s">
        <v>14010</v>
      </c>
      <c r="T15152" s="7" t="s">
        <v>490</v>
      </c>
      <c r="U15152" s="7" t="str">
        <f>IF(Table10[[#This Row],[count]]=1,Table10[[#This Row],[locality]],Table10[[#This Row],[locality]]&amp;" + "&amp;Table10[[#This Row],[count]]&amp;" other localities")</f>
        <v>GRACE PLAINS + 6 other localities</v>
      </c>
      <c r="V15152" s="7">
        <f>COUNTIF(R:R,Table10[[#This Row],[postcode]])</f>
        <v>6</v>
      </c>
    </row>
    <row r="15153" spans="17:22" x14ac:dyDescent="0.2">
      <c r="Q15153" s="7">
        <v>14640</v>
      </c>
      <c r="R15153" s="7">
        <v>5502</v>
      </c>
      <c r="S15153" s="7" t="s">
        <v>14011</v>
      </c>
      <c r="T15153" s="7" t="s">
        <v>490</v>
      </c>
      <c r="U15153" s="7" t="str">
        <f>IF(Table10[[#This Row],[count]]=1,Table10[[#This Row],[locality]],Table10[[#This Row],[locality]]&amp;" + "&amp;Table10[[#This Row],[count]]&amp;" other localities")</f>
        <v>KORUNYE + 6 other localities</v>
      </c>
      <c r="V15153" s="7">
        <f>COUNTIF(R:R,Table10[[#This Row],[postcode]])</f>
        <v>6</v>
      </c>
    </row>
    <row r="15154" spans="17:22" x14ac:dyDescent="0.2">
      <c r="Q15154" s="7">
        <v>14641</v>
      </c>
      <c r="R15154" s="7">
        <v>5502</v>
      </c>
      <c r="S15154" s="7" t="s">
        <v>14012</v>
      </c>
      <c r="T15154" s="7" t="s">
        <v>490</v>
      </c>
      <c r="U15154" s="7" t="str">
        <f>IF(Table10[[#This Row],[count]]=1,Table10[[#This Row],[locality]],Table10[[#This Row],[locality]]&amp;" + "&amp;Table10[[#This Row],[count]]&amp;" other localities")</f>
        <v>MALLALA + 6 other localities</v>
      </c>
      <c r="V15154" s="7">
        <f>COUNTIF(R:R,Table10[[#This Row],[postcode]])</f>
        <v>6</v>
      </c>
    </row>
    <row r="15155" spans="17:22" x14ac:dyDescent="0.2">
      <c r="Q15155" s="7">
        <v>14642</v>
      </c>
      <c r="R15155" s="7">
        <v>5502</v>
      </c>
      <c r="S15155" s="7" t="s">
        <v>14013</v>
      </c>
      <c r="T15155" s="7" t="s">
        <v>490</v>
      </c>
      <c r="U15155" s="7" t="str">
        <f>IF(Table10[[#This Row],[count]]=1,Table10[[#This Row],[locality]],Table10[[#This Row],[locality]]&amp;" + "&amp;Table10[[#This Row],[count]]&amp;" other localities")</f>
        <v>REDBANKS + 6 other localities</v>
      </c>
      <c r="V15155" s="7">
        <f>COUNTIF(R:R,Table10[[#This Row],[postcode]])</f>
        <v>6</v>
      </c>
    </row>
    <row r="15156" spans="17:22" x14ac:dyDescent="0.2">
      <c r="Q15156" s="7">
        <v>14643</v>
      </c>
      <c r="R15156" s="7">
        <v>5502</v>
      </c>
      <c r="S15156" s="7" t="s">
        <v>14014</v>
      </c>
      <c r="T15156" s="7" t="s">
        <v>490</v>
      </c>
      <c r="U15156" s="7" t="str">
        <f>IF(Table10[[#This Row],[count]]=1,Table10[[#This Row],[locality]],Table10[[#This Row],[locality]]&amp;" + "&amp;Table10[[#This Row],[count]]&amp;" other localities")</f>
        <v>REEVES PLAINS + 6 other localities</v>
      </c>
      <c r="V15156" s="7">
        <f>COUNTIF(R:R,Table10[[#This Row],[postcode]])</f>
        <v>6</v>
      </c>
    </row>
    <row r="15157" spans="17:22" x14ac:dyDescent="0.2">
      <c r="Q15157" s="7">
        <v>14644</v>
      </c>
      <c r="R15157" s="7">
        <v>5510</v>
      </c>
      <c r="S15157" s="7" t="s">
        <v>4076</v>
      </c>
      <c r="T15157" s="7" t="s">
        <v>490</v>
      </c>
      <c r="U15157" s="7" t="str">
        <f>IF(Table10[[#This Row],[count]]=1,Table10[[#This Row],[locality]],Table10[[#This Row],[locality]]&amp;" + "&amp;Table10[[#This Row],[count]]&amp;" other localities")</f>
        <v>LOCHIEL</v>
      </c>
      <c r="V15157" s="7">
        <f>COUNTIF(R:R,Table10[[#This Row],[postcode]])</f>
        <v>1</v>
      </c>
    </row>
    <row r="15158" spans="17:22" x14ac:dyDescent="0.2">
      <c r="Q15158" s="7">
        <v>14645</v>
      </c>
      <c r="R15158" s="7">
        <v>5520</v>
      </c>
      <c r="S15158" s="7" t="s">
        <v>14015</v>
      </c>
      <c r="T15158" s="7" t="s">
        <v>490</v>
      </c>
      <c r="U15158" s="7" t="str">
        <f>IF(Table10[[#This Row],[count]]=1,Table10[[#This Row],[locality]],Table10[[#This Row],[locality]]&amp;" + "&amp;Table10[[#This Row],[count]]&amp;" other localities")</f>
        <v>BARUNGA GAP + 6 other localities</v>
      </c>
      <c r="V15158" s="7">
        <f>COUNTIF(R:R,Table10[[#This Row],[postcode]])</f>
        <v>6</v>
      </c>
    </row>
    <row r="15159" spans="17:22" x14ac:dyDescent="0.2">
      <c r="Q15159" s="7">
        <v>14646</v>
      </c>
      <c r="R15159" s="7">
        <v>5520</v>
      </c>
      <c r="S15159" s="7" t="s">
        <v>14016</v>
      </c>
      <c r="T15159" s="7" t="s">
        <v>490</v>
      </c>
      <c r="U15159" s="7" t="str">
        <f>IF(Table10[[#This Row],[count]]=1,Table10[[#This Row],[locality]],Table10[[#This Row],[locality]]&amp;" + "&amp;Table10[[#This Row],[count]]&amp;" other localities")</f>
        <v>BUMBUNGA + 6 other localities</v>
      </c>
      <c r="V15159" s="7">
        <f>COUNTIF(R:R,Table10[[#This Row],[postcode]])</f>
        <v>6</v>
      </c>
    </row>
    <row r="15160" spans="17:22" x14ac:dyDescent="0.2">
      <c r="Q15160" s="7">
        <v>14647</v>
      </c>
      <c r="R15160" s="7">
        <v>5520</v>
      </c>
      <c r="S15160" s="7" t="s">
        <v>14017</v>
      </c>
      <c r="T15160" s="7" t="s">
        <v>490</v>
      </c>
      <c r="U15160" s="7" t="str">
        <f>IF(Table10[[#This Row],[count]]=1,Table10[[#This Row],[locality]],Table10[[#This Row],[locality]]&amp;" + "&amp;Table10[[#This Row],[count]]&amp;" other localities")</f>
        <v>BURNSFIELD + 6 other localities</v>
      </c>
      <c r="V15160" s="7">
        <f>COUNTIF(R:R,Table10[[#This Row],[postcode]])</f>
        <v>6</v>
      </c>
    </row>
    <row r="15161" spans="17:22" x14ac:dyDescent="0.2">
      <c r="Q15161" s="7">
        <v>14648</v>
      </c>
      <c r="R15161" s="7">
        <v>5520</v>
      </c>
      <c r="S15161" s="7" t="s">
        <v>14018</v>
      </c>
      <c r="T15161" s="7" t="s">
        <v>490</v>
      </c>
      <c r="U15161" s="7" t="str">
        <f>IF(Table10[[#This Row],[count]]=1,Table10[[#This Row],[locality]],Table10[[#This Row],[locality]]&amp;" + "&amp;Table10[[#This Row],[count]]&amp;" other localities")</f>
        <v>GLEESON HILL + 6 other localities</v>
      </c>
      <c r="V15161" s="7">
        <f>COUNTIF(R:R,Table10[[#This Row],[postcode]])</f>
        <v>6</v>
      </c>
    </row>
    <row r="15162" spans="17:22" x14ac:dyDescent="0.2">
      <c r="Q15162" s="7">
        <v>14649</v>
      </c>
      <c r="R15162" s="7">
        <v>5520</v>
      </c>
      <c r="S15162" s="7" t="s">
        <v>14019</v>
      </c>
      <c r="T15162" s="7" t="s">
        <v>490</v>
      </c>
      <c r="U15162" s="7" t="str">
        <f>IF(Table10[[#This Row],[count]]=1,Table10[[#This Row],[locality]],Table10[[#This Row],[locality]]&amp;" + "&amp;Table10[[#This Row],[count]]&amp;" other localities")</f>
        <v>SNOWTOWN + 6 other localities</v>
      </c>
      <c r="V15162" s="7">
        <f>COUNTIF(R:R,Table10[[#This Row],[postcode]])</f>
        <v>6</v>
      </c>
    </row>
    <row r="15163" spans="17:22" x14ac:dyDescent="0.2">
      <c r="Q15163" s="7">
        <v>14650</v>
      </c>
      <c r="R15163" s="7">
        <v>5520</v>
      </c>
      <c r="S15163" s="7" t="s">
        <v>14020</v>
      </c>
      <c r="T15163" s="7" t="s">
        <v>490</v>
      </c>
      <c r="U15163" s="7" t="str">
        <f>IF(Table10[[#This Row],[count]]=1,Table10[[#This Row],[locality]],Table10[[#This Row],[locality]]&amp;" + "&amp;Table10[[#This Row],[count]]&amp;" other localities")</f>
        <v>WOKURNA + 6 other localities</v>
      </c>
      <c r="V15163" s="7">
        <f>COUNTIF(R:R,Table10[[#This Row],[postcode]])</f>
        <v>6</v>
      </c>
    </row>
    <row r="15164" spans="17:22" x14ac:dyDescent="0.2">
      <c r="Q15164" s="7">
        <v>14651</v>
      </c>
      <c r="R15164" s="7">
        <v>5521</v>
      </c>
      <c r="S15164" s="7" t="s">
        <v>14021</v>
      </c>
      <c r="T15164" s="7" t="s">
        <v>490</v>
      </c>
      <c r="U15164" s="7" t="str">
        <f>IF(Table10[[#This Row],[count]]=1,Table10[[#This Row],[locality]],Table10[[#This Row],[locality]]&amp;" + "&amp;Table10[[#This Row],[count]]&amp;" other localities")</f>
        <v>REDHILL</v>
      </c>
      <c r="V15164" s="7">
        <f>COUNTIF(R:R,Table10[[#This Row],[postcode]])</f>
        <v>1</v>
      </c>
    </row>
    <row r="15165" spans="17:22" x14ac:dyDescent="0.2">
      <c r="Q15165" s="7">
        <v>14652</v>
      </c>
      <c r="R15165" s="7">
        <v>5522</v>
      </c>
      <c r="S15165" s="7" t="s">
        <v>14022</v>
      </c>
      <c r="T15165" s="7" t="s">
        <v>490</v>
      </c>
      <c r="U15165" s="7" t="str">
        <f>IF(Table10[[#This Row],[count]]=1,Table10[[#This Row],[locality]],Table10[[#This Row],[locality]]&amp;" + "&amp;Table10[[#This Row],[count]]&amp;" other localities")</f>
        <v>FISHERMAN BAY + 4 other localities</v>
      </c>
      <c r="V15165" s="7">
        <f>COUNTIF(R:R,Table10[[#This Row],[postcode]])</f>
        <v>4</v>
      </c>
    </row>
    <row r="15166" spans="17:22" x14ac:dyDescent="0.2">
      <c r="Q15166" s="7">
        <v>14653</v>
      </c>
      <c r="R15166" s="7">
        <v>5522</v>
      </c>
      <c r="S15166" s="7" t="s">
        <v>14023</v>
      </c>
      <c r="T15166" s="7" t="s">
        <v>490</v>
      </c>
      <c r="U15166" s="7" t="str">
        <f>IF(Table10[[#This Row],[count]]=1,Table10[[#This Row],[locality]],Table10[[#This Row],[locality]]&amp;" + "&amp;Table10[[#This Row],[count]]&amp;" other localities")</f>
        <v>LOWER BROUGHTON + 4 other localities</v>
      </c>
      <c r="V15166" s="7">
        <f>COUNTIF(R:R,Table10[[#This Row],[postcode]])</f>
        <v>4</v>
      </c>
    </row>
    <row r="15167" spans="17:22" x14ac:dyDescent="0.2">
      <c r="Q15167" s="7">
        <v>14654</v>
      </c>
      <c r="R15167" s="7">
        <v>5522</v>
      </c>
      <c r="S15167" s="7" t="s">
        <v>14024</v>
      </c>
      <c r="T15167" s="7" t="s">
        <v>490</v>
      </c>
      <c r="U15167" s="7" t="str">
        <f>IF(Table10[[#This Row],[count]]=1,Table10[[#This Row],[locality]],Table10[[#This Row],[locality]]&amp;" + "&amp;Table10[[#This Row],[count]]&amp;" other localities")</f>
        <v>PORT BROUGHTON + 4 other localities</v>
      </c>
      <c r="V15167" s="7">
        <f>COUNTIF(R:R,Table10[[#This Row],[postcode]])</f>
        <v>4</v>
      </c>
    </row>
    <row r="15168" spans="17:22" x14ac:dyDescent="0.2">
      <c r="Q15168" s="7">
        <v>14655</v>
      </c>
      <c r="R15168" s="7">
        <v>5522</v>
      </c>
      <c r="S15168" s="7" t="s">
        <v>14025</v>
      </c>
      <c r="T15168" s="7" t="s">
        <v>490</v>
      </c>
      <c r="U15168" s="7" t="str">
        <f>IF(Table10[[#This Row],[count]]=1,Table10[[#This Row],[locality]],Table10[[#This Row],[locality]]&amp;" + "&amp;Table10[[#This Row],[count]]&amp;" other localities")</f>
        <v>WARD HILL + 4 other localities</v>
      </c>
      <c r="V15168" s="7">
        <f>COUNTIF(R:R,Table10[[#This Row],[postcode]])</f>
        <v>4</v>
      </c>
    </row>
    <row r="15169" spans="17:22" x14ac:dyDescent="0.2">
      <c r="Q15169" s="7">
        <v>21563</v>
      </c>
      <c r="R15169" s="7">
        <v>5523</v>
      </c>
      <c r="S15169" s="7" t="s">
        <v>14026</v>
      </c>
      <c r="T15169" s="7" t="s">
        <v>490</v>
      </c>
      <c r="U15169" s="7" t="str">
        <f>IF(Table10[[#This Row],[count]]=1,Table10[[#This Row],[locality]],Table10[[#This Row],[locality]]&amp;" + "&amp;Table10[[#This Row],[count]]&amp;" other localities")</f>
        <v>BEETALOO VALLEY + 11 other localities</v>
      </c>
      <c r="V15169" s="7">
        <f>COUNTIF(R:R,Table10[[#This Row],[postcode]])</f>
        <v>11</v>
      </c>
    </row>
    <row r="15170" spans="17:22" x14ac:dyDescent="0.2">
      <c r="Q15170" s="7">
        <v>14656</v>
      </c>
      <c r="R15170" s="7">
        <v>5523</v>
      </c>
      <c r="S15170" s="7" t="s">
        <v>14027</v>
      </c>
      <c r="T15170" s="7" t="s">
        <v>490</v>
      </c>
      <c r="U15170" s="7" t="str">
        <f>IF(Table10[[#This Row],[count]]=1,Table10[[#This Row],[locality]],Table10[[#This Row],[locality]]&amp;" + "&amp;Table10[[#This Row],[count]]&amp;" other localities")</f>
        <v>CLEMENTS GAP + 11 other localities</v>
      </c>
      <c r="V15170" s="7">
        <f>COUNTIF(R:R,Table10[[#This Row],[postcode]])</f>
        <v>11</v>
      </c>
    </row>
    <row r="15171" spans="17:22" x14ac:dyDescent="0.2">
      <c r="Q15171" s="7">
        <v>14657</v>
      </c>
      <c r="R15171" s="7">
        <v>5523</v>
      </c>
      <c r="S15171" s="7" t="s">
        <v>11983</v>
      </c>
      <c r="T15171" s="7" t="s">
        <v>490</v>
      </c>
      <c r="U15171" s="7" t="str">
        <f>IF(Table10[[#This Row],[count]]=1,Table10[[#This Row],[locality]],Table10[[#This Row],[locality]]&amp;" + "&amp;Table10[[#This Row],[count]]&amp;" other localities")</f>
        <v>CRYSTAL BROOK + 11 other localities</v>
      </c>
      <c r="V15171" s="7">
        <f>COUNTIF(R:R,Table10[[#This Row],[postcode]])</f>
        <v>11</v>
      </c>
    </row>
    <row r="15172" spans="17:22" x14ac:dyDescent="0.2">
      <c r="Q15172" s="7">
        <v>23925</v>
      </c>
      <c r="R15172" s="7">
        <v>5523</v>
      </c>
      <c r="S15172" s="7" t="s">
        <v>11983</v>
      </c>
      <c r="T15172" s="7" t="s">
        <v>490</v>
      </c>
      <c r="U15172" s="7" t="str">
        <f>IF(Table10[[#This Row],[count]]=1,Table10[[#This Row],[locality]],Table10[[#This Row],[locality]]&amp;" + "&amp;Table10[[#This Row],[count]]&amp;" other localities")</f>
        <v>CRYSTAL BROOK + 11 other localities</v>
      </c>
      <c r="V15172" s="7">
        <f>COUNTIF(R:R,Table10[[#This Row],[postcode]])</f>
        <v>11</v>
      </c>
    </row>
    <row r="15173" spans="17:22" x14ac:dyDescent="0.2">
      <c r="Q15173" s="7">
        <v>14658</v>
      </c>
      <c r="R15173" s="7">
        <v>5523</v>
      </c>
      <c r="S15173" s="7" t="s">
        <v>14028</v>
      </c>
      <c r="T15173" s="7" t="s">
        <v>490</v>
      </c>
      <c r="U15173" s="7" t="str">
        <f>IF(Table10[[#This Row],[count]]=1,Table10[[#This Row],[locality]],Table10[[#This Row],[locality]]&amp;" + "&amp;Table10[[#This Row],[count]]&amp;" other localities")</f>
        <v>HUDDLESTON + 11 other localities</v>
      </c>
      <c r="V15173" s="7">
        <f>COUNTIF(R:R,Table10[[#This Row],[postcode]])</f>
        <v>11</v>
      </c>
    </row>
    <row r="15174" spans="17:22" x14ac:dyDescent="0.2">
      <c r="Q15174" s="7">
        <v>14659</v>
      </c>
      <c r="R15174" s="7">
        <v>5523</v>
      </c>
      <c r="S15174" s="7" t="s">
        <v>14029</v>
      </c>
      <c r="T15174" s="7" t="s">
        <v>490</v>
      </c>
      <c r="U15174" s="7" t="str">
        <f>IF(Table10[[#This Row],[count]]=1,Table10[[#This Row],[locality]],Table10[[#This Row],[locality]]&amp;" + "&amp;Table10[[#This Row],[count]]&amp;" other localities")</f>
        <v>MERRITON + 11 other localities</v>
      </c>
      <c r="V15174" s="7">
        <f>COUNTIF(R:R,Table10[[#This Row],[postcode]])</f>
        <v>11</v>
      </c>
    </row>
    <row r="15175" spans="17:22" x14ac:dyDescent="0.2">
      <c r="Q15175" s="7">
        <v>14660</v>
      </c>
      <c r="R15175" s="7">
        <v>5523</v>
      </c>
      <c r="S15175" s="7" t="s">
        <v>14030</v>
      </c>
      <c r="T15175" s="7" t="s">
        <v>490</v>
      </c>
      <c r="U15175" s="7" t="str">
        <f>IF(Table10[[#This Row],[count]]=1,Table10[[#This Row],[locality]],Table10[[#This Row],[locality]]&amp;" + "&amp;Table10[[#This Row],[count]]&amp;" other localities")</f>
        <v>NARRIDY + 11 other localities</v>
      </c>
      <c r="V15175" s="7">
        <f>COUNTIF(R:R,Table10[[#This Row],[postcode]])</f>
        <v>11</v>
      </c>
    </row>
    <row r="15176" spans="17:22" x14ac:dyDescent="0.2">
      <c r="Q15176" s="7">
        <v>21564</v>
      </c>
      <c r="R15176" s="7">
        <v>5523</v>
      </c>
      <c r="S15176" s="7" t="s">
        <v>14031</v>
      </c>
      <c r="T15176" s="7" t="s">
        <v>490</v>
      </c>
      <c r="U15176" s="7" t="str">
        <f>IF(Table10[[#This Row],[count]]=1,Table10[[#This Row],[locality]],Table10[[#This Row],[locality]]&amp;" + "&amp;Table10[[#This Row],[count]]&amp;" other localities")</f>
        <v>NUROM + 11 other localities</v>
      </c>
      <c r="V15176" s="7">
        <f>COUNTIF(R:R,Table10[[#This Row],[postcode]])</f>
        <v>11</v>
      </c>
    </row>
    <row r="15177" spans="17:22" x14ac:dyDescent="0.2">
      <c r="Q15177" s="7">
        <v>14661</v>
      </c>
      <c r="R15177" s="7">
        <v>5523</v>
      </c>
      <c r="S15177" s="7" t="s">
        <v>14032</v>
      </c>
      <c r="T15177" s="7" t="s">
        <v>490</v>
      </c>
      <c r="U15177" s="7" t="str">
        <f>IF(Table10[[#This Row],[count]]=1,Table10[[#This Row],[locality]],Table10[[#This Row],[locality]]&amp;" + "&amp;Table10[[#This Row],[count]]&amp;" other localities")</f>
        <v>WANDEARAH + 11 other localities</v>
      </c>
      <c r="V15177" s="7">
        <f>COUNTIF(R:R,Table10[[#This Row],[postcode]])</f>
        <v>11</v>
      </c>
    </row>
    <row r="15178" spans="17:22" x14ac:dyDescent="0.2">
      <c r="Q15178" s="7">
        <v>14662</v>
      </c>
      <c r="R15178" s="7">
        <v>5523</v>
      </c>
      <c r="S15178" s="7" t="s">
        <v>14033</v>
      </c>
      <c r="T15178" s="7" t="s">
        <v>490</v>
      </c>
      <c r="U15178" s="7" t="str">
        <f>IF(Table10[[#This Row],[count]]=1,Table10[[#This Row],[locality]],Table10[[#This Row],[locality]]&amp;" + "&amp;Table10[[#This Row],[count]]&amp;" other localities")</f>
        <v>WANDEARAH EAST + 11 other localities</v>
      </c>
      <c r="V15178" s="7">
        <f>COUNTIF(R:R,Table10[[#This Row],[postcode]])</f>
        <v>11</v>
      </c>
    </row>
    <row r="15179" spans="17:22" x14ac:dyDescent="0.2">
      <c r="Q15179" s="7">
        <v>21565</v>
      </c>
      <c r="R15179" s="7">
        <v>5523</v>
      </c>
      <c r="S15179" s="7" t="s">
        <v>14034</v>
      </c>
      <c r="T15179" s="7" t="s">
        <v>490</v>
      </c>
      <c r="U15179" s="7" t="str">
        <f>IF(Table10[[#This Row],[count]]=1,Table10[[#This Row],[locality]],Table10[[#This Row],[locality]]&amp;" + "&amp;Table10[[#This Row],[count]]&amp;" other localities")</f>
        <v>WANDEARAH WEST + 11 other localities</v>
      </c>
      <c r="V15179" s="7">
        <f>COUNTIF(R:R,Table10[[#This Row],[postcode]])</f>
        <v>11</v>
      </c>
    </row>
    <row r="15180" spans="17:22" x14ac:dyDescent="0.2">
      <c r="Q15180" s="7">
        <v>14663</v>
      </c>
      <c r="R15180" s="7">
        <v>5540</v>
      </c>
      <c r="S15180" s="7" t="s">
        <v>14035</v>
      </c>
      <c r="T15180" s="7" t="s">
        <v>490</v>
      </c>
      <c r="U15180" s="7" t="str">
        <f>IF(Table10[[#This Row],[count]]=1,Table10[[#This Row],[locality]],Table10[[#This Row],[locality]]&amp;" + "&amp;Table10[[#This Row],[count]]&amp;" other localities")</f>
        <v>BUNGAMA + 15 other localities</v>
      </c>
      <c r="V15180" s="7">
        <f>COUNTIF(R:R,Table10[[#This Row],[postcode]])</f>
        <v>15</v>
      </c>
    </row>
    <row r="15181" spans="17:22" x14ac:dyDescent="0.2">
      <c r="Q15181" s="7">
        <v>14664</v>
      </c>
      <c r="R15181" s="7">
        <v>5540</v>
      </c>
      <c r="S15181" s="7" t="s">
        <v>14036</v>
      </c>
      <c r="T15181" s="7" t="s">
        <v>490</v>
      </c>
      <c r="U15181" s="7" t="str">
        <f>IF(Table10[[#This Row],[count]]=1,Table10[[#This Row],[locality]],Table10[[#This Row],[locality]]&amp;" + "&amp;Table10[[#This Row],[count]]&amp;" other localities")</f>
        <v>COONAMIA + 15 other localities</v>
      </c>
      <c r="V15181" s="7">
        <f>COUNTIF(R:R,Table10[[#This Row],[postcode]])</f>
        <v>15</v>
      </c>
    </row>
    <row r="15182" spans="17:22" x14ac:dyDescent="0.2">
      <c r="Q15182" s="7">
        <v>21566</v>
      </c>
      <c r="R15182" s="7">
        <v>5540</v>
      </c>
      <c r="S15182" s="7" t="s">
        <v>14023</v>
      </c>
      <c r="T15182" s="7" t="s">
        <v>490</v>
      </c>
      <c r="U15182" s="7" t="str">
        <f>IF(Table10[[#This Row],[count]]=1,Table10[[#This Row],[locality]],Table10[[#This Row],[locality]]&amp;" + "&amp;Table10[[#This Row],[count]]&amp;" other localities")</f>
        <v>LOWER BROUGHTON + 15 other localities</v>
      </c>
      <c r="V15182" s="7">
        <f>COUNTIF(R:R,Table10[[#This Row],[postcode]])</f>
        <v>15</v>
      </c>
    </row>
    <row r="15183" spans="17:22" x14ac:dyDescent="0.2">
      <c r="Q15183" s="7">
        <v>14665</v>
      </c>
      <c r="R15183" s="7">
        <v>5540</v>
      </c>
      <c r="S15183" s="7" t="s">
        <v>14037</v>
      </c>
      <c r="T15183" s="7" t="s">
        <v>490</v>
      </c>
      <c r="U15183" s="7" t="str">
        <f>IF(Table10[[#This Row],[count]]=1,Table10[[#This Row],[locality]],Table10[[#This Row],[locality]]&amp;" + "&amp;Table10[[#This Row],[count]]&amp;" other localities")</f>
        <v>NAPPERBY + 15 other localities</v>
      </c>
      <c r="V15183" s="7">
        <f>COUNTIF(R:R,Table10[[#This Row],[postcode]])</f>
        <v>15</v>
      </c>
    </row>
    <row r="15184" spans="17:22" x14ac:dyDescent="0.2">
      <c r="Q15184" s="7">
        <v>14666</v>
      </c>
      <c r="R15184" s="7">
        <v>5540</v>
      </c>
      <c r="S15184" s="7" t="s">
        <v>14038</v>
      </c>
      <c r="T15184" s="7" t="s">
        <v>490</v>
      </c>
      <c r="U15184" s="7" t="str">
        <f>IF(Table10[[#This Row],[count]]=1,Table10[[#This Row],[locality]],Table10[[#This Row],[locality]]&amp;" + "&amp;Table10[[#This Row],[count]]&amp;" other localities")</f>
        <v>NELSHABY + 15 other localities</v>
      </c>
      <c r="V15184" s="7">
        <f>COUNTIF(R:R,Table10[[#This Row],[postcode]])</f>
        <v>15</v>
      </c>
    </row>
    <row r="15185" spans="17:22" x14ac:dyDescent="0.2">
      <c r="Q15185" s="7">
        <v>21567</v>
      </c>
      <c r="R15185" s="7">
        <v>5540</v>
      </c>
      <c r="S15185" s="7" t="s">
        <v>14039</v>
      </c>
      <c r="T15185" s="7" t="s">
        <v>490</v>
      </c>
      <c r="U15185" s="7" t="str">
        <f>IF(Table10[[#This Row],[count]]=1,Table10[[#This Row],[locality]],Table10[[#This Row],[locality]]&amp;" + "&amp;Table10[[#This Row],[count]]&amp;" other localities")</f>
        <v>PIRIE EAST + 15 other localities</v>
      </c>
      <c r="V15185" s="7">
        <f>COUNTIF(R:R,Table10[[#This Row],[postcode]])</f>
        <v>15</v>
      </c>
    </row>
    <row r="15186" spans="17:22" x14ac:dyDescent="0.2">
      <c r="Q15186" s="7">
        <v>14667</v>
      </c>
      <c r="R15186" s="7">
        <v>5540</v>
      </c>
      <c r="S15186" s="7" t="s">
        <v>14040</v>
      </c>
      <c r="T15186" s="7" t="s">
        <v>490</v>
      </c>
      <c r="U15186" s="7" t="str">
        <f>IF(Table10[[#This Row],[count]]=1,Table10[[#This Row],[locality]],Table10[[#This Row],[locality]]&amp;" + "&amp;Table10[[#This Row],[count]]&amp;" other localities")</f>
        <v>PORT DAVIS + 15 other localities</v>
      </c>
      <c r="V15186" s="7">
        <f>COUNTIF(R:R,Table10[[#This Row],[postcode]])</f>
        <v>15</v>
      </c>
    </row>
    <row r="15187" spans="17:22" x14ac:dyDescent="0.2">
      <c r="Q15187" s="7">
        <v>14668</v>
      </c>
      <c r="R15187" s="7">
        <v>5540</v>
      </c>
      <c r="S15187" s="7" t="s">
        <v>14041</v>
      </c>
      <c r="T15187" s="7" t="s">
        <v>490</v>
      </c>
      <c r="U15187" s="7" t="str">
        <f>IF(Table10[[#This Row],[count]]=1,Table10[[#This Row],[locality]],Table10[[#This Row],[locality]]&amp;" + "&amp;Table10[[#This Row],[count]]&amp;" other localities")</f>
        <v>PORT PIRIE + 15 other localities</v>
      </c>
      <c r="V15187" s="7">
        <f>COUNTIF(R:R,Table10[[#This Row],[postcode]])</f>
        <v>15</v>
      </c>
    </row>
    <row r="15188" spans="17:22" x14ac:dyDescent="0.2">
      <c r="Q15188" s="7">
        <v>14669</v>
      </c>
      <c r="R15188" s="7">
        <v>5540</v>
      </c>
      <c r="S15188" s="7" t="s">
        <v>14042</v>
      </c>
      <c r="T15188" s="7" t="s">
        <v>490</v>
      </c>
      <c r="U15188" s="7" t="str">
        <f>IF(Table10[[#This Row],[count]]=1,Table10[[#This Row],[locality]],Table10[[#This Row],[locality]]&amp;" + "&amp;Table10[[#This Row],[count]]&amp;" other localities")</f>
        <v>PORT PIRIE SOUTH + 15 other localities</v>
      </c>
      <c r="V15188" s="7">
        <f>COUNTIF(R:R,Table10[[#This Row],[postcode]])</f>
        <v>15</v>
      </c>
    </row>
    <row r="15189" spans="17:22" x14ac:dyDescent="0.2">
      <c r="Q15189" s="7">
        <v>14670</v>
      </c>
      <c r="R15189" s="7">
        <v>5540</v>
      </c>
      <c r="S15189" s="7" t="s">
        <v>14043</v>
      </c>
      <c r="T15189" s="7" t="s">
        <v>490</v>
      </c>
      <c r="U15189" s="7" t="str">
        <f>IF(Table10[[#This Row],[count]]=1,Table10[[#This Row],[locality]],Table10[[#This Row],[locality]]&amp;" + "&amp;Table10[[#This Row],[count]]&amp;" other localities")</f>
        <v>PORT PIRIE WEST + 15 other localities</v>
      </c>
      <c r="V15189" s="7">
        <f>COUNTIF(R:R,Table10[[#This Row],[postcode]])</f>
        <v>15</v>
      </c>
    </row>
    <row r="15190" spans="17:22" x14ac:dyDescent="0.2">
      <c r="Q15190" s="7">
        <v>14671</v>
      </c>
      <c r="R15190" s="7">
        <v>5540</v>
      </c>
      <c r="S15190" s="7" t="s">
        <v>14044</v>
      </c>
      <c r="T15190" s="7" t="s">
        <v>490</v>
      </c>
      <c r="U15190" s="7" t="str">
        <f>IF(Table10[[#This Row],[count]]=1,Table10[[#This Row],[locality]],Table10[[#This Row],[locality]]&amp;" + "&amp;Table10[[#This Row],[count]]&amp;" other localities")</f>
        <v>RISDON PARK + 15 other localities</v>
      </c>
      <c r="V15190" s="7">
        <f>COUNTIF(R:R,Table10[[#This Row],[postcode]])</f>
        <v>15</v>
      </c>
    </row>
    <row r="15191" spans="17:22" x14ac:dyDescent="0.2">
      <c r="Q15191" s="7">
        <v>14672</v>
      </c>
      <c r="R15191" s="7">
        <v>5540</v>
      </c>
      <c r="S15191" s="7" t="s">
        <v>14045</v>
      </c>
      <c r="T15191" s="7" t="s">
        <v>490</v>
      </c>
      <c r="U15191" s="7" t="str">
        <f>IF(Table10[[#This Row],[count]]=1,Table10[[#This Row],[locality]],Table10[[#This Row],[locality]]&amp;" + "&amp;Table10[[#This Row],[count]]&amp;" other localities")</f>
        <v>RISDON PARK SOUTH + 15 other localities</v>
      </c>
      <c r="V15191" s="7">
        <f>COUNTIF(R:R,Table10[[#This Row],[postcode]])</f>
        <v>15</v>
      </c>
    </row>
    <row r="15192" spans="17:22" x14ac:dyDescent="0.2">
      <c r="Q15192" s="7">
        <v>14673</v>
      </c>
      <c r="R15192" s="7">
        <v>5540</v>
      </c>
      <c r="S15192" s="7" t="s">
        <v>14046</v>
      </c>
      <c r="T15192" s="7" t="s">
        <v>490</v>
      </c>
      <c r="U15192" s="7" t="str">
        <f>IF(Table10[[#This Row],[count]]=1,Table10[[#This Row],[locality]],Table10[[#This Row],[locality]]&amp;" + "&amp;Table10[[#This Row],[count]]&amp;" other localities")</f>
        <v>SOLOMONTOWN + 15 other localities</v>
      </c>
      <c r="V15192" s="7">
        <f>COUNTIF(R:R,Table10[[#This Row],[postcode]])</f>
        <v>15</v>
      </c>
    </row>
    <row r="15193" spans="17:22" x14ac:dyDescent="0.2">
      <c r="Q15193" s="7">
        <v>14674</v>
      </c>
      <c r="R15193" s="7">
        <v>5540</v>
      </c>
      <c r="S15193" s="7" t="s">
        <v>14047</v>
      </c>
      <c r="T15193" s="7" t="s">
        <v>490</v>
      </c>
      <c r="U15193" s="7" t="str">
        <f>IF(Table10[[#This Row],[count]]=1,Table10[[#This Row],[locality]],Table10[[#This Row],[locality]]&amp;" + "&amp;Table10[[#This Row],[count]]&amp;" other localities")</f>
        <v>TELOWIE + 15 other localities</v>
      </c>
      <c r="V15193" s="7">
        <f>COUNTIF(R:R,Table10[[#This Row],[postcode]])</f>
        <v>15</v>
      </c>
    </row>
    <row r="15194" spans="17:22" x14ac:dyDescent="0.2">
      <c r="Q15194" s="7">
        <v>14675</v>
      </c>
      <c r="R15194" s="7">
        <v>5540</v>
      </c>
      <c r="S15194" s="7" t="s">
        <v>14048</v>
      </c>
      <c r="T15194" s="7" t="s">
        <v>490</v>
      </c>
      <c r="U15194" s="7" t="str">
        <f>IF(Table10[[#This Row],[count]]=1,Table10[[#This Row],[locality]],Table10[[#This Row],[locality]]&amp;" + "&amp;Table10[[#This Row],[count]]&amp;" other localities")</f>
        <v>WARNERTOWN + 15 other localities</v>
      </c>
      <c r="V15194" s="7">
        <f>COUNTIF(R:R,Table10[[#This Row],[postcode]])</f>
        <v>15</v>
      </c>
    </row>
    <row r="15195" spans="17:22" x14ac:dyDescent="0.2">
      <c r="Q15195" s="7">
        <v>14676</v>
      </c>
      <c r="R15195" s="7">
        <v>5550</v>
      </c>
      <c r="S15195" s="7" t="s">
        <v>7286</v>
      </c>
      <c r="T15195" s="7" t="s">
        <v>490</v>
      </c>
      <c r="U15195" s="7" t="str">
        <f>IF(Table10[[#This Row],[count]]=1,Table10[[#This Row],[locality]],Table10[[#This Row],[locality]]&amp;" + "&amp;Table10[[#This Row],[count]]&amp;" other localities")</f>
        <v>BEAUFORT + 8 other localities</v>
      </c>
      <c r="V15195" s="7">
        <f>COUNTIF(R:R,Table10[[#This Row],[postcode]])</f>
        <v>8</v>
      </c>
    </row>
    <row r="15196" spans="17:22" x14ac:dyDescent="0.2">
      <c r="Q15196" s="7">
        <v>14677</v>
      </c>
      <c r="R15196" s="7">
        <v>5550</v>
      </c>
      <c r="S15196" s="7" t="s">
        <v>14049</v>
      </c>
      <c r="T15196" s="7" t="s">
        <v>490</v>
      </c>
      <c r="U15196" s="7" t="str">
        <f>IF(Table10[[#This Row],[count]]=1,Table10[[#This Row],[locality]],Table10[[#This Row],[locality]]&amp;" + "&amp;Table10[[#This Row],[count]]&amp;" other localities")</f>
        <v>BOWMANS + 8 other localities</v>
      </c>
      <c r="V15196" s="7">
        <f>COUNTIF(R:R,Table10[[#This Row],[postcode]])</f>
        <v>8</v>
      </c>
    </row>
    <row r="15197" spans="17:22" x14ac:dyDescent="0.2">
      <c r="Q15197" s="7">
        <v>14678</v>
      </c>
      <c r="R15197" s="7">
        <v>5550</v>
      </c>
      <c r="S15197" s="7" t="s">
        <v>7641</v>
      </c>
      <c r="T15197" s="7" t="s">
        <v>490</v>
      </c>
      <c r="U15197" s="7" t="str">
        <f>IF(Table10[[#This Row],[count]]=1,Table10[[#This Row],[locality]],Table10[[#This Row],[locality]]&amp;" + "&amp;Table10[[#This Row],[count]]&amp;" other localities")</f>
        <v>INKERMAN + 8 other localities</v>
      </c>
      <c r="V15197" s="7">
        <f>COUNTIF(R:R,Table10[[#This Row],[postcode]])</f>
        <v>8</v>
      </c>
    </row>
    <row r="15198" spans="17:22" x14ac:dyDescent="0.2">
      <c r="Q15198" s="7">
        <v>14679</v>
      </c>
      <c r="R15198" s="7">
        <v>5550</v>
      </c>
      <c r="S15198" s="7" t="s">
        <v>14050</v>
      </c>
      <c r="T15198" s="7" t="s">
        <v>490</v>
      </c>
      <c r="U15198" s="7" t="str">
        <f>IF(Table10[[#This Row],[count]]=1,Table10[[#This Row],[locality]],Table10[[#This Row],[locality]]&amp;" + "&amp;Table10[[#This Row],[count]]&amp;" other localities")</f>
        <v>KALLORA + 8 other localities</v>
      </c>
      <c r="V15198" s="7">
        <f>COUNTIF(R:R,Table10[[#This Row],[postcode]])</f>
        <v>8</v>
      </c>
    </row>
    <row r="15199" spans="17:22" x14ac:dyDescent="0.2">
      <c r="Q15199" s="7">
        <v>14680</v>
      </c>
      <c r="R15199" s="7">
        <v>5550</v>
      </c>
      <c r="S15199" s="7" t="s">
        <v>14051</v>
      </c>
      <c r="T15199" s="7" t="s">
        <v>490</v>
      </c>
      <c r="U15199" s="7" t="str">
        <f>IF(Table10[[#This Row],[count]]=1,Table10[[#This Row],[locality]],Table10[[#This Row],[locality]]&amp;" + "&amp;Table10[[#This Row],[count]]&amp;" other localities")</f>
        <v>NANTAWARRA + 8 other localities</v>
      </c>
      <c r="V15199" s="7">
        <f>COUNTIF(R:R,Table10[[#This Row],[postcode]])</f>
        <v>8</v>
      </c>
    </row>
    <row r="15200" spans="17:22" x14ac:dyDescent="0.2">
      <c r="Q15200" s="7">
        <v>14681</v>
      </c>
      <c r="R15200" s="7">
        <v>5550</v>
      </c>
      <c r="S15200" s="7" t="s">
        <v>14052</v>
      </c>
      <c r="T15200" s="7" t="s">
        <v>490</v>
      </c>
      <c r="U15200" s="7" t="str">
        <f>IF(Table10[[#This Row],[count]]=1,Table10[[#This Row],[locality]],Table10[[#This Row],[locality]]&amp;" + "&amp;Table10[[#This Row],[count]]&amp;" other localities")</f>
        <v>PORT WAKEFIELD + 8 other localities</v>
      </c>
      <c r="V15200" s="7">
        <f>COUNTIF(R:R,Table10[[#This Row],[postcode]])</f>
        <v>8</v>
      </c>
    </row>
    <row r="15201" spans="17:22" x14ac:dyDescent="0.2">
      <c r="Q15201" s="7">
        <v>14682</v>
      </c>
      <c r="R15201" s="7">
        <v>5550</v>
      </c>
      <c r="S15201" s="7" t="s">
        <v>14053</v>
      </c>
      <c r="T15201" s="7" t="s">
        <v>490</v>
      </c>
      <c r="U15201" s="7" t="str">
        <f>IF(Table10[[#This Row],[count]]=1,Table10[[#This Row],[locality]],Table10[[#This Row],[locality]]&amp;" + "&amp;Table10[[#This Row],[count]]&amp;" other localities")</f>
        <v>PROOF RANGE + 8 other localities</v>
      </c>
      <c r="V15201" s="7">
        <f>COUNTIF(R:R,Table10[[#This Row],[postcode]])</f>
        <v>8</v>
      </c>
    </row>
    <row r="15202" spans="17:22" x14ac:dyDescent="0.2">
      <c r="Q15202" s="7">
        <v>14683</v>
      </c>
      <c r="R15202" s="7">
        <v>5550</v>
      </c>
      <c r="S15202" s="7" t="s">
        <v>14054</v>
      </c>
      <c r="T15202" s="7" t="s">
        <v>490</v>
      </c>
      <c r="U15202" s="7" t="str">
        <f>IF(Table10[[#This Row],[count]]=1,Table10[[#This Row],[locality]],Table10[[#This Row],[locality]]&amp;" + "&amp;Table10[[#This Row],[count]]&amp;" other localities")</f>
        <v>SOUTH HUMMOCKS + 8 other localities</v>
      </c>
      <c r="V15202" s="7">
        <f>COUNTIF(R:R,Table10[[#This Row],[postcode]])</f>
        <v>8</v>
      </c>
    </row>
    <row r="15203" spans="17:22" x14ac:dyDescent="0.2">
      <c r="Q15203" s="7">
        <v>14684</v>
      </c>
      <c r="R15203" s="7">
        <v>5552</v>
      </c>
      <c r="S15203" s="7" t="s">
        <v>14055</v>
      </c>
      <c r="T15203" s="7" t="s">
        <v>490</v>
      </c>
      <c r="U15203" s="7" t="str">
        <f>IF(Table10[[#This Row],[count]]=1,Table10[[#This Row],[locality]],Table10[[#This Row],[locality]]&amp;" + "&amp;Table10[[#This Row],[count]]&amp;" other localities")</f>
        <v>KAINTON + 7 other localities</v>
      </c>
      <c r="V15203" s="7">
        <f>COUNTIF(R:R,Table10[[#This Row],[postcode]])</f>
        <v>7</v>
      </c>
    </row>
    <row r="15204" spans="17:22" x14ac:dyDescent="0.2">
      <c r="Q15204" s="7">
        <v>21568</v>
      </c>
      <c r="R15204" s="7">
        <v>5552</v>
      </c>
      <c r="S15204" s="7" t="s">
        <v>14056</v>
      </c>
      <c r="T15204" s="7" t="s">
        <v>490</v>
      </c>
      <c r="U15204" s="7" t="str">
        <f>IF(Table10[[#This Row],[count]]=1,Table10[[#This Row],[locality]],Table10[[#This Row],[locality]]&amp;" + "&amp;Table10[[#This Row],[count]]&amp;" other localities")</f>
        <v>KULPARA + 7 other localities</v>
      </c>
      <c r="V15204" s="7">
        <f>COUNTIF(R:R,Table10[[#This Row],[postcode]])</f>
        <v>7</v>
      </c>
    </row>
    <row r="15205" spans="17:22" x14ac:dyDescent="0.2">
      <c r="Q15205" s="7">
        <v>21569</v>
      </c>
      <c r="R15205" s="7">
        <v>5552</v>
      </c>
      <c r="S15205" s="7" t="s">
        <v>7097</v>
      </c>
      <c r="T15205" s="7" t="s">
        <v>490</v>
      </c>
      <c r="U15205" s="7" t="str">
        <f>IF(Table10[[#This Row],[count]]=1,Table10[[#This Row],[locality]],Table10[[#This Row],[locality]]&amp;" + "&amp;Table10[[#This Row],[count]]&amp;" other localities")</f>
        <v>MELTON + 7 other localities</v>
      </c>
      <c r="V15205" s="7">
        <f>COUNTIF(R:R,Table10[[#This Row],[postcode]])</f>
        <v>7</v>
      </c>
    </row>
    <row r="15206" spans="17:22" x14ac:dyDescent="0.2">
      <c r="Q15206" s="7">
        <v>14685</v>
      </c>
      <c r="R15206" s="7">
        <v>5552</v>
      </c>
      <c r="S15206" s="7" t="s">
        <v>14057</v>
      </c>
      <c r="T15206" s="7" t="s">
        <v>490</v>
      </c>
      <c r="U15206" s="7" t="str">
        <f>IF(Table10[[#This Row],[count]]=1,Table10[[#This Row],[locality]],Table10[[#This Row],[locality]]&amp;" + "&amp;Table10[[#This Row],[count]]&amp;" other localities")</f>
        <v>PASKEVILLE + 7 other localities</v>
      </c>
      <c r="V15206" s="7">
        <f>COUNTIF(R:R,Table10[[#This Row],[postcode]])</f>
        <v>7</v>
      </c>
    </row>
    <row r="15207" spans="17:22" x14ac:dyDescent="0.2">
      <c r="Q15207" s="7">
        <v>21570</v>
      </c>
      <c r="R15207" s="7">
        <v>5552</v>
      </c>
      <c r="S15207" s="7" t="s">
        <v>14058</v>
      </c>
      <c r="T15207" s="7" t="s">
        <v>490</v>
      </c>
      <c r="U15207" s="7" t="str">
        <f>IF(Table10[[#This Row],[count]]=1,Table10[[#This Row],[locality]],Table10[[#This Row],[locality]]&amp;" + "&amp;Table10[[#This Row],[count]]&amp;" other localities")</f>
        <v>PORT ARTHUR + 7 other localities</v>
      </c>
      <c r="V15207" s="7">
        <f>COUNTIF(R:R,Table10[[#This Row],[postcode]])</f>
        <v>7</v>
      </c>
    </row>
    <row r="15208" spans="17:22" x14ac:dyDescent="0.2">
      <c r="Q15208" s="7">
        <v>14686</v>
      </c>
      <c r="R15208" s="7">
        <v>5552</v>
      </c>
      <c r="S15208" s="7" t="s">
        <v>14059</v>
      </c>
      <c r="T15208" s="7" t="s">
        <v>490</v>
      </c>
      <c r="U15208" s="7" t="str">
        <f>IF(Table10[[#This Row],[count]]=1,Table10[[#This Row],[locality]],Table10[[#This Row],[locality]]&amp;" + "&amp;Table10[[#This Row],[count]]&amp;" other localities")</f>
        <v>SUNNYVALE + 7 other localities</v>
      </c>
      <c r="V15208" s="7">
        <f>COUNTIF(R:R,Table10[[#This Row],[postcode]])</f>
        <v>7</v>
      </c>
    </row>
    <row r="15209" spans="17:22" x14ac:dyDescent="0.2">
      <c r="Q15209" s="7">
        <v>14687</v>
      </c>
      <c r="R15209" s="7">
        <v>5552</v>
      </c>
      <c r="S15209" s="7" t="s">
        <v>14060</v>
      </c>
      <c r="T15209" s="7" t="s">
        <v>490</v>
      </c>
      <c r="U15209" s="7" t="str">
        <f>IF(Table10[[#This Row],[count]]=1,Table10[[#This Row],[locality]],Table10[[#This Row],[locality]]&amp;" + "&amp;Table10[[#This Row],[count]]&amp;" other localities")</f>
        <v>THRINGTON + 7 other localities</v>
      </c>
      <c r="V15209" s="7">
        <f>COUNTIF(R:R,Table10[[#This Row],[postcode]])</f>
        <v>7</v>
      </c>
    </row>
    <row r="15210" spans="17:22" x14ac:dyDescent="0.2">
      <c r="Q15210" s="7">
        <v>14688</v>
      </c>
      <c r="R15210" s="7">
        <v>5554</v>
      </c>
      <c r="S15210" s="7" t="s">
        <v>14061</v>
      </c>
      <c r="T15210" s="7" t="s">
        <v>490</v>
      </c>
      <c r="U15210" s="7" t="str">
        <f>IF(Table10[[#This Row],[count]]=1,Table10[[#This Row],[locality]],Table10[[#This Row],[locality]]&amp;" + "&amp;Table10[[#This Row],[count]]&amp;" other localities")</f>
        <v>BOORS PLAIN + 11 other localities</v>
      </c>
      <c r="V15210" s="7">
        <f>COUNTIF(R:R,Table10[[#This Row],[postcode]])</f>
        <v>11</v>
      </c>
    </row>
    <row r="15211" spans="17:22" x14ac:dyDescent="0.2">
      <c r="Q15211" s="7">
        <v>14689</v>
      </c>
      <c r="R15211" s="7">
        <v>5554</v>
      </c>
      <c r="S15211" s="7" t="s">
        <v>14062</v>
      </c>
      <c r="T15211" s="7" t="s">
        <v>490</v>
      </c>
      <c r="U15211" s="7" t="str">
        <f>IF(Table10[[#This Row],[count]]=1,Table10[[#This Row],[locality]],Table10[[#This Row],[locality]]&amp;" + "&amp;Table10[[#This Row],[count]]&amp;" other localities")</f>
        <v>CUNLIFFE + 11 other localities</v>
      </c>
      <c r="V15211" s="7">
        <f>COUNTIF(R:R,Table10[[#This Row],[postcode]])</f>
        <v>11</v>
      </c>
    </row>
    <row r="15212" spans="17:22" x14ac:dyDescent="0.2">
      <c r="Q15212" s="7">
        <v>14690</v>
      </c>
      <c r="R15212" s="7">
        <v>5554</v>
      </c>
      <c r="S15212" s="7" t="s">
        <v>8772</v>
      </c>
      <c r="T15212" s="7" t="s">
        <v>490</v>
      </c>
      <c r="U15212" s="7" t="str">
        <f>IF(Table10[[#This Row],[count]]=1,Table10[[#This Row],[locality]],Table10[[#This Row],[locality]]&amp;" + "&amp;Table10[[#This Row],[count]]&amp;" other localities")</f>
        <v>JERICHO + 11 other localities</v>
      </c>
      <c r="V15212" s="7">
        <f>COUNTIF(R:R,Table10[[#This Row],[postcode]])</f>
        <v>11</v>
      </c>
    </row>
    <row r="15213" spans="17:22" x14ac:dyDescent="0.2">
      <c r="Q15213" s="7">
        <v>14691</v>
      </c>
      <c r="R15213" s="7">
        <v>5554</v>
      </c>
      <c r="S15213" s="7" t="s">
        <v>14063</v>
      </c>
      <c r="T15213" s="7" t="s">
        <v>490</v>
      </c>
      <c r="U15213" s="7" t="str">
        <f>IF(Table10[[#This Row],[count]]=1,Table10[[#This Row],[locality]],Table10[[#This Row],[locality]]&amp;" + "&amp;Table10[[#This Row],[count]]&amp;" other localities")</f>
        <v>JERUSALEM + 11 other localities</v>
      </c>
      <c r="V15213" s="7">
        <f>COUNTIF(R:R,Table10[[#This Row],[postcode]])</f>
        <v>11</v>
      </c>
    </row>
    <row r="15214" spans="17:22" x14ac:dyDescent="0.2">
      <c r="Q15214" s="7">
        <v>14692</v>
      </c>
      <c r="R15214" s="7">
        <v>5554</v>
      </c>
      <c r="S15214" s="7" t="s">
        <v>6098</v>
      </c>
      <c r="T15214" s="7" t="s">
        <v>490</v>
      </c>
      <c r="U15214" s="7" t="str">
        <f>IF(Table10[[#This Row],[count]]=1,Table10[[#This Row],[locality]],Table10[[#This Row],[locality]]&amp;" + "&amp;Table10[[#This Row],[count]]&amp;" other localities")</f>
        <v>KADINA + 11 other localities</v>
      </c>
      <c r="V15214" s="7">
        <f>COUNTIF(R:R,Table10[[#This Row],[postcode]])</f>
        <v>11</v>
      </c>
    </row>
    <row r="15215" spans="17:22" x14ac:dyDescent="0.2">
      <c r="Q15215" s="7">
        <v>14693</v>
      </c>
      <c r="R15215" s="7">
        <v>5554</v>
      </c>
      <c r="S15215" s="7" t="s">
        <v>14064</v>
      </c>
      <c r="T15215" s="7" t="s">
        <v>490</v>
      </c>
      <c r="U15215" s="7" t="str">
        <f>IF(Table10[[#This Row],[count]]=1,Table10[[#This Row],[locality]],Table10[[#This Row],[locality]]&amp;" + "&amp;Table10[[#This Row],[count]]&amp;" other localities")</f>
        <v>MATTA FLAT + 11 other localities</v>
      </c>
      <c r="V15215" s="7">
        <f>COUNTIF(R:R,Table10[[#This Row],[postcode]])</f>
        <v>11</v>
      </c>
    </row>
    <row r="15216" spans="17:22" x14ac:dyDescent="0.2">
      <c r="Q15216" s="7">
        <v>14694</v>
      </c>
      <c r="R15216" s="7">
        <v>5554</v>
      </c>
      <c r="S15216" s="7" t="s">
        <v>14065</v>
      </c>
      <c r="T15216" s="7" t="s">
        <v>490</v>
      </c>
      <c r="U15216" s="7" t="str">
        <f>IF(Table10[[#This Row],[count]]=1,Table10[[#This Row],[locality]],Table10[[#This Row],[locality]]&amp;" + "&amp;Table10[[#This Row],[count]]&amp;" other localities")</f>
        <v>NEW TOWN + 11 other localities</v>
      </c>
      <c r="V15216" s="7">
        <f>COUNTIF(R:R,Table10[[#This Row],[postcode]])</f>
        <v>11</v>
      </c>
    </row>
    <row r="15217" spans="17:22" x14ac:dyDescent="0.2">
      <c r="Q15217" s="7">
        <v>21571</v>
      </c>
      <c r="R15217" s="7">
        <v>5554</v>
      </c>
      <c r="S15217" s="7" t="s">
        <v>14066</v>
      </c>
      <c r="T15217" s="7" t="s">
        <v>490</v>
      </c>
      <c r="U15217" s="7" t="str">
        <f>IF(Table10[[#This Row],[count]]=1,Table10[[#This Row],[locality]],Table10[[#This Row],[locality]]&amp;" + "&amp;Table10[[#This Row],[count]]&amp;" other localities")</f>
        <v>THOMAS PLAIN + 11 other localities</v>
      </c>
      <c r="V15217" s="7">
        <f>COUNTIF(R:R,Table10[[#This Row],[postcode]])</f>
        <v>11</v>
      </c>
    </row>
    <row r="15218" spans="17:22" x14ac:dyDescent="0.2">
      <c r="Q15218" s="7">
        <v>14695</v>
      </c>
      <c r="R15218" s="7">
        <v>5554</v>
      </c>
      <c r="S15218" s="7" t="s">
        <v>14067</v>
      </c>
      <c r="T15218" s="7" t="s">
        <v>490</v>
      </c>
      <c r="U15218" s="7" t="str">
        <f>IF(Table10[[#This Row],[count]]=1,Table10[[#This Row],[locality]],Table10[[#This Row],[locality]]&amp;" + "&amp;Table10[[#This Row],[count]]&amp;" other localities")</f>
        <v>THOMAS PLAINS + 11 other localities</v>
      </c>
      <c r="V15218" s="7">
        <f>COUNTIF(R:R,Table10[[#This Row],[postcode]])</f>
        <v>11</v>
      </c>
    </row>
    <row r="15219" spans="17:22" x14ac:dyDescent="0.2">
      <c r="Q15219" s="7">
        <v>14696</v>
      </c>
      <c r="R15219" s="7">
        <v>5554</v>
      </c>
      <c r="S15219" s="7" t="s">
        <v>14068</v>
      </c>
      <c r="T15219" s="7" t="s">
        <v>490</v>
      </c>
      <c r="U15219" s="7" t="str">
        <f>IF(Table10[[#This Row],[count]]=1,Table10[[#This Row],[locality]],Table10[[#This Row],[locality]]&amp;" + "&amp;Table10[[#This Row],[count]]&amp;" other localities")</f>
        <v>WALLAROO MINES + 11 other localities</v>
      </c>
      <c r="V15219" s="7">
        <f>COUNTIF(R:R,Table10[[#This Row],[postcode]])</f>
        <v>11</v>
      </c>
    </row>
    <row r="15220" spans="17:22" x14ac:dyDescent="0.2">
      <c r="Q15220" s="7">
        <v>14697</v>
      </c>
      <c r="R15220" s="7">
        <v>5554</v>
      </c>
      <c r="S15220" s="7" t="s">
        <v>14069</v>
      </c>
      <c r="T15220" s="7" t="s">
        <v>490</v>
      </c>
      <c r="U15220" s="7" t="str">
        <f>IF(Table10[[#This Row],[count]]=1,Table10[[#This Row],[locality]],Table10[[#This Row],[locality]]&amp;" + "&amp;Table10[[#This Row],[count]]&amp;" other localities")</f>
        <v>WILLAMULKA + 11 other localities</v>
      </c>
      <c r="V15220" s="7">
        <f>COUNTIF(R:R,Table10[[#This Row],[postcode]])</f>
        <v>11</v>
      </c>
    </row>
    <row r="15221" spans="17:22" x14ac:dyDescent="0.2">
      <c r="Q15221" s="7">
        <v>14698</v>
      </c>
      <c r="R15221" s="7">
        <v>5555</v>
      </c>
      <c r="S15221" s="7" t="s">
        <v>14070</v>
      </c>
      <c r="T15221" s="7" t="s">
        <v>490</v>
      </c>
      <c r="U15221" s="7" t="str">
        <f>IF(Table10[[#This Row],[count]]=1,Table10[[#This Row],[locality]],Table10[[#This Row],[locality]]&amp;" + "&amp;Table10[[#This Row],[count]]&amp;" other localities")</f>
        <v>ALFORD + 11 other localities</v>
      </c>
      <c r="V15221" s="7">
        <f>COUNTIF(R:R,Table10[[#This Row],[postcode]])</f>
        <v>11</v>
      </c>
    </row>
    <row r="15222" spans="17:22" x14ac:dyDescent="0.2">
      <c r="Q15222" s="7">
        <v>21572</v>
      </c>
      <c r="R15222" s="7">
        <v>5555</v>
      </c>
      <c r="S15222" s="7" t="s">
        <v>14071</v>
      </c>
      <c r="T15222" s="7" t="s">
        <v>490</v>
      </c>
      <c r="U15222" s="7" t="str">
        <f>IF(Table10[[#This Row],[count]]=1,Table10[[#This Row],[locality]],Table10[[#This Row],[locality]]&amp;" + "&amp;Table10[[#This Row],[count]]&amp;" other localities")</f>
        <v>COLLINSFIELD + 11 other localities</v>
      </c>
      <c r="V15222" s="7">
        <f>COUNTIF(R:R,Table10[[#This Row],[postcode]])</f>
        <v>11</v>
      </c>
    </row>
    <row r="15223" spans="17:22" x14ac:dyDescent="0.2">
      <c r="Q15223" s="7">
        <v>14699</v>
      </c>
      <c r="R15223" s="7">
        <v>5555</v>
      </c>
      <c r="S15223" s="7" t="s">
        <v>14072</v>
      </c>
      <c r="T15223" s="7" t="s">
        <v>490</v>
      </c>
      <c r="U15223" s="7" t="str">
        <f>IF(Table10[[#This Row],[count]]=1,Table10[[#This Row],[locality]],Table10[[#This Row],[locality]]&amp;" + "&amp;Table10[[#This Row],[count]]&amp;" other localities")</f>
        <v>DOWLING + 11 other localities</v>
      </c>
      <c r="V15223" s="7">
        <f>COUNTIF(R:R,Table10[[#This Row],[postcode]])</f>
        <v>11</v>
      </c>
    </row>
    <row r="15224" spans="17:22" x14ac:dyDescent="0.2">
      <c r="Q15224" s="7">
        <v>14700</v>
      </c>
      <c r="R15224" s="7">
        <v>5555</v>
      </c>
      <c r="S15224" s="7" t="s">
        <v>14073</v>
      </c>
      <c r="T15224" s="7" t="s">
        <v>490</v>
      </c>
      <c r="U15224" s="7" t="str">
        <f>IF(Table10[[#This Row],[count]]=1,Table10[[#This Row],[locality]],Table10[[#This Row],[locality]]&amp;" + "&amp;Table10[[#This Row],[count]]&amp;" other localities")</f>
        <v>DOWLINGVILLE + 11 other localities</v>
      </c>
      <c r="V15224" s="7">
        <f>COUNTIF(R:R,Table10[[#This Row],[postcode]])</f>
        <v>11</v>
      </c>
    </row>
    <row r="15225" spans="17:22" x14ac:dyDescent="0.2">
      <c r="Q15225" s="7">
        <v>14701</v>
      </c>
      <c r="R15225" s="7">
        <v>5555</v>
      </c>
      <c r="S15225" s="7" t="s">
        <v>14074</v>
      </c>
      <c r="T15225" s="7" t="s">
        <v>490</v>
      </c>
      <c r="U15225" s="7" t="str">
        <f>IF(Table10[[#This Row],[count]]=1,Table10[[#This Row],[locality]],Table10[[#This Row],[locality]]&amp;" + "&amp;Table10[[#This Row],[count]]&amp;" other localities")</f>
        <v>HOPE GAP + 11 other localities</v>
      </c>
      <c r="V15225" s="7">
        <f>COUNTIF(R:R,Table10[[#This Row],[postcode]])</f>
        <v>11</v>
      </c>
    </row>
    <row r="15226" spans="17:22" x14ac:dyDescent="0.2">
      <c r="Q15226" s="7">
        <v>14702</v>
      </c>
      <c r="R15226" s="7">
        <v>5555</v>
      </c>
      <c r="S15226" s="7" t="s">
        <v>14056</v>
      </c>
      <c r="T15226" s="7" t="s">
        <v>490</v>
      </c>
      <c r="U15226" s="7" t="str">
        <f>IF(Table10[[#This Row],[count]]=1,Table10[[#This Row],[locality]],Table10[[#This Row],[locality]]&amp;" + "&amp;Table10[[#This Row],[count]]&amp;" other localities")</f>
        <v>KULPARA + 11 other localities</v>
      </c>
      <c r="V15226" s="7">
        <f>COUNTIF(R:R,Table10[[#This Row],[postcode]])</f>
        <v>11</v>
      </c>
    </row>
    <row r="15227" spans="17:22" x14ac:dyDescent="0.2">
      <c r="Q15227" s="7">
        <v>14703</v>
      </c>
      <c r="R15227" s="7">
        <v>5555</v>
      </c>
      <c r="S15227" s="7" t="s">
        <v>14075</v>
      </c>
      <c r="T15227" s="7" t="s">
        <v>490</v>
      </c>
      <c r="U15227" s="7" t="str">
        <f>IF(Table10[[#This Row],[count]]=1,Table10[[#This Row],[locality]],Table10[[#This Row],[locality]]&amp;" + "&amp;Table10[[#This Row],[count]]&amp;" other localities")</f>
        <v>LAKE VIEW + 11 other localities</v>
      </c>
      <c r="V15227" s="7">
        <f>COUNTIF(R:R,Table10[[#This Row],[postcode]])</f>
        <v>11</v>
      </c>
    </row>
    <row r="15228" spans="17:22" x14ac:dyDescent="0.2">
      <c r="Q15228" s="7">
        <v>14704</v>
      </c>
      <c r="R15228" s="7">
        <v>5555</v>
      </c>
      <c r="S15228" s="7" t="s">
        <v>7097</v>
      </c>
      <c r="T15228" s="7" t="s">
        <v>490</v>
      </c>
      <c r="U15228" s="7" t="str">
        <f>IF(Table10[[#This Row],[count]]=1,Table10[[#This Row],[locality]],Table10[[#This Row],[locality]]&amp;" + "&amp;Table10[[#This Row],[count]]&amp;" other localities")</f>
        <v>MELTON + 11 other localities</v>
      </c>
      <c r="V15228" s="7">
        <f>COUNTIF(R:R,Table10[[#This Row],[postcode]])</f>
        <v>11</v>
      </c>
    </row>
    <row r="15229" spans="17:22" x14ac:dyDescent="0.2">
      <c r="Q15229" s="7">
        <v>14705</v>
      </c>
      <c r="R15229" s="7">
        <v>5555</v>
      </c>
      <c r="S15229" s="7" t="s">
        <v>14076</v>
      </c>
      <c r="T15229" s="7" t="s">
        <v>490</v>
      </c>
      <c r="U15229" s="7" t="str">
        <f>IF(Table10[[#This Row],[count]]=1,Table10[[#This Row],[locality]],Table10[[#This Row],[locality]]&amp;" + "&amp;Table10[[#This Row],[count]]&amp;" other localities")</f>
        <v>MUNDOORA + 11 other localities</v>
      </c>
      <c r="V15229" s="7">
        <f>COUNTIF(R:R,Table10[[#This Row],[postcode]])</f>
        <v>11</v>
      </c>
    </row>
    <row r="15230" spans="17:22" x14ac:dyDescent="0.2">
      <c r="Q15230" s="7">
        <v>14706</v>
      </c>
      <c r="R15230" s="7">
        <v>5555</v>
      </c>
      <c r="S15230" s="7" t="s">
        <v>14077</v>
      </c>
      <c r="T15230" s="7" t="s">
        <v>490</v>
      </c>
      <c r="U15230" s="7" t="str">
        <f>IF(Table10[[#This Row],[count]]=1,Table10[[#This Row],[locality]],Table10[[#This Row],[locality]]&amp;" + "&amp;Table10[[#This Row],[count]]&amp;" other localities")</f>
        <v>TICKERA + 11 other localities</v>
      </c>
      <c r="V15230" s="7">
        <f>COUNTIF(R:R,Table10[[#This Row],[postcode]])</f>
        <v>11</v>
      </c>
    </row>
    <row r="15231" spans="17:22" x14ac:dyDescent="0.2">
      <c r="Q15231" s="7">
        <v>14707</v>
      </c>
      <c r="R15231" s="7">
        <v>5555</v>
      </c>
      <c r="S15231" s="7" t="s">
        <v>14078</v>
      </c>
      <c r="T15231" s="7" t="s">
        <v>490</v>
      </c>
      <c r="U15231" s="7" t="str">
        <f>IF(Table10[[#This Row],[count]]=1,Table10[[#This Row],[locality]],Table10[[#This Row],[locality]]&amp;" + "&amp;Table10[[#This Row],[count]]&amp;" other localities")</f>
        <v>WINULTA + 11 other localities</v>
      </c>
      <c r="V15231" s="7">
        <f>COUNTIF(R:R,Table10[[#This Row],[postcode]])</f>
        <v>11</v>
      </c>
    </row>
    <row r="15232" spans="17:22" x14ac:dyDescent="0.2">
      <c r="Q15232" s="7">
        <v>14708</v>
      </c>
      <c r="R15232" s="7">
        <v>5556</v>
      </c>
      <c r="S15232" s="7" t="s">
        <v>14079</v>
      </c>
      <c r="T15232" s="7" t="s">
        <v>490</v>
      </c>
      <c r="U15232" s="7" t="str">
        <f>IF(Table10[[#This Row],[count]]=1,Table10[[#This Row],[locality]],Table10[[#This Row],[locality]]&amp;" + "&amp;Table10[[#This Row],[count]]&amp;" other localities")</f>
        <v>NORTH BEACH + 4 other localities</v>
      </c>
      <c r="V15232" s="7">
        <f>COUNTIF(R:R,Table10[[#This Row],[postcode]])</f>
        <v>4</v>
      </c>
    </row>
    <row r="15233" spans="17:22" x14ac:dyDescent="0.2">
      <c r="Q15233" s="7">
        <v>14709</v>
      </c>
      <c r="R15233" s="7">
        <v>5556</v>
      </c>
      <c r="S15233" s="7" t="s">
        <v>2092</v>
      </c>
      <c r="T15233" s="7" t="s">
        <v>490</v>
      </c>
      <c r="U15233" s="7" t="str">
        <f>IF(Table10[[#This Row],[count]]=1,Table10[[#This Row],[locality]],Table10[[#This Row],[locality]]&amp;" + "&amp;Table10[[#This Row],[count]]&amp;" other localities")</f>
        <v>WALLAROO + 4 other localities</v>
      </c>
      <c r="V15233" s="7">
        <f>COUNTIF(R:R,Table10[[#This Row],[postcode]])</f>
        <v>4</v>
      </c>
    </row>
    <row r="15234" spans="17:22" x14ac:dyDescent="0.2">
      <c r="Q15234" s="7">
        <v>14710</v>
      </c>
      <c r="R15234" s="7">
        <v>5556</v>
      </c>
      <c r="S15234" s="7" t="s">
        <v>14080</v>
      </c>
      <c r="T15234" s="7" t="s">
        <v>490</v>
      </c>
      <c r="U15234" s="7" t="str">
        <f>IF(Table10[[#This Row],[count]]=1,Table10[[#This Row],[locality]],Table10[[#This Row],[locality]]&amp;" + "&amp;Table10[[#This Row],[count]]&amp;" other localities")</f>
        <v>WALLAROO PLAIN + 4 other localities</v>
      </c>
      <c r="V15234" s="7">
        <f>COUNTIF(R:R,Table10[[#This Row],[postcode]])</f>
        <v>4</v>
      </c>
    </row>
    <row r="15235" spans="17:22" x14ac:dyDescent="0.2">
      <c r="Q15235" s="7">
        <v>14711</v>
      </c>
      <c r="R15235" s="7">
        <v>5556</v>
      </c>
      <c r="S15235" s="7" t="s">
        <v>14081</v>
      </c>
      <c r="T15235" s="7" t="s">
        <v>490</v>
      </c>
      <c r="U15235" s="7" t="str">
        <f>IF(Table10[[#This Row],[count]]=1,Table10[[#This Row],[locality]],Table10[[#This Row],[locality]]&amp;" + "&amp;Table10[[#This Row],[count]]&amp;" other localities")</f>
        <v>WARBURTO + 4 other localities</v>
      </c>
      <c r="V15235" s="7">
        <f>COUNTIF(R:R,Table10[[#This Row],[postcode]])</f>
        <v>4</v>
      </c>
    </row>
    <row r="15236" spans="17:22" x14ac:dyDescent="0.2">
      <c r="Q15236" s="7">
        <v>14712</v>
      </c>
      <c r="R15236" s="7">
        <v>5558</v>
      </c>
      <c r="S15236" s="7" t="s">
        <v>14082</v>
      </c>
      <c r="T15236" s="7" t="s">
        <v>490</v>
      </c>
      <c r="U15236" s="7" t="str">
        <f>IF(Table10[[#This Row],[count]]=1,Table10[[#This Row],[locality]],Table10[[#This Row],[locality]]&amp;" + "&amp;Table10[[#This Row],[count]]&amp;" other localities")</f>
        <v>AGERY + 14 other localities</v>
      </c>
      <c r="V15236" s="7">
        <f>COUNTIF(R:R,Table10[[#This Row],[postcode]])</f>
        <v>14</v>
      </c>
    </row>
    <row r="15237" spans="17:22" x14ac:dyDescent="0.2">
      <c r="Q15237" s="7">
        <v>14713</v>
      </c>
      <c r="R15237" s="7">
        <v>5558</v>
      </c>
      <c r="S15237" s="7" t="s">
        <v>5989</v>
      </c>
      <c r="T15237" s="7" t="s">
        <v>490</v>
      </c>
      <c r="U15237" s="7" t="str">
        <f>IF(Table10[[#This Row],[count]]=1,Table10[[#This Row],[locality]],Table10[[#This Row],[locality]]&amp;" + "&amp;Table10[[#This Row],[count]]&amp;" other localities")</f>
        <v>CROSS ROADS + 14 other localities</v>
      </c>
      <c r="V15237" s="7">
        <f>COUNTIF(R:R,Table10[[#This Row],[postcode]])</f>
        <v>14</v>
      </c>
    </row>
    <row r="15238" spans="17:22" x14ac:dyDescent="0.2">
      <c r="Q15238" s="7">
        <v>14714</v>
      </c>
      <c r="R15238" s="7">
        <v>5558</v>
      </c>
      <c r="S15238" s="7" t="s">
        <v>14083</v>
      </c>
      <c r="T15238" s="7" t="s">
        <v>490</v>
      </c>
      <c r="U15238" s="7" t="str">
        <f>IF(Table10[[#This Row],[count]]=1,Table10[[#This Row],[locality]],Table10[[#This Row],[locality]]&amp;" + "&amp;Table10[[#This Row],[count]]&amp;" other localities")</f>
        <v>EAST MOONTA + 14 other localities</v>
      </c>
      <c r="V15238" s="7">
        <f>COUNTIF(R:R,Table10[[#This Row],[postcode]])</f>
        <v>14</v>
      </c>
    </row>
    <row r="15239" spans="17:22" x14ac:dyDescent="0.2">
      <c r="Q15239" s="7">
        <v>14715</v>
      </c>
      <c r="R15239" s="7">
        <v>5558</v>
      </c>
      <c r="S15239" s="7" t="s">
        <v>14084</v>
      </c>
      <c r="T15239" s="7" t="s">
        <v>490</v>
      </c>
      <c r="U15239" s="7" t="str">
        <f>IF(Table10[[#This Row],[count]]=1,Table10[[#This Row],[locality]],Table10[[#This Row],[locality]]&amp;" + "&amp;Table10[[#This Row],[count]]&amp;" other localities")</f>
        <v>HAMLEY + 14 other localities</v>
      </c>
      <c r="V15239" s="7">
        <f>COUNTIF(R:R,Table10[[#This Row],[postcode]])</f>
        <v>14</v>
      </c>
    </row>
    <row r="15240" spans="17:22" x14ac:dyDescent="0.2">
      <c r="Q15240" s="7">
        <v>14716</v>
      </c>
      <c r="R15240" s="7">
        <v>5558</v>
      </c>
      <c r="S15240" s="7" t="s">
        <v>14085</v>
      </c>
      <c r="T15240" s="7" t="s">
        <v>490</v>
      </c>
      <c r="U15240" s="7" t="str">
        <f>IF(Table10[[#This Row],[count]]=1,Table10[[#This Row],[locality]],Table10[[#This Row],[locality]]&amp;" + "&amp;Table10[[#This Row],[count]]&amp;" other localities")</f>
        <v>KOOROONA + 14 other localities</v>
      </c>
      <c r="V15240" s="7">
        <f>COUNTIF(R:R,Table10[[#This Row],[postcode]])</f>
        <v>14</v>
      </c>
    </row>
    <row r="15241" spans="17:22" x14ac:dyDescent="0.2">
      <c r="Q15241" s="7">
        <v>14717</v>
      </c>
      <c r="R15241" s="7">
        <v>5558</v>
      </c>
      <c r="S15241" s="7" t="s">
        <v>14086</v>
      </c>
      <c r="T15241" s="7" t="s">
        <v>490</v>
      </c>
      <c r="U15241" s="7" t="str">
        <f>IF(Table10[[#This Row],[count]]=1,Table10[[#This Row],[locality]],Table10[[#This Row],[locality]]&amp;" + "&amp;Table10[[#This Row],[count]]&amp;" other localities")</f>
        <v>MOONTA + 14 other localities</v>
      </c>
      <c r="V15241" s="7">
        <f>COUNTIF(R:R,Table10[[#This Row],[postcode]])</f>
        <v>14</v>
      </c>
    </row>
    <row r="15242" spans="17:22" x14ac:dyDescent="0.2">
      <c r="Q15242" s="7">
        <v>14718</v>
      </c>
      <c r="R15242" s="7">
        <v>5558</v>
      </c>
      <c r="S15242" s="7" t="s">
        <v>14087</v>
      </c>
      <c r="T15242" s="7" t="s">
        <v>490</v>
      </c>
      <c r="U15242" s="7" t="str">
        <f>IF(Table10[[#This Row],[count]]=1,Table10[[#This Row],[locality]],Table10[[#This Row],[locality]]&amp;" + "&amp;Table10[[#This Row],[count]]&amp;" other localities")</f>
        <v>MOONTA BAY + 14 other localities</v>
      </c>
      <c r="V15242" s="7">
        <f>COUNTIF(R:R,Table10[[#This Row],[postcode]])</f>
        <v>14</v>
      </c>
    </row>
    <row r="15243" spans="17:22" x14ac:dyDescent="0.2">
      <c r="Q15243" s="7">
        <v>14719</v>
      </c>
      <c r="R15243" s="7">
        <v>5558</v>
      </c>
      <c r="S15243" s="7" t="s">
        <v>14088</v>
      </c>
      <c r="T15243" s="7" t="s">
        <v>490</v>
      </c>
      <c r="U15243" s="7" t="str">
        <f>IF(Table10[[#This Row],[count]]=1,Table10[[#This Row],[locality]],Table10[[#This Row],[locality]]&amp;" + "&amp;Table10[[#This Row],[count]]&amp;" other localities")</f>
        <v>MOONTA MINES + 14 other localities</v>
      </c>
      <c r="V15243" s="7">
        <f>COUNTIF(R:R,Table10[[#This Row],[postcode]])</f>
        <v>14</v>
      </c>
    </row>
    <row r="15244" spans="17:22" x14ac:dyDescent="0.2">
      <c r="Q15244" s="7">
        <v>14720</v>
      </c>
      <c r="R15244" s="7">
        <v>5558</v>
      </c>
      <c r="S15244" s="7" t="s">
        <v>14089</v>
      </c>
      <c r="T15244" s="7" t="s">
        <v>490</v>
      </c>
      <c r="U15244" s="7" t="str">
        <f>IF(Table10[[#This Row],[count]]=1,Table10[[#This Row],[locality]],Table10[[#This Row],[locality]]&amp;" + "&amp;Table10[[#This Row],[count]]&amp;" other localities")</f>
        <v>NALYAPPA + 14 other localities</v>
      </c>
      <c r="V15244" s="7">
        <f>COUNTIF(R:R,Table10[[#This Row],[postcode]])</f>
        <v>14</v>
      </c>
    </row>
    <row r="15245" spans="17:22" x14ac:dyDescent="0.2">
      <c r="Q15245" s="7">
        <v>14721</v>
      </c>
      <c r="R15245" s="7">
        <v>5558</v>
      </c>
      <c r="S15245" s="7" t="s">
        <v>14090</v>
      </c>
      <c r="T15245" s="7" t="s">
        <v>490</v>
      </c>
      <c r="U15245" s="7" t="str">
        <f>IF(Table10[[#This Row],[count]]=1,Table10[[#This Row],[locality]],Table10[[#This Row],[locality]]&amp;" + "&amp;Table10[[#This Row],[count]]&amp;" other localities")</f>
        <v>NORTH MOONTA + 14 other localities</v>
      </c>
      <c r="V15245" s="7">
        <f>COUNTIF(R:R,Table10[[#This Row],[postcode]])</f>
        <v>14</v>
      </c>
    </row>
    <row r="15246" spans="17:22" x14ac:dyDescent="0.2">
      <c r="Q15246" s="7">
        <v>14722</v>
      </c>
      <c r="R15246" s="7">
        <v>5558</v>
      </c>
      <c r="S15246" s="7" t="s">
        <v>14091</v>
      </c>
      <c r="T15246" s="7" t="s">
        <v>490</v>
      </c>
      <c r="U15246" s="7" t="str">
        <f>IF(Table10[[#This Row],[count]]=1,Table10[[#This Row],[locality]],Table10[[#This Row],[locality]]&amp;" + "&amp;Table10[[#This Row],[count]]&amp;" other localities")</f>
        <v>NORTH YELTA + 14 other localities</v>
      </c>
      <c r="V15246" s="7">
        <f>COUNTIF(R:R,Table10[[#This Row],[postcode]])</f>
        <v>14</v>
      </c>
    </row>
    <row r="15247" spans="17:22" x14ac:dyDescent="0.2">
      <c r="Q15247" s="7">
        <v>14723</v>
      </c>
      <c r="R15247" s="7">
        <v>5558</v>
      </c>
      <c r="S15247" s="7" t="s">
        <v>14092</v>
      </c>
      <c r="T15247" s="7" t="s">
        <v>490</v>
      </c>
      <c r="U15247" s="7" t="str">
        <f>IF(Table10[[#This Row],[count]]=1,Table10[[#This Row],[locality]],Table10[[#This Row],[locality]]&amp;" + "&amp;Table10[[#This Row],[count]]&amp;" other localities")</f>
        <v>PARAMATTA + 14 other localities</v>
      </c>
      <c r="V15247" s="7">
        <f>COUNTIF(R:R,Table10[[#This Row],[postcode]])</f>
        <v>14</v>
      </c>
    </row>
    <row r="15248" spans="17:22" x14ac:dyDescent="0.2">
      <c r="Q15248" s="7">
        <v>14724</v>
      </c>
      <c r="R15248" s="7">
        <v>5558</v>
      </c>
      <c r="S15248" s="7" t="s">
        <v>14093</v>
      </c>
      <c r="T15248" s="7" t="s">
        <v>490</v>
      </c>
      <c r="U15248" s="7" t="str">
        <f>IF(Table10[[#This Row],[count]]=1,Table10[[#This Row],[locality]],Table10[[#This Row],[locality]]&amp;" + "&amp;Table10[[#This Row],[count]]&amp;" other localities")</f>
        <v>PORT HUGHES + 14 other localities</v>
      </c>
      <c r="V15248" s="7">
        <f>COUNTIF(R:R,Table10[[#This Row],[postcode]])</f>
        <v>14</v>
      </c>
    </row>
    <row r="15249" spans="17:22" x14ac:dyDescent="0.2">
      <c r="Q15249" s="7">
        <v>14725</v>
      </c>
      <c r="R15249" s="7">
        <v>5558</v>
      </c>
      <c r="S15249" s="7" t="s">
        <v>7767</v>
      </c>
      <c r="T15249" s="7" t="s">
        <v>490</v>
      </c>
      <c r="U15249" s="7" t="str">
        <f>IF(Table10[[#This Row],[count]]=1,Table10[[#This Row],[locality]],Table10[[#This Row],[locality]]&amp;" + "&amp;Table10[[#This Row],[count]]&amp;" other localities")</f>
        <v>YELTA + 14 other localities</v>
      </c>
      <c r="V15249" s="7">
        <f>COUNTIF(R:R,Table10[[#This Row],[postcode]])</f>
        <v>14</v>
      </c>
    </row>
    <row r="15250" spans="17:22" x14ac:dyDescent="0.2">
      <c r="Q15250" s="7">
        <v>14726</v>
      </c>
      <c r="R15250" s="7">
        <v>5560</v>
      </c>
      <c r="S15250" s="7" t="s">
        <v>14094</v>
      </c>
      <c r="T15250" s="7" t="s">
        <v>490</v>
      </c>
      <c r="U15250" s="7" t="str">
        <f>IF(Table10[[#This Row],[count]]=1,Table10[[#This Row],[locality]],Table10[[#This Row],[locality]]&amp;" + "&amp;Table10[[#This Row],[count]]&amp;" other localities")</f>
        <v>BUTE + 2 other localities</v>
      </c>
      <c r="V15250" s="7">
        <f>COUNTIF(R:R,Table10[[#This Row],[postcode]])</f>
        <v>2</v>
      </c>
    </row>
    <row r="15251" spans="17:22" x14ac:dyDescent="0.2">
      <c r="Q15251" s="7">
        <v>14727</v>
      </c>
      <c r="R15251" s="7">
        <v>5560</v>
      </c>
      <c r="S15251" s="7" t="s">
        <v>14095</v>
      </c>
      <c r="T15251" s="7" t="s">
        <v>490</v>
      </c>
      <c r="U15251" s="7" t="str">
        <f>IF(Table10[[#This Row],[count]]=1,Table10[[#This Row],[locality]],Table10[[#This Row],[locality]]&amp;" + "&amp;Table10[[#This Row],[count]]&amp;" other localities")</f>
        <v>NINNES + 2 other localities</v>
      </c>
      <c r="V15251" s="7">
        <f>COUNTIF(R:R,Table10[[#This Row],[postcode]])</f>
        <v>2</v>
      </c>
    </row>
    <row r="15252" spans="17:22" x14ac:dyDescent="0.2">
      <c r="Q15252" s="7">
        <v>14439</v>
      </c>
      <c r="R15252" s="7">
        <v>5570</v>
      </c>
      <c r="S15252" s="7" t="s">
        <v>11507</v>
      </c>
      <c r="T15252" s="7" t="s">
        <v>490</v>
      </c>
      <c r="U15252" s="7" t="str">
        <f>IF(Table10[[#This Row],[count]]=1,Table10[[#This Row],[locality]],Table10[[#This Row],[locality]]&amp;" + "&amp;Table10[[#This Row],[count]]&amp;" other localities")</f>
        <v>CLINTON + 5 other localities</v>
      </c>
      <c r="V15252" s="7">
        <f>COUNTIF(R:R,Table10[[#This Row],[postcode]])</f>
        <v>5</v>
      </c>
    </row>
    <row r="15253" spans="17:22" x14ac:dyDescent="0.2">
      <c r="Q15253" s="7">
        <v>14440</v>
      </c>
      <c r="R15253" s="7">
        <v>5570</v>
      </c>
      <c r="S15253" s="7" t="s">
        <v>14096</v>
      </c>
      <c r="T15253" s="7" t="s">
        <v>490</v>
      </c>
      <c r="U15253" s="7" t="str">
        <f>IF(Table10[[#This Row],[count]]=1,Table10[[#This Row],[locality]],Table10[[#This Row],[locality]]&amp;" + "&amp;Table10[[#This Row],[count]]&amp;" other localities")</f>
        <v>CLINTON CENTRE + 5 other localities</v>
      </c>
      <c r="V15253" s="7">
        <f>COUNTIF(R:R,Table10[[#This Row],[postcode]])</f>
        <v>5</v>
      </c>
    </row>
    <row r="15254" spans="17:22" x14ac:dyDescent="0.2">
      <c r="Q15254" s="7">
        <v>14441</v>
      </c>
      <c r="R15254" s="7">
        <v>5570</v>
      </c>
      <c r="S15254" s="7" t="s">
        <v>14097</v>
      </c>
      <c r="T15254" s="7" t="s">
        <v>490</v>
      </c>
      <c r="U15254" s="7" t="str">
        <f>IF(Table10[[#This Row],[count]]=1,Table10[[#This Row],[locality]],Table10[[#This Row],[locality]]&amp;" + "&amp;Table10[[#This Row],[count]]&amp;" other localities")</f>
        <v>PORT CLINTON + 5 other localities</v>
      </c>
      <c r="V15254" s="7">
        <f>COUNTIF(R:R,Table10[[#This Row],[postcode]])</f>
        <v>5</v>
      </c>
    </row>
    <row r="15255" spans="17:22" x14ac:dyDescent="0.2">
      <c r="Q15255" s="7">
        <v>14442</v>
      </c>
      <c r="R15255" s="7">
        <v>5570</v>
      </c>
      <c r="S15255" s="7" t="s">
        <v>14098</v>
      </c>
      <c r="T15255" s="7" t="s">
        <v>490</v>
      </c>
      <c r="U15255" s="7" t="str">
        <f>IF(Table10[[#This Row],[count]]=1,Table10[[#This Row],[locality]],Table10[[#This Row],[locality]]&amp;" + "&amp;Table10[[#This Row],[count]]&amp;" other localities")</f>
        <v>PRICE + 5 other localities</v>
      </c>
      <c r="V15255" s="7">
        <f>COUNTIF(R:R,Table10[[#This Row],[postcode]])</f>
        <v>5</v>
      </c>
    </row>
    <row r="15256" spans="17:22" x14ac:dyDescent="0.2">
      <c r="Q15256" s="7">
        <v>21573</v>
      </c>
      <c r="R15256" s="7">
        <v>5570</v>
      </c>
      <c r="S15256" s="7" t="s">
        <v>14078</v>
      </c>
      <c r="T15256" s="7" t="s">
        <v>490</v>
      </c>
      <c r="U15256" s="7" t="str">
        <f>IF(Table10[[#This Row],[count]]=1,Table10[[#This Row],[locality]],Table10[[#This Row],[locality]]&amp;" + "&amp;Table10[[#This Row],[count]]&amp;" other localities")</f>
        <v>WINULTA + 5 other localities</v>
      </c>
      <c r="V15256" s="7">
        <f>COUNTIF(R:R,Table10[[#This Row],[postcode]])</f>
        <v>5</v>
      </c>
    </row>
    <row r="15257" spans="17:22" x14ac:dyDescent="0.2">
      <c r="Q15257" s="7">
        <v>14443</v>
      </c>
      <c r="R15257" s="7">
        <v>5571</v>
      </c>
      <c r="S15257" s="7" t="s">
        <v>14099</v>
      </c>
      <c r="T15257" s="7" t="s">
        <v>490</v>
      </c>
      <c r="U15257" s="7" t="str">
        <f>IF(Table10[[#This Row],[count]]=1,Table10[[#This Row],[locality]],Table10[[#This Row],[locality]]&amp;" + "&amp;Table10[[#This Row],[count]]&amp;" other localities")</f>
        <v>ARDROSSAN + 10 other localities</v>
      </c>
      <c r="V15257" s="7">
        <f>COUNTIF(R:R,Table10[[#This Row],[postcode]])</f>
        <v>10</v>
      </c>
    </row>
    <row r="15258" spans="17:22" x14ac:dyDescent="0.2">
      <c r="Q15258" s="7">
        <v>14444</v>
      </c>
      <c r="R15258" s="7">
        <v>5571</v>
      </c>
      <c r="S15258" s="7" t="s">
        <v>14100</v>
      </c>
      <c r="T15258" s="7" t="s">
        <v>490</v>
      </c>
      <c r="U15258" s="7" t="str">
        <f>IF(Table10[[#This Row],[count]]=1,Table10[[#This Row],[locality]],Table10[[#This Row],[locality]]&amp;" + "&amp;Table10[[#This Row],[count]]&amp;" other localities")</f>
        <v>BLACK POINT + 10 other localities</v>
      </c>
      <c r="V15258" s="7">
        <f>COUNTIF(R:R,Table10[[#This Row],[postcode]])</f>
        <v>10</v>
      </c>
    </row>
    <row r="15259" spans="17:22" x14ac:dyDescent="0.2">
      <c r="Q15259" s="7">
        <v>14445</v>
      </c>
      <c r="R15259" s="7">
        <v>5571</v>
      </c>
      <c r="S15259" s="7" t="s">
        <v>10367</v>
      </c>
      <c r="T15259" s="7" t="s">
        <v>490</v>
      </c>
      <c r="U15259" s="7" t="str">
        <f>IF(Table10[[#This Row],[count]]=1,Table10[[#This Row],[locality]],Table10[[#This Row],[locality]]&amp;" + "&amp;Table10[[#This Row],[count]]&amp;" other localities")</f>
        <v>CUNNINGHAM + 10 other localities</v>
      </c>
      <c r="V15259" s="7">
        <f>COUNTIF(R:R,Table10[[#This Row],[postcode]])</f>
        <v>10</v>
      </c>
    </row>
    <row r="15260" spans="17:22" x14ac:dyDescent="0.2">
      <c r="Q15260" s="7">
        <v>21574</v>
      </c>
      <c r="R15260" s="7">
        <v>5571</v>
      </c>
      <c r="S15260" s="7" t="s">
        <v>14073</v>
      </c>
      <c r="T15260" s="7" t="s">
        <v>490</v>
      </c>
      <c r="U15260" s="7" t="str">
        <f>IF(Table10[[#This Row],[count]]=1,Table10[[#This Row],[locality]],Table10[[#This Row],[locality]]&amp;" + "&amp;Table10[[#This Row],[count]]&amp;" other localities")</f>
        <v>DOWLINGVILLE + 10 other localities</v>
      </c>
      <c r="V15260" s="7">
        <f>COUNTIF(R:R,Table10[[#This Row],[postcode]])</f>
        <v>10</v>
      </c>
    </row>
    <row r="15261" spans="17:22" x14ac:dyDescent="0.2">
      <c r="Q15261" s="7">
        <v>14446</v>
      </c>
      <c r="R15261" s="7">
        <v>5571</v>
      </c>
      <c r="S15261" s="7" t="s">
        <v>14101</v>
      </c>
      <c r="T15261" s="7" t="s">
        <v>490</v>
      </c>
      <c r="U15261" s="7" t="str">
        <f>IF(Table10[[#This Row],[count]]=1,Table10[[#This Row],[locality]],Table10[[#This Row],[locality]]&amp;" + "&amp;Table10[[#This Row],[count]]&amp;" other localities")</f>
        <v>JAMES WELL + 10 other localities</v>
      </c>
      <c r="V15261" s="7">
        <f>COUNTIF(R:R,Table10[[#This Row],[postcode]])</f>
        <v>10</v>
      </c>
    </row>
    <row r="15262" spans="17:22" x14ac:dyDescent="0.2">
      <c r="Q15262" s="7">
        <v>14447</v>
      </c>
      <c r="R15262" s="7">
        <v>5571</v>
      </c>
      <c r="S15262" s="7" t="s">
        <v>14102</v>
      </c>
      <c r="T15262" s="7" t="s">
        <v>490</v>
      </c>
      <c r="U15262" s="7" t="str">
        <f>IF(Table10[[#This Row],[count]]=1,Table10[[#This Row],[locality]],Table10[[#This Row],[locality]]&amp;" + "&amp;Table10[[#This Row],[count]]&amp;" other localities")</f>
        <v>PETERSVILLE + 10 other localities</v>
      </c>
      <c r="V15262" s="7">
        <f>COUNTIF(R:R,Table10[[#This Row],[postcode]])</f>
        <v>10</v>
      </c>
    </row>
    <row r="15263" spans="17:22" x14ac:dyDescent="0.2">
      <c r="Q15263" s="7">
        <v>14448</v>
      </c>
      <c r="R15263" s="7">
        <v>5571</v>
      </c>
      <c r="S15263" s="7" t="s">
        <v>14103</v>
      </c>
      <c r="T15263" s="7" t="s">
        <v>490</v>
      </c>
      <c r="U15263" s="7" t="str">
        <f>IF(Table10[[#This Row],[count]]=1,Table10[[#This Row],[locality]],Table10[[#This Row],[locality]]&amp;" + "&amp;Table10[[#This Row],[count]]&amp;" other localities")</f>
        <v>PINE POINT + 10 other localities</v>
      </c>
      <c r="V15263" s="7">
        <f>COUNTIF(R:R,Table10[[#This Row],[postcode]])</f>
        <v>10</v>
      </c>
    </row>
    <row r="15264" spans="17:22" x14ac:dyDescent="0.2">
      <c r="Q15264" s="7">
        <v>14449</v>
      </c>
      <c r="R15264" s="7">
        <v>5571</v>
      </c>
      <c r="S15264" s="7" t="s">
        <v>14104</v>
      </c>
      <c r="T15264" s="7" t="s">
        <v>490</v>
      </c>
      <c r="U15264" s="7" t="str">
        <f>IF(Table10[[#This Row],[count]]=1,Table10[[#This Row],[locality]],Table10[[#This Row],[locality]]&amp;" + "&amp;Table10[[#This Row],[count]]&amp;" other localities")</f>
        <v>ROGUES POINT + 10 other localities</v>
      </c>
      <c r="V15264" s="7">
        <f>COUNTIF(R:R,Table10[[#This Row],[postcode]])</f>
        <v>10</v>
      </c>
    </row>
    <row r="15265" spans="17:22" x14ac:dyDescent="0.2">
      <c r="Q15265" s="7">
        <v>14450</v>
      </c>
      <c r="R15265" s="7">
        <v>5571</v>
      </c>
      <c r="S15265" s="7" t="s">
        <v>3392</v>
      </c>
      <c r="T15265" s="7" t="s">
        <v>490</v>
      </c>
      <c r="U15265" s="7" t="str">
        <f>IF(Table10[[#This Row],[count]]=1,Table10[[#This Row],[locality]],Table10[[#This Row],[locality]]&amp;" + "&amp;Table10[[#This Row],[count]]&amp;" other localities")</f>
        <v>SANDILANDS + 10 other localities</v>
      </c>
      <c r="V15265" s="7">
        <f>COUNTIF(R:R,Table10[[#This Row],[postcode]])</f>
        <v>10</v>
      </c>
    </row>
    <row r="15266" spans="17:22" x14ac:dyDescent="0.2">
      <c r="Q15266" s="7">
        <v>14451</v>
      </c>
      <c r="R15266" s="7">
        <v>5571</v>
      </c>
      <c r="S15266" s="7" t="s">
        <v>14105</v>
      </c>
      <c r="T15266" s="7" t="s">
        <v>490</v>
      </c>
      <c r="U15266" s="7" t="str">
        <f>IF(Table10[[#This Row],[count]]=1,Table10[[#This Row],[locality]],Table10[[#This Row],[locality]]&amp;" + "&amp;Table10[[#This Row],[count]]&amp;" other localities")</f>
        <v>TIDDY WIDDY BEACH + 10 other localities</v>
      </c>
      <c r="V15266" s="7">
        <f>COUNTIF(R:R,Table10[[#This Row],[postcode]])</f>
        <v>10</v>
      </c>
    </row>
    <row r="15267" spans="17:22" x14ac:dyDescent="0.2">
      <c r="Q15267" s="7">
        <v>14452</v>
      </c>
      <c r="R15267" s="7">
        <v>5572</v>
      </c>
      <c r="S15267" s="7" t="s">
        <v>14106</v>
      </c>
      <c r="T15267" s="7" t="s">
        <v>490</v>
      </c>
      <c r="U15267" s="7" t="str">
        <f>IF(Table10[[#This Row],[count]]=1,Table10[[#This Row],[locality]],Table10[[#This Row],[locality]]&amp;" + "&amp;Table10[[#This Row],[count]]&amp;" other localities")</f>
        <v>ARTHURTON + 2 other localities</v>
      </c>
      <c r="V15267" s="7">
        <f>COUNTIF(R:R,Table10[[#This Row],[postcode]])</f>
        <v>2</v>
      </c>
    </row>
    <row r="15268" spans="17:22" x14ac:dyDescent="0.2">
      <c r="Q15268" s="7">
        <v>14453</v>
      </c>
      <c r="R15268" s="7">
        <v>5572</v>
      </c>
      <c r="S15268" s="7" t="s">
        <v>14058</v>
      </c>
      <c r="T15268" s="7" t="s">
        <v>490</v>
      </c>
      <c r="U15268" s="7" t="str">
        <f>IF(Table10[[#This Row],[count]]=1,Table10[[#This Row],[locality]],Table10[[#This Row],[locality]]&amp;" + "&amp;Table10[[#This Row],[count]]&amp;" other localities")</f>
        <v>PORT ARTHUR + 2 other localities</v>
      </c>
      <c r="V15268" s="7">
        <f>COUNTIF(R:R,Table10[[#This Row],[postcode]])</f>
        <v>2</v>
      </c>
    </row>
    <row r="15269" spans="17:22" x14ac:dyDescent="0.2">
      <c r="Q15269" s="7">
        <v>14454</v>
      </c>
      <c r="R15269" s="7">
        <v>5573</v>
      </c>
      <c r="S15269" s="7" t="s">
        <v>10469</v>
      </c>
      <c r="T15269" s="7" t="s">
        <v>490</v>
      </c>
      <c r="U15269" s="7" t="str">
        <f>IF(Table10[[#This Row],[count]]=1,Table10[[#This Row],[locality]],Table10[[#This Row],[locality]]&amp;" + "&amp;Table10[[#This Row],[count]]&amp;" other localities")</f>
        <v>BALGOWAN + 11 other localities</v>
      </c>
      <c r="V15269" s="7">
        <f>COUNTIF(R:R,Table10[[#This Row],[postcode]])</f>
        <v>11</v>
      </c>
    </row>
    <row r="15270" spans="17:22" x14ac:dyDescent="0.2">
      <c r="Q15270" s="7">
        <v>21575</v>
      </c>
      <c r="R15270" s="7">
        <v>5573</v>
      </c>
      <c r="S15270" s="7" t="s">
        <v>14107</v>
      </c>
      <c r="T15270" s="7" t="s">
        <v>490</v>
      </c>
      <c r="U15270" s="7" t="str">
        <f>IF(Table10[[#This Row],[count]]=1,Table10[[#This Row],[locality]],Table10[[#This Row],[locality]]&amp;" + "&amp;Table10[[#This Row],[count]]&amp;" other localities")</f>
        <v>CHINAMAN WELLS + 11 other localities</v>
      </c>
      <c r="V15270" s="7">
        <f>COUNTIF(R:R,Table10[[#This Row],[postcode]])</f>
        <v>11</v>
      </c>
    </row>
    <row r="15271" spans="17:22" x14ac:dyDescent="0.2">
      <c r="Q15271" s="7">
        <v>14455</v>
      </c>
      <c r="R15271" s="7">
        <v>5573</v>
      </c>
      <c r="S15271" s="7" t="s">
        <v>14108</v>
      </c>
      <c r="T15271" s="7" t="s">
        <v>490</v>
      </c>
      <c r="U15271" s="7" t="str">
        <f>IF(Table10[[#This Row],[count]]=1,Table10[[#This Row],[locality]],Table10[[#This Row],[locality]]&amp;" + "&amp;Table10[[#This Row],[count]]&amp;" other localities")</f>
        <v>CHINAMEN WELLS + 11 other localities</v>
      </c>
      <c r="V15271" s="7">
        <f>COUNTIF(R:R,Table10[[#This Row],[postcode]])</f>
        <v>11</v>
      </c>
    </row>
    <row r="15272" spans="17:22" x14ac:dyDescent="0.2">
      <c r="Q15272" s="7">
        <v>14456</v>
      </c>
      <c r="R15272" s="7">
        <v>5573</v>
      </c>
      <c r="S15272" s="7" t="s">
        <v>2005</v>
      </c>
      <c r="T15272" s="7" t="s">
        <v>490</v>
      </c>
      <c r="U15272" s="7" t="str">
        <f>IF(Table10[[#This Row],[count]]=1,Table10[[#This Row],[locality]],Table10[[#This Row],[locality]]&amp;" + "&amp;Table10[[#This Row],[count]]&amp;" other localities")</f>
        <v>MAITLAND + 11 other localities</v>
      </c>
      <c r="V15272" s="7">
        <f>COUNTIF(R:R,Table10[[#This Row],[postcode]])</f>
        <v>11</v>
      </c>
    </row>
    <row r="15273" spans="17:22" x14ac:dyDescent="0.2">
      <c r="Q15273" s="7">
        <v>14457</v>
      </c>
      <c r="R15273" s="7">
        <v>5573</v>
      </c>
      <c r="S15273" s="7" t="s">
        <v>14109</v>
      </c>
      <c r="T15273" s="7" t="s">
        <v>490</v>
      </c>
      <c r="U15273" s="7" t="str">
        <f>IF(Table10[[#This Row],[count]]=1,Table10[[#This Row],[locality]],Table10[[#This Row],[locality]]&amp;" + "&amp;Table10[[#This Row],[count]]&amp;" other localities")</f>
        <v>POINT PEARCE + 11 other localities</v>
      </c>
      <c r="V15273" s="7">
        <f>COUNTIF(R:R,Table10[[#This Row],[postcode]])</f>
        <v>11</v>
      </c>
    </row>
    <row r="15274" spans="17:22" x14ac:dyDescent="0.2">
      <c r="Q15274" s="7">
        <v>14458</v>
      </c>
      <c r="R15274" s="7">
        <v>5573</v>
      </c>
      <c r="S15274" s="7" t="s">
        <v>14110</v>
      </c>
      <c r="T15274" s="7" t="s">
        <v>490</v>
      </c>
      <c r="U15274" s="7" t="str">
        <f>IF(Table10[[#This Row],[count]]=1,Table10[[#This Row],[locality]],Table10[[#This Row],[locality]]&amp;" + "&amp;Table10[[#This Row],[count]]&amp;" other localities")</f>
        <v>PORT VICTORIA + 11 other localities</v>
      </c>
      <c r="V15274" s="7">
        <f>COUNTIF(R:R,Table10[[#This Row],[postcode]])</f>
        <v>11</v>
      </c>
    </row>
    <row r="15275" spans="17:22" x14ac:dyDescent="0.2">
      <c r="Q15275" s="7">
        <v>14459</v>
      </c>
      <c r="R15275" s="7">
        <v>5573</v>
      </c>
      <c r="S15275" s="7" t="s">
        <v>14111</v>
      </c>
      <c r="T15275" s="7" t="s">
        <v>490</v>
      </c>
      <c r="U15275" s="7" t="str">
        <f>IF(Table10[[#This Row],[count]]=1,Table10[[#This Row],[locality]],Table10[[#This Row],[locality]]&amp;" + "&amp;Table10[[#This Row],[count]]&amp;" other localities")</f>
        <v>SOUTH KILKERRAN + 11 other localities</v>
      </c>
      <c r="V15275" s="7">
        <f>COUNTIF(R:R,Table10[[#This Row],[postcode]])</f>
        <v>11</v>
      </c>
    </row>
    <row r="15276" spans="17:22" x14ac:dyDescent="0.2">
      <c r="Q15276" s="7">
        <v>14460</v>
      </c>
      <c r="R15276" s="7">
        <v>5573</v>
      </c>
      <c r="S15276" s="7" t="s">
        <v>14112</v>
      </c>
      <c r="T15276" s="7" t="s">
        <v>490</v>
      </c>
      <c r="U15276" s="7" t="str">
        <f>IF(Table10[[#This Row],[count]]=1,Table10[[#This Row],[locality]],Table10[[#This Row],[locality]]&amp;" + "&amp;Table10[[#This Row],[count]]&amp;" other localities")</f>
        <v>URANIA + 11 other localities</v>
      </c>
      <c r="V15276" s="7">
        <f>COUNTIF(R:R,Table10[[#This Row],[postcode]])</f>
        <v>11</v>
      </c>
    </row>
    <row r="15277" spans="17:22" x14ac:dyDescent="0.2">
      <c r="Q15277" s="7">
        <v>14461</v>
      </c>
      <c r="R15277" s="7">
        <v>5573</v>
      </c>
      <c r="S15277" s="7" t="s">
        <v>14113</v>
      </c>
      <c r="T15277" s="7" t="s">
        <v>490</v>
      </c>
      <c r="U15277" s="7" t="str">
        <f>IF(Table10[[#This Row],[count]]=1,Table10[[#This Row],[locality]],Table10[[#This Row],[locality]]&amp;" + "&amp;Table10[[#This Row],[count]]&amp;" other localities")</f>
        <v>WAURALTEE + 11 other localities</v>
      </c>
      <c r="V15277" s="7">
        <f>COUNTIF(R:R,Table10[[#This Row],[postcode]])</f>
        <v>11</v>
      </c>
    </row>
    <row r="15278" spans="17:22" x14ac:dyDescent="0.2">
      <c r="Q15278" s="7">
        <v>14462</v>
      </c>
      <c r="R15278" s="7">
        <v>5573</v>
      </c>
      <c r="S15278" s="7" t="s">
        <v>14114</v>
      </c>
      <c r="T15278" s="7" t="s">
        <v>490</v>
      </c>
      <c r="U15278" s="7" t="str">
        <f>IF(Table10[[#This Row],[count]]=1,Table10[[#This Row],[locality]],Table10[[#This Row],[locality]]&amp;" + "&amp;Table10[[#This Row],[count]]&amp;" other localities")</f>
        <v>WEETULTA + 11 other localities</v>
      </c>
      <c r="V15278" s="7">
        <f>COUNTIF(R:R,Table10[[#This Row],[postcode]])</f>
        <v>11</v>
      </c>
    </row>
    <row r="15279" spans="17:22" x14ac:dyDescent="0.2">
      <c r="Q15279" s="7">
        <v>14463</v>
      </c>
      <c r="R15279" s="7">
        <v>5573</v>
      </c>
      <c r="S15279" s="7" t="s">
        <v>14115</v>
      </c>
      <c r="T15279" s="7" t="s">
        <v>490</v>
      </c>
      <c r="U15279" s="7" t="str">
        <f>IF(Table10[[#This Row],[count]]=1,Table10[[#This Row],[locality]],Table10[[#This Row],[locality]]&amp;" + "&amp;Table10[[#This Row],[count]]&amp;" other localities")</f>
        <v>YORKE VALLEY + 11 other localities</v>
      </c>
      <c r="V15279" s="7">
        <f>COUNTIF(R:R,Table10[[#This Row],[postcode]])</f>
        <v>11</v>
      </c>
    </row>
    <row r="15280" spans="17:22" x14ac:dyDescent="0.2">
      <c r="Q15280" s="7">
        <v>14464</v>
      </c>
      <c r="R15280" s="7">
        <v>5575</v>
      </c>
      <c r="S15280" s="7" t="s">
        <v>14116</v>
      </c>
      <c r="T15280" s="7" t="s">
        <v>490</v>
      </c>
      <c r="U15280" s="7" t="str">
        <f>IF(Table10[[#This Row],[count]]=1,Table10[[#This Row],[locality]],Table10[[#This Row],[locality]]&amp;" + "&amp;Table10[[#This Row],[count]]&amp;" other localities")</f>
        <v>BLUFF BEACH + 18 other localities</v>
      </c>
      <c r="V15280" s="7">
        <f>COUNTIF(R:R,Table10[[#This Row],[postcode]])</f>
        <v>18</v>
      </c>
    </row>
    <row r="15281" spans="17:22" x14ac:dyDescent="0.2">
      <c r="Q15281" s="7">
        <v>14465</v>
      </c>
      <c r="R15281" s="7">
        <v>5575</v>
      </c>
      <c r="S15281" s="7" t="s">
        <v>14117</v>
      </c>
      <c r="T15281" s="7" t="s">
        <v>490</v>
      </c>
      <c r="U15281" s="7" t="str">
        <f>IF(Table10[[#This Row],[count]]=1,Table10[[#This Row],[locality]],Table10[[#This Row],[locality]]&amp;" + "&amp;Table10[[#This Row],[count]]&amp;" other localities")</f>
        <v>BRENTWOOD + 18 other localities</v>
      </c>
      <c r="V15281" s="7">
        <f>COUNTIF(R:R,Table10[[#This Row],[postcode]])</f>
        <v>18</v>
      </c>
    </row>
    <row r="15282" spans="17:22" x14ac:dyDescent="0.2">
      <c r="Q15282" s="7">
        <v>14466</v>
      </c>
      <c r="R15282" s="7">
        <v>5575</v>
      </c>
      <c r="S15282" s="7" t="s">
        <v>14118</v>
      </c>
      <c r="T15282" s="7" t="s">
        <v>490</v>
      </c>
      <c r="U15282" s="7" t="str">
        <f>IF(Table10[[#This Row],[count]]=1,Table10[[#This Row],[locality]],Table10[[#This Row],[locality]]&amp;" + "&amp;Table10[[#This Row],[count]]&amp;" other localities")</f>
        <v>CORNY POINT + 18 other localities</v>
      </c>
      <c r="V15282" s="7">
        <f>COUNTIF(R:R,Table10[[#This Row],[postcode]])</f>
        <v>18</v>
      </c>
    </row>
    <row r="15283" spans="17:22" x14ac:dyDescent="0.2">
      <c r="Q15283" s="7">
        <v>14467</v>
      </c>
      <c r="R15283" s="7">
        <v>5575</v>
      </c>
      <c r="S15283" s="7" t="s">
        <v>14119</v>
      </c>
      <c r="T15283" s="7" t="s">
        <v>490</v>
      </c>
      <c r="U15283" s="7" t="str">
        <f>IF(Table10[[#This Row],[count]]=1,Table10[[#This Row],[locality]],Table10[[#This Row],[locality]]&amp;" + "&amp;Table10[[#This Row],[count]]&amp;" other localities")</f>
        <v>COUCH BEACH + 18 other localities</v>
      </c>
      <c r="V15283" s="7">
        <f>COUNTIF(R:R,Table10[[#This Row],[postcode]])</f>
        <v>18</v>
      </c>
    </row>
    <row r="15284" spans="17:22" x14ac:dyDescent="0.2">
      <c r="Q15284" s="7">
        <v>14468</v>
      </c>
      <c r="R15284" s="7">
        <v>5575</v>
      </c>
      <c r="S15284" s="7" t="s">
        <v>14120</v>
      </c>
      <c r="T15284" s="7" t="s">
        <v>490</v>
      </c>
      <c r="U15284" s="7" t="str">
        <f>IF(Table10[[#This Row],[count]]=1,Table10[[#This Row],[locality]],Table10[[#This Row],[locality]]&amp;" + "&amp;Table10[[#This Row],[count]]&amp;" other localities")</f>
        <v>HARDWICKE BAY + 18 other localities</v>
      </c>
      <c r="V15284" s="7">
        <f>COUNTIF(R:R,Table10[[#This Row],[postcode]])</f>
        <v>18</v>
      </c>
    </row>
    <row r="15285" spans="17:22" x14ac:dyDescent="0.2">
      <c r="Q15285" s="7">
        <v>14469</v>
      </c>
      <c r="R15285" s="7">
        <v>5575</v>
      </c>
      <c r="S15285" s="7" t="s">
        <v>14121</v>
      </c>
      <c r="T15285" s="7" t="s">
        <v>490</v>
      </c>
      <c r="U15285" s="7" t="str">
        <f>IF(Table10[[#This Row],[count]]=1,Table10[[#This Row],[locality]],Table10[[#This Row],[locality]]&amp;" + "&amp;Table10[[#This Row],[count]]&amp;" other localities")</f>
        <v>KOOLYWURTIE + 18 other localities</v>
      </c>
      <c r="V15285" s="7">
        <f>COUNTIF(R:R,Table10[[#This Row],[postcode]])</f>
        <v>18</v>
      </c>
    </row>
    <row r="15286" spans="17:22" x14ac:dyDescent="0.2">
      <c r="Q15286" s="7">
        <v>14470</v>
      </c>
      <c r="R15286" s="7">
        <v>5575</v>
      </c>
      <c r="S15286" s="7" t="s">
        <v>14122</v>
      </c>
      <c r="T15286" s="7" t="s">
        <v>490</v>
      </c>
      <c r="U15286" s="7" t="str">
        <f>IF(Table10[[#This Row],[count]]=1,Table10[[#This Row],[locality]],Table10[[#This Row],[locality]]&amp;" + "&amp;Table10[[#This Row],[count]]&amp;" other localities")</f>
        <v>MARION BAY + 18 other localities</v>
      </c>
      <c r="V15286" s="7">
        <f>COUNTIF(R:R,Table10[[#This Row],[postcode]])</f>
        <v>18</v>
      </c>
    </row>
    <row r="15287" spans="17:22" x14ac:dyDescent="0.2">
      <c r="Q15287" s="7">
        <v>14471</v>
      </c>
      <c r="R15287" s="7">
        <v>5575</v>
      </c>
      <c r="S15287" s="7" t="s">
        <v>14123</v>
      </c>
      <c r="T15287" s="7" t="s">
        <v>490</v>
      </c>
      <c r="U15287" s="7" t="str">
        <f>IF(Table10[[#This Row],[count]]=1,Table10[[#This Row],[locality]],Table10[[#This Row],[locality]]&amp;" + "&amp;Table10[[#This Row],[count]]&amp;" other localities")</f>
        <v>MINLATON + 18 other localities</v>
      </c>
      <c r="V15287" s="7">
        <f>COUNTIF(R:R,Table10[[#This Row],[postcode]])</f>
        <v>18</v>
      </c>
    </row>
    <row r="15288" spans="17:22" x14ac:dyDescent="0.2">
      <c r="Q15288" s="7">
        <v>21576</v>
      </c>
      <c r="R15288" s="7">
        <v>5575</v>
      </c>
      <c r="S15288" s="7" t="s">
        <v>14124</v>
      </c>
      <c r="T15288" s="7" t="s">
        <v>490</v>
      </c>
      <c r="U15288" s="7" t="str">
        <f>IF(Table10[[#This Row],[count]]=1,Table10[[#This Row],[locality]],Table10[[#This Row],[locality]]&amp;" + "&amp;Table10[[#This Row],[count]]&amp;" other localities")</f>
        <v>PARSONS BEACH + 18 other localities</v>
      </c>
      <c r="V15288" s="7">
        <f>COUNTIF(R:R,Table10[[#This Row],[postcode]])</f>
        <v>18</v>
      </c>
    </row>
    <row r="15289" spans="17:22" x14ac:dyDescent="0.2">
      <c r="Q15289" s="7">
        <v>14472</v>
      </c>
      <c r="R15289" s="7">
        <v>5575</v>
      </c>
      <c r="S15289" s="7" t="s">
        <v>14125</v>
      </c>
      <c r="T15289" s="7" t="s">
        <v>490</v>
      </c>
      <c r="U15289" s="7" t="str">
        <f>IF(Table10[[#This Row],[count]]=1,Table10[[#This Row],[locality]],Table10[[#This Row],[locality]]&amp;" + "&amp;Table10[[#This Row],[count]]&amp;" other localities")</f>
        <v>POINT SOUTTAR + 18 other localities</v>
      </c>
      <c r="V15289" s="7">
        <f>COUNTIF(R:R,Table10[[#This Row],[postcode]])</f>
        <v>18</v>
      </c>
    </row>
    <row r="15290" spans="17:22" x14ac:dyDescent="0.2">
      <c r="Q15290" s="7">
        <v>14473</v>
      </c>
      <c r="R15290" s="7">
        <v>5575</v>
      </c>
      <c r="S15290" s="7" t="s">
        <v>14126</v>
      </c>
      <c r="T15290" s="7" t="s">
        <v>490</v>
      </c>
      <c r="U15290" s="7" t="str">
        <f>IF(Table10[[#This Row],[count]]=1,Table10[[#This Row],[locality]],Table10[[#This Row],[locality]]&amp;" + "&amp;Table10[[#This Row],[count]]&amp;" other localities")</f>
        <v>POINT TURTON + 18 other localities</v>
      </c>
      <c r="V15290" s="7">
        <f>COUNTIF(R:R,Table10[[#This Row],[postcode]])</f>
        <v>18</v>
      </c>
    </row>
    <row r="15291" spans="17:22" x14ac:dyDescent="0.2">
      <c r="Q15291" s="7">
        <v>14474</v>
      </c>
      <c r="R15291" s="7">
        <v>5575</v>
      </c>
      <c r="S15291" s="7" t="s">
        <v>14127</v>
      </c>
      <c r="T15291" s="7" t="s">
        <v>490</v>
      </c>
      <c r="U15291" s="7" t="str">
        <f>IF(Table10[[#This Row],[count]]=1,Table10[[#This Row],[locality]],Table10[[#This Row],[locality]]&amp;" + "&amp;Table10[[#This Row],[count]]&amp;" other localities")</f>
        <v>PORT JULIA + 18 other localities</v>
      </c>
      <c r="V15291" s="7">
        <f>COUNTIF(R:R,Table10[[#This Row],[postcode]])</f>
        <v>18</v>
      </c>
    </row>
    <row r="15292" spans="17:22" x14ac:dyDescent="0.2">
      <c r="Q15292" s="7">
        <v>14475</v>
      </c>
      <c r="R15292" s="7">
        <v>5575</v>
      </c>
      <c r="S15292" s="7" t="s">
        <v>14128</v>
      </c>
      <c r="T15292" s="7" t="s">
        <v>490</v>
      </c>
      <c r="U15292" s="7" t="str">
        <f>IF(Table10[[#This Row],[count]]=1,Table10[[#This Row],[locality]],Table10[[#This Row],[locality]]&amp;" + "&amp;Table10[[#This Row],[count]]&amp;" other localities")</f>
        <v>PORT RICKABY + 18 other localities</v>
      </c>
      <c r="V15292" s="7">
        <f>COUNTIF(R:R,Table10[[#This Row],[postcode]])</f>
        <v>18</v>
      </c>
    </row>
    <row r="15293" spans="17:22" x14ac:dyDescent="0.2">
      <c r="Q15293" s="7">
        <v>14476</v>
      </c>
      <c r="R15293" s="7">
        <v>5575</v>
      </c>
      <c r="S15293" s="7" t="s">
        <v>10257</v>
      </c>
      <c r="T15293" s="7" t="s">
        <v>490</v>
      </c>
      <c r="U15293" s="7" t="str">
        <f>IF(Table10[[#This Row],[count]]=1,Table10[[#This Row],[locality]],Table10[[#This Row],[locality]]&amp;" + "&amp;Table10[[#This Row],[count]]&amp;" other localities")</f>
        <v>RAMSAY + 18 other localities</v>
      </c>
      <c r="V15293" s="7">
        <f>COUNTIF(R:R,Table10[[#This Row],[postcode]])</f>
        <v>18</v>
      </c>
    </row>
    <row r="15294" spans="17:22" x14ac:dyDescent="0.2">
      <c r="Q15294" s="7">
        <v>14477</v>
      </c>
      <c r="R15294" s="7">
        <v>5575</v>
      </c>
      <c r="S15294" s="7" t="s">
        <v>14129</v>
      </c>
      <c r="T15294" s="7" t="s">
        <v>490</v>
      </c>
      <c r="U15294" s="7" t="str">
        <f>IF(Table10[[#This Row],[count]]=1,Table10[[#This Row],[locality]],Table10[[#This Row],[locality]]&amp;" + "&amp;Table10[[#This Row],[count]]&amp;" other localities")</f>
        <v>STENHOUSE BAY + 18 other localities</v>
      </c>
      <c r="V15294" s="7">
        <f>COUNTIF(R:R,Table10[[#This Row],[postcode]])</f>
        <v>18</v>
      </c>
    </row>
    <row r="15295" spans="17:22" x14ac:dyDescent="0.2">
      <c r="Q15295" s="7">
        <v>14478</v>
      </c>
      <c r="R15295" s="7">
        <v>5575</v>
      </c>
      <c r="S15295" s="7" t="s">
        <v>6443</v>
      </c>
      <c r="T15295" s="7" t="s">
        <v>490</v>
      </c>
      <c r="U15295" s="7" t="str">
        <f>IF(Table10[[#This Row],[count]]=1,Table10[[#This Row],[locality]],Table10[[#This Row],[locality]]&amp;" + "&amp;Table10[[#This Row],[count]]&amp;" other localities")</f>
        <v>THE PINES + 18 other localities</v>
      </c>
      <c r="V15295" s="7">
        <f>COUNTIF(R:R,Table10[[#This Row],[postcode]])</f>
        <v>18</v>
      </c>
    </row>
    <row r="15296" spans="17:22" x14ac:dyDescent="0.2">
      <c r="Q15296" s="7">
        <v>14479</v>
      </c>
      <c r="R15296" s="7">
        <v>5575</v>
      </c>
      <c r="S15296" s="7" t="s">
        <v>14130</v>
      </c>
      <c r="T15296" s="7" t="s">
        <v>490</v>
      </c>
      <c r="U15296" s="7" t="str">
        <f>IF(Table10[[#This Row],[count]]=1,Table10[[#This Row],[locality]],Table10[[#This Row],[locality]]&amp;" + "&amp;Table10[[#This Row],[count]]&amp;" other localities")</f>
        <v>WHITE HUT + 18 other localities</v>
      </c>
      <c r="V15296" s="7">
        <f>COUNTIF(R:R,Table10[[#This Row],[postcode]])</f>
        <v>18</v>
      </c>
    </row>
    <row r="15297" spans="17:22" x14ac:dyDescent="0.2">
      <c r="Q15297" s="7">
        <v>14480</v>
      </c>
      <c r="R15297" s="7">
        <v>5575</v>
      </c>
      <c r="S15297" s="7" t="s">
        <v>14131</v>
      </c>
      <c r="T15297" s="7" t="s">
        <v>490</v>
      </c>
      <c r="U15297" s="7" t="str">
        <f>IF(Table10[[#This Row],[count]]=1,Table10[[#This Row],[locality]],Table10[[#This Row],[locality]]&amp;" + "&amp;Table10[[#This Row],[count]]&amp;" other localities")</f>
        <v>WOOL BAY + 18 other localities</v>
      </c>
      <c r="V15297" s="7">
        <f>COUNTIF(R:R,Table10[[#This Row],[postcode]])</f>
        <v>18</v>
      </c>
    </row>
    <row r="15298" spans="17:22" x14ac:dyDescent="0.2">
      <c r="Q15298" s="7">
        <v>14481</v>
      </c>
      <c r="R15298" s="7">
        <v>5576</v>
      </c>
      <c r="S15298" s="7" t="s">
        <v>14132</v>
      </c>
      <c r="T15298" s="7" t="s">
        <v>490</v>
      </c>
      <c r="U15298" s="7" t="str">
        <f>IF(Table10[[#This Row],[count]]=1,Table10[[#This Row],[locality]],Table10[[#This Row],[locality]]&amp;" + "&amp;Table10[[#This Row],[count]]&amp;" other localities")</f>
        <v>HONITON + 3 other localities</v>
      </c>
      <c r="V15298" s="7">
        <f>COUNTIF(R:R,Table10[[#This Row],[postcode]])</f>
        <v>3</v>
      </c>
    </row>
    <row r="15299" spans="17:22" x14ac:dyDescent="0.2">
      <c r="Q15299" s="7">
        <v>14482</v>
      </c>
      <c r="R15299" s="7">
        <v>5576</v>
      </c>
      <c r="S15299" s="7" t="s">
        <v>14133</v>
      </c>
      <c r="T15299" s="7" t="s">
        <v>490</v>
      </c>
      <c r="U15299" s="7" t="str">
        <f>IF(Table10[[#This Row],[count]]=1,Table10[[#This Row],[locality]],Table10[[#This Row],[locality]]&amp;" + "&amp;Table10[[#This Row],[count]]&amp;" other localities")</f>
        <v>PORT MOOROWIE + 3 other localities</v>
      </c>
      <c r="V15299" s="7">
        <f>COUNTIF(R:R,Table10[[#This Row],[postcode]])</f>
        <v>3</v>
      </c>
    </row>
    <row r="15300" spans="17:22" x14ac:dyDescent="0.2">
      <c r="Q15300" s="7">
        <v>14483</v>
      </c>
      <c r="R15300" s="7">
        <v>5576</v>
      </c>
      <c r="S15300" s="7" t="s">
        <v>14134</v>
      </c>
      <c r="T15300" s="7" t="s">
        <v>490</v>
      </c>
      <c r="U15300" s="7" t="str">
        <f>IF(Table10[[#This Row],[count]]=1,Table10[[#This Row],[locality]],Table10[[#This Row],[locality]]&amp;" + "&amp;Table10[[#This Row],[count]]&amp;" other localities")</f>
        <v>YORKETOWN + 3 other localities</v>
      </c>
      <c r="V15300" s="7">
        <f>COUNTIF(R:R,Table10[[#This Row],[postcode]])</f>
        <v>3</v>
      </c>
    </row>
    <row r="15301" spans="17:22" x14ac:dyDescent="0.2">
      <c r="Q15301" s="7">
        <v>21577</v>
      </c>
      <c r="R15301" s="7">
        <v>5577</v>
      </c>
      <c r="S15301" s="7" t="s">
        <v>14119</v>
      </c>
      <c r="T15301" s="7" t="s">
        <v>490</v>
      </c>
      <c r="U15301" s="7" t="str">
        <f>IF(Table10[[#This Row],[count]]=1,Table10[[#This Row],[locality]],Table10[[#This Row],[locality]]&amp;" + "&amp;Table10[[#This Row],[count]]&amp;" other localities")</f>
        <v>COUCH BEACH + 6 other localities</v>
      </c>
      <c r="V15301" s="7">
        <f>COUNTIF(R:R,Table10[[#This Row],[postcode]])</f>
        <v>6</v>
      </c>
    </row>
    <row r="15302" spans="17:22" x14ac:dyDescent="0.2">
      <c r="Q15302" s="7">
        <v>14484</v>
      </c>
      <c r="R15302" s="7">
        <v>5577</v>
      </c>
      <c r="S15302" s="7" t="s">
        <v>14135</v>
      </c>
      <c r="T15302" s="7" t="s">
        <v>490</v>
      </c>
      <c r="U15302" s="7" t="str">
        <f>IF(Table10[[#This Row],[count]]=1,Table10[[#This Row],[locality]],Table10[[#This Row],[locality]]&amp;" + "&amp;Table10[[#This Row],[count]]&amp;" other localities")</f>
        <v>FOUL BAY + 6 other localities</v>
      </c>
      <c r="V15302" s="7">
        <f>COUNTIF(R:R,Table10[[#This Row],[postcode]])</f>
        <v>6</v>
      </c>
    </row>
    <row r="15303" spans="17:22" x14ac:dyDescent="0.2">
      <c r="Q15303" s="7">
        <v>14485</v>
      </c>
      <c r="R15303" s="7">
        <v>5577</v>
      </c>
      <c r="S15303" s="7" t="s">
        <v>14136</v>
      </c>
      <c r="T15303" s="7" t="s">
        <v>490</v>
      </c>
      <c r="U15303" s="7" t="str">
        <f>IF(Table10[[#This Row],[count]]=1,Table10[[#This Row],[locality]],Table10[[#This Row],[locality]]&amp;" + "&amp;Table10[[#This Row],[count]]&amp;" other localities")</f>
        <v>INNESTON + 6 other localities</v>
      </c>
      <c r="V15303" s="7">
        <f>COUNTIF(R:R,Table10[[#This Row],[postcode]])</f>
        <v>6</v>
      </c>
    </row>
    <row r="15304" spans="17:22" x14ac:dyDescent="0.2">
      <c r="Q15304" s="7">
        <v>21578</v>
      </c>
      <c r="R15304" s="7">
        <v>5577</v>
      </c>
      <c r="S15304" s="7" t="s">
        <v>14125</v>
      </c>
      <c r="T15304" s="7" t="s">
        <v>490</v>
      </c>
      <c r="U15304" s="7" t="str">
        <f>IF(Table10[[#This Row],[count]]=1,Table10[[#This Row],[locality]],Table10[[#This Row],[locality]]&amp;" + "&amp;Table10[[#This Row],[count]]&amp;" other localities")</f>
        <v>POINT SOUTTAR + 6 other localities</v>
      </c>
      <c r="V15304" s="7">
        <f>COUNTIF(R:R,Table10[[#This Row],[postcode]])</f>
        <v>6</v>
      </c>
    </row>
    <row r="15305" spans="17:22" x14ac:dyDescent="0.2">
      <c r="Q15305" s="7">
        <v>21579</v>
      </c>
      <c r="R15305" s="7">
        <v>5577</v>
      </c>
      <c r="S15305" s="7" t="s">
        <v>6443</v>
      </c>
      <c r="T15305" s="7" t="s">
        <v>490</v>
      </c>
      <c r="U15305" s="7" t="str">
        <f>IF(Table10[[#This Row],[count]]=1,Table10[[#This Row],[locality]],Table10[[#This Row],[locality]]&amp;" + "&amp;Table10[[#This Row],[count]]&amp;" other localities")</f>
        <v>THE PINES + 6 other localities</v>
      </c>
      <c r="V15305" s="7">
        <f>COUNTIF(R:R,Table10[[#This Row],[postcode]])</f>
        <v>6</v>
      </c>
    </row>
    <row r="15306" spans="17:22" x14ac:dyDescent="0.2">
      <c r="Q15306" s="7">
        <v>14486</v>
      </c>
      <c r="R15306" s="7">
        <v>5577</v>
      </c>
      <c r="S15306" s="7" t="s">
        <v>14137</v>
      </c>
      <c r="T15306" s="7" t="s">
        <v>490</v>
      </c>
      <c r="U15306" s="7" t="str">
        <f>IF(Table10[[#This Row],[count]]=1,Table10[[#This Row],[locality]],Table10[[#This Row],[locality]]&amp;" + "&amp;Table10[[#This Row],[count]]&amp;" other localities")</f>
        <v>WAROOKA + 6 other localities</v>
      </c>
      <c r="V15306" s="7">
        <f>COUNTIF(R:R,Table10[[#This Row],[postcode]])</f>
        <v>6</v>
      </c>
    </row>
    <row r="15307" spans="17:22" x14ac:dyDescent="0.2">
      <c r="Q15307" s="7">
        <v>14487</v>
      </c>
      <c r="R15307" s="7">
        <v>5580</v>
      </c>
      <c r="S15307" s="7" t="s">
        <v>14138</v>
      </c>
      <c r="T15307" s="7" t="s">
        <v>490</v>
      </c>
      <c r="U15307" s="7" t="str">
        <f>IF(Table10[[#This Row],[count]]=1,Table10[[#This Row],[locality]],Table10[[#This Row],[locality]]&amp;" + "&amp;Table10[[#This Row],[count]]&amp;" other localities")</f>
        <v>CURRAMULKA + 2 other localities</v>
      </c>
      <c r="V15307" s="7">
        <f>COUNTIF(R:R,Table10[[#This Row],[postcode]])</f>
        <v>2</v>
      </c>
    </row>
    <row r="15308" spans="17:22" x14ac:dyDescent="0.2">
      <c r="Q15308" s="7">
        <v>21580</v>
      </c>
      <c r="R15308" s="7">
        <v>5580</v>
      </c>
      <c r="S15308" s="7" t="s">
        <v>14127</v>
      </c>
      <c r="T15308" s="7" t="s">
        <v>490</v>
      </c>
      <c r="U15308" s="7" t="str">
        <f>IF(Table10[[#This Row],[count]]=1,Table10[[#This Row],[locality]],Table10[[#This Row],[locality]]&amp;" + "&amp;Table10[[#This Row],[count]]&amp;" other localities")</f>
        <v>PORT JULIA + 2 other localities</v>
      </c>
      <c r="V15308" s="7">
        <f>COUNTIF(R:R,Table10[[#This Row],[postcode]])</f>
        <v>2</v>
      </c>
    </row>
    <row r="15309" spans="17:22" x14ac:dyDescent="0.2">
      <c r="Q15309" s="7">
        <v>14488</v>
      </c>
      <c r="R15309" s="7">
        <v>5581</v>
      </c>
      <c r="S15309" s="7" t="s">
        <v>14139</v>
      </c>
      <c r="T15309" s="7" t="s">
        <v>490</v>
      </c>
      <c r="U15309" s="7" t="str">
        <f>IF(Table10[[#This Row],[count]]=1,Table10[[#This Row],[locality]],Table10[[#This Row],[locality]]&amp;" + "&amp;Table10[[#This Row],[count]]&amp;" other localities")</f>
        <v>PORT VINCENT + 2 other localities</v>
      </c>
      <c r="V15309" s="7">
        <f>COUNTIF(R:R,Table10[[#This Row],[postcode]])</f>
        <v>2</v>
      </c>
    </row>
    <row r="15310" spans="17:22" x14ac:dyDescent="0.2">
      <c r="Q15310" s="7">
        <v>14489</v>
      </c>
      <c r="R15310" s="7">
        <v>5581</v>
      </c>
      <c r="S15310" s="7" t="s">
        <v>14140</v>
      </c>
      <c r="T15310" s="7" t="s">
        <v>490</v>
      </c>
      <c r="U15310" s="7" t="str">
        <f>IF(Table10[[#This Row],[count]]=1,Table10[[#This Row],[locality]],Table10[[#This Row],[locality]]&amp;" + "&amp;Table10[[#This Row],[count]]&amp;" other localities")</f>
        <v>SHEAOAK FLAT + 2 other localities</v>
      </c>
      <c r="V15310" s="7">
        <f>COUNTIF(R:R,Table10[[#This Row],[postcode]])</f>
        <v>2</v>
      </c>
    </row>
    <row r="15311" spans="17:22" x14ac:dyDescent="0.2">
      <c r="Q15311" s="7">
        <v>14490</v>
      </c>
      <c r="R15311" s="7">
        <v>5582</v>
      </c>
      <c r="S15311" s="7" t="s">
        <v>14141</v>
      </c>
      <c r="T15311" s="7" t="s">
        <v>490</v>
      </c>
      <c r="U15311" s="7" t="str">
        <f>IF(Table10[[#This Row],[count]]=1,Table10[[#This Row],[locality]],Table10[[#This Row],[locality]]&amp;" + "&amp;Table10[[#This Row],[count]]&amp;" other localities")</f>
        <v>PORT GILES + 2 other localities</v>
      </c>
      <c r="V15311" s="7">
        <f>COUNTIF(R:R,Table10[[#This Row],[postcode]])</f>
        <v>2</v>
      </c>
    </row>
    <row r="15312" spans="17:22" x14ac:dyDescent="0.2">
      <c r="Q15312" s="7">
        <v>14491</v>
      </c>
      <c r="R15312" s="7">
        <v>5582</v>
      </c>
      <c r="S15312" s="7" t="s">
        <v>14142</v>
      </c>
      <c r="T15312" s="7" t="s">
        <v>490</v>
      </c>
      <c r="U15312" s="7" t="str">
        <f>IF(Table10[[#This Row],[count]]=1,Table10[[#This Row],[locality]],Table10[[#This Row],[locality]]&amp;" + "&amp;Table10[[#This Row],[count]]&amp;" other localities")</f>
        <v>STANSBURY + 2 other localities</v>
      </c>
      <c r="V15312" s="7">
        <f>COUNTIF(R:R,Table10[[#This Row],[postcode]])</f>
        <v>2</v>
      </c>
    </row>
    <row r="15313" spans="17:22" x14ac:dyDescent="0.2">
      <c r="Q15313" s="7">
        <v>14492</v>
      </c>
      <c r="R15313" s="7">
        <v>5583</v>
      </c>
      <c r="S15313" s="7" t="s">
        <v>14143</v>
      </c>
      <c r="T15313" s="7" t="s">
        <v>490</v>
      </c>
      <c r="U15313" s="7" t="str">
        <f>IF(Table10[[#This Row],[count]]=1,Table10[[#This Row],[locality]],Table10[[#This Row],[locality]]&amp;" + "&amp;Table10[[#This Row],[count]]&amp;" other localities")</f>
        <v>COOBOWIE + 3 other localities</v>
      </c>
      <c r="V15313" s="7">
        <f>COUNTIF(R:R,Table10[[#This Row],[postcode]])</f>
        <v>3</v>
      </c>
    </row>
    <row r="15314" spans="17:22" x14ac:dyDescent="0.2">
      <c r="Q15314" s="7">
        <v>14493</v>
      </c>
      <c r="R15314" s="7">
        <v>5583</v>
      </c>
      <c r="S15314" s="7" t="s">
        <v>14144</v>
      </c>
      <c r="T15314" s="7" t="s">
        <v>490</v>
      </c>
      <c r="U15314" s="7" t="str">
        <f>IF(Table10[[#This Row],[count]]=1,Table10[[#This Row],[locality]],Table10[[#This Row],[locality]]&amp;" + "&amp;Table10[[#This Row],[count]]&amp;" other localities")</f>
        <v>EDITHBURGH + 3 other localities</v>
      </c>
      <c r="V15314" s="7">
        <f>COUNTIF(R:R,Table10[[#This Row],[postcode]])</f>
        <v>3</v>
      </c>
    </row>
    <row r="15315" spans="17:22" x14ac:dyDescent="0.2">
      <c r="Q15315" s="7">
        <v>21581</v>
      </c>
      <c r="R15315" s="7">
        <v>5583</v>
      </c>
      <c r="S15315" s="7" t="s">
        <v>14145</v>
      </c>
      <c r="T15315" s="7" t="s">
        <v>490</v>
      </c>
      <c r="U15315" s="7" t="str">
        <f>IF(Table10[[#This Row],[count]]=1,Table10[[#This Row],[locality]],Table10[[#This Row],[locality]]&amp;" + "&amp;Table10[[#This Row],[count]]&amp;" other localities")</f>
        <v>SULTANA POINT + 3 other localities</v>
      </c>
      <c r="V15315" s="7">
        <f>COUNTIF(R:R,Table10[[#This Row],[postcode]])</f>
        <v>3</v>
      </c>
    </row>
    <row r="15316" spans="17:22" x14ac:dyDescent="0.2">
      <c r="Q15316" s="7">
        <v>14494</v>
      </c>
      <c r="R15316" s="7">
        <v>5600</v>
      </c>
      <c r="S15316" s="7" t="s">
        <v>14146</v>
      </c>
      <c r="T15316" s="7" t="s">
        <v>490</v>
      </c>
      <c r="U15316" s="7" t="str">
        <f>IF(Table10[[#This Row],[count]]=1,Table10[[#This Row],[locality]],Table10[[#This Row],[locality]]&amp;" + "&amp;Table10[[#This Row],[count]]&amp;" other localities")</f>
        <v>IRON BARON + 4 other localities</v>
      </c>
      <c r="V15316" s="7">
        <f>COUNTIF(R:R,Table10[[#This Row],[postcode]])</f>
        <v>4</v>
      </c>
    </row>
    <row r="15317" spans="17:22" x14ac:dyDescent="0.2">
      <c r="Q15317" s="7">
        <v>14495</v>
      </c>
      <c r="R15317" s="7">
        <v>5600</v>
      </c>
      <c r="S15317" s="7" t="s">
        <v>14147</v>
      </c>
      <c r="T15317" s="7" t="s">
        <v>490</v>
      </c>
      <c r="U15317" s="7" t="str">
        <f>IF(Table10[[#This Row],[count]]=1,Table10[[#This Row],[locality]],Table10[[#This Row],[locality]]&amp;" + "&amp;Table10[[#This Row],[count]]&amp;" other localities")</f>
        <v>WHYALLA + 4 other localities</v>
      </c>
      <c r="V15317" s="7">
        <f>COUNTIF(R:R,Table10[[#This Row],[postcode]])</f>
        <v>4</v>
      </c>
    </row>
    <row r="15318" spans="17:22" x14ac:dyDescent="0.2">
      <c r="Q15318" s="7">
        <v>14496</v>
      </c>
      <c r="R15318" s="7">
        <v>5600</v>
      </c>
      <c r="S15318" s="7" t="s">
        <v>14148</v>
      </c>
      <c r="T15318" s="7" t="s">
        <v>490</v>
      </c>
      <c r="U15318" s="7" t="str">
        <f>IF(Table10[[#This Row],[count]]=1,Table10[[#This Row],[locality]],Table10[[#This Row],[locality]]&amp;" + "&amp;Table10[[#This Row],[count]]&amp;" other localities")</f>
        <v>WHYALLA DC + 4 other localities</v>
      </c>
      <c r="V15318" s="7">
        <f>COUNTIF(R:R,Table10[[#This Row],[postcode]])</f>
        <v>4</v>
      </c>
    </row>
    <row r="15319" spans="17:22" x14ac:dyDescent="0.2">
      <c r="Q15319" s="7">
        <v>14497</v>
      </c>
      <c r="R15319" s="7">
        <v>5600</v>
      </c>
      <c r="S15319" s="7" t="s">
        <v>14149</v>
      </c>
      <c r="T15319" s="7" t="s">
        <v>490</v>
      </c>
      <c r="U15319" s="7" t="str">
        <f>IF(Table10[[#This Row],[count]]=1,Table10[[#This Row],[locality]],Table10[[#This Row],[locality]]&amp;" + "&amp;Table10[[#This Row],[count]]&amp;" other localities")</f>
        <v>WHYALLA PLAYFORD + 4 other localities</v>
      </c>
      <c r="V15319" s="7">
        <f>COUNTIF(R:R,Table10[[#This Row],[postcode]])</f>
        <v>4</v>
      </c>
    </row>
    <row r="15320" spans="17:22" x14ac:dyDescent="0.2">
      <c r="Q15320" s="7">
        <v>21582</v>
      </c>
      <c r="R15320" s="7">
        <v>5601</v>
      </c>
      <c r="S15320" s="7" t="s">
        <v>14150</v>
      </c>
      <c r="T15320" s="7" t="s">
        <v>490</v>
      </c>
      <c r="U15320" s="7" t="str">
        <f>IF(Table10[[#This Row],[count]]=1,Table10[[#This Row],[locality]],Table10[[#This Row],[locality]]&amp;" + "&amp;Table10[[#This Row],[count]]&amp;" other localities")</f>
        <v>BACKY POINT + 10 other localities</v>
      </c>
      <c r="V15320" s="7">
        <f>COUNTIF(R:R,Table10[[#This Row],[postcode]])</f>
        <v>10</v>
      </c>
    </row>
    <row r="15321" spans="17:22" x14ac:dyDescent="0.2">
      <c r="Q15321" s="7">
        <v>21583</v>
      </c>
      <c r="R15321" s="7">
        <v>5601</v>
      </c>
      <c r="S15321" s="7" t="s">
        <v>14151</v>
      </c>
      <c r="T15321" s="7" t="s">
        <v>490</v>
      </c>
      <c r="U15321" s="7" t="str">
        <f>IF(Table10[[#This Row],[count]]=1,Table10[[#This Row],[locality]],Table10[[#This Row],[locality]]&amp;" + "&amp;Table10[[#This Row],[count]]&amp;" other localities")</f>
        <v>DOUGLAS POINT + 10 other localities</v>
      </c>
      <c r="V15321" s="7">
        <f>COUNTIF(R:R,Table10[[#This Row],[postcode]])</f>
        <v>10</v>
      </c>
    </row>
    <row r="15322" spans="17:22" x14ac:dyDescent="0.2">
      <c r="Q15322" s="7">
        <v>21584</v>
      </c>
      <c r="R15322" s="7">
        <v>5601</v>
      </c>
      <c r="S15322" s="7" t="s">
        <v>14152</v>
      </c>
      <c r="T15322" s="7" t="s">
        <v>490</v>
      </c>
      <c r="U15322" s="7" t="str">
        <f>IF(Table10[[#This Row],[count]]=1,Table10[[#This Row],[locality]],Table10[[#This Row],[locality]]&amp;" + "&amp;Table10[[#This Row],[count]]&amp;" other localities")</f>
        <v>DOUGLAS POINT SOUTH + 10 other localities</v>
      </c>
      <c r="V15322" s="7">
        <f>COUNTIF(R:R,Table10[[#This Row],[postcode]])</f>
        <v>10</v>
      </c>
    </row>
    <row r="15323" spans="17:22" x14ac:dyDescent="0.2">
      <c r="Q15323" s="7">
        <v>21585</v>
      </c>
      <c r="R15323" s="7">
        <v>5601</v>
      </c>
      <c r="S15323" s="7" t="s">
        <v>14153</v>
      </c>
      <c r="T15323" s="7" t="s">
        <v>490</v>
      </c>
      <c r="U15323" s="7" t="str">
        <f>IF(Table10[[#This Row],[count]]=1,Table10[[#This Row],[locality]],Table10[[#This Row],[locality]]&amp;" + "&amp;Table10[[#This Row],[count]]&amp;" other localities")</f>
        <v>FALSE BAY + 10 other localities</v>
      </c>
      <c r="V15323" s="7">
        <f>COUNTIF(R:R,Table10[[#This Row],[postcode]])</f>
        <v>10</v>
      </c>
    </row>
    <row r="15324" spans="17:22" x14ac:dyDescent="0.2">
      <c r="Q15324" s="7">
        <v>21586</v>
      </c>
      <c r="R15324" s="7">
        <v>5601</v>
      </c>
      <c r="S15324" s="7" t="s">
        <v>14154</v>
      </c>
      <c r="T15324" s="7" t="s">
        <v>490</v>
      </c>
      <c r="U15324" s="7" t="str">
        <f>IF(Table10[[#This Row],[count]]=1,Table10[[#This Row],[locality]],Table10[[#This Row],[locality]]&amp;" + "&amp;Table10[[#This Row],[count]]&amp;" other localities")</f>
        <v>FITZGERALD BAY + 10 other localities</v>
      </c>
      <c r="V15324" s="7">
        <f>COUNTIF(R:R,Table10[[#This Row],[postcode]])</f>
        <v>10</v>
      </c>
    </row>
    <row r="15325" spans="17:22" x14ac:dyDescent="0.2">
      <c r="Q15325" s="7">
        <v>14498</v>
      </c>
      <c r="R15325" s="7">
        <v>5601</v>
      </c>
      <c r="S15325" s="7" t="s">
        <v>14155</v>
      </c>
      <c r="T15325" s="7" t="s">
        <v>490</v>
      </c>
      <c r="U15325" s="7" t="str">
        <f>IF(Table10[[#This Row],[count]]=1,Table10[[#This Row],[locality]],Table10[[#This Row],[locality]]&amp;" + "&amp;Table10[[#This Row],[count]]&amp;" other localities")</f>
        <v>IRON KNOB + 10 other localities</v>
      </c>
      <c r="V15325" s="7">
        <f>COUNTIF(R:R,Table10[[#This Row],[postcode]])</f>
        <v>10</v>
      </c>
    </row>
    <row r="15326" spans="17:22" x14ac:dyDescent="0.2">
      <c r="Q15326" s="7">
        <v>21587</v>
      </c>
      <c r="R15326" s="7">
        <v>5601</v>
      </c>
      <c r="S15326" s="7" t="s">
        <v>14156</v>
      </c>
      <c r="T15326" s="7" t="s">
        <v>490</v>
      </c>
      <c r="U15326" s="7" t="str">
        <f>IF(Table10[[#This Row],[count]]=1,Table10[[#This Row],[locality]],Table10[[#This Row],[locality]]&amp;" + "&amp;Table10[[#This Row],[count]]&amp;" other localities")</f>
        <v>POINT LOWLY + 10 other localities</v>
      </c>
      <c r="V15326" s="7">
        <f>COUNTIF(R:R,Table10[[#This Row],[postcode]])</f>
        <v>10</v>
      </c>
    </row>
    <row r="15327" spans="17:22" x14ac:dyDescent="0.2">
      <c r="Q15327" s="7">
        <v>21588</v>
      </c>
      <c r="R15327" s="7">
        <v>5601</v>
      </c>
      <c r="S15327" s="7" t="s">
        <v>14157</v>
      </c>
      <c r="T15327" s="7" t="s">
        <v>490</v>
      </c>
      <c r="U15327" s="7" t="str">
        <f>IF(Table10[[#This Row],[count]]=1,Table10[[#This Row],[locality]],Table10[[#This Row],[locality]]&amp;" + "&amp;Table10[[#This Row],[count]]&amp;" other localities")</f>
        <v>POINT LOWLY NORTH + 10 other localities</v>
      </c>
      <c r="V15327" s="7">
        <f>COUNTIF(R:R,Table10[[#This Row],[postcode]])</f>
        <v>10</v>
      </c>
    </row>
    <row r="15328" spans="17:22" x14ac:dyDescent="0.2">
      <c r="Q15328" s="7">
        <v>21589</v>
      </c>
      <c r="R15328" s="7">
        <v>5601</v>
      </c>
      <c r="S15328" s="7" t="s">
        <v>14158</v>
      </c>
      <c r="T15328" s="7" t="s">
        <v>490</v>
      </c>
      <c r="U15328" s="7" t="str">
        <f>IF(Table10[[#This Row],[count]]=1,Table10[[#This Row],[locality]],Table10[[#This Row],[locality]]&amp;" + "&amp;Table10[[#This Row],[count]]&amp;" other localities")</f>
        <v>PORT BONYTHON + 10 other localities</v>
      </c>
      <c r="V15328" s="7">
        <f>COUNTIF(R:R,Table10[[#This Row],[postcode]])</f>
        <v>10</v>
      </c>
    </row>
    <row r="15329" spans="17:22" x14ac:dyDescent="0.2">
      <c r="Q15329" s="7">
        <v>21590</v>
      </c>
      <c r="R15329" s="7">
        <v>5601</v>
      </c>
      <c r="S15329" s="7" t="s">
        <v>14159</v>
      </c>
      <c r="T15329" s="7" t="s">
        <v>490</v>
      </c>
      <c r="U15329" s="7" t="str">
        <f>IF(Table10[[#This Row],[count]]=1,Table10[[#This Row],[locality]],Table10[[#This Row],[locality]]&amp;" + "&amp;Table10[[#This Row],[count]]&amp;" other localities")</f>
        <v>WHYALLA BARSON + 10 other localities</v>
      </c>
      <c r="V15329" s="7">
        <f>COUNTIF(R:R,Table10[[#This Row],[postcode]])</f>
        <v>10</v>
      </c>
    </row>
    <row r="15330" spans="17:22" x14ac:dyDescent="0.2">
      <c r="Q15330" s="7">
        <v>14499</v>
      </c>
      <c r="R15330" s="7">
        <v>5602</v>
      </c>
      <c r="S15330" s="7" t="s">
        <v>14160</v>
      </c>
      <c r="T15330" s="7" t="s">
        <v>490</v>
      </c>
      <c r="U15330" s="7" t="str">
        <f>IF(Table10[[#This Row],[count]]=1,Table10[[#This Row],[locality]],Table10[[#This Row],[locality]]&amp;" + "&amp;Table10[[#This Row],[count]]&amp;" other localities")</f>
        <v>COWELL + 9 other localities</v>
      </c>
      <c r="V15330" s="7">
        <f>COUNTIF(R:R,Table10[[#This Row],[postcode]])</f>
        <v>9</v>
      </c>
    </row>
    <row r="15331" spans="17:22" x14ac:dyDescent="0.2">
      <c r="Q15331" s="7">
        <v>14500</v>
      </c>
      <c r="R15331" s="7">
        <v>5602</v>
      </c>
      <c r="S15331" s="7" t="s">
        <v>14161</v>
      </c>
      <c r="T15331" s="7" t="s">
        <v>490</v>
      </c>
      <c r="U15331" s="7" t="str">
        <f>IF(Table10[[#This Row],[count]]=1,Table10[[#This Row],[locality]],Table10[[#This Row],[locality]]&amp;" + "&amp;Table10[[#This Row],[count]]&amp;" other localities")</f>
        <v>LUCKY BAY + 9 other localities</v>
      </c>
      <c r="V15331" s="7">
        <f>COUNTIF(R:R,Table10[[#This Row],[postcode]])</f>
        <v>9</v>
      </c>
    </row>
    <row r="15332" spans="17:22" x14ac:dyDescent="0.2">
      <c r="Q15332" s="7">
        <v>14501</v>
      </c>
      <c r="R15332" s="7">
        <v>5602</v>
      </c>
      <c r="S15332" s="7" t="s">
        <v>14162</v>
      </c>
      <c r="T15332" s="7" t="s">
        <v>490</v>
      </c>
      <c r="U15332" s="7" t="str">
        <f>IF(Table10[[#This Row],[count]]=1,Table10[[#This Row],[locality]],Table10[[#This Row],[locality]]&amp;" + "&amp;Table10[[#This Row],[count]]&amp;" other localities")</f>
        <v>MANGALO + 9 other localities</v>
      </c>
      <c r="V15332" s="7">
        <f>COUNTIF(R:R,Table10[[#This Row],[postcode]])</f>
        <v>9</v>
      </c>
    </row>
    <row r="15333" spans="17:22" x14ac:dyDescent="0.2">
      <c r="Q15333" s="7">
        <v>14502</v>
      </c>
      <c r="R15333" s="7">
        <v>5602</v>
      </c>
      <c r="S15333" s="7" t="s">
        <v>11641</v>
      </c>
      <c r="T15333" s="7" t="s">
        <v>490</v>
      </c>
      <c r="U15333" s="7" t="str">
        <f>IF(Table10[[#This Row],[count]]=1,Table10[[#This Row],[locality]],Table10[[#This Row],[locality]]&amp;" + "&amp;Table10[[#This Row],[count]]&amp;" other localities")</f>
        <v>MIDGEE + 9 other localities</v>
      </c>
      <c r="V15333" s="7">
        <f>COUNTIF(R:R,Table10[[#This Row],[postcode]])</f>
        <v>9</v>
      </c>
    </row>
    <row r="15334" spans="17:22" x14ac:dyDescent="0.2">
      <c r="Q15334" s="7">
        <v>21591</v>
      </c>
      <c r="R15334" s="7">
        <v>5602</v>
      </c>
      <c r="S15334" s="7" t="s">
        <v>14163</v>
      </c>
      <c r="T15334" s="7" t="s">
        <v>490</v>
      </c>
      <c r="U15334" s="7" t="str">
        <f>IF(Table10[[#This Row],[count]]=1,Table10[[#This Row],[locality]],Table10[[#This Row],[locality]]&amp;" + "&amp;Table10[[#This Row],[count]]&amp;" other localities")</f>
        <v>MILTALIE + 9 other localities</v>
      </c>
      <c r="V15334" s="7">
        <f>COUNTIF(R:R,Table10[[#This Row],[postcode]])</f>
        <v>9</v>
      </c>
    </row>
    <row r="15335" spans="17:22" x14ac:dyDescent="0.2">
      <c r="Q15335" s="7">
        <v>14503</v>
      </c>
      <c r="R15335" s="7">
        <v>5602</v>
      </c>
      <c r="S15335" s="7" t="s">
        <v>14164</v>
      </c>
      <c r="T15335" s="7" t="s">
        <v>490</v>
      </c>
      <c r="U15335" s="7" t="str">
        <f>IF(Table10[[#This Row],[count]]=1,Table10[[#This Row],[locality]],Table10[[#This Row],[locality]]&amp;" + "&amp;Table10[[#This Row],[count]]&amp;" other localities")</f>
        <v>MINBRIE + 9 other localities</v>
      </c>
      <c r="V15335" s="7">
        <f>COUNTIF(R:R,Table10[[#This Row],[postcode]])</f>
        <v>9</v>
      </c>
    </row>
    <row r="15336" spans="17:22" x14ac:dyDescent="0.2">
      <c r="Q15336" s="7">
        <v>14504</v>
      </c>
      <c r="R15336" s="7">
        <v>5602</v>
      </c>
      <c r="S15336" s="7" t="s">
        <v>14165</v>
      </c>
      <c r="T15336" s="7" t="s">
        <v>490</v>
      </c>
      <c r="U15336" s="7" t="str">
        <f>IF(Table10[[#This Row],[count]]=1,Table10[[#This Row],[locality]],Table10[[#This Row],[locality]]&amp;" + "&amp;Table10[[#This Row],[count]]&amp;" other localities")</f>
        <v>MITALIE + 9 other localities</v>
      </c>
      <c r="V15336" s="7">
        <f>COUNTIF(R:R,Table10[[#This Row],[postcode]])</f>
        <v>9</v>
      </c>
    </row>
    <row r="15337" spans="17:22" x14ac:dyDescent="0.2">
      <c r="Q15337" s="7">
        <v>14505</v>
      </c>
      <c r="R15337" s="7">
        <v>5602</v>
      </c>
      <c r="S15337" s="7" t="s">
        <v>14166</v>
      </c>
      <c r="T15337" s="7" t="s">
        <v>490</v>
      </c>
      <c r="U15337" s="7" t="str">
        <f>IF(Table10[[#This Row],[count]]=1,Table10[[#This Row],[locality]],Table10[[#This Row],[locality]]&amp;" + "&amp;Table10[[#This Row],[count]]&amp;" other localities")</f>
        <v>MITCHELLVILLE + 9 other localities</v>
      </c>
      <c r="V15337" s="7">
        <f>COUNTIF(R:R,Table10[[#This Row],[postcode]])</f>
        <v>9</v>
      </c>
    </row>
    <row r="15338" spans="17:22" x14ac:dyDescent="0.2">
      <c r="Q15338" s="7">
        <v>14506</v>
      </c>
      <c r="R15338" s="7">
        <v>5602</v>
      </c>
      <c r="S15338" s="7" t="s">
        <v>14167</v>
      </c>
      <c r="T15338" s="7" t="s">
        <v>490</v>
      </c>
      <c r="U15338" s="7" t="str">
        <f>IF(Table10[[#This Row],[count]]=1,Table10[[#This Row],[locality]],Table10[[#This Row],[locality]]&amp;" + "&amp;Table10[[#This Row],[count]]&amp;" other localities")</f>
        <v>PORT GIBBON + 9 other localities</v>
      </c>
      <c r="V15338" s="7">
        <f>COUNTIF(R:R,Table10[[#This Row],[postcode]])</f>
        <v>9</v>
      </c>
    </row>
    <row r="15339" spans="17:22" x14ac:dyDescent="0.2">
      <c r="Q15339" s="7">
        <v>14507</v>
      </c>
      <c r="R15339" s="7">
        <v>5603</v>
      </c>
      <c r="S15339" s="7" t="s">
        <v>14168</v>
      </c>
      <c r="T15339" s="7" t="s">
        <v>490</v>
      </c>
      <c r="U15339" s="7" t="str">
        <f>IF(Table10[[#This Row],[count]]=1,Table10[[#This Row],[locality]],Table10[[#This Row],[locality]]&amp;" + "&amp;Table10[[#This Row],[count]]&amp;" other localities")</f>
        <v>ARNO BAY + 4 other localities</v>
      </c>
      <c r="V15339" s="7">
        <f>COUNTIF(R:R,Table10[[#This Row],[postcode]])</f>
        <v>4</v>
      </c>
    </row>
    <row r="15340" spans="17:22" x14ac:dyDescent="0.2">
      <c r="Q15340" s="7">
        <v>14508</v>
      </c>
      <c r="R15340" s="7">
        <v>5603</v>
      </c>
      <c r="S15340" s="7" t="s">
        <v>14169</v>
      </c>
      <c r="T15340" s="7" t="s">
        <v>490</v>
      </c>
      <c r="U15340" s="7" t="str">
        <f>IF(Table10[[#This Row],[count]]=1,Table10[[#This Row],[locality]],Table10[[#This Row],[locality]]&amp;" + "&amp;Table10[[#This Row],[count]]&amp;" other localities")</f>
        <v>HINCKS + 4 other localities</v>
      </c>
      <c r="V15340" s="7">
        <f>COUNTIF(R:R,Table10[[#This Row],[postcode]])</f>
        <v>4</v>
      </c>
    </row>
    <row r="15341" spans="17:22" x14ac:dyDescent="0.2">
      <c r="Q15341" s="7">
        <v>14509</v>
      </c>
      <c r="R15341" s="7">
        <v>5603</v>
      </c>
      <c r="S15341" s="7" t="s">
        <v>14170</v>
      </c>
      <c r="T15341" s="7" t="s">
        <v>490</v>
      </c>
      <c r="U15341" s="7" t="str">
        <f>IF(Table10[[#This Row],[count]]=1,Table10[[#This Row],[locality]],Table10[[#This Row],[locality]]&amp;" + "&amp;Table10[[#This Row],[count]]&amp;" other localities")</f>
        <v>VERRAN + 4 other localities</v>
      </c>
      <c r="V15341" s="7">
        <f>COUNTIF(R:R,Table10[[#This Row],[postcode]])</f>
        <v>4</v>
      </c>
    </row>
    <row r="15342" spans="17:22" x14ac:dyDescent="0.2">
      <c r="Q15342" s="7">
        <v>14510</v>
      </c>
      <c r="R15342" s="7">
        <v>5603</v>
      </c>
      <c r="S15342" s="7" t="s">
        <v>14171</v>
      </c>
      <c r="T15342" s="7" t="s">
        <v>490</v>
      </c>
      <c r="U15342" s="7" t="str">
        <f>IF(Table10[[#This Row],[count]]=1,Table10[[#This Row],[locality]],Table10[[#This Row],[locality]]&amp;" + "&amp;Table10[[#This Row],[count]]&amp;" other localities")</f>
        <v>WHARMINDA + 4 other localities</v>
      </c>
      <c r="V15342" s="7">
        <f>COUNTIF(R:R,Table10[[#This Row],[postcode]])</f>
        <v>4</v>
      </c>
    </row>
    <row r="15343" spans="17:22" x14ac:dyDescent="0.2">
      <c r="Q15343" s="7">
        <v>14511</v>
      </c>
      <c r="R15343" s="7">
        <v>5604</v>
      </c>
      <c r="S15343" s="7" t="s">
        <v>14172</v>
      </c>
      <c r="T15343" s="7" t="s">
        <v>490</v>
      </c>
      <c r="U15343" s="7" t="str">
        <f>IF(Table10[[#This Row],[count]]=1,Table10[[#This Row],[locality]],Table10[[#This Row],[locality]]&amp;" + "&amp;Table10[[#This Row],[count]]&amp;" other localities")</f>
        <v>PORT NEILL</v>
      </c>
      <c r="V15343" s="7">
        <f>COUNTIF(R:R,Table10[[#This Row],[postcode]])</f>
        <v>1</v>
      </c>
    </row>
    <row r="15344" spans="17:22" x14ac:dyDescent="0.2">
      <c r="Q15344" s="7">
        <v>14512</v>
      </c>
      <c r="R15344" s="7">
        <v>5605</v>
      </c>
      <c r="S15344" s="7" t="s">
        <v>14173</v>
      </c>
      <c r="T15344" s="7" t="s">
        <v>490</v>
      </c>
      <c r="U15344" s="7" t="str">
        <f>IF(Table10[[#This Row],[count]]=1,Table10[[#This Row],[locality]],Table10[[#This Row],[locality]]&amp;" + "&amp;Table10[[#This Row],[count]]&amp;" other localities")</f>
        <v>BUTLER + 2 other localities</v>
      </c>
      <c r="V15344" s="7">
        <f>COUNTIF(R:R,Table10[[#This Row],[postcode]])</f>
        <v>2</v>
      </c>
    </row>
    <row r="15345" spans="17:22" x14ac:dyDescent="0.2">
      <c r="Q15345" s="7">
        <v>14513</v>
      </c>
      <c r="R15345" s="7">
        <v>5605</v>
      </c>
      <c r="S15345" s="7" t="s">
        <v>14174</v>
      </c>
      <c r="T15345" s="7" t="s">
        <v>490</v>
      </c>
      <c r="U15345" s="7" t="str">
        <f>IF(Table10[[#This Row],[count]]=1,Table10[[#This Row],[locality]],Table10[[#This Row],[locality]]&amp;" + "&amp;Table10[[#This Row],[count]]&amp;" other localities")</f>
        <v>TUMBY BAY + 2 other localities</v>
      </c>
      <c r="V15345" s="7">
        <f>COUNTIF(R:R,Table10[[#This Row],[postcode]])</f>
        <v>2</v>
      </c>
    </row>
    <row r="15346" spans="17:22" x14ac:dyDescent="0.2">
      <c r="Q15346" s="7">
        <v>14514</v>
      </c>
      <c r="R15346" s="7">
        <v>5606</v>
      </c>
      <c r="S15346" s="7" t="s">
        <v>14175</v>
      </c>
      <c r="T15346" s="7" t="s">
        <v>490</v>
      </c>
      <c r="U15346" s="7" t="str">
        <f>IF(Table10[[#This Row],[count]]=1,Table10[[#This Row],[locality]],Table10[[#This Row],[locality]]&amp;" + "&amp;Table10[[#This Row],[count]]&amp;" other localities")</f>
        <v>KIRTON POINT + 4 other localities</v>
      </c>
      <c r="V15346" s="7">
        <f>COUNTIF(R:R,Table10[[#This Row],[postcode]])</f>
        <v>4</v>
      </c>
    </row>
    <row r="15347" spans="17:22" x14ac:dyDescent="0.2">
      <c r="Q15347" s="7">
        <v>14515</v>
      </c>
      <c r="R15347" s="7">
        <v>5606</v>
      </c>
      <c r="S15347" s="7" t="s">
        <v>14176</v>
      </c>
      <c r="T15347" s="7" t="s">
        <v>490</v>
      </c>
      <c r="U15347" s="7" t="str">
        <f>IF(Table10[[#This Row],[count]]=1,Table10[[#This Row],[locality]],Table10[[#This Row],[locality]]&amp;" + "&amp;Table10[[#This Row],[count]]&amp;" other localities")</f>
        <v>PORT LINCOLN + 4 other localities</v>
      </c>
      <c r="V15347" s="7">
        <f>COUNTIF(R:R,Table10[[#This Row],[postcode]])</f>
        <v>4</v>
      </c>
    </row>
    <row r="15348" spans="17:22" x14ac:dyDescent="0.2">
      <c r="Q15348" s="7">
        <v>22857</v>
      </c>
      <c r="R15348" s="7">
        <v>5606</v>
      </c>
      <c r="S15348" s="7" t="s">
        <v>14177</v>
      </c>
      <c r="T15348" s="7" t="s">
        <v>490</v>
      </c>
      <c r="U15348" s="7" t="str">
        <f>IF(Table10[[#This Row],[count]]=1,Table10[[#This Row],[locality]],Table10[[#This Row],[locality]]&amp;" + "&amp;Table10[[#This Row],[count]]&amp;" other localities")</f>
        <v>PORT LINCOLN SOUTH + 4 other localities</v>
      </c>
      <c r="V15348" s="7">
        <f>COUNTIF(R:R,Table10[[#This Row],[postcode]])</f>
        <v>4</v>
      </c>
    </row>
    <row r="15349" spans="17:22" x14ac:dyDescent="0.2">
      <c r="Q15349" s="7">
        <v>21592</v>
      </c>
      <c r="R15349" s="7">
        <v>5606</v>
      </c>
      <c r="S15349" s="7" t="s">
        <v>14178</v>
      </c>
      <c r="T15349" s="7" t="s">
        <v>490</v>
      </c>
      <c r="U15349" s="7" t="str">
        <f>IF(Table10[[#This Row],[count]]=1,Table10[[#This Row],[locality]],Table10[[#This Row],[locality]]&amp;" + "&amp;Table10[[#This Row],[count]]&amp;" other localities")</f>
        <v>WEDGE ISLAND + 4 other localities</v>
      </c>
      <c r="V15349" s="7">
        <f>COUNTIF(R:R,Table10[[#This Row],[postcode]])</f>
        <v>4</v>
      </c>
    </row>
    <row r="15350" spans="17:22" x14ac:dyDescent="0.2">
      <c r="Q15350" s="7">
        <v>14516</v>
      </c>
      <c r="R15350" s="7">
        <v>5607</v>
      </c>
      <c r="S15350" s="7" t="s">
        <v>14179</v>
      </c>
      <c r="T15350" s="7" t="s">
        <v>490</v>
      </c>
      <c r="U15350" s="7" t="str">
        <f>IF(Table10[[#This Row],[count]]=1,Table10[[#This Row],[locality]],Table10[[#This Row],[locality]]&amp;" + "&amp;Table10[[#This Row],[count]]&amp;" other localities")</f>
        <v>BOSTON + 51 other localities</v>
      </c>
      <c r="V15350" s="7">
        <f>COUNTIF(R:R,Table10[[#This Row],[postcode]])</f>
        <v>51</v>
      </c>
    </row>
    <row r="15351" spans="17:22" x14ac:dyDescent="0.2">
      <c r="Q15351" s="7">
        <v>14517</v>
      </c>
      <c r="R15351" s="7">
        <v>5607</v>
      </c>
      <c r="S15351" s="7" t="s">
        <v>14180</v>
      </c>
      <c r="T15351" s="7" t="s">
        <v>490</v>
      </c>
      <c r="U15351" s="7" t="str">
        <f>IF(Table10[[#This Row],[count]]=1,Table10[[#This Row],[locality]],Table10[[#This Row],[locality]]&amp;" + "&amp;Table10[[#This Row],[count]]&amp;" other localities")</f>
        <v>BROOKER + 51 other localities</v>
      </c>
      <c r="V15351" s="7">
        <f>COUNTIF(R:R,Table10[[#This Row],[postcode]])</f>
        <v>51</v>
      </c>
    </row>
    <row r="15352" spans="17:22" x14ac:dyDescent="0.2">
      <c r="Q15352" s="7">
        <v>14518</v>
      </c>
      <c r="R15352" s="7">
        <v>5607</v>
      </c>
      <c r="S15352" s="7" t="s">
        <v>14181</v>
      </c>
      <c r="T15352" s="7" t="s">
        <v>490</v>
      </c>
      <c r="U15352" s="7" t="str">
        <f>IF(Table10[[#This Row],[count]]=1,Table10[[#This Row],[locality]],Table10[[#This Row],[locality]]&amp;" + "&amp;Table10[[#This Row],[count]]&amp;" other localities")</f>
        <v>CHARLTON GULLY + 51 other localities</v>
      </c>
      <c r="V15352" s="7">
        <f>COUNTIF(R:R,Table10[[#This Row],[postcode]])</f>
        <v>51</v>
      </c>
    </row>
    <row r="15353" spans="17:22" x14ac:dyDescent="0.2">
      <c r="Q15353" s="7">
        <v>14519</v>
      </c>
      <c r="R15353" s="7">
        <v>5607</v>
      </c>
      <c r="S15353" s="7" t="s">
        <v>14182</v>
      </c>
      <c r="T15353" s="7" t="s">
        <v>490</v>
      </c>
      <c r="U15353" s="7" t="str">
        <f>IF(Table10[[#This Row],[count]]=1,Table10[[#This Row],[locality]],Table10[[#This Row],[locality]]&amp;" + "&amp;Table10[[#This Row],[count]]&amp;" other localities")</f>
        <v>COFFIN BAY + 51 other localities</v>
      </c>
      <c r="V15353" s="7">
        <f>COUNTIF(R:R,Table10[[#This Row],[postcode]])</f>
        <v>51</v>
      </c>
    </row>
    <row r="15354" spans="17:22" x14ac:dyDescent="0.2">
      <c r="Q15354" s="7">
        <v>14520</v>
      </c>
      <c r="R15354" s="7">
        <v>5607</v>
      </c>
      <c r="S15354" s="7" t="s">
        <v>14183</v>
      </c>
      <c r="T15354" s="7" t="s">
        <v>490</v>
      </c>
      <c r="U15354" s="7" t="str">
        <f>IF(Table10[[#This Row],[count]]=1,Table10[[#This Row],[locality]],Table10[[#This Row],[locality]]&amp;" + "&amp;Table10[[#This Row],[count]]&amp;" other localities")</f>
        <v>COOMUNGA + 51 other localities</v>
      </c>
      <c r="V15354" s="7">
        <f>COUNTIF(R:R,Table10[[#This Row],[postcode]])</f>
        <v>51</v>
      </c>
    </row>
    <row r="15355" spans="17:22" x14ac:dyDescent="0.2">
      <c r="Q15355" s="7">
        <v>14521</v>
      </c>
      <c r="R15355" s="7">
        <v>5607</v>
      </c>
      <c r="S15355" s="7" t="s">
        <v>14184</v>
      </c>
      <c r="T15355" s="7" t="s">
        <v>490</v>
      </c>
      <c r="U15355" s="7" t="str">
        <f>IF(Table10[[#This Row],[count]]=1,Table10[[#This Row],[locality]],Table10[[#This Row],[locality]]&amp;" + "&amp;Table10[[#This Row],[count]]&amp;" other localities")</f>
        <v>COULTA + 51 other localities</v>
      </c>
      <c r="V15355" s="7">
        <f>COUNTIF(R:R,Table10[[#This Row],[postcode]])</f>
        <v>51</v>
      </c>
    </row>
    <row r="15356" spans="17:22" x14ac:dyDescent="0.2">
      <c r="Q15356" s="7">
        <v>14522</v>
      </c>
      <c r="R15356" s="7">
        <v>5607</v>
      </c>
      <c r="S15356" s="7" t="s">
        <v>14185</v>
      </c>
      <c r="T15356" s="7" t="s">
        <v>490</v>
      </c>
      <c r="U15356" s="7" t="str">
        <f>IF(Table10[[#This Row],[count]]=1,Table10[[#This Row],[locality]],Table10[[#This Row],[locality]]&amp;" + "&amp;Table10[[#This Row],[count]]&amp;" other localities")</f>
        <v>DUCK PONDS + 51 other localities</v>
      </c>
      <c r="V15356" s="7">
        <f>COUNTIF(R:R,Table10[[#This Row],[postcode]])</f>
        <v>51</v>
      </c>
    </row>
    <row r="15357" spans="17:22" x14ac:dyDescent="0.2">
      <c r="Q15357" s="7">
        <v>21593</v>
      </c>
      <c r="R15357" s="7">
        <v>5607</v>
      </c>
      <c r="S15357" s="7" t="s">
        <v>14186</v>
      </c>
      <c r="T15357" s="7" t="s">
        <v>490</v>
      </c>
      <c r="U15357" s="7" t="str">
        <f>IF(Table10[[#This Row],[count]]=1,Table10[[#This Row],[locality]],Table10[[#This Row],[locality]]&amp;" + "&amp;Table10[[#This Row],[count]]&amp;" other localities")</f>
        <v>FARM BEACH + 51 other localities</v>
      </c>
      <c r="V15357" s="7">
        <f>COUNTIF(R:R,Table10[[#This Row],[postcode]])</f>
        <v>51</v>
      </c>
    </row>
    <row r="15358" spans="17:22" x14ac:dyDescent="0.2">
      <c r="Q15358" s="7">
        <v>14523</v>
      </c>
      <c r="R15358" s="7">
        <v>5607</v>
      </c>
      <c r="S15358" s="7" t="s">
        <v>14187</v>
      </c>
      <c r="T15358" s="7" t="s">
        <v>490</v>
      </c>
      <c r="U15358" s="7" t="str">
        <f>IF(Table10[[#This Row],[count]]=1,Table10[[#This Row],[locality]],Table10[[#This Row],[locality]]&amp;" + "&amp;Table10[[#This Row],[count]]&amp;" other localities")</f>
        <v>FOUNTAIN + 51 other localities</v>
      </c>
      <c r="V15358" s="7">
        <f>COUNTIF(R:R,Table10[[#This Row],[postcode]])</f>
        <v>51</v>
      </c>
    </row>
    <row r="15359" spans="17:22" x14ac:dyDescent="0.2">
      <c r="Q15359" s="7">
        <v>14524</v>
      </c>
      <c r="R15359" s="7">
        <v>5607</v>
      </c>
      <c r="S15359" s="7" t="s">
        <v>14188</v>
      </c>
      <c r="T15359" s="7" t="s">
        <v>490</v>
      </c>
      <c r="U15359" s="7" t="str">
        <f>IF(Table10[[#This Row],[count]]=1,Table10[[#This Row],[locality]],Table10[[#This Row],[locality]]&amp;" + "&amp;Table10[[#This Row],[count]]&amp;" other localities")</f>
        <v>GREEN PATCH + 51 other localities</v>
      </c>
      <c r="V15359" s="7">
        <f>COUNTIF(R:R,Table10[[#This Row],[postcode]])</f>
        <v>51</v>
      </c>
    </row>
    <row r="15360" spans="17:22" x14ac:dyDescent="0.2">
      <c r="Q15360" s="7">
        <v>14525</v>
      </c>
      <c r="R15360" s="7">
        <v>5607</v>
      </c>
      <c r="S15360" s="7" t="s">
        <v>14189</v>
      </c>
      <c r="T15360" s="7" t="s">
        <v>490</v>
      </c>
      <c r="U15360" s="7" t="str">
        <f>IF(Table10[[#This Row],[count]]=1,Table10[[#This Row],[locality]],Table10[[#This Row],[locality]]&amp;" + "&amp;Table10[[#This Row],[count]]&amp;" other localities")</f>
        <v>HAWSON + 51 other localities</v>
      </c>
      <c r="V15360" s="7">
        <f>COUNTIF(R:R,Table10[[#This Row],[postcode]])</f>
        <v>51</v>
      </c>
    </row>
    <row r="15361" spans="17:22" x14ac:dyDescent="0.2">
      <c r="Q15361" s="7">
        <v>14526</v>
      </c>
      <c r="R15361" s="7">
        <v>5607</v>
      </c>
      <c r="S15361" s="7" t="s">
        <v>14190</v>
      </c>
      <c r="T15361" s="7" t="s">
        <v>490</v>
      </c>
      <c r="U15361" s="7" t="str">
        <f>IF(Table10[[#This Row],[count]]=1,Table10[[#This Row],[locality]],Table10[[#This Row],[locality]]&amp;" + "&amp;Table10[[#This Row],[count]]&amp;" other localities")</f>
        <v>HORSE PENINSULA + 51 other localities</v>
      </c>
      <c r="V15361" s="7">
        <f>COUNTIF(R:R,Table10[[#This Row],[postcode]])</f>
        <v>51</v>
      </c>
    </row>
    <row r="15362" spans="17:22" x14ac:dyDescent="0.2">
      <c r="Q15362" s="7">
        <v>14527</v>
      </c>
      <c r="R15362" s="7">
        <v>5607</v>
      </c>
      <c r="S15362" s="7" t="s">
        <v>14191</v>
      </c>
      <c r="T15362" s="7" t="s">
        <v>490</v>
      </c>
      <c r="U15362" s="7" t="str">
        <f>IF(Table10[[#This Row],[count]]=1,Table10[[#This Row],[locality]],Table10[[#This Row],[locality]]&amp;" + "&amp;Table10[[#This Row],[count]]&amp;" other localities")</f>
        <v>KARKOO + 51 other localities</v>
      </c>
      <c r="V15362" s="7">
        <f>COUNTIF(R:R,Table10[[#This Row],[postcode]])</f>
        <v>51</v>
      </c>
    </row>
    <row r="15363" spans="17:22" x14ac:dyDescent="0.2">
      <c r="Q15363" s="7">
        <v>14528</v>
      </c>
      <c r="R15363" s="7">
        <v>5607</v>
      </c>
      <c r="S15363" s="7" t="s">
        <v>14192</v>
      </c>
      <c r="T15363" s="7" t="s">
        <v>490</v>
      </c>
      <c r="U15363" s="7" t="str">
        <f>IF(Table10[[#This Row],[count]]=1,Table10[[#This Row],[locality]],Table10[[#This Row],[locality]]&amp;" + "&amp;Table10[[#This Row],[count]]&amp;" other localities")</f>
        <v>KELLIDIE BAY + 51 other localities</v>
      </c>
      <c r="V15363" s="7">
        <f>COUNTIF(R:R,Table10[[#This Row],[postcode]])</f>
        <v>51</v>
      </c>
    </row>
    <row r="15364" spans="17:22" x14ac:dyDescent="0.2">
      <c r="Q15364" s="7">
        <v>14529</v>
      </c>
      <c r="R15364" s="7">
        <v>5607</v>
      </c>
      <c r="S15364" s="7" t="s">
        <v>14193</v>
      </c>
      <c r="T15364" s="7" t="s">
        <v>490</v>
      </c>
      <c r="U15364" s="7" t="str">
        <f>IF(Table10[[#This Row],[count]]=1,Table10[[#This Row],[locality]],Table10[[#This Row],[locality]]&amp;" + "&amp;Table10[[#This Row],[count]]&amp;" other localities")</f>
        <v>KIANA + 51 other localities</v>
      </c>
      <c r="V15364" s="7">
        <f>COUNTIF(R:R,Table10[[#This Row],[postcode]])</f>
        <v>51</v>
      </c>
    </row>
    <row r="15365" spans="17:22" x14ac:dyDescent="0.2">
      <c r="Q15365" s="7">
        <v>14530</v>
      </c>
      <c r="R15365" s="7">
        <v>5607</v>
      </c>
      <c r="S15365" s="7" t="s">
        <v>14194</v>
      </c>
      <c r="T15365" s="7" t="s">
        <v>490</v>
      </c>
      <c r="U15365" s="7" t="str">
        <f>IF(Table10[[#This Row],[count]]=1,Table10[[#This Row],[locality]],Table10[[#This Row],[locality]]&amp;" + "&amp;Table10[[#This Row],[count]]&amp;" other localities")</f>
        <v>KOPPIO + 51 other localities</v>
      </c>
      <c r="V15365" s="7">
        <f>COUNTIF(R:R,Table10[[#This Row],[postcode]])</f>
        <v>51</v>
      </c>
    </row>
    <row r="15366" spans="17:22" x14ac:dyDescent="0.2">
      <c r="Q15366" s="7">
        <v>14531</v>
      </c>
      <c r="R15366" s="7">
        <v>5607</v>
      </c>
      <c r="S15366" s="7" t="s">
        <v>14195</v>
      </c>
      <c r="T15366" s="7" t="s">
        <v>490</v>
      </c>
      <c r="U15366" s="7" t="str">
        <f>IF(Table10[[#This Row],[count]]=1,Table10[[#This Row],[locality]],Table10[[#This Row],[locality]]&amp;" + "&amp;Table10[[#This Row],[count]]&amp;" other localities")</f>
        <v>LINCOLN NATIONAL PARK + 51 other localities</v>
      </c>
      <c r="V15366" s="7">
        <f>COUNTIF(R:R,Table10[[#This Row],[postcode]])</f>
        <v>51</v>
      </c>
    </row>
    <row r="15367" spans="17:22" x14ac:dyDescent="0.2">
      <c r="Q15367" s="7">
        <v>14532</v>
      </c>
      <c r="R15367" s="7">
        <v>5607</v>
      </c>
      <c r="S15367" s="7" t="s">
        <v>14196</v>
      </c>
      <c r="T15367" s="7" t="s">
        <v>490</v>
      </c>
      <c r="U15367" s="7" t="str">
        <f>IF(Table10[[#This Row],[count]]=1,Table10[[#This Row],[locality]],Table10[[#This Row],[locality]]&amp;" + "&amp;Table10[[#This Row],[count]]&amp;" other localities")</f>
        <v>LIPSON + 51 other localities</v>
      </c>
      <c r="V15367" s="7">
        <f>COUNTIF(R:R,Table10[[#This Row],[postcode]])</f>
        <v>51</v>
      </c>
    </row>
    <row r="15368" spans="17:22" x14ac:dyDescent="0.2">
      <c r="Q15368" s="7">
        <v>21594</v>
      </c>
      <c r="R15368" s="7">
        <v>5607</v>
      </c>
      <c r="S15368" s="7" t="s">
        <v>14197</v>
      </c>
      <c r="T15368" s="7" t="s">
        <v>490</v>
      </c>
      <c r="U15368" s="7" t="str">
        <f>IF(Table10[[#This Row],[count]]=1,Table10[[#This Row],[locality]],Table10[[#This Row],[locality]]&amp;" + "&amp;Table10[[#This Row],[count]]&amp;" other localities")</f>
        <v>LITTLE DOUGLAS + 51 other localities</v>
      </c>
      <c r="V15368" s="7">
        <f>COUNTIF(R:R,Table10[[#This Row],[postcode]])</f>
        <v>51</v>
      </c>
    </row>
    <row r="15369" spans="17:22" x14ac:dyDescent="0.2">
      <c r="Q15369" s="7">
        <v>14533</v>
      </c>
      <c r="R15369" s="7">
        <v>5607</v>
      </c>
      <c r="S15369" s="7" t="s">
        <v>14198</v>
      </c>
      <c r="T15369" s="7" t="s">
        <v>490</v>
      </c>
      <c r="U15369" s="7" t="str">
        <f>IF(Table10[[#This Row],[count]]=1,Table10[[#This Row],[locality]],Table10[[#This Row],[locality]]&amp;" + "&amp;Table10[[#This Row],[count]]&amp;" other localities")</f>
        <v>LOUTH BAY + 51 other localities</v>
      </c>
      <c r="V15369" s="7">
        <f>COUNTIF(R:R,Table10[[#This Row],[postcode]])</f>
        <v>51</v>
      </c>
    </row>
    <row r="15370" spans="17:22" x14ac:dyDescent="0.2">
      <c r="Q15370" s="7">
        <v>14534</v>
      </c>
      <c r="R15370" s="7">
        <v>5607</v>
      </c>
      <c r="S15370" s="7" t="s">
        <v>748</v>
      </c>
      <c r="T15370" s="7" t="s">
        <v>490</v>
      </c>
      <c r="U15370" s="7" t="str">
        <f>IF(Table10[[#This Row],[count]]=1,Table10[[#This Row],[locality]],Table10[[#This Row],[locality]]&amp;" + "&amp;Table10[[#This Row],[count]]&amp;" other localities")</f>
        <v>MITCHELL + 51 other localities</v>
      </c>
      <c r="V15370" s="7">
        <f>COUNTIF(R:R,Table10[[#This Row],[postcode]])</f>
        <v>51</v>
      </c>
    </row>
    <row r="15371" spans="17:22" x14ac:dyDescent="0.2">
      <c r="Q15371" s="7">
        <v>14535</v>
      </c>
      <c r="R15371" s="7">
        <v>5607</v>
      </c>
      <c r="S15371" s="7" t="s">
        <v>14199</v>
      </c>
      <c r="T15371" s="7" t="s">
        <v>490</v>
      </c>
      <c r="U15371" s="7" t="str">
        <f>IF(Table10[[#This Row],[count]]=1,Table10[[#This Row],[locality]],Table10[[#This Row],[locality]]&amp;" + "&amp;Table10[[#This Row],[count]]&amp;" other localities")</f>
        <v>MOODY + 51 other localities</v>
      </c>
      <c r="V15371" s="7">
        <f>COUNTIF(R:R,Table10[[#This Row],[postcode]])</f>
        <v>51</v>
      </c>
    </row>
    <row r="15372" spans="17:22" x14ac:dyDescent="0.2">
      <c r="Q15372" s="7">
        <v>14536</v>
      </c>
      <c r="R15372" s="7">
        <v>5607</v>
      </c>
      <c r="S15372" s="7" t="s">
        <v>14200</v>
      </c>
      <c r="T15372" s="7" t="s">
        <v>490</v>
      </c>
      <c r="U15372" s="7" t="str">
        <f>IF(Table10[[#This Row],[count]]=1,Table10[[#This Row],[locality]],Table10[[#This Row],[locality]]&amp;" + "&amp;Table10[[#This Row],[count]]&amp;" other localities")</f>
        <v>MOUNT DRUMMOND + 51 other localities</v>
      </c>
      <c r="V15372" s="7">
        <f>COUNTIF(R:R,Table10[[#This Row],[postcode]])</f>
        <v>51</v>
      </c>
    </row>
    <row r="15373" spans="17:22" x14ac:dyDescent="0.2">
      <c r="Q15373" s="7">
        <v>14537</v>
      </c>
      <c r="R15373" s="7">
        <v>5607</v>
      </c>
      <c r="S15373" s="7" t="s">
        <v>14201</v>
      </c>
      <c r="T15373" s="7" t="s">
        <v>490</v>
      </c>
      <c r="U15373" s="7" t="str">
        <f>IF(Table10[[#This Row],[count]]=1,Table10[[#This Row],[locality]],Table10[[#This Row],[locality]]&amp;" + "&amp;Table10[[#This Row],[count]]&amp;" other localities")</f>
        <v>MOUNT DUTTON BAY + 51 other localities</v>
      </c>
      <c r="V15373" s="7">
        <f>COUNTIF(R:R,Table10[[#This Row],[postcode]])</f>
        <v>51</v>
      </c>
    </row>
    <row r="15374" spans="17:22" x14ac:dyDescent="0.2">
      <c r="Q15374" s="7">
        <v>14538</v>
      </c>
      <c r="R15374" s="7">
        <v>5607</v>
      </c>
      <c r="S15374" s="7" t="s">
        <v>6153</v>
      </c>
      <c r="T15374" s="7" t="s">
        <v>490</v>
      </c>
      <c r="U15374" s="7" t="str">
        <f>IF(Table10[[#This Row],[count]]=1,Table10[[#This Row],[locality]],Table10[[#This Row],[locality]]&amp;" + "&amp;Table10[[#This Row],[count]]&amp;" other localities")</f>
        <v>MOUNT HOPE + 51 other localities</v>
      </c>
      <c r="V15374" s="7">
        <f>COUNTIF(R:R,Table10[[#This Row],[postcode]])</f>
        <v>51</v>
      </c>
    </row>
    <row r="15375" spans="17:22" x14ac:dyDescent="0.2">
      <c r="Q15375" s="7">
        <v>14539</v>
      </c>
      <c r="R15375" s="7">
        <v>5607</v>
      </c>
      <c r="S15375" s="7" t="s">
        <v>14202</v>
      </c>
      <c r="T15375" s="7" t="s">
        <v>490</v>
      </c>
      <c r="U15375" s="7" t="str">
        <f>IF(Table10[[#This Row],[count]]=1,Table10[[#This Row],[locality]],Table10[[#This Row],[locality]]&amp;" + "&amp;Table10[[#This Row],[count]]&amp;" other localities")</f>
        <v>MURDINGA + 51 other localities</v>
      </c>
      <c r="V15375" s="7">
        <f>COUNTIF(R:R,Table10[[#This Row],[postcode]])</f>
        <v>51</v>
      </c>
    </row>
    <row r="15376" spans="17:22" x14ac:dyDescent="0.2">
      <c r="Q15376" s="7">
        <v>14540</v>
      </c>
      <c r="R15376" s="7">
        <v>5607</v>
      </c>
      <c r="S15376" s="7" t="s">
        <v>14203</v>
      </c>
      <c r="T15376" s="7" t="s">
        <v>490</v>
      </c>
      <c r="U15376" s="7" t="str">
        <f>IF(Table10[[#This Row],[count]]=1,Table10[[#This Row],[locality]],Table10[[#This Row],[locality]]&amp;" + "&amp;Table10[[#This Row],[count]]&amp;" other localities")</f>
        <v>NORTH SHIELDS + 51 other localities</v>
      </c>
      <c r="V15376" s="7">
        <f>COUNTIF(R:R,Table10[[#This Row],[postcode]])</f>
        <v>51</v>
      </c>
    </row>
    <row r="15377" spans="17:22" x14ac:dyDescent="0.2">
      <c r="Q15377" s="7">
        <v>14541</v>
      </c>
      <c r="R15377" s="7">
        <v>5607</v>
      </c>
      <c r="S15377" s="7" t="s">
        <v>14204</v>
      </c>
      <c r="T15377" s="7" t="s">
        <v>490</v>
      </c>
      <c r="U15377" s="7" t="str">
        <f>IF(Table10[[#This Row],[count]]=1,Table10[[#This Row],[locality]],Table10[[#This Row],[locality]]&amp;" + "&amp;Table10[[#This Row],[count]]&amp;" other localities")</f>
        <v>PEACHNA + 51 other localities</v>
      </c>
      <c r="V15377" s="7">
        <f>COUNTIF(R:R,Table10[[#This Row],[postcode]])</f>
        <v>51</v>
      </c>
    </row>
    <row r="15378" spans="17:22" x14ac:dyDescent="0.2">
      <c r="Q15378" s="7">
        <v>14542</v>
      </c>
      <c r="R15378" s="7">
        <v>5607</v>
      </c>
      <c r="S15378" s="7" t="s">
        <v>14205</v>
      </c>
      <c r="T15378" s="7" t="s">
        <v>490</v>
      </c>
      <c r="U15378" s="7" t="str">
        <f>IF(Table10[[#This Row],[count]]=1,Table10[[#This Row],[locality]],Table10[[#This Row],[locality]]&amp;" + "&amp;Table10[[#This Row],[count]]&amp;" other localities")</f>
        <v>PEARLAH + 51 other localities</v>
      </c>
      <c r="V15378" s="7">
        <f>COUNTIF(R:R,Table10[[#This Row],[postcode]])</f>
        <v>51</v>
      </c>
    </row>
    <row r="15379" spans="17:22" x14ac:dyDescent="0.2">
      <c r="Q15379" s="7">
        <v>21595</v>
      </c>
      <c r="R15379" s="7">
        <v>5607</v>
      </c>
      <c r="S15379" s="7" t="s">
        <v>14206</v>
      </c>
      <c r="T15379" s="7" t="s">
        <v>490</v>
      </c>
      <c r="U15379" s="7" t="str">
        <f>IF(Table10[[#This Row],[count]]=1,Table10[[#This Row],[locality]],Table10[[#This Row],[locality]]&amp;" + "&amp;Table10[[#This Row],[count]]&amp;" other localities")</f>
        <v>POINT BOSTON + 51 other localities</v>
      </c>
      <c r="V15379" s="7">
        <f>COUNTIF(R:R,Table10[[#This Row],[postcode]])</f>
        <v>51</v>
      </c>
    </row>
    <row r="15380" spans="17:22" x14ac:dyDescent="0.2">
      <c r="Q15380" s="7">
        <v>14543</v>
      </c>
      <c r="R15380" s="7">
        <v>5607</v>
      </c>
      <c r="S15380" s="7" t="s">
        <v>14207</v>
      </c>
      <c r="T15380" s="7" t="s">
        <v>490</v>
      </c>
      <c r="U15380" s="7" t="str">
        <f>IF(Table10[[#This Row],[count]]=1,Table10[[#This Row],[locality]],Table10[[#This Row],[locality]]&amp;" + "&amp;Table10[[#This Row],[count]]&amp;" other localities")</f>
        <v>POONINDIE + 51 other localities</v>
      </c>
      <c r="V15380" s="7">
        <f>COUNTIF(R:R,Table10[[#This Row],[postcode]])</f>
        <v>51</v>
      </c>
    </row>
    <row r="15381" spans="17:22" x14ac:dyDescent="0.2">
      <c r="Q15381" s="7">
        <v>14544</v>
      </c>
      <c r="R15381" s="7">
        <v>5607</v>
      </c>
      <c r="S15381" s="7" t="s">
        <v>14176</v>
      </c>
      <c r="T15381" s="7" t="s">
        <v>490</v>
      </c>
      <c r="U15381" s="7" t="str">
        <f>IF(Table10[[#This Row],[count]]=1,Table10[[#This Row],[locality]],Table10[[#This Row],[locality]]&amp;" + "&amp;Table10[[#This Row],[count]]&amp;" other localities")</f>
        <v>PORT LINCOLN + 51 other localities</v>
      </c>
      <c r="V15381" s="7">
        <f>COUNTIF(R:R,Table10[[#This Row],[postcode]])</f>
        <v>51</v>
      </c>
    </row>
    <row r="15382" spans="17:22" x14ac:dyDescent="0.2">
      <c r="Q15382" s="7">
        <v>14545</v>
      </c>
      <c r="R15382" s="7">
        <v>5607</v>
      </c>
      <c r="S15382" s="7" t="s">
        <v>14208</v>
      </c>
      <c r="T15382" s="7" t="s">
        <v>490</v>
      </c>
      <c r="U15382" s="7" t="str">
        <f>IF(Table10[[#This Row],[count]]=1,Table10[[#This Row],[locality]],Table10[[#This Row],[locality]]&amp;" + "&amp;Table10[[#This Row],[count]]&amp;" other localities")</f>
        <v>SHERINGA + 51 other localities</v>
      </c>
      <c r="V15382" s="7">
        <f>COUNTIF(R:R,Table10[[#This Row],[postcode]])</f>
        <v>51</v>
      </c>
    </row>
    <row r="15383" spans="17:22" x14ac:dyDescent="0.2">
      <c r="Q15383" s="7">
        <v>14546</v>
      </c>
      <c r="R15383" s="7">
        <v>5607</v>
      </c>
      <c r="S15383" s="7" t="s">
        <v>14209</v>
      </c>
      <c r="T15383" s="7" t="s">
        <v>490</v>
      </c>
      <c r="U15383" s="7" t="str">
        <f>IF(Table10[[#This Row],[count]]=1,Table10[[#This Row],[locality]],Table10[[#This Row],[locality]]&amp;" + "&amp;Table10[[#This Row],[count]]&amp;" other localities")</f>
        <v>SLEAFORD + 51 other localities</v>
      </c>
      <c r="V15383" s="7">
        <f>COUNTIF(R:R,Table10[[#This Row],[postcode]])</f>
        <v>51</v>
      </c>
    </row>
    <row r="15384" spans="17:22" x14ac:dyDescent="0.2">
      <c r="Q15384" s="7">
        <v>14547</v>
      </c>
      <c r="R15384" s="7">
        <v>5607</v>
      </c>
      <c r="S15384" s="7" t="s">
        <v>14210</v>
      </c>
      <c r="T15384" s="7" t="s">
        <v>490</v>
      </c>
      <c r="U15384" s="7" t="str">
        <f>IF(Table10[[#This Row],[count]]=1,Table10[[#This Row],[locality]],Table10[[#This Row],[locality]]&amp;" + "&amp;Table10[[#This Row],[count]]&amp;" other localities")</f>
        <v>SULLIVAN + 51 other localities</v>
      </c>
      <c r="V15384" s="7">
        <f>COUNTIF(R:R,Table10[[#This Row],[postcode]])</f>
        <v>51</v>
      </c>
    </row>
    <row r="15385" spans="17:22" x14ac:dyDescent="0.2">
      <c r="Q15385" s="7">
        <v>21596</v>
      </c>
      <c r="R15385" s="7">
        <v>5607</v>
      </c>
      <c r="S15385" s="7" t="s">
        <v>14211</v>
      </c>
      <c r="T15385" s="7" t="s">
        <v>490</v>
      </c>
      <c r="U15385" s="7" t="str">
        <f>IF(Table10[[#This Row],[count]]=1,Table10[[#This Row],[locality]],Table10[[#This Row],[locality]]&amp;" + "&amp;Table10[[#This Row],[count]]&amp;" other localities")</f>
        <v>TIATUKIA + 51 other localities</v>
      </c>
      <c r="V15385" s="7">
        <f>COUNTIF(R:R,Table10[[#This Row],[postcode]])</f>
        <v>51</v>
      </c>
    </row>
    <row r="15386" spans="17:22" x14ac:dyDescent="0.2">
      <c r="Q15386" s="7">
        <v>14548</v>
      </c>
      <c r="R15386" s="7">
        <v>5607</v>
      </c>
      <c r="S15386" s="7" t="s">
        <v>14212</v>
      </c>
      <c r="T15386" s="7" t="s">
        <v>490</v>
      </c>
      <c r="U15386" s="7" t="str">
        <f>IF(Table10[[#This Row],[count]]=1,Table10[[#This Row],[locality]],Table10[[#This Row],[locality]]&amp;" + "&amp;Table10[[#This Row],[count]]&amp;" other localities")</f>
        <v>TOOLIGIE + 51 other localities</v>
      </c>
      <c r="V15386" s="7">
        <f>COUNTIF(R:R,Table10[[#This Row],[postcode]])</f>
        <v>51</v>
      </c>
    </row>
    <row r="15387" spans="17:22" x14ac:dyDescent="0.2">
      <c r="Q15387" s="7">
        <v>21597</v>
      </c>
      <c r="R15387" s="7">
        <v>5607</v>
      </c>
      <c r="S15387" s="7" t="s">
        <v>14213</v>
      </c>
      <c r="T15387" s="7" t="s">
        <v>490</v>
      </c>
      <c r="U15387" s="7" t="str">
        <f>IF(Table10[[#This Row],[count]]=1,Table10[[#This Row],[locality]],Table10[[#This Row],[locality]]&amp;" + "&amp;Table10[[#This Row],[count]]&amp;" other localities")</f>
        <v>TOOTENILLA + 51 other localities</v>
      </c>
      <c r="V15387" s="7">
        <f>COUNTIF(R:R,Table10[[#This Row],[postcode]])</f>
        <v>51</v>
      </c>
    </row>
    <row r="15388" spans="17:22" x14ac:dyDescent="0.2">
      <c r="Q15388" s="7">
        <v>14549</v>
      </c>
      <c r="R15388" s="7">
        <v>5607</v>
      </c>
      <c r="S15388" s="7" t="s">
        <v>14214</v>
      </c>
      <c r="T15388" s="7" t="s">
        <v>490</v>
      </c>
      <c r="U15388" s="7" t="str">
        <f>IF(Table10[[#This Row],[count]]=1,Table10[[#This Row],[locality]],Table10[[#This Row],[locality]]&amp;" + "&amp;Table10[[#This Row],[count]]&amp;" other localities")</f>
        <v>TULKA + 51 other localities</v>
      </c>
      <c r="V15388" s="7">
        <f>COUNTIF(R:R,Table10[[#This Row],[postcode]])</f>
        <v>51</v>
      </c>
    </row>
    <row r="15389" spans="17:22" x14ac:dyDescent="0.2">
      <c r="Q15389" s="7">
        <v>14550</v>
      </c>
      <c r="R15389" s="7">
        <v>5607</v>
      </c>
      <c r="S15389" s="7" t="s">
        <v>14215</v>
      </c>
      <c r="T15389" s="7" t="s">
        <v>490</v>
      </c>
      <c r="U15389" s="7" t="str">
        <f>IF(Table10[[#This Row],[count]]=1,Table10[[#This Row],[locality]],Table10[[#This Row],[locality]]&amp;" + "&amp;Table10[[#This Row],[count]]&amp;" other localities")</f>
        <v>TULKA NORTH + 51 other localities</v>
      </c>
      <c r="V15389" s="7">
        <f>COUNTIF(R:R,Table10[[#This Row],[postcode]])</f>
        <v>51</v>
      </c>
    </row>
    <row r="15390" spans="17:22" x14ac:dyDescent="0.2">
      <c r="Q15390" s="7">
        <v>14551</v>
      </c>
      <c r="R15390" s="7">
        <v>5607</v>
      </c>
      <c r="S15390" s="7" t="s">
        <v>14216</v>
      </c>
      <c r="T15390" s="7" t="s">
        <v>490</v>
      </c>
      <c r="U15390" s="7" t="str">
        <f>IF(Table10[[#This Row],[count]]=1,Table10[[#This Row],[locality]],Table10[[#This Row],[locality]]&amp;" + "&amp;Table10[[#This Row],[count]]&amp;" other localities")</f>
        <v>ULEY + 51 other localities</v>
      </c>
      <c r="V15390" s="7">
        <f>COUNTIF(R:R,Table10[[#This Row],[postcode]])</f>
        <v>51</v>
      </c>
    </row>
    <row r="15391" spans="17:22" x14ac:dyDescent="0.2">
      <c r="Q15391" s="7">
        <v>14552</v>
      </c>
      <c r="R15391" s="7">
        <v>5607</v>
      </c>
      <c r="S15391" s="7" t="s">
        <v>14217</v>
      </c>
      <c r="T15391" s="7" t="s">
        <v>490</v>
      </c>
      <c r="U15391" s="7" t="str">
        <f>IF(Table10[[#This Row],[count]]=1,Table10[[#This Row],[locality]],Table10[[#This Row],[locality]]&amp;" + "&amp;Table10[[#This Row],[count]]&amp;" other localities")</f>
        <v>UNGARRA + 51 other localities</v>
      </c>
      <c r="V15391" s="7">
        <f>COUNTIF(R:R,Table10[[#This Row],[postcode]])</f>
        <v>51</v>
      </c>
    </row>
    <row r="15392" spans="17:22" x14ac:dyDescent="0.2">
      <c r="Q15392" s="7">
        <v>14553</v>
      </c>
      <c r="R15392" s="7">
        <v>5607</v>
      </c>
      <c r="S15392" s="7" t="s">
        <v>9194</v>
      </c>
      <c r="T15392" s="7" t="s">
        <v>490</v>
      </c>
      <c r="U15392" s="7" t="str">
        <f>IF(Table10[[#This Row],[count]]=1,Table10[[#This Row],[locality]],Table10[[#This Row],[locality]]&amp;" + "&amp;Table10[[#This Row],[count]]&amp;" other localities")</f>
        <v>VENUS BAY + 51 other localities</v>
      </c>
      <c r="V15392" s="7">
        <f>COUNTIF(R:R,Table10[[#This Row],[postcode]])</f>
        <v>51</v>
      </c>
    </row>
    <row r="15393" spans="17:22" x14ac:dyDescent="0.2">
      <c r="Q15393" s="7">
        <v>14554</v>
      </c>
      <c r="R15393" s="7">
        <v>5607</v>
      </c>
      <c r="S15393" s="7" t="s">
        <v>14218</v>
      </c>
      <c r="T15393" s="7" t="s">
        <v>490</v>
      </c>
      <c r="U15393" s="7" t="str">
        <f>IF(Table10[[#This Row],[count]]=1,Table10[[#This Row],[locality]],Table10[[#This Row],[locality]]&amp;" + "&amp;Table10[[#This Row],[count]]&amp;" other localities")</f>
        <v>WANGARY + 51 other localities</v>
      </c>
      <c r="V15393" s="7">
        <f>COUNTIF(R:R,Table10[[#This Row],[postcode]])</f>
        <v>51</v>
      </c>
    </row>
    <row r="15394" spans="17:22" x14ac:dyDescent="0.2">
      <c r="Q15394" s="7">
        <v>14555</v>
      </c>
      <c r="R15394" s="7">
        <v>5607</v>
      </c>
      <c r="S15394" s="7" t="s">
        <v>14219</v>
      </c>
      <c r="T15394" s="7" t="s">
        <v>490</v>
      </c>
      <c r="U15394" s="7" t="str">
        <f>IF(Table10[[#This Row],[count]]=1,Table10[[#This Row],[locality]],Table10[[#This Row],[locality]]&amp;" + "&amp;Table10[[#This Row],[count]]&amp;" other localities")</f>
        <v>WANILLA + 51 other localities</v>
      </c>
      <c r="V15394" s="7">
        <f>COUNTIF(R:R,Table10[[#This Row],[postcode]])</f>
        <v>51</v>
      </c>
    </row>
    <row r="15395" spans="17:22" x14ac:dyDescent="0.2">
      <c r="Q15395" s="7">
        <v>14556</v>
      </c>
      <c r="R15395" s="7">
        <v>5607</v>
      </c>
      <c r="S15395" s="7" t="s">
        <v>14220</v>
      </c>
      <c r="T15395" s="7" t="s">
        <v>490</v>
      </c>
      <c r="U15395" s="7" t="str">
        <f>IF(Table10[[#This Row],[count]]=1,Table10[[#This Row],[locality]],Table10[[#This Row],[locality]]&amp;" + "&amp;Table10[[#This Row],[count]]&amp;" other localities")</f>
        <v>WARRACHIE + 51 other localities</v>
      </c>
      <c r="V15395" s="7">
        <f>COUNTIF(R:R,Table10[[#This Row],[postcode]])</f>
        <v>51</v>
      </c>
    </row>
    <row r="15396" spans="17:22" x14ac:dyDescent="0.2">
      <c r="Q15396" s="7">
        <v>14557</v>
      </c>
      <c r="R15396" s="7">
        <v>5607</v>
      </c>
      <c r="S15396" s="7" t="s">
        <v>14221</v>
      </c>
      <c r="T15396" s="7" t="s">
        <v>490</v>
      </c>
      <c r="U15396" s="7" t="str">
        <f>IF(Table10[[#This Row],[count]]=1,Table10[[#This Row],[locality]],Table10[[#This Row],[locality]]&amp;" + "&amp;Table10[[#This Row],[count]]&amp;" other localities")</f>
        <v>WARROW + 51 other localities</v>
      </c>
      <c r="V15396" s="7">
        <f>COUNTIF(R:R,Table10[[#This Row],[postcode]])</f>
        <v>51</v>
      </c>
    </row>
    <row r="15397" spans="17:22" x14ac:dyDescent="0.2">
      <c r="Q15397" s="7">
        <v>14558</v>
      </c>
      <c r="R15397" s="7">
        <v>5607</v>
      </c>
      <c r="S15397" s="7" t="s">
        <v>14222</v>
      </c>
      <c r="T15397" s="7" t="s">
        <v>490</v>
      </c>
      <c r="U15397" s="7" t="str">
        <f>IF(Table10[[#This Row],[count]]=1,Table10[[#This Row],[locality]],Table10[[#This Row],[locality]]&amp;" + "&amp;Table10[[#This Row],[count]]&amp;" other localities")</f>
        <v>WARUNDA + 51 other localities</v>
      </c>
      <c r="V15397" s="7">
        <f>COUNTIF(R:R,Table10[[#This Row],[postcode]])</f>
        <v>51</v>
      </c>
    </row>
    <row r="15398" spans="17:22" x14ac:dyDescent="0.2">
      <c r="Q15398" s="7">
        <v>14559</v>
      </c>
      <c r="R15398" s="7">
        <v>5607</v>
      </c>
      <c r="S15398" s="7" t="s">
        <v>14223</v>
      </c>
      <c r="T15398" s="7" t="s">
        <v>490</v>
      </c>
      <c r="U15398" s="7" t="str">
        <f>IF(Table10[[#This Row],[count]]=1,Table10[[#This Row],[locality]],Table10[[#This Row],[locality]]&amp;" + "&amp;Table10[[#This Row],[count]]&amp;" other localities")</f>
        <v>WHITES FLAT + 51 other localities</v>
      </c>
      <c r="V15398" s="7">
        <f>COUNTIF(R:R,Table10[[#This Row],[postcode]])</f>
        <v>51</v>
      </c>
    </row>
    <row r="15399" spans="17:22" x14ac:dyDescent="0.2">
      <c r="Q15399" s="7">
        <v>14560</v>
      </c>
      <c r="R15399" s="7">
        <v>5607</v>
      </c>
      <c r="S15399" s="7" t="s">
        <v>14224</v>
      </c>
      <c r="T15399" s="7" t="s">
        <v>490</v>
      </c>
      <c r="U15399" s="7" t="str">
        <f>IF(Table10[[#This Row],[count]]=1,Table10[[#This Row],[locality]],Table10[[#This Row],[locality]]&amp;" + "&amp;Table10[[#This Row],[count]]&amp;" other localities")</f>
        <v>WHITES RIVER + 51 other localities</v>
      </c>
      <c r="V15399" s="7">
        <f>COUNTIF(R:R,Table10[[#This Row],[postcode]])</f>
        <v>51</v>
      </c>
    </row>
    <row r="15400" spans="17:22" x14ac:dyDescent="0.2">
      <c r="Q15400" s="7">
        <v>14561</v>
      </c>
      <c r="R15400" s="7">
        <v>5607</v>
      </c>
      <c r="S15400" s="7" t="s">
        <v>14225</v>
      </c>
      <c r="T15400" s="7" t="s">
        <v>490</v>
      </c>
      <c r="U15400" s="7" t="str">
        <f>IF(Table10[[#This Row],[count]]=1,Table10[[#This Row],[locality]],Table10[[#This Row],[locality]]&amp;" + "&amp;Table10[[#This Row],[count]]&amp;" other localities")</f>
        <v>YALLUNDA FLAT + 51 other localities</v>
      </c>
      <c r="V15400" s="7">
        <f>COUNTIF(R:R,Table10[[#This Row],[postcode]])</f>
        <v>51</v>
      </c>
    </row>
    <row r="15401" spans="17:22" x14ac:dyDescent="0.2">
      <c r="Q15401" s="7">
        <v>21598</v>
      </c>
      <c r="R15401" s="7">
        <v>5608</v>
      </c>
      <c r="S15401" s="7" t="s">
        <v>14226</v>
      </c>
      <c r="T15401" s="7" t="s">
        <v>490</v>
      </c>
      <c r="U15401" s="7" t="str">
        <f>IF(Table10[[#This Row],[count]]=1,Table10[[#This Row],[locality]],Table10[[#This Row],[locality]]&amp;" + "&amp;Table10[[#This Row],[count]]&amp;" other localities")</f>
        <v>MULLAQUANA + 5 other localities</v>
      </c>
      <c r="V15401" s="7">
        <f>COUNTIF(R:R,Table10[[#This Row],[postcode]])</f>
        <v>5</v>
      </c>
    </row>
    <row r="15402" spans="17:22" x14ac:dyDescent="0.2">
      <c r="Q15402" s="7">
        <v>14562</v>
      </c>
      <c r="R15402" s="7">
        <v>5608</v>
      </c>
      <c r="S15402" s="7" t="s">
        <v>14227</v>
      </c>
      <c r="T15402" s="7" t="s">
        <v>490</v>
      </c>
      <c r="U15402" s="7" t="str">
        <f>IF(Table10[[#This Row],[count]]=1,Table10[[#This Row],[locality]],Table10[[#This Row],[locality]]&amp;" + "&amp;Table10[[#This Row],[count]]&amp;" other localities")</f>
        <v>WHYALLA NORRIE + 5 other localities</v>
      </c>
      <c r="V15402" s="7">
        <f>COUNTIF(R:R,Table10[[#This Row],[postcode]])</f>
        <v>5</v>
      </c>
    </row>
    <row r="15403" spans="17:22" x14ac:dyDescent="0.2">
      <c r="Q15403" s="7">
        <v>14563</v>
      </c>
      <c r="R15403" s="7">
        <v>5608</v>
      </c>
      <c r="S15403" s="7" t="s">
        <v>14228</v>
      </c>
      <c r="T15403" s="7" t="s">
        <v>490</v>
      </c>
      <c r="U15403" s="7" t="str">
        <f>IF(Table10[[#This Row],[count]]=1,Table10[[#This Row],[locality]],Table10[[#This Row],[locality]]&amp;" + "&amp;Table10[[#This Row],[count]]&amp;" other localities")</f>
        <v>WHYALLA NORRIE EAST + 5 other localities</v>
      </c>
      <c r="V15403" s="7">
        <f>COUNTIF(R:R,Table10[[#This Row],[postcode]])</f>
        <v>5</v>
      </c>
    </row>
    <row r="15404" spans="17:22" x14ac:dyDescent="0.2">
      <c r="Q15404" s="7">
        <v>14564</v>
      </c>
      <c r="R15404" s="7">
        <v>5608</v>
      </c>
      <c r="S15404" s="7" t="s">
        <v>14229</v>
      </c>
      <c r="T15404" s="7" t="s">
        <v>490</v>
      </c>
      <c r="U15404" s="7" t="str">
        <f>IF(Table10[[#This Row],[count]]=1,Table10[[#This Row],[locality]],Table10[[#This Row],[locality]]&amp;" + "&amp;Table10[[#This Row],[count]]&amp;" other localities")</f>
        <v>WHYALLA NORRIE NORTH + 5 other localities</v>
      </c>
      <c r="V15404" s="7">
        <f>COUNTIF(R:R,Table10[[#This Row],[postcode]])</f>
        <v>5</v>
      </c>
    </row>
    <row r="15405" spans="17:22" x14ac:dyDescent="0.2">
      <c r="Q15405" s="7">
        <v>14565</v>
      </c>
      <c r="R15405" s="7">
        <v>5608</v>
      </c>
      <c r="S15405" s="7" t="s">
        <v>14230</v>
      </c>
      <c r="T15405" s="7" t="s">
        <v>490</v>
      </c>
      <c r="U15405" s="7" t="str">
        <f>IF(Table10[[#This Row],[count]]=1,Table10[[#This Row],[locality]],Table10[[#This Row],[locality]]&amp;" + "&amp;Table10[[#This Row],[count]]&amp;" other localities")</f>
        <v>WHYALLA STUART + 5 other localities</v>
      </c>
      <c r="V15405" s="7">
        <f>COUNTIF(R:R,Table10[[#This Row],[postcode]])</f>
        <v>5</v>
      </c>
    </row>
    <row r="15406" spans="17:22" x14ac:dyDescent="0.2">
      <c r="Q15406" s="7">
        <v>21599</v>
      </c>
      <c r="R15406" s="7">
        <v>5609</v>
      </c>
      <c r="S15406" s="7" t="s">
        <v>14231</v>
      </c>
      <c r="T15406" s="7" t="s">
        <v>490</v>
      </c>
      <c r="U15406" s="7" t="str">
        <f>IF(Table10[[#This Row],[count]]=1,Table10[[#This Row],[locality]],Table10[[#This Row],[locality]]&amp;" + "&amp;Table10[[#This Row],[count]]&amp;" other localities")</f>
        <v>COWLEDS LANDING + 4 other localities</v>
      </c>
      <c r="V15406" s="7">
        <f>COUNTIF(R:R,Table10[[#This Row],[postcode]])</f>
        <v>4</v>
      </c>
    </row>
    <row r="15407" spans="17:22" x14ac:dyDescent="0.2">
      <c r="Q15407" s="7">
        <v>21600</v>
      </c>
      <c r="R15407" s="7">
        <v>5609</v>
      </c>
      <c r="S15407" s="7" t="s">
        <v>14232</v>
      </c>
      <c r="T15407" s="7" t="s">
        <v>490</v>
      </c>
      <c r="U15407" s="7" t="str">
        <f>IF(Table10[[#This Row],[count]]=1,Table10[[#This Row],[locality]],Table10[[#This Row],[locality]]&amp;" + "&amp;Table10[[#This Row],[count]]&amp;" other localities")</f>
        <v>MIDDLEBACK RANGE + 4 other localities</v>
      </c>
      <c r="V15407" s="7">
        <f>COUNTIF(R:R,Table10[[#This Row],[postcode]])</f>
        <v>4</v>
      </c>
    </row>
    <row r="15408" spans="17:22" x14ac:dyDescent="0.2">
      <c r="Q15408" s="7">
        <v>21601</v>
      </c>
      <c r="R15408" s="7">
        <v>5609</v>
      </c>
      <c r="S15408" s="7" t="s">
        <v>14233</v>
      </c>
      <c r="T15408" s="7" t="s">
        <v>490</v>
      </c>
      <c r="U15408" s="7" t="str">
        <f>IF(Table10[[#This Row],[count]]=1,Table10[[#This Row],[locality]],Table10[[#This Row],[locality]]&amp;" + "&amp;Table10[[#This Row],[count]]&amp;" other localities")</f>
        <v>MURNINNIE BEACH + 4 other localities</v>
      </c>
      <c r="V15408" s="7">
        <f>COUNTIF(R:R,Table10[[#This Row],[postcode]])</f>
        <v>4</v>
      </c>
    </row>
    <row r="15409" spans="17:22" x14ac:dyDescent="0.2">
      <c r="Q15409" s="7">
        <v>14566</v>
      </c>
      <c r="R15409" s="7">
        <v>5609</v>
      </c>
      <c r="S15409" s="7" t="s">
        <v>14234</v>
      </c>
      <c r="T15409" s="7" t="s">
        <v>490</v>
      </c>
      <c r="U15409" s="7" t="str">
        <f>IF(Table10[[#This Row],[count]]=1,Table10[[#This Row],[locality]],Table10[[#This Row],[locality]]&amp;" + "&amp;Table10[[#This Row],[count]]&amp;" other localities")</f>
        <v>WHYALLA JENKINS + 4 other localities</v>
      </c>
      <c r="V15409" s="7">
        <f>COUNTIF(R:R,Table10[[#This Row],[postcode]])</f>
        <v>4</v>
      </c>
    </row>
    <row r="15410" spans="17:22" x14ac:dyDescent="0.2">
      <c r="Q15410" s="7">
        <v>16767</v>
      </c>
      <c r="R15410" s="7">
        <v>5611</v>
      </c>
      <c r="S15410" s="7" t="s">
        <v>14235</v>
      </c>
      <c r="T15410" s="7" t="s">
        <v>490</v>
      </c>
      <c r="U15410" s="7" t="str">
        <f>IF(Table10[[#This Row],[count]]=1,Table10[[#This Row],[locality]],Table10[[#This Row],[locality]]&amp;" + "&amp;Table10[[#This Row],[count]]&amp;" other localities")</f>
        <v>COOYERDOO + 9 other localities</v>
      </c>
      <c r="V15410" s="7">
        <f>COUNTIF(R:R,Table10[[#This Row],[postcode]])</f>
        <v>9</v>
      </c>
    </row>
    <row r="15411" spans="17:22" x14ac:dyDescent="0.2">
      <c r="Q15411" s="7">
        <v>21602</v>
      </c>
      <c r="R15411" s="7">
        <v>5611</v>
      </c>
      <c r="S15411" s="7" t="s">
        <v>14236</v>
      </c>
      <c r="T15411" s="7" t="s">
        <v>490</v>
      </c>
      <c r="U15411" s="7" t="str">
        <f>IF(Table10[[#This Row],[count]]=1,Table10[[#This Row],[locality]],Table10[[#This Row],[locality]]&amp;" + "&amp;Table10[[#This Row],[count]]&amp;" other localities")</f>
        <v>CORUNNA STATION + 9 other localities</v>
      </c>
      <c r="V15411" s="7">
        <f>COUNTIF(R:R,Table10[[#This Row],[postcode]])</f>
        <v>9</v>
      </c>
    </row>
    <row r="15412" spans="17:22" x14ac:dyDescent="0.2">
      <c r="Q15412" s="7">
        <v>21603</v>
      </c>
      <c r="R15412" s="7">
        <v>5611</v>
      </c>
      <c r="S15412" s="7" t="s">
        <v>14237</v>
      </c>
      <c r="T15412" s="7" t="s">
        <v>490</v>
      </c>
      <c r="U15412" s="7" t="str">
        <f>IF(Table10[[#This Row],[count]]=1,Table10[[#This Row],[locality]],Table10[[#This Row],[locality]]&amp;" + "&amp;Table10[[#This Row],[count]]&amp;" other localities")</f>
        <v>GILLES DOWNS + 9 other localities</v>
      </c>
      <c r="V15412" s="7">
        <f>COUNTIF(R:R,Table10[[#This Row],[postcode]])</f>
        <v>9</v>
      </c>
    </row>
    <row r="15413" spans="17:22" x14ac:dyDescent="0.2">
      <c r="Q15413" s="7">
        <v>21604</v>
      </c>
      <c r="R15413" s="7">
        <v>5611</v>
      </c>
      <c r="S15413" s="7" t="s">
        <v>14146</v>
      </c>
      <c r="T15413" s="7" t="s">
        <v>490</v>
      </c>
      <c r="U15413" s="7" t="str">
        <f>IF(Table10[[#This Row],[count]]=1,Table10[[#This Row],[locality]],Table10[[#This Row],[locality]]&amp;" + "&amp;Table10[[#This Row],[count]]&amp;" other localities")</f>
        <v>IRON BARON + 9 other localities</v>
      </c>
      <c r="V15413" s="7">
        <f>COUNTIF(R:R,Table10[[#This Row],[postcode]])</f>
        <v>9</v>
      </c>
    </row>
    <row r="15414" spans="17:22" x14ac:dyDescent="0.2">
      <c r="Q15414" s="7">
        <v>21605</v>
      </c>
      <c r="R15414" s="7">
        <v>5611</v>
      </c>
      <c r="S15414" s="7" t="s">
        <v>14155</v>
      </c>
      <c r="T15414" s="7" t="s">
        <v>490</v>
      </c>
      <c r="U15414" s="7" t="str">
        <f>IF(Table10[[#This Row],[count]]=1,Table10[[#This Row],[locality]],Table10[[#This Row],[locality]]&amp;" + "&amp;Table10[[#This Row],[count]]&amp;" other localities")</f>
        <v>IRON KNOB + 9 other localities</v>
      </c>
      <c r="V15414" s="7">
        <f>COUNTIF(R:R,Table10[[#This Row],[postcode]])</f>
        <v>9</v>
      </c>
    </row>
    <row r="15415" spans="17:22" x14ac:dyDescent="0.2">
      <c r="Q15415" s="7">
        <v>21606</v>
      </c>
      <c r="R15415" s="7">
        <v>5611</v>
      </c>
      <c r="S15415" s="7" t="s">
        <v>14238</v>
      </c>
      <c r="T15415" s="7" t="s">
        <v>490</v>
      </c>
      <c r="U15415" s="7" t="str">
        <f>IF(Table10[[#This Row],[count]]=1,Table10[[#This Row],[locality]],Table10[[#This Row],[locality]]&amp;" + "&amp;Table10[[#This Row],[count]]&amp;" other localities")</f>
        <v>KATUNGA STATION + 9 other localities</v>
      </c>
      <c r="V15415" s="7">
        <f>COUNTIF(R:R,Table10[[#This Row],[postcode]])</f>
        <v>9</v>
      </c>
    </row>
    <row r="15416" spans="17:22" x14ac:dyDescent="0.2">
      <c r="Q15416" s="7">
        <v>21607</v>
      </c>
      <c r="R15416" s="7">
        <v>5611</v>
      </c>
      <c r="S15416" s="7" t="s">
        <v>14239</v>
      </c>
      <c r="T15416" s="7" t="s">
        <v>490</v>
      </c>
      <c r="U15416" s="7" t="str">
        <f>IF(Table10[[#This Row],[count]]=1,Table10[[#This Row],[locality]],Table10[[#This Row],[locality]]&amp;" + "&amp;Table10[[#This Row],[count]]&amp;" other localities")</f>
        <v>LAKE GILLES + 9 other localities</v>
      </c>
      <c r="V15416" s="7">
        <f>COUNTIF(R:R,Table10[[#This Row],[postcode]])</f>
        <v>9</v>
      </c>
    </row>
    <row r="15417" spans="17:22" x14ac:dyDescent="0.2">
      <c r="Q15417" s="7">
        <v>21608</v>
      </c>
      <c r="R15417" s="7">
        <v>5611</v>
      </c>
      <c r="S15417" s="7" t="s">
        <v>14240</v>
      </c>
      <c r="T15417" s="7" t="s">
        <v>490</v>
      </c>
      <c r="U15417" s="7" t="str">
        <f>IF(Table10[[#This Row],[count]]=1,Table10[[#This Row],[locality]],Table10[[#This Row],[locality]]&amp;" + "&amp;Table10[[#This Row],[count]]&amp;" other localities")</f>
        <v>MYOLA STATION + 9 other localities</v>
      </c>
      <c r="V15417" s="7">
        <f>COUNTIF(R:R,Table10[[#This Row],[postcode]])</f>
        <v>9</v>
      </c>
    </row>
    <row r="15418" spans="17:22" x14ac:dyDescent="0.2">
      <c r="Q15418" s="7">
        <v>21609</v>
      </c>
      <c r="R15418" s="7">
        <v>5611</v>
      </c>
      <c r="S15418" s="7" t="s">
        <v>14241</v>
      </c>
      <c r="T15418" s="7" t="s">
        <v>490</v>
      </c>
      <c r="U15418" s="7" t="str">
        <f>IF(Table10[[#This Row],[count]]=1,Table10[[#This Row],[locality]],Table10[[#This Row],[locality]]&amp;" + "&amp;Table10[[#This Row],[count]]&amp;" other localities")</f>
        <v>SECRET ROCKS + 9 other localities</v>
      </c>
      <c r="V15418" s="7">
        <f>COUNTIF(R:R,Table10[[#This Row],[postcode]])</f>
        <v>9</v>
      </c>
    </row>
    <row r="15419" spans="17:22" x14ac:dyDescent="0.2">
      <c r="Q15419" s="7">
        <v>14567</v>
      </c>
      <c r="R15419" s="7">
        <v>5630</v>
      </c>
      <c r="S15419" s="7" t="s">
        <v>14242</v>
      </c>
      <c r="T15419" s="7" t="s">
        <v>490</v>
      </c>
      <c r="U15419" s="7" t="str">
        <f>IF(Table10[[#This Row],[count]]=1,Table10[[#This Row],[locality]],Table10[[#This Row],[locality]]&amp;" + "&amp;Table10[[#This Row],[count]]&amp;" other localities")</f>
        <v>EDILILLIE + 2 other localities</v>
      </c>
      <c r="V15419" s="7">
        <f>COUNTIF(R:R,Table10[[#This Row],[postcode]])</f>
        <v>2</v>
      </c>
    </row>
    <row r="15420" spans="17:22" x14ac:dyDescent="0.2">
      <c r="Q15420" s="7">
        <v>21610</v>
      </c>
      <c r="R15420" s="7">
        <v>5630</v>
      </c>
      <c r="S15420" s="7" t="s">
        <v>14243</v>
      </c>
      <c r="T15420" s="7" t="s">
        <v>490</v>
      </c>
      <c r="U15420" s="7" t="str">
        <f>IF(Table10[[#This Row],[count]]=1,Table10[[#This Row],[locality]],Table10[[#This Row],[locality]]&amp;" + "&amp;Table10[[#This Row],[count]]&amp;" other localities")</f>
        <v>EDILLILIE + 2 other localities</v>
      </c>
      <c r="V15420" s="7">
        <f>COUNTIF(R:R,Table10[[#This Row],[postcode]])</f>
        <v>2</v>
      </c>
    </row>
    <row r="15421" spans="17:22" x14ac:dyDescent="0.2">
      <c r="Q15421" s="7">
        <v>14568</v>
      </c>
      <c r="R15421" s="7">
        <v>5631</v>
      </c>
      <c r="S15421" s="7" t="s">
        <v>14244</v>
      </c>
      <c r="T15421" s="7" t="s">
        <v>490</v>
      </c>
      <c r="U15421" s="7" t="str">
        <f>IF(Table10[[#This Row],[count]]=1,Table10[[#This Row],[locality]],Table10[[#This Row],[locality]]&amp;" + "&amp;Table10[[#This Row],[count]]&amp;" other localities")</f>
        <v>COCKALEECHIE + 2 other localities</v>
      </c>
      <c r="V15421" s="7">
        <f>COUNTIF(R:R,Table10[[#This Row],[postcode]])</f>
        <v>2</v>
      </c>
    </row>
    <row r="15422" spans="17:22" x14ac:dyDescent="0.2">
      <c r="Q15422" s="7">
        <v>14569</v>
      </c>
      <c r="R15422" s="7">
        <v>5631</v>
      </c>
      <c r="S15422" s="7" t="s">
        <v>14245</v>
      </c>
      <c r="T15422" s="7" t="s">
        <v>490</v>
      </c>
      <c r="U15422" s="7" t="str">
        <f>IF(Table10[[#This Row],[count]]=1,Table10[[#This Row],[locality]],Table10[[#This Row],[locality]]&amp;" + "&amp;Table10[[#This Row],[count]]&amp;" other localities")</f>
        <v>CUMMINS + 2 other localities</v>
      </c>
      <c r="V15422" s="7">
        <f>COUNTIF(R:R,Table10[[#This Row],[postcode]])</f>
        <v>2</v>
      </c>
    </row>
    <row r="15423" spans="17:22" x14ac:dyDescent="0.2">
      <c r="Q15423" s="7">
        <v>14570</v>
      </c>
      <c r="R15423" s="7">
        <v>5632</v>
      </c>
      <c r="S15423" s="7" t="s">
        <v>14246</v>
      </c>
      <c r="T15423" s="7" t="s">
        <v>490</v>
      </c>
      <c r="U15423" s="7" t="str">
        <f>IF(Table10[[#This Row],[count]]=1,Table10[[#This Row],[locality]],Table10[[#This Row],[locality]]&amp;" + "&amp;Table10[[#This Row],[count]]&amp;" other localities")</f>
        <v>KAPINNIE + 4 other localities</v>
      </c>
      <c r="V15423" s="7">
        <f>COUNTIF(R:R,Table10[[#This Row],[postcode]])</f>
        <v>4</v>
      </c>
    </row>
    <row r="15424" spans="17:22" x14ac:dyDescent="0.2">
      <c r="Q15424" s="7">
        <v>21611</v>
      </c>
      <c r="R15424" s="7">
        <v>5632</v>
      </c>
      <c r="S15424" s="7" t="s">
        <v>14191</v>
      </c>
      <c r="T15424" s="7" t="s">
        <v>490</v>
      </c>
      <c r="U15424" s="7" t="str">
        <f>IF(Table10[[#This Row],[count]]=1,Table10[[#This Row],[locality]],Table10[[#This Row],[locality]]&amp;" + "&amp;Table10[[#This Row],[count]]&amp;" other localities")</f>
        <v>KARKOO + 4 other localities</v>
      </c>
      <c r="V15424" s="7">
        <f>COUNTIF(R:R,Table10[[#This Row],[postcode]])</f>
        <v>4</v>
      </c>
    </row>
    <row r="15425" spans="17:22" x14ac:dyDescent="0.2">
      <c r="Q15425" s="7">
        <v>21612</v>
      </c>
      <c r="R15425" s="7">
        <v>5632</v>
      </c>
      <c r="S15425" s="7" t="s">
        <v>748</v>
      </c>
      <c r="T15425" s="7" t="s">
        <v>490</v>
      </c>
      <c r="U15425" s="7" t="str">
        <f>IF(Table10[[#This Row],[count]]=1,Table10[[#This Row],[locality]],Table10[[#This Row],[locality]]&amp;" + "&amp;Table10[[#This Row],[count]]&amp;" other localities")</f>
        <v>MITCHELL + 4 other localities</v>
      </c>
      <c r="V15425" s="7">
        <f>COUNTIF(R:R,Table10[[#This Row],[postcode]])</f>
        <v>4</v>
      </c>
    </row>
    <row r="15426" spans="17:22" x14ac:dyDescent="0.2">
      <c r="Q15426" s="7">
        <v>14571</v>
      </c>
      <c r="R15426" s="7">
        <v>5632</v>
      </c>
      <c r="S15426" s="7" t="s">
        <v>14247</v>
      </c>
      <c r="T15426" s="7" t="s">
        <v>490</v>
      </c>
      <c r="U15426" s="7" t="str">
        <f>IF(Table10[[#This Row],[count]]=1,Table10[[#This Row],[locality]],Table10[[#This Row],[locality]]&amp;" + "&amp;Table10[[#This Row],[count]]&amp;" other localities")</f>
        <v>YEELANNA + 4 other localities</v>
      </c>
      <c r="V15426" s="7">
        <f>COUNTIF(R:R,Table10[[#This Row],[postcode]])</f>
        <v>4</v>
      </c>
    </row>
    <row r="15427" spans="17:22" x14ac:dyDescent="0.2">
      <c r="Q15427" s="7">
        <v>14572</v>
      </c>
      <c r="R15427" s="7">
        <v>5633</v>
      </c>
      <c r="S15427" s="7" t="s">
        <v>14248</v>
      </c>
      <c r="T15427" s="7" t="s">
        <v>490</v>
      </c>
      <c r="U15427" s="7" t="str">
        <f>IF(Table10[[#This Row],[count]]=1,Table10[[#This Row],[locality]],Table10[[#This Row],[locality]]&amp;" + "&amp;Table10[[#This Row],[count]]&amp;" other localities")</f>
        <v>BOONERDO + 3 other localities</v>
      </c>
      <c r="V15427" s="7">
        <f>COUNTIF(R:R,Table10[[#This Row],[postcode]])</f>
        <v>3</v>
      </c>
    </row>
    <row r="15428" spans="17:22" x14ac:dyDescent="0.2">
      <c r="Q15428" s="7">
        <v>14573</v>
      </c>
      <c r="R15428" s="7">
        <v>5633</v>
      </c>
      <c r="S15428" s="7" t="s">
        <v>14249</v>
      </c>
      <c r="T15428" s="7" t="s">
        <v>490</v>
      </c>
      <c r="U15428" s="7" t="str">
        <f>IF(Table10[[#This Row],[count]]=1,Table10[[#This Row],[locality]],Table10[[#This Row],[locality]]&amp;" + "&amp;Table10[[#This Row],[count]]&amp;" other localities")</f>
        <v>LOCK + 3 other localities</v>
      </c>
      <c r="V15428" s="7">
        <f>COUNTIF(R:R,Table10[[#This Row],[postcode]])</f>
        <v>3</v>
      </c>
    </row>
    <row r="15429" spans="17:22" x14ac:dyDescent="0.2">
      <c r="Q15429" s="7">
        <v>21613</v>
      </c>
      <c r="R15429" s="7">
        <v>5633</v>
      </c>
      <c r="S15429" s="7" t="s">
        <v>14250</v>
      </c>
      <c r="T15429" s="7" t="s">
        <v>490</v>
      </c>
      <c r="U15429" s="7" t="str">
        <f>IF(Table10[[#This Row],[count]]=1,Table10[[#This Row],[locality]],Table10[[#This Row],[locality]]&amp;" + "&amp;Table10[[#This Row],[count]]&amp;" other localities")</f>
        <v>ULYERRA + 3 other localities</v>
      </c>
      <c r="V15429" s="7">
        <f>COUNTIF(R:R,Table10[[#This Row],[postcode]])</f>
        <v>3</v>
      </c>
    </row>
    <row r="15430" spans="17:22" x14ac:dyDescent="0.2">
      <c r="Q15430" s="7">
        <v>14574</v>
      </c>
      <c r="R15430" s="7">
        <v>5640</v>
      </c>
      <c r="S15430" s="7" t="s">
        <v>14251</v>
      </c>
      <c r="T15430" s="7" t="s">
        <v>490</v>
      </c>
      <c r="U15430" s="7" t="str">
        <f>IF(Table10[[#This Row],[count]]=1,Table10[[#This Row],[locality]],Table10[[#This Row],[locality]]&amp;" + "&amp;Table10[[#This Row],[count]]&amp;" other localities")</f>
        <v>CAMPOONA + 4 other localities</v>
      </c>
      <c r="V15430" s="7">
        <f>COUNTIF(R:R,Table10[[#This Row],[postcode]])</f>
        <v>4</v>
      </c>
    </row>
    <row r="15431" spans="17:22" x14ac:dyDescent="0.2">
      <c r="Q15431" s="7">
        <v>14575</v>
      </c>
      <c r="R15431" s="7">
        <v>5640</v>
      </c>
      <c r="S15431" s="7" t="s">
        <v>14252</v>
      </c>
      <c r="T15431" s="7" t="s">
        <v>490</v>
      </c>
      <c r="U15431" s="7" t="str">
        <f>IF(Table10[[#This Row],[count]]=1,Table10[[#This Row],[locality]],Table10[[#This Row],[locality]]&amp;" + "&amp;Table10[[#This Row],[count]]&amp;" other localities")</f>
        <v>CLEVE + 4 other localities</v>
      </c>
      <c r="V15431" s="7">
        <f>COUNTIF(R:R,Table10[[#This Row],[postcode]])</f>
        <v>4</v>
      </c>
    </row>
    <row r="15432" spans="17:22" x14ac:dyDescent="0.2">
      <c r="Q15432" s="7">
        <v>14576</v>
      </c>
      <c r="R15432" s="7">
        <v>5640</v>
      </c>
      <c r="S15432" s="7" t="s">
        <v>8515</v>
      </c>
      <c r="T15432" s="7" t="s">
        <v>490</v>
      </c>
      <c r="U15432" s="7" t="str">
        <f>IF(Table10[[#This Row],[count]]=1,Table10[[#This Row],[locality]],Table10[[#This Row],[locality]]&amp;" + "&amp;Table10[[#This Row],[count]]&amp;" other localities")</f>
        <v>JAMIESON + 4 other localities</v>
      </c>
      <c r="V15432" s="7">
        <f>COUNTIF(R:R,Table10[[#This Row],[postcode]])</f>
        <v>4</v>
      </c>
    </row>
    <row r="15433" spans="17:22" x14ac:dyDescent="0.2">
      <c r="Q15433" s="7">
        <v>14577</v>
      </c>
      <c r="R15433" s="7">
        <v>5640</v>
      </c>
      <c r="S15433" s="7" t="s">
        <v>14253</v>
      </c>
      <c r="T15433" s="7" t="s">
        <v>490</v>
      </c>
      <c r="U15433" s="7" t="str">
        <f>IF(Table10[[#This Row],[count]]=1,Table10[[#This Row],[locality]],Table10[[#This Row],[locality]]&amp;" + "&amp;Table10[[#This Row],[count]]&amp;" other localities")</f>
        <v>WADDIKEE + 4 other localities</v>
      </c>
      <c r="V15433" s="7">
        <f>COUNTIF(R:R,Table10[[#This Row],[postcode]])</f>
        <v>4</v>
      </c>
    </row>
    <row r="15434" spans="17:22" x14ac:dyDescent="0.2">
      <c r="Q15434" s="7">
        <v>14578</v>
      </c>
      <c r="R15434" s="7">
        <v>5641</v>
      </c>
      <c r="S15434" s="7" t="s">
        <v>14254</v>
      </c>
      <c r="T15434" s="7" t="s">
        <v>490</v>
      </c>
      <c r="U15434" s="7" t="str">
        <f>IF(Table10[[#This Row],[count]]=1,Table10[[#This Row],[locality]],Table10[[#This Row],[locality]]&amp;" + "&amp;Table10[[#This Row],[count]]&amp;" other localities")</f>
        <v>BARNA + 15 other localities</v>
      </c>
      <c r="V15434" s="7">
        <f>COUNTIF(R:R,Table10[[#This Row],[postcode]])</f>
        <v>15</v>
      </c>
    </row>
    <row r="15435" spans="17:22" x14ac:dyDescent="0.2">
      <c r="Q15435" s="7">
        <v>14579</v>
      </c>
      <c r="R15435" s="7">
        <v>5641</v>
      </c>
      <c r="S15435" s="7" t="s">
        <v>14255</v>
      </c>
      <c r="T15435" s="7" t="s">
        <v>490</v>
      </c>
      <c r="U15435" s="7" t="str">
        <f>IF(Table10[[#This Row],[count]]=1,Table10[[#This Row],[locality]],Table10[[#This Row],[locality]]&amp;" + "&amp;Table10[[#This Row],[count]]&amp;" other localities")</f>
        <v>BUCKLEBOO + 15 other localities</v>
      </c>
      <c r="V15435" s="7">
        <f>COUNTIF(R:R,Table10[[#This Row],[postcode]])</f>
        <v>15</v>
      </c>
    </row>
    <row r="15436" spans="17:22" x14ac:dyDescent="0.2">
      <c r="Q15436" s="7">
        <v>21614</v>
      </c>
      <c r="R15436" s="7">
        <v>5641</v>
      </c>
      <c r="S15436" s="7" t="s">
        <v>14256</v>
      </c>
      <c r="T15436" s="7" t="s">
        <v>490</v>
      </c>
      <c r="U15436" s="7" t="str">
        <f>IF(Table10[[#This Row],[count]]=1,Table10[[#This Row],[locality]],Table10[[#This Row],[locality]]&amp;" + "&amp;Table10[[#This Row],[count]]&amp;" other localities")</f>
        <v>BUNGEROO + 15 other localities</v>
      </c>
      <c r="V15436" s="7">
        <f>COUNTIF(R:R,Table10[[#This Row],[postcode]])</f>
        <v>15</v>
      </c>
    </row>
    <row r="15437" spans="17:22" x14ac:dyDescent="0.2">
      <c r="Q15437" s="7">
        <v>14580</v>
      </c>
      <c r="R15437" s="7">
        <v>5641</v>
      </c>
      <c r="S15437" s="7" t="s">
        <v>14257</v>
      </c>
      <c r="T15437" s="7" t="s">
        <v>490</v>
      </c>
      <c r="U15437" s="7" t="str">
        <f>IF(Table10[[#This Row],[count]]=1,Table10[[#This Row],[locality]],Table10[[#This Row],[locality]]&amp;" + "&amp;Table10[[#This Row],[count]]&amp;" other localities")</f>
        <v>CARALUE + 15 other localities</v>
      </c>
      <c r="V15437" s="7">
        <f>COUNTIF(R:R,Table10[[#This Row],[postcode]])</f>
        <v>15</v>
      </c>
    </row>
    <row r="15438" spans="17:22" x14ac:dyDescent="0.2">
      <c r="Q15438" s="7">
        <v>14581</v>
      </c>
      <c r="R15438" s="7">
        <v>5641</v>
      </c>
      <c r="S15438" s="7" t="s">
        <v>14258</v>
      </c>
      <c r="T15438" s="7" t="s">
        <v>490</v>
      </c>
      <c r="U15438" s="7" t="str">
        <f>IF(Table10[[#This Row],[count]]=1,Table10[[#This Row],[locality]],Table10[[#This Row],[locality]]&amp;" + "&amp;Table10[[#This Row],[count]]&amp;" other localities")</f>
        <v>CORTLINYE + 15 other localities</v>
      </c>
      <c r="V15438" s="7">
        <f>COUNTIF(R:R,Table10[[#This Row],[postcode]])</f>
        <v>15</v>
      </c>
    </row>
    <row r="15439" spans="17:22" x14ac:dyDescent="0.2">
      <c r="Q15439" s="7">
        <v>14582</v>
      </c>
      <c r="R15439" s="7">
        <v>5641</v>
      </c>
      <c r="S15439" s="7" t="s">
        <v>14259</v>
      </c>
      <c r="T15439" s="7" t="s">
        <v>490</v>
      </c>
      <c r="U15439" s="7" t="str">
        <f>IF(Table10[[#This Row],[count]]=1,Table10[[#This Row],[locality]],Table10[[#This Row],[locality]]&amp;" + "&amp;Table10[[#This Row],[count]]&amp;" other localities")</f>
        <v>CUNYARIE + 15 other localities</v>
      </c>
      <c r="V15439" s="7">
        <f>COUNTIF(R:R,Table10[[#This Row],[postcode]])</f>
        <v>15</v>
      </c>
    </row>
    <row r="15440" spans="17:22" x14ac:dyDescent="0.2">
      <c r="Q15440" s="7">
        <v>9891</v>
      </c>
      <c r="R15440" s="7">
        <v>5641</v>
      </c>
      <c r="S15440" s="7" t="s">
        <v>14260</v>
      </c>
      <c r="T15440" s="7" t="s">
        <v>490</v>
      </c>
      <c r="U15440" s="7" t="str">
        <f>IF(Table10[[#This Row],[count]]=1,Table10[[#This Row],[locality]],Table10[[#This Row],[locality]]&amp;" + "&amp;Table10[[#This Row],[count]]&amp;" other localities")</f>
        <v>KELLY + 15 other localities</v>
      </c>
      <c r="V15440" s="7">
        <f>COUNTIF(R:R,Table10[[#This Row],[postcode]])</f>
        <v>15</v>
      </c>
    </row>
    <row r="15441" spans="17:22" x14ac:dyDescent="0.2">
      <c r="Q15441" s="7">
        <v>9892</v>
      </c>
      <c r="R15441" s="7">
        <v>5641</v>
      </c>
      <c r="S15441" s="7" t="s">
        <v>14261</v>
      </c>
      <c r="T15441" s="7" t="s">
        <v>490</v>
      </c>
      <c r="U15441" s="7" t="str">
        <f>IF(Table10[[#This Row],[count]]=1,Table10[[#This Row],[locality]],Table10[[#This Row],[locality]]&amp;" + "&amp;Table10[[#This Row],[count]]&amp;" other localities")</f>
        <v>KIMBA + 15 other localities</v>
      </c>
      <c r="V15441" s="7">
        <f>COUNTIF(R:R,Table10[[#This Row],[postcode]])</f>
        <v>15</v>
      </c>
    </row>
    <row r="15442" spans="17:22" x14ac:dyDescent="0.2">
      <c r="Q15442" s="7">
        <v>9893</v>
      </c>
      <c r="R15442" s="7">
        <v>5641</v>
      </c>
      <c r="S15442" s="7" t="s">
        <v>14262</v>
      </c>
      <c r="T15442" s="7" t="s">
        <v>490</v>
      </c>
      <c r="U15442" s="7" t="str">
        <f>IF(Table10[[#This Row],[count]]=1,Table10[[#This Row],[locality]],Table10[[#This Row],[locality]]&amp;" + "&amp;Table10[[#This Row],[count]]&amp;" other localities")</f>
        <v>MOSELEY + 15 other localities</v>
      </c>
      <c r="V15442" s="7">
        <f>COUNTIF(R:R,Table10[[#This Row],[postcode]])</f>
        <v>15</v>
      </c>
    </row>
    <row r="15443" spans="17:22" x14ac:dyDescent="0.2">
      <c r="Q15443" s="7">
        <v>9894</v>
      </c>
      <c r="R15443" s="7">
        <v>5641</v>
      </c>
      <c r="S15443" s="7" t="s">
        <v>7774</v>
      </c>
      <c r="T15443" s="7" t="s">
        <v>490</v>
      </c>
      <c r="U15443" s="7" t="str">
        <f>IF(Table10[[#This Row],[count]]=1,Table10[[#This Row],[locality]],Table10[[#This Row],[locality]]&amp;" + "&amp;Table10[[#This Row],[count]]&amp;" other localities")</f>
        <v>PANITYA + 15 other localities</v>
      </c>
      <c r="V15443" s="7">
        <f>COUNTIF(R:R,Table10[[#This Row],[postcode]])</f>
        <v>15</v>
      </c>
    </row>
    <row r="15444" spans="17:22" x14ac:dyDescent="0.2">
      <c r="Q15444" s="7">
        <v>9895</v>
      </c>
      <c r="R15444" s="7">
        <v>5641</v>
      </c>
      <c r="S15444" s="7" t="s">
        <v>14263</v>
      </c>
      <c r="T15444" s="7" t="s">
        <v>490</v>
      </c>
      <c r="U15444" s="7" t="str">
        <f>IF(Table10[[#This Row],[count]]=1,Table10[[#This Row],[locality]],Table10[[#This Row],[locality]]&amp;" + "&amp;Table10[[#This Row],[count]]&amp;" other localities")</f>
        <v>PINKAWILLINIE + 15 other localities</v>
      </c>
      <c r="V15444" s="7">
        <f>COUNTIF(R:R,Table10[[#This Row],[postcode]])</f>
        <v>15</v>
      </c>
    </row>
    <row r="15445" spans="17:22" x14ac:dyDescent="0.2">
      <c r="Q15445" s="7">
        <v>9896</v>
      </c>
      <c r="R15445" s="7">
        <v>5641</v>
      </c>
      <c r="S15445" s="7" t="s">
        <v>14264</v>
      </c>
      <c r="T15445" s="7" t="s">
        <v>490</v>
      </c>
      <c r="U15445" s="7" t="str">
        <f>IF(Table10[[#This Row],[count]]=1,Table10[[#This Row],[locality]],Table10[[#This Row],[locality]]&amp;" + "&amp;Table10[[#This Row],[count]]&amp;" other localities")</f>
        <v>SOLOMON + 15 other localities</v>
      </c>
      <c r="V15445" s="7">
        <f>COUNTIF(R:R,Table10[[#This Row],[postcode]])</f>
        <v>15</v>
      </c>
    </row>
    <row r="15446" spans="17:22" x14ac:dyDescent="0.2">
      <c r="Q15446" s="7">
        <v>9897</v>
      </c>
      <c r="R15446" s="7">
        <v>5641</v>
      </c>
      <c r="S15446" s="7" t="s">
        <v>14265</v>
      </c>
      <c r="T15446" s="7" t="s">
        <v>490</v>
      </c>
      <c r="U15446" s="7" t="str">
        <f>IF(Table10[[#This Row],[count]]=1,Table10[[#This Row],[locality]],Table10[[#This Row],[locality]]&amp;" + "&amp;Table10[[#This Row],[count]]&amp;" other localities")</f>
        <v>WILCHERRY + 15 other localities</v>
      </c>
      <c r="V15446" s="7">
        <f>COUNTIF(R:R,Table10[[#This Row],[postcode]])</f>
        <v>15</v>
      </c>
    </row>
    <row r="15447" spans="17:22" x14ac:dyDescent="0.2">
      <c r="Q15447" s="7">
        <v>9898</v>
      </c>
      <c r="R15447" s="7">
        <v>5641</v>
      </c>
      <c r="S15447" s="7" t="s">
        <v>14266</v>
      </c>
      <c r="T15447" s="7" t="s">
        <v>490</v>
      </c>
      <c r="U15447" s="7" t="str">
        <f>IF(Table10[[#This Row],[count]]=1,Table10[[#This Row],[locality]],Table10[[#This Row],[locality]]&amp;" + "&amp;Table10[[#This Row],[count]]&amp;" other localities")</f>
        <v>YALANDA + 15 other localities</v>
      </c>
      <c r="V15447" s="7">
        <f>COUNTIF(R:R,Table10[[#This Row],[postcode]])</f>
        <v>15</v>
      </c>
    </row>
    <row r="15448" spans="17:22" x14ac:dyDescent="0.2">
      <c r="Q15448" s="7">
        <v>21615</v>
      </c>
      <c r="R15448" s="7">
        <v>5641</v>
      </c>
      <c r="S15448" s="7" t="s">
        <v>14267</v>
      </c>
      <c r="T15448" s="7" t="s">
        <v>490</v>
      </c>
      <c r="U15448" s="7" t="str">
        <f>IF(Table10[[#This Row],[count]]=1,Table10[[#This Row],[locality]],Table10[[#This Row],[locality]]&amp;" + "&amp;Table10[[#This Row],[count]]&amp;" other localities")</f>
        <v>YELTANA + 15 other localities</v>
      </c>
      <c r="V15448" s="7">
        <f>COUNTIF(R:R,Table10[[#This Row],[postcode]])</f>
        <v>15</v>
      </c>
    </row>
    <row r="15449" spans="17:22" x14ac:dyDescent="0.2">
      <c r="Q15449" s="7">
        <v>9899</v>
      </c>
      <c r="R15449" s="7">
        <v>5642</v>
      </c>
      <c r="S15449" s="7" t="s">
        <v>14268</v>
      </c>
      <c r="T15449" s="7" t="s">
        <v>490</v>
      </c>
      <c r="U15449" s="7" t="str">
        <f>IF(Table10[[#This Row],[count]]=1,Table10[[#This Row],[locality]],Table10[[#This Row],[locality]]&amp;" + "&amp;Table10[[#This Row],[count]]&amp;" other localities")</f>
        <v>DARKE PEAK + 5 other localities</v>
      </c>
      <c r="V15449" s="7">
        <f>COUNTIF(R:R,Table10[[#This Row],[postcode]])</f>
        <v>5</v>
      </c>
    </row>
    <row r="15450" spans="17:22" x14ac:dyDescent="0.2">
      <c r="Q15450" s="7">
        <v>9900</v>
      </c>
      <c r="R15450" s="7">
        <v>5642</v>
      </c>
      <c r="S15450" s="7" t="s">
        <v>14269</v>
      </c>
      <c r="T15450" s="7" t="s">
        <v>490</v>
      </c>
      <c r="U15450" s="7" t="str">
        <f>IF(Table10[[#This Row],[count]]=1,Table10[[#This Row],[locality]],Table10[[#This Row],[locality]]&amp;" + "&amp;Table10[[#This Row],[count]]&amp;" other localities")</f>
        <v>HAMBIDGE + 5 other localities</v>
      </c>
      <c r="V15450" s="7">
        <f>COUNTIF(R:R,Table10[[#This Row],[postcode]])</f>
        <v>5</v>
      </c>
    </row>
    <row r="15451" spans="17:22" x14ac:dyDescent="0.2">
      <c r="Q15451" s="7">
        <v>9901</v>
      </c>
      <c r="R15451" s="7">
        <v>5642</v>
      </c>
      <c r="S15451" s="7" t="s">
        <v>14270</v>
      </c>
      <c r="T15451" s="7" t="s">
        <v>490</v>
      </c>
      <c r="U15451" s="7" t="str">
        <f>IF(Table10[[#This Row],[count]]=1,Table10[[#This Row],[locality]],Table10[[#This Row],[locality]]&amp;" + "&amp;Table10[[#This Row],[count]]&amp;" other localities")</f>
        <v>KIELPA + 5 other localities</v>
      </c>
      <c r="V15451" s="7">
        <f>COUNTIF(R:R,Table10[[#This Row],[postcode]])</f>
        <v>5</v>
      </c>
    </row>
    <row r="15452" spans="17:22" x14ac:dyDescent="0.2">
      <c r="Q15452" s="7">
        <v>9902</v>
      </c>
      <c r="R15452" s="7">
        <v>5642</v>
      </c>
      <c r="S15452" s="7" t="s">
        <v>14271</v>
      </c>
      <c r="T15452" s="7" t="s">
        <v>490</v>
      </c>
      <c r="U15452" s="7" t="str">
        <f>IF(Table10[[#This Row],[count]]=1,Table10[[#This Row],[locality]],Table10[[#This Row],[locality]]&amp;" + "&amp;Table10[[#This Row],[count]]&amp;" other localities")</f>
        <v>MURLONG + 5 other localities</v>
      </c>
      <c r="V15452" s="7">
        <f>COUNTIF(R:R,Table10[[#This Row],[postcode]])</f>
        <v>5</v>
      </c>
    </row>
    <row r="15453" spans="17:22" x14ac:dyDescent="0.2">
      <c r="Q15453" s="7">
        <v>9903</v>
      </c>
      <c r="R15453" s="7">
        <v>5642</v>
      </c>
      <c r="S15453" s="7" t="s">
        <v>14272</v>
      </c>
      <c r="T15453" s="7" t="s">
        <v>490</v>
      </c>
      <c r="U15453" s="7" t="str">
        <f>IF(Table10[[#This Row],[count]]=1,Table10[[#This Row],[locality]],Table10[[#This Row],[locality]]&amp;" + "&amp;Table10[[#This Row],[count]]&amp;" other localities")</f>
        <v>RUDALL + 5 other localities</v>
      </c>
      <c r="V15453" s="7">
        <f>COUNTIF(R:R,Table10[[#This Row],[postcode]])</f>
        <v>5</v>
      </c>
    </row>
    <row r="15454" spans="17:22" x14ac:dyDescent="0.2">
      <c r="Q15454" s="7">
        <v>9904</v>
      </c>
      <c r="R15454" s="7">
        <v>5650</v>
      </c>
      <c r="S15454" s="7" t="s">
        <v>14273</v>
      </c>
      <c r="T15454" s="7" t="s">
        <v>490</v>
      </c>
      <c r="U15454" s="7" t="str">
        <f>IF(Table10[[#This Row],[count]]=1,Table10[[#This Row],[locality]],Table10[[#This Row],[locality]]&amp;" + "&amp;Table10[[#This Row],[count]]&amp;" other localities")</f>
        <v>COOTRA + 3 other localities</v>
      </c>
      <c r="V15454" s="7">
        <f>COUNTIF(R:R,Table10[[#This Row],[postcode]])</f>
        <v>3</v>
      </c>
    </row>
    <row r="15455" spans="17:22" x14ac:dyDescent="0.2">
      <c r="Q15455" s="7">
        <v>9905</v>
      </c>
      <c r="R15455" s="7">
        <v>5650</v>
      </c>
      <c r="S15455" s="7" t="s">
        <v>14274</v>
      </c>
      <c r="T15455" s="7" t="s">
        <v>490</v>
      </c>
      <c r="U15455" s="7" t="str">
        <f>IF(Table10[[#This Row],[count]]=1,Table10[[#This Row],[locality]],Table10[[#This Row],[locality]]&amp;" + "&amp;Table10[[#This Row],[count]]&amp;" other localities")</f>
        <v>KOONGAWA + 3 other localities</v>
      </c>
      <c r="V15455" s="7">
        <f>COUNTIF(R:R,Table10[[#This Row],[postcode]])</f>
        <v>3</v>
      </c>
    </row>
    <row r="15456" spans="17:22" x14ac:dyDescent="0.2">
      <c r="Q15456" s="7">
        <v>9906</v>
      </c>
      <c r="R15456" s="7">
        <v>5650</v>
      </c>
      <c r="S15456" s="7" t="s">
        <v>14275</v>
      </c>
      <c r="T15456" s="7" t="s">
        <v>490</v>
      </c>
      <c r="U15456" s="7" t="str">
        <f>IF(Table10[[#This Row],[count]]=1,Table10[[#This Row],[locality]],Table10[[#This Row],[locality]]&amp;" + "&amp;Table10[[#This Row],[count]]&amp;" other localities")</f>
        <v>WARRAMBOO + 3 other localities</v>
      </c>
      <c r="V15456" s="7">
        <f>COUNTIF(R:R,Table10[[#This Row],[postcode]])</f>
        <v>3</v>
      </c>
    </row>
    <row r="15457" spans="17:22" x14ac:dyDescent="0.2">
      <c r="Q15457" s="7">
        <v>9907</v>
      </c>
      <c r="R15457" s="7">
        <v>5651</v>
      </c>
      <c r="S15457" s="7" t="s">
        <v>14276</v>
      </c>
      <c r="T15457" s="7" t="s">
        <v>490</v>
      </c>
      <c r="U15457" s="7" t="str">
        <f>IF(Table10[[#This Row],[count]]=1,Table10[[#This Row],[locality]],Table10[[#This Row],[locality]]&amp;" + "&amp;Table10[[#This Row],[count]]&amp;" other localities")</f>
        <v>KYANCUTTA</v>
      </c>
      <c r="V15457" s="7">
        <f>COUNTIF(R:R,Table10[[#This Row],[postcode]])</f>
        <v>1</v>
      </c>
    </row>
    <row r="15458" spans="17:22" x14ac:dyDescent="0.2">
      <c r="Q15458" s="7">
        <v>9908</v>
      </c>
      <c r="R15458" s="7">
        <v>5652</v>
      </c>
      <c r="S15458" s="7" t="s">
        <v>14277</v>
      </c>
      <c r="T15458" s="7" t="s">
        <v>490</v>
      </c>
      <c r="U15458" s="7" t="str">
        <f>IF(Table10[[#This Row],[count]]=1,Table10[[#This Row],[locality]],Table10[[#This Row],[locality]]&amp;" + "&amp;Table10[[#This Row],[count]]&amp;" other localities")</f>
        <v>PANEY + 3 other localities</v>
      </c>
      <c r="V15458" s="7">
        <f>COUNTIF(R:R,Table10[[#This Row],[postcode]])</f>
        <v>3</v>
      </c>
    </row>
    <row r="15459" spans="17:22" x14ac:dyDescent="0.2">
      <c r="Q15459" s="7">
        <v>21616</v>
      </c>
      <c r="R15459" s="7">
        <v>5652</v>
      </c>
      <c r="S15459" s="7" t="s">
        <v>14278</v>
      </c>
      <c r="T15459" s="7" t="s">
        <v>490</v>
      </c>
      <c r="U15459" s="7" t="str">
        <f>IF(Table10[[#This Row],[count]]=1,Table10[[#This Row],[locality]],Table10[[#This Row],[locality]]&amp;" + "&amp;Table10[[#This Row],[count]]&amp;" other localities")</f>
        <v>PYGERY + 3 other localities</v>
      </c>
      <c r="V15459" s="7">
        <f>COUNTIF(R:R,Table10[[#This Row],[postcode]])</f>
        <v>3</v>
      </c>
    </row>
    <row r="15460" spans="17:22" x14ac:dyDescent="0.2">
      <c r="Q15460" s="7">
        <v>9909</v>
      </c>
      <c r="R15460" s="7">
        <v>5652</v>
      </c>
      <c r="S15460" s="7" t="s">
        <v>14279</v>
      </c>
      <c r="T15460" s="7" t="s">
        <v>490</v>
      </c>
      <c r="U15460" s="7" t="str">
        <f>IF(Table10[[#This Row],[count]]=1,Table10[[#This Row],[locality]],Table10[[#This Row],[locality]]&amp;" + "&amp;Table10[[#This Row],[count]]&amp;" other localities")</f>
        <v>WUDINNA + 3 other localities</v>
      </c>
      <c r="V15460" s="7">
        <f>COUNTIF(R:R,Table10[[#This Row],[postcode]])</f>
        <v>3</v>
      </c>
    </row>
    <row r="15461" spans="17:22" x14ac:dyDescent="0.2">
      <c r="Q15461" s="7">
        <v>9910</v>
      </c>
      <c r="R15461" s="7">
        <v>5653</v>
      </c>
      <c r="S15461" s="7" t="s">
        <v>14280</v>
      </c>
      <c r="T15461" s="7" t="s">
        <v>490</v>
      </c>
      <c r="U15461" s="7" t="str">
        <f>IF(Table10[[#This Row],[count]]=1,Table10[[#This Row],[locality]],Table10[[#This Row],[locality]]&amp;" + "&amp;Table10[[#This Row],[count]]&amp;" other localities")</f>
        <v>YANINEE</v>
      </c>
      <c r="V15461" s="7">
        <f>COUNTIF(R:R,Table10[[#This Row],[postcode]])</f>
        <v>1</v>
      </c>
    </row>
    <row r="15462" spans="17:22" x14ac:dyDescent="0.2">
      <c r="Q15462" s="7">
        <v>9911</v>
      </c>
      <c r="R15462" s="7">
        <v>5654</v>
      </c>
      <c r="S15462" s="7" t="s">
        <v>14281</v>
      </c>
      <c r="T15462" s="7" t="s">
        <v>490</v>
      </c>
      <c r="U15462" s="7" t="str">
        <f>IF(Table10[[#This Row],[count]]=1,Table10[[#This Row],[locality]],Table10[[#This Row],[locality]]&amp;" + "&amp;Table10[[#This Row],[count]]&amp;" other localities")</f>
        <v>COCATA + 4 other localities</v>
      </c>
      <c r="V15462" s="7">
        <f>COUNTIF(R:R,Table10[[#This Row],[postcode]])</f>
        <v>4</v>
      </c>
    </row>
    <row r="15463" spans="17:22" x14ac:dyDescent="0.2">
      <c r="Q15463" s="7">
        <v>21617</v>
      </c>
      <c r="R15463" s="7">
        <v>5654</v>
      </c>
      <c r="S15463" s="7" t="s">
        <v>14282</v>
      </c>
      <c r="T15463" s="7" t="s">
        <v>490</v>
      </c>
      <c r="U15463" s="7" t="str">
        <f>IF(Table10[[#This Row],[count]]=1,Table10[[#This Row],[locality]],Table10[[#This Row],[locality]]&amp;" + "&amp;Table10[[#This Row],[count]]&amp;" other localities")</f>
        <v>KARCULTABY + 4 other localities</v>
      </c>
      <c r="V15463" s="7">
        <f>COUNTIF(R:R,Table10[[#This Row],[postcode]])</f>
        <v>4</v>
      </c>
    </row>
    <row r="15464" spans="17:22" x14ac:dyDescent="0.2">
      <c r="Q15464" s="7">
        <v>9912</v>
      </c>
      <c r="R15464" s="7">
        <v>5654</v>
      </c>
      <c r="S15464" s="7" t="s">
        <v>14283</v>
      </c>
      <c r="T15464" s="7" t="s">
        <v>490</v>
      </c>
      <c r="U15464" s="7" t="str">
        <f>IF(Table10[[#This Row],[count]]=1,Table10[[#This Row],[locality]],Table10[[#This Row],[locality]]&amp;" + "&amp;Table10[[#This Row],[count]]&amp;" other localities")</f>
        <v>MINNIPA + 4 other localities</v>
      </c>
      <c r="V15464" s="7">
        <f>COUNTIF(R:R,Table10[[#This Row],[postcode]])</f>
        <v>4</v>
      </c>
    </row>
    <row r="15465" spans="17:22" x14ac:dyDescent="0.2">
      <c r="Q15465" s="7">
        <v>9913</v>
      </c>
      <c r="R15465" s="7">
        <v>5654</v>
      </c>
      <c r="S15465" s="7" t="s">
        <v>14284</v>
      </c>
      <c r="T15465" s="7" t="s">
        <v>490</v>
      </c>
      <c r="U15465" s="7" t="str">
        <f>IF(Table10[[#This Row],[count]]=1,Table10[[#This Row],[locality]],Table10[[#This Row],[locality]]&amp;" + "&amp;Table10[[#This Row],[count]]&amp;" other localities")</f>
        <v>MOUNT DAMPER + 4 other localities</v>
      </c>
      <c r="V15465" s="7">
        <f>COUNTIF(R:R,Table10[[#This Row],[postcode]])</f>
        <v>4</v>
      </c>
    </row>
    <row r="15466" spans="17:22" x14ac:dyDescent="0.2">
      <c r="Q15466" s="7">
        <v>21618</v>
      </c>
      <c r="R15466" s="7">
        <v>5655</v>
      </c>
      <c r="S15466" s="7" t="s">
        <v>14285</v>
      </c>
      <c r="T15466" s="7" t="s">
        <v>490</v>
      </c>
      <c r="U15466" s="7" t="str">
        <f>IF(Table10[[#This Row],[count]]=1,Table10[[#This Row],[locality]],Table10[[#This Row],[locality]]&amp;" + "&amp;Table10[[#This Row],[count]]&amp;" other localities")</f>
        <v>BOCKELBERG + 7 other localities</v>
      </c>
      <c r="V15466" s="7">
        <f>COUNTIF(R:R,Table10[[#This Row],[postcode]])</f>
        <v>7</v>
      </c>
    </row>
    <row r="15467" spans="17:22" x14ac:dyDescent="0.2">
      <c r="Q15467" s="7">
        <v>21619</v>
      </c>
      <c r="R15467" s="7">
        <v>5655</v>
      </c>
      <c r="S15467" s="7" t="s">
        <v>14286</v>
      </c>
      <c r="T15467" s="7" t="s">
        <v>490</v>
      </c>
      <c r="U15467" s="7" t="str">
        <f>IF(Table10[[#This Row],[count]]=1,Table10[[#This Row],[locality]],Table10[[#This Row],[locality]]&amp;" + "&amp;Table10[[#This Row],[count]]&amp;" other localities")</f>
        <v>GAWLER RANGES + 7 other localities</v>
      </c>
      <c r="V15467" s="7">
        <f>COUNTIF(R:R,Table10[[#This Row],[postcode]])</f>
        <v>7</v>
      </c>
    </row>
    <row r="15468" spans="17:22" x14ac:dyDescent="0.2">
      <c r="Q15468" s="7">
        <v>21620</v>
      </c>
      <c r="R15468" s="7">
        <v>5655</v>
      </c>
      <c r="S15468" s="7" t="s">
        <v>14287</v>
      </c>
      <c r="T15468" s="7" t="s">
        <v>490</v>
      </c>
      <c r="U15468" s="7" t="str">
        <f>IF(Table10[[#This Row],[count]]=1,Table10[[#This Row],[locality]],Table10[[#This Row],[locality]]&amp;" + "&amp;Table10[[#This Row],[count]]&amp;" other localities")</f>
        <v>KALDOONERA + 7 other localities</v>
      </c>
      <c r="V15468" s="7">
        <f>COUNTIF(R:R,Table10[[#This Row],[postcode]])</f>
        <v>7</v>
      </c>
    </row>
    <row r="15469" spans="17:22" x14ac:dyDescent="0.2">
      <c r="Q15469" s="7">
        <v>21621</v>
      </c>
      <c r="R15469" s="7">
        <v>5655</v>
      </c>
      <c r="S15469" s="7" t="s">
        <v>14288</v>
      </c>
      <c r="T15469" s="7" t="s">
        <v>490</v>
      </c>
      <c r="U15469" s="7" t="str">
        <f>IF(Table10[[#This Row],[count]]=1,Table10[[#This Row],[locality]],Table10[[#This Row],[locality]]&amp;" + "&amp;Table10[[#This Row],[count]]&amp;" other localities")</f>
        <v>LOCKES CLAYPAN + 7 other localities</v>
      </c>
      <c r="V15469" s="7">
        <f>COUNTIF(R:R,Table10[[#This Row],[postcode]])</f>
        <v>7</v>
      </c>
    </row>
    <row r="15470" spans="17:22" x14ac:dyDescent="0.2">
      <c r="Q15470" s="7">
        <v>21622</v>
      </c>
      <c r="R15470" s="7">
        <v>5655</v>
      </c>
      <c r="S15470" s="7" t="s">
        <v>14289</v>
      </c>
      <c r="T15470" s="7" t="s">
        <v>490</v>
      </c>
      <c r="U15470" s="7" t="str">
        <f>IF(Table10[[#This Row],[count]]=1,Table10[[#This Row],[locality]],Table10[[#This Row],[locality]]&amp;" + "&amp;Table10[[#This Row],[count]]&amp;" other localities")</f>
        <v>NARLABY + 7 other localities</v>
      </c>
      <c r="V15470" s="7">
        <f>COUNTIF(R:R,Table10[[#This Row],[postcode]])</f>
        <v>7</v>
      </c>
    </row>
    <row r="15471" spans="17:22" x14ac:dyDescent="0.2">
      <c r="Q15471" s="7">
        <v>9914</v>
      </c>
      <c r="R15471" s="7">
        <v>5655</v>
      </c>
      <c r="S15471" s="7" t="s">
        <v>14290</v>
      </c>
      <c r="T15471" s="7" t="s">
        <v>490</v>
      </c>
      <c r="U15471" s="7" t="str">
        <f>IF(Table10[[#This Row],[count]]=1,Table10[[#This Row],[locality]],Table10[[#This Row],[locality]]&amp;" + "&amp;Table10[[#This Row],[count]]&amp;" other localities")</f>
        <v>POOCHERA + 7 other localities</v>
      </c>
      <c r="V15471" s="7">
        <f>COUNTIF(R:R,Table10[[#This Row],[postcode]])</f>
        <v>7</v>
      </c>
    </row>
    <row r="15472" spans="17:22" x14ac:dyDescent="0.2">
      <c r="Q15472" s="7">
        <v>9915</v>
      </c>
      <c r="R15472" s="7">
        <v>5655</v>
      </c>
      <c r="S15472" s="7" t="s">
        <v>14278</v>
      </c>
      <c r="T15472" s="7" t="s">
        <v>490</v>
      </c>
      <c r="U15472" s="7" t="str">
        <f>IF(Table10[[#This Row],[count]]=1,Table10[[#This Row],[locality]],Table10[[#This Row],[locality]]&amp;" + "&amp;Table10[[#This Row],[count]]&amp;" other localities")</f>
        <v>PYGERY + 7 other localities</v>
      </c>
      <c r="V15472" s="7">
        <f>COUNTIF(R:R,Table10[[#This Row],[postcode]])</f>
        <v>7</v>
      </c>
    </row>
    <row r="15473" spans="17:22" x14ac:dyDescent="0.2">
      <c r="Q15473" s="7">
        <v>21623</v>
      </c>
      <c r="R15473" s="7">
        <v>5660</v>
      </c>
      <c r="S15473" s="7" t="s">
        <v>14291</v>
      </c>
      <c r="T15473" s="7" t="s">
        <v>490</v>
      </c>
      <c r="U15473" s="7" t="str">
        <f>IF(Table10[[#This Row],[count]]=1,Table10[[#This Row],[locality]],Table10[[#This Row],[locality]]&amp;" + "&amp;Table10[[#This Row],[count]]&amp;" other localities")</f>
        <v>CHILPENUNDA + 2 other localities</v>
      </c>
      <c r="V15473" s="7">
        <f>COUNTIF(R:R,Table10[[#This Row],[postcode]])</f>
        <v>2</v>
      </c>
    </row>
    <row r="15474" spans="17:22" x14ac:dyDescent="0.2">
      <c r="Q15474" s="7">
        <v>9916</v>
      </c>
      <c r="R15474" s="7">
        <v>5660</v>
      </c>
      <c r="S15474" s="7" t="s">
        <v>14292</v>
      </c>
      <c r="T15474" s="7" t="s">
        <v>490</v>
      </c>
      <c r="U15474" s="7" t="str">
        <f>IF(Table10[[#This Row],[count]]=1,Table10[[#This Row],[locality]],Table10[[#This Row],[locality]]&amp;" + "&amp;Table10[[#This Row],[count]]&amp;" other localities")</f>
        <v>CUNGENA + 2 other localities</v>
      </c>
      <c r="V15474" s="7">
        <f>COUNTIF(R:R,Table10[[#This Row],[postcode]])</f>
        <v>2</v>
      </c>
    </row>
    <row r="15475" spans="17:22" x14ac:dyDescent="0.2">
      <c r="Q15475" s="7">
        <v>21624</v>
      </c>
      <c r="R15475" s="7">
        <v>5661</v>
      </c>
      <c r="S15475" s="7" t="s">
        <v>14293</v>
      </c>
      <c r="T15475" s="7" t="s">
        <v>490</v>
      </c>
      <c r="U15475" s="7" t="str">
        <f>IF(Table10[[#This Row],[count]]=1,Table10[[#This Row],[locality]],Table10[[#This Row],[locality]]&amp;" + "&amp;Table10[[#This Row],[count]]&amp;" other localities")</f>
        <v>KOOLGERA + 5 other localities</v>
      </c>
      <c r="V15475" s="7">
        <f>COUNTIF(R:R,Table10[[#This Row],[postcode]])</f>
        <v>5</v>
      </c>
    </row>
    <row r="15476" spans="17:22" x14ac:dyDescent="0.2">
      <c r="Q15476" s="7">
        <v>9917</v>
      </c>
      <c r="R15476" s="7">
        <v>5661</v>
      </c>
      <c r="S15476" s="7" t="s">
        <v>14294</v>
      </c>
      <c r="T15476" s="7" t="s">
        <v>490</v>
      </c>
      <c r="U15476" s="7" t="str">
        <f>IF(Table10[[#This Row],[count]]=1,Table10[[#This Row],[locality]],Table10[[#This Row],[locality]]&amp;" + "&amp;Table10[[#This Row],[count]]&amp;" other localities")</f>
        <v>PIMBAACLA + 5 other localities</v>
      </c>
      <c r="V15476" s="7">
        <f>COUNTIF(R:R,Table10[[#This Row],[postcode]])</f>
        <v>5</v>
      </c>
    </row>
    <row r="15477" spans="17:22" x14ac:dyDescent="0.2">
      <c r="Q15477" s="7">
        <v>21625</v>
      </c>
      <c r="R15477" s="7">
        <v>5661</v>
      </c>
      <c r="S15477" s="7" t="s">
        <v>14295</v>
      </c>
      <c r="T15477" s="7" t="s">
        <v>490</v>
      </c>
      <c r="U15477" s="7" t="str">
        <f>IF(Table10[[#This Row],[count]]=1,Table10[[#This Row],[locality]],Table10[[#This Row],[locality]]&amp;" + "&amp;Table10[[#This Row],[count]]&amp;" other localities")</f>
        <v>WALLALA + 5 other localities</v>
      </c>
      <c r="V15477" s="7">
        <f>COUNTIF(R:R,Table10[[#This Row],[postcode]])</f>
        <v>5</v>
      </c>
    </row>
    <row r="15478" spans="17:22" x14ac:dyDescent="0.2">
      <c r="Q15478" s="7">
        <v>9918</v>
      </c>
      <c r="R15478" s="7">
        <v>5661</v>
      </c>
      <c r="S15478" s="7" t="s">
        <v>14296</v>
      </c>
      <c r="T15478" s="7" t="s">
        <v>490</v>
      </c>
      <c r="U15478" s="7" t="str">
        <f>IF(Table10[[#This Row],[count]]=1,Table10[[#This Row],[locality]],Table10[[#This Row],[locality]]&amp;" + "&amp;Table10[[#This Row],[count]]&amp;" other localities")</f>
        <v>WIRRULLA + 5 other localities</v>
      </c>
      <c r="V15478" s="7">
        <f>COUNTIF(R:R,Table10[[#This Row],[postcode]])</f>
        <v>5</v>
      </c>
    </row>
    <row r="15479" spans="17:22" x14ac:dyDescent="0.2">
      <c r="Q15479" s="7">
        <v>9919</v>
      </c>
      <c r="R15479" s="7">
        <v>5661</v>
      </c>
      <c r="S15479" s="7" t="s">
        <v>14297</v>
      </c>
      <c r="T15479" s="7" t="s">
        <v>490</v>
      </c>
      <c r="U15479" s="7" t="str">
        <f>IF(Table10[[#This Row],[count]]=1,Table10[[#This Row],[locality]],Table10[[#This Row],[locality]]&amp;" + "&amp;Table10[[#This Row],[count]]&amp;" other localities")</f>
        <v>YANTANABIE + 5 other localities</v>
      </c>
      <c r="V15479" s="7">
        <f>COUNTIF(R:R,Table10[[#This Row],[postcode]])</f>
        <v>5</v>
      </c>
    </row>
    <row r="15480" spans="17:22" x14ac:dyDescent="0.2">
      <c r="Q15480" s="7">
        <v>9920</v>
      </c>
      <c r="R15480" s="7">
        <v>5670</v>
      </c>
      <c r="S15480" s="7" t="s">
        <v>14298</v>
      </c>
      <c r="T15480" s="7" t="s">
        <v>490</v>
      </c>
      <c r="U15480" s="7" t="str">
        <f>IF(Table10[[#This Row],[count]]=1,Table10[[#This Row],[locality]],Table10[[#This Row],[locality]]&amp;" + "&amp;Table10[[#This Row],[count]]&amp;" other localities")</f>
        <v>BRAMFIELD + 11 other localities</v>
      </c>
      <c r="V15480" s="7">
        <f>COUNTIF(R:R,Table10[[#This Row],[postcode]])</f>
        <v>11</v>
      </c>
    </row>
    <row r="15481" spans="17:22" x14ac:dyDescent="0.2">
      <c r="Q15481" s="7">
        <v>9921</v>
      </c>
      <c r="R15481" s="7">
        <v>5670</v>
      </c>
      <c r="S15481" s="7" t="s">
        <v>14299</v>
      </c>
      <c r="T15481" s="7" t="s">
        <v>490</v>
      </c>
      <c r="U15481" s="7" t="str">
        <f>IF(Table10[[#This Row],[count]]=1,Table10[[#This Row],[locality]],Table10[[#This Row],[locality]]&amp;" + "&amp;Table10[[#This Row],[count]]&amp;" other localities")</f>
        <v>COLTON + 11 other localities</v>
      </c>
      <c r="V15481" s="7">
        <f>COUNTIF(R:R,Table10[[#This Row],[postcode]])</f>
        <v>11</v>
      </c>
    </row>
    <row r="15482" spans="17:22" x14ac:dyDescent="0.2">
      <c r="Q15482" s="7">
        <v>9922</v>
      </c>
      <c r="R15482" s="7">
        <v>5670</v>
      </c>
      <c r="S15482" s="7" t="s">
        <v>14300</v>
      </c>
      <c r="T15482" s="7" t="s">
        <v>490</v>
      </c>
      <c r="U15482" s="7" t="str">
        <f>IF(Table10[[#This Row],[count]]=1,Table10[[#This Row],[locality]],Table10[[#This Row],[locality]]&amp;" + "&amp;Table10[[#This Row],[count]]&amp;" other localities")</f>
        <v>COOLILLIE + 11 other localities</v>
      </c>
      <c r="V15482" s="7">
        <f>COUNTIF(R:R,Table10[[#This Row],[postcode]])</f>
        <v>11</v>
      </c>
    </row>
    <row r="15483" spans="17:22" x14ac:dyDescent="0.2">
      <c r="Q15483" s="7">
        <v>9923</v>
      </c>
      <c r="R15483" s="7">
        <v>5670</v>
      </c>
      <c r="S15483" s="7" t="s">
        <v>14301</v>
      </c>
      <c r="T15483" s="7" t="s">
        <v>490</v>
      </c>
      <c r="U15483" s="7" t="str">
        <f>IF(Table10[[#This Row],[count]]=1,Table10[[#This Row],[locality]],Table10[[#This Row],[locality]]&amp;" + "&amp;Table10[[#This Row],[count]]&amp;" other localities")</f>
        <v>ELLISTON + 11 other localities</v>
      </c>
      <c r="V15483" s="7">
        <f>COUNTIF(R:R,Table10[[#This Row],[postcode]])</f>
        <v>11</v>
      </c>
    </row>
    <row r="15484" spans="17:22" x14ac:dyDescent="0.2">
      <c r="Q15484" s="7">
        <v>9924</v>
      </c>
      <c r="R15484" s="7">
        <v>5670</v>
      </c>
      <c r="S15484" s="7" t="s">
        <v>14302</v>
      </c>
      <c r="T15484" s="7" t="s">
        <v>490</v>
      </c>
      <c r="U15484" s="7" t="str">
        <f>IF(Table10[[#This Row],[count]]=1,Table10[[#This Row],[locality]],Table10[[#This Row],[locality]]&amp;" + "&amp;Table10[[#This Row],[count]]&amp;" other localities")</f>
        <v>KAPPAWANTA + 11 other localities</v>
      </c>
      <c r="V15484" s="7">
        <f>COUNTIF(R:R,Table10[[#This Row],[postcode]])</f>
        <v>11</v>
      </c>
    </row>
    <row r="15485" spans="17:22" x14ac:dyDescent="0.2">
      <c r="Q15485" s="7">
        <v>9925</v>
      </c>
      <c r="R15485" s="7">
        <v>5670</v>
      </c>
      <c r="S15485" s="7" t="s">
        <v>14303</v>
      </c>
      <c r="T15485" s="7" t="s">
        <v>490</v>
      </c>
      <c r="U15485" s="7" t="str">
        <f>IF(Table10[[#This Row],[count]]=1,Table10[[#This Row],[locality]],Table10[[#This Row],[locality]]&amp;" + "&amp;Table10[[#This Row],[count]]&amp;" other localities")</f>
        <v>MOUNT JOY + 11 other localities</v>
      </c>
      <c r="V15485" s="7">
        <f>COUNTIF(R:R,Table10[[#This Row],[postcode]])</f>
        <v>11</v>
      </c>
    </row>
    <row r="15486" spans="17:22" x14ac:dyDescent="0.2">
      <c r="Q15486" s="7">
        <v>9926</v>
      </c>
      <c r="R15486" s="7">
        <v>5670</v>
      </c>
      <c r="S15486" s="7" t="s">
        <v>14304</v>
      </c>
      <c r="T15486" s="7" t="s">
        <v>490</v>
      </c>
      <c r="U15486" s="7" t="str">
        <f>IF(Table10[[#This Row],[count]]=1,Table10[[#This Row],[locality]],Table10[[#This Row],[locality]]&amp;" + "&amp;Table10[[#This Row],[count]]&amp;" other localities")</f>
        <v>MOUNT WEDGE + 11 other localities</v>
      </c>
      <c r="V15486" s="7">
        <f>COUNTIF(R:R,Table10[[#This Row],[postcode]])</f>
        <v>11</v>
      </c>
    </row>
    <row r="15487" spans="17:22" x14ac:dyDescent="0.2">
      <c r="Q15487" s="7">
        <v>9927</v>
      </c>
      <c r="R15487" s="7">
        <v>5670</v>
      </c>
      <c r="S15487" s="7" t="s">
        <v>14305</v>
      </c>
      <c r="T15487" s="7" t="s">
        <v>490</v>
      </c>
      <c r="U15487" s="7" t="str">
        <f>IF(Table10[[#This Row],[count]]=1,Table10[[#This Row],[locality]],Table10[[#This Row],[locality]]&amp;" + "&amp;Table10[[#This Row],[count]]&amp;" other localities")</f>
        <v>PALKAGEE + 11 other localities</v>
      </c>
      <c r="V15487" s="7">
        <f>COUNTIF(R:R,Table10[[#This Row],[postcode]])</f>
        <v>11</v>
      </c>
    </row>
    <row r="15488" spans="17:22" x14ac:dyDescent="0.2">
      <c r="Q15488" s="7">
        <v>9928</v>
      </c>
      <c r="R15488" s="7">
        <v>5670</v>
      </c>
      <c r="S15488" s="7" t="s">
        <v>14306</v>
      </c>
      <c r="T15488" s="7" t="s">
        <v>490</v>
      </c>
      <c r="U15488" s="7" t="str">
        <f>IF(Table10[[#This Row],[count]]=1,Table10[[#This Row],[locality]],Table10[[#This Row],[locality]]&amp;" + "&amp;Table10[[#This Row],[count]]&amp;" other localities")</f>
        <v>POLDA + 11 other localities</v>
      </c>
      <c r="V15488" s="7">
        <f>COUNTIF(R:R,Table10[[#This Row],[postcode]])</f>
        <v>11</v>
      </c>
    </row>
    <row r="15489" spans="17:22" x14ac:dyDescent="0.2">
      <c r="Q15489" s="7">
        <v>9929</v>
      </c>
      <c r="R15489" s="7">
        <v>5670</v>
      </c>
      <c r="S15489" s="7" t="s">
        <v>14307</v>
      </c>
      <c r="T15489" s="7" t="s">
        <v>490</v>
      </c>
      <c r="U15489" s="7" t="str">
        <f>IF(Table10[[#This Row],[count]]=1,Table10[[#This Row],[locality]],Table10[[#This Row],[locality]]&amp;" + "&amp;Table10[[#This Row],[count]]&amp;" other localities")</f>
        <v>TALIA + 11 other localities</v>
      </c>
      <c r="V15489" s="7">
        <f>COUNTIF(R:R,Table10[[#This Row],[postcode]])</f>
        <v>11</v>
      </c>
    </row>
    <row r="15490" spans="17:22" x14ac:dyDescent="0.2">
      <c r="Q15490" s="7">
        <v>9930</v>
      </c>
      <c r="R15490" s="7">
        <v>5670</v>
      </c>
      <c r="S15490" s="7" t="s">
        <v>14250</v>
      </c>
      <c r="T15490" s="7" t="s">
        <v>490</v>
      </c>
      <c r="U15490" s="7" t="str">
        <f>IF(Table10[[#This Row],[count]]=1,Table10[[#This Row],[locality]],Table10[[#This Row],[locality]]&amp;" + "&amp;Table10[[#This Row],[count]]&amp;" other localities")</f>
        <v>ULYERRA + 11 other localities</v>
      </c>
      <c r="V15490" s="7">
        <f>COUNTIF(R:R,Table10[[#This Row],[postcode]])</f>
        <v>11</v>
      </c>
    </row>
    <row r="15491" spans="17:22" x14ac:dyDescent="0.2">
      <c r="Q15491" s="7">
        <v>9931</v>
      </c>
      <c r="R15491" s="7">
        <v>5671</v>
      </c>
      <c r="S15491" s="7" t="s">
        <v>14308</v>
      </c>
      <c r="T15491" s="7" t="s">
        <v>490</v>
      </c>
      <c r="U15491" s="7" t="str">
        <f>IF(Table10[[#This Row],[count]]=1,Table10[[#This Row],[locality]],Table10[[#This Row],[locality]]&amp;" + "&amp;Table10[[#This Row],[count]]&amp;" other localities")</f>
        <v>BAIRD BAY + 8 other localities</v>
      </c>
      <c r="V15491" s="7">
        <f>COUNTIF(R:R,Table10[[#This Row],[postcode]])</f>
        <v>8</v>
      </c>
    </row>
    <row r="15492" spans="17:22" x14ac:dyDescent="0.2">
      <c r="Q15492" s="7">
        <v>9932</v>
      </c>
      <c r="R15492" s="7">
        <v>5671</v>
      </c>
      <c r="S15492" s="7" t="s">
        <v>14309</v>
      </c>
      <c r="T15492" s="7" t="s">
        <v>490</v>
      </c>
      <c r="U15492" s="7" t="str">
        <f>IF(Table10[[#This Row],[count]]=1,Table10[[#This Row],[locality]],Table10[[#This Row],[locality]]&amp;" + "&amp;Table10[[#This Row],[count]]&amp;" other localities")</f>
        <v>CALCA + 8 other localities</v>
      </c>
      <c r="V15492" s="7">
        <f>COUNTIF(R:R,Table10[[#This Row],[postcode]])</f>
        <v>8</v>
      </c>
    </row>
    <row r="15493" spans="17:22" x14ac:dyDescent="0.2">
      <c r="Q15493" s="7">
        <v>21626</v>
      </c>
      <c r="R15493" s="7">
        <v>5671</v>
      </c>
      <c r="S15493" s="7" t="s">
        <v>14310</v>
      </c>
      <c r="T15493" s="7" t="s">
        <v>490</v>
      </c>
      <c r="U15493" s="7" t="str">
        <f>IF(Table10[[#This Row],[count]]=1,Table10[[#This Row],[locality]],Table10[[#This Row],[locality]]&amp;" + "&amp;Table10[[#This Row],[count]]&amp;" other localities")</f>
        <v>COLLEY + 8 other localities</v>
      </c>
      <c r="V15493" s="7">
        <f>COUNTIF(R:R,Table10[[#This Row],[postcode]])</f>
        <v>8</v>
      </c>
    </row>
    <row r="15494" spans="17:22" x14ac:dyDescent="0.2">
      <c r="Q15494" s="7">
        <v>21627</v>
      </c>
      <c r="R15494" s="7">
        <v>5671</v>
      </c>
      <c r="S15494" s="7" t="s">
        <v>14311</v>
      </c>
      <c r="T15494" s="7" t="s">
        <v>490</v>
      </c>
      <c r="U15494" s="7" t="str">
        <f>IF(Table10[[#This Row],[count]]=1,Table10[[#This Row],[locality]],Table10[[#This Row],[locality]]&amp;" + "&amp;Table10[[#This Row],[count]]&amp;" other localities")</f>
        <v>MORTANA + 8 other localities</v>
      </c>
      <c r="V15494" s="7">
        <f>COUNTIF(R:R,Table10[[#This Row],[postcode]])</f>
        <v>8</v>
      </c>
    </row>
    <row r="15495" spans="17:22" x14ac:dyDescent="0.2">
      <c r="Q15495" s="7">
        <v>9933</v>
      </c>
      <c r="R15495" s="7">
        <v>5671</v>
      </c>
      <c r="S15495" s="7" t="s">
        <v>4777</v>
      </c>
      <c r="T15495" s="7" t="s">
        <v>490</v>
      </c>
      <c r="U15495" s="7" t="str">
        <f>IF(Table10[[#This Row],[count]]=1,Table10[[#This Row],[locality]],Table10[[#This Row],[locality]]&amp;" + "&amp;Table10[[#This Row],[count]]&amp;" other localities")</f>
        <v>MOUNT COOPER + 8 other localities</v>
      </c>
      <c r="V15495" s="7">
        <f>COUNTIF(R:R,Table10[[#This Row],[postcode]])</f>
        <v>8</v>
      </c>
    </row>
    <row r="15496" spans="17:22" x14ac:dyDescent="0.2">
      <c r="Q15496" s="7">
        <v>9934</v>
      </c>
      <c r="R15496" s="7">
        <v>5671</v>
      </c>
      <c r="S15496" s="7" t="s">
        <v>14312</v>
      </c>
      <c r="T15496" s="7" t="s">
        <v>490</v>
      </c>
      <c r="U15496" s="7" t="str">
        <f>IF(Table10[[#This Row],[count]]=1,Table10[[#This Row],[locality]],Table10[[#This Row],[locality]]&amp;" + "&amp;Table10[[#This Row],[count]]&amp;" other localities")</f>
        <v>PORT KENNY + 8 other localities</v>
      </c>
      <c r="V15496" s="7">
        <f>COUNTIF(R:R,Table10[[#This Row],[postcode]])</f>
        <v>8</v>
      </c>
    </row>
    <row r="15497" spans="17:22" x14ac:dyDescent="0.2">
      <c r="Q15497" s="7">
        <v>21628</v>
      </c>
      <c r="R15497" s="7">
        <v>5671</v>
      </c>
      <c r="S15497" s="7" t="s">
        <v>14313</v>
      </c>
      <c r="T15497" s="7" t="s">
        <v>490</v>
      </c>
      <c r="U15497" s="7" t="str">
        <f>IF(Table10[[#This Row],[count]]=1,Table10[[#This Row],[locality]],Table10[[#This Row],[locality]]&amp;" + "&amp;Table10[[#This Row],[count]]&amp;" other localities")</f>
        <v>TYRINGA + 8 other localities</v>
      </c>
      <c r="V15497" s="7">
        <f>COUNTIF(R:R,Table10[[#This Row],[postcode]])</f>
        <v>8</v>
      </c>
    </row>
    <row r="15498" spans="17:22" x14ac:dyDescent="0.2">
      <c r="Q15498" s="7">
        <v>21629</v>
      </c>
      <c r="R15498" s="7">
        <v>5671</v>
      </c>
      <c r="S15498" s="7" t="s">
        <v>14314</v>
      </c>
      <c r="T15498" s="7" t="s">
        <v>490</v>
      </c>
      <c r="U15498" s="7" t="str">
        <f>IF(Table10[[#This Row],[count]]=1,Table10[[#This Row],[locality]],Table10[[#This Row],[locality]]&amp;" + "&amp;Table10[[#This Row],[count]]&amp;" other localities")</f>
        <v>WITERA + 8 other localities</v>
      </c>
      <c r="V15498" s="7">
        <f>COUNTIF(R:R,Table10[[#This Row],[postcode]])</f>
        <v>8</v>
      </c>
    </row>
    <row r="15499" spans="17:22" x14ac:dyDescent="0.2">
      <c r="Q15499" s="7">
        <v>9935</v>
      </c>
      <c r="R15499" s="7">
        <v>5680</v>
      </c>
      <c r="S15499" s="7" t="s">
        <v>14315</v>
      </c>
      <c r="T15499" s="7" t="s">
        <v>490</v>
      </c>
      <c r="U15499" s="7" t="str">
        <f>IF(Table10[[#This Row],[count]]=1,Table10[[#This Row],[locality]],Table10[[#This Row],[locality]]&amp;" + "&amp;Table10[[#This Row],[count]]&amp;" other localities")</f>
        <v>CARAWA + 21 other localities</v>
      </c>
      <c r="V15499" s="7">
        <f>COUNTIF(R:R,Table10[[#This Row],[postcode]])</f>
        <v>21</v>
      </c>
    </row>
    <row r="15500" spans="17:22" x14ac:dyDescent="0.2">
      <c r="Q15500" s="7">
        <v>9936</v>
      </c>
      <c r="R15500" s="7">
        <v>5680</v>
      </c>
      <c r="S15500" s="7" t="s">
        <v>14316</v>
      </c>
      <c r="T15500" s="7" t="s">
        <v>490</v>
      </c>
      <c r="U15500" s="7" t="str">
        <f>IF(Table10[[#This Row],[count]]=1,Table10[[#This Row],[locality]],Table10[[#This Row],[locality]]&amp;" + "&amp;Table10[[#This Row],[count]]&amp;" other localities")</f>
        <v>CHANDADA + 21 other localities</v>
      </c>
      <c r="V15500" s="7">
        <f>COUNTIF(R:R,Table10[[#This Row],[postcode]])</f>
        <v>21</v>
      </c>
    </row>
    <row r="15501" spans="17:22" x14ac:dyDescent="0.2">
      <c r="Q15501" s="7">
        <v>9937</v>
      </c>
      <c r="R15501" s="7">
        <v>5680</v>
      </c>
      <c r="S15501" s="7" t="s">
        <v>14317</v>
      </c>
      <c r="T15501" s="7" t="s">
        <v>490</v>
      </c>
      <c r="U15501" s="7" t="str">
        <f>IF(Table10[[#This Row],[count]]=1,Table10[[#This Row],[locality]],Table10[[#This Row],[locality]]&amp;" + "&amp;Table10[[#This Row],[count]]&amp;" other localities")</f>
        <v>CHINBINGINA + 21 other localities</v>
      </c>
      <c r="V15501" s="7">
        <f>COUNTIF(R:R,Table10[[#This Row],[postcode]])</f>
        <v>21</v>
      </c>
    </row>
    <row r="15502" spans="17:22" x14ac:dyDescent="0.2">
      <c r="Q15502" s="7">
        <v>21630</v>
      </c>
      <c r="R15502" s="7">
        <v>5680</v>
      </c>
      <c r="S15502" s="7" t="s">
        <v>14318</v>
      </c>
      <c r="T15502" s="7" t="s">
        <v>490</v>
      </c>
      <c r="U15502" s="7" t="str">
        <f>IF(Table10[[#This Row],[count]]=1,Table10[[#This Row],[locality]],Table10[[#This Row],[locality]]&amp;" + "&amp;Table10[[#This Row],[count]]&amp;" other localities")</f>
        <v>EBA ANCHORAGE + 21 other localities</v>
      </c>
      <c r="V15502" s="7">
        <f>COUNTIF(R:R,Table10[[#This Row],[postcode]])</f>
        <v>21</v>
      </c>
    </row>
    <row r="15503" spans="17:22" x14ac:dyDescent="0.2">
      <c r="Q15503" s="7">
        <v>9938</v>
      </c>
      <c r="R15503" s="7">
        <v>5680</v>
      </c>
      <c r="S15503" s="7" t="s">
        <v>14319</v>
      </c>
      <c r="T15503" s="7" t="s">
        <v>490</v>
      </c>
      <c r="U15503" s="7" t="str">
        <f>IF(Table10[[#This Row],[count]]=1,Table10[[#This Row],[locality]],Table10[[#This Row],[locality]]&amp;" + "&amp;Table10[[#This Row],[count]]&amp;" other localities")</f>
        <v>HASLAM + 21 other localities</v>
      </c>
      <c r="V15503" s="7">
        <f>COUNTIF(R:R,Table10[[#This Row],[postcode]])</f>
        <v>21</v>
      </c>
    </row>
    <row r="15504" spans="17:22" x14ac:dyDescent="0.2">
      <c r="Q15504" s="7">
        <v>21631</v>
      </c>
      <c r="R15504" s="7">
        <v>5680</v>
      </c>
      <c r="S15504" s="7" t="s">
        <v>14320</v>
      </c>
      <c r="T15504" s="7" t="s">
        <v>490</v>
      </c>
      <c r="U15504" s="7" t="str">
        <f>IF(Table10[[#This Row],[count]]=1,Table10[[#This Row],[locality]],Table10[[#This Row],[locality]]&amp;" + "&amp;Table10[[#This Row],[count]]&amp;" other localities")</f>
        <v>INKSTER + 21 other localities</v>
      </c>
      <c r="V15504" s="7">
        <f>COUNTIF(R:R,Table10[[#This Row],[postcode]])</f>
        <v>21</v>
      </c>
    </row>
    <row r="15505" spans="17:22" x14ac:dyDescent="0.2">
      <c r="Q15505" s="7">
        <v>9939</v>
      </c>
      <c r="R15505" s="7">
        <v>5680</v>
      </c>
      <c r="S15505" s="7" t="s">
        <v>14321</v>
      </c>
      <c r="T15505" s="7" t="s">
        <v>490</v>
      </c>
      <c r="U15505" s="7" t="str">
        <f>IF(Table10[[#This Row],[count]]=1,Table10[[#This Row],[locality]],Table10[[#This Row],[locality]]&amp;" + "&amp;Table10[[#This Row],[count]]&amp;" other localities")</f>
        <v>LAURA BAY + 21 other localities</v>
      </c>
      <c r="V15505" s="7">
        <f>COUNTIF(R:R,Table10[[#This Row],[postcode]])</f>
        <v>21</v>
      </c>
    </row>
    <row r="15506" spans="17:22" x14ac:dyDescent="0.2">
      <c r="Q15506" s="7">
        <v>21632</v>
      </c>
      <c r="R15506" s="7">
        <v>5680</v>
      </c>
      <c r="S15506" s="7" t="s">
        <v>5756</v>
      </c>
      <c r="T15506" s="7" t="s">
        <v>490</v>
      </c>
      <c r="U15506" s="7" t="str">
        <f>IF(Table10[[#This Row],[count]]=1,Table10[[#This Row],[locality]],Table10[[#This Row],[locality]]&amp;" + "&amp;Table10[[#This Row],[count]]&amp;" other localities")</f>
        <v>MARYVALE + 21 other localities</v>
      </c>
      <c r="V15506" s="7">
        <f>COUNTIF(R:R,Table10[[#This Row],[postcode]])</f>
        <v>21</v>
      </c>
    </row>
    <row r="15507" spans="17:22" x14ac:dyDescent="0.2">
      <c r="Q15507" s="7">
        <v>9940</v>
      </c>
      <c r="R15507" s="7">
        <v>5680</v>
      </c>
      <c r="S15507" s="7" t="s">
        <v>14322</v>
      </c>
      <c r="T15507" s="7" t="s">
        <v>490</v>
      </c>
      <c r="U15507" s="7" t="str">
        <f>IF(Table10[[#This Row],[count]]=1,Table10[[#This Row],[locality]],Table10[[#This Row],[locality]]&amp;" + "&amp;Table10[[#This Row],[count]]&amp;" other localities")</f>
        <v>MUDAMUCKLA + 21 other localities</v>
      </c>
      <c r="V15507" s="7">
        <f>COUNTIF(R:R,Table10[[#This Row],[postcode]])</f>
        <v>21</v>
      </c>
    </row>
    <row r="15508" spans="17:22" x14ac:dyDescent="0.2">
      <c r="Q15508" s="7">
        <v>9941</v>
      </c>
      <c r="R15508" s="7">
        <v>5680</v>
      </c>
      <c r="S15508" s="7" t="s">
        <v>14323</v>
      </c>
      <c r="T15508" s="7" t="s">
        <v>490</v>
      </c>
      <c r="U15508" s="7" t="str">
        <f>IF(Table10[[#This Row],[count]]=1,Table10[[#This Row],[locality]],Table10[[#This Row],[locality]]&amp;" + "&amp;Table10[[#This Row],[count]]&amp;" other localities")</f>
        <v>NUNJIKOMPITA + 21 other localities</v>
      </c>
      <c r="V15508" s="7">
        <f>COUNTIF(R:R,Table10[[#This Row],[postcode]])</f>
        <v>21</v>
      </c>
    </row>
    <row r="15509" spans="17:22" x14ac:dyDescent="0.2">
      <c r="Q15509" s="7">
        <v>21633</v>
      </c>
      <c r="R15509" s="7">
        <v>5680</v>
      </c>
      <c r="S15509" s="7" t="s">
        <v>14324</v>
      </c>
      <c r="T15509" s="7" t="s">
        <v>490</v>
      </c>
      <c r="U15509" s="7" t="str">
        <f>IF(Table10[[#This Row],[count]]=1,Table10[[#This Row],[locality]],Table10[[#This Row],[locality]]&amp;" + "&amp;Table10[[#This Row],[count]]&amp;" other localities")</f>
        <v>PERLUBIE + 21 other localities</v>
      </c>
      <c r="V15509" s="7">
        <f>COUNTIF(R:R,Table10[[#This Row],[postcode]])</f>
        <v>21</v>
      </c>
    </row>
    <row r="15510" spans="17:22" x14ac:dyDescent="0.2">
      <c r="Q15510" s="7">
        <v>9942</v>
      </c>
      <c r="R15510" s="7">
        <v>5680</v>
      </c>
      <c r="S15510" s="7" t="s">
        <v>14325</v>
      </c>
      <c r="T15510" s="7" t="s">
        <v>490</v>
      </c>
      <c r="U15510" s="7" t="str">
        <f>IF(Table10[[#This Row],[count]]=1,Table10[[#This Row],[locality]],Table10[[#This Row],[locality]]&amp;" + "&amp;Table10[[#This Row],[count]]&amp;" other localities")</f>
        <v>PETINA + 21 other localities</v>
      </c>
      <c r="V15510" s="7">
        <f>COUNTIF(R:R,Table10[[#This Row],[postcode]])</f>
        <v>21</v>
      </c>
    </row>
    <row r="15511" spans="17:22" x14ac:dyDescent="0.2">
      <c r="Q15511" s="7">
        <v>21634</v>
      </c>
      <c r="R15511" s="7">
        <v>5680</v>
      </c>
      <c r="S15511" s="7" t="s">
        <v>14326</v>
      </c>
      <c r="T15511" s="7" t="s">
        <v>490</v>
      </c>
      <c r="U15511" s="7" t="str">
        <f>IF(Table10[[#This Row],[count]]=1,Table10[[#This Row],[locality]],Table10[[#This Row],[locality]]&amp;" + "&amp;Table10[[#This Row],[count]]&amp;" other localities")</f>
        <v>PIEDNIPPIE + 21 other localities</v>
      </c>
      <c r="V15511" s="7">
        <f>COUNTIF(R:R,Table10[[#This Row],[postcode]])</f>
        <v>21</v>
      </c>
    </row>
    <row r="15512" spans="17:22" x14ac:dyDescent="0.2">
      <c r="Q15512" s="7">
        <v>21635</v>
      </c>
      <c r="R15512" s="7">
        <v>5680</v>
      </c>
      <c r="S15512" s="7" t="s">
        <v>14327</v>
      </c>
      <c r="T15512" s="7" t="s">
        <v>490</v>
      </c>
      <c r="U15512" s="7" t="str">
        <f>IF(Table10[[#This Row],[count]]=1,Table10[[#This Row],[locality]],Table10[[#This Row],[locality]]&amp;" + "&amp;Table10[[#This Row],[count]]&amp;" other localities")</f>
        <v>PINJARRA STATION + 21 other localities</v>
      </c>
      <c r="V15512" s="7">
        <f>COUNTIF(R:R,Table10[[#This Row],[postcode]])</f>
        <v>21</v>
      </c>
    </row>
    <row r="15513" spans="17:22" x14ac:dyDescent="0.2">
      <c r="Q15513" s="7">
        <v>9943</v>
      </c>
      <c r="R15513" s="7">
        <v>5680</v>
      </c>
      <c r="S15513" s="7" t="s">
        <v>14328</v>
      </c>
      <c r="T15513" s="7" t="s">
        <v>490</v>
      </c>
      <c r="U15513" s="7" t="str">
        <f>IF(Table10[[#This Row],[count]]=1,Table10[[#This Row],[locality]],Table10[[#This Row],[locality]]&amp;" + "&amp;Table10[[#This Row],[count]]&amp;" other localities")</f>
        <v>PUNTABIE + 21 other localities</v>
      </c>
      <c r="V15513" s="7">
        <f>COUNTIF(R:R,Table10[[#This Row],[postcode]])</f>
        <v>21</v>
      </c>
    </row>
    <row r="15514" spans="17:22" x14ac:dyDescent="0.2">
      <c r="Q15514" s="7">
        <v>9944</v>
      </c>
      <c r="R15514" s="7">
        <v>5680</v>
      </c>
      <c r="S15514" s="7" t="s">
        <v>14329</v>
      </c>
      <c r="T15514" s="7" t="s">
        <v>490</v>
      </c>
      <c r="U15514" s="7" t="str">
        <f>IF(Table10[[#This Row],[count]]=1,Table10[[#This Row],[locality]],Table10[[#This Row],[locality]]&amp;" + "&amp;Table10[[#This Row],[count]]&amp;" other localities")</f>
        <v>PUREBA + 21 other localities</v>
      </c>
      <c r="V15514" s="7">
        <f>COUNTIF(R:R,Table10[[#This Row],[postcode]])</f>
        <v>21</v>
      </c>
    </row>
    <row r="15515" spans="17:22" x14ac:dyDescent="0.2">
      <c r="Q15515" s="7">
        <v>9945</v>
      </c>
      <c r="R15515" s="7">
        <v>5680</v>
      </c>
      <c r="S15515" s="7" t="s">
        <v>14330</v>
      </c>
      <c r="T15515" s="7" t="s">
        <v>490</v>
      </c>
      <c r="U15515" s="7" t="str">
        <f>IF(Table10[[#This Row],[count]]=1,Table10[[#This Row],[locality]],Table10[[#This Row],[locality]]&amp;" + "&amp;Table10[[#This Row],[count]]&amp;" other localities")</f>
        <v>SCEALE BAY + 21 other localities</v>
      </c>
      <c r="V15515" s="7">
        <f>COUNTIF(R:R,Table10[[#This Row],[postcode]])</f>
        <v>21</v>
      </c>
    </row>
    <row r="15516" spans="17:22" x14ac:dyDescent="0.2">
      <c r="Q15516" s="7">
        <v>9946</v>
      </c>
      <c r="R15516" s="7">
        <v>5680</v>
      </c>
      <c r="S15516" s="7" t="s">
        <v>14331</v>
      </c>
      <c r="T15516" s="7" t="s">
        <v>490</v>
      </c>
      <c r="U15516" s="7" t="str">
        <f>IF(Table10[[#This Row],[count]]=1,Table10[[#This Row],[locality]],Table10[[#This Row],[locality]]&amp;" + "&amp;Table10[[#This Row],[count]]&amp;" other localities")</f>
        <v>SMOKY BAY + 21 other localities</v>
      </c>
      <c r="V15516" s="7">
        <f>COUNTIF(R:R,Table10[[#This Row],[postcode]])</f>
        <v>21</v>
      </c>
    </row>
    <row r="15517" spans="17:22" x14ac:dyDescent="0.2">
      <c r="Q15517" s="7">
        <v>9947</v>
      </c>
      <c r="R15517" s="7">
        <v>5680</v>
      </c>
      <c r="S15517" s="7" t="s">
        <v>14332</v>
      </c>
      <c r="T15517" s="7" t="s">
        <v>490</v>
      </c>
      <c r="U15517" s="7" t="str">
        <f>IF(Table10[[#This Row],[count]]=1,Table10[[#This Row],[locality]],Table10[[#This Row],[locality]]&amp;" + "&amp;Table10[[#This Row],[count]]&amp;" other localities")</f>
        <v>STREAKY BAY + 21 other localities</v>
      </c>
      <c r="V15517" s="7">
        <f>COUNTIF(R:R,Table10[[#This Row],[postcode]])</f>
        <v>21</v>
      </c>
    </row>
    <row r="15518" spans="17:22" x14ac:dyDescent="0.2">
      <c r="Q15518" s="7">
        <v>21636</v>
      </c>
      <c r="R15518" s="7">
        <v>5680</v>
      </c>
      <c r="S15518" s="7" t="s">
        <v>14333</v>
      </c>
      <c r="T15518" s="7" t="s">
        <v>490</v>
      </c>
      <c r="U15518" s="7" t="str">
        <f>IF(Table10[[#This Row],[count]]=1,Table10[[#This Row],[locality]],Table10[[#This Row],[locality]]&amp;" + "&amp;Table10[[#This Row],[count]]&amp;" other localities")</f>
        <v>WESTALL + 21 other localities</v>
      </c>
      <c r="V15518" s="7">
        <f>COUNTIF(R:R,Table10[[#This Row],[postcode]])</f>
        <v>21</v>
      </c>
    </row>
    <row r="15519" spans="17:22" x14ac:dyDescent="0.2">
      <c r="Q15519" s="7">
        <v>21637</v>
      </c>
      <c r="R15519" s="7">
        <v>5680</v>
      </c>
      <c r="S15519" s="7" t="s">
        <v>14334</v>
      </c>
      <c r="T15519" s="7" t="s">
        <v>490</v>
      </c>
      <c r="U15519" s="7" t="str">
        <f>IF(Table10[[#This Row],[count]]=1,Table10[[#This Row],[locality]],Table10[[#This Row],[locality]]&amp;" + "&amp;Table10[[#This Row],[count]]&amp;" other localities")</f>
        <v>YANERBIE + 21 other localities</v>
      </c>
      <c r="V15519" s="7">
        <f>COUNTIF(R:R,Table10[[#This Row],[postcode]])</f>
        <v>21</v>
      </c>
    </row>
    <row r="15520" spans="17:22" x14ac:dyDescent="0.2">
      <c r="Q15520" s="7">
        <v>9948</v>
      </c>
      <c r="R15520" s="7">
        <v>5690</v>
      </c>
      <c r="S15520" s="7" t="s">
        <v>14335</v>
      </c>
      <c r="T15520" s="7" t="s">
        <v>490</v>
      </c>
      <c r="U15520" s="7" t="str">
        <f>IF(Table10[[#This Row],[count]]=1,Table10[[#This Row],[locality]],Table10[[#This Row],[locality]]&amp;" + "&amp;Table10[[#This Row],[count]]&amp;" other localities")</f>
        <v>BOOKABIE + 27 other localities</v>
      </c>
      <c r="V15520" s="7">
        <f>COUNTIF(R:R,Table10[[#This Row],[postcode]])</f>
        <v>27</v>
      </c>
    </row>
    <row r="15521" spans="17:22" x14ac:dyDescent="0.2">
      <c r="Q15521" s="7">
        <v>9949</v>
      </c>
      <c r="R15521" s="7">
        <v>5690</v>
      </c>
      <c r="S15521" s="7" t="s">
        <v>14336</v>
      </c>
      <c r="T15521" s="7" t="s">
        <v>490</v>
      </c>
      <c r="U15521" s="7" t="str">
        <f>IF(Table10[[#This Row],[count]]=1,Table10[[#This Row],[locality]],Table10[[#This Row],[locality]]&amp;" + "&amp;Table10[[#This Row],[count]]&amp;" other localities")</f>
        <v>CEDUNA + 27 other localities</v>
      </c>
      <c r="V15521" s="7">
        <f>COUNTIF(R:R,Table10[[#This Row],[postcode]])</f>
        <v>27</v>
      </c>
    </row>
    <row r="15522" spans="17:22" x14ac:dyDescent="0.2">
      <c r="Q15522" s="7">
        <v>21638</v>
      </c>
      <c r="R15522" s="7">
        <v>5690</v>
      </c>
      <c r="S15522" s="7" t="s">
        <v>14337</v>
      </c>
      <c r="T15522" s="7" t="s">
        <v>490</v>
      </c>
      <c r="U15522" s="7" t="str">
        <f>IF(Table10[[#This Row],[count]]=1,Table10[[#This Row],[locality]],Table10[[#This Row],[locality]]&amp;" + "&amp;Table10[[#This Row],[count]]&amp;" other localities")</f>
        <v>CEDUNA WATERS + 27 other localities</v>
      </c>
      <c r="V15522" s="7">
        <f>COUNTIF(R:R,Table10[[#This Row],[postcode]])</f>
        <v>27</v>
      </c>
    </row>
    <row r="15523" spans="17:22" x14ac:dyDescent="0.2">
      <c r="Q15523" s="7">
        <v>9950</v>
      </c>
      <c r="R15523" s="7">
        <v>5690</v>
      </c>
      <c r="S15523" s="7" t="s">
        <v>14338</v>
      </c>
      <c r="T15523" s="7" t="s">
        <v>490</v>
      </c>
      <c r="U15523" s="7" t="str">
        <f>IF(Table10[[#This Row],[count]]=1,Table10[[#This Row],[locality]],Table10[[#This Row],[locality]]&amp;" + "&amp;Table10[[#This Row],[count]]&amp;" other localities")</f>
        <v>CHARRA + 27 other localities</v>
      </c>
      <c r="V15523" s="7">
        <f>COUNTIF(R:R,Table10[[#This Row],[postcode]])</f>
        <v>27</v>
      </c>
    </row>
    <row r="15524" spans="17:22" x14ac:dyDescent="0.2">
      <c r="Q15524" s="7">
        <v>21639</v>
      </c>
      <c r="R15524" s="7">
        <v>5690</v>
      </c>
      <c r="S15524" s="7" t="s">
        <v>14339</v>
      </c>
      <c r="T15524" s="7" t="s">
        <v>490</v>
      </c>
      <c r="U15524" s="7" t="str">
        <f>IF(Table10[[#This Row],[count]]=1,Table10[[#This Row],[locality]],Table10[[#This Row],[locality]]&amp;" + "&amp;Table10[[#This Row],[count]]&amp;" other localities")</f>
        <v>CHUNDARIA + 27 other localities</v>
      </c>
      <c r="V15524" s="7">
        <f>COUNTIF(R:R,Table10[[#This Row],[postcode]])</f>
        <v>27</v>
      </c>
    </row>
    <row r="15525" spans="17:22" x14ac:dyDescent="0.2">
      <c r="Q15525" s="7">
        <v>9951</v>
      </c>
      <c r="R15525" s="7">
        <v>5690</v>
      </c>
      <c r="S15525" s="7" t="s">
        <v>14340</v>
      </c>
      <c r="T15525" s="7" t="s">
        <v>490</v>
      </c>
      <c r="U15525" s="7" t="str">
        <f>IF(Table10[[#This Row],[count]]=1,Table10[[#This Row],[locality]],Table10[[#This Row],[locality]]&amp;" + "&amp;Table10[[#This Row],[count]]&amp;" other localities")</f>
        <v>COORABIE + 27 other localities</v>
      </c>
      <c r="V15525" s="7">
        <f>COUNTIF(R:R,Table10[[#This Row],[postcode]])</f>
        <v>27</v>
      </c>
    </row>
    <row r="15526" spans="17:22" x14ac:dyDescent="0.2">
      <c r="Q15526" s="7">
        <v>9952</v>
      </c>
      <c r="R15526" s="7">
        <v>5690</v>
      </c>
      <c r="S15526" s="7" t="s">
        <v>14341</v>
      </c>
      <c r="T15526" s="7" t="s">
        <v>490</v>
      </c>
      <c r="U15526" s="7" t="str">
        <f>IF(Table10[[#This Row],[count]]=1,Table10[[#This Row],[locality]],Table10[[#This Row],[locality]]&amp;" + "&amp;Table10[[#This Row],[count]]&amp;" other localities")</f>
        <v>DENIAL BAY + 27 other localities</v>
      </c>
      <c r="V15526" s="7">
        <f>COUNTIF(R:R,Table10[[#This Row],[postcode]])</f>
        <v>27</v>
      </c>
    </row>
    <row r="15527" spans="17:22" x14ac:dyDescent="0.2">
      <c r="Q15527" s="7">
        <v>9953</v>
      </c>
      <c r="R15527" s="7">
        <v>5690</v>
      </c>
      <c r="S15527" s="7" t="s">
        <v>14342</v>
      </c>
      <c r="T15527" s="7" t="s">
        <v>490</v>
      </c>
      <c r="U15527" s="7" t="str">
        <f>IF(Table10[[#This Row],[count]]=1,Table10[[#This Row],[locality]],Table10[[#This Row],[locality]]&amp;" + "&amp;Table10[[#This Row],[count]]&amp;" other localities")</f>
        <v>FOWLERS BAY + 27 other localities</v>
      </c>
      <c r="V15527" s="7">
        <f>COUNTIF(R:R,Table10[[#This Row],[postcode]])</f>
        <v>27</v>
      </c>
    </row>
    <row r="15528" spans="17:22" x14ac:dyDescent="0.2">
      <c r="Q15528" s="7">
        <v>9954</v>
      </c>
      <c r="R15528" s="7">
        <v>5690</v>
      </c>
      <c r="S15528" s="7" t="s">
        <v>14343</v>
      </c>
      <c r="T15528" s="7" t="s">
        <v>490</v>
      </c>
      <c r="U15528" s="7" t="str">
        <f>IF(Table10[[#This Row],[count]]=1,Table10[[#This Row],[locality]],Table10[[#This Row],[locality]]&amp;" + "&amp;Table10[[#This Row],[count]]&amp;" other localities")</f>
        <v>KALANBI + 27 other localities</v>
      </c>
      <c r="V15528" s="7">
        <f>COUNTIF(R:R,Table10[[#This Row],[postcode]])</f>
        <v>27</v>
      </c>
    </row>
    <row r="15529" spans="17:22" x14ac:dyDescent="0.2">
      <c r="Q15529" s="7">
        <v>9955</v>
      </c>
      <c r="R15529" s="7">
        <v>5690</v>
      </c>
      <c r="S15529" s="7" t="s">
        <v>14344</v>
      </c>
      <c r="T15529" s="7" t="s">
        <v>490</v>
      </c>
      <c r="U15529" s="7" t="str">
        <f>IF(Table10[[#This Row],[count]]=1,Table10[[#This Row],[locality]],Table10[[#This Row],[locality]]&amp;" + "&amp;Table10[[#This Row],[count]]&amp;" other localities")</f>
        <v>KOONIBBA + 27 other localities</v>
      </c>
      <c r="V15529" s="7">
        <f>COUNTIF(R:R,Table10[[#This Row],[postcode]])</f>
        <v>27</v>
      </c>
    </row>
    <row r="15530" spans="17:22" x14ac:dyDescent="0.2">
      <c r="Q15530" s="7">
        <v>9956</v>
      </c>
      <c r="R15530" s="7">
        <v>5690</v>
      </c>
      <c r="S15530" s="7" t="s">
        <v>14345</v>
      </c>
      <c r="T15530" s="7" t="s">
        <v>490</v>
      </c>
      <c r="U15530" s="7" t="str">
        <f>IF(Table10[[#This Row],[count]]=1,Table10[[#This Row],[locality]],Table10[[#This Row],[locality]]&amp;" + "&amp;Table10[[#This Row],[count]]&amp;" other localities")</f>
        <v>MALTEE + 27 other localities</v>
      </c>
      <c r="V15530" s="7">
        <f>COUNTIF(R:R,Table10[[#This Row],[postcode]])</f>
        <v>27</v>
      </c>
    </row>
    <row r="15531" spans="17:22" x14ac:dyDescent="0.2">
      <c r="Q15531" s="7">
        <v>9957</v>
      </c>
      <c r="R15531" s="7">
        <v>5690</v>
      </c>
      <c r="S15531" s="7" t="s">
        <v>14346</v>
      </c>
      <c r="T15531" s="7" t="s">
        <v>490</v>
      </c>
      <c r="U15531" s="7" t="str">
        <f>IF(Table10[[#This Row],[count]]=1,Table10[[#This Row],[locality]],Table10[[#This Row],[locality]]&amp;" + "&amp;Table10[[#This Row],[count]]&amp;" other localities")</f>
        <v>MERGHINY + 27 other localities</v>
      </c>
      <c r="V15531" s="7">
        <f>COUNTIF(R:R,Table10[[#This Row],[postcode]])</f>
        <v>27</v>
      </c>
    </row>
    <row r="15532" spans="17:22" x14ac:dyDescent="0.2">
      <c r="Q15532" s="7">
        <v>21640</v>
      </c>
      <c r="R15532" s="7">
        <v>5690</v>
      </c>
      <c r="S15532" s="7" t="s">
        <v>14347</v>
      </c>
      <c r="T15532" s="7" t="s">
        <v>490</v>
      </c>
      <c r="U15532" s="7" t="str">
        <f>IF(Table10[[#This Row],[count]]=1,Table10[[#This Row],[locality]],Table10[[#This Row],[locality]]&amp;" + "&amp;Table10[[#This Row],[count]]&amp;" other localities")</f>
        <v>MITCHIDY MOOLA + 27 other localities</v>
      </c>
      <c r="V15532" s="7">
        <f>COUNTIF(R:R,Table10[[#This Row],[postcode]])</f>
        <v>27</v>
      </c>
    </row>
    <row r="15533" spans="17:22" x14ac:dyDescent="0.2">
      <c r="Q15533" s="7">
        <v>9958</v>
      </c>
      <c r="R15533" s="7">
        <v>5690</v>
      </c>
      <c r="S15533" s="7" t="s">
        <v>14348</v>
      </c>
      <c r="T15533" s="7" t="s">
        <v>490</v>
      </c>
      <c r="U15533" s="7" t="str">
        <f>IF(Table10[[#This Row],[count]]=1,Table10[[#This Row],[locality]],Table10[[#This Row],[locality]]&amp;" + "&amp;Table10[[#This Row],[count]]&amp;" other localities")</f>
        <v>NADIA + 27 other localities</v>
      </c>
      <c r="V15533" s="7">
        <f>COUNTIF(R:R,Table10[[#This Row],[postcode]])</f>
        <v>27</v>
      </c>
    </row>
    <row r="15534" spans="17:22" x14ac:dyDescent="0.2">
      <c r="Q15534" s="7">
        <v>21641</v>
      </c>
      <c r="R15534" s="7">
        <v>5690</v>
      </c>
      <c r="S15534" s="7" t="s">
        <v>14349</v>
      </c>
      <c r="T15534" s="7" t="s">
        <v>490</v>
      </c>
      <c r="U15534" s="7" t="str">
        <f>IF(Table10[[#This Row],[count]]=1,Table10[[#This Row],[locality]],Table10[[#This Row],[locality]]&amp;" + "&amp;Table10[[#This Row],[count]]&amp;" other localities")</f>
        <v>NANBONA + 27 other localities</v>
      </c>
      <c r="V15534" s="7">
        <f>COUNTIF(R:R,Table10[[#This Row],[postcode]])</f>
        <v>27</v>
      </c>
    </row>
    <row r="15535" spans="17:22" x14ac:dyDescent="0.2">
      <c r="Q15535" s="7">
        <v>21642</v>
      </c>
      <c r="R15535" s="7">
        <v>5690</v>
      </c>
      <c r="S15535" s="7" t="s">
        <v>14350</v>
      </c>
      <c r="T15535" s="7" t="s">
        <v>490</v>
      </c>
      <c r="U15535" s="7" t="str">
        <f>IF(Table10[[#This Row],[count]]=1,Table10[[#This Row],[locality]],Table10[[#This Row],[locality]]&amp;" + "&amp;Table10[[#This Row],[count]]&amp;" other localities")</f>
        <v>NULLARBOR + 27 other localities</v>
      </c>
      <c r="V15535" s="7">
        <f>COUNTIF(R:R,Table10[[#This Row],[postcode]])</f>
        <v>27</v>
      </c>
    </row>
    <row r="15536" spans="17:22" x14ac:dyDescent="0.2">
      <c r="Q15536" s="7">
        <v>9959</v>
      </c>
      <c r="R15536" s="7">
        <v>5690</v>
      </c>
      <c r="S15536" s="7" t="s">
        <v>14351</v>
      </c>
      <c r="T15536" s="7" t="s">
        <v>490</v>
      </c>
      <c r="U15536" s="7" t="str">
        <f>IF(Table10[[#This Row],[count]]=1,Table10[[#This Row],[locality]],Table10[[#This Row],[locality]]&amp;" + "&amp;Table10[[#This Row],[count]]&amp;" other localities")</f>
        <v>NUNDROO + 27 other localities</v>
      </c>
      <c r="V15536" s="7">
        <f>COUNTIF(R:R,Table10[[#This Row],[postcode]])</f>
        <v>27</v>
      </c>
    </row>
    <row r="15537" spans="17:22" x14ac:dyDescent="0.2">
      <c r="Q15537" s="7">
        <v>21643</v>
      </c>
      <c r="R15537" s="7">
        <v>5690</v>
      </c>
      <c r="S15537" s="7" t="s">
        <v>12088</v>
      </c>
      <c r="T15537" s="7" t="s">
        <v>490</v>
      </c>
      <c r="U15537" s="7" t="str">
        <f>IF(Table10[[#This Row],[count]]=1,Table10[[#This Row],[locality]],Table10[[#This Row],[locality]]&amp;" + "&amp;Table10[[#This Row],[count]]&amp;" other localities")</f>
        <v>OAK VALLEY + 27 other localities</v>
      </c>
      <c r="V15537" s="7">
        <f>COUNTIF(R:R,Table10[[#This Row],[postcode]])</f>
        <v>27</v>
      </c>
    </row>
    <row r="15538" spans="17:22" x14ac:dyDescent="0.2">
      <c r="Q15538" s="7">
        <v>9960</v>
      </c>
      <c r="R15538" s="7">
        <v>5690</v>
      </c>
      <c r="S15538" s="7" t="s">
        <v>14352</v>
      </c>
      <c r="T15538" s="7" t="s">
        <v>490</v>
      </c>
      <c r="U15538" s="7" t="str">
        <f>IF(Table10[[#This Row],[count]]=1,Table10[[#This Row],[locality]],Table10[[#This Row],[locality]]&amp;" + "&amp;Table10[[#This Row],[count]]&amp;" other localities")</f>
        <v>PENONG + 27 other localities</v>
      </c>
      <c r="V15538" s="7">
        <f>COUNTIF(R:R,Table10[[#This Row],[postcode]])</f>
        <v>27</v>
      </c>
    </row>
    <row r="15539" spans="17:22" x14ac:dyDescent="0.2">
      <c r="Q15539" s="7">
        <v>9961</v>
      </c>
      <c r="R15539" s="7">
        <v>5690</v>
      </c>
      <c r="S15539" s="7" t="s">
        <v>14353</v>
      </c>
      <c r="T15539" s="7" t="s">
        <v>490</v>
      </c>
      <c r="U15539" s="7" t="str">
        <f>IF(Table10[[#This Row],[count]]=1,Table10[[#This Row],[locality]],Table10[[#This Row],[locality]]&amp;" + "&amp;Table10[[#This Row],[count]]&amp;" other localities")</f>
        <v>THEVENARD + 27 other localities</v>
      </c>
      <c r="V15539" s="7">
        <f>COUNTIF(R:R,Table10[[#This Row],[postcode]])</f>
        <v>27</v>
      </c>
    </row>
    <row r="15540" spans="17:22" x14ac:dyDescent="0.2">
      <c r="Q15540" s="7">
        <v>9962</v>
      </c>
      <c r="R15540" s="7">
        <v>5690</v>
      </c>
      <c r="S15540" s="7" t="s">
        <v>14354</v>
      </c>
      <c r="T15540" s="7" t="s">
        <v>490</v>
      </c>
      <c r="U15540" s="7" t="str">
        <f>IF(Table10[[#This Row],[count]]=1,Table10[[#This Row],[locality]],Table10[[#This Row],[locality]]&amp;" + "&amp;Table10[[#This Row],[count]]&amp;" other localities")</f>
        <v>UWORRA + 27 other localities</v>
      </c>
      <c r="V15540" s="7">
        <f>COUNTIF(R:R,Table10[[#This Row],[postcode]])</f>
        <v>27</v>
      </c>
    </row>
    <row r="15541" spans="17:22" x14ac:dyDescent="0.2">
      <c r="Q15541" s="7">
        <v>9963</v>
      </c>
      <c r="R15541" s="7">
        <v>5690</v>
      </c>
      <c r="S15541" s="7" t="s">
        <v>14355</v>
      </c>
      <c r="T15541" s="7" t="s">
        <v>490</v>
      </c>
      <c r="U15541" s="7" t="str">
        <f>IF(Table10[[#This Row],[count]]=1,Table10[[#This Row],[locality]],Table10[[#This Row],[locality]]&amp;" + "&amp;Table10[[#This Row],[count]]&amp;" other localities")</f>
        <v>WANDANA + 27 other localities</v>
      </c>
      <c r="V15541" s="7">
        <f>COUNTIF(R:R,Table10[[#This Row],[postcode]])</f>
        <v>27</v>
      </c>
    </row>
    <row r="15542" spans="17:22" x14ac:dyDescent="0.2">
      <c r="Q15542" s="7">
        <v>9964</v>
      </c>
      <c r="R15542" s="7">
        <v>5690</v>
      </c>
      <c r="S15542" s="7" t="s">
        <v>14356</v>
      </c>
      <c r="T15542" s="7" t="s">
        <v>490</v>
      </c>
      <c r="U15542" s="7" t="str">
        <f>IF(Table10[[#This Row],[count]]=1,Table10[[#This Row],[locality]],Table10[[#This Row],[locality]]&amp;" + "&amp;Table10[[#This Row],[count]]&amp;" other localities")</f>
        <v>WATRABA + 27 other localities</v>
      </c>
      <c r="V15542" s="7">
        <f>COUNTIF(R:R,Table10[[#This Row],[postcode]])</f>
        <v>27</v>
      </c>
    </row>
    <row r="15543" spans="17:22" x14ac:dyDescent="0.2">
      <c r="Q15543" s="7">
        <v>9965</v>
      </c>
      <c r="R15543" s="7">
        <v>5690</v>
      </c>
      <c r="S15543" s="7" t="s">
        <v>14357</v>
      </c>
      <c r="T15543" s="7" t="s">
        <v>490</v>
      </c>
      <c r="U15543" s="7" t="str">
        <f>IF(Table10[[#This Row],[count]]=1,Table10[[#This Row],[locality]],Table10[[#This Row],[locality]]&amp;" + "&amp;Table10[[#This Row],[count]]&amp;" other localities")</f>
        <v>WHITE WELL CORNER + 27 other localities</v>
      </c>
      <c r="V15543" s="7">
        <f>COUNTIF(R:R,Table10[[#This Row],[postcode]])</f>
        <v>27</v>
      </c>
    </row>
    <row r="15544" spans="17:22" x14ac:dyDescent="0.2">
      <c r="Q15544" s="7">
        <v>9966</v>
      </c>
      <c r="R15544" s="7">
        <v>5690</v>
      </c>
      <c r="S15544" s="7" t="s">
        <v>14358</v>
      </c>
      <c r="T15544" s="7" t="s">
        <v>490</v>
      </c>
      <c r="U15544" s="7" t="str">
        <f>IF(Table10[[#This Row],[count]]=1,Table10[[#This Row],[locality]],Table10[[#This Row],[locality]]&amp;" + "&amp;Table10[[#This Row],[count]]&amp;" other localities")</f>
        <v>YALATA + 27 other localities</v>
      </c>
      <c r="V15544" s="7">
        <f>COUNTIF(R:R,Table10[[#This Row],[postcode]])</f>
        <v>27</v>
      </c>
    </row>
    <row r="15545" spans="17:22" x14ac:dyDescent="0.2">
      <c r="Q15545" s="7">
        <v>21644</v>
      </c>
      <c r="R15545" s="7">
        <v>5690</v>
      </c>
      <c r="S15545" s="7" t="s">
        <v>14359</v>
      </c>
      <c r="T15545" s="7" t="s">
        <v>490</v>
      </c>
      <c r="U15545" s="7" t="str">
        <f>IF(Table10[[#This Row],[count]]=1,Table10[[#This Row],[locality]],Table10[[#This Row],[locality]]&amp;" + "&amp;Table10[[#This Row],[count]]&amp;" other localities")</f>
        <v>YELLABINNA + 27 other localities</v>
      </c>
      <c r="V15545" s="7">
        <f>COUNTIF(R:R,Table10[[#This Row],[postcode]])</f>
        <v>27</v>
      </c>
    </row>
    <row r="15546" spans="17:22" x14ac:dyDescent="0.2">
      <c r="Q15546" s="7">
        <v>21645</v>
      </c>
      <c r="R15546" s="7">
        <v>5690</v>
      </c>
      <c r="S15546" s="7" t="s">
        <v>14360</v>
      </c>
      <c r="T15546" s="7" t="s">
        <v>490</v>
      </c>
      <c r="U15546" s="7" t="str">
        <f>IF(Table10[[#This Row],[count]]=1,Table10[[#This Row],[locality]],Table10[[#This Row],[locality]]&amp;" + "&amp;Table10[[#This Row],[count]]&amp;" other localities")</f>
        <v>YUMBARRA + 27 other localities</v>
      </c>
      <c r="V15546" s="7">
        <f>COUNTIF(R:R,Table10[[#This Row],[postcode]])</f>
        <v>27</v>
      </c>
    </row>
    <row r="15547" spans="17:22" x14ac:dyDescent="0.2">
      <c r="Q15547" s="7">
        <v>21646</v>
      </c>
      <c r="R15547" s="7">
        <v>5700</v>
      </c>
      <c r="S15547" s="7" t="s">
        <v>14361</v>
      </c>
      <c r="T15547" s="7" t="s">
        <v>490</v>
      </c>
      <c r="U15547" s="7" t="str">
        <f>IF(Table10[[#This Row],[count]]=1,Table10[[#This Row],[locality]],Table10[[#This Row],[locality]]&amp;" + "&amp;Table10[[#This Row],[count]]&amp;" other localities")</f>
        <v>BLANCHE HARBOR + 13 other localities</v>
      </c>
      <c r="V15547" s="7">
        <f>COUNTIF(R:R,Table10[[#This Row],[postcode]])</f>
        <v>13</v>
      </c>
    </row>
    <row r="15548" spans="17:22" x14ac:dyDescent="0.2">
      <c r="Q15548" s="7">
        <v>21647</v>
      </c>
      <c r="R15548" s="7">
        <v>5700</v>
      </c>
      <c r="S15548" s="7" t="s">
        <v>14362</v>
      </c>
      <c r="T15548" s="7" t="s">
        <v>490</v>
      </c>
      <c r="U15548" s="7" t="str">
        <f>IF(Table10[[#This Row],[count]]=1,Table10[[#This Row],[locality]],Table10[[#This Row],[locality]]&amp;" + "&amp;Table10[[#This Row],[count]]&amp;" other localities")</f>
        <v>COMMISSARIAT POINT + 13 other localities</v>
      </c>
      <c r="V15548" s="7">
        <f>COUNTIF(R:R,Table10[[#This Row],[postcode]])</f>
        <v>13</v>
      </c>
    </row>
    <row r="15549" spans="17:22" x14ac:dyDescent="0.2">
      <c r="Q15549" s="7">
        <v>21648</v>
      </c>
      <c r="R15549" s="7">
        <v>5700</v>
      </c>
      <c r="S15549" s="7" t="s">
        <v>14363</v>
      </c>
      <c r="T15549" s="7" t="s">
        <v>490</v>
      </c>
      <c r="U15549" s="7" t="str">
        <f>IF(Table10[[#This Row],[count]]=1,Table10[[#This Row],[locality]],Table10[[#This Row],[locality]]&amp;" + "&amp;Table10[[#This Row],[count]]&amp;" other localities")</f>
        <v>CULTANA + 13 other localities</v>
      </c>
      <c r="V15549" s="7">
        <f>COUNTIF(R:R,Table10[[#This Row],[postcode]])</f>
        <v>13</v>
      </c>
    </row>
    <row r="15550" spans="17:22" x14ac:dyDescent="0.2">
      <c r="Q15550" s="7">
        <v>21649</v>
      </c>
      <c r="R15550" s="7">
        <v>5700</v>
      </c>
      <c r="S15550" s="7" t="s">
        <v>879</v>
      </c>
      <c r="T15550" s="7" t="s">
        <v>490</v>
      </c>
      <c r="U15550" s="7" t="str">
        <f>IF(Table10[[#This Row],[count]]=1,Table10[[#This Row],[locality]],Table10[[#This Row],[locality]]&amp;" + "&amp;Table10[[#This Row],[count]]&amp;" other localities")</f>
        <v>DAVENPORT + 13 other localities</v>
      </c>
      <c r="V15550" s="7">
        <f>COUNTIF(R:R,Table10[[#This Row],[postcode]])</f>
        <v>13</v>
      </c>
    </row>
    <row r="15551" spans="17:22" x14ac:dyDescent="0.2">
      <c r="Q15551" s="7">
        <v>9967</v>
      </c>
      <c r="R15551" s="7">
        <v>5700</v>
      </c>
      <c r="S15551" s="7" t="s">
        <v>1020</v>
      </c>
      <c r="T15551" s="7" t="s">
        <v>490</v>
      </c>
      <c r="U15551" s="7" t="str">
        <f>IF(Table10[[#This Row],[count]]=1,Table10[[#This Row],[locality]],Table10[[#This Row],[locality]]&amp;" + "&amp;Table10[[#This Row],[count]]&amp;" other localities")</f>
        <v>MIRANDA + 13 other localities</v>
      </c>
      <c r="V15551" s="7">
        <f>COUNTIF(R:R,Table10[[#This Row],[postcode]])</f>
        <v>13</v>
      </c>
    </row>
    <row r="15552" spans="17:22" x14ac:dyDescent="0.2">
      <c r="Q15552" s="7">
        <v>21650</v>
      </c>
      <c r="R15552" s="7">
        <v>5700</v>
      </c>
      <c r="S15552" s="7" t="s">
        <v>14364</v>
      </c>
      <c r="T15552" s="7" t="s">
        <v>490</v>
      </c>
      <c r="U15552" s="7" t="str">
        <f>IF(Table10[[#This Row],[count]]=1,Table10[[#This Row],[locality]],Table10[[#This Row],[locality]]&amp;" + "&amp;Table10[[#This Row],[count]]&amp;" other localities")</f>
        <v>MUNDALLIO + 13 other localities</v>
      </c>
      <c r="V15552" s="7">
        <f>COUNTIF(R:R,Table10[[#This Row],[postcode]])</f>
        <v>13</v>
      </c>
    </row>
    <row r="15553" spans="17:22" x14ac:dyDescent="0.2">
      <c r="Q15553" s="7">
        <v>9968</v>
      </c>
      <c r="R15553" s="7">
        <v>5700</v>
      </c>
      <c r="S15553" s="7" t="s">
        <v>14365</v>
      </c>
      <c r="T15553" s="7" t="s">
        <v>490</v>
      </c>
      <c r="U15553" s="7" t="str">
        <f>IF(Table10[[#This Row],[count]]=1,Table10[[#This Row],[locality]],Table10[[#This Row],[locality]]&amp;" + "&amp;Table10[[#This Row],[count]]&amp;" other localities")</f>
        <v>PORT AUGUSTA + 13 other localities</v>
      </c>
      <c r="V15553" s="7">
        <f>COUNTIF(R:R,Table10[[#This Row],[postcode]])</f>
        <v>13</v>
      </c>
    </row>
    <row r="15554" spans="17:22" x14ac:dyDescent="0.2">
      <c r="Q15554" s="7">
        <v>9969</v>
      </c>
      <c r="R15554" s="7">
        <v>5700</v>
      </c>
      <c r="S15554" s="7" t="s">
        <v>14366</v>
      </c>
      <c r="T15554" s="7" t="s">
        <v>490</v>
      </c>
      <c r="U15554" s="7" t="str">
        <f>IF(Table10[[#This Row],[count]]=1,Table10[[#This Row],[locality]],Table10[[#This Row],[locality]]&amp;" + "&amp;Table10[[#This Row],[count]]&amp;" other localities")</f>
        <v>PORT AUGUSTA NORTH + 13 other localities</v>
      </c>
      <c r="V15554" s="7">
        <f>COUNTIF(R:R,Table10[[#This Row],[postcode]])</f>
        <v>13</v>
      </c>
    </row>
    <row r="15555" spans="17:22" x14ac:dyDescent="0.2">
      <c r="Q15555" s="7">
        <v>9970</v>
      </c>
      <c r="R15555" s="7">
        <v>5700</v>
      </c>
      <c r="S15555" s="7" t="s">
        <v>14367</v>
      </c>
      <c r="T15555" s="7" t="s">
        <v>490</v>
      </c>
      <c r="U15555" s="7" t="str">
        <f>IF(Table10[[#This Row],[count]]=1,Table10[[#This Row],[locality]],Table10[[#This Row],[locality]]&amp;" + "&amp;Table10[[#This Row],[count]]&amp;" other localities")</f>
        <v>PORT AUGUSTA WEST + 13 other localities</v>
      </c>
      <c r="V15555" s="7">
        <f>COUNTIF(R:R,Table10[[#This Row],[postcode]])</f>
        <v>13</v>
      </c>
    </row>
    <row r="15556" spans="17:22" x14ac:dyDescent="0.2">
      <c r="Q15556" s="7">
        <v>21651</v>
      </c>
      <c r="R15556" s="7">
        <v>5700</v>
      </c>
      <c r="S15556" s="7" t="s">
        <v>14368</v>
      </c>
      <c r="T15556" s="7" t="s">
        <v>490</v>
      </c>
      <c r="U15556" s="7" t="str">
        <f>IF(Table10[[#This Row],[count]]=1,Table10[[#This Row],[locality]],Table10[[#This Row],[locality]]&amp;" + "&amp;Table10[[#This Row],[count]]&amp;" other localities")</f>
        <v>PORT PATERSON + 13 other localities</v>
      </c>
      <c r="V15556" s="7">
        <f>COUNTIF(R:R,Table10[[#This Row],[postcode]])</f>
        <v>13</v>
      </c>
    </row>
    <row r="15557" spans="17:22" x14ac:dyDescent="0.2">
      <c r="Q15557" s="7">
        <v>21652</v>
      </c>
      <c r="R15557" s="7">
        <v>5700</v>
      </c>
      <c r="S15557" s="7" t="s">
        <v>14369</v>
      </c>
      <c r="T15557" s="7" t="s">
        <v>490</v>
      </c>
      <c r="U15557" s="7" t="str">
        <f>IF(Table10[[#This Row],[count]]=1,Table10[[#This Row],[locality]],Table10[[#This Row],[locality]]&amp;" + "&amp;Table10[[#This Row],[count]]&amp;" other localities")</f>
        <v>WAMI KATA + 13 other localities</v>
      </c>
      <c r="V15557" s="7">
        <f>COUNTIF(R:R,Table10[[#This Row],[postcode]])</f>
        <v>13</v>
      </c>
    </row>
    <row r="15558" spans="17:22" x14ac:dyDescent="0.2">
      <c r="Q15558" s="7">
        <v>9971</v>
      </c>
      <c r="R15558" s="7">
        <v>5700</v>
      </c>
      <c r="S15558" s="7" t="s">
        <v>14370</v>
      </c>
      <c r="T15558" s="7" t="s">
        <v>490</v>
      </c>
      <c r="U15558" s="7" t="str">
        <f>IF(Table10[[#This Row],[count]]=1,Table10[[#This Row],[locality]],Table10[[#This Row],[locality]]&amp;" + "&amp;Table10[[#This Row],[count]]&amp;" other localities")</f>
        <v>WILLSDEN + 13 other localities</v>
      </c>
      <c r="V15558" s="7">
        <f>COUNTIF(R:R,Table10[[#This Row],[postcode]])</f>
        <v>13</v>
      </c>
    </row>
    <row r="15559" spans="17:22" x14ac:dyDescent="0.2">
      <c r="Q15559" s="7">
        <v>21653</v>
      </c>
      <c r="R15559" s="7">
        <v>5700</v>
      </c>
      <c r="S15559" s="7" t="s">
        <v>14371</v>
      </c>
      <c r="T15559" s="7" t="s">
        <v>490</v>
      </c>
      <c r="U15559" s="7" t="str">
        <f>IF(Table10[[#This Row],[count]]=1,Table10[[#This Row],[locality]],Table10[[#This Row],[locality]]&amp;" + "&amp;Table10[[#This Row],[count]]&amp;" other localities")</f>
        <v>WINNINOWIE + 13 other localities</v>
      </c>
      <c r="V15559" s="7">
        <f>COUNTIF(R:R,Table10[[#This Row],[postcode]])</f>
        <v>13</v>
      </c>
    </row>
    <row r="15560" spans="17:22" x14ac:dyDescent="0.2">
      <c r="Q15560" s="7">
        <v>21654</v>
      </c>
      <c r="R15560" s="7">
        <v>5701</v>
      </c>
      <c r="S15560" s="7" t="s">
        <v>14372</v>
      </c>
      <c r="T15560" s="7" t="s">
        <v>490</v>
      </c>
      <c r="U15560" s="7" t="str">
        <f>IF(Table10[[#This Row],[count]]=1,Table10[[#This Row],[locality]],Table10[[#This Row],[locality]]&amp;" + "&amp;Table10[[#This Row],[count]]&amp;" other localities")</f>
        <v>ARKAROOLA VILLAGE + 5 other localities</v>
      </c>
      <c r="V15560" s="7">
        <f>COUNTIF(R:R,Table10[[#This Row],[postcode]])</f>
        <v>5</v>
      </c>
    </row>
    <row r="15561" spans="17:22" x14ac:dyDescent="0.2">
      <c r="Q15561" s="7">
        <v>24107</v>
      </c>
      <c r="R15561" s="7">
        <v>5701</v>
      </c>
      <c r="S15561" s="7" t="s">
        <v>4544</v>
      </c>
      <c r="T15561" s="7" t="s">
        <v>490</v>
      </c>
      <c r="U15561" s="7" t="str">
        <f>IF(Table10[[#This Row],[count]]=1,Table10[[#This Row],[locality]],Table10[[#This Row],[locality]]&amp;" + "&amp;Table10[[#This Row],[count]]&amp;" other localities")</f>
        <v>COOK + 5 other localities</v>
      </c>
      <c r="V15561" s="7">
        <f>COUNTIF(R:R,Table10[[#This Row],[postcode]])</f>
        <v>5</v>
      </c>
    </row>
    <row r="15562" spans="17:22" x14ac:dyDescent="0.2">
      <c r="Q15562" s="7">
        <v>24108</v>
      </c>
      <c r="R15562" s="7">
        <v>5701</v>
      </c>
      <c r="S15562" s="7" t="s">
        <v>14365</v>
      </c>
      <c r="T15562" s="7" t="s">
        <v>490</v>
      </c>
      <c r="U15562" s="7" t="str">
        <f>IF(Table10[[#This Row],[count]]=1,Table10[[#This Row],[locality]],Table10[[#This Row],[locality]]&amp;" + "&amp;Table10[[#This Row],[count]]&amp;" other localities")</f>
        <v>PORT AUGUSTA + 5 other localities</v>
      </c>
      <c r="V15562" s="7">
        <f>COUNTIF(R:R,Table10[[#This Row],[postcode]])</f>
        <v>5</v>
      </c>
    </row>
    <row r="15563" spans="17:22" x14ac:dyDescent="0.2">
      <c r="Q15563" s="7">
        <v>16779</v>
      </c>
      <c r="R15563" s="7">
        <v>5701</v>
      </c>
      <c r="S15563" s="7" t="s">
        <v>14373</v>
      </c>
      <c r="T15563" s="7" t="s">
        <v>490</v>
      </c>
      <c r="U15563" s="7" t="str">
        <f>IF(Table10[[#This Row],[count]]=1,Table10[[#This Row],[locality]],Table10[[#This Row],[locality]]&amp;" + "&amp;Table10[[#This Row],[count]]&amp;" other localities")</f>
        <v>TARCOOLA + 5 other localities</v>
      </c>
      <c r="V15563" s="7">
        <f>COUNTIF(R:R,Table10[[#This Row],[postcode]])</f>
        <v>5</v>
      </c>
    </row>
    <row r="15564" spans="17:22" x14ac:dyDescent="0.2">
      <c r="Q15564" s="7">
        <v>16780</v>
      </c>
      <c r="R15564" s="7">
        <v>5701</v>
      </c>
      <c r="S15564" s="7" t="s">
        <v>14374</v>
      </c>
      <c r="T15564" s="7" t="s">
        <v>490</v>
      </c>
      <c r="U15564" s="7" t="str">
        <f>IF(Table10[[#This Row],[count]]=1,Table10[[#This Row],[locality]],Table10[[#This Row],[locality]]&amp;" + "&amp;Table10[[#This Row],[count]]&amp;" other localities")</f>
        <v>WOOLUNDUNGA + 5 other localities</v>
      </c>
      <c r="V15564" s="7">
        <f>COUNTIF(R:R,Table10[[#This Row],[postcode]])</f>
        <v>5</v>
      </c>
    </row>
    <row r="15565" spans="17:22" x14ac:dyDescent="0.2">
      <c r="Q15565" s="7">
        <v>9972</v>
      </c>
      <c r="R15565" s="7">
        <v>5710</v>
      </c>
      <c r="S15565" s="7" t="s">
        <v>4544</v>
      </c>
      <c r="T15565" s="7" t="s">
        <v>490</v>
      </c>
      <c r="U15565" s="7" t="str">
        <f>IF(Table10[[#This Row],[count]]=1,Table10[[#This Row],[locality]],Table10[[#This Row],[locality]]&amp;" + "&amp;Table10[[#This Row],[count]]&amp;" other localities")</f>
        <v>COOK + 7 other localities</v>
      </c>
      <c r="V15565" s="7">
        <f>COUNTIF(R:R,Table10[[#This Row],[postcode]])</f>
        <v>7</v>
      </c>
    </row>
    <row r="15566" spans="17:22" x14ac:dyDescent="0.2">
      <c r="Q15566" s="7">
        <v>9973</v>
      </c>
      <c r="R15566" s="7">
        <v>5710</v>
      </c>
      <c r="S15566" s="7" t="s">
        <v>14375</v>
      </c>
      <c r="T15566" s="7" t="s">
        <v>490</v>
      </c>
      <c r="U15566" s="7" t="str">
        <f>IF(Table10[[#This Row],[count]]=1,Table10[[#This Row],[locality]],Table10[[#This Row],[locality]]&amp;" + "&amp;Table10[[#This Row],[count]]&amp;" other localities")</f>
        <v>GLENDAMBO + 7 other localities</v>
      </c>
      <c r="V15566" s="7">
        <f>COUNTIF(R:R,Table10[[#This Row],[postcode]])</f>
        <v>7</v>
      </c>
    </row>
    <row r="15567" spans="17:22" x14ac:dyDescent="0.2">
      <c r="Q15567" s="7">
        <v>9974</v>
      </c>
      <c r="R15567" s="7">
        <v>5710</v>
      </c>
      <c r="S15567" s="7" t="s">
        <v>14376</v>
      </c>
      <c r="T15567" s="7" t="s">
        <v>490</v>
      </c>
      <c r="U15567" s="7" t="str">
        <f>IF(Table10[[#This Row],[count]]=1,Table10[[#This Row],[locality]],Table10[[#This Row],[locality]]&amp;" + "&amp;Table10[[#This Row],[count]]&amp;" other localities")</f>
        <v>KINGOONYA + 7 other localities</v>
      </c>
      <c r="V15567" s="7">
        <f>COUNTIF(R:R,Table10[[#This Row],[postcode]])</f>
        <v>7</v>
      </c>
    </row>
    <row r="15568" spans="17:22" x14ac:dyDescent="0.2">
      <c r="Q15568" s="7">
        <v>9975</v>
      </c>
      <c r="R15568" s="7">
        <v>5710</v>
      </c>
      <c r="S15568" s="7" t="s">
        <v>14377</v>
      </c>
      <c r="T15568" s="7" t="s">
        <v>490</v>
      </c>
      <c r="U15568" s="7" t="str">
        <f>IF(Table10[[#This Row],[count]]=1,Table10[[#This Row],[locality]],Table10[[#This Row],[locality]]&amp;" + "&amp;Table10[[#This Row],[count]]&amp;" other localities")</f>
        <v>NONNING + 7 other localities</v>
      </c>
      <c r="V15568" s="7">
        <f>COUNTIF(R:R,Table10[[#This Row],[postcode]])</f>
        <v>7</v>
      </c>
    </row>
    <row r="15569" spans="17:22" x14ac:dyDescent="0.2">
      <c r="Q15569" s="7">
        <v>9976</v>
      </c>
      <c r="R15569" s="7">
        <v>5710</v>
      </c>
      <c r="S15569" s="7" t="s">
        <v>14365</v>
      </c>
      <c r="T15569" s="7" t="s">
        <v>490</v>
      </c>
      <c r="U15569" s="7" t="str">
        <f>IF(Table10[[#This Row],[count]]=1,Table10[[#This Row],[locality]],Table10[[#This Row],[locality]]&amp;" + "&amp;Table10[[#This Row],[count]]&amp;" other localities")</f>
        <v>PORT AUGUSTA + 7 other localities</v>
      </c>
      <c r="V15569" s="7">
        <f>COUNTIF(R:R,Table10[[#This Row],[postcode]])</f>
        <v>7</v>
      </c>
    </row>
    <row r="15570" spans="17:22" x14ac:dyDescent="0.2">
      <c r="Q15570" s="7">
        <v>9977</v>
      </c>
      <c r="R15570" s="7">
        <v>5710</v>
      </c>
      <c r="S15570" s="7" t="s">
        <v>14378</v>
      </c>
      <c r="T15570" s="7" t="s">
        <v>490</v>
      </c>
      <c r="U15570" s="7" t="str">
        <f>IF(Table10[[#This Row],[count]]=1,Table10[[#This Row],[locality]],Table10[[#This Row],[locality]]&amp;" + "&amp;Table10[[#This Row],[count]]&amp;" other localities")</f>
        <v>STIRLING NORTH + 7 other localities</v>
      </c>
      <c r="V15570" s="7">
        <f>COUNTIF(R:R,Table10[[#This Row],[postcode]])</f>
        <v>7</v>
      </c>
    </row>
    <row r="15571" spans="17:22" x14ac:dyDescent="0.2">
      <c r="Q15571" s="7">
        <v>9978</v>
      </c>
      <c r="R15571" s="7">
        <v>5710</v>
      </c>
      <c r="S15571" s="7" t="s">
        <v>14373</v>
      </c>
      <c r="T15571" s="7" t="s">
        <v>490</v>
      </c>
      <c r="U15571" s="7" t="str">
        <f>IF(Table10[[#This Row],[count]]=1,Table10[[#This Row],[locality]],Table10[[#This Row],[locality]]&amp;" + "&amp;Table10[[#This Row],[count]]&amp;" other localities")</f>
        <v>TARCOOLA + 7 other localities</v>
      </c>
      <c r="V15571" s="7">
        <f>COUNTIF(R:R,Table10[[#This Row],[postcode]])</f>
        <v>7</v>
      </c>
    </row>
    <row r="15572" spans="17:22" x14ac:dyDescent="0.2">
      <c r="Q15572" s="7">
        <v>16781</v>
      </c>
      <c r="R15572" s="7">
        <v>5713</v>
      </c>
      <c r="S15572" s="7" t="s">
        <v>14379</v>
      </c>
      <c r="T15572" s="7" t="s">
        <v>490</v>
      </c>
      <c r="U15572" s="7" t="str">
        <f>IF(Table10[[#This Row],[count]]=1,Table10[[#This Row],[locality]],Table10[[#This Row],[locality]]&amp;" + "&amp;Table10[[#This Row],[count]]&amp;" other localities")</f>
        <v>EMEROO + 13 other localities</v>
      </c>
      <c r="V15572" s="7">
        <f>COUNTIF(R:R,Table10[[#This Row],[postcode]])</f>
        <v>13</v>
      </c>
    </row>
    <row r="15573" spans="17:22" x14ac:dyDescent="0.2">
      <c r="Q15573" s="7">
        <v>21655</v>
      </c>
      <c r="R15573" s="7">
        <v>5713</v>
      </c>
      <c r="S15573" s="7" t="s">
        <v>14380</v>
      </c>
      <c r="T15573" s="7" t="s">
        <v>490</v>
      </c>
      <c r="U15573" s="7" t="str">
        <f>IF(Table10[[#This Row],[count]]=1,Table10[[#This Row],[locality]],Table10[[#This Row],[locality]]&amp;" + "&amp;Table10[[#This Row],[count]]&amp;" other localities")</f>
        <v>ISLAND LAGOON + 13 other localities</v>
      </c>
      <c r="V15573" s="7">
        <f>COUNTIF(R:R,Table10[[#This Row],[postcode]])</f>
        <v>13</v>
      </c>
    </row>
    <row r="15574" spans="17:22" x14ac:dyDescent="0.2">
      <c r="Q15574" s="7">
        <v>16783</v>
      </c>
      <c r="R15574" s="7">
        <v>5713</v>
      </c>
      <c r="S15574" s="7" t="s">
        <v>14381</v>
      </c>
      <c r="T15574" s="7" t="s">
        <v>490</v>
      </c>
      <c r="U15574" s="7" t="str">
        <f>IF(Table10[[#This Row],[count]]=1,Table10[[#This Row],[locality]],Table10[[#This Row],[locality]]&amp;" + "&amp;Table10[[#This Row],[count]]&amp;" other localities")</f>
        <v>KOOTABERRA + 13 other localities</v>
      </c>
      <c r="V15574" s="7">
        <f>COUNTIF(R:R,Table10[[#This Row],[postcode]])</f>
        <v>13</v>
      </c>
    </row>
    <row r="15575" spans="17:22" x14ac:dyDescent="0.2">
      <c r="Q15575" s="7">
        <v>21656</v>
      </c>
      <c r="R15575" s="7">
        <v>5713</v>
      </c>
      <c r="S15575" s="7" t="s">
        <v>14382</v>
      </c>
      <c r="T15575" s="7" t="s">
        <v>490</v>
      </c>
      <c r="U15575" s="7" t="str">
        <f>IF(Table10[[#This Row],[count]]=1,Table10[[#This Row],[locality]],Table10[[#This Row],[locality]]&amp;" + "&amp;Table10[[#This Row],[count]]&amp;" other localities")</f>
        <v>LAKE TORRENS + 13 other localities</v>
      </c>
      <c r="V15575" s="7">
        <f>COUNTIF(R:R,Table10[[#This Row],[postcode]])</f>
        <v>13</v>
      </c>
    </row>
    <row r="15576" spans="17:22" x14ac:dyDescent="0.2">
      <c r="Q15576" s="7">
        <v>21657</v>
      </c>
      <c r="R15576" s="7">
        <v>5713</v>
      </c>
      <c r="S15576" s="7" t="s">
        <v>14383</v>
      </c>
      <c r="T15576" s="7" t="s">
        <v>490</v>
      </c>
      <c r="U15576" s="7" t="str">
        <f>IF(Table10[[#This Row],[count]]=1,Table10[[#This Row],[locality]],Table10[[#This Row],[locality]]&amp;" + "&amp;Table10[[#This Row],[count]]&amp;" other localities")</f>
        <v>LAKE TORRENS STATION + 13 other localities</v>
      </c>
      <c r="V15576" s="7">
        <f>COUNTIF(R:R,Table10[[#This Row],[postcode]])</f>
        <v>13</v>
      </c>
    </row>
    <row r="15577" spans="17:22" x14ac:dyDescent="0.2">
      <c r="Q15577" s="7">
        <v>21658</v>
      </c>
      <c r="R15577" s="7">
        <v>5713</v>
      </c>
      <c r="S15577" s="7" t="s">
        <v>14384</v>
      </c>
      <c r="T15577" s="7" t="s">
        <v>490</v>
      </c>
      <c r="U15577" s="7" t="str">
        <f>IF(Table10[[#This Row],[count]]=1,Table10[[#This Row],[locality]],Table10[[#This Row],[locality]]&amp;" + "&amp;Table10[[#This Row],[count]]&amp;" other localities")</f>
        <v>MOUNT ARDEN + 13 other localities</v>
      </c>
      <c r="V15577" s="7">
        <f>COUNTIF(R:R,Table10[[#This Row],[postcode]])</f>
        <v>13</v>
      </c>
    </row>
    <row r="15578" spans="17:22" x14ac:dyDescent="0.2">
      <c r="Q15578" s="7">
        <v>21659</v>
      </c>
      <c r="R15578" s="7">
        <v>5713</v>
      </c>
      <c r="S15578" s="7" t="s">
        <v>14385</v>
      </c>
      <c r="T15578" s="7" t="s">
        <v>490</v>
      </c>
      <c r="U15578" s="7" t="str">
        <f>IF(Table10[[#This Row],[count]]=1,Table10[[#This Row],[locality]],Table10[[#This Row],[locality]]&amp;" + "&amp;Table10[[#This Row],[count]]&amp;" other localities")</f>
        <v>OAKDEN HILLS + 13 other localities</v>
      </c>
      <c r="V15578" s="7">
        <f>COUNTIF(R:R,Table10[[#This Row],[postcode]])</f>
        <v>13</v>
      </c>
    </row>
    <row r="15579" spans="17:22" x14ac:dyDescent="0.2">
      <c r="Q15579" s="7">
        <v>16788</v>
      </c>
      <c r="R15579" s="7">
        <v>5713</v>
      </c>
      <c r="S15579" s="7" t="s">
        <v>14386</v>
      </c>
      <c r="T15579" s="7" t="s">
        <v>490</v>
      </c>
      <c r="U15579" s="7" t="str">
        <f>IF(Table10[[#This Row],[count]]=1,Table10[[#This Row],[locality]],Table10[[#This Row],[locality]]&amp;" + "&amp;Table10[[#This Row],[count]]&amp;" other localities")</f>
        <v>PERNATTY + 13 other localities</v>
      </c>
      <c r="V15579" s="7">
        <f>COUNTIF(R:R,Table10[[#This Row],[postcode]])</f>
        <v>13</v>
      </c>
    </row>
    <row r="15580" spans="17:22" x14ac:dyDescent="0.2">
      <c r="Q15580" s="7">
        <v>21660</v>
      </c>
      <c r="R15580" s="7">
        <v>5713</v>
      </c>
      <c r="S15580" s="7" t="s">
        <v>14387</v>
      </c>
      <c r="T15580" s="7" t="s">
        <v>490</v>
      </c>
      <c r="U15580" s="7" t="str">
        <f>IF(Table10[[#This Row],[count]]=1,Table10[[#This Row],[locality]],Table10[[#This Row],[locality]]&amp;" + "&amp;Table10[[#This Row],[count]]&amp;" other localities")</f>
        <v>SOUTH GAP + 13 other localities</v>
      </c>
      <c r="V15580" s="7">
        <f>COUNTIF(R:R,Table10[[#This Row],[postcode]])</f>
        <v>13</v>
      </c>
    </row>
    <row r="15581" spans="17:22" x14ac:dyDescent="0.2">
      <c r="Q15581" s="7">
        <v>16790</v>
      </c>
      <c r="R15581" s="7">
        <v>5713</v>
      </c>
      <c r="S15581" s="7" t="s">
        <v>14388</v>
      </c>
      <c r="T15581" s="7" t="s">
        <v>490</v>
      </c>
      <c r="U15581" s="7" t="str">
        <f>IF(Table10[[#This Row],[count]]=1,Table10[[#This Row],[locality]],Table10[[#This Row],[locality]]&amp;" + "&amp;Table10[[#This Row],[count]]&amp;" other localities")</f>
        <v>WALLERBERDINA + 13 other localities</v>
      </c>
      <c r="V15581" s="7">
        <f>COUNTIF(R:R,Table10[[#This Row],[postcode]])</f>
        <v>13</v>
      </c>
    </row>
    <row r="15582" spans="17:22" x14ac:dyDescent="0.2">
      <c r="Q15582" s="7">
        <v>21661</v>
      </c>
      <c r="R15582" s="7">
        <v>5713</v>
      </c>
      <c r="S15582" s="7" t="s">
        <v>14389</v>
      </c>
      <c r="T15582" s="7" t="s">
        <v>490</v>
      </c>
      <c r="U15582" s="7" t="str">
        <f>IF(Table10[[#This Row],[count]]=1,Table10[[#This Row],[locality]],Table10[[#This Row],[locality]]&amp;" + "&amp;Table10[[#This Row],[count]]&amp;" other localities")</f>
        <v>WILKATANA STATION + 13 other localities</v>
      </c>
      <c r="V15582" s="7">
        <f>COUNTIF(R:R,Table10[[#This Row],[postcode]])</f>
        <v>13</v>
      </c>
    </row>
    <row r="15583" spans="17:22" x14ac:dyDescent="0.2">
      <c r="Q15583" s="7">
        <v>16792</v>
      </c>
      <c r="R15583" s="7">
        <v>5713</v>
      </c>
      <c r="S15583" s="7" t="s">
        <v>14390</v>
      </c>
      <c r="T15583" s="7" t="s">
        <v>490</v>
      </c>
      <c r="U15583" s="7" t="str">
        <f>IF(Table10[[#This Row],[count]]=1,Table10[[#This Row],[locality]],Table10[[#This Row],[locality]]&amp;" + "&amp;Table10[[#This Row],[count]]&amp;" other localities")</f>
        <v>WINTABATINYANA + 13 other localities</v>
      </c>
      <c r="V15583" s="7">
        <f>COUNTIF(R:R,Table10[[#This Row],[postcode]])</f>
        <v>13</v>
      </c>
    </row>
    <row r="15584" spans="17:22" x14ac:dyDescent="0.2">
      <c r="Q15584" s="7">
        <v>16793</v>
      </c>
      <c r="R15584" s="7">
        <v>5713</v>
      </c>
      <c r="S15584" s="7" t="s">
        <v>14391</v>
      </c>
      <c r="T15584" s="7" t="s">
        <v>490</v>
      </c>
      <c r="U15584" s="7" t="str">
        <f>IF(Table10[[#This Row],[count]]=1,Table10[[#This Row],[locality]],Table10[[#This Row],[locality]]&amp;" + "&amp;Table10[[#This Row],[count]]&amp;" other localities")</f>
        <v>YADLAMALKA + 13 other localities</v>
      </c>
      <c r="V15584" s="7">
        <f>COUNTIF(R:R,Table10[[#This Row],[postcode]])</f>
        <v>13</v>
      </c>
    </row>
    <row r="15585" spans="17:22" x14ac:dyDescent="0.2">
      <c r="Q15585" s="7">
        <v>16794</v>
      </c>
      <c r="R15585" s="7">
        <v>5715</v>
      </c>
      <c r="S15585" s="7" t="s">
        <v>14392</v>
      </c>
      <c r="T15585" s="7" t="s">
        <v>490</v>
      </c>
      <c r="U15585" s="7" t="str">
        <f>IF(Table10[[#This Row],[count]]=1,Table10[[#This Row],[locality]],Table10[[#This Row],[locality]]&amp;" + "&amp;Table10[[#This Row],[count]]&amp;" other localities")</f>
        <v>CARRIEWERLOO + 7 other localities</v>
      </c>
      <c r="V15585" s="7">
        <f>COUNTIF(R:R,Table10[[#This Row],[postcode]])</f>
        <v>7</v>
      </c>
    </row>
    <row r="15586" spans="17:22" x14ac:dyDescent="0.2">
      <c r="Q15586" s="7">
        <v>16795</v>
      </c>
      <c r="R15586" s="7">
        <v>5715</v>
      </c>
      <c r="S15586" s="7" t="s">
        <v>14393</v>
      </c>
      <c r="T15586" s="7" t="s">
        <v>490</v>
      </c>
      <c r="U15586" s="7" t="str">
        <f>IF(Table10[[#This Row],[count]]=1,Table10[[#This Row],[locality]],Table10[[#This Row],[locality]]&amp;" + "&amp;Table10[[#This Row],[count]]&amp;" other localities")</f>
        <v>ILLEROO + 7 other localities</v>
      </c>
      <c r="V15586" s="7">
        <f>COUNTIF(R:R,Table10[[#This Row],[postcode]])</f>
        <v>7</v>
      </c>
    </row>
    <row r="15587" spans="17:22" x14ac:dyDescent="0.2">
      <c r="Q15587" s="7">
        <v>21662</v>
      </c>
      <c r="R15587" s="7">
        <v>5715</v>
      </c>
      <c r="S15587" s="7" t="s">
        <v>14394</v>
      </c>
      <c r="T15587" s="7" t="s">
        <v>490</v>
      </c>
      <c r="U15587" s="7" t="str">
        <f>IF(Table10[[#This Row],[count]]=1,Table10[[#This Row],[locality]],Table10[[#This Row],[locality]]&amp;" + "&amp;Table10[[#This Row],[count]]&amp;" other localities")</f>
        <v>LINCOLN GAP + 7 other localities</v>
      </c>
      <c r="V15587" s="7">
        <f>COUNTIF(R:R,Table10[[#This Row],[postcode]])</f>
        <v>7</v>
      </c>
    </row>
    <row r="15588" spans="17:22" x14ac:dyDescent="0.2">
      <c r="Q15588" s="7">
        <v>16797</v>
      </c>
      <c r="R15588" s="7">
        <v>5715</v>
      </c>
      <c r="S15588" s="7" t="s">
        <v>14395</v>
      </c>
      <c r="T15588" s="7" t="s">
        <v>490</v>
      </c>
      <c r="U15588" s="7" t="str">
        <f>IF(Table10[[#This Row],[count]]=1,Table10[[#This Row],[locality]],Table10[[#This Row],[locality]]&amp;" + "&amp;Table10[[#This Row],[count]]&amp;" other localities")</f>
        <v>PANDURRA + 7 other localities</v>
      </c>
      <c r="V15588" s="7">
        <f>COUNTIF(R:R,Table10[[#This Row],[postcode]])</f>
        <v>7</v>
      </c>
    </row>
    <row r="15589" spans="17:22" x14ac:dyDescent="0.2">
      <c r="Q15589" s="7">
        <v>16798</v>
      </c>
      <c r="R15589" s="7">
        <v>5715</v>
      </c>
      <c r="S15589" s="7" t="s">
        <v>14396</v>
      </c>
      <c r="T15589" s="7" t="s">
        <v>490</v>
      </c>
      <c r="U15589" s="7" t="str">
        <f>IF(Table10[[#This Row],[count]]=1,Table10[[#This Row],[locality]],Table10[[#This Row],[locality]]&amp;" + "&amp;Table10[[#This Row],[count]]&amp;" other localities")</f>
        <v>WARTAKA + 7 other localities</v>
      </c>
      <c r="V15589" s="7">
        <f>COUNTIF(R:R,Table10[[#This Row],[postcode]])</f>
        <v>7</v>
      </c>
    </row>
    <row r="15590" spans="17:22" x14ac:dyDescent="0.2">
      <c r="Q15590" s="7">
        <v>16799</v>
      </c>
      <c r="R15590" s="7">
        <v>5715</v>
      </c>
      <c r="S15590" s="7" t="s">
        <v>14397</v>
      </c>
      <c r="T15590" s="7" t="s">
        <v>490</v>
      </c>
      <c r="U15590" s="7" t="str">
        <f>IF(Table10[[#This Row],[count]]=1,Table10[[#This Row],[locality]],Table10[[#This Row],[locality]]&amp;" + "&amp;Table10[[#This Row],[count]]&amp;" other localities")</f>
        <v>YALYMBOO + 7 other localities</v>
      </c>
      <c r="V15590" s="7">
        <f>COUNTIF(R:R,Table10[[#This Row],[postcode]])</f>
        <v>7</v>
      </c>
    </row>
    <row r="15591" spans="17:22" x14ac:dyDescent="0.2">
      <c r="Q15591" s="7">
        <v>16800</v>
      </c>
      <c r="R15591" s="7">
        <v>5715</v>
      </c>
      <c r="S15591" s="7" t="s">
        <v>14398</v>
      </c>
      <c r="T15591" s="7" t="s">
        <v>490</v>
      </c>
      <c r="U15591" s="7" t="str">
        <f>IF(Table10[[#This Row],[count]]=1,Table10[[#This Row],[locality]],Table10[[#This Row],[locality]]&amp;" + "&amp;Table10[[#This Row],[count]]&amp;" other localities")</f>
        <v>YUDNAPINNA + 7 other localities</v>
      </c>
      <c r="V15591" s="7">
        <f>COUNTIF(R:R,Table10[[#This Row],[postcode]])</f>
        <v>7</v>
      </c>
    </row>
    <row r="15592" spans="17:22" x14ac:dyDescent="0.2">
      <c r="Q15592" s="7">
        <v>16801</v>
      </c>
      <c r="R15592" s="7">
        <v>5717</v>
      </c>
      <c r="S15592" s="7" t="s">
        <v>14399</v>
      </c>
      <c r="T15592" s="7" t="s">
        <v>490</v>
      </c>
      <c r="U15592" s="7" t="str">
        <f>IF(Table10[[#This Row],[count]]=1,Table10[[#This Row],[locality]],Table10[[#This Row],[locality]]&amp;" + "&amp;Table10[[#This Row],[count]]&amp;" other localities")</f>
        <v>HILTABA + 15 other localities</v>
      </c>
      <c r="V15592" s="7">
        <f>COUNTIF(R:R,Table10[[#This Row],[postcode]])</f>
        <v>15</v>
      </c>
    </row>
    <row r="15593" spans="17:22" x14ac:dyDescent="0.2">
      <c r="Q15593" s="7">
        <v>16802</v>
      </c>
      <c r="R15593" s="7">
        <v>5717</v>
      </c>
      <c r="S15593" s="7" t="s">
        <v>14400</v>
      </c>
      <c r="T15593" s="7" t="s">
        <v>490</v>
      </c>
      <c r="U15593" s="7" t="str">
        <f>IF(Table10[[#This Row],[count]]=1,Table10[[#This Row],[locality]],Table10[[#This Row],[locality]]&amp;" + "&amp;Table10[[#This Row],[count]]&amp;" other localities")</f>
        <v>KOKATHA + 15 other localities</v>
      </c>
      <c r="V15593" s="7">
        <f>COUNTIF(R:R,Table10[[#This Row],[postcode]])</f>
        <v>15</v>
      </c>
    </row>
    <row r="15594" spans="17:22" x14ac:dyDescent="0.2">
      <c r="Q15594" s="7">
        <v>16803</v>
      </c>
      <c r="R15594" s="7">
        <v>5717</v>
      </c>
      <c r="S15594" s="7" t="s">
        <v>14401</v>
      </c>
      <c r="T15594" s="7" t="s">
        <v>490</v>
      </c>
      <c r="U15594" s="7" t="str">
        <f>IF(Table10[[#This Row],[count]]=1,Table10[[#This Row],[locality]],Table10[[#This Row],[locality]]&amp;" + "&amp;Table10[[#This Row],[count]]&amp;" other localities")</f>
        <v>KOLENDO + 15 other localities</v>
      </c>
      <c r="V15594" s="7">
        <f>COUNTIF(R:R,Table10[[#This Row],[postcode]])</f>
        <v>15</v>
      </c>
    </row>
    <row r="15595" spans="17:22" x14ac:dyDescent="0.2">
      <c r="Q15595" s="7">
        <v>16804</v>
      </c>
      <c r="R15595" s="7">
        <v>5717</v>
      </c>
      <c r="S15595" s="7" t="s">
        <v>14402</v>
      </c>
      <c r="T15595" s="7" t="s">
        <v>490</v>
      </c>
      <c r="U15595" s="7" t="str">
        <f>IF(Table10[[#This Row],[count]]=1,Table10[[#This Row],[locality]],Table10[[#This Row],[locality]]&amp;" + "&amp;Table10[[#This Row],[count]]&amp;" other localities")</f>
        <v>KONDOOLKA + 15 other localities</v>
      </c>
      <c r="V15595" s="7">
        <f>COUNTIF(R:R,Table10[[#This Row],[postcode]])</f>
        <v>15</v>
      </c>
    </row>
    <row r="15596" spans="17:22" x14ac:dyDescent="0.2">
      <c r="Q15596" s="7">
        <v>21663</v>
      </c>
      <c r="R15596" s="7">
        <v>5717</v>
      </c>
      <c r="S15596" s="7" t="s">
        <v>14403</v>
      </c>
      <c r="T15596" s="7" t="s">
        <v>490</v>
      </c>
      <c r="U15596" s="7" t="str">
        <f>IF(Table10[[#This Row],[count]]=1,Table10[[#This Row],[locality]],Table10[[#This Row],[locality]]&amp;" + "&amp;Table10[[#This Row],[count]]&amp;" other localities")</f>
        <v>LAKE EVERARD + 15 other localities</v>
      </c>
      <c r="V15596" s="7">
        <f>COUNTIF(R:R,Table10[[#This Row],[postcode]])</f>
        <v>15</v>
      </c>
    </row>
    <row r="15597" spans="17:22" x14ac:dyDescent="0.2">
      <c r="Q15597" s="7">
        <v>21664</v>
      </c>
      <c r="R15597" s="7">
        <v>5717</v>
      </c>
      <c r="S15597" s="7" t="s">
        <v>14404</v>
      </c>
      <c r="T15597" s="7" t="s">
        <v>490</v>
      </c>
      <c r="U15597" s="7" t="str">
        <f>IF(Table10[[#This Row],[count]]=1,Table10[[#This Row],[locality]],Table10[[#This Row],[locality]]&amp;" + "&amp;Table10[[#This Row],[count]]&amp;" other localities")</f>
        <v>LAKE GAIRDNER + 15 other localities</v>
      </c>
      <c r="V15597" s="7">
        <f>COUNTIF(R:R,Table10[[#This Row],[postcode]])</f>
        <v>15</v>
      </c>
    </row>
    <row r="15598" spans="17:22" x14ac:dyDescent="0.2">
      <c r="Q15598" s="7">
        <v>21665</v>
      </c>
      <c r="R15598" s="7">
        <v>5717</v>
      </c>
      <c r="S15598" s="7" t="s">
        <v>14405</v>
      </c>
      <c r="T15598" s="7" t="s">
        <v>490</v>
      </c>
      <c r="U15598" s="7" t="str">
        <f>IF(Table10[[#This Row],[count]]=1,Table10[[#This Row],[locality]],Table10[[#This Row],[locality]]&amp;" + "&amp;Table10[[#This Row],[count]]&amp;" other localities")</f>
        <v>LAKE MACFARLANE + 15 other localities</v>
      </c>
      <c r="V15598" s="7">
        <f>COUNTIF(R:R,Table10[[#This Row],[postcode]])</f>
        <v>15</v>
      </c>
    </row>
    <row r="15599" spans="17:22" x14ac:dyDescent="0.2">
      <c r="Q15599" s="7">
        <v>16808</v>
      </c>
      <c r="R15599" s="7">
        <v>5717</v>
      </c>
      <c r="S15599" s="7" t="s">
        <v>14406</v>
      </c>
      <c r="T15599" s="7" t="s">
        <v>490</v>
      </c>
      <c r="U15599" s="7" t="str">
        <f>IF(Table10[[#This Row],[count]]=1,Table10[[#This Row],[locality]],Table10[[#This Row],[locality]]&amp;" + "&amp;Table10[[#This Row],[count]]&amp;" other localities")</f>
        <v>MAHANEWO + 15 other localities</v>
      </c>
      <c r="V15599" s="7">
        <f>COUNTIF(R:R,Table10[[#This Row],[postcode]])</f>
        <v>15</v>
      </c>
    </row>
    <row r="15600" spans="17:22" x14ac:dyDescent="0.2">
      <c r="Q15600" s="7">
        <v>16809</v>
      </c>
      <c r="R15600" s="7">
        <v>5717</v>
      </c>
      <c r="S15600" s="7" t="s">
        <v>14407</v>
      </c>
      <c r="T15600" s="7" t="s">
        <v>490</v>
      </c>
      <c r="U15600" s="7" t="str">
        <f>IF(Table10[[#This Row],[count]]=1,Table10[[#This Row],[locality]],Table10[[#This Row],[locality]]&amp;" + "&amp;Table10[[#This Row],[count]]&amp;" other localities")</f>
        <v>MOONAREE + 15 other localities</v>
      </c>
      <c r="V15600" s="7">
        <f>COUNTIF(R:R,Table10[[#This Row],[postcode]])</f>
        <v>15</v>
      </c>
    </row>
    <row r="15601" spans="17:22" x14ac:dyDescent="0.2">
      <c r="Q15601" s="7">
        <v>21666</v>
      </c>
      <c r="R15601" s="7">
        <v>5717</v>
      </c>
      <c r="S15601" s="7" t="s">
        <v>14408</v>
      </c>
      <c r="T15601" s="7" t="s">
        <v>490</v>
      </c>
      <c r="U15601" s="7" t="str">
        <f>IF(Table10[[#This Row],[count]]=1,Table10[[#This Row],[locality]],Table10[[#This Row],[locality]]&amp;" + "&amp;Table10[[#This Row],[count]]&amp;" other localities")</f>
        <v>MOUNT IVE + 15 other localities</v>
      </c>
      <c r="V15601" s="7">
        <f>COUNTIF(R:R,Table10[[#This Row],[postcode]])</f>
        <v>15</v>
      </c>
    </row>
    <row r="15602" spans="17:22" x14ac:dyDescent="0.2">
      <c r="Q15602" s="7">
        <v>16811</v>
      </c>
      <c r="R15602" s="7">
        <v>5717</v>
      </c>
      <c r="S15602" s="7" t="s">
        <v>14377</v>
      </c>
      <c r="T15602" s="7" t="s">
        <v>490</v>
      </c>
      <c r="U15602" s="7" t="str">
        <f>IF(Table10[[#This Row],[count]]=1,Table10[[#This Row],[locality]],Table10[[#This Row],[locality]]&amp;" + "&amp;Table10[[#This Row],[count]]&amp;" other localities")</f>
        <v>NONNING + 15 other localities</v>
      </c>
      <c r="V15602" s="7">
        <f>COUNTIF(R:R,Table10[[#This Row],[postcode]])</f>
        <v>15</v>
      </c>
    </row>
    <row r="15603" spans="17:22" x14ac:dyDescent="0.2">
      <c r="Q15603" s="7">
        <v>16812</v>
      </c>
      <c r="R15603" s="7">
        <v>5717</v>
      </c>
      <c r="S15603" s="7" t="s">
        <v>14409</v>
      </c>
      <c r="T15603" s="7" t="s">
        <v>490</v>
      </c>
      <c r="U15603" s="7" t="str">
        <f>IF(Table10[[#This Row],[count]]=1,Table10[[#This Row],[locality]],Table10[[#This Row],[locality]]&amp;" + "&amp;Table10[[#This Row],[count]]&amp;" other localities")</f>
        <v>SIAM + 15 other localities</v>
      </c>
      <c r="V15603" s="7">
        <f>COUNTIF(R:R,Table10[[#This Row],[postcode]])</f>
        <v>15</v>
      </c>
    </row>
    <row r="15604" spans="17:22" x14ac:dyDescent="0.2">
      <c r="Q15604" s="7">
        <v>16813</v>
      </c>
      <c r="R15604" s="7">
        <v>5717</v>
      </c>
      <c r="S15604" s="7" t="s">
        <v>14410</v>
      </c>
      <c r="T15604" s="7" t="s">
        <v>490</v>
      </c>
      <c r="U15604" s="7" t="str">
        <f>IF(Table10[[#This Row],[count]]=1,Table10[[#This Row],[locality]],Table10[[#This Row],[locality]]&amp;" + "&amp;Table10[[#This Row],[count]]&amp;" other localities")</f>
        <v>THURLGA + 15 other localities</v>
      </c>
      <c r="V15604" s="7">
        <f>COUNTIF(R:R,Table10[[#This Row],[postcode]])</f>
        <v>15</v>
      </c>
    </row>
    <row r="15605" spans="17:22" x14ac:dyDescent="0.2">
      <c r="Q15605" s="7">
        <v>16814</v>
      </c>
      <c r="R15605" s="7">
        <v>5717</v>
      </c>
      <c r="S15605" s="7" t="s">
        <v>14411</v>
      </c>
      <c r="T15605" s="7" t="s">
        <v>490</v>
      </c>
      <c r="U15605" s="7" t="str">
        <f>IF(Table10[[#This Row],[count]]=1,Table10[[#This Row],[locality]],Table10[[#This Row],[locality]]&amp;" + "&amp;Table10[[#This Row],[count]]&amp;" other localities")</f>
        <v>UNO + 15 other localities</v>
      </c>
      <c r="V15605" s="7">
        <f>COUNTIF(R:R,Table10[[#This Row],[postcode]])</f>
        <v>15</v>
      </c>
    </row>
    <row r="15606" spans="17:22" x14ac:dyDescent="0.2">
      <c r="Q15606" s="7">
        <v>16815</v>
      </c>
      <c r="R15606" s="7">
        <v>5717</v>
      </c>
      <c r="S15606" s="7" t="s">
        <v>14412</v>
      </c>
      <c r="T15606" s="7" t="s">
        <v>490</v>
      </c>
      <c r="U15606" s="7" t="str">
        <f>IF(Table10[[#This Row],[count]]=1,Table10[[#This Row],[locality]],Table10[[#This Row],[locality]]&amp;" + "&amp;Table10[[#This Row],[count]]&amp;" other localities")</f>
        <v>YARDEA + 15 other localities</v>
      </c>
      <c r="V15606" s="7">
        <f>COUNTIF(R:R,Table10[[#This Row],[postcode]])</f>
        <v>15</v>
      </c>
    </row>
    <row r="15607" spans="17:22" x14ac:dyDescent="0.2">
      <c r="Q15607" s="7">
        <v>21667</v>
      </c>
      <c r="R15607" s="7">
        <v>5719</v>
      </c>
      <c r="S15607" s="7" t="s">
        <v>14413</v>
      </c>
      <c r="T15607" s="7" t="s">
        <v>490</v>
      </c>
      <c r="U15607" s="7" t="str">
        <f>IF(Table10[[#This Row],[count]]=1,Table10[[#This Row],[locality]],Table10[[#This Row],[locality]]&amp;" + "&amp;Table10[[#This Row],[count]]&amp;" other localities")</f>
        <v>BON BON + 10 other localities</v>
      </c>
      <c r="V15607" s="7">
        <f>COUNTIF(R:R,Table10[[#This Row],[postcode]])</f>
        <v>10</v>
      </c>
    </row>
    <row r="15608" spans="17:22" x14ac:dyDescent="0.2">
      <c r="Q15608" s="7">
        <v>16817</v>
      </c>
      <c r="R15608" s="7">
        <v>5719</v>
      </c>
      <c r="S15608" s="7" t="s">
        <v>14414</v>
      </c>
      <c r="T15608" s="7" t="s">
        <v>490</v>
      </c>
      <c r="U15608" s="7" t="str">
        <f>IF(Table10[[#This Row],[count]]=1,Table10[[#This Row],[locality]],Table10[[#This Row],[locality]]&amp;" + "&amp;Table10[[#This Row],[count]]&amp;" other localities")</f>
        <v>BULGUNNIA + 10 other localities</v>
      </c>
      <c r="V15608" s="7">
        <f>COUNTIF(R:R,Table10[[#This Row],[postcode]])</f>
        <v>10</v>
      </c>
    </row>
    <row r="15609" spans="17:22" x14ac:dyDescent="0.2">
      <c r="Q15609" s="7">
        <v>21668</v>
      </c>
      <c r="R15609" s="7">
        <v>5719</v>
      </c>
      <c r="S15609" s="7" t="s">
        <v>14415</v>
      </c>
      <c r="T15609" s="7" t="s">
        <v>490</v>
      </c>
      <c r="U15609" s="7" t="str">
        <f>IF(Table10[[#This Row],[count]]=1,Table10[[#This Row],[locality]],Table10[[#This Row],[locality]]&amp;" + "&amp;Table10[[#This Row],[count]]&amp;" other localities")</f>
        <v>COMMONWEALTH HILL + 10 other localities</v>
      </c>
      <c r="V15609" s="7">
        <f>COUNTIF(R:R,Table10[[#This Row],[postcode]])</f>
        <v>10</v>
      </c>
    </row>
    <row r="15610" spans="17:22" x14ac:dyDescent="0.2">
      <c r="Q15610" s="7">
        <v>16819</v>
      </c>
      <c r="R15610" s="7">
        <v>5719</v>
      </c>
      <c r="S15610" s="7" t="s">
        <v>14416</v>
      </c>
      <c r="T15610" s="7" t="s">
        <v>490</v>
      </c>
      <c r="U15610" s="7" t="str">
        <f>IF(Table10[[#This Row],[count]]=1,Table10[[#This Row],[locality]],Table10[[#This Row],[locality]]&amp;" + "&amp;Table10[[#This Row],[count]]&amp;" other localities")</f>
        <v>COONDAMBO + 10 other localities</v>
      </c>
      <c r="V15610" s="7">
        <f>COUNTIF(R:R,Table10[[#This Row],[postcode]])</f>
        <v>10</v>
      </c>
    </row>
    <row r="15611" spans="17:22" x14ac:dyDescent="0.2">
      <c r="Q15611" s="7">
        <v>16820</v>
      </c>
      <c r="R15611" s="7">
        <v>5719</v>
      </c>
      <c r="S15611" s="7" t="s">
        <v>14375</v>
      </c>
      <c r="T15611" s="7" t="s">
        <v>490</v>
      </c>
      <c r="U15611" s="7" t="str">
        <f>IF(Table10[[#This Row],[count]]=1,Table10[[#This Row],[locality]],Table10[[#This Row],[locality]]&amp;" + "&amp;Table10[[#This Row],[count]]&amp;" other localities")</f>
        <v>GLENDAMBO + 10 other localities</v>
      </c>
      <c r="V15611" s="7">
        <f>COUNTIF(R:R,Table10[[#This Row],[postcode]])</f>
        <v>10</v>
      </c>
    </row>
    <row r="15612" spans="17:22" x14ac:dyDescent="0.2">
      <c r="Q15612" s="7">
        <v>16821</v>
      </c>
      <c r="R15612" s="7">
        <v>5719</v>
      </c>
      <c r="S15612" s="7" t="s">
        <v>14376</v>
      </c>
      <c r="T15612" s="7" t="s">
        <v>490</v>
      </c>
      <c r="U15612" s="7" t="str">
        <f>IF(Table10[[#This Row],[count]]=1,Table10[[#This Row],[locality]],Table10[[#This Row],[locality]]&amp;" + "&amp;Table10[[#This Row],[count]]&amp;" other localities")</f>
        <v>KINGOONYA + 10 other localities</v>
      </c>
      <c r="V15612" s="7">
        <f>COUNTIF(R:R,Table10[[#This Row],[postcode]])</f>
        <v>10</v>
      </c>
    </row>
    <row r="15613" spans="17:22" x14ac:dyDescent="0.2">
      <c r="Q15613" s="7">
        <v>21669</v>
      </c>
      <c r="R15613" s="7">
        <v>5719</v>
      </c>
      <c r="S15613" s="7" t="s">
        <v>14417</v>
      </c>
      <c r="T15613" s="7" t="s">
        <v>490</v>
      </c>
      <c r="U15613" s="7" t="str">
        <f>IF(Table10[[#This Row],[count]]=1,Table10[[#This Row],[locality]],Table10[[#This Row],[locality]]&amp;" + "&amp;Table10[[#This Row],[count]]&amp;" other localities")</f>
        <v>LAKE HARRIS + 10 other localities</v>
      </c>
      <c r="V15613" s="7">
        <f>COUNTIF(R:R,Table10[[#This Row],[postcode]])</f>
        <v>10</v>
      </c>
    </row>
    <row r="15614" spans="17:22" x14ac:dyDescent="0.2">
      <c r="Q15614" s="7">
        <v>16823</v>
      </c>
      <c r="R15614" s="7">
        <v>5719</v>
      </c>
      <c r="S15614" s="7" t="s">
        <v>14418</v>
      </c>
      <c r="T15614" s="7" t="s">
        <v>490</v>
      </c>
      <c r="U15614" s="7" t="str">
        <f>IF(Table10[[#This Row],[count]]=1,Table10[[#This Row],[locality]],Table10[[#This Row],[locality]]&amp;" + "&amp;Table10[[#This Row],[count]]&amp;" other localities")</f>
        <v>MULGATHING + 10 other localities</v>
      </c>
      <c r="V15614" s="7">
        <f>COUNTIF(R:R,Table10[[#This Row],[postcode]])</f>
        <v>10</v>
      </c>
    </row>
    <row r="15615" spans="17:22" x14ac:dyDescent="0.2">
      <c r="Q15615" s="7">
        <v>16824</v>
      </c>
      <c r="R15615" s="7">
        <v>5719</v>
      </c>
      <c r="S15615" s="7" t="s">
        <v>14419</v>
      </c>
      <c r="T15615" s="7" t="s">
        <v>490</v>
      </c>
      <c r="U15615" s="7" t="str">
        <f>IF(Table10[[#This Row],[count]]=1,Table10[[#This Row],[locality]],Table10[[#This Row],[locality]]&amp;" + "&amp;Table10[[#This Row],[count]]&amp;" other localities")</f>
        <v>WILGENA + 10 other localities</v>
      </c>
      <c r="V15615" s="7">
        <f>COUNTIF(R:R,Table10[[#This Row],[postcode]])</f>
        <v>10</v>
      </c>
    </row>
    <row r="15616" spans="17:22" x14ac:dyDescent="0.2">
      <c r="Q15616" s="7">
        <v>16825</v>
      </c>
      <c r="R15616" s="7">
        <v>5719</v>
      </c>
      <c r="S15616" s="7" t="s">
        <v>14420</v>
      </c>
      <c r="T15616" s="7" t="s">
        <v>490</v>
      </c>
      <c r="U15616" s="7" t="str">
        <f>IF(Table10[[#This Row],[count]]=1,Table10[[#This Row],[locality]],Table10[[#This Row],[locality]]&amp;" + "&amp;Table10[[#This Row],[count]]&amp;" other localities")</f>
        <v>WIRRAMINNA + 10 other localities</v>
      </c>
      <c r="V15616" s="7">
        <f>COUNTIF(R:R,Table10[[#This Row],[postcode]])</f>
        <v>10</v>
      </c>
    </row>
    <row r="15617" spans="17:22" x14ac:dyDescent="0.2">
      <c r="Q15617" s="7">
        <v>21670</v>
      </c>
      <c r="R15617" s="7">
        <v>5720</v>
      </c>
      <c r="S15617" s="7" t="s">
        <v>14421</v>
      </c>
      <c r="T15617" s="7" t="s">
        <v>490</v>
      </c>
      <c r="U15617" s="7" t="str">
        <f>IF(Table10[[#This Row],[count]]=1,Table10[[#This Row],[locality]],Table10[[#This Row],[locality]]&amp;" + "&amp;Table10[[#This Row],[count]]&amp;" other localities")</f>
        <v>ARCOONA + 11 other localities</v>
      </c>
      <c r="V15617" s="7">
        <f>COUNTIF(R:R,Table10[[#This Row],[postcode]])</f>
        <v>11</v>
      </c>
    </row>
    <row r="15618" spans="17:22" x14ac:dyDescent="0.2">
      <c r="Q15618" s="7">
        <v>21671</v>
      </c>
      <c r="R15618" s="7">
        <v>5720</v>
      </c>
      <c r="S15618" s="7" t="s">
        <v>14422</v>
      </c>
      <c r="T15618" s="7" t="s">
        <v>490</v>
      </c>
      <c r="U15618" s="7" t="str">
        <f>IF(Table10[[#This Row],[count]]=1,Table10[[#This Row],[locality]],Table10[[#This Row],[locality]]&amp;" + "&amp;Table10[[#This Row],[count]]&amp;" other localities")</f>
        <v>BILLA KALINA + 11 other localities</v>
      </c>
      <c r="V15618" s="7">
        <f>COUNTIF(R:R,Table10[[#This Row],[postcode]])</f>
        <v>11</v>
      </c>
    </row>
    <row r="15619" spans="17:22" x14ac:dyDescent="0.2">
      <c r="Q15619" s="7">
        <v>21672</v>
      </c>
      <c r="R15619" s="7">
        <v>5720</v>
      </c>
      <c r="S15619" s="7" t="s">
        <v>14423</v>
      </c>
      <c r="T15619" s="7" t="s">
        <v>490</v>
      </c>
      <c r="U15619" s="7" t="str">
        <f>IF(Table10[[#This Row],[count]]=1,Table10[[#This Row],[locality]],Table10[[#This Row],[locality]]&amp;" + "&amp;Table10[[#This Row],[count]]&amp;" other localities")</f>
        <v>BOSWORTH + 11 other localities</v>
      </c>
      <c r="V15619" s="7">
        <f>COUNTIF(R:R,Table10[[#This Row],[postcode]])</f>
        <v>11</v>
      </c>
    </row>
    <row r="15620" spans="17:22" x14ac:dyDescent="0.2">
      <c r="Q15620" s="7">
        <v>21673</v>
      </c>
      <c r="R15620" s="7">
        <v>5720</v>
      </c>
      <c r="S15620" s="7" t="s">
        <v>14424</v>
      </c>
      <c r="T15620" s="7" t="s">
        <v>490</v>
      </c>
      <c r="U15620" s="7" t="str">
        <f>IF(Table10[[#This Row],[count]]=1,Table10[[#This Row],[locality]],Table10[[#This Row],[locality]]&amp;" + "&amp;Table10[[#This Row],[count]]&amp;" other localities")</f>
        <v>MILLERS CREEK + 11 other localities</v>
      </c>
      <c r="V15620" s="7">
        <f>COUNTIF(R:R,Table10[[#This Row],[postcode]])</f>
        <v>11</v>
      </c>
    </row>
    <row r="15621" spans="17:22" x14ac:dyDescent="0.2">
      <c r="Q15621" s="7">
        <v>21674</v>
      </c>
      <c r="R15621" s="7">
        <v>5720</v>
      </c>
      <c r="S15621" s="7" t="s">
        <v>14425</v>
      </c>
      <c r="T15621" s="7" t="s">
        <v>490</v>
      </c>
      <c r="U15621" s="7" t="str">
        <f>IF(Table10[[#This Row],[count]]=1,Table10[[#This Row],[locality]],Table10[[#This Row],[locality]]&amp;" + "&amp;Table10[[#This Row],[count]]&amp;" other localities")</f>
        <v>MOUNT EBA + 11 other localities</v>
      </c>
      <c r="V15621" s="7">
        <f>COUNTIF(R:R,Table10[[#This Row],[postcode]])</f>
        <v>11</v>
      </c>
    </row>
    <row r="15622" spans="17:22" x14ac:dyDescent="0.2">
      <c r="Q15622" s="7">
        <v>21675</v>
      </c>
      <c r="R15622" s="7">
        <v>5720</v>
      </c>
      <c r="S15622" s="7" t="s">
        <v>14426</v>
      </c>
      <c r="T15622" s="7" t="s">
        <v>490</v>
      </c>
      <c r="U15622" s="7" t="str">
        <f>IF(Table10[[#This Row],[count]]=1,Table10[[#This Row],[locality]],Table10[[#This Row],[locality]]&amp;" + "&amp;Table10[[#This Row],[count]]&amp;" other localities")</f>
        <v>MOUNT VIVIAN + 11 other localities</v>
      </c>
      <c r="V15622" s="7">
        <f>COUNTIF(R:R,Table10[[#This Row],[postcode]])</f>
        <v>11</v>
      </c>
    </row>
    <row r="15623" spans="17:22" x14ac:dyDescent="0.2">
      <c r="Q15623" s="7">
        <v>21676</v>
      </c>
      <c r="R15623" s="7">
        <v>5720</v>
      </c>
      <c r="S15623" s="7" t="s">
        <v>14427</v>
      </c>
      <c r="T15623" s="7" t="s">
        <v>490</v>
      </c>
      <c r="U15623" s="7" t="str">
        <f>IF(Table10[[#This Row],[count]]=1,Table10[[#This Row],[locality]],Table10[[#This Row],[locality]]&amp;" + "&amp;Table10[[#This Row],[count]]&amp;" other localities")</f>
        <v>PARAKYLIA + 11 other localities</v>
      </c>
      <c r="V15623" s="7">
        <f>COUNTIF(R:R,Table10[[#This Row],[postcode]])</f>
        <v>11</v>
      </c>
    </row>
    <row r="15624" spans="17:22" x14ac:dyDescent="0.2">
      <c r="Q15624" s="7">
        <v>9979</v>
      </c>
      <c r="R15624" s="7">
        <v>5720</v>
      </c>
      <c r="S15624" s="7" t="s">
        <v>14428</v>
      </c>
      <c r="T15624" s="7" t="s">
        <v>490</v>
      </c>
      <c r="U15624" s="7" t="str">
        <f>IF(Table10[[#This Row],[count]]=1,Table10[[#This Row],[locality]],Table10[[#This Row],[locality]]&amp;" + "&amp;Table10[[#This Row],[count]]&amp;" other localities")</f>
        <v>PIMBA + 11 other localities</v>
      </c>
      <c r="V15624" s="7">
        <f>COUNTIF(R:R,Table10[[#This Row],[postcode]])</f>
        <v>11</v>
      </c>
    </row>
    <row r="15625" spans="17:22" x14ac:dyDescent="0.2">
      <c r="Q15625" s="7">
        <v>21677</v>
      </c>
      <c r="R15625" s="7">
        <v>5720</v>
      </c>
      <c r="S15625" s="7" t="s">
        <v>14429</v>
      </c>
      <c r="T15625" s="7" t="s">
        <v>490</v>
      </c>
      <c r="U15625" s="7" t="str">
        <f>IF(Table10[[#This Row],[count]]=1,Table10[[#This Row],[locality]],Table10[[#This Row],[locality]]&amp;" + "&amp;Table10[[#This Row],[count]]&amp;" other localities")</f>
        <v>PURPLE DOWNS + 11 other localities</v>
      </c>
      <c r="V15625" s="7">
        <f>COUNTIF(R:R,Table10[[#This Row],[postcode]])</f>
        <v>11</v>
      </c>
    </row>
    <row r="15626" spans="17:22" x14ac:dyDescent="0.2">
      <c r="Q15626" s="7">
        <v>21678</v>
      </c>
      <c r="R15626" s="7">
        <v>5720</v>
      </c>
      <c r="S15626" s="7" t="s">
        <v>14430</v>
      </c>
      <c r="T15626" s="7" t="s">
        <v>490</v>
      </c>
      <c r="U15626" s="7" t="str">
        <f>IF(Table10[[#This Row],[count]]=1,Table10[[#This Row],[locality]],Table10[[#This Row],[locality]]&amp;" + "&amp;Table10[[#This Row],[count]]&amp;" other localities")</f>
        <v>STUARTS CREEK + 11 other localities</v>
      </c>
      <c r="V15626" s="7">
        <f>COUNTIF(R:R,Table10[[#This Row],[postcode]])</f>
        <v>11</v>
      </c>
    </row>
    <row r="15627" spans="17:22" x14ac:dyDescent="0.2">
      <c r="Q15627" s="7">
        <v>9980</v>
      </c>
      <c r="R15627" s="7">
        <v>5720</v>
      </c>
      <c r="S15627" s="7" t="s">
        <v>14431</v>
      </c>
      <c r="T15627" s="7" t="s">
        <v>490</v>
      </c>
      <c r="U15627" s="7" t="str">
        <f>IF(Table10[[#This Row],[count]]=1,Table10[[#This Row],[locality]],Table10[[#This Row],[locality]]&amp;" + "&amp;Table10[[#This Row],[count]]&amp;" other localities")</f>
        <v>WOOMERA + 11 other localities</v>
      </c>
      <c r="V15627" s="7">
        <f>COUNTIF(R:R,Table10[[#This Row],[postcode]])</f>
        <v>11</v>
      </c>
    </row>
    <row r="15628" spans="17:22" x14ac:dyDescent="0.2">
      <c r="Q15628" s="7">
        <v>9981</v>
      </c>
      <c r="R15628" s="7">
        <v>5722</v>
      </c>
      <c r="S15628" s="7" t="s">
        <v>14432</v>
      </c>
      <c r="T15628" s="7" t="s">
        <v>490</v>
      </c>
      <c r="U15628" s="7" t="str">
        <f>IF(Table10[[#This Row],[count]]=1,Table10[[#This Row],[locality]],Table10[[#This Row],[locality]]&amp;" + "&amp;Table10[[#This Row],[count]]&amp;" other localities")</f>
        <v>ANDAMOOKA + 2 other localities</v>
      </c>
      <c r="V15628" s="7">
        <f>COUNTIF(R:R,Table10[[#This Row],[postcode]])</f>
        <v>2</v>
      </c>
    </row>
    <row r="15629" spans="17:22" x14ac:dyDescent="0.2">
      <c r="Q15629" s="7">
        <v>21679</v>
      </c>
      <c r="R15629" s="7">
        <v>5722</v>
      </c>
      <c r="S15629" s="7" t="s">
        <v>14433</v>
      </c>
      <c r="T15629" s="7" t="s">
        <v>490</v>
      </c>
      <c r="U15629" s="7" t="str">
        <f>IF(Table10[[#This Row],[count]]=1,Table10[[#This Row],[locality]],Table10[[#This Row],[locality]]&amp;" + "&amp;Table10[[#This Row],[count]]&amp;" other localities")</f>
        <v>ANDAMOOKA STATION + 2 other localities</v>
      </c>
      <c r="V15629" s="7">
        <f>COUNTIF(R:R,Table10[[#This Row],[postcode]])</f>
        <v>2</v>
      </c>
    </row>
    <row r="15630" spans="17:22" x14ac:dyDescent="0.2">
      <c r="Q15630" s="7">
        <v>21680</v>
      </c>
      <c r="R15630" s="7">
        <v>5723</v>
      </c>
      <c r="S15630" s="7" t="s">
        <v>14434</v>
      </c>
      <c r="T15630" s="7" t="s">
        <v>490</v>
      </c>
      <c r="U15630" s="7" t="str">
        <f>IF(Table10[[#This Row],[count]]=1,Table10[[#This Row],[locality]],Table10[[#This Row],[locality]]&amp;" + "&amp;Table10[[#This Row],[count]]&amp;" other localities")</f>
        <v>ALLANDALE STATION + 14 other localities</v>
      </c>
      <c r="V15630" s="7">
        <f>COUNTIF(R:R,Table10[[#This Row],[postcode]])</f>
        <v>14</v>
      </c>
    </row>
    <row r="15631" spans="17:22" x14ac:dyDescent="0.2">
      <c r="Q15631" s="7">
        <v>21681</v>
      </c>
      <c r="R15631" s="7">
        <v>5723</v>
      </c>
      <c r="S15631" s="7" t="s">
        <v>14435</v>
      </c>
      <c r="T15631" s="7" t="s">
        <v>490</v>
      </c>
      <c r="U15631" s="7" t="str">
        <f>IF(Table10[[#This Row],[count]]=1,Table10[[#This Row],[locality]],Table10[[#This Row],[locality]]&amp;" + "&amp;Table10[[#This Row],[count]]&amp;" other localities")</f>
        <v>ANNA CREEK + 14 other localities</v>
      </c>
      <c r="V15631" s="7">
        <f>COUNTIF(R:R,Table10[[#This Row],[postcode]])</f>
        <v>14</v>
      </c>
    </row>
    <row r="15632" spans="17:22" x14ac:dyDescent="0.2">
      <c r="Q15632" s="7">
        <v>21682</v>
      </c>
      <c r="R15632" s="7">
        <v>5723</v>
      </c>
      <c r="S15632" s="7" t="s">
        <v>14436</v>
      </c>
      <c r="T15632" s="7" t="s">
        <v>490</v>
      </c>
      <c r="U15632" s="7" t="str">
        <f>IF(Table10[[#This Row],[count]]=1,Table10[[#This Row],[locality]],Table10[[#This Row],[locality]]&amp;" + "&amp;Table10[[#This Row],[count]]&amp;" other localities")</f>
        <v>ARCKARINGA + 14 other localities</v>
      </c>
      <c r="V15632" s="7">
        <f>COUNTIF(R:R,Table10[[#This Row],[postcode]])</f>
        <v>14</v>
      </c>
    </row>
    <row r="15633" spans="17:22" x14ac:dyDescent="0.2">
      <c r="Q15633" s="7">
        <v>9982</v>
      </c>
      <c r="R15633" s="7">
        <v>5723</v>
      </c>
      <c r="S15633" s="7" t="s">
        <v>14437</v>
      </c>
      <c r="T15633" s="7" t="s">
        <v>490</v>
      </c>
      <c r="U15633" s="7" t="str">
        <f>IF(Table10[[#This Row],[count]]=1,Table10[[#This Row],[locality]],Table10[[#This Row],[locality]]&amp;" + "&amp;Table10[[#This Row],[count]]&amp;" other localities")</f>
        <v>COOBER PEDY + 14 other localities</v>
      </c>
      <c r="V15633" s="7">
        <f>COUNTIF(R:R,Table10[[#This Row],[postcode]])</f>
        <v>14</v>
      </c>
    </row>
    <row r="15634" spans="17:22" x14ac:dyDescent="0.2">
      <c r="Q15634" s="7">
        <v>21683</v>
      </c>
      <c r="R15634" s="7">
        <v>5723</v>
      </c>
      <c r="S15634" s="7" t="s">
        <v>14438</v>
      </c>
      <c r="T15634" s="7" t="s">
        <v>490</v>
      </c>
      <c r="U15634" s="7" t="str">
        <f>IF(Table10[[#This Row],[count]]=1,Table10[[#This Row],[locality]],Table10[[#This Row],[locality]]&amp;" + "&amp;Table10[[#This Row],[count]]&amp;" other localities")</f>
        <v>EVELYN DOWNS + 14 other localities</v>
      </c>
      <c r="V15634" s="7">
        <f>COUNTIF(R:R,Table10[[#This Row],[postcode]])</f>
        <v>14</v>
      </c>
    </row>
    <row r="15635" spans="17:22" x14ac:dyDescent="0.2">
      <c r="Q15635" s="7">
        <v>21684</v>
      </c>
      <c r="R15635" s="7">
        <v>5723</v>
      </c>
      <c r="S15635" s="7" t="s">
        <v>14439</v>
      </c>
      <c r="T15635" s="7" t="s">
        <v>490</v>
      </c>
      <c r="U15635" s="7" t="str">
        <f>IF(Table10[[#This Row],[count]]=1,Table10[[#This Row],[locality]],Table10[[#This Row],[locality]]&amp;" + "&amp;Table10[[#This Row],[count]]&amp;" other localities")</f>
        <v>INGOMAR + 14 other localities</v>
      </c>
      <c r="V15635" s="7">
        <f>COUNTIF(R:R,Table10[[#This Row],[postcode]])</f>
        <v>14</v>
      </c>
    </row>
    <row r="15636" spans="17:22" x14ac:dyDescent="0.2">
      <c r="Q15636" s="7">
        <v>21685</v>
      </c>
      <c r="R15636" s="7">
        <v>5723</v>
      </c>
      <c r="S15636" s="7" t="s">
        <v>14440</v>
      </c>
      <c r="T15636" s="7" t="s">
        <v>490</v>
      </c>
      <c r="U15636" s="7" t="str">
        <f>IF(Table10[[#This Row],[count]]=1,Table10[[#This Row],[locality]],Table10[[#This Row],[locality]]&amp;" + "&amp;Table10[[#This Row],[count]]&amp;" other localities")</f>
        <v>MABEL CREEK + 14 other localities</v>
      </c>
      <c r="V15636" s="7">
        <f>COUNTIF(R:R,Table10[[#This Row],[postcode]])</f>
        <v>14</v>
      </c>
    </row>
    <row r="15637" spans="17:22" x14ac:dyDescent="0.2">
      <c r="Q15637" s="7">
        <v>21686</v>
      </c>
      <c r="R15637" s="7">
        <v>5723</v>
      </c>
      <c r="S15637" s="7" t="s">
        <v>14441</v>
      </c>
      <c r="T15637" s="7" t="s">
        <v>490</v>
      </c>
      <c r="U15637" s="7" t="str">
        <f>IF(Table10[[#This Row],[count]]=1,Table10[[#This Row],[locality]],Table10[[#This Row],[locality]]&amp;" + "&amp;Table10[[#This Row],[count]]&amp;" other localities")</f>
        <v>MCDOUALL PEAK + 14 other localities</v>
      </c>
      <c r="V15637" s="7">
        <f>COUNTIF(R:R,Table10[[#This Row],[postcode]])</f>
        <v>14</v>
      </c>
    </row>
    <row r="15638" spans="17:22" x14ac:dyDescent="0.2">
      <c r="Q15638" s="7">
        <v>21687</v>
      </c>
      <c r="R15638" s="7">
        <v>5723</v>
      </c>
      <c r="S15638" s="7" t="s">
        <v>14442</v>
      </c>
      <c r="T15638" s="7" t="s">
        <v>490</v>
      </c>
      <c r="U15638" s="7" t="str">
        <f>IF(Table10[[#This Row],[count]]=1,Table10[[#This Row],[locality]],Table10[[#This Row],[locality]]&amp;" + "&amp;Table10[[#This Row],[count]]&amp;" other localities")</f>
        <v>MOUNT BARRY + 14 other localities</v>
      </c>
      <c r="V15638" s="7">
        <f>COUNTIF(R:R,Table10[[#This Row],[postcode]])</f>
        <v>14</v>
      </c>
    </row>
    <row r="15639" spans="17:22" x14ac:dyDescent="0.2">
      <c r="Q15639" s="7">
        <v>21688</v>
      </c>
      <c r="R15639" s="7">
        <v>5723</v>
      </c>
      <c r="S15639" s="7" t="s">
        <v>14443</v>
      </c>
      <c r="T15639" s="7" t="s">
        <v>490</v>
      </c>
      <c r="U15639" s="7" t="str">
        <f>IF(Table10[[#This Row],[count]]=1,Table10[[#This Row],[locality]],Table10[[#This Row],[locality]]&amp;" + "&amp;Table10[[#This Row],[count]]&amp;" other localities")</f>
        <v>MOUNT CLARENCE STATION + 14 other localities</v>
      </c>
      <c r="V15639" s="7">
        <f>COUNTIF(R:R,Table10[[#This Row],[postcode]])</f>
        <v>14</v>
      </c>
    </row>
    <row r="15640" spans="17:22" x14ac:dyDescent="0.2">
      <c r="Q15640" s="7">
        <v>21689</v>
      </c>
      <c r="R15640" s="7">
        <v>5723</v>
      </c>
      <c r="S15640" s="7" t="s">
        <v>14444</v>
      </c>
      <c r="T15640" s="7" t="s">
        <v>490</v>
      </c>
      <c r="U15640" s="7" t="str">
        <f>IF(Table10[[#This Row],[count]]=1,Table10[[#This Row],[locality]],Table10[[#This Row],[locality]]&amp;" + "&amp;Table10[[#This Row],[count]]&amp;" other localities")</f>
        <v>MOUNT WILLOUGHBY + 14 other localities</v>
      </c>
      <c r="V15640" s="7">
        <f>COUNTIF(R:R,Table10[[#This Row],[postcode]])</f>
        <v>14</v>
      </c>
    </row>
    <row r="15641" spans="17:22" x14ac:dyDescent="0.2">
      <c r="Q15641" s="7">
        <v>21690</v>
      </c>
      <c r="R15641" s="7">
        <v>5723</v>
      </c>
      <c r="S15641" s="7" t="s">
        <v>14445</v>
      </c>
      <c r="T15641" s="7" t="s">
        <v>490</v>
      </c>
      <c r="U15641" s="7" t="str">
        <f>IF(Table10[[#This Row],[count]]=1,Table10[[#This Row],[locality]],Table10[[#This Row],[locality]]&amp;" + "&amp;Table10[[#This Row],[count]]&amp;" other localities")</f>
        <v>NILPINNA STATION + 14 other localities</v>
      </c>
      <c r="V15641" s="7">
        <f>COUNTIF(R:R,Table10[[#This Row],[postcode]])</f>
        <v>14</v>
      </c>
    </row>
    <row r="15642" spans="17:22" x14ac:dyDescent="0.2">
      <c r="Q15642" s="7">
        <v>21691</v>
      </c>
      <c r="R15642" s="7">
        <v>5723</v>
      </c>
      <c r="S15642" s="7" t="s">
        <v>14446</v>
      </c>
      <c r="T15642" s="7" t="s">
        <v>490</v>
      </c>
      <c r="U15642" s="7" t="str">
        <f>IF(Table10[[#This Row],[count]]=1,Table10[[#This Row],[locality]],Table10[[#This Row],[locality]]&amp;" + "&amp;Table10[[#This Row],[count]]&amp;" other localities")</f>
        <v>WILLIAM CREEK + 14 other localities</v>
      </c>
      <c r="V15642" s="7">
        <f>COUNTIF(R:R,Table10[[#This Row],[postcode]])</f>
        <v>14</v>
      </c>
    </row>
    <row r="15643" spans="17:22" x14ac:dyDescent="0.2">
      <c r="Q15643" s="7">
        <v>21692</v>
      </c>
      <c r="R15643" s="7">
        <v>5723</v>
      </c>
      <c r="S15643" s="7" t="s">
        <v>14447</v>
      </c>
      <c r="T15643" s="7" t="s">
        <v>490</v>
      </c>
      <c r="U15643" s="7" t="str">
        <f>IF(Table10[[#This Row],[count]]=1,Table10[[#This Row],[locality]],Table10[[#This Row],[locality]]&amp;" + "&amp;Table10[[#This Row],[count]]&amp;" other localities")</f>
        <v>WINTINNA + 14 other localities</v>
      </c>
      <c r="V15643" s="7">
        <f>COUNTIF(R:R,Table10[[#This Row],[postcode]])</f>
        <v>14</v>
      </c>
    </row>
    <row r="15644" spans="17:22" x14ac:dyDescent="0.2">
      <c r="Q15644" s="7">
        <v>9983</v>
      </c>
      <c r="R15644" s="7">
        <v>5724</v>
      </c>
      <c r="S15644" s="7" t="s">
        <v>14448</v>
      </c>
      <c r="T15644" s="7" t="s">
        <v>490</v>
      </c>
      <c r="U15644" s="7" t="str">
        <f>IF(Table10[[#This Row],[count]]=1,Table10[[#This Row],[locality]],Table10[[#This Row],[locality]]&amp;" + "&amp;Table10[[#This Row],[count]]&amp;" other localities")</f>
        <v>MARLA + 3 other localities</v>
      </c>
      <c r="V15644" s="7">
        <f>COUNTIF(R:R,Table10[[#This Row],[postcode]])</f>
        <v>3</v>
      </c>
    </row>
    <row r="15645" spans="17:22" x14ac:dyDescent="0.2">
      <c r="Q15645" s="7">
        <v>9984</v>
      </c>
      <c r="R15645" s="7">
        <v>5724</v>
      </c>
      <c r="S15645" s="7" t="s">
        <v>14449</v>
      </c>
      <c r="T15645" s="7" t="s">
        <v>490</v>
      </c>
      <c r="U15645" s="7" t="str">
        <f>IF(Table10[[#This Row],[count]]=1,Table10[[#This Row],[locality]],Table10[[#This Row],[locality]]&amp;" + "&amp;Table10[[#This Row],[count]]&amp;" other localities")</f>
        <v>MINTABIE + 3 other localities</v>
      </c>
      <c r="V15645" s="7">
        <f>COUNTIF(R:R,Table10[[#This Row],[postcode]])</f>
        <v>3</v>
      </c>
    </row>
    <row r="15646" spans="17:22" x14ac:dyDescent="0.2">
      <c r="Q15646" s="7">
        <v>21693</v>
      </c>
      <c r="R15646" s="7">
        <v>5724</v>
      </c>
      <c r="S15646" s="7" t="s">
        <v>14450</v>
      </c>
      <c r="T15646" s="7" t="s">
        <v>490</v>
      </c>
      <c r="U15646" s="7" t="str">
        <f>IF(Table10[[#This Row],[count]]=1,Table10[[#This Row],[locality]],Table10[[#This Row],[locality]]&amp;" + "&amp;Table10[[#This Row],[count]]&amp;" other localities")</f>
        <v>WELBOURN HILL + 3 other localities</v>
      </c>
      <c r="V15646" s="7">
        <f>COUNTIF(R:R,Table10[[#This Row],[postcode]])</f>
        <v>3</v>
      </c>
    </row>
    <row r="15647" spans="17:22" x14ac:dyDescent="0.2">
      <c r="Q15647" s="7">
        <v>9985</v>
      </c>
      <c r="R15647" s="7">
        <v>5725</v>
      </c>
      <c r="S15647" s="7" t="s">
        <v>14451</v>
      </c>
      <c r="T15647" s="7" t="s">
        <v>490</v>
      </c>
      <c r="U15647" s="7" t="str">
        <f>IF(Table10[[#This Row],[count]]=1,Table10[[#This Row],[locality]],Table10[[#This Row],[locality]]&amp;" + "&amp;Table10[[#This Row],[count]]&amp;" other localities")</f>
        <v>OLYMPIC DAM + 3 other localities</v>
      </c>
      <c r="V15647" s="7">
        <f>COUNTIF(R:R,Table10[[#This Row],[postcode]])</f>
        <v>3</v>
      </c>
    </row>
    <row r="15648" spans="17:22" x14ac:dyDescent="0.2">
      <c r="Q15648" s="7">
        <v>9986</v>
      </c>
      <c r="R15648" s="7">
        <v>5725</v>
      </c>
      <c r="S15648" s="7" t="s">
        <v>14452</v>
      </c>
      <c r="T15648" s="7" t="s">
        <v>490</v>
      </c>
      <c r="U15648" s="7" t="str">
        <f>IF(Table10[[#This Row],[count]]=1,Table10[[#This Row],[locality]],Table10[[#This Row],[locality]]&amp;" + "&amp;Table10[[#This Row],[count]]&amp;" other localities")</f>
        <v>ROXBY DOWNS + 3 other localities</v>
      </c>
      <c r="V15648" s="7">
        <f>COUNTIF(R:R,Table10[[#This Row],[postcode]])</f>
        <v>3</v>
      </c>
    </row>
    <row r="15649" spans="17:22" x14ac:dyDescent="0.2">
      <c r="Q15649" s="7">
        <v>21694</v>
      </c>
      <c r="R15649" s="7">
        <v>5725</v>
      </c>
      <c r="S15649" s="7" t="s">
        <v>14453</v>
      </c>
      <c r="T15649" s="7" t="s">
        <v>490</v>
      </c>
      <c r="U15649" s="7" t="str">
        <f>IF(Table10[[#This Row],[count]]=1,Table10[[#This Row],[locality]],Table10[[#This Row],[locality]]&amp;" + "&amp;Table10[[#This Row],[count]]&amp;" other localities")</f>
        <v>ROXBY DOWNS STATION + 3 other localities</v>
      </c>
      <c r="V15649" s="7">
        <f>COUNTIF(R:R,Table10[[#This Row],[postcode]])</f>
        <v>3</v>
      </c>
    </row>
    <row r="15650" spans="17:22" x14ac:dyDescent="0.2">
      <c r="Q15650" s="7">
        <v>21695</v>
      </c>
      <c r="R15650" s="7">
        <v>5730</v>
      </c>
      <c r="S15650" s="7" t="s">
        <v>14454</v>
      </c>
      <c r="T15650" s="7" t="s">
        <v>490</v>
      </c>
      <c r="U15650" s="7" t="str">
        <f>IF(Table10[[#This Row],[count]]=1,Table10[[#This Row],[locality]],Table10[[#This Row],[locality]]&amp;" + "&amp;Table10[[#This Row],[count]]&amp;" other localities")</f>
        <v>ALPANA + 18 other localities</v>
      </c>
      <c r="V15650" s="7">
        <f>COUNTIF(R:R,Table10[[#This Row],[postcode]])</f>
        <v>18</v>
      </c>
    </row>
    <row r="15651" spans="17:22" x14ac:dyDescent="0.2">
      <c r="Q15651" s="7">
        <v>21696</v>
      </c>
      <c r="R15651" s="7">
        <v>5730</v>
      </c>
      <c r="S15651" s="7" t="s">
        <v>14455</v>
      </c>
      <c r="T15651" s="7" t="s">
        <v>490</v>
      </c>
      <c r="U15651" s="7" t="str">
        <f>IF(Table10[[#This Row],[count]]=1,Table10[[#This Row],[locality]],Table10[[#This Row],[locality]]&amp;" + "&amp;Table10[[#This Row],[count]]&amp;" other localities")</f>
        <v>ANGORIGINA + 18 other localities</v>
      </c>
      <c r="V15651" s="7">
        <f>COUNTIF(R:R,Table10[[#This Row],[postcode]])</f>
        <v>18</v>
      </c>
    </row>
    <row r="15652" spans="17:22" x14ac:dyDescent="0.2">
      <c r="Q15652" s="7">
        <v>9987</v>
      </c>
      <c r="R15652" s="7">
        <v>5730</v>
      </c>
      <c r="S15652" s="7" t="s">
        <v>14456</v>
      </c>
      <c r="T15652" s="7" t="s">
        <v>490</v>
      </c>
      <c r="U15652" s="7" t="str">
        <f>IF(Table10[[#This Row],[count]]=1,Table10[[#This Row],[locality]],Table10[[#This Row],[locality]]&amp;" + "&amp;Table10[[#This Row],[count]]&amp;" other localities")</f>
        <v>BELTANA + 18 other localities</v>
      </c>
      <c r="V15652" s="7">
        <f>COUNTIF(R:R,Table10[[#This Row],[postcode]])</f>
        <v>18</v>
      </c>
    </row>
    <row r="15653" spans="17:22" x14ac:dyDescent="0.2">
      <c r="Q15653" s="7">
        <v>21697</v>
      </c>
      <c r="R15653" s="7">
        <v>5730</v>
      </c>
      <c r="S15653" s="7" t="s">
        <v>14457</v>
      </c>
      <c r="T15653" s="7" t="s">
        <v>490</v>
      </c>
      <c r="U15653" s="7" t="str">
        <f>IF(Table10[[#This Row],[count]]=1,Table10[[#This Row],[locality]],Table10[[#This Row],[locality]]&amp;" + "&amp;Table10[[#This Row],[count]]&amp;" other localities")</f>
        <v>BELTANA STATION + 18 other localities</v>
      </c>
      <c r="V15653" s="7">
        <f>COUNTIF(R:R,Table10[[#This Row],[postcode]])</f>
        <v>18</v>
      </c>
    </row>
    <row r="15654" spans="17:22" x14ac:dyDescent="0.2">
      <c r="Q15654" s="7">
        <v>9988</v>
      </c>
      <c r="R15654" s="7">
        <v>5730</v>
      </c>
      <c r="S15654" s="7" t="s">
        <v>14458</v>
      </c>
      <c r="T15654" s="7" t="s">
        <v>490</v>
      </c>
      <c r="U15654" s="7" t="str">
        <f>IF(Table10[[#This Row],[count]]=1,Table10[[#This Row],[locality]],Table10[[#This Row],[locality]]&amp;" + "&amp;Table10[[#This Row],[count]]&amp;" other localities")</f>
        <v>BLINMAN + 18 other localities</v>
      </c>
      <c r="V15654" s="7">
        <f>COUNTIF(R:R,Table10[[#This Row],[postcode]])</f>
        <v>18</v>
      </c>
    </row>
    <row r="15655" spans="17:22" x14ac:dyDescent="0.2">
      <c r="Q15655" s="7">
        <v>21698</v>
      </c>
      <c r="R15655" s="7">
        <v>5730</v>
      </c>
      <c r="S15655" s="7" t="s">
        <v>14459</v>
      </c>
      <c r="T15655" s="7" t="s">
        <v>490</v>
      </c>
      <c r="U15655" s="7" t="str">
        <f>IF(Table10[[#This Row],[count]]=1,Table10[[#This Row],[locality]],Table10[[#This Row],[locality]]&amp;" + "&amp;Table10[[#This Row],[count]]&amp;" other localities")</f>
        <v>EDIACARA + 18 other localities</v>
      </c>
      <c r="V15655" s="7">
        <f>COUNTIF(R:R,Table10[[#This Row],[postcode]])</f>
        <v>18</v>
      </c>
    </row>
    <row r="15656" spans="17:22" x14ac:dyDescent="0.2">
      <c r="Q15656" s="7">
        <v>21699</v>
      </c>
      <c r="R15656" s="7">
        <v>5730</v>
      </c>
      <c r="S15656" s="7" t="s">
        <v>14460</v>
      </c>
      <c r="T15656" s="7" t="s">
        <v>490</v>
      </c>
      <c r="U15656" s="7" t="str">
        <f>IF(Table10[[#This Row],[count]]=1,Table10[[#This Row],[locality]],Table10[[#This Row],[locality]]&amp;" + "&amp;Table10[[#This Row],[count]]&amp;" other localities")</f>
        <v>GUM CREEK STATION + 18 other localities</v>
      </c>
      <c r="V15656" s="7">
        <f>COUNTIF(R:R,Table10[[#This Row],[postcode]])</f>
        <v>18</v>
      </c>
    </row>
    <row r="15657" spans="17:22" x14ac:dyDescent="0.2">
      <c r="Q15657" s="7">
        <v>21700</v>
      </c>
      <c r="R15657" s="7">
        <v>5730</v>
      </c>
      <c r="S15657" s="7" t="s">
        <v>14461</v>
      </c>
      <c r="T15657" s="7" t="s">
        <v>490</v>
      </c>
      <c r="U15657" s="7" t="str">
        <f>IF(Table10[[#This Row],[count]]=1,Table10[[#This Row],[locality]],Table10[[#This Row],[locality]]&amp;" + "&amp;Table10[[#This Row],[count]]&amp;" other localities")</f>
        <v>MOOLOOLOO + 18 other localities</v>
      </c>
      <c r="V15657" s="7">
        <f>COUNTIF(R:R,Table10[[#This Row],[postcode]])</f>
        <v>18</v>
      </c>
    </row>
    <row r="15658" spans="17:22" x14ac:dyDescent="0.2">
      <c r="Q15658" s="7">
        <v>21701</v>
      </c>
      <c r="R15658" s="7">
        <v>5730</v>
      </c>
      <c r="S15658" s="7" t="s">
        <v>14462</v>
      </c>
      <c r="T15658" s="7" t="s">
        <v>490</v>
      </c>
      <c r="U15658" s="7" t="str">
        <f>IF(Table10[[#This Row],[count]]=1,Table10[[#This Row],[locality]],Table10[[#This Row],[locality]]&amp;" + "&amp;Table10[[#This Row],[count]]&amp;" other localities")</f>
        <v>MOORILLAH + 18 other localities</v>
      </c>
      <c r="V15658" s="7">
        <f>COUNTIF(R:R,Table10[[#This Row],[postcode]])</f>
        <v>18</v>
      </c>
    </row>
    <row r="15659" spans="17:22" x14ac:dyDescent="0.2">
      <c r="Q15659" s="7">
        <v>21702</v>
      </c>
      <c r="R15659" s="7">
        <v>5730</v>
      </c>
      <c r="S15659" s="7" t="s">
        <v>14463</v>
      </c>
      <c r="T15659" s="7" t="s">
        <v>490</v>
      </c>
      <c r="U15659" s="7" t="str">
        <f>IF(Table10[[#This Row],[count]]=1,Table10[[#This Row],[locality]],Table10[[#This Row],[locality]]&amp;" + "&amp;Table10[[#This Row],[count]]&amp;" other localities")</f>
        <v>MOTPENA + 18 other localities</v>
      </c>
      <c r="V15659" s="7">
        <f>COUNTIF(R:R,Table10[[#This Row],[postcode]])</f>
        <v>18</v>
      </c>
    </row>
    <row r="15660" spans="17:22" x14ac:dyDescent="0.2">
      <c r="Q15660" s="7">
        <v>21703</v>
      </c>
      <c r="R15660" s="7">
        <v>5730</v>
      </c>
      <c r="S15660" s="7" t="s">
        <v>14464</v>
      </c>
      <c r="T15660" s="7" t="s">
        <v>490</v>
      </c>
      <c r="U15660" s="7" t="str">
        <f>IF(Table10[[#This Row],[count]]=1,Table10[[#This Row],[locality]],Table10[[#This Row],[locality]]&amp;" + "&amp;Table10[[#This Row],[count]]&amp;" other localities")</f>
        <v>MOUNT FALKLAND + 18 other localities</v>
      </c>
      <c r="V15660" s="7">
        <f>COUNTIF(R:R,Table10[[#This Row],[postcode]])</f>
        <v>18</v>
      </c>
    </row>
    <row r="15661" spans="17:22" x14ac:dyDescent="0.2">
      <c r="Q15661" s="7">
        <v>21704</v>
      </c>
      <c r="R15661" s="7">
        <v>5730</v>
      </c>
      <c r="S15661" s="7" t="s">
        <v>14465</v>
      </c>
      <c r="T15661" s="7" t="s">
        <v>490</v>
      </c>
      <c r="U15661" s="7" t="str">
        <f>IF(Table10[[#This Row],[count]]=1,Table10[[#This Row],[locality]],Table10[[#This Row],[locality]]&amp;" + "&amp;Table10[[#This Row],[count]]&amp;" other localities")</f>
        <v>NARRINA + 18 other localities</v>
      </c>
      <c r="V15661" s="7">
        <f>COUNTIF(R:R,Table10[[#This Row],[postcode]])</f>
        <v>18</v>
      </c>
    </row>
    <row r="15662" spans="17:22" x14ac:dyDescent="0.2">
      <c r="Q15662" s="7">
        <v>21705</v>
      </c>
      <c r="R15662" s="7">
        <v>5730</v>
      </c>
      <c r="S15662" s="7" t="s">
        <v>14466</v>
      </c>
      <c r="T15662" s="7" t="s">
        <v>490</v>
      </c>
      <c r="U15662" s="7" t="str">
        <f>IF(Table10[[#This Row],[count]]=1,Table10[[#This Row],[locality]],Table10[[#This Row],[locality]]&amp;" + "&amp;Table10[[#This Row],[count]]&amp;" other localities")</f>
        <v>NILPENA + 18 other localities</v>
      </c>
      <c r="V15662" s="7">
        <f>COUNTIF(R:R,Table10[[#This Row],[postcode]])</f>
        <v>18</v>
      </c>
    </row>
    <row r="15663" spans="17:22" x14ac:dyDescent="0.2">
      <c r="Q15663" s="7">
        <v>21706</v>
      </c>
      <c r="R15663" s="7">
        <v>5730</v>
      </c>
      <c r="S15663" s="7" t="s">
        <v>14467</v>
      </c>
      <c r="T15663" s="7" t="s">
        <v>490</v>
      </c>
      <c r="U15663" s="7" t="str">
        <f>IF(Table10[[#This Row],[count]]=1,Table10[[#This Row],[locality]],Table10[[#This Row],[locality]]&amp;" + "&amp;Table10[[#This Row],[count]]&amp;" other localities")</f>
        <v>ORATUNGA STATION + 18 other localities</v>
      </c>
      <c r="V15663" s="7">
        <f>COUNTIF(R:R,Table10[[#This Row],[postcode]])</f>
        <v>18</v>
      </c>
    </row>
    <row r="15664" spans="17:22" x14ac:dyDescent="0.2">
      <c r="Q15664" s="7">
        <v>9989</v>
      </c>
      <c r="R15664" s="7">
        <v>5730</v>
      </c>
      <c r="S15664" s="7" t="s">
        <v>14468</v>
      </c>
      <c r="T15664" s="7" t="s">
        <v>490</v>
      </c>
      <c r="U15664" s="7" t="str">
        <f>IF(Table10[[#This Row],[count]]=1,Table10[[#This Row],[locality]],Table10[[#This Row],[locality]]&amp;" + "&amp;Table10[[#This Row],[count]]&amp;" other localities")</f>
        <v>PARACHILNA + 18 other localities</v>
      </c>
      <c r="V15664" s="7">
        <f>COUNTIF(R:R,Table10[[#This Row],[postcode]])</f>
        <v>18</v>
      </c>
    </row>
    <row r="15665" spans="17:22" x14ac:dyDescent="0.2">
      <c r="Q15665" s="7">
        <v>21707</v>
      </c>
      <c r="R15665" s="7">
        <v>5730</v>
      </c>
      <c r="S15665" s="7" t="s">
        <v>14469</v>
      </c>
      <c r="T15665" s="7" t="s">
        <v>490</v>
      </c>
      <c r="U15665" s="7" t="str">
        <f>IF(Table10[[#This Row],[count]]=1,Table10[[#This Row],[locality]],Table10[[#This Row],[locality]]&amp;" + "&amp;Table10[[#This Row],[count]]&amp;" other localities")</f>
        <v>PUTTAPA + 18 other localities</v>
      </c>
      <c r="V15665" s="7">
        <f>COUNTIF(R:R,Table10[[#This Row],[postcode]])</f>
        <v>18</v>
      </c>
    </row>
    <row r="15666" spans="17:22" x14ac:dyDescent="0.2">
      <c r="Q15666" s="7">
        <v>21708</v>
      </c>
      <c r="R15666" s="7">
        <v>5730</v>
      </c>
      <c r="S15666" s="7" t="s">
        <v>14470</v>
      </c>
      <c r="T15666" s="7" t="s">
        <v>490</v>
      </c>
      <c r="U15666" s="7" t="str">
        <f>IF(Table10[[#This Row],[count]]=1,Table10[[#This Row],[locality]],Table10[[#This Row],[locality]]&amp;" + "&amp;Table10[[#This Row],[count]]&amp;" other localities")</f>
        <v>WARRAWEENA + 18 other localities</v>
      </c>
      <c r="V15666" s="7">
        <f>COUNTIF(R:R,Table10[[#This Row],[postcode]])</f>
        <v>18</v>
      </c>
    </row>
    <row r="15667" spans="17:22" x14ac:dyDescent="0.2">
      <c r="Q15667" s="7">
        <v>21709</v>
      </c>
      <c r="R15667" s="7">
        <v>5730</v>
      </c>
      <c r="S15667" s="7" t="s">
        <v>14471</v>
      </c>
      <c r="T15667" s="7" t="s">
        <v>490</v>
      </c>
      <c r="U15667" s="7" t="str">
        <f>IF(Table10[[#This Row],[count]]=1,Table10[[#This Row],[locality]],Table10[[#This Row],[locality]]&amp;" + "&amp;Table10[[#This Row],[count]]&amp;" other localities")</f>
        <v>WIRREALPA + 18 other localities</v>
      </c>
      <c r="V15667" s="7">
        <f>COUNTIF(R:R,Table10[[#This Row],[postcode]])</f>
        <v>18</v>
      </c>
    </row>
    <row r="15668" spans="17:22" x14ac:dyDescent="0.2">
      <c r="Q15668" s="7">
        <v>21710</v>
      </c>
      <c r="R15668" s="7">
        <v>5731</v>
      </c>
      <c r="S15668" s="7" t="s">
        <v>14472</v>
      </c>
      <c r="T15668" s="7" t="s">
        <v>490</v>
      </c>
      <c r="U15668" s="7" t="str">
        <f>IF(Table10[[#This Row],[count]]=1,Table10[[#This Row],[locality]],Table10[[#This Row],[locality]]&amp;" + "&amp;Table10[[#This Row],[count]]&amp;" other localities")</f>
        <v>BOLLARDS LAGOON + 21 other localities</v>
      </c>
      <c r="V15668" s="7">
        <f>COUNTIF(R:R,Table10[[#This Row],[postcode]])</f>
        <v>21</v>
      </c>
    </row>
    <row r="15669" spans="17:22" x14ac:dyDescent="0.2">
      <c r="Q15669" s="7">
        <v>9990</v>
      </c>
      <c r="R15669" s="7">
        <v>5731</v>
      </c>
      <c r="S15669" s="7" t="s">
        <v>8766</v>
      </c>
      <c r="T15669" s="7" t="s">
        <v>490</v>
      </c>
      <c r="U15669" s="7" t="str">
        <f>IF(Table10[[#This Row],[count]]=1,Table10[[#This Row],[locality]],Table10[[#This Row],[locality]]&amp;" + "&amp;Table10[[#This Row],[count]]&amp;" other localities")</f>
        <v>COOPERS CREEK + 21 other localities</v>
      </c>
      <c r="V15669" s="7">
        <f>COUNTIF(R:R,Table10[[#This Row],[postcode]])</f>
        <v>21</v>
      </c>
    </row>
    <row r="15670" spans="17:22" x14ac:dyDescent="0.2">
      <c r="Q15670" s="7">
        <v>9991</v>
      </c>
      <c r="R15670" s="7">
        <v>5731</v>
      </c>
      <c r="S15670" s="7" t="s">
        <v>14473</v>
      </c>
      <c r="T15670" s="7" t="s">
        <v>490</v>
      </c>
      <c r="U15670" s="7" t="str">
        <f>IF(Table10[[#This Row],[count]]=1,Table10[[#This Row],[locality]],Table10[[#This Row],[locality]]&amp;" + "&amp;Table10[[#This Row],[count]]&amp;" other localities")</f>
        <v>CORDILLO DOWNS + 21 other localities</v>
      </c>
      <c r="V15670" s="7">
        <f>COUNTIF(R:R,Table10[[#This Row],[postcode]])</f>
        <v>21</v>
      </c>
    </row>
    <row r="15671" spans="17:22" x14ac:dyDescent="0.2">
      <c r="Q15671" s="7">
        <v>9992</v>
      </c>
      <c r="R15671" s="7">
        <v>5731</v>
      </c>
      <c r="S15671" s="7" t="s">
        <v>10632</v>
      </c>
      <c r="T15671" s="7" t="s">
        <v>490</v>
      </c>
      <c r="U15671" s="7" t="str">
        <f>IF(Table10[[#This Row],[count]]=1,Table10[[#This Row],[locality]],Table10[[#This Row],[locality]]&amp;" + "&amp;Table10[[#This Row],[count]]&amp;" other localities")</f>
        <v>DURHAM DOWNS + 21 other localities</v>
      </c>
      <c r="V15671" s="7">
        <f>COUNTIF(R:R,Table10[[#This Row],[postcode]])</f>
        <v>21</v>
      </c>
    </row>
    <row r="15672" spans="17:22" x14ac:dyDescent="0.2">
      <c r="Q15672" s="7">
        <v>24109</v>
      </c>
      <c r="R15672" s="7">
        <v>5731</v>
      </c>
      <c r="S15672" s="7" t="s">
        <v>14474</v>
      </c>
      <c r="T15672" s="7" t="s">
        <v>490</v>
      </c>
      <c r="U15672" s="7" t="str">
        <f>IF(Table10[[#This Row],[count]]=1,Table10[[#This Row],[locality]],Table10[[#This Row],[locality]]&amp;" + "&amp;Table10[[#This Row],[count]]&amp;" other localities")</f>
        <v>FARINA + 21 other localities</v>
      </c>
      <c r="V15672" s="7">
        <f>COUNTIF(R:R,Table10[[#This Row],[postcode]])</f>
        <v>21</v>
      </c>
    </row>
    <row r="15673" spans="17:22" x14ac:dyDescent="0.2">
      <c r="Q15673" s="7">
        <v>22839</v>
      </c>
      <c r="R15673" s="7">
        <v>5731</v>
      </c>
      <c r="S15673" s="7" t="s">
        <v>14475</v>
      </c>
      <c r="T15673" s="7" t="s">
        <v>490</v>
      </c>
      <c r="U15673" s="7" t="str">
        <f>IF(Table10[[#This Row],[count]]=1,Table10[[#This Row],[locality]],Table10[[#This Row],[locality]]&amp;" + "&amp;Table10[[#This Row],[count]]&amp;" other localities")</f>
        <v>FARINA STATION + 21 other localities</v>
      </c>
      <c r="V15673" s="7">
        <f>COUNTIF(R:R,Table10[[#This Row],[postcode]])</f>
        <v>21</v>
      </c>
    </row>
    <row r="15674" spans="17:22" x14ac:dyDescent="0.2">
      <c r="Q15674" s="7">
        <v>21711</v>
      </c>
      <c r="R15674" s="7">
        <v>5731</v>
      </c>
      <c r="S15674" s="7" t="s">
        <v>14476</v>
      </c>
      <c r="T15674" s="7" t="s">
        <v>490</v>
      </c>
      <c r="U15674" s="7" t="str">
        <f>IF(Table10[[#This Row],[count]]=1,Table10[[#This Row],[locality]],Table10[[#This Row],[locality]]&amp;" + "&amp;Table10[[#This Row],[count]]&amp;" other localities")</f>
        <v>GIDGEALPA + 21 other localities</v>
      </c>
      <c r="V15674" s="7">
        <f>COUNTIF(R:R,Table10[[#This Row],[postcode]])</f>
        <v>21</v>
      </c>
    </row>
    <row r="15675" spans="17:22" x14ac:dyDescent="0.2">
      <c r="Q15675" s="7">
        <v>9993</v>
      </c>
      <c r="R15675" s="7">
        <v>5731</v>
      </c>
      <c r="S15675" s="7" t="s">
        <v>14477</v>
      </c>
      <c r="T15675" s="7" t="s">
        <v>490</v>
      </c>
      <c r="U15675" s="7" t="str">
        <f>IF(Table10[[#This Row],[count]]=1,Table10[[#This Row],[locality]],Table10[[#This Row],[locality]]&amp;" + "&amp;Table10[[#This Row],[count]]&amp;" other localities")</f>
        <v>INNAMINCKA + 21 other localities</v>
      </c>
      <c r="V15675" s="7">
        <f>COUNTIF(R:R,Table10[[#This Row],[postcode]])</f>
        <v>21</v>
      </c>
    </row>
    <row r="15676" spans="17:22" x14ac:dyDescent="0.2">
      <c r="Q15676" s="7">
        <v>9994</v>
      </c>
      <c r="R15676" s="7">
        <v>5731</v>
      </c>
      <c r="S15676" s="7" t="s">
        <v>7208</v>
      </c>
      <c r="T15676" s="7" t="s">
        <v>490</v>
      </c>
      <c r="U15676" s="7" t="str">
        <f>IF(Table10[[#This Row],[count]]=1,Table10[[#This Row],[locality]],Table10[[#This Row],[locality]]&amp;" + "&amp;Table10[[#This Row],[count]]&amp;" other localities")</f>
        <v>LEIGH CREEK + 21 other localities</v>
      </c>
      <c r="V15676" s="7">
        <f>COUNTIF(R:R,Table10[[#This Row],[postcode]])</f>
        <v>21</v>
      </c>
    </row>
    <row r="15677" spans="17:22" x14ac:dyDescent="0.2">
      <c r="Q15677" s="7">
        <v>21712</v>
      </c>
      <c r="R15677" s="7">
        <v>5731</v>
      </c>
      <c r="S15677" s="7" t="s">
        <v>14478</v>
      </c>
      <c r="T15677" s="7" t="s">
        <v>490</v>
      </c>
      <c r="U15677" s="7" t="str">
        <f>IF(Table10[[#This Row],[count]]=1,Table10[[#This Row],[locality]],Table10[[#This Row],[locality]]&amp;" + "&amp;Table10[[#This Row],[count]]&amp;" other localities")</f>
        <v>LEIGH CREEK STATION + 21 other localities</v>
      </c>
      <c r="V15677" s="7">
        <f>COUNTIF(R:R,Table10[[#This Row],[postcode]])</f>
        <v>21</v>
      </c>
    </row>
    <row r="15678" spans="17:22" x14ac:dyDescent="0.2">
      <c r="Q15678" s="7">
        <v>21713</v>
      </c>
      <c r="R15678" s="7">
        <v>5731</v>
      </c>
      <c r="S15678" s="7" t="s">
        <v>14479</v>
      </c>
      <c r="T15678" s="7" t="s">
        <v>490</v>
      </c>
      <c r="U15678" s="7" t="str">
        <f>IF(Table10[[#This Row],[count]]=1,Table10[[#This Row],[locality]],Table10[[#This Row],[locality]]&amp;" + "&amp;Table10[[#This Row],[count]]&amp;" other localities")</f>
        <v>LINDON + 21 other localities</v>
      </c>
      <c r="V15678" s="7">
        <f>COUNTIF(R:R,Table10[[#This Row],[postcode]])</f>
        <v>21</v>
      </c>
    </row>
    <row r="15679" spans="17:22" x14ac:dyDescent="0.2">
      <c r="Q15679" s="7">
        <v>9995</v>
      </c>
      <c r="R15679" s="7">
        <v>5731</v>
      </c>
      <c r="S15679" s="7" t="s">
        <v>2405</v>
      </c>
      <c r="T15679" s="7" t="s">
        <v>490</v>
      </c>
      <c r="U15679" s="7" t="str">
        <f>IF(Table10[[#This Row],[count]]=1,Table10[[#This Row],[locality]],Table10[[#This Row],[locality]]&amp;" + "&amp;Table10[[#This Row],[count]]&amp;" other localities")</f>
        <v>LYNDHURST + 21 other localities</v>
      </c>
      <c r="V15679" s="7">
        <f>COUNTIF(R:R,Table10[[#This Row],[postcode]])</f>
        <v>21</v>
      </c>
    </row>
    <row r="15680" spans="17:22" x14ac:dyDescent="0.2">
      <c r="Q15680" s="7">
        <v>9996</v>
      </c>
      <c r="R15680" s="7">
        <v>5731</v>
      </c>
      <c r="S15680" s="7" t="s">
        <v>14480</v>
      </c>
      <c r="T15680" s="7" t="s">
        <v>490</v>
      </c>
      <c r="U15680" s="7" t="str">
        <f>IF(Table10[[#This Row],[count]]=1,Table10[[#This Row],[locality]],Table10[[#This Row],[locality]]&amp;" + "&amp;Table10[[#This Row],[count]]&amp;" other localities")</f>
        <v>MERTY MERTY + 21 other localities</v>
      </c>
      <c r="V15680" s="7">
        <f>COUNTIF(R:R,Table10[[#This Row],[postcode]])</f>
        <v>21</v>
      </c>
    </row>
    <row r="15681" spans="17:22" x14ac:dyDescent="0.2">
      <c r="Q15681" s="7">
        <v>9997</v>
      </c>
      <c r="R15681" s="7">
        <v>5731</v>
      </c>
      <c r="S15681" s="7" t="s">
        <v>14481</v>
      </c>
      <c r="T15681" s="7" t="s">
        <v>490</v>
      </c>
      <c r="U15681" s="7" t="str">
        <f>IF(Table10[[#This Row],[count]]=1,Table10[[#This Row],[locality]],Table10[[#This Row],[locality]]&amp;" + "&amp;Table10[[#This Row],[count]]&amp;" other localities")</f>
        <v>MOOLAWATANA + 21 other localities</v>
      </c>
      <c r="V15681" s="7">
        <f>COUNTIF(R:R,Table10[[#This Row],[postcode]])</f>
        <v>21</v>
      </c>
    </row>
    <row r="15682" spans="17:22" x14ac:dyDescent="0.2">
      <c r="Q15682" s="7">
        <v>21714</v>
      </c>
      <c r="R15682" s="7">
        <v>5731</v>
      </c>
      <c r="S15682" s="7" t="s">
        <v>14482</v>
      </c>
      <c r="T15682" s="7" t="s">
        <v>490</v>
      </c>
      <c r="U15682" s="7" t="str">
        <f>IF(Table10[[#This Row],[count]]=1,Table10[[#This Row],[locality]],Table10[[#This Row],[locality]]&amp;" + "&amp;Table10[[#This Row],[count]]&amp;" other localities")</f>
        <v>MOUNT FREELING + 21 other localities</v>
      </c>
      <c r="V15682" s="7">
        <f>COUNTIF(R:R,Table10[[#This Row],[postcode]])</f>
        <v>21</v>
      </c>
    </row>
    <row r="15683" spans="17:22" x14ac:dyDescent="0.2">
      <c r="Q15683" s="7">
        <v>21715</v>
      </c>
      <c r="R15683" s="7">
        <v>5731</v>
      </c>
      <c r="S15683" s="7" t="s">
        <v>14483</v>
      </c>
      <c r="T15683" s="7" t="s">
        <v>490</v>
      </c>
      <c r="U15683" s="7" t="str">
        <f>IF(Table10[[#This Row],[count]]=1,Table10[[#This Row],[locality]],Table10[[#This Row],[locality]]&amp;" + "&amp;Table10[[#This Row],[count]]&amp;" other localities")</f>
        <v>MOUNT LYNDHURST + 21 other localities</v>
      </c>
      <c r="V15683" s="7">
        <f>COUNTIF(R:R,Table10[[#This Row],[postcode]])</f>
        <v>21</v>
      </c>
    </row>
    <row r="15684" spans="17:22" x14ac:dyDescent="0.2">
      <c r="Q15684" s="7">
        <v>21716</v>
      </c>
      <c r="R15684" s="7">
        <v>5731</v>
      </c>
      <c r="S15684" s="7" t="s">
        <v>14484</v>
      </c>
      <c r="T15684" s="7" t="s">
        <v>490</v>
      </c>
      <c r="U15684" s="7" t="str">
        <f>IF(Table10[[#This Row],[count]]=1,Table10[[#This Row],[locality]],Table10[[#This Row],[locality]]&amp;" + "&amp;Table10[[#This Row],[count]]&amp;" other localities")</f>
        <v>MULGARIA + 21 other localities</v>
      </c>
      <c r="V15684" s="7">
        <f>COUNTIF(R:R,Table10[[#This Row],[postcode]])</f>
        <v>21</v>
      </c>
    </row>
    <row r="15685" spans="17:22" x14ac:dyDescent="0.2">
      <c r="Q15685" s="7">
        <v>21717</v>
      </c>
      <c r="R15685" s="7">
        <v>5731</v>
      </c>
      <c r="S15685" s="7" t="s">
        <v>14485</v>
      </c>
      <c r="T15685" s="7" t="s">
        <v>490</v>
      </c>
      <c r="U15685" s="7" t="str">
        <f>IF(Table10[[#This Row],[count]]=1,Table10[[#This Row],[locality]],Table10[[#This Row],[locality]]&amp;" + "&amp;Table10[[#This Row],[count]]&amp;" other localities")</f>
        <v>MURNPEOWIE + 21 other localities</v>
      </c>
      <c r="V15685" s="7">
        <f>COUNTIF(R:R,Table10[[#This Row],[postcode]])</f>
        <v>21</v>
      </c>
    </row>
    <row r="15686" spans="17:22" x14ac:dyDescent="0.2">
      <c r="Q15686" s="7">
        <v>21718</v>
      </c>
      <c r="R15686" s="7">
        <v>5731</v>
      </c>
      <c r="S15686" s="7" t="s">
        <v>14486</v>
      </c>
      <c r="T15686" s="7" t="s">
        <v>490</v>
      </c>
      <c r="U15686" s="7" t="str">
        <f>IF(Table10[[#This Row],[count]]=1,Table10[[#This Row],[locality]],Table10[[#This Row],[locality]]&amp;" + "&amp;Table10[[#This Row],[count]]&amp;" other localities")</f>
        <v>MYRTLE SPRINGS + 21 other localities</v>
      </c>
      <c r="V15686" s="7">
        <f>COUNTIF(R:R,Table10[[#This Row],[postcode]])</f>
        <v>21</v>
      </c>
    </row>
    <row r="15687" spans="17:22" x14ac:dyDescent="0.2">
      <c r="Q15687" s="7">
        <v>21719</v>
      </c>
      <c r="R15687" s="7">
        <v>5731</v>
      </c>
      <c r="S15687" s="7" t="s">
        <v>14487</v>
      </c>
      <c r="T15687" s="7" t="s">
        <v>490</v>
      </c>
      <c r="U15687" s="7" t="str">
        <f>IF(Table10[[#This Row],[count]]=1,Table10[[#This Row],[locality]],Table10[[#This Row],[locality]]&amp;" + "&amp;Table10[[#This Row],[count]]&amp;" other localities")</f>
        <v>STRZELECKI DESERT + 21 other localities</v>
      </c>
      <c r="V15687" s="7">
        <f>COUNTIF(R:R,Table10[[#This Row],[postcode]])</f>
        <v>21</v>
      </c>
    </row>
    <row r="15688" spans="17:22" x14ac:dyDescent="0.2">
      <c r="Q15688" s="7">
        <v>9998</v>
      </c>
      <c r="R15688" s="7">
        <v>5731</v>
      </c>
      <c r="S15688" s="7" t="s">
        <v>14488</v>
      </c>
      <c r="T15688" s="7" t="s">
        <v>490</v>
      </c>
      <c r="U15688" s="7" t="str">
        <f>IF(Table10[[#This Row],[count]]=1,Table10[[#This Row],[locality]],Table10[[#This Row],[locality]]&amp;" + "&amp;Table10[[#This Row],[count]]&amp;" other localities")</f>
        <v>WITCHELINA + 21 other localities</v>
      </c>
      <c r="V15688" s="7">
        <f>COUNTIF(R:R,Table10[[#This Row],[postcode]])</f>
        <v>21</v>
      </c>
    </row>
    <row r="15689" spans="17:22" x14ac:dyDescent="0.2">
      <c r="Q15689" s="7">
        <v>21720</v>
      </c>
      <c r="R15689" s="7">
        <v>5732</v>
      </c>
      <c r="S15689" s="7" t="s">
        <v>14489</v>
      </c>
      <c r="T15689" s="7" t="s">
        <v>490</v>
      </c>
      <c r="U15689" s="7" t="str">
        <f>IF(Table10[[#This Row],[count]]=1,Table10[[#This Row],[locality]],Table10[[#This Row],[locality]]&amp;" + "&amp;Table10[[#This Row],[count]]&amp;" other localities")</f>
        <v>ANGEPENA + 16 other localities</v>
      </c>
      <c r="V15689" s="7">
        <f>COUNTIF(R:R,Table10[[#This Row],[postcode]])</f>
        <v>16</v>
      </c>
    </row>
    <row r="15690" spans="17:22" x14ac:dyDescent="0.2">
      <c r="Q15690" s="7">
        <v>21721</v>
      </c>
      <c r="R15690" s="7">
        <v>5732</v>
      </c>
      <c r="S15690" s="7" t="s">
        <v>14490</v>
      </c>
      <c r="T15690" s="7" t="s">
        <v>490</v>
      </c>
      <c r="U15690" s="7" t="str">
        <f>IF(Table10[[#This Row],[count]]=1,Table10[[#This Row],[locality]],Table10[[#This Row],[locality]]&amp;" + "&amp;Table10[[#This Row],[count]]&amp;" other localities")</f>
        <v>ARKAROOLA + 16 other localities</v>
      </c>
      <c r="V15690" s="7">
        <f>COUNTIF(R:R,Table10[[#This Row],[postcode]])</f>
        <v>16</v>
      </c>
    </row>
    <row r="15691" spans="17:22" x14ac:dyDescent="0.2">
      <c r="Q15691" s="7">
        <v>21722</v>
      </c>
      <c r="R15691" s="7">
        <v>5732</v>
      </c>
      <c r="S15691" s="7" t="s">
        <v>14491</v>
      </c>
      <c r="T15691" s="7" t="s">
        <v>490</v>
      </c>
      <c r="U15691" s="7" t="str">
        <f>IF(Table10[[#This Row],[count]]=1,Table10[[#This Row],[locality]],Table10[[#This Row],[locality]]&amp;" + "&amp;Table10[[#This Row],[count]]&amp;" other localities")</f>
        <v>BURR WELL + 16 other localities</v>
      </c>
      <c r="V15691" s="7">
        <f>COUNTIF(R:R,Table10[[#This Row],[postcode]])</f>
        <v>16</v>
      </c>
    </row>
    <row r="15692" spans="17:22" x14ac:dyDescent="0.2">
      <c r="Q15692" s="7">
        <v>9999</v>
      </c>
      <c r="R15692" s="7">
        <v>5732</v>
      </c>
      <c r="S15692" s="7" t="s">
        <v>14492</v>
      </c>
      <c r="T15692" s="7" t="s">
        <v>490</v>
      </c>
      <c r="U15692" s="7" t="str">
        <f>IF(Table10[[#This Row],[count]]=1,Table10[[#This Row],[locality]],Table10[[#This Row],[locality]]&amp;" + "&amp;Table10[[#This Row],[count]]&amp;" other localities")</f>
        <v>COPLEY + 16 other localities</v>
      </c>
      <c r="V15692" s="7">
        <f>COUNTIF(R:R,Table10[[#This Row],[postcode]])</f>
        <v>16</v>
      </c>
    </row>
    <row r="15693" spans="17:22" x14ac:dyDescent="0.2">
      <c r="Q15693" s="7">
        <v>21723</v>
      </c>
      <c r="R15693" s="7">
        <v>5732</v>
      </c>
      <c r="S15693" s="7" t="s">
        <v>14493</v>
      </c>
      <c r="T15693" s="7" t="s">
        <v>490</v>
      </c>
      <c r="U15693" s="7" t="str">
        <f>IF(Table10[[#This Row],[count]]=1,Table10[[#This Row],[locality]],Table10[[#This Row],[locality]]&amp;" + "&amp;Table10[[#This Row],[count]]&amp;" other localities")</f>
        <v>GAMMON RANGES + 16 other localities</v>
      </c>
      <c r="V15693" s="7">
        <f>COUNTIF(R:R,Table10[[#This Row],[postcode]])</f>
        <v>16</v>
      </c>
    </row>
    <row r="15694" spans="17:22" x14ac:dyDescent="0.2">
      <c r="Q15694" s="7">
        <v>21724</v>
      </c>
      <c r="R15694" s="7">
        <v>5732</v>
      </c>
      <c r="S15694" s="7" t="s">
        <v>14494</v>
      </c>
      <c r="T15694" s="7" t="s">
        <v>490</v>
      </c>
      <c r="U15694" s="7" t="str">
        <f>IF(Table10[[#This Row],[count]]=1,Table10[[#This Row],[locality]],Table10[[#This Row],[locality]]&amp;" + "&amp;Table10[[#This Row],[count]]&amp;" other localities")</f>
        <v>MANNERS WELL + 16 other localities</v>
      </c>
      <c r="V15694" s="7">
        <f>COUNTIF(R:R,Table10[[#This Row],[postcode]])</f>
        <v>16</v>
      </c>
    </row>
    <row r="15695" spans="17:22" x14ac:dyDescent="0.2">
      <c r="Q15695" s="7">
        <v>21725</v>
      </c>
      <c r="R15695" s="7">
        <v>5732</v>
      </c>
      <c r="S15695" s="7" t="s">
        <v>14481</v>
      </c>
      <c r="T15695" s="7" t="s">
        <v>490</v>
      </c>
      <c r="U15695" s="7" t="str">
        <f>IF(Table10[[#This Row],[count]]=1,Table10[[#This Row],[locality]],Table10[[#This Row],[locality]]&amp;" + "&amp;Table10[[#This Row],[count]]&amp;" other localities")</f>
        <v>MOOLAWATANA + 16 other localities</v>
      </c>
      <c r="V15695" s="7">
        <f>COUNTIF(R:R,Table10[[#This Row],[postcode]])</f>
        <v>16</v>
      </c>
    </row>
    <row r="15696" spans="17:22" x14ac:dyDescent="0.2">
      <c r="Q15696" s="7">
        <v>21726</v>
      </c>
      <c r="R15696" s="7">
        <v>5732</v>
      </c>
      <c r="S15696" s="7" t="s">
        <v>14495</v>
      </c>
      <c r="T15696" s="7" t="s">
        <v>490</v>
      </c>
      <c r="U15696" s="7" t="str">
        <f>IF(Table10[[#This Row],[count]]=1,Table10[[#This Row],[locality]],Table10[[#This Row],[locality]]&amp;" + "&amp;Table10[[#This Row],[count]]&amp;" other localities")</f>
        <v>MOUNT SERLE + 16 other localities</v>
      </c>
      <c r="V15696" s="7">
        <f>COUNTIF(R:R,Table10[[#This Row],[postcode]])</f>
        <v>16</v>
      </c>
    </row>
    <row r="15697" spans="17:22" x14ac:dyDescent="0.2">
      <c r="Q15697" s="7">
        <v>21727</v>
      </c>
      <c r="R15697" s="7">
        <v>5732</v>
      </c>
      <c r="S15697" s="7" t="s">
        <v>14496</v>
      </c>
      <c r="T15697" s="7" t="s">
        <v>490</v>
      </c>
      <c r="U15697" s="7" t="str">
        <f>IF(Table10[[#This Row],[count]]=1,Table10[[#This Row],[locality]],Table10[[#This Row],[locality]]&amp;" + "&amp;Table10[[#This Row],[count]]&amp;" other localities")</f>
        <v>MULGA VIEW + 16 other localities</v>
      </c>
      <c r="V15697" s="7">
        <f>COUNTIF(R:R,Table10[[#This Row],[postcode]])</f>
        <v>16</v>
      </c>
    </row>
    <row r="15698" spans="17:22" x14ac:dyDescent="0.2">
      <c r="Q15698" s="7">
        <v>10000</v>
      </c>
      <c r="R15698" s="7">
        <v>5732</v>
      </c>
      <c r="S15698" s="7" t="s">
        <v>14497</v>
      </c>
      <c r="T15698" s="7" t="s">
        <v>490</v>
      </c>
      <c r="U15698" s="7" t="str">
        <f>IF(Table10[[#This Row],[count]]=1,Table10[[#This Row],[locality]],Table10[[#This Row],[locality]]&amp;" + "&amp;Table10[[#This Row],[count]]&amp;" other localities")</f>
        <v>NEPABUNNA + 16 other localities</v>
      </c>
      <c r="V15698" s="7">
        <f>COUNTIF(R:R,Table10[[#This Row],[postcode]])</f>
        <v>16</v>
      </c>
    </row>
    <row r="15699" spans="17:22" x14ac:dyDescent="0.2">
      <c r="Q15699" s="7">
        <v>21728</v>
      </c>
      <c r="R15699" s="7">
        <v>5732</v>
      </c>
      <c r="S15699" s="7" t="s">
        <v>14498</v>
      </c>
      <c r="T15699" s="7" t="s">
        <v>490</v>
      </c>
      <c r="U15699" s="7" t="str">
        <f>IF(Table10[[#This Row],[count]]=1,Table10[[#This Row],[locality]],Table10[[#This Row],[locality]]&amp;" + "&amp;Table10[[#This Row],[count]]&amp;" other localities")</f>
        <v>NORTH MOOLOOLOO + 16 other localities</v>
      </c>
      <c r="V15699" s="7">
        <f>COUNTIF(R:R,Table10[[#This Row],[postcode]])</f>
        <v>16</v>
      </c>
    </row>
    <row r="15700" spans="17:22" x14ac:dyDescent="0.2">
      <c r="Q15700" s="7">
        <v>21729</v>
      </c>
      <c r="R15700" s="7">
        <v>5732</v>
      </c>
      <c r="S15700" s="7" t="s">
        <v>14499</v>
      </c>
      <c r="T15700" s="7" t="s">
        <v>490</v>
      </c>
      <c r="U15700" s="7" t="str">
        <f>IF(Table10[[#This Row],[count]]=1,Table10[[#This Row],[locality]],Table10[[#This Row],[locality]]&amp;" + "&amp;Table10[[#This Row],[count]]&amp;" other localities")</f>
        <v>PINDA SPRINGS + 16 other localities</v>
      </c>
      <c r="V15700" s="7">
        <f>COUNTIF(R:R,Table10[[#This Row],[postcode]])</f>
        <v>16</v>
      </c>
    </row>
    <row r="15701" spans="17:22" x14ac:dyDescent="0.2">
      <c r="Q15701" s="7">
        <v>21730</v>
      </c>
      <c r="R15701" s="7">
        <v>5732</v>
      </c>
      <c r="S15701" s="7" t="s">
        <v>14500</v>
      </c>
      <c r="T15701" s="7" t="s">
        <v>490</v>
      </c>
      <c r="U15701" s="7" t="str">
        <f>IF(Table10[[#This Row],[count]]=1,Table10[[#This Row],[locality]],Table10[[#This Row],[locality]]&amp;" + "&amp;Table10[[#This Row],[count]]&amp;" other localities")</f>
        <v>UMBERATANA + 16 other localities</v>
      </c>
      <c r="V15701" s="7">
        <f>COUNTIF(R:R,Table10[[#This Row],[postcode]])</f>
        <v>16</v>
      </c>
    </row>
    <row r="15702" spans="17:22" x14ac:dyDescent="0.2">
      <c r="Q15702" s="7">
        <v>21731</v>
      </c>
      <c r="R15702" s="7">
        <v>5732</v>
      </c>
      <c r="S15702" s="7" t="s">
        <v>14501</v>
      </c>
      <c r="T15702" s="7" t="s">
        <v>490</v>
      </c>
      <c r="U15702" s="7" t="str">
        <f>IF(Table10[[#This Row],[count]]=1,Table10[[#This Row],[locality]],Table10[[#This Row],[locality]]&amp;" + "&amp;Table10[[#This Row],[count]]&amp;" other localities")</f>
        <v>WERTALOONA + 16 other localities</v>
      </c>
      <c r="V15702" s="7">
        <f>COUNTIF(R:R,Table10[[#This Row],[postcode]])</f>
        <v>16</v>
      </c>
    </row>
    <row r="15703" spans="17:22" x14ac:dyDescent="0.2">
      <c r="Q15703" s="7">
        <v>21732</v>
      </c>
      <c r="R15703" s="7">
        <v>5732</v>
      </c>
      <c r="S15703" s="7" t="s">
        <v>14502</v>
      </c>
      <c r="T15703" s="7" t="s">
        <v>490</v>
      </c>
      <c r="U15703" s="7" t="str">
        <f>IF(Table10[[#This Row],[count]]=1,Table10[[#This Row],[locality]],Table10[[#This Row],[locality]]&amp;" + "&amp;Table10[[#This Row],[count]]&amp;" other localities")</f>
        <v>WOOLTANA + 16 other localities</v>
      </c>
      <c r="V15703" s="7">
        <f>COUNTIF(R:R,Table10[[#This Row],[postcode]])</f>
        <v>16</v>
      </c>
    </row>
    <row r="15704" spans="17:22" x14ac:dyDescent="0.2">
      <c r="Q15704" s="7">
        <v>21733</v>
      </c>
      <c r="R15704" s="7">
        <v>5732</v>
      </c>
      <c r="S15704" s="7" t="s">
        <v>14503</v>
      </c>
      <c r="T15704" s="7" t="s">
        <v>490</v>
      </c>
      <c r="U15704" s="7" t="str">
        <f>IF(Table10[[#This Row],[count]]=1,Table10[[#This Row],[locality]],Table10[[#This Row],[locality]]&amp;" + "&amp;Table10[[#This Row],[count]]&amp;" other localities")</f>
        <v>YANKANINNA + 16 other localities</v>
      </c>
      <c r="V15704" s="7">
        <f>COUNTIF(R:R,Table10[[#This Row],[postcode]])</f>
        <v>16</v>
      </c>
    </row>
    <row r="15705" spans="17:22" x14ac:dyDescent="0.2">
      <c r="Q15705" s="7">
        <v>21734</v>
      </c>
      <c r="R15705" s="7">
        <v>5733</v>
      </c>
      <c r="S15705" s="7" t="s">
        <v>14504</v>
      </c>
      <c r="T15705" s="7" t="s">
        <v>490</v>
      </c>
      <c r="U15705" s="7" t="str">
        <f>IF(Table10[[#This Row],[count]]=1,Table10[[#This Row],[locality]],Table10[[#This Row],[locality]]&amp;" + "&amp;Table10[[#This Row],[count]]&amp;" other localities")</f>
        <v>ALTON DOWNS STATION + 17 other localities</v>
      </c>
      <c r="V15705" s="7">
        <f>COUNTIF(R:R,Table10[[#This Row],[postcode]])</f>
        <v>17</v>
      </c>
    </row>
    <row r="15706" spans="17:22" x14ac:dyDescent="0.2">
      <c r="Q15706" s="7">
        <v>21735</v>
      </c>
      <c r="R15706" s="7">
        <v>5733</v>
      </c>
      <c r="S15706" s="7" t="s">
        <v>14505</v>
      </c>
      <c r="T15706" s="7" t="s">
        <v>490</v>
      </c>
      <c r="U15706" s="7" t="str">
        <f>IF(Table10[[#This Row],[count]]=1,Table10[[#This Row],[locality]],Table10[[#This Row],[locality]]&amp;" + "&amp;Table10[[#This Row],[count]]&amp;" other localities")</f>
        <v>CALLANNA + 17 other localities</v>
      </c>
      <c r="V15706" s="7">
        <f>COUNTIF(R:R,Table10[[#This Row],[postcode]])</f>
        <v>17</v>
      </c>
    </row>
    <row r="15707" spans="17:22" x14ac:dyDescent="0.2">
      <c r="Q15707" s="7">
        <v>21736</v>
      </c>
      <c r="R15707" s="7">
        <v>5733</v>
      </c>
      <c r="S15707" s="7" t="s">
        <v>14506</v>
      </c>
      <c r="T15707" s="7" t="s">
        <v>490</v>
      </c>
      <c r="U15707" s="7" t="str">
        <f>IF(Table10[[#This Row],[count]]=1,Table10[[#This Row],[locality]],Table10[[#This Row],[locality]]&amp;" + "&amp;Table10[[#This Row],[count]]&amp;" other localities")</f>
        <v>CLAYTON STATION + 17 other localities</v>
      </c>
      <c r="V15707" s="7">
        <f>COUNTIF(R:R,Table10[[#This Row],[postcode]])</f>
        <v>17</v>
      </c>
    </row>
    <row r="15708" spans="17:22" x14ac:dyDescent="0.2">
      <c r="Q15708" s="7">
        <v>21737</v>
      </c>
      <c r="R15708" s="7">
        <v>5733</v>
      </c>
      <c r="S15708" s="7" t="s">
        <v>14507</v>
      </c>
      <c r="T15708" s="7" t="s">
        <v>490</v>
      </c>
      <c r="U15708" s="7" t="str">
        <f>IF(Table10[[#This Row],[count]]=1,Table10[[#This Row],[locality]],Table10[[#This Row],[locality]]&amp;" + "&amp;Table10[[#This Row],[count]]&amp;" other localities")</f>
        <v>CLIFTON HILLS STATION + 17 other localities</v>
      </c>
      <c r="V15708" s="7">
        <f>COUNTIF(R:R,Table10[[#This Row],[postcode]])</f>
        <v>17</v>
      </c>
    </row>
    <row r="15709" spans="17:22" x14ac:dyDescent="0.2">
      <c r="Q15709" s="7">
        <v>21738</v>
      </c>
      <c r="R15709" s="7">
        <v>5733</v>
      </c>
      <c r="S15709" s="7" t="s">
        <v>14508</v>
      </c>
      <c r="T15709" s="7" t="s">
        <v>490</v>
      </c>
      <c r="U15709" s="7" t="str">
        <f>IF(Table10[[#This Row],[count]]=1,Table10[[#This Row],[locality]],Table10[[#This Row],[locality]]&amp;" + "&amp;Table10[[#This Row],[count]]&amp;" other localities")</f>
        <v>COWARIE + 17 other localities</v>
      </c>
      <c r="V15709" s="7">
        <f>COUNTIF(R:R,Table10[[#This Row],[postcode]])</f>
        <v>17</v>
      </c>
    </row>
    <row r="15710" spans="17:22" x14ac:dyDescent="0.2">
      <c r="Q15710" s="7">
        <v>21739</v>
      </c>
      <c r="R15710" s="7">
        <v>5733</v>
      </c>
      <c r="S15710" s="7" t="s">
        <v>14509</v>
      </c>
      <c r="T15710" s="7" t="s">
        <v>490</v>
      </c>
      <c r="U15710" s="7" t="str">
        <f>IF(Table10[[#This Row],[count]]=1,Table10[[#This Row],[locality]],Table10[[#This Row],[locality]]&amp;" + "&amp;Table10[[#This Row],[count]]&amp;" other localities")</f>
        <v>DULKANINNA + 17 other localities</v>
      </c>
      <c r="V15710" s="7">
        <f>COUNTIF(R:R,Table10[[#This Row],[postcode]])</f>
        <v>17</v>
      </c>
    </row>
    <row r="15711" spans="17:22" x14ac:dyDescent="0.2">
      <c r="Q15711" s="7">
        <v>21740</v>
      </c>
      <c r="R15711" s="7">
        <v>5733</v>
      </c>
      <c r="S15711" s="7" t="s">
        <v>14510</v>
      </c>
      <c r="T15711" s="7" t="s">
        <v>490</v>
      </c>
      <c r="U15711" s="7" t="str">
        <f>IF(Table10[[#This Row],[count]]=1,Table10[[#This Row],[locality]],Table10[[#This Row],[locality]]&amp;" + "&amp;Table10[[#This Row],[count]]&amp;" other localities")</f>
        <v>ETADUNNA + 17 other localities</v>
      </c>
      <c r="V15711" s="7">
        <f>COUNTIF(R:R,Table10[[#This Row],[postcode]])</f>
        <v>17</v>
      </c>
    </row>
    <row r="15712" spans="17:22" x14ac:dyDescent="0.2">
      <c r="Q15712" s="7">
        <v>10001</v>
      </c>
      <c r="R15712" s="7">
        <v>5733</v>
      </c>
      <c r="S15712" s="7" t="s">
        <v>14474</v>
      </c>
      <c r="T15712" s="7" t="s">
        <v>490</v>
      </c>
      <c r="U15712" s="7" t="str">
        <f>IF(Table10[[#This Row],[count]]=1,Table10[[#This Row],[locality]],Table10[[#This Row],[locality]]&amp;" + "&amp;Table10[[#This Row],[count]]&amp;" other localities")</f>
        <v>FARINA + 17 other localities</v>
      </c>
      <c r="V15712" s="7">
        <f>COUNTIF(R:R,Table10[[#This Row],[postcode]])</f>
        <v>17</v>
      </c>
    </row>
    <row r="15713" spans="17:22" x14ac:dyDescent="0.2">
      <c r="Q15713" s="7">
        <v>21741</v>
      </c>
      <c r="R15713" s="7">
        <v>5733</v>
      </c>
      <c r="S15713" s="7" t="s">
        <v>14511</v>
      </c>
      <c r="T15713" s="7" t="s">
        <v>490</v>
      </c>
      <c r="U15713" s="7" t="str">
        <f>IF(Table10[[#This Row],[count]]=1,Table10[[#This Row],[locality]],Table10[[#This Row],[locality]]&amp;" + "&amp;Table10[[#This Row],[count]]&amp;" other localities")</f>
        <v>KALAMURINA + 17 other localities</v>
      </c>
      <c r="V15713" s="7">
        <f>COUNTIF(R:R,Table10[[#This Row],[postcode]])</f>
        <v>17</v>
      </c>
    </row>
    <row r="15714" spans="17:22" x14ac:dyDescent="0.2">
      <c r="Q15714" s="7">
        <v>21742</v>
      </c>
      <c r="R15714" s="7">
        <v>5733</v>
      </c>
      <c r="S15714" s="7" t="s">
        <v>14512</v>
      </c>
      <c r="T15714" s="7" t="s">
        <v>490</v>
      </c>
      <c r="U15714" s="7" t="str">
        <f>IF(Table10[[#This Row],[count]]=1,Table10[[#This Row],[locality]],Table10[[#This Row],[locality]]&amp;" + "&amp;Table10[[#This Row],[count]]&amp;" other localities")</f>
        <v>LAKE EYRE + 17 other localities</v>
      </c>
      <c r="V15714" s="7">
        <f>COUNTIF(R:R,Table10[[#This Row],[postcode]])</f>
        <v>17</v>
      </c>
    </row>
    <row r="15715" spans="17:22" x14ac:dyDescent="0.2">
      <c r="Q15715" s="7">
        <v>10002</v>
      </c>
      <c r="R15715" s="7">
        <v>5733</v>
      </c>
      <c r="S15715" s="7" t="s">
        <v>14513</v>
      </c>
      <c r="T15715" s="7" t="s">
        <v>490</v>
      </c>
      <c r="U15715" s="7" t="str">
        <f>IF(Table10[[#This Row],[count]]=1,Table10[[#This Row],[locality]],Table10[[#This Row],[locality]]&amp;" + "&amp;Table10[[#This Row],[count]]&amp;" other localities")</f>
        <v>MARREE + 17 other localities</v>
      </c>
      <c r="V15715" s="7">
        <f>COUNTIF(R:R,Table10[[#This Row],[postcode]])</f>
        <v>17</v>
      </c>
    </row>
    <row r="15716" spans="17:22" x14ac:dyDescent="0.2">
      <c r="Q15716" s="7">
        <v>21743</v>
      </c>
      <c r="R15716" s="7">
        <v>5733</v>
      </c>
      <c r="S15716" s="7" t="s">
        <v>14514</v>
      </c>
      <c r="T15716" s="7" t="s">
        <v>490</v>
      </c>
      <c r="U15716" s="7" t="str">
        <f>IF(Table10[[#This Row],[count]]=1,Table10[[#This Row],[locality]],Table10[[#This Row],[locality]]&amp;" + "&amp;Table10[[#This Row],[count]]&amp;" other localities")</f>
        <v>MARREE STATION + 17 other localities</v>
      </c>
      <c r="V15716" s="7">
        <f>COUNTIF(R:R,Table10[[#This Row],[postcode]])</f>
        <v>17</v>
      </c>
    </row>
    <row r="15717" spans="17:22" x14ac:dyDescent="0.2">
      <c r="Q15717" s="7">
        <v>21744</v>
      </c>
      <c r="R15717" s="7">
        <v>5733</v>
      </c>
      <c r="S15717" s="7" t="s">
        <v>14515</v>
      </c>
      <c r="T15717" s="7" t="s">
        <v>490</v>
      </c>
      <c r="U15717" s="7" t="str">
        <f>IF(Table10[[#This Row],[count]]=1,Table10[[#This Row],[locality]],Table10[[#This Row],[locality]]&amp;" + "&amp;Table10[[#This Row],[count]]&amp;" other localities")</f>
        <v>MULKA + 17 other localities</v>
      </c>
      <c r="V15717" s="7">
        <f>COUNTIF(R:R,Table10[[#This Row],[postcode]])</f>
        <v>17</v>
      </c>
    </row>
    <row r="15718" spans="17:22" x14ac:dyDescent="0.2">
      <c r="Q15718" s="7">
        <v>21745</v>
      </c>
      <c r="R15718" s="7">
        <v>5733</v>
      </c>
      <c r="S15718" s="7" t="s">
        <v>14516</v>
      </c>
      <c r="T15718" s="7" t="s">
        <v>490</v>
      </c>
      <c r="U15718" s="7" t="str">
        <f>IF(Table10[[#This Row],[count]]=1,Table10[[#This Row],[locality]],Table10[[#This Row],[locality]]&amp;" + "&amp;Table10[[#This Row],[count]]&amp;" other localities")</f>
        <v>MULOORINA + 17 other localities</v>
      </c>
      <c r="V15718" s="7">
        <f>COUNTIF(R:R,Table10[[#This Row],[postcode]])</f>
        <v>17</v>
      </c>
    </row>
    <row r="15719" spans="17:22" x14ac:dyDescent="0.2">
      <c r="Q15719" s="7">
        <v>21746</v>
      </c>
      <c r="R15719" s="7">
        <v>5733</v>
      </c>
      <c r="S15719" s="7" t="s">
        <v>14517</v>
      </c>
      <c r="T15719" s="7" t="s">
        <v>490</v>
      </c>
      <c r="U15719" s="7" t="str">
        <f>IF(Table10[[#This Row],[count]]=1,Table10[[#This Row],[locality]],Table10[[#This Row],[locality]]&amp;" + "&amp;Table10[[#This Row],[count]]&amp;" other localities")</f>
        <v>MUNDOWDNA + 17 other localities</v>
      </c>
      <c r="V15719" s="7">
        <f>COUNTIF(R:R,Table10[[#This Row],[postcode]])</f>
        <v>17</v>
      </c>
    </row>
    <row r="15720" spans="17:22" x14ac:dyDescent="0.2">
      <c r="Q15720" s="7">
        <v>21747</v>
      </c>
      <c r="R15720" s="7">
        <v>5733</v>
      </c>
      <c r="S15720" s="7" t="s">
        <v>14518</v>
      </c>
      <c r="T15720" s="7" t="s">
        <v>490</v>
      </c>
      <c r="U15720" s="7" t="str">
        <f>IF(Table10[[#This Row],[count]]=1,Table10[[#This Row],[locality]],Table10[[#This Row],[locality]]&amp;" + "&amp;Table10[[#This Row],[count]]&amp;" other localities")</f>
        <v>MUNGERANIE + 17 other localities</v>
      </c>
      <c r="V15720" s="7">
        <f>COUNTIF(R:R,Table10[[#This Row],[postcode]])</f>
        <v>17</v>
      </c>
    </row>
    <row r="15721" spans="17:22" x14ac:dyDescent="0.2">
      <c r="Q15721" s="7">
        <v>21748</v>
      </c>
      <c r="R15721" s="7">
        <v>5733</v>
      </c>
      <c r="S15721" s="7" t="s">
        <v>14519</v>
      </c>
      <c r="T15721" s="7" t="s">
        <v>490</v>
      </c>
      <c r="U15721" s="7" t="str">
        <f>IF(Table10[[#This Row],[count]]=1,Table10[[#This Row],[locality]],Table10[[#This Row],[locality]]&amp;" + "&amp;Table10[[#This Row],[count]]&amp;" other localities")</f>
        <v>PANDIE PANDIE + 17 other localities</v>
      </c>
      <c r="V15721" s="7">
        <f>COUNTIF(R:R,Table10[[#This Row],[postcode]])</f>
        <v>17</v>
      </c>
    </row>
    <row r="15722" spans="17:22" x14ac:dyDescent="0.2">
      <c r="Q15722" s="7">
        <v>21749</v>
      </c>
      <c r="R15722" s="7">
        <v>5734</v>
      </c>
      <c r="S15722" s="7" t="s">
        <v>14520</v>
      </c>
      <c r="T15722" s="7" t="s">
        <v>490</v>
      </c>
      <c r="U15722" s="7" t="str">
        <f>IF(Table10[[#This Row],[count]]=1,Table10[[#This Row],[locality]],Table10[[#This Row],[locality]]&amp;" + "&amp;Table10[[#This Row],[count]]&amp;" other localities")</f>
        <v>CROWN POINT + 8 other localities</v>
      </c>
      <c r="V15722" s="7">
        <f>COUNTIF(R:R,Table10[[#This Row],[postcode]])</f>
        <v>8</v>
      </c>
    </row>
    <row r="15723" spans="17:22" x14ac:dyDescent="0.2">
      <c r="Q15723" s="7">
        <v>21750</v>
      </c>
      <c r="R15723" s="7">
        <v>5734</v>
      </c>
      <c r="S15723" s="7" t="s">
        <v>14521</v>
      </c>
      <c r="T15723" s="7" t="s">
        <v>490</v>
      </c>
      <c r="U15723" s="7" t="str">
        <f>IF(Table10[[#This Row],[count]]=1,Table10[[#This Row],[locality]],Table10[[#This Row],[locality]]&amp;" + "&amp;Table10[[#This Row],[count]]&amp;" other localities")</f>
        <v>ERINGA + 8 other localities</v>
      </c>
      <c r="V15723" s="7">
        <f>COUNTIF(R:R,Table10[[#This Row],[postcode]])</f>
        <v>8</v>
      </c>
    </row>
    <row r="15724" spans="17:22" x14ac:dyDescent="0.2">
      <c r="Q15724" s="7">
        <v>21751</v>
      </c>
      <c r="R15724" s="7">
        <v>5734</v>
      </c>
      <c r="S15724" s="7" t="s">
        <v>14522</v>
      </c>
      <c r="T15724" s="7" t="s">
        <v>490</v>
      </c>
      <c r="U15724" s="7" t="str">
        <f>IF(Table10[[#This Row],[count]]=1,Table10[[#This Row],[locality]],Table10[[#This Row],[locality]]&amp;" + "&amp;Table10[[#This Row],[count]]&amp;" other localities")</f>
        <v>MACUMBA + 8 other localities</v>
      </c>
      <c r="V15724" s="7">
        <f>COUNTIF(R:R,Table10[[#This Row],[postcode]])</f>
        <v>8</v>
      </c>
    </row>
    <row r="15725" spans="17:22" x14ac:dyDescent="0.2">
      <c r="Q15725" s="7">
        <v>21752</v>
      </c>
      <c r="R15725" s="7">
        <v>5734</v>
      </c>
      <c r="S15725" s="7" t="s">
        <v>14523</v>
      </c>
      <c r="T15725" s="7" t="s">
        <v>490</v>
      </c>
      <c r="U15725" s="7" t="str">
        <f>IF(Table10[[#This Row],[count]]=1,Table10[[#This Row],[locality]],Table10[[#This Row],[locality]]&amp;" + "&amp;Table10[[#This Row],[count]]&amp;" other localities")</f>
        <v>MOUNT SARAH + 8 other localities</v>
      </c>
      <c r="V15725" s="7">
        <f>COUNTIF(R:R,Table10[[#This Row],[postcode]])</f>
        <v>8</v>
      </c>
    </row>
    <row r="15726" spans="17:22" x14ac:dyDescent="0.2">
      <c r="Q15726" s="7">
        <v>10003</v>
      </c>
      <c r="R15726" s="7">
        <v>5734</v>
      </c>
      <c r="S15726" s="7" t="s">
        <v>14524</v>
      </c>
      <c r="T15726" s="7" t="s">
        <v>490</v>
      </c>
      <c r="U15726" s="7" t="str">
        <f>IF(Table10[[#This Row],[count]]=1,Table10[[#This Row],[locality]],Table10[[#This Row],[locality]]&amp;" + "&amp;Table10[[#This Row],[count]]&amp;" other localities")</f>
        <v>OODNADATTA + 8 other localities</v>
      </c>
      <c r="V15726" s="7">
        <f>COUNTIF(R:R,Table10[[#This Row],[postcode]])</f>
        <v>8</v>
      </c>
    </row>
    <row r="15727" spans="17:22" x14ac:dyDescent="0.2">
      <c r="Q15727" s="7">
        <v>21753</v>
      </c>
      <c r="R15727" s="7">
        <v>5734</v>
      </c>
      <c r="S15727" s="7" t="s">
        <v>14525</v>
      </c>
      <c r="T15727" s="7" t="s">
        <v>490</v>
      </c>
      <c r="U15727" s="7" t="str">
        <f>IF(Table10[[#This Row],[count]]=1,Table10[[#This Row],[locality]],Table10[[#This Row],[locality]]&amp;" + "&amp;Table10[[#This Row],[count]]&amp;" other localities")</f>
        <v>SIMPSON DESERT + 8 other localities</v>
      </c>
      <c r="V15727" s="7">
        <f>COUNTIF(R:R,Table10[[#This Row],[postcode]])</f>
        <v>8</v>
      </c>
    </row>
    <row r="15728" spans="17:22" x14ac:dyDescent="0.2">
      <c r="Q15728" s="7">
        <v>21754</v>
      </c>
      <c r="R15728" s="7">
        <v>5734</v>
      </c>
      <c r="S15728" s="7" t="s">
        <v>14526</v>
      </c>
      <c r="T15728" s="7" t="s">
        <v>490</v>
      </c>
      <c r="U15728" s="7" t="str">
        <f>IF(Table10[[#This Row],[count]]=1,Table10[[#This Row],[locality]],Table10[[#This Row],[locality]]&amp;" + "&amp;Table10[[#This Row],[count]]&amp;" other localities")</f>
        <v>TODMORDEN + 8 other localities</v>
      </c>
      <c r="V15728" s="7">
        <f>COUNTIF(R:R,Table10[[#This Row],[postcode]])</f>
        <v>8</v>
      </c>
    </row>
    <row r="15729" spans="17:22" x14ac:dyDescent="0.2">
      <c r="Q15729" s="7">
        <v>21755</v>
      </c>
      <c r="R15729" s="7">
        <v>5734</v>
      </c>
      <c r="S15729" s="7" t="s">
        <v>14527</v>
      </c>
      <c r="T15729" s="7" t="s">
        <v>490</v>
      </c>
      <c r="U15729" s="7" t="str">
        <f>IF(Table10[[#This Row],[count]]=1,Table10[[#This Row],[locality]],Table10[[#This Row],[locality]]&amp;" + "&amp;Table10[[#This Row],[count]]&amp;" other localities")</f>
        <v>WITJIRA + 8 other localities</v>
      </c>
      <c r="V15729" s="7">
        <f>COUNTIF(R:R,Table10[[#This Row],[postcode]])</f>
        <v>8</v>
      </c>
    </row>
    <row r="15730" spans="17:22" x14ac:dyDescent="0.2">
      <c r="Q15730" s="7">
        <v>10004</v>
      </c>
      <c r="R15730" s="7">
        <v>5800</v>
      </c>
      <c r="S15730" s="7" t="s">
        <v>12737</v>
      </c>
      <c r="T15730" s="7" t="s">
        <v>490</v>
      </c>
      <c r="U15730" s="7" t="str">
        <f>IF(Table10[[#This Row],[count]]=1,Table10[[#This Row],[locality]],Table10[[#This Row],[locality]]&amp;" + "&amp;Table10[[#This Row],[count]]&amp;" other localities")</f>
        <v>ADELAIDE</v>
      </c>
      <c r="V15730" s="7">
        <f>COUNTIF(R:R,Table10[[#This Row],[postcode]])</f>
        <v>1</v>
      </c>
    </row>
    <row r="15731" spans="17:22" x14ac:dyDescent="0.2">
      <c r="Q15731" s="7">
        <v>24110</v>
      </c>
      <c r="R15731" s="7">
        <v>5801</v>
      </c>
      <c r="S15731" s="7" t="s">
        <v>12737</v>
      </c>
      <c r="T15731" s="7" t="s">
        <v>490</v>
      </c>
      <c r="U15731" s="7" t="str">
        <f>IF(Table10[[#This Row],[count]]=1,Table10[[#This Row],[locality]],Table10[[#This Row],[locality]]&amp;" + "&amp;Table10[[#This Row],[count]]&amp;" other localities")</f>
        <v>ADELAIDE</v>
      </c>
      <c r="V15731" s="7">
        <f>COUNTIF(R:R,Table10[[#This Row],[postcode]])</f>
        <v>1</v>
      </c>
    </row>
    <row r="15732" spans="17:22" x14ac:dyDescent="0.2">
      <c r="Q15732" s="7">
        <v>10005</v>
      </c>
      <c r="R15732" s="7">
        <v>5810</v>
      </c>
      <c r="S15732" s="7" t="s">
        <v>12737</v>
      </c>
      <c r="T15732" s="7" t="s">
        <v>490</v>
      </c>
      <c r="U15732" s="7" t="str">
        <f>IF(Table10[[#This Row],[count]]=1,Table10[[#This Row],[locality]],Table10[[#This Row],[locality]]&amp;" + "&amp;Table10[[#This Row],[count]]&amp;" other localities")</f>
        <v>ADELAIDE</v>
      </c>
      <c r="V15732" s="7">
        <f>COUNTIF(R:R,Table10[[#This Row],[postcode]])</f>
        <v>1</v>
      </c>
    </row>
    <row r="15733" spans="17:22" x14ac:dyDescent="0.2">
      <c r="Q15733" s="7">
        <v>10006</v>
      </c>
      <c r="R15733" s="7">
        <v>5839</v>
      </c>
      <c r="S15733" s="7" t="s">
        <v>12737</v>
      </c>
      <c r="T15733" s="7" t="s">
        <v>490</v>
      </c>
      <c r="U15733" s="7" t="str">
        <f>IF(Table10[[#This Row],[count]]=1,Table10[[#This Row],[locality]],Table10[[#This Row],[locality]]&amp;" + "&amp;Table10[[#This Row],[count]]&amp;" other localities")</f>
        <v>ADELAIDE</v>
      </c>
      <c r="V15733" s="7">
        <f>COUNTIF(R:R,Table10[[#This Row],[postcode]])</f>
        <v>1</v>
      </c>
    </row>
    <row r="15734" spans="17:22" x14ac:dyDescent="0.2">
      <c r="Q15734" s="7">
        <v>10023</v>
      </c>
      <c r="R15734" s="7">
        <v>5942</v>
      </c>
      <c r="S15734" s="7" t="s">
        <v>12765</v>
      </c>
      <c r="T15734" s="7" t="s">
        <v>490</v>
      </c>
      <c r="U15734" s="7" t="str">
        <f>IF(Table10[[#This Row],[count]]=1,Table10[[#This Row],[locality]],Table10[[#This Row],[locality]]&amp;" + "&amp;Table10[[#This Row],[count]]&amp;" other localities")</f>
        <v>REGENCY PARK</v>
      </c>
      <c r="V15734" s="7">
        <f>COUNTIF(R:R,Table10[[#This Row],[postcode]])</f>
        <v>1</v>
      </c>
    </row>
    <row r="15735" spans="17:22" x14ac:dyDescent="0.2">
      <c r="Q15735" s="7">
        <v>10024</v>
      </c>
      <c r="R15735" s="7">
        <v>5950</v>
      </c>
      <c r="S15735" s="7" t="s">
        <v>14528</v>
      </c>
      <c r="T15735" s="7" t="s">
        <v>490</v>
      </c>
      <c r="U15735" s="7" t="str">
        <f>IF(Table10[[#This Row],[count]]=1,Table10[[#This Row],[locality]],Table10[[#This Row],[locality]]&amp;" + "&amp;Table10[[#This Row],[count]]&amp;" other localities")</f>
        <v>ADELAIDE AIRPORT + 2 other localities</v>
      </c>
      <c r="V15735" s="7">
        <f>COUNTIF(R:R,Table10[[#This Row],[postcode]])</f>
        <v>2</v>
      </c>
    </row>
    <row r="15736" spans="17:22" x14ac:dyDescent="0.2">
      <c r="Q15736" s="7">
        <v>10025</v>
      </c>
      <c r="R15736" s="7">
        <v>5950</v>
      </c>
      <c r="S15736" s="7" t="s">
        <v>14529</v>
      </c>
      <c r="T15736" s="7" t="s">
        <v>490</v>
      </c>
      <c r="U15736" s="7" t="str">
        <f>IF(Table10[[#This Row],[count]]=1,Table10[[#This Row],[locality]],Table10[[#This Row],[locality]]&amp;" + "&amp;Table10[[#This Row],[count]]&amp;" other localities")</f>
        <v>EXPORT PARK + 2 other localities</v>
      </c>
      <c r="V15736" s="7">
        <f>COUNTIF(R:R,Table10[[#This Row],[postcode]])</f>
        <v>2</v>
      </c>
    </row>
    <row r="15737" spans="17:22" x14ac:dyDescent="0.2">
      <c r="Q15737" s="7">
        <v>10026</v>
      </c>
      <c r="R15737" s="7">
        <v>6000</v>
      </c>
      <c r="S15737" s="7" t="s">
        <v>14530</v>
      </c>
      <c r="T15737" s="7" t="s">
        <v>531</v>
      </c>
      <c r="U15737" s="7" t="str">
        <f>IF(Table10[[#This Row],[count]]=1,Table10[[#This Row],[locality]],Table10[[#This Row],[locality]]&amp;" + "&amp;Table10[[#This Row],[count]]&amp;" other localities")</f>
        <v>CITY DELIVERY CENTRE + 3 other localities</v>
      </c>
      <c r="V15737" s="7">
        <f>COUNTIF(R:R,Table10[[#This Row],[postcode]])</f>
        <v>3</v>
      </c>
    </row>
    <row r="15738" spans="17:22" x14ac:dyDescent="0.2">
      <c r="Q15738" s="7">
        <v>10027</v>
      </c>
      <c r="R15738" s="7">
        <v>6000</v>
      </c>
      <c r="S15738" s="7" t="s">
        <v>14531</v>
      </c>
      <c r="T15738" s="7" t="s">
        <v>531</v>
      </c>
      <c r="U15738" s="7" t="str">
        <f>IF(Table10[[#This Row],[count]]=1,Table10[[#This Row],[locality]],Table10[[#This Row],[locality]]&amp;" + "&amp;Table10[[#This Row],[count]]&amp;" other localities")</f>
        <v>PERTH + 3 other localities</v>
      </c>
      <c r="V15738" s="7">
        <f>COUNTIF(R:R,Table10[[#This Row],[postcode]])</f>
        <v>3</v>
      </c>
    </row>
    <row r="15739" spans="17:22" x14ac:dyDescent="0.2">
      <c r="Q15739" s="7">
        <v>10028</v>
      </c>
      <c r="R15739" s="7">
        <v>6000</v>
      </c>
      <c r="S15739" s="7" t="s">
        <v>14532</v>
      </c>
      <c r="T15739" s="7" t="s">
        <v>531</v>
      </c>
      <c r="U15739" s="7" t="str">
        <f>IF(Table10[[#This Row],[count]]=1,Table10[[#This Row],[locality]],Table10[[#This Row],[locality]]&amp;" + "&amp;Table10[[#This Row],[count]]&amp;" other localities")</f>
        <v>PERTH GPO + 3 other localities</v>
      </c>
      <c r="V15739" s="7">
        <f>COUNTIF(R:R,Table10[[#This Row],[postcode]])</f>
        <v>3</v>
      </c>
    </row>
    <row r="15740" spans="17:22" x14ac:dyDescent="0.2">
      <c r="Q15740" s="7">
        <v>10029</v>
      </c>
      <c r="R15740" s="7">
        <v>6001</v>
      </c>
      <c r="S15740" s="7" t="s">
        <v>14531</v>
      </c>
      <c r="T15740" s="7" t="s">
        <v>531</v>
      </c>
      <c r="U15740" s="7" t="str">
        <f>IF(Table10[[#This Row],[count]]=1,Table10[[#This Row],[locality]],Table10[[#This Row],[locality]]&amp;" + "&amp;Table10[[#This Row],[count]]&amp;" other localities")</f>
        <v>PERTH</v>
      </c>
      <c r="V15740" s="7">
        <f>COUNTIF(R:R,Table10[[#This Row],[postcode]])</f>
        <v>1</v>
      </c>
    </row>
    <row r="15741" spans="17:22" x14ac:dyDescent="0.2">
      <c r="Q15741" s="7">
        <v>10030</v>
      </c>
      <c r="R15741" s="7">
        <v>6003</v>
      </c>
      <c r="S15741" s="7" t="s">
        <v>12894</v>
      </c>
      <c r="T15741" s="7" t="s">
        <v>531</v>
      </c>
      <c r="U15741" s="7" t="str">
        <f>IF(Table10[[#This Row],[count]]=1,Table10[[#This Row],[locality]],Table10[[#This Row],[locality]]&amp;" + "&amp;Table10[[#This Row],[count]]&amp;" other localities")</f>
        <v>HIGHGATE + 2 other localities</v>
      </c>
      <c r="V15741" s="7">
        <f>COUNTIF(R:R,Table10[[#This Row],[postcode]])</f>
        <v>2</v>
      </c>
    </row>
    <row r="15742" spans="17:22" x14ac:dyDescent="0.2">
      <c r="Q15742" s="7">
        <v>10031</v>
      </c>
      <c r="R15742" s="7">
        <v>6003</v>
      </c>
      <c r="S15742" s="7" t="s">
        <v>1025</v>
      </c>
      <c r="T15742" s="7" t="s">
        <v>531</v>
      </c>
      <c r="U15742" s="7" t="str">
        <f>IF(Table10[[#This Row],[count]]=1,Table10[[#This Row],[locality]],Table10[[#This Row],[locality]]&amp;" + "&amp;Table10[[#This Row],[count]]&amp;" other localities")</f>
        <v>NORTHBRIDGE + 2 other localities</v>
      </c>
      <c r="V15742" s="7">
        <f>COUNTIF(R:R,Table10[[#This Row],[postcode]])</f>
        <v>2</v>
      </c>
    </row>
    <row r="15743" spans="17:22" x14ac:dyDescent="0.2">
      <c r="Q15743" s="7">
        <v>10032</v>
      </c>
      <c r="R15743" s="7">
        <v>6004</v>
      </c>
      <c r="S15743" s="7" t="s">
        <v>14533</v>
      </c>
      <c r="T15743" s="7" t="s">
        <v>531</v>
      </c>
      <c r="U15743" s="7" t="str">
        <f>IF(Table10[[#This Row],[count]]=1,Table10[[#This Row],[locality]],Table10[[#This Row],[locality]]&amp;" + "&amp;Table10[[#This Row],[count]]&amp;" other localities")</f>
        <v>EAST PERTH</v>
      </c>
      <c r="V15743" s="7">
        <f>COUNTIF(R:R,Table10[[#This Row],[postcode]])</f>
        <v>1</v>
      </c>
    </row>
    <row r="15744" spans="17:22" x14ac:dyDescent="0.2">
      <c r="Q15744" s="7">
        <v>10033</v>
      </c>
      <c r="R15744" s="7">
        <v>6005</v>
      </c>
      <c r="S15744" s="7" t="s">
        <v>1420</v>
      </c>
      <c r="T15744" s="7" t="s">
        <v>531</v>
      </c>
      <c r="U15744" s="7" t="str">
        <f>IF(Table10[[#This Row],[count]]=1,Table10[[#This Row],[locality]],Table10[[#This Row],[locality]]&amp;" + "&amp;Table10[[#This Row],[count]]&amp;" other localities")</f>
        <v>KINGS PARK + 2 other localities</v>
      </c>
      <c r="V15744" s="7">
        <f>COUNTIF(R:R,Table10[[#This Row],[postcode]])</f>
        <v>2</v>
      </c>
    </row>
    <row r="15745" spans="17:22" x14ac:dyDescent="0.2">
      <c r="Q15745" s="7">
        <v>10034</v>
      </c>
      <c r="R15745" s="7">
        <v>6005</v>
      </c>
      <c r="S15745" s="7" t="s">
        <v>14534</v>
      </c>
      <c r="T15745" s="7" t="s">
        <v>531</v>
      </c>
      <c r="U15745" s="7" t="str">
        <f>IF(Table10[[#This Row],[count]]=1,Table10[[#This Row],[locality]],Table10[[#This Row],[locality]]&amp;" + "&amp;Table10[[#This Row],[count]]&amp;" other localities")</f>
        <v>WEST PERTH + 2 other localities</v>
      </c>
      <c r="V15745" s="7">
        <f>COUNTIF(R:R,Table10[[#This Row],[postcode]])</f>
        <v>2</v>
      </c>
    </row>
    <row r="15746" spans="17:22" x14ac:dyDescent="0.2">
      <c r="Q15746" s="7">
        <v>10035</v>
      </c>
      <c r="R15746" s="7">
        <v>6006</v>
      </c>
      <c r="S15746" s="7" t="s">
        <v>14535</v>
      </c>
      <c r="T15746" s="7" t="s">
        <v>531</v>
      </c>
      <c r="U15746" s="7" t="str">
        <f>IF(Table10[[#This Row],[count]]=1,Table10[[#This Row],[locality]],Table10[[#This Row],[locality]]&amp;" + "&amp;Table10[[#This Row],[count]]&amp;" other localities")</f>
        <v>NORTH PERTH</v>
      </c>
      <c r="V15746" s="7">
        <f>COUNTIF(R:R,Table10[[#This Row],[postcode]])</f>
        <v>1</v>
      </c>
    </row>
    <row r="15747" spans="17:22" x14ac:dyDescent="0.2">
      <c r="Q15747" s="7">
        <v>10036</v>
      </c>
      <c r="R15747" s="7">
        <v>6007</v>
      </c>
      <c r="S15747" s="7" t="s">
        <v>14536</v>
      </c>
      <c r="T15747" s="7" t="s">
        <v>531</v>
      </c>
      <c r="U15747" s="7" t="str">
        <f>IF(Table10[[#This Row],[count]]=1,Table10[[#This Row],[locality]],Table10[[#This Row],[locality]]&amp;" + "&amp;Table10[[#This Row],[count]]&amp;" other localities")</f>
        <v>LEEDERVILLE + 2 other localities</v>
      </c>
      <c r="V15747" s="7">
        <f>COUNTIF(R:R,Table10[[#This Row],[postcode]])</f>
        <v>2</v>
      </c>
    </row>
    <row r="15748" spans="17:22" x14ac:dyDescent="0.2">
      <c r="Q15748" s="7">
        <v>16457</v>
      </c>
      <c r="R15748" s="7">
        <v>6007</v>
      </c>
      <c r="S15748" s="7" t="s">
        <v>14537</v>
      </c>
      <c r="T15748" s="7" t="s">
        <v>531</v>
      </c>
      <c r="U15748" s="7" t="str">
        <f>IF(Table10[[#This Row],[count]]=1,Table10[[#This Row],[locality]],Table10[[#This Row],[locality]]&amp;" + "&amp;Table10[[#This Row],[count]]&amp;" other localities")</f>
        <v>WEST LEEDERVILLE + 2 other localities</v>
      </c>
      <c r="V15748" s="7">
        <f>COUNTIF(R:R,Table10[[#This Row],[postcode]])</f>
        <v>2</v>
      </c>
    </row>
    <row r="15749" spans="17:22" x14ac:dyDescent="0.2">
      <c r="Q15749" s="7">
        <v>16458</v>
      </c>
      <c r="R15749" s="7">
        <v>6008</v>
      </c>
      <c r="S15749" s="7" t="s">
        <v>14538</v>
      </c>
      <c r="T15749" s="7" t="s">
        <v>531</v>
      </c>
      <c r="U15749" s="7" t="str">
        <f>IF(Table10[[#This Row],[count]]=1,Table10[[#This Row],[locality]],Table10[[#This Row],[locality]]&amp;" + "&amp;Table10[[#This Row],[count]]&amp;" other localities")</f>
        <v>DAGLISH + 4 other localities</v>
      </c>
      <c r="V15749" s="7">
        <f>COUNTIF(R:R,Table10[[#This Row],[postcode]])</f>
        <v>4</v>
      </c>
    </row>
    <row r="15750" spans="17:22" x14ac:dyDescent="0.2">
      <c r="Q15750" s="7">
        <v>16459</v>
      </c>
      <c r="R15750" s="7">
        <v>6008</v>
      </c>
      <c r="S15750" s="7" t="s">
        <v>14539</v>
      </c>
      <c r="T15750" s="7" t="s">
        <v>531</v>
      </c>
      <c r="U15750" s="7" t="str">
        <f>IF(Table10[[#This Row],[count]]=1,Table10[[#This Row],[locality]],Table10[[#This Row],[locality]]&amp;" + "&amp;Table10[[#This Row],[count]]&amp;" other localities")</f>
        <v>SHENTON PARK + 4 other localities</v>
      </c>
      <c r="V15750" s="7">
        <f>COUNTIF(R:R,Table10[[#This Row],[postcode]])</f>
        <v>4</v>
      </c>
    </row>
    <row r="15751" spans="17:22" x14ac:dyDescent="0.2">
      <c r="Q15751" s="7">
        <v>16460</v>
      </c>
      <c r="R15751" s="7">
        <v>6008</v>
      </c>
      <c r="S15751" s="7" t="s">
        <v>14540</v>
      </c>
      <c r="T15751" s="7" t="s">
        <v>531</v>
      </c>
      <c r="U15751" s="7" t="str">
        <f>IF(Table10[[#This Row],[count]]=1,Table10[[#This Row],[locality]],Table10[[#This Row],[locality]]&amp;" + "&amp;Table10[[#This Row],[count]]&amp;" other localities")</f>
        <v>SUBIACO + 4 other localities</v>
      </c>
      <c r="V15751" s="7">
        <f>COUNTIF(R:R,Table10[[#This Row],[postcode]])</f>
        <v>4</v>
      </c>
    </row>
    <row r="15752" spans="17:22" x14ac:dyDescent="0.2">
      <c r="Q15752" s="7">
        <v>16461</v>
      </c>
      <c r="R15752" s="7">
        <v>6008</v>
      </c>
      <c r="S15752" s="7" t="s">
        <v>14541</v>
      </c>
      <c r="T15752" s="7" t="s">
        <v>531</v>
      </c>
      <c r="U15752" s="7" t="str">
        <f>IF(Table10[[#This Row],[count]]=1,Table10[[#This Row],[locality]],Table10[[#This Row],[locality]]&amp;" + "&amp;Table10[[#This Row],[count]]&amp;" other localities")</f>
        <v>SUBIACO EAST + 4 other localities</v>
      </c>
      <c r="V15752" s="7">
        <f>COUNTIF(R:R,Table10[[#This Row],[postcode]])</f>
        <v>4</v>
      </c>
    </row>
    <row r="15753" spans="17:22" x14ac:dyDescent="0.2">
      <c r="Q15753" s="7">
        <v>16462</v>
      </c>
      <c r="R15753" s="7">
        <v>6009</v>
      </c>
      <c r="S15753" s="7" t="s">
        <v>14542</v>
      </c>
      <c r="T15753" s="7" t="s">
        <v>531</v>
      </c>
      <c r="U15753" s="7" t="str">
        <f>IF(Table10[[#This Row],[count]]=1,Table10[[#This Row],[locality]],Table10[[#This Row],[locality]]&amp;" + "&amp;Table10[[#This Row],[count]]&amp;" other localities")</f>
        <v>BROADWAY NEDLANDS + 5 other localities</v>
      </c>
      <c r="V15753" s="7">
        <f>COUNTIF(R:R,Table10[[#This Row],[postcode]])</f>
        <v>5</v>
      </c>
    </row>
    <row r="15754" spans="17:22" x14ac:dyDescent="0.2">
      <c r="Q15754" s="7">
        <v>16463</v>
      </c>
      <c r="R15754" s="7">
        <v>6009</v>
      </c>
      <c r="S15754" s="7" t="s">
        <v>14543</v>
      </c>
      <c r="T15754" s="7" t="s">
        <v>531</v>
      </c>
      <c r="U15754" s="7" t="str">
        <f>IF(Table10[[#This Row],[count]]=1,Table10[[#This Row],[locality]],Table10[[#This Row],[locality]]&amp;" + "&amp;Table10[[#This Row],[count]]&amp;" other localities")</f>
        <v>CRAWLEY + 5 other localities</v>
      </c>
      <c r="V15754" s="7">
        <f>COUNTIF(R:R,Table10[[#This Row],[postcode]])</f>
        <v>5</v>
      </c>
    </row>
    <row r="15755" spans="17:22" x14ac:dyDescent="0.2">
      <c r="Q15755" s="7">
        <v>16464</v>
      </c>
      <c r="R15755" s="7">
        <v>6009</v>
      </c>
      <c r="S15755" s="7" t="s">
        <v>14544</v>
      </c>
      <c r="T15755" s="7" t="s">
        <v>531</v>
      </c>
      <c r="U15755" s="7" t="str">
        <f>IF(Table10[[#This Row],[count]]=1,Table10[[#This Row],[locality]],Table10[[#This Row],[locality]]&amp;" + "&amp;Table10[[#This Row],[count]]&amp;" other localities")</f>
        <v>DALKEITH + 5 other localities</v>
      </c>
      <c r="V15755" s="7">
        <f>COUNTIF(R:R,Table10[[#This Row],[postcode]])</f>
        <v>5</v>
      </c>
    </row>
    <row r="15756" spans="17:22" x14ac:dyDescent="0.2">
      <c r="Q15756" s="7">
        <v>16465</v>
      </c>
      <c r="R15756" s="7">
        <v>6009</v>
      </c>
      <c r="S15756" s="7" t="s">
        <v>14545</v>
      </c>
      <c r="T15756" s="7" t="s">
        <v>531</v>
      </c>
      <c r="U15756" s="7" t="str">
        <f>IF(Table10[[#This Row],[count]]=1,Table10[[#This Row],[locality]],Table10[[#This Row],[locality]]&amp;" + "&amp;Table10[[#This Row],[count]]&amp;" other localities")</f>
        <v>NEDLANDS + 5 other localities</v>
      </c>
      <c r="V15756" s="7">
        <f>COUNTIF(R:R,Table10[[#This Row],[postcode]])</f>
        <v>5</v>
      </c>
    </row>
    <row r="15757" spans="17:22" x14ac:dyDescent="0.2">
      <c r="Q15757" s="7">
        <v>16466</v>
      </c>
      <c r="R15757" s="7">
        <v>6009</v>
      </c>
      <c r="S15757" s="7" t="s">
        <v>14546</v>
      </c>
      <c r="T15757" s="7" t="s">
        <v>531</v>
      </c>
      <c r="U15757" s="7" t="str">
        <f>IF(Table10[[#This Row],[count]]=1,Table10[[#This Row],[locality]],Table10[[#This Row],[locality]]&amp;" + "&amp;Table10[[#This Row],[count]]&amp;" other localities")</f>
        <v>NEDLANDS DC + 5 other localities</v>
      </c>
      <c r="V15757" s="7">
        <f>COUNTIF(R:R,Table10[[#This Row],[postcode]])</f>
        <v>5</v>
      </c>
    </row>
    <row r="15758" spans="17:22" x14ac:dyDescent="0.2">
      <c r="Q15758" s="7">
        <v>16467</v>
      </c>
      <c r="R15758" s="7">
        <v>6010</v>
      </c>
      <c r="S15758" s="7" t="s">
        <v>14547</v>
      </c>
      <c r="T15758" s="7" t="s">
        <v>531</v>
      </c>
      <c r="U15758" s="7" t="str">
        <f>IF(Table10[[#This Row],[count]]=1,Table10[[#This Row],[locality]],Table10[[#This Row],[locality]]&amp;" + "&amp;Table10[[#This Row],[count]]&amp;" other localities")</f>
        <v>CLAREMONT + 5 other localities</v>
      </c>
      <c r="V15758" s="7">
        <f>COUNTIF(R:R,Table10[[#This Row],[postcode]])</f>
        <v>5</v>
      </c>
    </row>
    <row r="15759" spans="17:22" x14ac:dyDescent="0.2">
      <c r="Q15759" s="7">
        <v>16468</v>
      </c>
      <c r="R15759" s="7">
        <v>6010</v>
      </c>
      <c r="S15759" s="7" t="s">
        <v>14548</v>
      </c>
      <c r="T15759" s="7" t="s">
        <v>531</v>
      </c>
      <c r="U15759" s="7" t="str">
        <f>IF(Table10[[#This Row],[count]]=1,Table10[[#This Row],[locality]],Table10[[#This Row],[locality]]&amp;" + "&amp;Table10[[#This Row],[count]]&amp;" other localities")</f>
        <v>CLAREMONT NORTH + 5 other localities</v>
      </c>
      <c r="V15759" s="7">
        <f>COUNTIF(R:R,Table10[[#This Row],[postcode]])</f>
        <v>5</v>
      </c>
    </row>
    <row r="15760" spans="17:22" x14ac:dyDescent="0.2">
      <c r="Q15760" s="7">
        <v>16469</v>
      </c>
      <c r="R15760" s="7">
        <v>6010</v>
      </c>
      <c r="S15760" s="7" t="s">
        <v>14549</v>
      </c>
      <c r="T15760" s="7" t="s">
        <v>531</v>
      </c>
      <c r="U15760" s="7" t="str">
        <f>IF(Table10[[#This Row],[count]]=1,Table10[[#This Row],[locality]],Table10[[#This Row],[locality]]&amp;" + "&amp;Table10[[#This Row],[count]]&amp;" other localities")</f>
        <v>KARRAKATTA + 5 other localities</v>
      </c>
      <c r="V15760" s="7">
        <f>COUNTIF(R:R,Table10[[#This Row],[postcode]])</f>
        <v>5</v>
      </c>
    </row>
    <row r="15761" spans="17:22" x14ac:dyDescent="0.2">
      <c r="Q15761" s="7">
        <v>16470</v>
      </c>
      <c r="R15761" s="7">
        <v>6010</v>
      </c>
      <c r="S15761" s="7" t="s">
        <v>14550</v>
      </c>
      <c r="T15761" s="7" t="s">
        <v>531</v>
      </c>
      <c r="U15761" s="7" t="str">
        <f>IF(Table10[[#This Row],[count]]=1,Table10[[#This Row],[locality]],Table10[[#This Row],[locality]]&amp;" + "&amp;Table10[[#This Row],[count]]&amp;" other localities")</f>
        <v>MOUNT CLAREMONT + 5 other localities</v>
      </c>
      <c r="V15761" s="7">
        <f>COUNTIF(R:R,Table10[[#This Row],[postcode]])</f>
        <v>5</v>
      </c>
    </row>
    <row r="15762" spans="17:22" x14ac:dyDescent="0.2">
      <c r="Q15762" s="7">
        <v>16471</v>
      </c>
      <c r="R15762" s="7">
        <v>6010</v>
      </c>
      <c r="S15762" s="7" t="s">
        <v>14551</v>
      </c>
      <c r="T15762" s="7" t="s">
        <v>531</v>
      </c>
      <c r="U15762" s="7" t="str">
        <f>IF(Table10[[#This Row],[count]]=1,Table10[[#This Row],[locality]],Table10[[#This Row],[locality]]&amp;" + "&amp;Table10[[#This Row],[count]]&amp;" other localities")</f>
        <v>SWANBOURNE + 5 other localities</v>
      </c>
      <c r="V15762" s="7">
        <f>COUNTIF(R:R,Table10[[#This Row],[postcode]])</f>
        <v>5</v>
      </c>
    </row>
    <row r="15763" spans="17:22" x14ac:dyDescent="0.2">
      <c r="Q15763" s="7">
        <v>16472</v>
      </c>
      <c r="R15763" s="7">
        <v>6011</v>
      </c>
      <c r="S15763" s="7" t="s">
        <v>14552</v>
      </c>
      <c r="T15763" s="7" t="s">
        <v>531</v>
      </c>
      <c r="U15763" s="7" t="str">
        <f>IF(Table10[[#This Row],[count]]=1,Table10[[#This Row],[locality]],Table10[[#This Row],[locality]]&amp;" + "&amp;Table10[[#This Row],[count]]&amp;" other localities")</f>
        <v>COTTESLOE + 2 other localities</v>
      </c>
      <c r="V15763" s="7">
        <f>COUNTIF(R:R,Table10[[#This Row],[postcode]])</f>
        <v>2</v>
      </c>
    </row>
    <row r="15764" spans="17:22" x14ac:dyDescent="0.2">
      <c r="Q15764" s="7">
        <v>16473</v>
      </c>
      <c r="R15764" s="7">
        <v>6011</v>
      </c>
      <c r="S15764" s="7" t="s">
        <v>14553</v>
      </c>
      <c r="T15764" s="7" t="s">
        <v>531</v>
      </c>
      <c r="U15764" s="7" t="str">
        <f>IF(Table10[[#This Row],[count]]=1,Table10[[#This Row],[locality]],Table10[[#This Row],[locality]]&amp;" + "&amp;Table10[[#This Row],[count]]&amp;" other localities")</f>
        <v>PEPPERMINT GROVE + 2 other localities</v>
      </c>
      <c r="V15764" s="7">
        <f>COUNTIF(R:R,Table10[[#This Row],[postcode]])</f>
        <v>2</v>
      </c>
    </row>
    <row r="15765" spans="17:22" x14ac:dyDescent="0.2">
      <c r="Q15765" s="7">
        <v>16474</v>
      </c>
      <c r="R15765" s="7">
        <v>6012</v>
      </c>
      <c r="S15765" s="7" t="s">
        <v>12195</v>
      </c>
      <c r="T15765" s="7" t="s">
        <v>531</v>
      </c>
      <c r="U15765" s="7" t="str">
        <f>IF(Table10[[#This Row],[count]]=1,Table10[[#This Row],[locality]],Table10[[#This Row],[locality]]&amp;" + "&amp;Table10[[#This Row],[count]]&amp;" other localities")</f>
        <v>MOSMAN PARK</v>
      </c>
      <c r="V15765" s="7">
        <f>COUNTIF(R:R,Table10[[#This Row],[postcode]])</f>
        <v>1</v>
      </c>
    </row>
    <row r="15766" spans="17:22" x14ac:dyDescent="0.2">
      <c r="Q15766" s="7">
        <v>16475</v>
      </c>
      <c r="R15766" s="7">
        <v>6014</v>
      </c>
      <c r="S15766" s="7" t="s">
        <v>14554</v>
      </c>
      <c r="T15766" s="7" t="s">
        <v>531</v>
      </c>
      <c r="U15766" s="7" t="str">
        <f>IF(Table10[[#This Row],[count]]=1,Table10[[#This Row],[locality]],Table10[[#This Row],[locality]]&amp;" + "&amp;Table10[[#This Row],[count]]&amp;" other localities")</f>
        <v>FLOREAT + 4 other localities</v>
      </c>
      <c r="V15766" s="7">
        <f>COUNTIF(R:R,Table10[[#This Row],[postcode]])</f>
        <v>4</v>
      </c>
    </row>
    <row r="15767" spans="17:22" x14ac:dyDescent="0.2">
      <c r="Q15767" s="7">
        <v>16476</v>
      </c>
      <c r="R15767" s="7">
        <v>6014</v>
      </c>
      <c r="S15767" s="7" t="s">
        <v>14555</v>
      </c>
      <c r="T15767" s="7" t="s">
        <v>531</v>
      </c>
      <c r="U15767" s="7" t="str">
        <f>IF(Table10[[#This Row],[count]]=1,Table10[[#This Row],[locality]],Table10[[#This Row],[locality]]&amp;" + "&amp;Table10[[#This Row],[count]]&amp;" other localities")</f>
        <v>FLOREAT FORUM + 4 other localities</v>
      </c>
      <c r="V15767" s="7">
        <f>COUNTIF(R:R,Table10[[#This Row],[postcode]])</f>
        <v>4</v>
      </c>
    </row>
    <row r="15768" spans="17:22" x14ac:dyDescent="0.2">
      <c r="Q15768" s="7">
        <v>16477</v>
      </c>
      <c r="R15768" s="7">
        <v>6014</v>
      </c>
      <c r="S15768" s="7" t="s">
        <v>14556</v>
      </c>
      <c r="T15768" s="7" t="s">
        <v>531</v>
      </c>
      <c r="U15768" s="7" t="str">
        <f>IF(Table10[[#This Row],[count]]=1,Table10[[#This Row],[locality]],Table10[[#This Row],[locality]]&amp;" + "&amp;Table10[[#This Row],[count]]&amp;" other localities")</f>
        <v>JOLIMONT + 4 other localities</v>
      </c>
      <c r="V15768" s="7">
        <f>COUNTIF(R:R,Table10[[#This Row],[postcode]])</f>
        <v>4</v>
      </c>
    </row>
    <row r="15769" spans="17:22" x14ac:dyDescent="0.2">
      <c r="Q15769" s="7">
        <v>16478</v>
      </c>
      <c r="R15769" s="7">
        <v>6014</v>
      </c>
      <c r="S15769" s="7" t="s">
        <v>14557</v>
      </c>
      <c r="T15769" s="7" t="s">
        <v>531</v>
      </c>
      <c r="U15769" s="7" t="str">
        <f>IF(Table10[[#This Row],[count]]=1,Table10[[#This Row],[locality]],Table10[[#This Row],[locality]]&amp;" + "&amp;Table10[[#This Row],[count]]&amp;" other localities")</f>
        <v>WEMBLEY + 4 other localities</v>
      </c>
      <c r="V15769" s="7">
        <f>COUNTIF(R:R,Table10[[#This Row],[postcode]])</f>
        <v>4</v>
      </c>
    </row>
    <row r="15770" spans="17:22" x14ac:dyDescent="0.2">
      <c r="Q15770" s="7">
        <v>16479</v>
      </c>
      <c r="R15770" s="7">
        <v>6015</v>
      </c>
      <c r="S15770" s="7" t="s">
        <v>14558</v>
      </c>
      <c r="T15770" s="7" t="s">
        <v>531</v>
      </c>
      <c r="U15770" s="7" t="str">
        <f>IF(Table10[[#This Row],[count]]=1,Table10[[#This Row],[locality]],Table10[[#This Row],[locality]]&amp;" + "&amp;Table10[[#This Row],[count]]&amp;" other localities")</f>
        <v>CITY BEACH</v>
      </c>
      <c r="V15770" s="7">
        <f>COUNTIF(R:R,Table10[[#This Row],[postcode]])</f>
        <v>1</v>
      </c>
    </row>
    <row r="15771" spans="17:22" x14ac:dyDescent="0.2">
      <c r="Q15771" s="7">
        <v>16480</v>
      </c>
      <c r="R15771" s="7">
        <v>6016</v>
      </c>
      <c r="S15771" s="7" t="s">
        <v>14559</v>
      </c>
      <c r="T15771" s="7" t="s">
        <v>531</v>
      </c>
      <c r="U15771" s="7" t="str">
        <f>IF(Table10[[#This Row],[count]]=1,Table10[[#This Row],[locality]],Table10[[#This Row],[locality]]&amp;" + "&amp;Table10[[#This Row],[count]]&amp;" other localities")</f>
        <v>GLENDALOUGH + 2 other localities</v>
      </c>
      <c r="V15771" s="7">
        <f>COUNTIF(R:R,Table10[[#This Row],[postcode]])</f>
        <v>2</v>
      </c>
    </row>
    <row r="15772" spans="17:22" x14ac:dyDescent="0.2">
      <c r="Q15772" s="7">
        <v>16481</v>
      </c>
      <c r="R15772" s="7">
        <v>6016</v>
      </c>
      <c r="S15772" s="7" t="s">
        <v>14560</v>
      </c>
      <c r="T15772" s="7" t="s">
        <v>531</v>
      </c>
      <c r="U15772" s="7" t="str">
        <f>IF(Table10[[#This Row],[count]]=1,Table10[[#This Row],[locality]],Table10[[#This Row],[locality]]&amp;" + "&amp;Table10[[#This Row],[count]]&amp;" other localities")</f>
        <v>MOUNT HAWTHORN + 2 other localities</v>
      </c>
      <c r="V15772" s="7">
        <f>COUNTIF(R:R,Table10[[#This Row],[postcode]])</f>
        <v>2</v>
      </c>
    </row>
    <row r="15773" spans="17:22" x14ac:dyDescent="0.2">
      <c r="Q15773" s="7">
        <v>16482</v>
      </c>
      <c r="R15773" s="7">
        <v>6017</v>
      </c>
      <c r="S15773" s="7" t="s">
        <v>14561</v>
      </c>
      <c r="T15773" s="7" t="s">
        <v>531</v>
      </c>
      <c r="U15773" s="7" t="str">
        <f>IF(Table10[[#This Row],[count]]=1,Table10[[#This Row],[locality]],Table10[[#This Row],[locality]]&amp;" + "&amp;Table10[[#This Row],[count]]&amp;" other localities")</f>
        <v>HERDSMAN + 3 other localities</v>
      </c>
      <c r="V15773" s="7">
        <f>COUNTIF(R:R,Table10[[#This Row],[postcode]])</f>
        <v>3</v>
      </c>
    </row>
    <row r="15774" spans="17:22" x14ac:dyDescent="0.2">
      <c r="Q15774" s="7">
        <v>16483</v>
      </c>
      <c r="R15774" s="7">
        <v>6017</v>
      </c>
      <c r="S15774" s="7" t="s">
        <v>1194</v>
      </c>
      <c r="T15774" s="7" t="s">
        <v>531</v>
      </c>
      <c r="U15774" s="7" t="str">
        <f>IF(Table10[[#This Row],[count]]=1,Table10[[#This Row],[locality]],Table10[[#This Row],[locality]]&amp;" + "&amp;Table10[[#This Row],[count]]&amp;" other localities")</f>
        <v>OSBORNE PARK + 3 other localities</v>
      </c>
      <c r="V15774" s="7">
        <f>COUNTIF(R:R,Table10[[#This Row],[postcode]])</f>
        <v>3</v>
      </c>
    </row>
    <row r="15775" spans="17:22" x14ac:dyDescent="0.2">
      <c r="Q15775" s="7">
        <v>16484</v>
      </c>
      <c r="R15775" s="7">
        <v>6017</v>
      </c>
      <c r="S15775" s="7" t="s">
        <v>14562</v>
      </c>
      <c r="T15775" s="7" t="s">
        <v>531</v>
      </c>
      <c r="U15775" s="7" t="str">
        <f>IF(Table10[[#This Row],[count]]=1,Table10[[#This Row],[locality]],Table10[[#This Row],[locality]]&amp;" + "&amp;Table10[[#This Row],[count]]&amp;" other localities")</f>
        <v>OSBORNE PARK DC + 3 other localities</v>
      </c>
      <c r="V15775" s="7">
        <f>COUNTIF(R:R,Table10[[#This Row],[postcode]])</f>
        <v>3</v>
      </c>
    </row>
    <row r="15776" spans="17:22" x14ac:dyDescent="0.2">
      <c r="Q15776" s="7">
        <v>16485</v>
      </c>
      <c r="R15776" s="7">
        <v>6018</v>
      </c>
      <c r="S15776" s="7" t="s">
        <v>14563</v>
      </c>
      <c r="T15776" s="7" t="s">
        <v>531</v>
      </c>
      <c r="U15776" s="7" t="str">
        <f>IF(Table10[[#This Row],[count]]=1,Table10[[#This Row],[locality]],Table10[[#This Row],[locality]]&amp;" + "&amp;Table10[[#This Row],[count]]&amp;" other localities")</f>
        <v>CHURCHLANDS + 7 other localities</v>
      </c>
      <c r="V15776" s="7">
        <f>COUNTIF(R:R,Table10[[#This Row],[postcode]])</f>
        <v>7</v>
      </c>
    </row>
    <row r="15777" spans="17:22" x14ac:dyDescent="0.2">
      <c r="Q15777" s="7">
        <v>16486</v>
      </c>
      <c r="R15777" s="7">
        <v>6018</v>
      </c>
      <c r="S15777" s="7" t="s">
        <v>14564</v>
      </c>
      <c r="T15777" s="7" t="s">
        <v>531</v>
      </c>
      <c r="U15777" s="7" t="str">
        <f>IF(Table10[[#This Row],[count]]=1,Table10[[#This Row],[locality]],Table10[[#This Row],[locality]]&amp;" + "&amp;Table10[[#This Row],[count]]&amp;" other localities")</f>
        <v>DOUBLEVIEW + 7 other localities</v>
      </c>
      <c r="V15777" s="7">
        <f>COUNTIF(R:R,Table10[[#This Row],[postcode]])</f>
        <v>7</v>
      </c>
    </row>
    <row r="15778" spans="17:22" x14ac:dyDescent="0.2">
      <c r="Q15778" s="7">
        <v>16487</v>
      </c>
      <c r="R15778" s="7">
        <v>6018</v>
      </c>
      <c r="S15778" s="7" t="s">
        <v>14565</v>
      </c>
      <c r="T15778" s="7" t="s">
        <v>531</v>
      </c>
      <c r="U15778" s="7" t="str">
        <f>IF(Table10[[#This Row],[count]]=1,Table10[[#This Row],[locality]],Table10[[#This Row],[locality]]&amp;" + "&amp;Table10[[#This Row],[count]]&amp;" other localities")</f>
        <v>GWELUP + 7 other localities</v>
      </c>
      <c r="V15778" s="7">
        <f>COUNTIF(R:R,Table10[[#This Row],[postcode]])</f>
        <v>7</v>
      </c>
    </row>
    <row r="15779" spans="17:22" x14ac:dyDescent="0.2">
      <c r="Q15779" s="7">
        <v>16488</v>
      </c>
      <c r="R15779" s="7">
        <v>6018</v>
      </c>
      <c r="S15779" s="7" t="s">
        <v>14566</v>
      </c>
      <c r="T15779" s="7" t="s">
        <v>531</v>
      </c>
      <c r="U15779" s="7" t="str">
        <f>IF(Table10[[#This Row],[count]]=1,Table10[[#This Row],[locality]],Table10[[#This Row],[locality]]&amp;" + "&amp;Table10[[#This Row],[count]]&amp;" other localities")</f>
        <v>GWELUP DC + 7 other localities</v>
      </c>
      <c r="V15779" s="7">
        <f>COUNTIF(R:R,Table10[[#This Row],[postcode]])</f>
        <v>7</v>
      </c>
    </row>
    <row r="15780" spans="17:22" x14ac:dyDescent="0.2">
      <c r="Q15780" s="7">
        <v>16489</v>
      </c>
      <c r="R15780" s="7">
        <v>6018</v>
      </c>
      <c r="S15780" s="7" t="s">
        <v>14567</v>
      </c>
      <c r="T15780" s="7" t="s">
        <v>531</v>
      </c>
      <c r="U15780" s="7" t="str">
        <f>IF(Table10[[#This Row],[count]]=1,Table10[[#This Row],[locality]],Table10[[#This Row],[locality]]&amp;" + "&amp;Table10[[#This Row],[count]]&amp;" other localities")</f>
        <v>INNALOO + 7 other localities</v>
      </c>
      <c r="V15780" s="7">
        <f>COUNTIF(R:R,Table10[[#This Row],[postcode]])</f>
        <v>7</v>
      </c>
    </row>
    <row r="15781" spans="17:22" x14ac:dyDescent="0.2">
      <c r="Q15781" s="7">
        <v>16490</v>
      </c>
      <c r="R15781" s="7">
        <v>6018</v>
      </c>
      <c r="S15781" s="7" t="s">
        <v>14568</v>
      </c>
      <c r="T15781" s="7" t="s">
        <v>531</v>
      </c>
      <c r="U15781" s="7" t="str">
        <f>IF(Table10[[#This Row],[count]]=1,Table10[[#This Row],[locality]],Table10[[#This Row],[locality]]&amp;" + "&amp;Table10[[#This Row],[count]]&amp;" other localities")</f>
        <v>KARRINYUP + 7 other localities</v>
      </c>
      <c r="V15781" s="7">
        <f>COUNTIF(R:R,Table10[[#This Row],[postcode]])</f>
        <v>7</v>
      </c>
    </row>
    <row r="15782" spans="17:22" x14ac:dyDescent="0.2">
      <c r="Q15782" s="7">
        <v>16491</v>
      </c>
      <c r="R15782" s="7">
        <v>6018</v>
      </c>
      <c r="S15782" s="7" t="s">
        <v>3914</v>
      </c>
      <c r="T15782" s="7" t="s">
        <v>531</v>
      </c>
      <c r="U15782" s="7" t="str">
        <f>IF(Table10[[#This Row],[count]]=1,Table10[[#This Row],[locality]],Table10[[#This Row],[locality]]&amp;" + "&amp;Table10[[#This Row],[count]]&amp;" other localities")</f>
        <v>WOODLANDS + 7 other localities</v>
      </c>
      <c r="V15782" s="7">
        <f>COUNTIF(R:R,Table10[[#This Row],[postcode]])</f>
        <v>7</v>
      </c>
    </row>
    <row r="15783" spans="17:22" x14ac:dyDescent="0.2">
      <c r="Q15783" s="7">
        <v>16492</v>
      </c>
      <c r="R15783" s="7">
        <v>6019</v>
      </c>
      <c r="S15783" s="7" t="s">
        <v>3788</v>
      </c>
      <c r="T15783" s="7" t="s">
        <v>531</v>
      </c>
      <c r="U15783" s="7" t="str">
        <f>IF(Table10[[#This Row],[count]]=1,Table10[[#This Row],[locality]],Table10[[#This Row],[locality]]&amp;" + "&amp;Table10[[#This Row],[count]]&amp;" other localities")</f>
        <v>SCARBOROUGH + 2 other localities</v>
      </c>
      <c r="V15783" s="7">
        <f>COUNTIF(R:R,Table10[[#This Row],[postcode]])</f>
        <v>2</v>
      </c>
    </row>
    <row r="15784" spans="17:22" x14ac:dyDescent="0.2">
      <c r="Q15784" s="7">
        <v>16493</v>
      </c>
      <c r="R15784" s="7">
        <v>6019</v>
      </c>
      <c r="S15784" s="7" t="s">
        <v>14569</v>
      </c>
      <c r="T15784" s="7" t="s">
        <v>531</v>
      </c>
      <c r="U15784" s="7" t="str">
        <f>IF(Table10[[#This Row],[count]]=1,Table10[[#This Row],[locality]],Table10[[#This Row],[locality]]&amp;" + "&amp;Table10[[#This Row],[count]]&amp;" other localities")</f>
        <v>WEMBLEY DOWNS + 2 other localities</v>
      </c>
      <c r="V15784" s="7">
        <f>COUNTIF(R:R,Table10[[#This Row],[postcode]])</f>
        <v>2</v>
      </c>
    </row>
    <row r="15785" spans="17:22" x14ac:dyDescent="0.2">
      <c r="Q15785" s="7">
        <v>16494</v>
      </c>
      <c r="R15785" s="7">
        <v>6020</v>
      </c>
      <c r="S15785" s="7" t="s">
        <v>14570</v>
      </c>
      <c r="T15785" s="7" t="s">
        <v>531</v>
      </c>
      <c r="U15785" s="7" t="str">
        <f>IF(Table10[[#This Row],[count]]=1,Table10[[#This Row],[locality]],Table10[[#This Row],[locality]]&amp;" + "&amp;Table10[[#This Row],[count]]&amp;" other localities")</f>
        <v>CARINE + 5 other localities</v>
      </c>
      <c r="V15785" s="7">
        <f>COUNTIF(R:R,Table10[[#This Row],[postcode]])</f>
        <v>5</v>
      </c>
    </row>
    <row r="15786" spans="17:22" x14ac:dyDescent="0.2">
      <c r="Q15786" s="7">
        <v>16495</v>
      </c>
      <c r="R15786" s="7">
        <v>6020</v>
      </c>
      <c r="S15786" s="7" t="s">
        <v>14571</v>
      </c>
      <c r="T15786" s="7" t="s">
        <v>531</v>
      </c>
      <c r="U15786" s="7" t="str">
        <f>IF(Table10[[#This Row],[count]]=1,Table10[[#This Row],[locality]],Table10[[#This Row],[locality]]&amp;" + "&amp;Table10[[#This Row],[count]]&amp;" other localities")</f>
        <v>MARMION + 5 other localities</v>
      </c>
      <c r="V15786" s="7">
        <f>COUNTIF(R:R,Table10[[#This Row],[postcode]])</f>
        <v>5</v>
      </c>
    </row>
    <row r="15787" spans="17:22" x14ac:dyDescent="0.2">
      <c r="Q15787" s="7">
        <v>16496</v>
      </c>
      <c r="R15787" s="7">
        <v>6020</v>
      </c>
      <c r="S15787" s="7" t="s">
        <v>14079</v>
      </c>
      <c r="T15787" s="7" t="s">
        <v>531</v>
      </c>
      <c r="U15787" s="7" t="str">
        <f>IF(Table10[[#This Row],[count]]=1,Table10[[#This Row],[locality]],Table10[[#This Row],[locality]]&amp;" + "&amp;Table10[[#This Row],[count]]&amp;" other localities")</f>
        <v>NORTH BEACH + 5 other localities</v>
      </c>
      <c r="V15787" s="7">
        <f>COUNTIF(R:R,Table10[[#This Row],[postcode]])</f>
        <v>5</v>
      </c>
    </row>
    <row r="15788" spans="17:22" x14ac:dyDescent="0.2">
      <c r="Q15788" s="7">
        <v>16497</v>
      </c>
      <c r="R15788" s="7">
        <v>6020</v>
      </c>
      <c r="S15788" s="7" t="s">
        <v>9151</v>
      </c>
      <c r="T15788" s="7" t="s">
        <v>531</v>
      </c>
      <c r="U15788" s="7" t="str">
        <f>IF(Table10[[#This Row],[count]]=1,Table10[[#This Row],[locality]],Table10[[#This Row],[locality]]&amp;" + "&amp;Table10[[#This Row],[count]]&amp;" other localities")</f>
        <v>SORRENTO + 5 other localities</v>
      </c>
      <c r="V15788" s="7">
        <f>COUNTIF(R:R,Table10[[#This Row],[postcode]])</f>
        <v>5</v>
      </c>
    </row>
    <row r="15789" spans="17:22" x14ac:dyDescent="0.2">
      <c r="Q15789" s="7">
        <v>16498</v>
      </c>
      <c r="R15789" s="7">
        <v>6020</v>
      </c>
      <c r="S15789" s="7" t="s">
        <v>14572</v>
      </c>
      <c r="T15789" s="7" t="s">
        <v>531</v>
      </c>
      <c r="U15789" s="7" t="str">
        <f>IF(Table10[[#This Row],[count]]=1,Table10[[#This Row],[locality]],Table10[[#This Row],[locality]]&amp;" + "&amp;Table10[[#This Row],[count]]&amp;" other localities")</f>
        <v>WATERMANS BAY + 5 other localities</v>
      </c>
      <c r="V15789" s="7">
        <f>COUNTIF(R:R,Table10[[#This Row],[postcode]])</f>
        <v>5</v>
      </c>
    </row>
    <row r="15790" spans="17:22" x14ac:dyDescent="0.2">
      <c r="Q15790" s="7">
        <v>16499</v>
      </c>
      <c r="R15790" s="7">
        <v>6021</v>
      </c>
      <c r="S15790" s="7" t="s">
        <v>14573</v>
      </c>
      <c r="T15790" s="7" t="s">
        <v>531</v>
      </c>
      <c r="U15790" s="7" t="str">
        <f>IF(Table10[[#This Row],[count]]=1,Table10[[#This Row],[locality]],Table10[[#This Row],[locality]]&amp;" + "&amp;Table10[[#This Row],[count]]&amp;" other localities")</f>
        <v>BALCATTA + 2 other localities</v>
      </c>
      <c r="V15790" s="7">
        <f>COUNTIF(R:R,Table10[[#This Row],[postcode]])</f>
        <v>2</v>
      </c>
    </row>
    <row r="15791" spans="17:22" x14ac:dyDescent="0.2">
      <c r="Q15791" s="7">
        <v>16500</v>
      </c>
      <c r="R15791" s="7">
        <v>6021</v>
      </c>
      <c r="S15791" s="7" t="s">
        <v>4530</v>
      </c>
      <c r="T15791" s="7" t="s">
        <v>531</v>
      </c>
      <c r="U15791" s="7" t="str">
        <f>IF(Table10[[#This Row],[count]]=1,Table10[[#This Row],[locality]],Table10[[#This Row],[locality]]&amp;" + "&amp;Table10[[#This Row],[count]]&amp;" other localities")</f>
        <v>STIRLING + 2 other localities</v>
      </c>
      <c r="V15791" s="7">
        <f>COUNTIF(R:R,Table10[[#This Row],[postcode]])</f>
        <v>2</v>
      </c>
    </row>
    <row r="15792" spans="17:22" x14ac:dyDescent="0.2">
      <c r="Q15792" s="7">
        <v>16501</v>
      </c>
      <c r="R15792" s="7">
        <v>6022</v>
      </c>
      <c r="S15792" s="7" t="s">
        <v>14574</v>
      </c>
      <c r="T15792" s="7" t="s">
        <v>531</v>
      </c>
      <c r="U15792" s="7" t="str">
        <f>IF(Table10[[#This Row],[count]]=1,Table10[[#This Row],[locality]],Table10[[#This Row],[locality]]&amp;" + "&amp;Table10[[#This Row],[count]]&amp;" other localities")</f>
        <v>HAMERSLEY</v>
      </c>
      <c r="V15792" s="7">
        <f>COUNTIF(R:R,Table10[[#This Row],[postcode]])</f>
        <v>1</v>
      </c>
    </row>
    <row r="15793" spans="17:22" x14ac:dyDescent="0.2">
      <c r="Q15793" s="7">
        <v>16502</v>
      </c>
      <c r="R15793" s="7">
        <v>6023</v>
      </c>
      <c r="S15793" s="7" t="s">
        <v>14575</v>
      </c>
      <c r="T15793" s="7" t="s">
        <v>531</v>
      </c>
      <c r="U15793" s="7" t="str">
        <f>IF(Table10[[#This Row],[count]]=1,Table10[[#This Row],[locality]],Table10[[#This Row],[locality]]&amp;" + "&amp;Table10[[#This Row],[count]]&amp;" other localities")</f>
        <v>DUNCRAIG + 2 other localities</v>
      </c>
      <c r="V15793" s="7">
        <f>COUNTIF(R:R,Table10[[#This Row],[postcode]])</f>
        <v>2</v>
      </c>
    </row>
    <row r="15794" spans="17:22" x14ac:dyDescent="0.2">
      <c r="Q15794" s="7">
        <v>16503</v>
      </c>
      <c r="R15794" s="7">
        <v>6023</v>
      </c>
      <c r="S15794" s="7" t="s">
        <v>8868</v>
      </c>
      <c r="T15794" s="7" t="s">
        <v>531</v>
      </c>
      <c r="U15794" s="7" t="str">
        <f>IF(Table10[[#This Row],[count]]=1,Table10[[#This Row],[locality]],Table10[[#This Row],[locality]]&amp;" + "&amp;Table10[[#This Row],[count]]&amp;" other localities")</f>
        <v>GLENGARRY + 2 other localities</v>
      </c>
      <c r="V15794" s="7">
        <f>COUNTIF(R:R,Table10[[#This Row],[postcode]])</f>
        <v>2</v>
      </c>
    </row>
    <row r="15795" spans="17:22" x14ac:dyDescent="0.2">
      <c r="Q15795" s="7">
        <v>16504</v>
      </c>
      <c r="R15795" s="7">
        <v>6024</v>
      </c>
      <c r="S15795" s="7" t="s">
        <v>10473</v>
      </c>
      <c r="T15795" s="7" t="s">
        <v>531</v>
      </c>
      <c r="U15795" s="7" t="str">
        <f>IF(Table10[[#This Row],[count]]=1,Table10[[#This Row],[locality]],Table10[[#This Row],[locality]]&amp;" + "&amp;Table10[[#This Row],[count]]&amp;" other localities")</f>
        <v>GREENWOOD + 2 other localities</v>
      </c>
      <c r="V15795" s="7">
        <f>COUNTIF(R:R,Table10[[#This Row],[postcode]])</f>
        <v>2</v>
      </c>
    </row>
    <row r="15796" spans="17:22" x14ac:dyDescent="0.2">
      <c r="Q15796" s="7">
        <v>16505</v>
      </c>
      <c r="R15796" s="7">
        <v>6024</v>
      </c>
      <c r="S15796" s="7" t="s">
        <v>10397</v>
      </c>
      <c r="T15796" s="7" t="s">
        <v>531</v>
      </c>
      <c r="U15796" s="7" t="str">
        <f>IF(Table10[[#This Row],[count]]=1,Table10[[#This Row],[locality]],Table10[[#This Row],[locality]]&amp;" + "&amp;Table10[[#This Row],[count]]&amp;" other localities")</f>
        <v>WARWICK + 2 other localities</v>
      </c>
      <c r="V15796" s="7">
        <f>COUNTIF(R:R,Table10[[#This Row],[postcode]])</f>
        <v>2</v>
      </c>
    </row>
    <row r="15797" spans="17:22" x14ac:dyDescent="0.2">
      <c r="Q15797" s="7">
        <v>16506</v>
      </c>
      <c r="R15797" s="7">
        <v>6025</v>
      </c>
      <c r="S15797" s="7" t="s">
        <v>4788</v>
      </c>
      <c r="T15797" s="7" t="s">
        <v>531</v>
      </c>
      <c r="U15797" s="7" t="str">
        <f>IF(Table10[[#This Row],[count]]=1,Table10[[#This Row],[locality]],Table10[[#This Row],[locality]]&amp;" + "&amp;Table10[[#This Row],[count]]&amp;" other localities")</f>
        <v>CRAIGIE + 4 other localities</v>
      </c>
      <c r="V15797" s="7">
        <f>COUNTIF(R:R,Table10[[#This Row],[postcode]])</f>
        <v>4</v>
      </c>
    </row>
    <row r="15798" spans="17:22" x14ac:dyDescent="0.2">
      <c r="Q15798" s="7">
        <v>16507</v>
      </c>
      <c r="R15798" s="7">
        <v>6025</v>
      </c>
      <c r="S15798" s="7" t="s">
        <v>14576</v>
      </c>
      <c r="T15798" s="7" t="s">
        <v>531</v>
      </c>
      <c r="U15798" s="7" t="str">
        <f>IF(Table10[[#This Row],[count]]=1,Table10[[#This Row],[locality]],Table10[[#This Row],[locality]]&amp;" + "&amp;Table10[[#This Row],[count]]&amp;" other localities")</f>
        <v>HILLARYS + 4 other localities</v>
      </c>
      <c r="V15798" s="7">
        <f>COUNTIF(R:R,Table10[[#This Row],[postcode]])</f>
        <v>4</v>
      </c>
    </row>
    <row r="15799" spans="17:22" x14ac:dyDescent="0.2">
      <c r="Q15799" s="7">
        <v>16508</v>
      </c>
      <c r="R15799" s="7">
        <v>6025</v>
      </c>
      <c r="S15799" s="7" t="s">
        <v>14577</v>
      </c>
      <c r="T15799" s="7" t="s">
        <v>531</v>
      </c>
      <c r="U15799" s="7" t="str">
        <f>IF(Table10[[#This Row],[count]]=1,Table10[[#This Row],[locality]],Table10[[#This Row],[locality]]&amp;" + "&amp;Table10[[#This Row],[count]]&amp;" other localities")</f>
        <v>KALLAROO + 4 other localities</v>
      </c>
      <c r="V15799" s="7">
        <f>COUNTIF(R:R,Table10[[#This Row],[postcode]])</f>
        <v>4</v>
      </c>
    </row>
    <row r="15800" spans="17:22" x14ac:dyDescent="0.2">
      <c r="Q15800" s="7">
        <v>16509</v>
      </c>
      <c r="R15800" s="7">
        <v>6025</v>
      </c>
      <c r="S15800" s="7" t="s">
        <v>14578</v>
      </c>
      <c r="T15800" s="7" t="s">
        <v>531</v>
      </c>
      <c r="U15800" s="7" t="str">
        <f>IF(Table10[[#This Row],[count]]=1,Table10[[#This Row],[locality]],Table10[[#This Row],[locality]]&amp;" + "&amp;Table10[[#This Row],[count]]&amp;" other localities")</f>
        <v>PADBURY + 4 other localities</v>
      </c>
      <c r="V15800" s="7">
        <f>COUNTIF(R:R,Table10[[#This Row],[postcode]])</f>
        <v>4</v>
      </c>
    </row>
    <row r="15801" spans="17:22" x14ac:dyDescent="0.2">
      <c r="Q15801" s="7">
        <v>16510</v>
      </c>
      <c r="R15801" s="7">
        <v>6026</v>
      </c>
      <c r="S15801" s="7" t="s">
        <v>14579</v>
      </c>
      <c r="T15801" s="7" t="s">
        <v>531</v>
      </c>
      <c r="U15801" s="7" t="str">
        <f>IF(Table10[[#This Row],[count]]=1,Table10[[#This Row],[locality]],Table10[[#This Row],[locality]]&amp;" + "&amp;Table10[[#This Row],[count]]&amp;" other localities")</f>
        <v>KINGSLEY + 2 other localities</v>
      </c>
      <c r="V15801" s="7">
        <f>COUNTIF(R:R,Table10[[#This Row],[postcode]])</f>
        <v>2</v>
      </c>
    </row>
    <row r="15802" spans="17:22" x14ac:dyDescent="0.2">
      <c r="Q15802" s="7">
        <v>16511</v>
      </c>
      <c r="R15802" s="7">
        <v>6026</v>
      </c>
      <c r="S15802" s="7" t="s">
        <v>7974</v>
      </c>
      <c r="T15802" s="7" t="s">
        <v>531</v>
      </c>
      <c r="U15802" s="7" t="str">
        <f>IF(Table10[[#This Row],[count]]=1,Table10[[#This Row],[locality]],Table10[[#This Row],[locality]]&amp;" + "&amp;Table10[[#This Row],[count]]&amp;" other localities")</f>
        <v>WOODVALE + 2 other localities</v>
      </c>
      <c r="V15802" s="7">
        <f>COUNTIF(R:R,Table10[[#This Row],[postcode]])</f>
        <v>2</v>
      </c>
    </row>
    <row r="15803" spans="17:22" x14ac:dyDescent="0.2">
      <c r="Q15803" s="7">
        <v>16512</v>
      </c>
      <c r="R15803" s="7">
        <v>6027</v>
      </c>
      <c r="S15803" s="7" t="s">
        <v>14580</v>
      </c>
      <c r="T15803" s="7" t="s">
        <v>531</v>
      </c>
      <c r="U15803" s="7" t="str">
        <f>IF(Table10[[#This Row],[count]]=1,Table10[[#This Row],[locality]],Table10[[#This Row],[locality]]&amp;" + "&amp;Table10[[#This Row],[count]]&amp;" other localities")</f>
        <v>BELDON + 8 other localities</v>
      </c>
      <c r="V15803" s="7">
        <f>COUNTIF(R:R,Table10[[#This Row],[postcode]])</f>
        <v>8</v>
      </c>
    </row>
    <row r="15804" spans="17:22" x14ac:dyDescent="0.2">
      <c r="Q15804" s="7">
        <v>16513</v>
      </c>
      <c r="R15804" s="7">
        <v>6027</v>
      </c>
      <c r="S15804" s="7" t="s">
        <v>14581</v>
      </c>
      <c r="T15804" s="7" t="s">
        <v>531</v>
      </c>
      <c r="U15804" s="7" t="str">
        <f>IF(Table10[[#This Row],[count]]=1,Table10[[#This Row],[locality]],Table10[[#This Row],[locality]]&amp;" + "&amp;Table10[[#This Row],[count]]&amp;" other localities")</f>
        <v>CONNOLLY + 8 other localities</v>
      </c>
      <c r="V15804" s="7">
        <f>COUNTIF(R:R,Table10[[#This Row],[postcode]])</f>
        <v>8</v>
      </c>
    </row>
    <row r="15805" spans="17:22" x14ac:dyDescent="0.2">
      <c r="Q15805" s="7">
        <v>16514</v>
      </c>
      <c r="R15805" s="7">
        <v>6027</v>
      </c>
      <c r="S15805" s="7" t="s">
        <v>14582</v>
      </c>
      <c r="T15805" s="7" t="s">
        <v>531</v>
      </c>
      <c r="U15805" s="7" t="str">
        <f>IF(Table10[[#This Row],[count]]=1,Table10[[#This Row],[locality]],Table10[[#This Row],[locality]]&amp;" + "&amp;Table10[[#This Row],[count]]&amp;" other localities")</f>
        <v>EDGEWATER + 8 other localities</v>
      </c>
      <c r="V15805" s="7">
        <f>COUNTIF(R:R,Table10[[#This Row],[postcode]])</f>
        <v>8</v>
      </c>
    </row>
    <row r="15806" spans="17:22" x14ac:dyDescent="0.2">
      <c r="Q15806" s="7">
        <v>16515</v>
      </c>
      <c r="R15806" s="7">
        <v>6027</v>
      </c>
      <c r="S15806" s="7" t="s">
        <v>14583</v>
      </c>
      <c r="T15806" s="7" t="s">
        <v>531</v>
      </c>
      <c r="U15806" s="7" t="str">
        <f>IF(Table10[[#This Row],[count]]=1,Table10[[#This Row],[locality]],Table10[[#This Row],[locality]]&amp;" + "&amp;Table10[[#This Row],[count]]&amp;" other localities")</f>
        <v>HEATHRIDGE + 8 other localities</v>
      </c>
      <c r="V15806" s="7">
        <f>COUNTIF(R:R,Table10[[#This Row],[postcode]])</f>
        <v>8</v>
      </c>
    </row>
    <row r="15807" spans="17:22" x14ac:dyDescent="0.2">
      <c r="Q15807" s="7">
        <v>16516</v>
      </c>
      <c r="R15807" s="7">
        <v>6027</v>
      </c>
      <c r="S15807" s="7" t="s">
        <v>14584</v>
      </c>
      <c r="T15807" s="7" t="s">
        <v>531</v>
      </c>
      <c r="U15807" s="7" t="str">
        <f>IF(Table10[[#This Row],[count]]=1,Table10[[#This Row],[locality]],Table10[[#This Row],[locality]]&amp;" + "&amp;Table10[[#This Row],[count]]&amp;" other localities")</f>
        <v>JOONDALUP + 8 other localities</v>
      </c>
      <c r="V15807" s="7">
        <f>COUNTIF(R:R,Table10[[#This Row],[postcode]])</f>
        <v>8</v>
      </c>
    </row>
    <row r="15808" spans="17:22" x14ac:dyDescent="0.2">
      <c r="Q15808" s="7">
        <v>16517</v>
      </c>
      <c r="R15808" s="7">
        <v>6027</v>
      </c>
      <c r="S15808" s="7" t="s">
        <v>14585</v>
      </c>
      <c r="T15808" s="7" t="s">
        <v>531</v>
      </c>
      <c r="U15808" s="7" t="str">
        <f>IF(Table10[[#This Row],[count]]=1,Table10[[#This Row],[locality]],Table10[[#This Row],[locality]]&amp;" + "&amp;Table10[[#This Row],[count]]&amp;" other localities")</f>
        <v>JOONDALUP DC + 8 other localities</v>
      </c>
      <c r="V15808" s="7">
        <f>COUNTIF(R:R,Table10[[#This Row],[postcode]])</f>
        <v>8</v>
      </c>
    </row>
    <row r="15809" spans="17:22" x14ac:dyDescent="0.2">
      <c r="Q15809" s="7">
        <v>16518</v>
      </c>
      <c r="R15809" s="7">
        <v>6027</v>
      </c>
      <c r="S15809" s="7" t="s">
        <v>14586</v>
      </c>
      <c r="T15809" s="7" t="s">
        <v>531</v>
      </c>
      <c r="U15809" s="7" t="str">
        <f>IF(Table10[[#This Row],[count]]=1,Table10[[#This Row],[locality]],Table10[[#This Row],[locality]]&amp;" + "&amp;Table10[[#This Row],[count]]&amp;" other localities")</f>
        <v>MULLALOO + 8 other localities</v>
      </c>
      <c r="V15809" s="7">
        <f>COUNTIF(R:R,Table10[[#This Row],[postcode]])</f>
        <v>8</v>
      </c>
    </row>
    <row r="15810" spans="17:22" x14ac:dyDescent="0.2">
      <c r="Q15810" s="7">
        <v>16519</v>
      </c>
      <c r="R15810" s="7">
        <v>6027</v>
      </c>
      <c r="S15810" s="7" t="s">
        <v>14587</v>
      </c>
      <c r="T15810" s="7" t="s">
        <v>531</v>
      </c>
      <c r="U15810" s="7" t="str">
        <f>IF(Table10[[#This Row],[count]]=1,Table10[[#This Row],[locality]],Table10[[#This Row],[locality]]&amp;" + "&amp;Table10[[#This Row],[count]]&amp;" other localities")</f>
        <v>OCEAN REEF + 8 other localities</v>
      </c>
      <c r="V15810" s="7">
        <f>COUNTIF(R:R,Table10[[#This Row],[postcode]])</f>
        <v>8</v>
      </c>
    </row>
    <row r="15811" spans="17:22" x14ac:dyDescent="0.2">
      <c r="Q15811" s="7">
        <v>16520</v>
      </c>
      <c r="R15811" s="7">
        <v>6028</v>
      </c>
      <c r="S15811" s="7" t="s">
        <v>14588</v>
      </c>
      <c r="T15811" s="7" t="s">
        <v>531</v>
      </c>
      <c r="U15811" s="7" t="str">
        <f>IF(Table10[[#This Row],[count]]=1,Table10[[#This Row],[locality]],Table10[[#This Row],[locality]]&amp;" + "&amp;Table10[[#This Row],[count]]&amp;" other localities")</f>
        <v>BURNS BEACH + 4 other localities</v>
      </c>
      <c r="V15811" s="7">
        <f>COUNTIF(R:R,Table10[[#This Row],[postcode]])</f>
        <v>4</v>
      </c>
    </row>
    <row r="15812" spans="17:22" x14ac:dyDescent="0.2">
      <c r="Q15812" s="7">
        <v>16521</v>
      </c>
      <c r="R15812" s="7">
        <v>6028</v>
      </c>
      <c r="S15812" s="7" t="s">
        <v>14589</v>
      </c>
      <c r="T15812" s="7" t="s">
        <v>531</v>
      </c>
      <c r="U15812" s="7" t="str">
        <f>IF(Table10[[#This Row],[count]]=1,Table10[[#This Row],[locality]],Table10[[#This Row],[locality]]&amp;" + "&amp;Table10[[#This Row],[count]]&amp;" other localities")</f>
        <v>CURRAMBINE + 4 other localities</v>
      </c>
      <c r="V15812" s="7">
        <f>COUNTIF(R:R,Table10[[#This Row],[postcode]])</f>
        <v>4</v>
      </c>
    </row>
    <row r="15813" spans="17:22" x14ac:dyDescent="0.2">
      <c r="Q15813" s="7">
        <v>16522</v>
      </c>
      <c r="R15813" s="7">
        <v>6028</v>
      </c>
      <c r="S15813" s="7" t="s">
        <v>3340</v>
      </c>
      <c r="T15813" s="7" t="s">
        <v>531</v>
      </c>
      <c r="U15813" s="7" t="str">
        <f>IF(Table10[[#This Row],[count]]=1,Table10[[#This Row],[locality]],Table10[[#This Row],[locality]]&amp;" + "&amp;Table10[[#This Row],[count]]&amp;" other localities")</f>
        <v>ILUKA + 4 other localities</v>
      </c>
      <c r="V15813" s="7">
        <f>COUNTIF(R:R,Table10[[#This Row],[postcode]])</f>
        <v>4</v>
      </c>
    </row>
    <row r="15814" spans="17:22" x14ac:dyDescent="0.2">
      <c r="Q15814" s="7">
        <v>16523</v>
      </c>
      <c r="R15814" s="7">
        <v>6028</v>
      </c>
      <c r="S15814" s="7" t="s">
        <v>14590</v>
      </c>
      <c r="T15814" s="7" t="s">
        <v>531</v>
      </c>
      <c r="U15814" s="7" t="str">
        <f>IF(Table10[[#This Row],[count]]=1,Table10[[#This Row],[locality]],Table10[[#This Row],[locality]]&amp;" + "&amp;Table10[[#This Row],[count]]&amp;" other localities")</f>
        <v>KINROSS + 4 other localities</v>
      </c>
      <c r="V15814" s="7">
        <f>COUNTIF(R:R,Table10[[#This Row],[postcode]])</f>
        <v>4</v>
      </c>
    </row>
    <row r="15815" spans="17:22" x14ac:dyDescent="0.2">
      <c r="Q15815" s="7">
        <v>16524</v>
      </c>
      <c r="R15815" s="7">
        <v>6029</v>
      </c>
      <c r="S15815" s="7" t="s">
        <v>14591</v>
      </c>
      <c r="T15815" s="7" t="s">
        <v>531</v>
      </c>
      <c r="U15815" s="7" t="str">
        <f>IF(Table10[[#This Row],[count]]=1,Table10[[#This Row],[locality]],Table10[[#This Row],[locality]]&amp;" + "&amp;Table10[[#This Row],[count]]&amp;" other localities")</f>
        <v>TRIGG</v>
      </c>
      <c r="V15815" s="7">
        <f>COUNTIF(R:R,Table10[[#This Row],[postcode]])</f>
        <v>1</v>
      </c>
    </row>
    <row r="15816" spans="17:22" x14ac:dyDescent="0.2">
      <c r="Q15816" s="7">
        <v>16525</v>
      </c>
      <c r="R15816" s="7">
        <v>6030</v>
      </c>
      <c r="S15816" s="7" t="s">
        <v>14592</v>
      </c>
      <c r="T15816" s="7" t="s">
        <v>531</v>
      </c>
      <c r="U15816" s="7" t="str">
        <f>IF(Table10[[#This Row],[count]]=1,Table10[[#This Row],[locality]],Table10[[#This Row],[locality]]&amp;" + "&amp;Table10[[#This Row],[count]]&amp;" other localities")</f>
        <v>CLARKSON + 6 other localities</v>
      </c>
      <c r="V15816" s="7">
        <f>COUNTIF(R:R,Table10[[#This Row],[postcode]])</f>
        <v>6</v>
      </c>
    </row>
    <row r="15817" spans="17:22" x14ac:dyDescent="0.2">
      <c r="Q15817" s="7">
        <v>16526</v>
      </c>
      <c r="R15817" s="7">
        <v>6030</v>
      </c>
      <c r="S15817" s="7" t="s">
        <v>2151</v>
      </c>
      <c r="T15817" s="7" t="s">
        <v>531</v>
      </c>
      <c r="U15817" s="7" t="str">
        <f>IF(Table10[[#This Row],[count]]=1,Table10[[#This Row],[locality]],Table10[[#This Row],[locality]]&amp;" + "&amp;Table10[[#This Row],[count]]&amp;" other localities")</f>
        <v>MERRIWA + 6 other localities</v>
      </c>
      <c r="V15817" s="7">
        <f>COUNTIF(R:R,Table10[[#This Row],[postcode]])</f>
        <v>6</v>
      </c>
    </row>
    <row r="15818" spans="17:22" x14ac:dyDescent="0.2">
      <c r="Q15818" s="7">
        <v>16527</v>
      </c>
      <c r="R15818" s="7">
        <v>6030</v>
      </c>
      <c r="S15818" s="7" t="s">
        <v>13592</v>
      </c>
      <c r="T15818" s="7" t="s">
        <v>531</v>
      </c>
      <c r="U15818" s="7" t="str">
        <f>IF(Table10[[#This Row],[count]]=1,Table10[[#This Row],[locality]],Table10[[#This Row],[locality]]&amp;" + "&amp;Table10[[#This Row],[count]]&amp;" other localities")</f>
        <v>MINDARIE + 6 other localities</v>
      </c>
      <c r="V15818" s="7">
        <f>COUNTIF(R:R,Table10[[#This Row],[postcode]])</f>
        <v>6</v>
      </c>
    </row>
    <row r="15819" spans="17:22" x14ac:dyDescent="0.2">
      <c r="Q15819" s="7">
        <v>16528</v>
      </c>
      <c r="R15819" s="7">
        <v>6030</v>
      </c>
      <c r="S15819" s="7" t="s">
        <v>14593</v>
      </c>
      <c r="T15819" s="7" t="s">
        <v>531</v>
      </c>
      <c r="U15819" s="7" t="str">
        <f>IF(Table10[[#This Row],[count]]=1,Table10[[#This Row],[locality]],Table10[[#This Row],[locality]]&amp;" + "&amp;Table10[[#This Row],[count]]&amp;" other localities")</f>
        <v>QUINNS ROCKS + 6 other localities</v>
      </c>
      <c r="V15819" s="7">
        <f>COUNTIF(R:R,Table10[[#This Row],[postcode]])</f>
        <v>6</v>
      </c>
    </row>
    <row r="15820" spans="17:22" x14ac:dyDescent="0.2">
      <c r="Q15820" s="7">
        <v>9818</v>
      </c>
      <c r="R15820" s="7">
        <v>6030</v>
      </c>
      <c r="S15820" s="7" t="s">
        <v>10946</v>
      </c>
      <c r="T15820" s="7" t="s">
        <v>531</v>
      </c>
      <c r="U15820" s="7" t="str">
        <f>IF(Table10[[#This Row],[count]]=1,Table10[[#This Row],[locality]],Table10[[#This Row],[locality]]&amp;" + "&amp;Table10[[#This Row],[count]]&amp;" other localities")</f>
        <v>RIDGEWOOD + 6 other localities</v>
      </c>
      <c r="V15820" s="7">
        <f>COUNTIF(R:R,Table10[[#This Row],[postcode]])</f>
        <v>6</v>
      </c>
    </row>
    <row r="15821" spans="17:22" x14ac:dyDescent="0.2">
      <c r="Q15821" s="7">
        <v>9819</v>
      </c>
      <c r="R15821" s="7">
        <v>6030</v>
      </c>
      <c r="S15821" s="7" t="s">
        <v>14594</v>
      </c>
      <c r="T15821" s="7" t="s">
        <v>531</v>
      </c>
      <c r="U15821" s="7" t="str">
        <f>IF(Table10[[#This Row],[count]]=1,Table10[[#This Row],[locality]],Table10[[#This Row],[locality]]&amp;" + "&amp;Table10[[#This Row],[count]]&amp;" other localities")</f>
        <v>TAMALA PARK + 6 other localities</v>
      </c>
      <c r="V15821" s="7">
        <f>COUNTIF(R:R,Table10[[#This Row],[postcode]])</f>
        <v>6</v>
      </c>
    </row>
    <row r="15822" spans="17:22" x14ac:dyDescent="0.2">
      <c r="Q15822" s="7">
        <v>9820</v>
      </c>
      <c r="R15822" s="7">
        <v>6031</v>
      </c>
      <c r="S15822" s="7" t="s">
        <v>14595</v>
      </c>
      <c r="T15822" s="7" t="s">
        <v>531</v>
      </c>
      <c r="U15822" s="7" t="str">
        <f>IF(Table10[[#This Row],[count]]=1,Table10[[#This Row],[locality]],Table10[[#This Row],[locality]]&amp;" + "&amp;Table10[[#This Row],[count]]&amp;" other localities")</f>
        <v>BANKSIA GROVE + 3 other localities</v>
      </c>
      <c r="V15822" s="7">
        <f>COUNTIF(R:R,Table10[[#This Row],[postcode]])</f>
        <v>3</v>
      </c>
    </row>
    <row r="15823" spans="17:22" x14ac:dyDescent="0.2">
      <c r="Q15823" s="7">
        <v>9821</v>
      </c>
      <c r="R15823" s="7">
        <v>6031</v>
      </c>
      <c r="S15823" s="7" t="s">
        <v>1459</v>
      </c>
      <c r="T15823" s="7" t="s">
        <v>531</v>
      </c>
      <c r="U15823" s="7" t="str">
        <f>IF(Table10[[#This Row],[count]]=1,Table10[[#This Row],[locality]],Table10[[#This Row],[locality]]&amp;" + "&amp;Table10[[#This Row],[count]]&amp;" other localities")</f>
        <v>CARRAMAR + 3 other localities</v>
      </c>
      <c r="V15823" s="7">
        <f>COUNTIF(R:R,Table10[[#This Row],[postcode]])</f>
        <v>3</v>
      </c>
    </row>
    <row r="15824" spans="17:22" x14ac:dyDescent="0.2">
      <c r="Q15824" s="7">
        <v>9822</v>
      </c>
      <c r="R15824" s="7">
        <v>6031</v>
      </c>
      <c r="S15824" s="7" t="s">
        <v>14596</v>
      </c>
      <c r="T15824" s="7" t="s">
        <v>531</v>
      </c>
      <c r="U15824" s="7" t="str">
        <f>IF(Table10[[#This Row],[count]]=1,Table10[[#This Row],[locality]],Table10[[#This Row],[locality]]&amp;" + "&amp;Table10[[#This Row],[count]]&amp;" other localities")</f>
        <v>NEERABUP + 3 other localities</v>
      </c>
      <c r="V15824" s="7">
        <f>COUNTIF(R:R,Table10[[#This Row],[postcode]])</f>
        <v>3</v>
      </c>
    </row>
    <row r="15825" spans="17:22" x14ac:dyDescent="0.2">
      <c r="Q15825" s="7">
        <v>9823</v>
      </c>
      <c r="R15825" s="7">
        <v>6032</v>
      </c>
      <c r="S15825" s="7" t="s">
        <v>14597</v>
      </c>
      <c r="T15825" s="7" t="s">
        <v>531</v>
      </c>
      <c r="U15825" s="7" t="str">
        <f>IF(Table10[[#This Row],[count]]=1,Table10[[#This Row],[locality]],Table10[[#This Row],[locality]]&amp;" + "&amp;Table10[[#This Row],[count]]&amp;" other localities")</f>
        <v>NOWERGUP</v>
      </c>
      <c r="V15825" s="7">
        <f>COUNTIF(R:R,Table10[[#This Row],[postcode]])</f>
        <v>1</v>
      </c>
    </row>
    <row r="15826" spans="17:22" x14ac:dyDescent="0.2">
      <c r="Q15826" s="7">
        <v>9824</v>
      </c>
      <c r="R15826" s="7">
        <v>6033</v>
      </c>
      <c r="S15826" s="7" t="s">
        <v>14598</v>
      </c>
      <c r="T15826" s="7" t="s">
        <v>531</v>
      </c>
      <c r="U15826" s="7" t="str">
        <f>IF(Table10[[#This Row],[count]]=1,Table10[[#This Row],[locality]],Table10[[#This Row],[locality]]&amp;" + "&amp;Table10[[#This Row],[count]]&amp;" other localities")</f>
        <v>CARABOODA</v>
      </c>
      <c r="V15826" s="7">
        <f>COUNTIF(R:R,Table10[[#This Row],[postcode]])</f>
        <v>1</v>
      </c>
    </row>
    <row r="15827" spans="17:22" x14ac:dyDescent="0.2">
      <c r="Q15827" s="7">
        <v>9825</v>
      </c>
      <c r="R15827" s="7">
        <v>6034</v>
      </c>
      <c r="S15827" s="7" t="s">
        <v>5592</v>
      </c>
      <c r="T15827" s="7" t="s">
        <v>531</v>
      </c>
      <c r="U15827" s="7" t="str">
        <f>IF(Table10[[#This Row],[count]]=1,Table10[[#This Row],[locality]],Table10[[#This Row],[locality]]&amp;" + "&amp;Table10[[#This Row],[count]]&amp;" other localities")</f>
        <v>EGLINTON</v>
      </c>
      <c r="V15827" s="7">
        <f>COUNTIF(R:R,Table10[[#This Row],[postcode]])</f>
        <v>1</v>
      </c>
    </row>
    <row r="15828" spans="17:22" x14ac:dyDescent="0.2">
      <c r="Q15828" s="7">
        <v>9826</v>
      </c>
      <c r="R15828" s="7">
        <v>6035</v>
      </c>
      <c r="S15828" s="7" t="s">
        <v>14599</v>
      </c>
      <c r="T15828" s="7" t="s">
        <v>531</v>
      </c>
      <c r="U15828" s="7" t="str">
        <f>IF(Table10[[#This Row],[count]]=1,Table10[[#This Row],[locality]],Table10[[#This Row],[locality]]&amp;" + "&amp;Table10[[#This Row],[count]]&amp;" other localities")</f>
        <v>YANCHEP</v>
      </c>
      <c r="V15828" s="7">
        <f>COUNTIF(R:R,Table10[[#This Row],[postcode]])</f>
        <v>1</v>
      </c>
    </row>
    <row r="15829" spans="17:22" x14ac:dyDescent="0.2">
      <c r="Q15829" s="7">
        <v>9827</v>
      </c>
      <c r="R15829" s="7">
        <v>6036</v>
      </c>
      <c r="S15829" s="7" t="s">
        <v>14173</v>
      </c>
      <c r="T15829" s="7" t="s">
        <v>531</v>
      </c>
      <c r="U15829" s="7" t="str">
        <f>IF(Table10[[#This Row],[count]]=1,Table10[[#This Row],[locality]],Table10[[#This Row],[locality]]&amp;" + "&amp;Table10[[#This Row],[count]]&amp;" other localities")</f>
        <v>BUTLER + 2 other localities</v>
      </c>
      <c r="V15829" s="7">
        <f>COUNTIF(R:R,Table10[[#This Row],[postcode]])</f>
        <v>2</v>
      </c>
    </row>
    <row r="15830" spans="17:22" x14ac:dyDescent="0.2">
      <c r="Q15830" s="7">
        <v>9828</v>
      </c>
      <c r="R15830" s="7">
        <v>6036</v>
      </c>
      <c r="S15830" s="7" t="s">
        <v>9492</v>
      </c>
      <c r="T15830" s="7" t="s">
        <v>531</v>
      </c>
      <c r="U15830" s="7" t="str">
        <f>IF(Table10[[#This Row],[count]]=1,Table10[[#This Row],[locality]],Table10[[#This Row],[locality]]&amp;" + "&amp;Table10[[#This Row],[count]]&amp;" other localities")</f>
        <v>JINDALEE + 2 other localities</v>
      </c>
      <c r="V15830" s="7">
        <f>COUNTIF(R:R,Table10[[#This Row],[postcode]])</f>
        <v>2</v>
      </c>
    </row>
    <row r="15831" spans="17:22" x14ac:dyDescent="0.2">
      <c r="Q15831" s="7">
        <v>9829</v>
      </c>
      <c r="R15831" s="7">
        <v>6037</v>
      </c>
      <c r="S15831" s="7" t="s">
        <v>14600</v>
      </c>
      <c r="T15831" s="7" t="s">
        <v>531</v>
      </c>
      <c r="U15831" s="7" t="str">
        <f>IF(Table10[[#This Row],[count]]=1,Table10[[#This Row],[locality]],Table10[[#This Row],[locality]]&amp;" + "&amp;Table10[[#This Row],[count]]&amp;" other localities")</f>
        <v>TWO ROCKS</v>
      </c>
      <c r="V15831" s="7">
        <f>COUNTIF(R:R,Table10[[#This Row],[postcode]])</f>
        <v>1</v>
      </c>
    </row>
    <row r="15832" spans="17:22" x14ac:dyDescent="0.2">
      <c r="Q15832" s="7">
        <v>9830</v>
      </c>
      <c r="R15832" s="7">
        <v>6038</v>
      </c>
      <c r="S15832" s="7" t="s">
        <v>14601</v>
      </c>
      <c r="T15832" s="7" t="s">
        <v>531</v>
      </c>
      <c r="U15832" s="7" t="str">
        <f>IF(Table10[[#This Row],[count]]=1,Table10[[#This Row],[locality]],Table10[[#This Row],[locality]]&amp;" + "&amp;Table10[[#This Row],[count]]&amp;" other localities")</f>
        <v>ALKIMOS</v>
      </c>
      <c r="V15832" s="7">
        <f>COUNTIF(R:R,Table10[[#This Row],[postcode]])</f>
        <v>1</v>
      </c>
    </row>
    <row r="15833" spans="17:22" x14ac:dyDescent="0.2">
      <c r="Q15833" s="7">
        <v>9831</v>
      </c>
      <c r="R15833" s="7">
        <v>6041</v>
      </c>
      <c r="S15833" s="7" t="s">
        <v>14602</v>
      </c>
      <c r="T15833" s="7" t="s">
        <v>531</v>
      </c>
      <c r="U15833" s="7" t="str">
        <f>IF(Table10[[#This Row],[count]]=1,Table10[[#This Row],[locality]],Table10[[#This Row],[locality]]&amp;" + "&amp;Table10[[#This Row],[count]]&amp;" other localities")</f>
        <v>CARABAN + 5 other localities</v>
      </c>
      <c r="V15833" s="7">
        <f>COUNTIF(R:R,Table10[[#This Row],[postcode]])</f>
        <v>5</v>
      </c>
    </row>
    <row r="15834" spans="17:22" x14ac:dyDescent="0.2">
      <c r="Q15834" s="7">
        <v>9832</v>
      </c>
      <c r="R15834" s="7">
        <v>6041</v>
      </c>
      <c r="S15834" s="7" t="s">
        <v>14603</v>
      </c>
      <c r="T15834" s="7" t="s">
        <v>531</v>
      </c>
      <c r="U15834" s="7" t="str">
        <f>IF(Table10[[#This Row],[count]]=1,Table10[[#This Row],[locality]],Table10[[#This Row],[locality]]&amp;" + "&amp;Table10[[#This Row],[count]]&amp;" other localities")</f>
        <v>GABBADAH + 5 other localities</v>
      </c>
      <c r="V15834" s="7">
        <f>COUNTIF(R:R,Table10[[#This Row],[postcode]])</f>
        <v>5</v>
      </c>
    </row>
    <row r="15835" spans="17:22" x14ac:dyDescent="0.2">
      <c r="Q15835" s="7">
        <v>9833</v>
      </c>
      <c r="R15835" s="7">
        <v>6041</v>
      </c>
      <c r="S15835" s="7" t="s">
        <v>14604</v>
      </c>
      <c r="T15835" s="7" t="s">
        <v>531</v>
      </c>
      <c r="U15835" s="7" t="str">
        <f>IF(Table10[[#This Row],[count]]=1,Table10[[#This Row],[locality]],Table10[[#This Row],[locality]]&amp;" + "&amp;Table10[[#This Row],[count]]&amp;" other localities")</f>
        <v>GUILDERTON + 5 other localities</v>
      </c>
      <c r="V15835" s="7">
        <f>COUNTIF(R:R,Table10[[#This Row],[postcode]])</f>
        <v>5</v>
      </c>
    </row>
    <row r="15836" spans="17:22" x14ac:dyDescent="0.2">
      <c r="Q15836" s="7">
        <v>9834</v>
      </c>
      <c r="R15836" s="7">
        <v>6041</v>
      </c>
      <c r="S15836" s="7" t="s">
        <v>14605</v>
      </c>
      <c r="T15836" s="7" t="s">
        <v>531</v>
      </c>
      <c r="U15836" s="7" t="str">
        <f>IF(Table10[[#This Row],[count]]=1,Table10[[#This Row],[locality]],Table10[[#This Row],[locality]]&amp;" + "&amp;Table10[[#This Row],[count]]&amp;" other localities")</f>
        <v>WILBINGA + 5 other localities</v>
      </c>
      <c r="V15836" s="7">
        <f>COUNTIF(R:R,Table10[[#This Row],[postcode]])</f>
        <v>5</v>
      </c>
    </row>
    <row r="15837" spans="17:22" x14ac:dyDescent="0.2">
      <c r="Q15837" s="7">
        <v>9835</v>
      </c>
      <c r="R15837" s="7">
        <v>6041</v>
      </c>
      <c r="S15837" s="7" t="s">
        <v>9559</v>
      </c>
      <c r="T15837" s="7" t="s">
        <v>531</v>
      </c>
      <c r="U15837" s="7" t="str">
        <f>IF(Table10[[#This Row],[count]]=1,Table10[[#This Row],[locality]],Table10[[#This Row],[locality]]&amp;" + "&amp;Table10[[#This Row],[count]]&amp;" other localities")</f>
        <v>WOODRIDGE + 5 other localities</v>
      </c>
      <c r="V15837" s="7">
        <f>COUNTIF(R:R,Table10[[#This Row],[postcode]])</f>
        <v>5</v>
      </c>
    </row>
    <row r="15838" spans="17:22" x14ac:dyDescent="0.2">
      <c r="Q15838" s="7">
        <v>9836</v>
      </c>
      <c r="R15838" s="7">
        <v>6042</v>
      </c>
      <c r="S15838" s="7" t="s">
        <v>14606</v>
      </c>
      <c r="T15838" s="7" t="s">
        <v>531</v>
      </c>
      <c r="U15838" s="7" t="str">
        <f>IF(Table10[[#This Row],[count]]=1,Table10[[#This Row],[locality]],Table10[[#This Row],[locality]]&amp;" + "&amp;Table10[[#This Row],[count]]&amp;" other localities")</f>
        <v>SEABIRD</v>
      </c>
      <c r="V15838" s="7">
        <f>COUNTIF(R:R,Table10[[#This Row],[postcode]])</f>
        <v>1</v>
      </c>
    </row>
    <row r="15839" spans="17:22" x14ac:dyDescent="0.2">
      <c r="Q15839" s="7">
        <v>9837</v>
      </c>
      <c r="R15839" s="7">
        <v>6043</v>
      </c>
      <c r="S15839" s="7" t="s">
        <v>14607</v>
      </c>
      <c r="T15839" s="7" t="s">
        <v>531</v>
      </c>
      <c r="U15839" s="7" t="str">
        <f>IF(Table10[[#This Row],[count]]=1,Table10[[#This Row],[locality]],Table10[[#This Row],[locality]]&amp;" + "&amp;Table10[[#This Row],[count]]&amp;" other localities")</f>
        <v>BRETON BAY + 2 other localities</v>
      </c>
      <c r="V15839" s="7">
        <f>COUNTIF(R:R,Table10[[#This Row],[postcode]])</f>
        <v>2</v>
      </c>
    </row>
    <row r="15840" spans="17:22" x14ac:dyDescent="0.2">
      <c r="Q15840" s="7">
        <v>9838</v>
      </c>
      <c r="R15840" s="7">
        <v>6043</v>
      </c>
      <c r="S15840" s="7" t="s">
        <v>14608</v>
      </c>
      <c r="T15840" s="7" t="s">
        <v>531</v>
      </c>
      <c r="U15840" s="7" t="str">
        <f>IF(Table10[[#This Row],[count]]=1,Table10[[#This Row],[locality]],Table10[[#This Row],[locality]]&amp;" + "&amp;Table10[[#This Row],[count]]&amp;" other localities")</f>
        <v>LEDGE POINT + 2 other localities</v>
      </c>
      <c r="V15840" s="7">
        <f>COUNTIF(R:R,Table10[[#This Row],[postcode]])</f>
        <v>2</v>
      </c>
    </row>
    <row r="15841" spans="17:22" x14ac:dyDescent="0.2">
      <c r="Q15841" s="7">
        <v>9839</v>
      </c>
      <c r="R15841" s="7">
        <v>6044</v>
      </c>
      <c r="S15841" s="7" t="s">
        <v>14609</v>
      </c>
      <c r="T15841" s="7" t="s">
        <v>531</v>
      </c>
      <c r="U15841" s="7" t="str">
        <f>IF(Table10[[#This Row],[count]]=1,Table10[[#This Row],[locality]],Table10[[#This Row],[locality]]&amp;" + "&amp;Table10[[#This Row],[count]]&amp;" other localities")</f>
        <v>KARAKIN + 4 other localities</v>
      </c>
      <c r="V15841" s="7">
        <f>COUNTIF(R:R,Table10[[#This Row],[postcode]])</f>
        <v>4</v>
      </c>
    </row>
    <row r="15842" spans="17:22" x14ac:dyDescent="0.2">
      <c r="Q15842" s="7">
        <v>9840</v>
      </c>
      <c r="R15842" s="7">
        <v>6044</v>
      </c>
      <c r="S15842" s="7" t="s">
        <v>14610</v>
      </c>
      <c r="T15842" s="7" t="s">
        <v>531</v>
      </c>
      <c r="U15842" s="7" t="str">
        <f>IF(Table10[[#This Row],[count]]=1,Table10[[#This Row],[locality]],Table10[[#This Row],[locality]]&amp;" + "&amp;Table10[[#This Row],[count]]&amp;" other localities")</f>
        <v>LANCELIN + 4 other localities</v>
      </c>
      <c r="V15842" s="7">
        <f>COUNTIF(R:R,Table10[[#This Row],[postcode]])</f>
        <v>4</v>
      </c>
    </row>
    <row r="15843" spans="17:22" x14ac:dyDescent="0.2">
      <c r="Q15843" s="7">
        <v>9841</v>
      </c>
      <c r="R15843" s="7">
        <v>6044</v>
      </c>
      <c r="S15843" s="7" t="s">
        <v>14611</v>
      </c>
      <c r="T15843" s="7" t="s">
        <v>531</v>
      </c>
      <c r="U15843" s="7" t="str">
        <f>IF(Table10[[#This Row],[count]]=1,Table10[[#This Row],[locality]],Table10[[#This Row],[locality]]&amp;" + "&amp;Table10[[#This Row],[count]]&amp;" other localities")</f>
        <v>NILGEN + 4 other localities</v>
      </c>
      <c r="V15843" s="7">
        <f>COUNTIF(R:R,Table10[[#This Row],[postcode]])</f>
        <v>4</v>
      </c>
    </row>
    <row r="15844" spans="17:22" x14ac:dyDescent="0.2">
      <c r="Q15844" s="7">
        <v>9842</v>
      </c>
      <c r="R15844" s="7">
        <v>6044</v>
      </c>
      <c r="S15844" s="7" t="s">
        <v>14178</v>
      </c>
      <c r="T15844" s="7" t="s">
        <v>531</v>
      </c>
      <c r="U15844" s="7" t="str">
        <f>IF(Table10[[#This Row],[count]]=1,Table10[[#This Row],[locality]],Table10[[#This Row],[locality]]&amp;" + "&amp;Table10[[#This Row],[count]]&amp;" other localities")</f>
        <v>WEDGE ISLAND + 4 other localities</v>
      </c>
      <c r="V15844" s="7">
        <f>COUNTIF(R:R,Table10[[#This Row],[postcode]])</f>
        <v>4</v>
      </c>
    </row>
    <row r="15845" spans="17:22" x14ac:dyDescent="0.2">
      <c r="Q15845" s="7">
        <v>9843</v>
      </c>
      <c r="R15845" s="7">
        <v>6050</v>
      </c>
      <c r="S15845" s="7" t="s">
        <v>14612</v>
      </c>
      <c r="T15845" s="7" t="s">
        <v>531</v>
      </c>
      <c r="U15845" s="7" t="str">
        <f>IF(Table10[[#This Row],[count]]=1,Table10[[#This Row],[locality]],Table10[[#This Row],[locality]]&amp;" + "&amp;Table10[[#This Row],[count]]&amp;" other localities")</f>
        <v>COOLBINIA + 3 other localities</v>
      </c>
      <c r="V15845" s="7">
        <f>COUNTIF(R:R,Table10[[#This Row],[postcode]])</f>
        <v>3</v>
      </c>
    </row>
    <row r="15846" spans="17:22" x14ac:dyDescent="0.2">
      <c r="Q15846" s="7">
        <v>9844</v>
      </c>
      <c r="R15846" s="7">
        <v>6050</v>
      </c>
      <c r="S15846" s="7" t="s">
        <v>14613</v>
      </c>
      <c r="T15846" s="7" t="s">
        <v>531</v>
      </c>
      <c r="U15846" s="7" t="str">
        <f>IF(Table10[[#This Row],[count]]=1,Table10[[#This Row],[locality]],Table10[[#This Row],[locality]]&amp;" + "&amp;Table10[[#This Row],[count]]&amp;" other localities")</f>
        <v>MENORA + 3 other localities</v>
      </c>
      <c r="V15846" s="7">
        <f>COUNTIF(R:R,Table10[[#This Row],[postcode]])</f>
        <v>3</v>
      </c>
    </row>
    <row r="15847" spans="17:22" x14ac:dyDescent="0.2">
      <c r="Q15847" s="7">
        <v>9845</v>
      </c>
      <c r="R15847" s="7">
        <v>6050</v>
      </c>
      <c r="S15847" s="7" t="s">
        <v>14614</v>
      </c>
      <c r="T15847" s="7" t="s">
        <v>531</v>
      </c>
      <c r="U15847" s="7" t="str">
        <f>IF(Table10[[#This Row],[count]]=1,Table10[[#This Row],[locality]],Table10[[#This Row],[locality]]&amp;" + "&amp;Table10[[#This Row],[count]]&amp;" other localities")</f>
        <v>MOUNT LAWLEY + 3 other localities</v>
      </c>
      <c r="V15847" s="7">
        <f>COUNTIF(R:R,Table10[[#This Row],[postcode]])</f>
        <v>3</v>
      </c>
    </row>
    <row r="15848" spans="17:22" x14ac:dyDescent="0.2">
      <c r="Q15848" s="7">
        <v>9846</v>
      </c>
      <c r="R15848" s="7">
        <v>6051</v>
      </c>
      <c r="S15848" s="7" t="s">
        <v>12925</v>
      </c>
      <c r="T15848" s="7" t="s">
        <v>531</v>
      </c>
      <c r="U15848" s="7" t="str">
        <f>IF(Table10[[#This Row],[count]]=1,Table10[[#This Row],[locality]],Table10[[#This Row],[locality]]&amp;" + "&amp;Table10[[#This Row],[count]]&amp;" other localities")</f>
        <v>MAYLANDS</v>
      </c>
      <c r="V15848" s="7">
        <f>COUNTIF(R:R,Table10[[#This Row],[postcode]])</f>
        <v>1</v>
      </c>
    </row>
    <row r="15849" spans="17:22" x14ac:dyDescent="0.2">
      <c r="Q15849" s="7">
        <v>9847</v>
      </c>
      <c r="R15849" s="7">
        <v>6052</v>
      </c>
      <c r="S15849" s="7" t="s">
        <v>14615</v>
      </c>
      <c r="T15849" s="7" t="s">
        <v>531</v>
      </c>
      <c r="U15849" s="7" t="str">
        <f>IF(Table10[[#This Row],[count]]=1,Table10[[#This Row],[locality]],Table10[[#This Row],[locality]]&amp;" + "&amp;Table10[[#This Row],[count]]&amp;" other localities")</f>
        <v>BEDFORD + 2 other localities</v>
      </c>
      <c r="V15849" s="7">
        <f>COUNTIF(R:R,Table10[[#This Row],[postcode]])</f>
        <v>2</v>
      </c>
    </row>
    <row r="15850" spans="17:22" x14ac:dyDescent="0.2">
      <c r="Q15850" s="7">
        <v>9848</v>
      </c>
      <c r="R15850" s="7">
        <v>6052</v>
      </c>
      <c r="S15850" s="7" t="s">
        <v>7787</v>
      </c>
      <c r="T15850" s="7" t="s">
        <v>531</v>
      </c>
      <c r="U15850" s="7" t="str">
        <f>IF(Table10[[#This Row],[count]]=1,Table10[[#This Row],[locality]],Table10[[#This Row],[locality]]&amp;" + "&amp;Table10[[#This Row],[count]]&amp;" other localities")</f>
        <v>INGLEWOOD + 2 other localities</v>
      </c>
      <c r="V15850" s="7">
        <f>COUNTIF(R:R,Table10[[#This Row],[postcode]])</f>
        <v>2</v>
      </c>
    </row>
    <row r="15851" spans="17:22" x14ac:dyDescent="0.2">
      <c r="Q15851" s="7">
        <v>9849</v>
      </c>
      <c r="R15851" s="7">
        <v>6053</v>
      </c>
      <c r="S15851" s="7" t="s">
        <v>6549</v>
      </c>
      <c r="T15851" s="7" t="s">
        <v>531</v>
      </c>
      <c r="U15851" s="7" t="str">
        <f>IF(Table10[[#This Row],[count]]=1,Table10[[#This Row],[locality]],Table10[[#This Row],[locality]]&amp;" + "&amp;Table10[[#This Row],[count]]&amp;" other localities")</f>
        <v>BAYSWATER</v>
      </c>
      <c r="V15851" s="7">
        <f>COUNTIF(R:R,Table10[[#This Row],[postcode]])</f>
        <v>1</v>
      </c>
    </row>
    <row r="15852" spans="17:22" x14ac:dyDescent="0.2">
      <c r="Q15852" s="7">
        <v>9850</v>
      </c>
      <c r="R15852" s="7">
        <v>6054</v>
      </c>
      <c r="S15852" s="7" t="s">
        <v>1052</v>
      </c>
      <c r="T15852" s="7" t="s">
        <v>531</v>
      </c>
      <c r="U15852" s="7" t="str">
        <f>IF(Table10[[#This Row],[count]]=1,Table10[[#This Row],[locality]],Table10[[#This Row],[locality]]&amp;" + "&amp;Table10[[#This Row],[count]]&amp;" other localities")</f>
        <v>ASHFIELD + 6 other localities</v>
      </c>
      <c r="V15852" s="7">
        <f>COUNTIF(R:R,Table10[[#This Row],[postcode]])</f>
        <v>6</v>
      </c>
    </row>
    <row r="15853" spans="17:22" x14ac:dyDescent="0.2">
      <c r="Q15853" s="7">
        <v>9851</v>
      </c>
      <c r="R15853" s="7">
        <v>6054</v>
      </c>
      <c r="S15853" s="7" t="s">
        <v>2503</v>
      </c>
      <c r="T15853" s="7" t="s">
        <v>531</v>
      </c>
      <c r="U15853" s="7" t="str">
        <f>IF(Table10[[#This Row],[count]]=1,Table10[[#This Row],[locality]],Table10[[#This Row],[locality]]&amp;" + "&amp;Table10[[#This Row],[count]]&amp;" other localities")</f>
        <v>BASSENDEAN + 6 other localities</v>
      </c>
      <c r="V15853" s="7">
        <f>COUNTIF(R:R,Table10[[#This Row],[postcode]])</f>
        <v>6</v>
      </c>
    </row>
    <row r="15854" spans="17:22" x14ac:dyDescent="0.2">
      <c r="Q15854" s="7">
        <v>9852</v>
      </c>
      <c r="R15854" s="7">
        <v>6054</v>
      </c>
      <c r="S15854" s="7" t="s">
        <v>14616</v>
      </c>
      <c r="T15854" s="7" t="s">
        <v>531</v>
      </c>
      <c r="U15854" s="7" t="str">
        <f>IF(Table10[[#This Row],[count]]=1,Table10[[#This Row],[locality]],Table10[[#This Row],[locality]]&amp;" + "&amp;Table10[[#This Row],[count]]&amp;" other localities")</f>
        <v>BASSENDEAN DC + 6 other localities</v>
      </c>
      <c r="V15854" s="7">
        <f>COUNTIF(R:R,Table10[[#This Row],[postcode]])</f>
        <v>6</v>
      </c>
    </row>
    <row r="15855" spans="17:22" x14ac:dyDescent="0.2">
      <c r="Q15855" s="7">
        <v>9853</v>
      </c>
      <c r="R15855" s="7">
        <v>6054</v>
      </c>
      <c r="S15855" s="7" t="s">
        <v>14617</v>
      </c>
      <c r="T15855" s="7" t="s">
        <v>531</v>
      </c>
      <c r="U15855" s="7" t="str">
        <f>IF(Table10[[#This Row],[count]]=1,Table10[[#This Row],[locality]],Table10[[#This Row],[locality]]&amp;" + "&amp;Table10[[#This Row],[count]]&amp;" other localities")</f>
        <v>EDEN HILL + 6 other localities</v>
      </c>
      <c r="V15855" s="7">
        <f>COUNTIF(R:R,Table10[[#This Row],[postcode]])</f>
        <v>6</v>
      </c>
    </row>
    <row r="15856" spans="17:22" x14ac:dyDescent="0.2">
      <c r="Q15856" s="7">
        <v>9854</v>
      </c>
      <c r="R15856" s="7">
        <v>6054</v>
      </c>
      <c r="S15856" s="7" t="s">
        <v>14618</v>
      </c>
      <c r="T15856" s="7" t="s">
        <v>531</v>
      </c>
      <c r="U15856" s="7" t="str">
        <f>IF(Table10[[#This Row],[count]]=1,Table10[[#This Row],[locality]],Table10[[#This Row],[locality]]&amp;" + "&amp;Table10[[#This Row],[count]]&amp;" other localities")</f>
        <v>KIARA + 6 other localities</v>
      </c>
      <c r="V15856" s="7">
        <f>COUNTIF(R:R,Table10[[#This Row],[postcode]])</f>
        <v>6</v>
      </c>
    </row>
    <row r="15857" spans="17:22" x14ac:dyDescent="0.2">
      <c r="Q15857" s="7">
        <v>9855</v>
      </c>
      <c r="R15857" s="7">
        <v>6054</v>
      </c>
      <c r="S15857" s="7" t="s">
        <v>14619</v>
      </c>
      <c r="T15857" s="7" t="s">
        <v>531</v>
      </c>
      <c r="U15857" s="7" t="str">
        <f>IF(Table10[[#This Row],[count]]=1,Table10[[#This Row],[locality]],Table10[[#This Row],[locality]]&amp;" + "&amp;Table10[[#This Row],[count]]&amp;" other localities")</f>
        <v>LOCKRIDGE + 6 other localities</v>
      </c>
      <c r="V15857" s="7">
        <f>COUNTIF(R:R,Table10[[#This Row],[postcode]])</f>
        <v>6</v>
      </c>
    </row>
    <row r="15858" spans="17:22" x14ac:dyDescent="0.2">
      <c r="Q15858" s="7">
        <v>21757</v>
      </c>
      <c r="R15858" s="7">
        <v>6055</v>
      </c>
      <c r="S15858" s="7" t="s">
        <v>14620</v>
      </c>
      <c r="T15858" s="7" t="s">
        <v>531</v>
      </c>
      <c r="U15858" s="7" t="str">
        <f>IF(Table10[[#This Row],[count]]=1,Table10[[#This Row],[locality]],Table10[[#This Row],[locality]]&amp;" + "&amp;Table10[[#This Row],[count]]&amp;" other localities")</f>
        <v>BRABHAM + 9 other localities</v>
      </c>
      <c r="V15858" s="7">
        <f>COUNTIF(R:R,Table10[[#This Row],[postcode]])</f>
        <v>9</v>
      </c>
    </row>
    <row r="15859" spans="17:22" x14ac:dyDescent="0.2">
      <c r="Q15859" s="7">
        <v>21758</v>
      </c>
      <c r="R15859" s="7">
        <v>6055</v>
      </c>
      <c r="S15859" s="7" t="s">
        <v>14621</v>
      </c>
      <c r="T15859" s="7" t="s">
        <v>531</v>
      </c>
      <c r="U15859" s="7" t="str">
        <f>IF(Table10[[#This Row],[count]]=1,Table10[[#This Row],[locality]],Table10[[#This Row],[locality]]&amp;" + "&amp;Table10[[#This Row],[count]]&amp;" other localities")</f>
        <v>BUSHMEAD + 9 other localities</v>
      </c>
      <c r="V15859" s="7">
        <f>COUNTIF(R:R,Table10[[#This Row],[postcode]])</f>
        <v>9</v>
      </c>
    </row>
    <row r="15860" spans="17:22" x14ac:dyDescent="0.2">
      <c r="Q15860" s="7">
        <v>9856</v>
      </c>
      <c r="R15860" s="7">
        <v>6055</v>
      </c>
      <c r="S15860" s="7" t="s">
        <v>14622</v>
      </c>
      <c r="T15860" s="7" t="s">
        <v>531</v>
      </c>
      <c r="U15860" s="7" t="str">
        <f>IF(Table10[[#This Row],[count]]=1,Table10[[#This Row],[locality]],Table10[[#This Row],[locality]]&amp;" + "&amp;Table10[[#This Row],[count]]&amp;" other localities")</f>
        <v>CAVERSHAM + 9 other localities</v>
      </c>
      <c r="V15860" s="7">
        <f>COUNTIF(R:R,Table10[[#This Row],[postcode]])</f>
        <v>9</v>
      </c>
    </row>
    <row r="15861" spans="17:22" x14ac:dyDescent="0.2">
      <c r="Q15861" s="7">
        <v>21759</v>
      </c>
      <c r="R15861" s="7">
        <v>6055</v>
      </c>
      <c r="S15861" s="7" t="s">
        <v>14623</v>
      </c>
      <c r="T15861" s="7" t="s">
        <v>531</v>
      </c>
      <c r="U15861" s="7" t="str">
        <f>IF(Table10[[#This Row],[count]]=1,Table10[[#This Row],[locality]],Table10[[#This Row],[locality]]&amp;" + "&amp;Table10[[#This Row],[count]]&amp;" other localities")</f>
        <v>DAYTON + 9 other localities</v>
      </c>
      <c r="V15861" s="7">
        <f>COUNTIF(R:R,Table10[[#This Row],[postcode]])</f>
        <v>9</v>
      </c>
    </row>
    <row r="15862" spans="17:22" x14ac:dyDescent="0.2">
      <c r="Q15862" s="7">
        <v>9857</v>
      </c>
      <c r="R15862" s="7">
        <v>6055</v>
      </c>
      <c r="S15862" s="7" t="s">
        <v>1453</v>
      </c>
      <c r="T15862" s="7" t="s">
        <v>531</v>
      </c>
      <c r="U15862" s="7" t="str">
        <f>IF(Table10[[#This Row],[count]]=1,Table10[[#This Row],[locality]],Table10[[#This Row],[locality]]&amp;" + "&amp;Table10[[#This Row],[count]]&amp;" other localities")</f>
        <v>GUILDFORD + 9 other localities</v>
      </c>
      <c r="V15862" s="7">
        <f>COUNTIF(R:R,Table10[[#This Row],[postcode]])</f>
        <v>9</v>
      </c>
    </row>
    <row r="15863" spans="17:22" x14ac:dyDescent="0.2">
      <c r="Q15863" s="7">
        <v>9858</v>
      </c>
      <c r="R15863" s="7">
        <v>6055</v>
      </c>
      <c r="S15863" s="7" t="s">
        <v>14624</v>
      </c>
      <c r="T15863" s="7" t="s">
        <v>531</v>
      </c>
      <c r="U15863" s="7" t="str">
        <f>IF(Table10[[#This Row],[count]]=1,Table10[[#This Row],[locality]],Table10[[#This Row],[locality]]&amp;" + "&amp;Table10[[#This Row],[count]]&amp;" other localities")</f>
        <v>HAZELMERE + 9 other localities</v>
      </c>
      <c r="V15863" s="7">
        <f>COUNTIF(R:R,Table10[[#This Row],[postcode]])</f>
        <v>9</v>
      </c>
    </row>
    <row r="15864" spans="17:22" x14ac:dyDescent="0.2">
      <c r="Q15864" s="7">
        <v>9859</v>
      </c>
      <c r="R15864" s="7">
        <v>6055</v>
      </c>
      <c r="S15864" s="7" t="s">
        <v>14625</v>
      </c>
      <c r="T15864" s="7" t="s">
        <v>531</v>
      </c>
      <c r="U15864" s="7" t="str">
        <f>IF(Table10[[#This Row],[count]]=1,Table10[[#This Row],[locality]],Table10[[#This Row],[locality]]&amp;" + "&amp;Table10[[#This Row],[count]]&amp;" other localities")</f>
        <v>HENLEY BROOK + 9 other localities</v>
      </c>
      <c r="V15864" s="7">
        <f>COUNTIF(R:R,Table10[[#This Row],[postcode]])</f>
        <v>9</v>
      </c>
    </row>
    <row r="15865" spans="17:22" x14ac:dyDescent="0.2">
      <c r="Q15865" s="7">
        <v>9860</v>
      </c>
      <c r="R15865" s="7">
        <v>6055</v>
      </c>
      <c r="S15865" s="7" t="s">
        <v>14626</v>
      </c>
      <c r="T15865" s="7" t="s">
        <v>531</v>
      </c>
      <c r="U15865" s="7" t="str">
        <f>IF(Table10[[#This Row],[count]]=1,Table10[[#This Row],[locality]],Table10[[#This Row],[locality]]&amp;" + "&amp;Table10[[#This Row],[count]]&amp;" other localities")</f>
        <v>SOUTH GUILDFORD + 9 other localities</v>
      </c>
      <c r="V15865" s="7">
        <f>COUNTIF(R:R,Table10[[#This Row],[postcode]])</f>
        <v>9</v>
      </c>
    </row>
    <row r="15866" spans="17:22" x14ac:dyDescent="0.2">
      <c r="Q15866" s="7">
        <v>9861</v>
      </c>
      <c r="R15866" s="7">
        <v>6055</v>
      </c>
      <c r="S15866" s="7" t="s">
        <v>14627</v>
      </c>
      <c r="T15866" s="7" t="s">
        <v>531</v>
      </c>
      <c r="U15866" s="7" t="str">
        <f>IF(Table10[[#This Row],[count]]=1,Table10[[#This Row],[locality]],Table10[[#This Row],[locality]]&amp;" + "&amp;Table10[[#This Row],[count]]&amp;" other localities")</f>
        <v>WEST SWAN + 9 other localities</v>
      </c>
      <c r="V15866" s="7">
        <f>COUNTIF(R:R,Table10[[#This Row],[postcode]])</f>
        <v>9</v>
      </c>
    </row>
    <row r="15867" spans="17:22" x14ac:dyDescent="0.2">
      <c r="Q15867" s="7">
        <v>9862</v>
      </c>
      <c r="R15867" s="7">
        <v>6056</v>
      </c>
      <c r="S15867" s="7" t="s">
        <v>14628</v>
      </c>
      <c r="T15867" s="7" t="s">
        <v>531</v>
      </c>
      <c r="U15867" s="7" t="str">
        <f>IF(Table10[[#This Row],[count]]=1,Table10[[#This Row],[locality]],Table10[[#This Row],[locality]]&amp;" + "&amp;Table10[[#This Row],[count]]&amp;" other localities")</f>
        <v>BASKERVILLE + 17 other localities</v>
      </c>
      <c r="V15867" s="7">
        <f>COUNTIF(R:R,Table10[[#This Row],[postcode]])</f>
        <v>17</v>
      </c>
    </row>
    <row r="15868" spans="17:22" x14ac:dyDescent="0.2">
      <c r="Q15868" s="7">
        <v>9863</v>
      </c>
      <c r="R15868" s="7">
        <v>6056</v>
      </c>
      <c r="S15868" s="7" t="s">
        <v>12712</v>
      </c>
      <c r="T15868" s="7" t="s">
        <v>531</v>
      </c>
      <c r="U15868" s="7" t="str">
        <f>IF(Table10[[#This Row],[count]]=1,Table10[[#This Row],[locality]],Table10[[#This Row],[locality]]&amp;" + "&amp;Table10[[#This Row],[count]]&amp;" other localities")</f>
        <v>BELLEVUE + 17 other localities</v>
      </c>
      <c r="V15868" s="7">
        <f>COUNTIF(R:R,Table10[[#This Row],[postcode]])</f>
        <v>17</v>
      </c>
    </row>
    <row r="15869" spans="17:22" x14ac:dyDescent="0.2">
      <c r="Q15869" s="7">
        <v>9864</v>
      </c>
      <c r="R15869" s="7">
        <v>6056</v>
      </c>
      <c r="S15869" s="7" t="s">
        <v>14629</v>
      </c>
      <c r="T15869" s="7" t="s">
        <v>531</v>
      </c>
      <c r="U15869" s="7" t="str">
        <f>IF(Table10[[#This Row],[count]]=1,Table10[[#This Row],[locality]],Table10[[#This Row],[locality]]&amp;" + "&amp;Table10[[#This Row],[count]]&amp;" other localities")</f>
        <v>BOYA + 17 other localities</v>
      </c>
      <c r="V15869" s="7">
        <f>COUNTIF(R:R,Table10[[#This Row],[postcode]])</f>
        <v>17</v>
      </c>
    </row>
    <row r="15870" spans="17:22" x14ac:dyDescent="0.2">
      <c r="Q15870" s="7">
        <v>9865</v>
      </c>
      <c r="R15870" s="7">
        <v>6056</v>
      </c>
      <c r="S15870" s="7" t="s">
        <v>9824</v>
      </c>
      <c r="T15870" s="7" t="s">
        <v>531</v>
      </c>
      <c r="U15870" s="7" t="str">
        <f>IF(Table10[[#This Row],[count]]=1,Table10[[#This Row],[locality]],Table10[[#This Row],[locality]]&amp;" + "&amp;Table10[[#This Row],[count]]&amp;" other localities")</f>
        <v>GREENMOUNT + 17 other localities</v>
      </c>
      <c r="V15870" s="7">
        <f>COUNTIF(R:R,Table10[[#This Row],[postcode]])</f>
        <v>17</v>
      </c>
    </row>
    <row r="15871" spans="17:22" x14ac:dyDescent="0.2">
      <c r="Q15871" s="7">
        <v>9866</v>
      </c>
      <c r="R15871" s="7">
        <v>6056</v>
      </c>
      <c r="S15871" s="7" t="s">
        <v>14630</v>
      </c>
      <c r="T15871" s="7" t="s">
        <v>531</v>
      </c>
      <c r="U15871" s="7" t="str">
        <f>IF(Table10[[#This Row],[count]]=1,Table10[[#This Row],[locality]],Table10[[#This Row],[locality]]&amp;" + "&amp;Table10[[#This Row],[count]]&amp;" other localities")</f>
        <v>HELENA VALLEY + 17 other localities</v>
      </c>
      <c r="V15871" s="7">
        <f>COUNTIF(R:R,Table10[[#This Row],[postcode]])</f>
        <v>17</v>
      </c>
    </row>
    <row r="15872" spans="17:22" x14ac:dyDescent="0.2">
      <c r="Q15872" s="7">
        <v>9867</v>
      </c>
      <c r="R15872" s="7">
        <v>6056</v>
      </c>
      <c r="S15872" s="7" t="s">
        <v>6698</v>
      </c>
      <c r="T15872" s="7" t="s">
        <v>531</v>
      </c>
      <c r="U15872" s="7" t="str">
        <f>IF(Table10[[#This Row],[count]]=1,Table10[[#This Row],[locality]],Table10[[#This Row],[locality]]&amp;" + "&amp;Table10[[#This Row],[count]]&amp;" other localities")</f>
        <v>HERNE HILL + 17 other localities</v>
      </c>
      <c r="V15872" s="7">
        <f>COUNTIF(R:R,Table10[[#This Row],[postcode]])</f>
        <v>17</v>
      </c>
    </row>
    <row r="15873" spans="17:22" x14ac:dyDescent="0.2">
      <c r="Q15873" s="7">
        <v>9868</v>
      </c>
      <c r="R15873" s="7">
        <v>6056</v>
      </c>
      <c r="S15873" s="7" t="s">
        <v>14631</v>
      </c>
      <c r="T15873" s="7" t="s">
        <v>531</v>
      </c>
      <c r="U15873" s="7" t="str">
        <f>IF(Table10[[#This Row],[count]]=1,Table10[[#This Row],[locality]],Table10[[#This Row],[locality]]&amp;" + "&amp;Table10[[#This Row],[count]]&amp;" other localities")</f>
        <v>JANE BROOK + 17 other localities</v>
      </c>
      <c r="V15873" s="7">
        <f>COUNTIF(R:R,Table10[[#This Row],[postcode]])</f>
        <v>17</v>
      </c>
    </row>
    <row r="15874" spans="17:22" x14ac:dyDescent="0.2">
      <c r="Q15874" s="7">
        <v>9869</v>
      </c>
      <c r="R15874" s="7">
        <v>6056</v>
      </c>
      <c r="S15874" s="7" t="s">
        <v>14632</v>
      </c>
      <c r="T15874" s="7" t="s">
        <v>531</v>
      </c>
      <c r="U15874" s="7" t="str">
        <f>IF(Table10[[#This Row],[count]]=1,Table10[[#This Row],[locality]],Table10[[#This Row],[locality]]&amp;" + "&amp;Table10[[#This Row],[count]]&amp;" other localities")</f>
        <v>KOONGAMIA + 17 other localities</v>
      </c>
      <c r="V15874" s="7">
        <f>COUNTIF(R:R,Table10[[#This Row],[postcode]])</f>
        <v>17</v>
      </c>
    </row>
    <row r="15875" spans="17:22" x14ac:dyDescent="0.2">
      <c r="Q15875" s="7">
        <v>9870</v>
      </c>
      <c r="R15875" s="7">
        <v>6056</v>
      </c>
      <c r="S15875" s="7" t="s">
        <v>14633</v>
      </c>
      <c r="T15875" s="7" t="s">
        <v>531</v>
      </c>
      <c r="U15875" s="7" t="str">
        <f>IF(Table10[[#This Row],[count]]=1,Table10[[#This Row],[locality]],Table10[[#This Row],[locality]]&amp;" + "&amp;Table10[[#This Row],[count]]&amp;" other localities")</f>
        <v>MIDDLE SWAN + 17 other localities</v>
      </c>
      <c r="V15875" s="7">
        <f>COUNTIF(R:R,Table10[[#This Row],[postcode]])</f>
        <v>17</v>
      </c>
    </row>
    <row r="15876" spans="17:22" x14ac:dyDescent="0.2">
      <c r="Q15876" s="7">
        <v>9871</v>
      </c>
      <c r="R15876" s="7">
        <v>6056</v>
      </c>
      <c r="S15876" s="7" t="s">
        <v>14634</v>
      </c>
      <c r="T15876" s="7" t="s">
        <v>531</v>
      </c>
      <c r="U15876" s="7" t="str">
        <f>IF(Table10[[#This Row],[count]]=1,Table10[[#This Row],[locality]],Table10[[#This Row],[locality]]&amp;" + "&amp;Table10[[#This Row],[count]]&amp;" other localities")</f>
        <v>MIDLAND + 17 other localities</v>
      </c>
      <c r="V15876" s="7">
        <f>COUNTIF(R:R,Table10[[#This Row],[postcode]])</f>
        <v>17</v>
      </c>
    </row>
    <row r="15877" spans="17:22" x14ac:dyDescent="0.2">
      <c r="Q15877" s="7">
        <v>9872</v>
      </c>
      <c r="R15877" s="7">
        <v>6056</v>
      </c>
      <c r="S15877" s="7" t="s">
        <v>14635</v>
      </c>
      <c r="T15877" s="7" t="s">
        <v>531</v>
      </c>
      <c r="U15877" s="7" t="str">
        <f>IF(Table10[[#This Row],[count]]=1,Table10[[#This Row],[locality]],Table10[[#This Row],[locality]]&amp;" + "&amp;Table10[[#This Row],[count]]&amp;" other localities")</f>
        <v>MIDVALE + 17 other localities</v>
      </c>
      <c r="V15877" s="7">
        <f>COUNTIF(R:R,Table10[[#This Row],[postcode]])</f>
        <v>17</v>
      </c>
    </row>
    <row r="15878" spans="17:22" x14ac:dyDescent="0.2">
      <c r="Q15878" s="7">
        <v>9873</v>
      </c>
      <c r="R15878" s="7">
        <v>6056</v>
      </c>
      <c r="S15878" s="7" t="s">
        <v>14636</v>
      </c>
      <c r="T15878" s="7" t="s">
        <v>531</v>
      </c>
      <c r="U15878" s="7" t="str">
        <f>IF(Table10[[#This Row],[count]]=1,Table10[[#This Row],[locality]],Table10[[#This Row],[locality]]&amp;" + "&amp;Table10[[#This Row],[count]]&amp;" other localities")</f>
        <v>MILLENDON + 17 other localities</v>
      </c>
      <c r="V15878" s="7">
        <f>COUNTIF(R:R,Table10[[#This Row],[postcode]])</f>
        <v>17</v>
      </c>
    </row>
    <row r="15879" spans="17:22" x14ac:dyDescent="0.2">
      <c r="Q15879" s="7">
        <v>9874</v>
      </c>
      <c r="R15879" s="7">
        <v>6056</v>
      </c>
      <c r="S15879" s="7" t="s">
        <v>2379</v>
      </c>
      <c r="T15879" s="7" t="s">
        <v>531</v>
      </c>
      <c r="U15879" s="7" t="str">
        <f>IF(Table10[[#This Row],[count]]=1,Table10[[#This Row],[locality]],Table10[[#This Row],[locality]]&amp;" + "&amp;Table10[[#This Row],[count]]&amp;" other localities")</f>
        <v>RED HILL + 17 other localities</v>
      </c>
      <c r="V15879" s="7">
        <f>COUNTIF(R:R,Table10[[#This Row],[postcode]])</f>
        <v>17</v>
      </c>
    </row>
    <row r="15880" spans="17:22" x14ac:dyDescent="0.2">
      <c r="Q15880" s="7">
        <v>9875</v>
      </c>
      <c r="R15880" s="7">
        <v>6056</v>
      </c>
      <c r="S15880" s="7" t="s">
        <v>14637</v>
      </c>
      <c r="T15880" s="7" t="s">
        <v>531</v>
      </c>
      <c r="U15880" s="7" t="str">
        <f>IF(Table10[[#This Row],[count]]=1,Table10[[#This Row],[locality]],Table10[[#This Row],[locality]]&amp;" + "&amp;Table10[[#This Row],[count]]&amp;" other localities")</f>
        <v>STRATTON + 17 other localities</v>
      </c>
      <c r="V15880" s="7">
        <f>COUNTIF(R:R,Table10[[#This Row],[postcode]])</f>
        <v>17</v>
      </c>
    </row>
    <row r="15881" spans="17:22" x14ac:dyDescent="0.2">
      <c r="Q15881" s="7">
        <v>9876</v>
      </c>
      <c r="R15881" s="7">
        <v>6056</v>
      </c>
      <c r="S15881" s="7" t="s">
        <v>14638</v>
      </c>
      <c r="T15881" s="7" t="s">
        <v>531</v>
      </c>
      <c r="U15881" s="7" t="str">
        <f>IF(Table10[[#This Row],[count]]=1,Table10[[#This Row],[locality]],Table10[[#This Row],[locality]]&amp;" + "&amp;Table10[[#This Row],[count]]&amp;" other localities")</f>
        <v>SWAN VIEW + 17 other localities</v>
      </c>
      <c r="V15881" s="7">
        <f>COUNTIF(R:R,Table10[[#This Row],[postcode]])</f>
        <v>17</v>
      </c>
    </row>
    <row r="15882" spans="17:22" x14ac:dyDescent="0.2">
      <c r="Q15882" s="7">
        <v>9877</v>
      </c>
      <c r="R15882" s="7">
        <v>6056</v>
      </c>
      <c r="S15882" s="7" t="s">
        <v>14639</v>
      </c>
      <c r="T15882" s="7" t="s">
        <v>531</v>
      </c>
      <c r="U15882" s="7" t="str">
        <f>IF(Table10[[#This Row],[count]]=1,Table10[[#This Row],[locality]],Table10[[#This Row],[locality]]&amp;" + "&amp;Table10[[#This Row],[count]]&amp;" other localities")</f>
        <v>VIVEASH + 17 other localities</v>
      </c>
      <c r="V15882" s="7">
        <f>COUNTIF(R:R,Table10[[#This Row],[postcode]])</f>
        <v>17</v>
      </c>
    </row>
    <row r="15883" spans="17:22" x14ac:dyDescent="0.2">
      <c r="Q15883" s="7">
        <v>9878</v>
      </c>
      <c r="R15883" s="7">
        <v>6056</v>
      </c>
      <c r="S15883" s="7" t="s">
        <v>14640</v>
      </c>
      <c r="T15883" s="7" t="s">
        <v>531</v>
      </c>
      <c r="U15883" s="7" t="str">
        <f>IF(Table10[[#This Row],[count]]=1,Table10[[#This Row],[locality]],Table10[[#This Row],[locality]]&amp;" + "&amp;Table10[[#This Row],[count]]&amp;" other localities")</f>
        <v>WOODBRIDGE + 17 other localities</v>
      </c>
      <c r="V15883" s="7">
        <f>COUNTIF(R:R,Table10[[#This Row],[postcode]])</f>
        <v>17</v>
      </c>
    </row>
    <row r="15884" spans="17:22" x14ac:dyDescent="0.2">
      <c r="Q15884" s="7">
        <v>9879</v>
      </c>
      <c r="R15884" s="7">
        <v>6057</v>
      </c>
      <c r="S15884" s="7" t="s">
        <v>14641</v>
      </c>
      <c r="T15884" s="7" t="s">
        <v>531</v>
      </c>
      <c r="U15884" s="7" t="str">
        <f>IF(Table10[[#This Row],[count]]=1,Table10[[#This Row],[locality]],Table10[[#This Row],[locality]]&amp;" + "&amp;Table10[[#This Row],[count]]&amp;" other localities")</f>
        <v>HIGH WYCOMBE + 2 other localities</v>
      </c>
      <c r="V15884" s="7">
        <f>COUNTIF(R:R,Table10[[#This Row],[postcode]])</f>
        <v>2</v>
      </c>
    </row>
    <row r="15885" spans="17:22" x14ac:dyDescent="0.2">
      <c r="Q15885" s="7">
        <v>9880</v>
      </c>
      <c r="R15885" s="7">
        <v>6057</v>
      </c>
      <c r="S15885" s="7" t="s">
        <v>14642</v>
      </c>
      <c r="T15885" s="7" t="s">
        <v>531</v>
      </c>
      <c r="U15885" s="7" t="str">
        <f>IF(Table10[[#This Row],[count]]=1,Table10[[#This Row],[locality]],Table10[[#This Row],[locality]]&amp;" + "&amp;Table10[[#This Row],[count]]&amp;" other localities")</f>
        <v>MAIDA VALE + 2 other localities</v>
      </c>
      <c r="V15885" s="7">
        <f>COUNTIF(R:R,Table10[[#This Row],[postcode]])</f>
        <v>2</v>
      </c>
    </row>
    <row r="15886" spans="17:22" x14ac:dyDescent="0.2">
      <c r="Q15886" s="7">
        <v>9881</v>
      </c>
      <c r="R15886" s="7">
        <v>6058</v>
      </c>
      <c r="S15886" s="7" t="s">
        <v>14643</v>
      </c>
      <c r="T15886" s="7" t="s">
        <v>531</v>
      </c>
      <c r="U15886" s="7" t="str">
        <f>IF(Table10[[#This Row],[count]]=1,Table10[[#This Row],[locality]],Table10[[#This Row],[locality]]&amp;" + "&amp;Table10[[#This Row],[count]]&amp;" other localities")</f>
        <v>FORRESTFIELD</v>
      </c>
      <c r="V15886" s="7">
        <f>COUNTIF(R:R,Table10[[#This Row],[postcode]])</f>
        <v>1</v>
      </c>
    </row>
    <row r="15887" spans="17:22" x14ac:dyDescent="0.2">
      <c r="Q15887" s="7">
        <v>9882</v>
      </c>
      <c r="R15887" s="7">
        <v>6059</v>
      </c>
      <c r="S15887" s="7" t="s">
        <v>14644</v>
      </c>
      <c r="T15887" s="7" t="s">
        <v>531</v>
      </c>
      <c r="U15887" s="7" t="str">
        <f>IF(Table10[[#This Row],[count]]=1,Table10[[#This Row],[locality]],Table10[[#This Row],[locality]]&amp;" + "&amp;Table10[[#This Row],[count]]&amp;" other localities")</f>
        <v>DIANELLA</v>
      </c>
      <c r="V15887" s="7">
        <f>COUNTIF(R:R,Table10[[#This Row],[postcode]])</f>
        <v>1</v>
      </c>
    </row>
    <row r="15888" spans="17:22" x14ac:dyDescent="0.2">
      <c r="Q15888" s="7">
        <v>9883</v>
      </c>
      <c r="R15888" s="7">
        <v>6060</v>
      </c>
      <c r="S15888" s="7" t="s">
        <v>14645</v>
      </c>
      <c r="T15888" s="7" t="s">
        <v>531</v>
      </c>
      <c r="U15888" s="7" t="str">
        <f>IF(Table10[[#This Row],[count]]=1,Table10[[#This Row],[locality]],Table10[[#This Row],[locality]]&amp;" + "&amp;Table10[[#This Row],[count]]&amp;" other localities")</f>
        <v>DOG SWAMP + 5 other localities</v>
      </c>
      <c r="V15888" s="7">
        <f>COUNTIF(R:R,Table10[[#This Row],[postcode]])</f>
        <v>5</v>
      </c>
    </row>
    <row r="15889" spans="17:22" x14ac:dyDescent="0.2">
      <c r="Q15889" s="7">
        <v>9884</v>
      </c>
      <c r="R15889" s="7">
        <v>6060</v>
      </c>
      <c r="S15889" s="7" t="s">
        <v>14646</v>
      </c>
      <c r="T15889" s="7" t="s">
        <v>531</v>
      </c>
      <c r="U15889" s="7" t="str">
        <f>IF(Table10[[#This Row],[count]]=1,Table10[[#This Row],[locality]],Table10[[#This Row],[locality]]&amp;" + "&amp;Table10[[#This Row],[count]]&amp;" other localities")</f>
        <v>JOONDANNA + 5 other localities</v>
      </c>
      <c r="V15889" s="7">
        <f>COUNTIF(R:R,Table10[[#This Row],[postcode]])</f>
        <v>5</v>
      </c>
    </row>
    <row r="15890" spans="17:22" x14ac:dyDescent="0.2">
      <c r="Q15890" s="7">
        <v>9885</v>
      </c>
      <c r="R15890" s="7">
        <v>6060</v>
      </c>
      <c r="S15890" s="7" t="s">
        <v>14647</v>
      </c>
      <c r="T15890" s="7" t="s">
        <v>531</v>
      </c>
      <c r="U15890" s="7" t="str">
        <f>IF(Table10[[#This Row],[count]]=1,Table10[[#This Row],[locality]],Table10[[#This Row],[locality]]&amp;" + "&amp;Table10[[#This Row],[count]]&amp;" other localities")</f>
        <v>TUART HILL + 5 other localities</v>
      </c>
      <c r="V15890" s="7">
        <f>COUNTIF(R:R,Table10[[#This Row],[postcode]])</f>
        <v>5</v>
      </c>
    </row>
    <row r="15891" spans="17:22" x14ac:dyDescent="0.2">
      <c r="Q15891" s="7">
        <v>9886</v>
      </c>
      <c r="R15891" s="7">
        <v>6060</v>
      </c>
      <c r="S15891" s="7" t="s">
        <v>14648</v>
      </c>
      <c r="T15891" s="7" t="s">
        <v>531</v>
      </c>
      <c r="U15891" s="7" t="str">
        <f>IF(Table10[[#This Row],[count]]=1,Table10[[#This Row],[locality]],Table10[[#This Row],[locality]]&amp;" + "&amp;Table10[[#This Row],[count]]&amp;" other localities")</f>
        <v>YOKINE + 5 other localities</v>
      </c>
      <c r="V15891" s="7">
        <f>COUNTIF(R:R,Table10[[#This Row],[postcode]])</f>
        <v>5</v>
      </c>
    </row>
    <row r="15892" spans="17:22" x14ac:dyDescent="0.2">
      <c r="Q15892" s="7">
        <v>21760</v>
      </c>
      <c r="R15892" s="7">
        <v>6060</v>
      </c>
      <c r="S15892" s="7" t="s">
        <v>14649</v>
      </c>
      <c r="T15892" s="7" t="s">
        <v>531</v>
      </c>
      <c r="U15892" s="7" t="str">
        <f>IF(Table10[[#This Row],[count]]=1,Table10[[#This Row],[locality]],Table10[[#This Row],[locality]]&amp;" + "&amp;Table10[[#This Row],[count]]&amp;" other localities")</f>
        <v>YOKINE SOUTH + 5 other localities</v>
      </c>
      <c r="V15892" s="7">
        <f>COUNTIF(R:R,Table10[[#This Row],[postcode]])</f>
        <v>5</v>
      </c>
    </row>
    <row r="15893" spans="17:22" x14ac:dyDescent="0.2">
      <c r="Q15893" s="7">
        <v>9887</v>
      </c>
      <c r="R15893" s="7">
        <v>6061</v>
      </c>
      <c r="S15893" s="7" t="s">
        <v>14650</v>
      </c>
      <c r="T15893" s="7" t="s">
        <v>531</v>
      </c>
      <c r="U15893" s="7" t="str">
        <f>IF(Table10[[#This Row],[count]]=1,Table10[[#This Row],[locality]],Table10[[#This Row],[locality]]&amp;" + "&amp;Table10[[#This Row],[count]]&amp;" other localities")</f>
        <v>BALGA + 4 other localities</v>
      </c>
      <c r="V15893" s="7">
        <f>COUNTIF(R:R,Table10[[#This Row],[postcode]])</f>
        <v>4</v>
      </c>
    </row>
    <row r="15894" spans="17:22" x14ac:dyDescent="0.2">
      <c r="Q15894" s="7">
        <v>9888</v>
      </c>
      <c r="R15894" s="7">
        <v>6061</v>
      </c>
      <c r="S15894" s="7" t="s">
        <v>1816</v>
      </c>
      <c r="T15894" s="7" t="s">
        <v>531</v>
      </c>
      <c r="U15894" s="7" t="str">
        <f>IF(Table10[[#This Row],[count]]=1,Table10[[#This Row],[locality]],Table10[[#This Row],[locality]]&amp;" + "&amp;Table10[[#This Row],[count]]&amp;" other localities")</f>
        <v>MIRRABOOKA + 4 other localities</v>
      </c>
      <c r="V15894" s="7">
        <f>COUNTIF(R:R,Table10[[#This Row],[postcode]])</f>
        <v>4</v>
      </c>
    </row>
    <row r="15895" spans="17:22" x14ac:dyDescent="0.2">
      <c r="Q15895" s="7">
        <v>9889</v>
      </c>
      <c r="R15895" s="7">
        <v>6061</v>
      </c>
      <c r="S15895" s="7" t="s">
        <v>14651</v>
      </c>
      <c r="T15895" s="7" t="s">
        <v>531</v>
      </c>
      <c r="U15895" s="7" t="str">
        <f>IF(Table10[[#This Row],[count]]=1,Table10[[#This Row],[locality]],Table10[[#This Row],[locality]]&amp;" + "&amp;Table10[[#This Row],[count]]&amp;" other localities")</f>
        <v>NOLLAMARA + 4 other localities</v>
      </c>
      <c r="V15895" s="7">
        <f>COUNTIF(R:R,Table10[[#This Row],[postcode]])</f>
        <v>4</v>
      </c>
    </row>
    <row r="15896" spans="17:22" x14ac:dyDescent="0.2">
      <c r="Q15896" s="7">
        <v>9890</v>
      </c>
      <c r="R15896" s="7">
        <v>6061</v>
      </c>
      <c r="S15896" s="7" t="s">
        <v>14652</v>
      </c>
      <c r="T15896" s="7" t="s">
        <v>531</v>
      </c>
      <c r="U15896" s="7" t="str">
        <f>IF(Table10[[#This Row],[count]]=1,Table10[[#This Row],[locality]],Table10[[#This Row],[locality]]&amp;" + "&amp;Table10[[#This Row],[count]]&amp;" other localities")</f>
        <v>WESTMINSTER + 4 other localities</v>
      </c>
      <c r="V15896" s="7">
        <f>COUNTIF(R:R,Table10[[#This Row],[postcode]])</f>
        <v>4</v>
      </c>
    </row>
    <row r="15897" spans="17:22" x14ac:dyDescent="0.2">
      <c r="Q15897" s="7">
        <v>16313</v>
      </c>
      <c r="R15897" s="7">
        <v>6062</v>
      </c>
      <c r="S15897" s="7" t="s">
        <v>14653</v>
      </c>
      <c r="T15897" s="7" t="s">
        <v>531</v>
      </c>
      <c r="U15897" s="7" t="str">
        <f>IF(Table10[[#This Row],[count]]=1,Table10[[#This Row],[locality]],Table10[[#This Row],[locality]]&amp;" + "&amp;Table10[[#This Row],[count]]&amp;" other localities")</f>
        <v>EMBLETON + 3 other localities</v>
      </c>
      <c r="V15897" s="7">
        <f>COUNTIF(R:R,Table10[[#This Row],[postcode]])</f>
        <v>3</v>
      </c>
    </row>
    <row r="15898" spans="17:22" x14ac:dyDescent="0.2">
      <c r="Q15898" s="7">
        <v>16314</v>
      </c>
      <c r="R15898" s="7">
        <v>6062</v>
      </c>
      <c r="S15898" s="7" t="s">
        <v>14654</v>
      </c>
      <c r="T15898" s="7" t="s">
        <v>531</v>
      </c>
      <c r="U15898" s="7" t="str">
        <f>IF(Table10[[#This Row],[count]]=1,Table10[[#This Row],[locality]],Table10[[#This Row],[locality]]&amp;" + "&amp;Table10[[#This Row],[count]]&amp;" other localities")</f>
        <v>MORLEY + 3 other localities</v>
      </c>
      <c r="V15898" s="7">
        <f>COUNTIF(R:R,Table10[[#This Row],[postcode]])</f>
        <v>3</v>
      </c>
    </row>
    <row r="15899" spans="17:22" x14ac:dyDescent="0.2">
      <c r="Q15899" s="7">
        <v>16315</v>
      </c>
      <c r="R15899" s="7">
        <v>6062</v>
      </c>
      <c r="S15899" s="7" t="s">
        <v>14655</v>
      </c>
      <c r="T15899" s="7" t="s">
        <v>531</v>
      </c>
      <c r="U15899" s="7" t="str">
        <f>IF(Table10[[#This Row],[count]]=1,Table10[[#This Row],[locality]],Table10[[#This Row],[locality]]&amp;" + "&amp;Table10[[#This Row],[count]]&amp;" other localities")</f>
        <v>NORANDA + 3 other localities</v>
      </c>
      <c r="V15899" s="7">
        <f>COUNTIF(R:R,Table10[[#This Row],[postcode]])</f>
        <v>3</v>
      </c>
    </row>
    <row r="15900" spans="17:22" x14ac:dyDescent="0.2">
      <c r="Q15900" s="7">
        <v>16316</v>
      </c>
      <c r="R15900" s="7">
        <v>6063</v>
      </c>
      <c r="S15900" s="7" t="s">
        <v>14656</v>
      </c>
      <c r="T15900" s="7" t="s">
        <v>531</v>
      </c>
      <c r="U15900" s="7" t="str">
        <f>IF(Table10[[#This Row],[count]]=1,Table10[[#This Row],[locality]],Table10[[#This Row],[locality]]&amp;" + "&amp;Table10[[#This Row],[count]]&amp;" other localities")</f>
        <v>BEECHBORO + 2 other localities</v>
      </c>
      <c r="V15900" s="7">
        <f>COUNTIF(R:R,Table10[[#This Row],[postcode]])</f>
        <v>2</v>
      </c>
    </row>
    <row r="15901" spans="17:22" x14ac:dyDescent="0.2">
      <c r="Q15901" s="7">
        <v>21761</v>
      </c>
      <c r="R15901" s="7">
        <v>6063</v>
      </c>
      <c r="S15901" s="7" t="s">
        <v>14657</v>
      </c>
      <c r="T15901" s="7" t="s">
        <v>531</v>
      </c>
      <c r="U15901" s="7" t="str">
        <f>IF(Table10[[#This Row],[count]]=1,Table10[[#This Row],[locality]],Table10[[#This Row],[locality]]&amp;" + "&amp;Table10[[#This Row],[count]]&amp;" other localities")</f>
        <v>BENNETT SPRINGS + 2 other localities</v>
      </c>
      <c r="V15901" s="7">
        <f>COUNTIF(R:R,Table10[[#This Row],[postcode]])</f>
        <v>2</v>
      </c>
    </row>
    <row r="15902" spans="17:22" x14ac:dyDescent="0.2">
      <c r="Q15902" s="7">
        <v>16317</v>
      </c>
      <c r="R15902" s="7">
        <v>6064</v>
      </c>
      <c r="S15902" s="7" t="s">
        <v>14658</v>
      </c>
      <c r="T15902" s="7" t="s">
        <v>531</v>
      </c>
      <c r="U15902" s="7" t="str">
        <f>IF(Table10[[#This Row],[count]]=1,Table10[[#This Row],[locality]],Table10[[#This Row],[locality]]&amp;" + "&amp;Table10[[#This Row],[count]]&amp;" other localities")</f>
        <v>ALEXANDER HEIGHTS + 4 other localities</v>
      </c>
      <c r="V15902" s="7">
        <f>COUNTIF(R:R,Table10[[#This Row],[postcode]])</f>
        <v>4</v>
      </c>
    </row>
    <row r="15903" spans="17:22" x14ac:dyDescent="0.2">
      <c r="Q15903" s="7">
        <v>16318</v>
      </c>
      <c r="R15903" s="7">
        <v>6064</v>
      </c>
      <c r="S15903" s="7" t="s">
        <v>14659</v>
      </c>
      <c r="T15903" s="7" t="s">
        <v>531</v>
      </c>
      <c r="U15903" s="7" t="str">
        <f>IF(Table10[[#This Row],[count]]=1,Table10[[#This Row],[locality]],Table10[[#This Row],[locality]]&amp;" + "&amp;Table10[[#This Row],[count]]&amp;" other localities")</f>
        <v>GIRRAWHEEN + 4 other localities</v>
      </c>
      <c r="V15903" s="7">
        <f>COUNTIF(R:R,Table10[[#This Row],[postcode]])</f>
        <v>4</v>
      </c>
    </row>
    <row r="15904" spans="17:22" x14ac:dyDescent="0.2">
      <c r="Q15904" s="7">
        <v>16319</v>
      </c>
      <c r="R15904" s="7">
        <v>6064</v>
      </c>
      <c r="S15904" s="7" t="s">
        <v>14660</v>
      </c>
      <c r="T15904" s="7" t="s">
        <v>531</v>
      </c>
      <c r="U15904" s="7" t="str">
        <f>IF(Table10[[#This Row],[count]]=1,Table10[[#This Row],[locality]],Table10[[#This Row],[locality]]&amp;" + "&amp;Table10[[#This Row],[count]]&amp;" other localities")</f>
        <v>KOONDOOLA + 4 other localities</v>
      </c>
      <c r="V15904" s="7">
        <f>COUNTIF(R:R,Table10[[#This Row],[postcode]])</f>
        <v>4</v>
      </c>
    </row>
    <row r="15905" spans="17:22" x14ac:dyDescent="0.2">
      <c r="Q15905" s="7">
        <v>16320</v>
      </c>
      <c r="R15905" s="7">
        <v>6064</v>
      </c>
      <c r="S15905" s="7" t="s">
        <v>14661</v>
      </c>
      <c r="T15905" s="7" t="s">
        <v>531</v>
      </c>
      <c r="U15905" s="7" t="str">
        <f>IF(Table10[[#This Row],[count]]=1,Table10[[#This Row],[locality]],Table10[[#This Row],[locality]]&amp;" + "&amp;Table10[[#This Row],[count]]&amp;" other localities")</f>
        <v>MARANGAROO + 4 other localities</v>
      </c>
      <c r="V15905" s="7">
        <f>COUNTIF(R:R,Table10[[#This Row],[postcode]])</f>
        <v>4</v>
      </c>
    </row>
    <row r="15906" spans="17:22" x14ac:dyDescent="0.2">
      <c r="Q15906" s="7">
        <v>16321</v>
      </c>
      <c r="R15906" s="7">
        <v>6065</v>
      </c>
      <c r="S15906" s="7" t="s">
        <v>3314</v>
      </c>
      <c r="T15906" s="7" t="s">
        <v>531</v>
      </c>
      <c r="U15906" s="7" t="str">
        <f>IF(Table10[[#This Row],[count]]=1,Table10[[#This Row],[locality]],Table10[[#This Row],[locality]]&amp;" + "&amp;Table10[[#This Row],[count]]&amp;" other localities")</f>
        <v>ASHBY + 18 other localities</v>
      </c>
      <c r="V15906" s="7">
        <f>COUNTIF(R:R,Table10[[#This Row],[postcode]])</f>
        <v>18</v>
      </c>
    </row>
    <row r="15907" spans="17:22" x14ac:dyDescent="0.2">
      <c r="Q15907" s="7">
        <v>16322</v>
      </c>
      <c r="R15907" s="7">
        <v>6065</v>
      </c>
      <c r="S15907" s="7" t="s">
        <v>14662</v>
      </c>
      <c r="T15907" s="7" t="s">
        <v>531</v>
      </c>
      <c r="U15907" s="7" t="str">
        <f>IF(Table10[[#This Row],[count]]=1,Table10[[#This Row],[locality]],Table10[[#This Row],[locality]]&amp;" + "&amp;Table10[[#This Row],[count]]&amp;" other localities")</f>
        <v>DARCH + 18 other localities</v>
      </c>
      <c r="V15907" s="7">
        <f>COUNTIF(R:R,Table10[[#This Row],[postcode]])</f>
        <v>18</v>
      </c>
    </row>
    <row r="15908" spans="17:22" x14ac:dyDescent="0.2">
      <c r="Q15908" s="7">
        <v>16323</v>
      </c>
      <c r="R15908" s="7">
        <v>6065</v>
      </c>
      <c r="S15908" s="7" t="s">
        <v>14663</v>
      </c>
      <c r="T15908" s="7" t="s">
        <v>531</v>
      </c>
      <c r="U15908" s="7" t="str">
        <f>IF(Table10[[#This Row],[count]]=1,Table10[[#This Row],[locality]],Table10[[#This Row],[locality]]&amp;" + "&amp;Table10[[#This Row],[count]]&amp;" other localities")</f>
        <v>GNANGARA + 18 other localities</v>
      </c>
      <c r="V15908" s="7">
        <f>COUNTIF(R:R,Table10[[#This Row],[postcode]])</f>
        <v>18</v>
      </c>
    </row>
    <row r="15909" spans="17:22" x14ac:dyDescent="0.2">
      <c r="Q15909" s="7">
        <v>16324</v>
      </c>
      <c r="R15909" s="7">
        <v>6065</v>
      </c>
      <c r="S15909" s="7" t="s">
        <v>14664</v>
      </c>
      <c r="T15909" s="7" t="s">
        <v>531</v>
      </c>
      <c r="U15909" s="7" t="str">
        <f>IF(Table10[[#This Row],[count]]=1,Table10[[#This Row],[locality]],Table10[[#This Row],[locality]]&amp;" + "&amp;Table10[[#This Row],[count]]&amp;" other localities")</f>
        <v>HOCKING + 18 other localities</v>
      </c>
      <c r="V15909" s="7">
        <f>COUNTIF(R:R,Table10[[#This Row],[postcode]])</f>
        <v>18</v>
      </c>
    </row>
    <row r="15910" spans="17:22" x14ac:dyDescent="0.2">
      <c r="Q15910" s="7">
        <v>16325</v>
      </c>
      <c r="R15910" s="7">
        <v>6065</v>
      </c>
      <c r="S15910" s="7" t="s">
        <v>14665</v>
      </c>
      <c r="T15910" s="7" t="s">
        <v>531</v>
      </c>
      <c r="U15910" s="7" t="str">
        <f>IF(Table10[[#This Row],[count]]=1,Table10[[#This Row],[locality]],Table10[[#This Row],[locality]]&amp;" + "&amp;Table10[[#This Row],[count]]&amp;" other localities")</f>
        <v>JANDABUP + 18 other localities</v>
      </c>
      <c r="V15910" s="7">
        <f>COUNTIF(R:R,Table10[[#This Row],[postcode]])</f>
        <v>18</v>
      </c>
    </row>
    <row r="15911" spans="17:22" x14ac:dyDescent="0.2">
      <c r="Q15911" s="7">
        <v>16326</v>
      </c>
      <c r="R15911" s="7">
        <v>6065</v>
      </c>
      <c r="S15911" s="7" t="s">
        <v>14666</v>
      </c>
      <c r="T15911" s="7" t="s">
        <v>531</v>
      </c>
      <c r="U15911" s="7" t="str">
        <f>IF(Table10[[#This Row],[count]]=1,Table10[[#This Row],[locality]],Table10[[#This Row],[locality]]&amp;" + "&amp;Table10[[#This Row],[count]]&amp;" other localities")</f>
        <v>KINGSWAY + 18 other localities</v>
      </c>
      <c r="V15911" s="7">
        <f>COUNTIF(R:R,Table10[[#This Row],[postcode]])</f>
        <v>18</v>
      </c>
    </row>
    <row r="15912" spans="17:22" x14ac:dyDescent="0.2">
      <c r="Q15912" s="7">
        <v>16327</v>
      </c>
      <c r="R15912" s="7">
        <v>6065</v>
      </c>
      <c r="S15912" s="7" t="s">
        <v>14667</v>
      </c>
      <c r="T15912" s="7" t="s">
        <v>531</v>
      </c>
      <c r="U15912" s="7" t="str">
        <f>IF(Table10[[#This Row],[count]]=1,Table10[[#This Row],[locality]],Table10[[#This Row],[locality]]&amp;" + "&amp;Table10[[#This Row],[count]]&amp;" other localities")</f>
        <v>LANDSDALE + 18 other localities</v>
      </c>
      <c r="V15912" s="7">
        <f>COUNTIF(R:R,Table10[[#This Row],[postcode]])</f>
        <v>18</v>
      </c>
    </row>
    <row r="15913" spans="17:22" x14ac:dyDescent="0.2">
      <c r="Q15913" s="7">
        <v>16328</v>
      </c>
      <c r="R15913" s="7">
        <v>6065</v>
      </c>
      <c r="S15913" s="7" t="s">
        <v>14668</v>
      </c>
      <c r="T15913" s="7" t="s">
        <v>531</v>
      </c>
      <c r="U15913" s="7" t="str">
        <f>IF(Table10[[#This Row],[count]]=1,Table10[[#This Row],[locality]],Table10[[#This Row],[locality]]&amp;" + "&amp;Table10[[#This Row],[count]]&amp;" other localities")</f>
        <v>LEXIA + 18 other localities</v>
      </c>
      <c r="V15913" s="7">
        <f>COUNTIF(R:R,Table10[[#This Row],[postcode]])</f>
        <v>18</v>
      </c>
    </row>
    <row r="15914" spans="17:22" x14ac:dyDescent="0.2">
      <c r="Q15914" s="7">
        <v>16329</v>
      </c>
      <c r="R15914" s="7">
        <v>6065</v>
      </c>
      <c r="S15914" s="7" t="s">
        <v>14669</v>
      </c>
      <c r="T15914" s="7" t="s">
        <v>531</v>
      </c>
      <c r="U15914" s="7" t="str">
        <f>IF(Table10[[#This Row],[count]]=1,Table10[[#This Row],[locality]],Table10[[#This Row],[locality]]&amp;" + "&amp;Table10[[#This Row],[count]]&amp;" other localities")</f>
        <v>MADELEY + 18 other localities</v>
      </c>
      <c r="V15914" s="7">
        <f>COUNTIF(R:R,Table10[[#This Row],[postcode]])</f>
        <v>18</v>
      </c>
    </row>
    <row r="15915" spans="17:22" x14ac:dyDescent="0.2">
      <c r="Q15915" s="7">
        <v>16330</v>
      </c>
      <c r="R15915" s="7">
        <v>6065</v>
      </c>
      <c r="S15915" s="7" t="s">
        <v>14670</v>
      </c>
      <c r="T15915" s="7" t="s">
        <v>531</v>
      </c>
      <c r="U15915" s="7" t="str">
        <f>IF(Table10[[#This Row],[count]]=1,Table10[[#This Row],[locality]],Table10[[#This Row],[locality]]&amp;" + "&amp;Table10[[#This Row],[count]]&amp;" other localities")</f>
        <v>MARIGINIUP + 18 other localities</v>
      </c>
      <c r="V15915" s="7">
        <f>COUNTIF(R:R,Table10[[#This Row],[postcode]])</f>
        <v>18</v>
      </c>
    </row>
    <row r="15916" spans="17:22" x14ac:dyDescent="0.2">
      <c r="Q15916" s="7">
        <v>16331</v>
      </c>
      <c r="R15916" s="7">
        <v>6065</v>
      </c>
      <c r="S15916" s="7" t="s">
        <v>14671</v>
      </c>
      <c r="T15916" s="7" t="s">
        <v>531</v>
      </c>
      <c r="U15916" s="7" t="str">
        <f>IF(Table10[[#This Row],[count]]=1,Table10[[#This Row],[locality]],Table10[[#This Row],[locality]]&amp;" + "&amp;Table10[[#This Row],[count]]&amp;" other localities")</f>
        <v>MELALEUCA + 18 other localities</v>
      </c>
      <c r="V15916" s="7">
        <f>COUNTIF(R:R,Table10[[#This Row],[postcode]])</f>
        <v>18</v>
      </c>
    </row>
    <row r="15917" spans="17:22" x14ac:dyDescent="0.2">
      <c r="Q15917" s="7">
        <v>16332</v>
      </c>
      <c r="R15917" s="7">
        <v>6065</v>
      </c>
      <c r="S15917" s="7" t="s">
        <v>14672</v>
      </c>
      <c r="T15917" s="7" t="s">
        <v>531</v>
      </c>
      <c r="U15917" s="7" t="str">
        <f>IF(Table10[[#This Row],[count]]=1,Table10[[#This Row],[locality]],Table10[[#This Row],[locality]]&amp;" + "&amp;Table10[[#This Row],[count]]&amp;" other localities")</f>
        <v>PEARSALL + 18 other localities</v>
      </c>
      <c r="V15917" s="7">
        <f>COUNTIF(R:R,Table10[[#This Row],[postcode]])</f>
        <v>18</v>
      </c>
    </row>
    <row r="15918" spans="17:22" x14ac:dyDescent="0.2">
      <c r="Q15918" s="7">
        <v>16333</v>
      </c>
      <c r="R15918" s="7">
        <v>6065</v>
      </c>
      <c r="S15918" s="7" t="s">
        <v>14673</v>
      </c>
      <c r="T15918" s="7" t="s">
        <v>531</v>
      </c>
      <c r="U15918" s="7" t="str">
        <f>IF(Table10[[#This Row],[count]]=1,Table10[[#This Row],[locality]],Table10[[#This Row],[locality]]&amp;" + "&amp;Table10[[#This Row],[count]]&amp;" other localities")</f>
        <v>PINJAR + 18 other localities</v>
      </c>
      <c r="V15918" s="7">
        <f>COUNTIF(R:R,Table10[[#This Row],[postcode]])</f>
        <v>18</v>
      </c>
    </row>
    <row r="15919" spans="17:22" x14ac:dyDescent="0.2">
      <c r="Q15919" s="7">
        <v>16334</v>
      </c>
      <c r="R15919" s="7">
        <v>6065</v>
      </c>
      <c r="S15919" s="7" t="s">
        <v>14674</v>
      </c>
      <c r="T15919" s="7" t="s">
        <v>531</v>
      </c>
      <c r="U15919" s="7" t="str">
        <f>IF(Table10[[#This Row],[count]]=1,Table10[[#This Row],[locality]],Table10[[#This Row],[locality]]&amp;" + "&amp;Table10[[#This Row],[count]]&amp;" other localities")</f>
        <v>SINAGRA + 18 other localities</v>
      </c>
      <c r="V15919" s="7">
        <f>COUNTIF(R:R,Table10[[#This Row],[postcode]])</f>
        <v>18</v>
      </c>
    </row>
    <row r="15920" spans="17:22" x14ac:dyDescent="0.2">
      <c r="Q15920" s="7">
        <v>16335</v>
      </c>
      <c r="R15920" s="7">
        <v>6065</v>
      </c>
      <c r="S15920" s="7" t="s">
        <v>14675</v>
      </c>
      <c r="T15920" s="7" t="s">
        <v>531</v>
      </c>
      <c r="U15920" s="7" t="str">
        <f>IF(Table10[[#This Row],[count]]=1,Table10[[#This Row],[locality]],Table10[[#This Row],[locality]]&amp;" + "&amp;Table10[[#This Row],[count]]&amp;" other localities")</f>
        <v>TAPPING + 18 other localities</v>
      </c>
      <c r="V15920" s="7">
        <f>COUNTIF(R:R,Table10[[#This Row],[postcode]])</f>
        <v>18</v>
      </c>
    </row>
    <row r="15921" spans="17:22" x14ac:dyDescent="0.2">
      <c r="Q15921" s="7">
        <v>16336</v>
      </c>
      <c r="R15921" s="7">
        <v>6065</v>
      </c>
      <c r="S15921" s="7" t="s">
        <v>14676</v>
      </c>
      <c r="T15921" s="7" t="s">
        <v>531</v>
      </c>
      <c r="U15921" s="7" t="str">
        <f>IF(Table10[[#This Row],[count]]=1,Table10[[#This Row],[locality]],Table10[[#This Row],[locality]]&amp;" + "&amp;Table10[[#This Row],[count]]&amp;" other localities")</f>
        <v>WANGARA + 18 other localities</v>
      </c>
      <c r="V15921" s="7">
        <f>COUNTIF(R:R,Table10[[#This Row],[postcode]])</f>
        <v>18</v>
      </c>
    </row>
    <row r="15922" spans="17:22" x14ac:dyDescent="0.2">
      <c r="Q15922" s="7">
        <v>16337</v>
      </c>
      <c r="R15922" s="7">
        <v>6065</v>
      </c>
      <c r="S15922" s="7" t="s">
        <v>14677</v>
      </c>
      <c r="T15922" s="7" t="s">
        <v>531</v>
      </c>
      <c r="U15922" s="7" t="str">
        <f>IF(Table10[[#This Row],[count]]=1,Table10[[#This Row],[locality]],Table10[[#This Row],[locality]]&amp;" + "&amp;Table10[[#This Row],[count]]&amp;" other localities")</f>
        <v>WANGARA DC + 18 other localities</v>
      </c>
      <c r="V15922" s="7">
        <f>COUNTIF(R:R,Table10[[#This Row],[postcode]])</f>
        <v>18</v>
      </c>
    </row>
    <row r="15923" spans="17:22" x14ac:dyDescent="0.2">
      <c r="Q15923" s="7">
        <v>16338</v>
      </c>
      <c r="R15923" s="7">
        <v>6065</v>
      </c>
      <c r="S15923" s="7" t="s">
        <v>14678</v>
      </c>
      <c r="T15923" s="7" t="s">
        <v>531</v>
      </c>
      <c r="U15923" s="7" t="str">
        <f>IF(Table10[[#This Row],[count]]=1,Table10[[#This Row],[locality]],Table10[[#This Row],[locality]]&amp;" + "&amp;Table10[[#This Row],[count]]&amp;" other localities")</f>
        <v>WANNEROO + 18 other localities</v>
      </c>
      <c r="V15923" s="7">
        <f>COUNTIF(R:R,Table10[[#This Row],[postcode]])</f>
        <v>18</v>
      </c>
    </row>
    <row r="15924" spans="17:22" x14ac:dyDescent="0.2">
      <c r="Q15924" s="7">
        <v>16339</v>
      </c>
      <c r="R15924" s="7">
        <v>6066</v>
      </c>
      <c r="S15924" s="7" t="s">
        <v>14679</v>
      </c>
      <c r="T15924" s="7" t="s">
        <v>531</v>
      </c>
      <c r="U15924" s="7" t="str">
        <f>IF(Table10[[#This Row],[count]]=1,Table10[[#This Row],[locality]],Table10[[#This Row],[locality]]&amp;" + "&amp;Table10[[#This Row],[count]]&amp;" other localities")</f>
        <v>BALLAJURA</v>
      </c>
      <c r="V15924" s="7">
        <f>COUNTIF(R:R,Table10[[#This Row],[postcode]])</f>
        <v>1</v>
      </c>
    </row>
    <row r="15925" spans="17:22" x14ac:dyDescent="0.2">
      <c r="Q15925" s="7">
        <v>16340</v>
      </c>
      <c r="R15925" s="7">
        <v>6067</v>
      </c>
      <c r="S15925" s="7" t="s">
        <v>14680</v>
      </c>
      <c r="T15925" s="7" t="s">
        <v>531</v>
      </c>
      <c r="U15925" s="7" t="str">
        <f>IF(Table10[[#This Row],[count]]=1,Table10[[#This Row],[locality]],Table10[[#This Row],[locality]]&amp;" + "&amp;Table10[[#This Row],[count]]&amp;" other localities")</f>
        <v>CULLACABARDEE</v>
      </c>
      <c r="V15925" s="7">
        <f>COUNTIF(R:R,Table10[[#This Row],[postcode]])</f>
        <v>1</v>
      </c>
    </row>
    <row r="15926" spans="17:22" x14ac:dyDescent="0.2">
      <c r="Q15926" s="7">
        <v>16341</v>
      </c>
      <c r="R15926" s="7">
        <v>6068</v>
      </c>
      <c r="S15926" s="7" t="s">
        <v>14681</v>
      </c>
      <c r="T15926" s="7" t="s">
        <v>531</v>
      </c>
      <c r="U15926" s="7" t="str">
        <f>IF(Table10[[#This Row],[count]]=1,Table10[[#This Row],[locality]],Table10[[#This Row],[locality]]&amp;" + "&amp;Table10[[#This Row],[count]]&amp;" other localities")</f>
        <v>WHITEMAN</v>
      </c>
      <c r="V15926" s="7">
        <f>COUNTIF(R:R,Table10[[#This Row],[postcode]])</f>
        <v>1</v>
      </c>
    </row>
    <row r="15927" spans="17:22" x14ac:dyDescent="0.2">
      <c r="Q15927" s="7">
        <v>21762</v>
      </c>
      <c r="R15927" s="7">
        <v>6069</v>
      </c>
      <c r="S15927" s="7" t="s">
        <v>14682</v>
      </c>
      <c r="T15927" s="7" t="s">
        <v>531</v>
      </c>
      <c r="U15927" s="7" t="str">
        <f>IF(Table10[[#This Row],[count]]=1,Table10[[#This Row],[locality]],Table10[[#This Row],[locality]]&amp;" + "&amp;Table10[[#This Row],[count]]&amp;" other localities")</f>
        <v>AVELEY + 7 other localities</v>
      </c>
      <c r="V15927" s="7">
        <f>COUNTIF(R:R,Table10[[#This Row],[postcode]])</f>
        <v>7</v>
      </c>
    </row>
    <row r="15928" spans="17:22" x14ac:dyDescent="0.2">
      <c r="Q15928" s="7">
        <v>16342</v>
      </c>
      <c r="R15928" s="7">
        <v>6069</v>
      </c>
      <c r="S15928" s="7" t="s">
        <v>14683</v>
      </c>
      <c r="T15928" s="7" t="s">
        <v>531</v>
      </c>
      <c r="U15928" s="7" t="str">
        <f>IF(Table10[[#This Row],[count]]=1,Table10[[#This Row],[locality]],Table10[[#This Row],[locality]]&amp;" + "&amp;Table10[[#This Row],[count]]&amp;" other localities")</f>
        <v>BELHUS + 7 other localities</v>
      </c>
      <c r="V15928" s="7">
        <f>COUNTIF(R:R,Table10[[#This Row],[postcode]])</f>
        <v>7</v>
      </c>
    </row>
    <row r="15929" spans="17:22" x14ac:dyDescent="0.2">
      <c r="Q15929" s="7">
        <v>16343</v>
      </c>
      <c r="R15929" s="7">
        <v>6069</v>
      </c>
      <c r="S15929" s="7" t="s">
        <v>14684</v>
      </c>
      <c r="T15929" s="7" t="s">
        <v>531</v>
      </c>
      <c r="U15929" s="7" t="str">
        <f>IF(Table10[[#This Row],[count]]=1,Table10[[#This Row],[locality]],Table10[[#This Row],[locality]]&amp;" + "&amp;Table10[[#This Row],[count]]&amp;" other localities")</f>
        <v>BRIGADOON + 7 other localities</v>
      </c>
      <c r="V15929" s="7">
        <f>COUNTIF(R:R,Table10[[#This Row],[postcode]])</f>
        <v>7</v>
      </c>
    </row>
    <row r="15930" spans="17:22" x14ac:dyDescent="0.2">
      <c r="Q15930" s="7">
        <v>16344</v>
      </c>
      <c r="R15930" s="7">
        <v>6069</v>
      </c>
      <c r="S15930" s="7" t="s">
        <v>14685</v>
      </c>
      <c r="T15930" s="7" t="s">
        <v>531</v>
      </c>
      <c r="U15930" s="7" t="str">
        <f>IF(Table10[[#This Row],[count]]=1,Table10[[#This Row],[locality]],Table10[[#This Row],[locality]]&amp;" + "&amp;Table10[[#This Row],[count]]&amp;" other localities")</f>
        <v>ELLENBROOK + 7 other localities</v>
      </c>
      <c r="V15930" s="7">
        <f>COUNTIF(R:R,Table10[[#This Row],[postcode]])</f>
        <v>7</v>
      </c>
    </row>
    <row r="15931" spans="17:22" x14ac:dyDescent="0.2">
      <c r="Q15931" s="7">
        <v>16345</v>
      </c>
      <c r="R15931" s="7">
        <v>6069</v>
      </c>
      <c r="S15931" s="7" t="s">
        <v>14686</v>
      </c>
      <c r="T15931" s="7" t="s">
        <v>531</v>
      </c>
      <c r="U15931" s="7" t="str">
        <f>IF(Table10[[#This Row],[count]]=1,Table10[[#This Row],[locality]],Table10[[#This Row],[locality]]&amp;" + "&amp;Table10[[#This Row],[count]]&amp;" other localities")</f>
        <v>ELLENBROOK EAST + 7 other localities</v>
      </c>
      <c r="V15931" s="7">
        <f>COUNTIF(R:R,Table10[[#This Row],[postcode]])</f>
        <v>7</v>
      </c>
    </row>
    <row r="15932" spans="17:22" x14ac:dyDescent="0.2">
      <c r="Q15932" s="7">
        <v>16346</v>
      </c>
      <c r="R15932" s="7">
        <v>6069</v>
      </c>
      <c r="S15932" s="7" t="s">
        <v>14687</v>
      </c>
      <c r="T15932" s="7" t="s">
        <v>531</v>
      </c>
      <c r="U15932" s="7" t="str">
        <f>IF(Table10[[#This Row],[count]]=1,Table10[[#This Row],[locality]],Table10[[#This Row],[locality]]&amp;" + "&amp;Table10[[#This Row],[count]]&amp;" other localities")</f>
        <v>THE VINES + 7 other localities</v>
      </c>
      <c r="V15932" s="7">
        <f>COUNTIF(R:R,Table10[[#This Row],[postcode]])</f>
        <v>7</v>
      </c>
    </row>
    <row r="15933" spans="17:22" x14ac:dyDescent="0.2">
      <c r="Q15933" s="7">
        <v>16347</v>
      </c>
      <c r="R15933" s="7">
        <v>6069</v>
      </c>
      <c r="S15933" s="7" t="s">
        <v>14688</v>
      </c>
      <c r="T15933" s="7" t="s">
        <v>531</v>
      </c>
      <c r="U15933" s="7" t="str">
        <f>IF(Table10[[#This Row],[count]]=1,Table10[[#This Row],[locality]],Table10[[#This Row],[locality]]&amp;" + "&amp;Table10[[#This Row],[count]]&amp;" other localities")</f>
        <v>UPPER SWAN + 7 other localities</v>
      </c>
      <c r="V15933" s="7">
        <f>COUNTIF(R:R,Table10[[#This Row],[postcode]])</f>
        <v>7</v>
      </c>
    </row>
    <row r="15934" spans="17:22" x14ac:dyDescent="0.2">
      <c r="Q15934" s="7">
        <v>16348</v>
      </c>
      <c r="R15934" s="7">
        <v>6070</v>
      </c>
      <c r="S15934" s="7" t="s">
        <v>1078</v>
      </c>
      <c r="T15934" s="7" t="s">
        <v>531</v>
      </c>
      <c r="U15934" s="7" t="str">
        <f>IF(Table10[[#This Row],[count]]=1,Table10[[#This Row],[locality]],Table10[[#This Row],[locality]]&amp;" + "&amp;Table10[[#This Row],[count]]&amp;" other localities")</f>
        <v>DARLINGTON</v>
      </c>
      <c r="V15934" s="7">
        <f>COUNTIF(R:R,Table10[[#This Row],[postcode]])</f>
        <v>1</v>
      </c>
    </row>
    <row r="15935" spans="17:22" x14ac:dyDescent="0.2">
      <c r="Q15935" s="7">
        <v>16349</v>
      </c>
      <c r="R15935" s="7">
        <v>6071</v>
      </c>
      <c r="S15935" s="7" t="s">
        <v>14689</v>
      </c>
      <c r="T15935" s="7" t="s">
        <v>531</v>
      </c>
      <c r="U15935" s="7" t="str">
        <f>IF(Table10[[#This Row],[count]]=1,Table10[[#This Row],[locality]],Table10[[#This Row],[locality]]&amp;" + "&amp;Table10[[#This Row],[count]]&amp;" other localities")</f>
        <v>GLEN FORREST + 2 other localities</v>
      </c>
      <c r="V15935" s="7">
        <f>COUNTIF(R:R,Table10[[#This Row],[postcode]])</f>
        <v>2</v>
      </c>
    </row>
    <row r="15936" spans="17:22" x14ac:dyDescent="0.2">
      <c r="Q15936" s="7">
        <v>16350</v>
      </c>
      <c r="R15936" s="7">
        <v>6071</v>
      </c>
      <c r="S15936" s="7" t="s">
        <v>14690</v>
      </c>
      <c r="T15936" s="7" t="s">
        <v>531</v>
      </c>
      <c r="U15936" s="7" t="str">
        <f>IF(Table10[[#This Row],[count]]=1,Table10[[#This Row],[locality]],Table10[[#This Row],[locality]]&amp;" + "&amp;Table10[[#This Row],[count]]&amp;" other localities")</f>
        <v>HOVEA + 2 other localities</v>
      </c>
      <c r="V15936" s="7">
        <f>COUNTIF(R:R,Table10[[#This Row],[postcode]])</f>
        <v>2</v>
      </c>
    </row>
    <row r="15937" spans="17:22" x14ac:dyDescent="0.2">
      <c r="Q15937" s="7">
        <v>16351</v>
      </c>
      <c r="R15937" s="7">
        <v>6072</v>
      </c>
      <c r="S15937" s="7" t="s">
        <v>14691</v>
      </c>
      <c r="T15937" s="7" t="s">
        <v>531</v>
      </c>
      <c r="U15937" s="7" t="str">
        <f>IF(Table10[[#This Row],[count]]=1,Table10[[#This Row],[locality]],Table10[[#This Row],[locality]]&amp;" + "&amp;Table10[[#This Row],[count]]&amp;" other localities")</f>
        <v>MAHOGANY CREEK</v>
      </c>
      <c r="V15937" s="7">
        <f>COUNTIF(R:R,Table10[[#This Row],[postcode]])</f>
        <v>1</v>
      </c>
    </row>
    <row r="15938" spans="17:22" x14ac:dyDescent="0.2">
      <c r="Q15938" s="7">
        <v>16352</v>
      </c>
      <c r="R15938" s="7">
        <v>6073</v>
      </c>
      <c r="S15938" s="7" t="s">
        <v>14692</v>
      </c>
      <c r="T15938" s="7" t="s">
        <v>531</v>
      </c>
      <c r="U15938" s="7" t="str">
        <f>IF(Table10[[#This Row],[count]]=1,Table10[[#This Row],[locality]],Table10[[#This Row],[locality]]&amp;" + "&amp;Table10[[#This Row],[count]]&amp;" other localities")</f>
        <v>MUNDARING + 3 other localities</v>
      </c>
      <c r="V15938" s="7">
        <f>COUNTIF(R:R,Table10[[#This Row],[postcode]])</f>
        <v>3</v>
      </c>
    </row>
    <row r="15939" spans="17:22" x14ac:dyDescent="0.2">
      <c r="Q15939" s="7">
        <v>16353</v>
      </c>
      <c r="R15939" s="7">
        <v>6073</v>
      </c>
      <c r="S15939" s="7" t="s">
        <v>14693</v>
      </c>
      <c r="T15939" s="7" t="s">
        <v>531</v>
      </c>
      <c r="U15939" s="7" t="str">
        <f>IF(Table10[[#This Row],[count]]=1,Table10[[#This Row],[locality]],Table10[[#This Row],[locality]]&amp;" + "&amp;Table10[[#This Row],[count]]&amp;" other localities")</f>
        <v>MUNDARING DC + 3 other localities</v>
      </c>
      <c r="V15939" s="7">
        <f>COUNTIF(R:R,Table10[[#This Row],[postcode]])</f>
        <v>3</v>
      </c>
    </row>
    <row r="15940" spans="17:22" x14ac:dyDescent="0.2">
      <c r="Q15940" s="7">
        <v>16354</v>
      </c>
      <c r="R15940" s="7">
        <v>6073</v>
      </c>
      <c r="S15940" s="7" t="s">
        <v>14694</v>
      </c>
      <c r="T15940" s="7" t="s">
        <v>531</v>
      </c>
      <c r="U15940" s="7" t="str">
        <f>IF(Table10[[#This Row],[count]]=1,Table10[[#This Row],[locality]],Table10[[#This Row],[locality]]&amp;" + "&amp;Table10[[#This Row],[count]]&amp;" other localities")</f>
        <v>MUNDARING WEIR + 3 other localities</v>
      </c>
      <c r="V15940" s="7">
        <f>COUNTIF(R:R,Table10[[#This Row],[postcode]])</f>
        <v>3</v>
      </c>
    </row>
    <row r="15941" spans="17:22" x14ac:dyDescent="0.2">
      <c r="Q15941" s="7">
        <v>16355</v>
      </c>
      <c r="R15941" s="7">
        <v>6074</v>
      </c>
      <c r="S15941" s="7" t="s">
        <v>14695</v>
      </c>
      <c r="T15941" s="7" t="s">
        <v>531</v>
      </c>
      <c r="U15941" s="7" t="str">
        <f>IF(Table10[[#This Row],[count]]=1,Table10[[#This Row],[locality]],Table10[[#This Row],[locality]]&amp;" + "&amp;Table10[[#This Row],[count]]&amp;" other localities")</f>
        <v>SAWYERS VALLEY</v>
      </c>
      <c r="V15941" s="7">
        <f>COUNTIF(R:R,Table10[[#This Row],[postcode]])</f>
        <v>1</v>
      </c>
    </row>
    <row r="15942" spans="17:22" x14ac:dyDescent="0.2">
      <c r="Q15942" s="7">
        <v>16356</v>
      </c>
      <c r="R15942" s="7">
        <v>6076</v>
      </c>
      <c r="S15942" s="7" t="s">
        <v>14696</v>
      </c>
      <c r="T15942" s="7" t="s">
        <v>531</v>
      </c>
      <c r="U15942" s="7" t="str">
        <f>IF(Table10[[#This Row],[count]]=1,Table10[[#This Row],[locality]],Table10[[#This Row],[locality]]&amp;" + "&amp;Table10[[#This Row],[count]]&amp;" other localities")</f>
        <v>BICKLEY + 12 other localities</v>
      </c>
      <c r="V15942" s="7">
        <f>COUNTIF(R:R,Table10[[#This Row],[postcode]])</f>
        <v>12</v>
      </c>
    </row>
    <row r="15943" spans="17:22" x14ac:dyDescent="0.2">
      <c r="Q15943" s="7">
        <v>16357</v>
      </c>
      <c r="R15943" s="7">
        <v>6076</v>
      </c>
      <c r="S15943" s="7" t="s">
        <v>14697</v>
      </c>
      <c r="T15943" s="7" t="s">
        <v>531</v>
      </c>
      <c r="U15943" s="7" t="str">
        <f>IF(Table10[[#This Row],[count]]=1,Table10[[#This Row],[locality]],Table10[[#This Row],[locality]]&amp;" + "&amp;Table10[[#This Row],[count]]&amp;" other localities")</f>
        <v>CARMEL + 12 other localities</v>
      </c>
      <c r="V15943" s="7">
        <f>COUNTIF(R:R,Table10[[#This Row],[postcode]])</f>
        <v>12</v>
      </c>
    </row>
    <row r="15944" spans="17:22" x14ac:dyDescent="0.2">
      <c r="Q15944" s="7">
        <v>16358</v>
      </c>
      <c r="R15944" s="7">
        <v>6076</v>
      </c>
      <c r="S15944" s="7" t="s">
        <v>14698</v>
      </c>
      <c r="T15944" s="7" t="s">
        <v>531</v>
      </c>
      <c r="U15944" s="7" t="str">
        <f>IF(Table10[[#This Row],[count]]=1,Table10[[#This Row],[locality]],Table10[[#This Row],[locality]]&amp;" + "&amp;Table10[[#This Row],[count]]&amp;" other localities")</f>
        <v>GOOSEBERRY HILL + 12 other localities</v>
      </c>
      <c r="V15944" s="7">
        <f>COUNTIF(R:R,Table10[[#This Row],[postcode]])</f>
        <v>12</v>
      </c>
    </row>
    <row r="15945" spans="17:22" x14ac:dyDescent="0.2">
      <c r="Q15945" s="7">
        <v>16359</v>
      </c>
      <c r="R15945" s="7">
        <v>6076</v>
      </c>
      <c r="S15945" s="7" t="s">
        <v>14699</v>
      </c>
      <c r="T15945" s="7" t="s">
        <v>531</v>
      </c>
      <c r="U15945" s="7" t="str">
        <f>IF(Table10[[#This Row],[count]]=1,Table10[[#This Row],[locality]],Table10[[#This Row],[locality]]&amp;" + "&amp;Table10[[#This Row],[count]]&amp;" other localities")</f>
        <v>HACKETTS GULLY + 12 other localities</v>
      </c>
      <c r="V15945" s="7">
        <f>COUNTIF(R:R,Table10[[#This Row],[postcode]])</f>
        <v>12</v>
      </c>
    </row>
    <row r="15946" spans="17:22" x14ac:dyDescent="0.2">
      <c r="Q15946" s="7">
        <v>16360</v>
      </c>
      <c r="R15946" s="7">
        <v>6076</v>
      </c>
      <c r="S15946" s="7" t="s">
        <v>14700</v>
      </c>
      <c r="T15946" s="7" t="s">
        <v>531</v>
      </c>
      <c r="U15946" s="7" t="str">
        <f>IF(Table10[[#This Row],[count]]=1,Table10[[#This Row],[locality]],Table10[[#This Row],[locality]]&amp;" + "&amp;Table10[[#This Row],[count]]&amp;" other localities")</f>
        <v>KALAMUNDA + 12 other localities</v>
      </c>
      <c r="V15946" s="7">
        <f>COUNTIF(R:R,Table10[[#This Row],[postcode]])</f>
        <v>12</v>
      </c>
    </row>
    <row r="15947" spans="17:22" x14ac:dyDescent="0.2">
      <c r="Q15947" s="7">
        <v>16361</v>
      </c>
      <c r="R15947" s="7">
        <v>6076</v>
      </c>
      <c r="S15947" s="7" t="s">
        <v>14701</v>
      </c>
      <c r="T15947" s="7" t="s">
        <v>531</v>
      </c>
      <c r="U15947" s="7" t="str">
        <f>IF(Table10[[#This Row],[count]]=1,Table10[[#This Row],[locality]],Table10[[#This Row],[locality]]&amp;" + "&amp;Table10[[#This Row],[count]]&amp;" other localities")</f>
        <v>LESMURDIE + 12 other localities</v>
      </c>
      <c r="V15947" s="7">
        <f>COUNTIF(R:R,Table10[[#This Row],[postcode]])</f>
        <v>12</v>
      </c>
    </row>
    <row r="15948" spans="17:22" x14ac:dyDescent="0.2">
      <c r="Q15948" s="7">
        <v>16362</v>
      </c>
      <c r="R15948" s="7">
        <v>6076</v>
      </c>
      <c r="S15948" s="7" t="s">
        <v>14702</v>
      </c>
      <c r="T15948" s="7" t="s">
        <v>531</v>
      </c>
      <c r="U15948" s="7" t="str">
        <f>IF(Table10[[#This Row],[count]]=1,Table10[[#This Row],[locality]],Table10[[#This Row],[locality]]&amp;" + "&amp;Table10[[#This Row],[count]]&amp;" other localities")</f>
        <v>PAULLS VALLEY + 12 other localities</v>
      </c>
      <c r="V15948" s="7">
        <f>COUNTIF(R:R,Table10[[#This Row],[postcode]])</f>
        <v>12</v>
      </c>
    </row>
    <row r="15949" spans="17:22" x14ac:dyDescent="0.2">
      <c r="Q15949" s="7">
        <v>16363</v>
      </c>
      <c r="R15949" s="7">
        <v>6076</v>
      </c>
      <c r="S15949" s="7" t="s">
        <v>14703</v>
      </c>
      <c r="T15949" s="7" t="s">
        <v>531</v>
      </c>
      <c r="U15949" s="7" t="str">
        <f>IF(Table10[[#This Row],[count]]=1,Table10[[#This Row],[locality]],Table10[[#This Row],[locality]]&amp;" + "&amp;Table10[[#This Row],[count]]&amp;" other localities")</f>
        <v>PICKERING BROOK + 12 other localities</v>
      </c>
      <c r="V15949" s="7">
        <f>COUNTIF(R:R,Table10[[#This Row],[postcode]])</f>
        <v>12</v>
      </c>
    </row>
    <row r="15950" spans="17:22" x14ac:dyDescent="0.2">
      <c r="Q15950" s="7">
        <v>16364</v>
      </c>
      <c r="R15950" s="7">
        <v>6076</v>
      </c>
      <c r="S15950" s="7" t="s">
        <v>14704</v>
      </c>
      <c r="T15950" s="7" t="s">
        <v>531</v>
      </c>
      <c r="U15950" s="7" t="str">
        <f>IF(Table10[[#This Row],[count]]=1,Table10[[#This Row],[locality]],Table10[[#This Row],[locality]]&amp;" + "&amp;Table10[[#This Row],[count]]&amp;" other localities")</f>
        <v>PIESSE BROOK + 12 other localities</v>
      </c>
      <c r="V15950" s="7">
        <f>COUNTIF(R:R,Table10[[#This Row],[postcode]])</f>
        <v>12</v>
      </c>
    </row>
    <row r="15951" spans="17:22" x14ac:dyDescent="0.2">
      <c r="Q15951" s="7">
        <v>16365</v>
      </c>
      <c r="R15951" s="7">
        <v>6076</v>
      </c>
      <c r="S15951" s="7" t="s">
        <v>6381</v>
      </c>
      <c r="T15951" s="7" t="s">
        <v>531</v>
      </c>
      <c r="U15951" s="7" t="str">
        <f>IF(Table10[[#This Row],[count]]=1,Table10[[#This Row],[locality]],Table10[[#This Row],[locality]]&amp;" + "&amp;Table10[[#This Row],[count]]&amp;" other localities")</f>
        <v>RESERVOIR + 12 other localities</v>
      </c>
      <c r="V15951" s="7">
        <f>COUNTIF(R:R,Table10[[#This Row],[postcode]])</f>
        <v>12</v>
      </c>
    </row>
    <row r="15952" spans="17:22" x14ac:dyDescent="0.2">
      <c r="Q15952" s="7">
        <v>16366</v>
      </c>
      <c r="R15952" s="7">
        <v>6076</v>
      </c>
      <c r="S15952" s="7" t="s">
        <v>14705</v>
      </c>
      <c r="T15952" s="7" t="s">
        <v>531</v>
      </c>
      <c r="U15952" s="7" t="str">
        <f>IF(Table10[[#This Row],[count]]=1,Table10[[#This Row],[locality]],Table10[[#This Row],[locality]]&amp;" + "&amp;Table10[[#This Row],[count]]&amp;" other localities")</f>
        <v>WALLISTON + 12 other localities</v>
      </c>
      <c r="V15952" s="7">
        <f>COUNTIF(R:R,Table10[[#This Row],[postcode]])</f>
        <v>12</v>
      </c>
    </row>
    <row r="15953" spans="17:22" x14ac:dyDescent="0.2">
      <c r="Q15953" s="7">
        <v>16367</v>
      </c>
      <c r="R15953" s="7">
        <v>6076</v>
      </c>
      <c r="S15953" s="7" t="s">
        <v>14706</v>
      </c>
      <c r="T15953" s="7" t="s">
        <v>531</v>
      </c>
      <c r="U15953" s="7" t="str">
        <f>IF(Table10[[#This Row],[count]]=1,Table10[[#This Row],[locality]],Table10[[#This Row],[locality]]&amp;" + "&amp;Table10[[#This Row],[count]]&amp;" other localities")</f>
        <v>WALLISTON DC + 12 other localities</v>
      </c>
      <c r="V15953" s="7">
        <f>COUNTIF(R:R,Table10[[#This Row],[postcode]])</f>
        <v>12</v>
      </c>
    </row>
    <row r="15954" spans="17:22" x14ac:dyDescent="0.2">
      <c r="Q15954" s="7">
        <v>42</v>
      </c>
      <c r="R15954" s="7">
        <v>6077</v>
      </c>
      <c r="S15954" s="7" t="s">
        <v>14663</v>
      </c>
      <c r="T15954" s="7" t="s">
        <v>531</v>
      </c>
      <c r="U15954" s="7" t="str">
        <f>IF(Table10[[#This Row],[count]]=1,Table10[[#This Row],[locality]],Table10[[#This Row],[locality]]&amp;" + "&amp;Table10[[#This Row],[count]]&amp;" other localities")</f>
        <v>GNANGARA + 2 other localities</v>
      </c>
      <c r="V15954" s="7">
        <f>COUNTIF(R:R,Table10[[#This Row],[postcode]])</f>
        <v>2</v>
      </c>
    </row>
    <row r="15955" spans="17:22" x14ac:dyDescent="0.2">
      <c r="Q15955" s="7">
        <v>43</v>
      </c>
      <c r="R15955" s="7">
        <v>6077</v>
      </c>
      <c r="S15955" s="7" t="s">
        <v>14665</v>
      </c>
      <c r="T15955" s="7" t="s">
        <v>531</v>
      </c>
      <c r="U15955" s="7" t="str">
        <f>IF(Table10[[#This Row],[count]]=1,Table10[[#This Row],[locality]],Table10[[#This Row],[locality]]&amp;" + "&amp;Table10[[#This Row],[count]]&amp;" other localities")</f>
        <v>JANDABUP + 2 other localities</v>
      </c>
      <c r="V15955" s="7">
        <f>COUNTIF(R:R,Table10[[#This Row],[postcode]])</f>
        <v>2</v>
      </c>
    </row>
    <row r="15956" spans="17:22" x14ac:dyDescent="0.2">
      <c r="Q15956" s="7">
        <v>44</v>
      </c>
      <c r="R15956" s="7">
        <v>6078</v>
      </c>
      <c r="S15956" s="7" t="s">
        <v>14670</v>
      </c>
      <c r="T15956" s="7" t="s">
        <v>531</v>
      </c>
      <c r="U15956" s="7" t="str">
        <f>IF(Table10[[#This Row],[count]]=1,Table10[[#This Row],[locality]],Table10[[#This Row],[locality]]&amp;" + "&amp;Table10[[#This Row],[count]]&amp;" other localities")</f>
        <v>MARIGINIUP + 2 other localities</v>
      </c>
      <c r="V15956" s="7">
        <f>COUNTIF(R:R,Table10[[#This Row],[postcode]])</f>
        <v>2</v>
      </c>
    </row>
    <row r="15957" spans="17:22" x14ac:dyDescent="0.2">
      <c r="Q15957" s="7">
        <v>45</v>
      </c>
      <c r="R15957" s="7">
        <v>6078</v>
      </c>
      <c r="S15957" s="7" t="s">
        <v>14673</v>
      </c>
      <c r="T15957" s="7" t="s">
        <v>531</v>
      </c>
      <c r="U15957" s="7" t="str">
        <f>IF(Table10[[#This Row],[count]]=1,Table10[[#This Row],[locality]],Table10[[#This Row],[locality]]&amp;" + "&amp;Table10[[#This Row],[count]]&amp;" other localities")</f>
        <v>PINJAR + 2 other localities</v>
      </c>
      <c r="V15957" s="7">
        <f>COUNTIF(R:R,Table10[[#This Row],[postcode]])</f>
        <v>2</v>
      </c>
    </row>
    <row r="15958" spans="17:22" x14ac:dyDescent="0.2">
      <c r="Q15958" s="7">
        <v>46</v>
      </c>
      <c r="R15958" s="7">
        <v>6079</v>
      </c>
      <c r="S15958" s="7" t="s">
        <v>14668</v>
      </c>
      <c r="T15958" s="7" t="s">
        <v>531</v>
      </c>
      <c r="U15958" s="7" t="str">
        <f>IF(Table10[[#This Row],[count]]=1,Table10[[#This Row],[locality]],Table10[[#This Row],[locality]]&amp;" + "&amp;Table10[[#This Row],[count]]&amp;" other localities")</f>
        <v>LEXIA + 2 other localities</v>
      </c>
      <c r="V15958" s="7">
        <f>COUNTIF(R:R,Table10[[#This Row],[postcode]])</f>
        <v>2</v>
      </c>
    </row>
    <row r="15959" spans="17:22" x14ac:dyDescent="0.2">
      <c r="Q15959" s="7">
        <v>47</v>
      </c>
      <c r="R15959" s="7">
        <v>6079</v>
      </c>
      <c r="S15959" s="7" t="s">
        <v>14671</v>
      </c>
      <c r="T15959" s="7" t="s">
        <v>531</v>
      </c>
      <c r="U15959" s="7" t="str">
        <f>IF(Table10[[#This Row],[count]]=1,Table10[[#This Row],[locality]],Table10[[#This Row],[locality]]&amp;" + "&amp;Table10[[#This Row],[count]]&amp;" other localities")</f>
        <v>MELALEUCA + 2 other localities</v>
      </c>
      <c r="V15959" s="7">
        <f>COUNTIF(R:R,Table10[[#This Row],[postcode]])</f>
        <v>2</v>
      </c>
    </row>
    <row r="15960" spans="17:22" x14ac:dyDescent="0.2">
      <c r="Q15960" s="7">
        <v>16368</v>
      </c>
      <c r="R15960" s="7">
        <v>6081</v>
      </c>
      <c r="S15960" s="7" t="s">
        <v>14707</v>
      </c>
      <c r="T15960" s="7" t="s">
        <v>531</v>
      </c>
      <c r="U15960" s="7" t="str">
        <f>IF(Table10[[#This Row],[count]]=1,Table10[[#This Row],[locality]],Table10[[#This Row],[locality]]&amp;" + "&amp;Table10[[#This Row],[count]]&amp;" other localities")</f>
        <v>PARKERVILLE + 2 other localities</v>
      </c>
      <c r="V15960" s="7">
        <f>COUNTIF(R:R,Table10[[#This Row],[postcode]])</f>
        <v>2</v>
      </c>
    </row>
    <row r="15961" spans="17:22" x14ac:dyDescent="0.2">
      <c r="Q15961" s="7">
        <v>16369</v>
      </c>
      <c r="R15961" s="7">
        <v>6081</v>
      </c>
      <c r="S15961" s="7" t="s">
        <v>14708</v>
      </c>
      <c r="T15961" s="7" t="s">
        <v>531</v>
      </c>
      <c r="U15961" s="7" t="str">
        <f>IF(Table10[[#This Row],[count]]=1,Table10[[#This Row],[locality]],Table10[[#This Row],[locality]]&amp;" + "&amp;Table10[[#This Row],[count]]&amp;" other localities")</f>
        <v>STONEVILLE + 2 other localities</v>
      </c>
      <c r="V15961" s="7">
        <f>COUNTIF(R:R,Table10[[#This Row],[postcode]])</f>
        <v>2</v>
      </c>
    </row>
    <row r="15962" spans="17:22" x14ac:dyDescent="0.2">
      <c r="Q15962" s="7">
        <v>16370</v>
      </c>
      <c r="R15962" s="7">
        <v>6082</v>
      </c>
      <c r="S15962" s="7" t="s">
        <v>14709</v>
      </c>
      <c r="T15962" s="7" t="s">
        <v>531</v>
      </c>
      <c r="U15962" s="7" t="str">
        <f>IF(Table10[[#This Row],[count]]=1,Table10[[#This Row],[locality]],Table10[[#This Row],[locality]]&amp;" + "&amp;Table10[[#This Row],[count]]&amp;" other localities")</f>
        <v>BAILUP + 2 other localities</v>
      </c>
      <c r="V15962" s="7">
        <f>COUNTIF(R:R,Table10[[#This Row],[postcode]])</f>
        <v>2</v>
      </c>
    </row>
    <row r="15963" spans="17:22" x14ac:dyDescent="0.2">
      <c r="Q15963" s="7">
        <v>16371</v>
      </c>
      <c r="R15963" s="7">
        <v>6082</v>
      </c>
      <c r="S15963" s="7" t="s">
        <v>14710</v>
      </c>
      <c r="T15963" s="7" t="s">
        <v>531</v>
      </c>
      <c r="U15963" s="7" t="str">
        <f>IF(Table10[[#This Row],[count]]=1,Table10[[#This Row],[locality]],Table10[[#This Row],[locality]]&amp;" + "&amp;Table10[[#This Row],[count]]&amp;" other localities")</f>
        <v>MOUNT HELENA + 2 other localities</v>
      </c>
      <c r="V15963" s="7">
        <f>COUNTIF(R:R,Table10[[#This Row],[postcode]])</f>
        <v>2</v>
      </c>
    </row>
    <row r="15964" spans="17:22" x14ac:dyDescent="0.2">
      <c r="Q15964" s="7">
        <v>16372</v>
      </c>
      <c r="R15964" s="7">
        <v>6083</v>
      </c>
      <c r="S15964" s="7" t="s">
        <v>14711</v>
      </c>
      <c r="T15964" s="7" t="s">
        <v>531</v>
      </c>
      <c r="U15964" s="7" t="str">
        <f>IF(Table10[[#This Row],[count]]=1,Table10[[#This Row],[locality]],Table10[[#This Row],[locality]]&amp;" + "&amp;Table10[[#This Row],[count]]&amp;" other localities")</f>
        <v>GIDGEGANNUP + 2 other localities</v>
      </c>
      <c r="V15964" s="7">
        <f>COUNTIF(R:R,Table10[[#This Row],[postcode]])</f>
        <v>2</v>
      </c>
    </row>
    <row r="15965" spans="17:22" x14ac:dyDescent="0.2">
      <c r="Q15965" s="7">
        <v>16373</v>
      </c>
      <c r="R15965" s="7">
        <v>6083</v>
      </c>
      <c r="S15965" s="7" t="s">
        <v>14712</v>
      </c>
      <c r="T15965" s="7" t="s">
        <v>531</v>
      </c>
      <c r="U15965" s="7" t="str">
        <f>IF(Table10[[#This Row],[count]]=1,Table10[[#This Row],[locality]],Table10[[#This Row],[locality]]&amp;" + "&amp;Table10[[#This Row],[count]]&amp;" other localities")</f>
        <v>MORANGUP + 2 other localities</v>
      </c>
      <c r="V15965" s="7">
        <f>COUNTIF(R:R,Table10[[#This Row],[postcode]])</f>
        <v>2</v>
      </c>
    </row>
    <row r="15966" spans="17:22" x14ac:dyDescent="0.2">
      <c r="Q15966" s="7">
        <v>16374</v>
      </c>
      <c r="R15966" s="7">
        <v>6084</v>
      </c>
      <c r="S15966" s="7" t="s">
        <v>14713</v>
      </c>
      <c r="T15966" s="7" t="s">
        <v>531</v>
      </c>
      <c r="U15966" s="7" t="str">
        <f>IF(Table10[[#This Row],[count]]=1,Table10[[#This Row],[locality]],Table10[[#This Row],[locality]]&amp;" + "&amp;Table10[[#This Row],[count]]&amp;" other localities")</f>
        <v>AVON VALLEY NATIONAL PARK + 5 other localities</v>
      </c>
      <c r="V15966" s="7">
        <f>COUNTIF(R:R,Table10[[#This Row],[postcode]])</f>
        <v>5</v>
      </c>
    </row>
    <row r="15967" spans="17:22" x14ac:dyDescent="0.2">
      <c r="Q15967" s="7">
        <v>16375</v>
      </c>
      <c r="R15967" s="7">
        <v>6084</v>
      </c>
      <c r="S15967" s="7" t="s">
        <v>14714</v>
      </c>
      <c r="T15967" s="7" t="s">
        <v>531</v>
      </c>
      <c r="U15967" s="7" t="str">
        <f>IF(Table10[[#This Row],[count]]=1,Table10[[#This Row],[locality]],Table10[[#This Row],[locality]]&amp;" + "&amp;Table10[[#This Row],[count]]&amp;" other localities")</f>
        <v>BULLSBROOK + 5 other localities</v>
      </c>
      <c r="V15967" s="7">
        <f>COUNTIF(R:R,Table10[[#This Row],[postcode]])</f>
        <v>5</v>
      </c>
    </row>
    <row r="15968" spans="17:22" x14ac:dyDescent="0.2">
      <c r="Q15968" s="7">
        <v>16376</v>
      </c>
      <c r="R15968" s="7">
        <v>6084</v>
      </c>
      <c r="S15968" s="7" t="s">
        <v>14715</v>
      </c>
      <c r="T15968" s="7" t="s">
        <v>531</v>
      </c>
      <c r="U15968" s="7" t="str">
        <f>IF(Table10[[#This Row],[count]]=1,Table10[[#This Row],[locality]],Table10[[#This Row],[locality]]&amp;" + "&amp;Table10[[#This Row],[count]]&amp;" other localities")</f>
        <v>CHITTERING + 5 other localities</v>
      </c>
      <c r="V15968" s="7">
        <f>COUNTIF(R:R,Table10[[#This Row],[postcode]])</f>
        <v>5</v>
      </c>
    </row>
    <row r="15969" spans="17:22" x14ac:dyDescent="0.2">
      <c r="Q15969" s="7">
        <v>16377</v>
      </c>
      <c r="R15969" s="7">
        <v>6084</v>
      </c>
      <c r="S15969" s="7" t="s">
        <v>14716</v>
      </c>
      <c r="T15969" s="7" t="s">
        <v>531</v>
      </c>
      <c r="U15969" s="7" t="str">
        <f>IF(Table10[[#This Row],[count]]=1,Table10[[#This Row],[locality]],Table10[[#This Row],[locality]]&amp;" + "&amp;Table10[[#This Row],[count]]&amp;" other localities")</f>
        <v>LOWER CHITTERING + 5 other localities</v>
      </c>
      <c r="V15969" s="7">
        <f>COUNTIF(R:R,Table10[[#This Row],[postcode]])</f>
        <v>5</v>
      </c>
    </row>
    <row r="15970" spans="17:22" x14ac:dyDescent="0.2">
      <c r="Q15970" s="7">
        <v>16378</v>
      </c>
      <c r="R15970" s="7">
        <v>6084</v>
      </c>
      <c r="S15970" s="7" t="s">
        <v>14717</v>
      </c>
      <c r="T15970" s="7" t="s">
        <v>531</v>
      </c>
      <c r="U15970" s="7" t="str">
        <f>IF(Table10[[#This Row],[count]]=1,Table10[[#This Row],[locality]],Table10[[#This Row],[locality]]&amp;" + "&amp;Table10[[#This Row],[count]]&amp;" other localities")</f>
        <v>WALYUNGA NATIONAL PARK + 5 other localities</v>
      </c>
      <c r="V15970" s="7">
        <f>COUNTIF(R:R,Table10[[#This Row],[postcode]])</f>
        <v>5</v>
      </c>
    </row>
    <row r="15971" spans="17:22" x14ac:dyDescent="0.2">
      <c r="Q15971" s="7">
        <v>16379</v>
      </c>
      <c r="R15971" s="7">
        <v>6090</v>
      </c>
      <c r="S15971" s="7" t="s">
        <v>14718</v>
      </c>
      <c r="T15971" s="7" t="s">
        <v>531</v>
      </c>
      <c r="U15971" s="7" t="str">
        <f>IF(Table10[[#This Row],[count]]=1,Table10[[#This Row],[locality]],Table10[[#This Row],[locality]]&amp;" + "&amp;Table10[[#This Row],[count]]&amp;" other localities")</f>
        <v>MALAGA</v>
      </c>
      <c r="V15971" s="7">
        <f>COUNTIF(R:R,Table10[[#This Row],[postcode]])</f>
        <v>1</v>
      </c>
    </row>
    <row r="15972" spans="17:22" x14ac:dyDescent="0.2">
      <c r="Q15972" s="7">
        <v>16380</v>
      </c>
      <c r="R15972" s="7">
        <v>6100</v>
      </c>
      <c r="S15972" s="7" t="s">
        <v>14719</v>
      </c>
      <c r="T15972" s="7" t="s">
        <v>531</v>
      </c>
      <c r="U15972" s="7" t="str">
        <f>IF(Table10[[#This Row],[count]]=1,Table10[[#This Row],[locality]],Table10[[#This Row],[locality]]&amp;" + "&amp;Table10[[#This Row],[count]]&amp;" other localities")</f>
        <v>BURSWOOD + 3 other localities</v>
      </c>
      <c r="V15972" s="7">
        <f>COUNTIF(R:R,Table10[[#This Row],[postcode]])</f>
        <v>3</v>
      </c>
    </row>
    <row r="15973" spans="17:22" x14ac:dyDescent="0.2">
      <c r="Q15973" s="7">
        <v>16381</v>
      </c>
      <c r="R15973" s="7">
        <v>6100</v>
      </c>
      <c r="S15973" s="7" t="s">
        <v>14720</v>
      </c>
      <c r="T15973" s="7" t="s">
        <v>531</v>
      </c>
      <c r="U15973" s="7" t="str">
        <f>IF(Table10[[#This Row],[count]]=1,Table10[[#This Row],[locality]],Table10[[#This Row],[locality]]&amp;" + "&amp;Table10[[#This Row],[count]]&amp;" other localities")</f>
        <v>LATHLAIN + 3 other localities</v>
      </c>
      <c r="V15973" s="7">
        <f>COUNTIF(R:R,Table10[[#This Row],[postcode]])</f>
        <v>3</v>
      </c>
    </row>
    <row r="15974" spans="17:22" x14ac:dyDescent="0.2">
      <c r="Q15974" s="7">
        <v>16382</v>
      </c>
      <c r="R15974" s="7">
        <v>6100</v>
      </c>
      <c r="S15974" s="7" t="s">
        <v>14721</v>
      </c>
      <c r="T15974" s="7" t="s">
        <v>531</v>
      </c>
      <c r="U15974" s="7" t="str">
        <f>IF(Table10[[#This Row],[count]]=1,Table10[[#This Row],[locality]],Table10[[#This Row],[locality]]&amp;" + "&amp;Table10[[#This Row],[count]]&amp;" other localities")</f>
        <v>VICTORIA PARK + 3 other localities</v>
      </c>
      <c r="V15974" s="7">
        <f>COUNTIF(R:R,Table10[[#This Row],[postcode]])</f>
        <v>3</v>
      </c>
    </row>
    <row r="15975" spans="17:22" x14ac:dyDescent="0.2">
      <c r="Q15975" s="7">
        <v>16383</v>
      </c>
      <c r="R15975" s="7">
        <v>6101</v>
      </c>
      <c r="S15975" s="7" t="s">
        <v>14722</v>
      </c>
      <c r="T15975" s="7" t="s">
        <v>531</v>
      </c>
      <c r="U15975" s="7" t="str">
        <f>IF(Table10[[#This Row],[count]]=1,Table10[[#This Row],[locality]],Table10[[#This Row],[locality]]&amp;" + "&amp;Table10[[#This Row],[count]]&amp;" other localities")</f>
        <v>CARLISLE + 4 other localities</v>
      </c>
      <c r="V15975" s="7">
        <f>COUNTIF(R:R,Table10[[#This Row],[postcode]])</f>
        <v>4</v>
      </c>
    </row>
    <row r="15976" spans="17:22" x14ac:dyDescent="0.2">
      <c r="Q15976" s="7">
        <v>16384</v>
      </c>
      <c r="R15976" s="7">
        <v>6101</v>
      </c>
      <c r="S15976" s="7" t="s">
        <v>14723</v>
      </c>
      <c r="T15976" s="7" t="s">
        <v>531</v>
      </c>
      <c r="U15976" s="7" t="str">
        <f>IF(Table10[[#This Row],[count]]=1,Table10[[#This Row],[locality]],Table10[[#This Row],[locality]]&amp;" + "&amp;Table10[[#This Row],[count]]&amp;" other localities")</f>
        <v>CARLISLE NORTH + 4 other localities</v>
      </c>
      <c r="V15976" s="7">
        <f>COUNTIF(R:R,Table10[[#This Row],[postcode]])</f>
        <v>4</v>
      </c>
    </row>
    <row r="15977" spans="17:22" x14ac:dyDescent="0.2">
      <c r="Q15977" s="7">
        <v>16385</v>
      </c>
      <c r="R15977" s="7">
        <v>6101</v>
      </c>
      <c r="S15977" s="7" t="s">
        <v>14724</v>
      </c>
      <c r="T15977" s="7" t="s">
        <v>531</v>
      </c>
      <c r="U15977" s="7" t="str">
        <f>IF(Table10[[#This Row],[count]]=1,Table10[[#This Row],[locality]],Table10[[#This Row],[locality]]&amp;" + "&amp;Table10[[#This Row],[count]]&amp;" other localities")</f>
        <v>CARLISLE SOUTH + 4 other localities</v>
      </c>
      <c r="V15977" s="7">
        <f>COUNTIF(R:R,Table10[[#This Row],[postcode]])</f>
        <v>4</v>
      </c>
    </row>
    <row r="15978" spans="17:22" x14ac:dyDescent="0.2">
      <c r="Q15978" s="7">
        <v>16386</v>
      </c>
      <c r="R15978" s="7">
        <v>6101</v>
      </c>
      <c r="S15978" s="7" t="s">
        <v>14725</v>
      </c>
      <c r="T15978" s="7" t="s">
        <v>531</v>
      </c>
      <c r="U15978" s="7" t="str">
        <f>IF(Table10[[#This Row],[count]]=1,Table10[[#This Row],[locality]],Table10[[#This Row],[locality]]&amp;" + "&amp;Table10[[#This Row],[count]]&amp;" other localities")</f>
        <v>EAST VICTORIA PARK + 4 other localities</v>
      </c>
      <c r="V15978" s="7">
        <f>COUNTIF(R:R,Table10[[#This Row],[postcode]])</f>
        <v>4</v>
      </c>
    </row>
    <row r="15979" spans="17:22" x14ac:dyDescent="0.2">
      <c r="Q15979" s="7">
        <v>16387</v>
      </c>
      <c r="R15979" s="7">
        <v>6102</v>
      </c>
      <c r="S15979" s="7" t="s">
        <v>3563</v>
      </c>
      <c r="T15979" s="7" t="s">
        <v>531</v>
      </c>
      <c r="U15979" s="7" t="str">
        <f>IF(Table10[[#This Row],[count]]=1,Table10[[#This Row],[locality]],Table10[[#This Row],[locality]]&amp;" + "&amp;Table10[[#This Row],[count]]&amp;" other localities")</f>
        <v>BENTLEY + 4 other localities</v>
      </c>
      <c r="V15979" s="7">
        <f>COUNTIF(R:R,Table10[[#This Row],[postcode]])</f>
        <v>4</v>
      </c>
    </row>
    <row r="15980" spans="17:22" x14ac:dyDescent="0.2">
      <c r="Q15980" s="7">
        <v>16388</v>
      </c>
      <c r="R15980" s="7">
        <v>6102</v>
      </c>
      <c r="S15980" s="7" t="s">
        <v>14726</v>
      </c>
      <c r="T15980" s="7" t="s">
        <v>531</v>
      </c>
      <c r="U15980" s="7" t="str">
        <f>IF(Table10[[#This Row],[count]]=1,Table10[[#This Row],[locality]],Table10[[#This Row],[locality]]&amp;" + "&amp;Table10[[#This Row],[count]]&amp;" other localities")</f>
        <v>BENTLEY DC + 4 other localities</v>
      </c>
      <c r="V15980" s="7">
        <f>COUNTIF(R:R,Table10[[#This Row],[postcode]])</f>
        <v>4</v>
      </c>
    </row>
    <row r="15981" spans="17:22" x14ac:dyDescent="0.2">
      <c r="Q15981" s="7">
        <v>21763</v>
      </c>
      <c r="R15981" s="7">
        <v>6102</v>
      </c>
      <c r="S15981" s="7" t="s">
        <v>14727</v>
      </c>
      <c r="T15981" s="7" t="s">
        <v>531</v>
      </c>
      <c r="U15981" s="7" t="str">
        <f>IF(Table10[[#This Row],[count]]=1,Table10[[#This Row],[locality]],Table10[[#This Row],[locality]]&amp;" + "&amp;Table10[[#This Row],[count]]&amp;" other localities")</f>
        <v>BENTLEY SOUTH + 4 other localities</v>
      </c>
      <c r="V15981" s="7">
        <f>COUNTIF(R:R,Table10[[#This Row],[postcode]])</f>
        <v>4</v>
      </c>
    </row>
    <row r="15982" spans="17:22" x14ac:dyDescent="0.2">
      <c r="Q15982" s="7">
        <v>16389</v>
      </c>
      <c r="R15982" s="7">
        <v>6102</v>
      </c>
      <c r="S15982" s="7" t="s">
        <v>8541</v>
      </c>
      <c r="T15982" s="7" t="s">
        <v>531</v>
      </c>
      <c r="U15982" s="7" t="str">
        <f>IF(Table10[[#This Row],[count]]=1,Table10[[#This Row],[locality]],Table10[[#This Row],[locality]]&amp;" + "&amp;Table10[[#This Row],[count]]&amp;" other localities")</f>
        <v>ST JAMES + 4 other localities</v>
      </c>
      <c r="V15982" s="7">
        <f>COUNTIF(R:R,Table10[[#This Row],[postcode]])</f>
        <v>4</v>
      </c>
    </row>
    <row r="15983" spans="17:22" x14ac:dyDescent="0.2">
      <c r="Q15983" s="7">
        <v>16390</v>
      </c>
      <c r="R15983" s="7">
        <v>6103</v>
      </c>
      <c r="S15983" s="7" t="s">
        <v>14728</v>
      </c>
      <c r="T15983" s="7" t="s">
        <v>531</v>
      </c>
      <c r="U15983" s="7" t="str">
        <f>IF(Table10[[#This Row],[count]]=1,Table10[[#This Row],[locality]],Table10[[#This Row],[locality]]&amp;" + "&amp;Table10[[#This Row],[count]]&amp;" other localities")</f>
        <v>RIVERVALE</v>
      </c>
      <c r="V15983" s="7">
        <f>COUNTIF(R:R,Table10[[#This Row],[postcode]])</f>
        <v>1</v>
      </c>
    </row>
    <row r="15984" spans="17:22" x14ac:dyDescent="0.2">
      <c r="Q15984" s="7">
        <v>16391</v>
      </c>
      <c r="R15984" s="7">
        <v>6104</v>
      </c>
      <c r="S15984" s="7" t="s">
        <v>7255</v>
      </c>
      <c r="T15984" s="7" t="s">
        <v>531</v>
      </c>
      <c r="U15984" s="7" t="str">
        <f>IF(Table10[[#This Row],[count]]=1,Table10[[#This Row],[locality]],Table10[[#This Row],[locality]]&amp;" + "&amp;Table10[[#This Row],[count]]&amp;" other localities")</f>
        <v>ASCOT + 3 other localities</v>
      </c>
      <c r="V15984" s="7">
        <f>COUNTIF(R:R,Table10[[#This Row],[postcode]])</f>
        <v>3</v>
      </c>
    </row>
    <row r="15985" spans="17:22" x14ac:dyDescent="0.2">
      <c r="Q15985" s="7">
        <v>16392</v>
      </c>
      <c r="R15985" s="7">
        <v>6104</v>
      </c>
      <c r="S15985" s="7" t="s">
        <v>1829</v>
      </c>
      <c r="T15985" s="7" t="s">
        <v>531</v>
      </c>
      <c r="U15985" s="7" t="str">
        <f>IF(Table10[[#This Row],[count]]=1,Table10[[#This Row],[locality]],Table10[[#This Row],[locality]]&amp;" + "&amp;Table10[[#This Row],[count]]&amp;" other localities")</f>
        <v>BELMONT + 3 other localities</v>
      </c>
      <c r="V15985" s="7">
        <f>COUNTIF(R:R,Table10[[#This Row],[postcode]])</f>
        <v>3</v>
      </c>
    </row>
    <row r="15986" spans="17:22" x14ac:dyDescent="0.2">
      <c r="Q15986" s="7">
        <v>16393</v>
      </c>
      <c r="R15986" s="7">
        <v>6104</v>
      </c>
      <c r="S15986" s="7" t="s">
        <v>9383</v>
      </c>
      <c r="T15986" s="7" t="s">
        <v>531</v>
      </c>
      <c r="U15986" s="7" t="str">
        <f>IF(Table10[[#This Row],[count]]=1,Table10[[#This Row],[locality]],Table10[[#This Row],[locality]]&amp;" + "&amp;Table10[[#This Row],[count]]&amp;" other localities")</f>
        <v>REDCLIFFE + 3 other localities</v>
      </c>
      <c r="V15986" s="7">
        <f>COUNTIF(R:R,Table10[[#This Row],[postcode]])</f>
        <v>3</v>
      </c>
    </row>
    <row r="15987" spans="17:22" x14ac:dyDescent="0.2">
      <c r="Q15987" s="7">
        <v>16394</v>
      </c>
      <c r="R15987" s="7">
        <v>6105</v>
      </c>
      <c r="S15987" s="7" t="s">
        <v>14729</v>
      </c>
      <c r="T15987" s="7" t="s">
        <v>531</v>
      </c>
      <c r="U15987" s="7" t="str">
        <f>IF(Table10[[#This Row],[count]]=1,Table10[[#This Row],[locality]],Table10[[#This Row],[locality]]&amp;" + "&amp;Table10[[#This Row],[count]]&amp;" other localities")</f>
        <v>CLOVERDALE + 3 other localities</v>
      </c>
      <c r="V15987" s="7">
        <f>COUNTIF(R:R,Table10[[#This Row],[postcode]])</f>
        <v>3</v>
      </c>
    </row>
    <row r="15988" spans="17:22" x14ac:dyDescent="0.2">
      <c r="Q15988" s="7">
        <v>16395</v>
      </c>
      <c r="R15988" s="7">
        <v>6105</v>
      </c>
      <c r="S15988" s="7" t="s">
        <v>14730</v>
      </c>
      <c r="T15988" s="7" t="s">
        <v>531</v>
      </c>
      <c r="U15988" s="7" t="str">
        <f>IF(Table10[[#This Row],[count]]=1,Table10[[#This Row],[locality]],Table10[[#This Row],[locality]]&amp;" + "&amp;Table10[[#This Row],[count]]&amp;" other localities")</f>
        <v>KEWDALE + 3 other localities</v>
      </c>
      <c r="V15988" s="7">
        <f>COUNTIF(R:R,Table10[[#This Row],[postcode]])</f>
        <v>3</v>
      </c>
    </row>
    <row r="15989" spans="17:22" x14ac:dyDescent="0.2">
      <c r="Q15989" s="7">
        <v>16396</v>
      </c>
      <c r="R15989" s="7">
        <v>6105</v>
      </c>
      <c r="S15989" s="7" t="s">
        <v>14731</v>
      </c>
      <c r="T15989" s="7" t="s">
        <v>531</v>
      </c>
      <c r="U15989" s="7" t="str">
        <f>IF(Table10[[#This Row],[count]]=1,Table10[[#This Row],[locality]],Table10[[#This Row],[locality]]&amp;" + "&amp;Table10[[#This Row],[count]]&amp;" other localities")</f>
        <v>PERTH AIRPORT + 3 other localities</v>
      </c>
      <c r="V15989" s="7">
        <f>COUNTIF(R:R,Table10[[#This Row],[postcode]])</f>
        <v>3</v>
      </c>
    </row>
    <row r="15990" spans="17:22" x14ac:dyDescent="0.2">
      <c r="Q15990" s="7">
        <v>16397</v>
      </c>
      <c r="R15990" s="7">
        <v>6106</v>
      </c>
      <c r="S15990" s="7" t="s">
        <v>9229</v>
      </c>
      <c r="T15990" s="7" t="s">
        <v>531</v>
      </c>
      <c r="U15990" s="7" t="str">
        <f>IF(Table10[[#This Row],[count]]=1,Table10[[#This Row],[locality]],Table10[[#This Row],[locality]]&amp;" + "&amp;Table10[[#This Row],[count]]&amp;" other localities")</f>
        <v>WELSHPOOL + 2 other localities</v>
      </c>
      <c r="V15990" s="7">
        <f>COUNTIF(R:R,Table10[[#This Row],[postcode]])</f>
        <v>2</v>
      </c>
    </row>
    <row r="15991" spans="17:22" x14ac:dyDescent="0.2">
      <c r="Q15991" s="7">
        <v>16398</v>
      </c>
      <c r="R15991" s="7">
        <v>6106</v>
      </c>
      <c r="S15991" s="7" t="s">
        <v>14732</v>
      </c>
      <c r="T15991" s="7" t="s">
        <v>531</v>
      </c>
      <c r="U15991" s="7" t="str">
        <f>IF(Table10[[#This Row],[count]]=1,Table10[[#This Row],[locality]],Table10[[#This Row],[locality]]&amp;" + "&amp;Table10[[#This Row],[count]]&amp;" other localities")</f>
        <v>WELSHPOOL DC + 2 other localities</v>
      </c>
      <c r="V15991" s="7">
        <f>COUNTIF(R:R,Table10[[#This Row],[postcode]])</f>
        <v>2</v>
      </c>
    </row>
    <row r="15992" spans="17:22" x14ac:dyDescent="0.2">
      <c r="Q15992" s="7">
        <v>16399</v>
      </c>
      <c r="R15992" s="7">
        <v>6107</v>
      </c>
      <c r="S15992" s="7" t="s">
        <v>14733</v>
      </c>
      <c r="T15992" s="7" t="s">
        <v>531</v>
      </c>
      <c r="U15992" s="7" t="str">
        <f>IF(Table10[[#This Row],[count]]=1,Table10[[#This Row],[locality]],Table10[[#This Row],[locality]]&amp;" + "&amp;Table10[[#This Row],[count]]&amp;" other localities")</f>
        <v>BECKENHAM + 7 other localities</v>
      </c>
      <c r="V15992" s="7">
        <f>COUNTIF(R:R,Table10[[#This Row],[postcode]])</f>
        <v>7</v>
      </c>
    </row>
    <row r="15993" spans="17:22" x14ac:dyDescent="0.2">
      <c r="Q15993" s="7">
        <v>16400</v>
      </c>
      <c r="R15993" s="7">
        <v>6107</v>
      </c>
      <c r="S15993" s="7" t="s">
        <v>14734</v>
      </c>
      <c r="T15993" s="7" t="s">
        <v>531</v>
      </c>
      <c r="U15993" s="7" t="str">
        <f>IF(Table10[[#This Row],[count]]=1,Table10[[#This Row],[locality]],Table10[[#This Row],[locality]]&amp;" + "&amp;Table10[[#This Row],[count]]&amp;" other localities")</f>
        <v>CANNINGTON + 7 other localities</v>
      </c>
      <c r="V15993" s="7">
        <f>COUNTIF(R:R,Table10[[#This Row],[postcode]])</f>
        <v>7</v>
      </c>
    </row>
    <row r="15994" spans="17:22" x14ac:dyDescent="0.2">
      <c r="Q15994" s="7">
        <v>16401</v>
      </c>
      <c r="R15994" s="7">
        <v>6107</v>
      </c>
      <c r="S15994" s="7" t="s">
        <v>14735</v>
      </c>
      <c r="T15994" s="7" t="s">
        <v>531</v>
      </c>
      <c r="U15994" s="7" t="str">
        <f>IF(Table10[[#This Row],[count]]=1,Table10[[#This Row],[locality]],Table10[[#This Row],[locality]]&amp;" + "&amp;Table10[[#This Row],[count]]&amp;" other localities")</f>
        <v>EAST CANNINGTON + 7 other localities</v>
      </c>
      <c r="V15994" s="7">
        <f>COUNTIF(R:R,Table10[[#This Row],[postcode]])</f>
        <v>7</v>
      </c>
    </row>
    <row r="15995" spans="17:22" x14ac:dyDescent="0.2">
      <c r="Q15995" s="7">
        <v>16402</v>
      </c>
      <c r="R15995" s="7">
        <v>6107</v>
      </c>
      <c r="S15995" s="7" t="s">
        <v>14736</v>
      </c>
      <c r="T15995" s="7" t="s">
        <v>531</v>
      </c>
      <c r="U15995" s="7" t="str">
        <f>IF(Table10[[#This Row],[count]]=1,Table10[[#This Row],[locality]],Table10[[#This Row],[locality]]&amp;" + "&amp;Table10[[#This Row],[count]]&amp;" other localities")</f>
        <v>KENWICK + 7 other localities</v>
      </c>
      <c r="V15995" s="7">
        <f>COUNTIF(R:R,Table10[[#This Row],[postcode]])</f>
        <v>7</v>
      </c>
    </row>
    <row r="15996" spans="17:22" x14ac:dyDescent="0.2">
      <c r="Q15996" s="7">
        <v>16403</v>
      </c>
      <c r="R15996" s="7">
        <v>6107</v>
      </c>
      <c r="S15996" s="7" t="s">
        <v>1100</v>
      </c>
      <c r="T15996" s="7" t="s">
        <v>531</v>
      </c>
      <c r="U15996" s="7" t="str">
        <f>IF(Table10[[#This Row],[count]]=1,Table10[[#This Row],[locality]],Table10[[#This Row],[locality]]&amp;" + "&amp;Table10[[#This Row],[count]]&amp;" other localities")</f>
        <v>QUEENS PARK + 7 other localities</v>
      </c>
      <c r="V15996" s="7">
        <f>COUNTIF(R:R,Table10[[#This Row],[postcode]])</f>
        <v>7</v>
      </c>
    </row>
    <row r="15997" spans="17:22" x14ac:dyDescent="0.2">
      <c r="Q15997" s="7">
        <v>16404</v>
      </c>
      <c r="R15997" s="7">
        <v>6107</v>
      </c>
      <c r="S15997" s="7" t="s">
        <v>1504</v>
      </c>
      <c r="T15997" s="7" t="s">
        <v>531</v>
      </c>
      <c r="U15997" s="7" t="str">
        <f>IF(Table10[[#This Row],[count]]=1,Table10[[#This Row],[locality]],Table10[[#This Row],[locality]]&amp;" + "&amp;Table10[[#This Row],[count]]&amp;" other localities")</f>
        <v>WATTLE GROVE + 7 other localities</v>
      </c>
      <c r="V15997" s="7">
        <f>COUNTIF(R:R,Table10[[#This Row],[postcode]])</f>
        <v>7</v>
      </c>
    </row>
    <row r="15998" spans="17:22" x14ac:dyDescent="0.2">
      <c r="Q15998" s="7">
        <v>16405</v>
      </c>
      <c r="R15998" s="7">
        <v>6107</v>
      </c>
      <c r="S15998" s="7" t="s">
        <v>14737</v>
      </c>
      <c r="T15998" s="7" t="s">
        <v>531</v>
      </c>
      <c r="U15998" s="7" t="str">
        <f>IF(Table10[[#This Row],[count]]=1,Table10[[#This Row],[locality]],Table10[[#This Row],[locality]]&amp;" + "&amp;Table10[[#This Row],[count]]&amp;" other localities")</f>
        <v>WILSON + 7 other localities</v>
      </c>
      <c r="V15998" s="7">
        <f>COUNTIF(R:R,Table10[[#This Row],[postcode]])</f>
        <v>7</v>
      </c>
    </row>
    <row r="15999" spans="17:22" x14ac:dyDescent="0.2">
      <c r="Q15999" s="7">
        <v>16406</v>
      </c>
      <c r="R15999" s="7">
        <v>6108</v>
      </c>
      <c r="S15999" s="7" t="s">
        <v>14738</v>
      </c>
      <c r="T15999" s="7" t="s">
        <v>531</v>
      </c>
      <c r="U15999" s="7" t="str">
        <f>IF(Table10[[#This Row],[count]]=1,Table10[[#This Row],[locality]],Table10[[#This Row],[locality]]&amp;" + "&amp;Table10[[#This Row],[count]]&amp;" other localities")</f>
        <v>THORNLIE</v>
      </c>
      <c r="V15999" s="7">
        <f>COUNTIF(R:R,Table10[[#This Row],[postcode]])</f>
        <v>1</v>
      </c>
    </row>
    <row r="16000" spans="17:22" x14ac:dyDescent="0.2">
      <c r="Q16000" s="7">
        <v>16407</v>
      </c>
      <c r="R16000" s="7">
        <v>6109</v>
      </c>
      <c r="S16000" s="7" t="s">
        <v>14739</v>
      </c>
      <c r="T16000" s="7" t="s">
        <v>531</v>
      </c>
      <c r="U16000" s="7" t="str">
        <f>IF(Table10[[#This Row],[count]]=1,Table10[[#This Row],[locality]],Table10[[#This Row],[locality]]&amp;" + "&amp;Table10[[#This Row],[count]]&amp;" other localities")</f>
        <v>MADDINGTON + 2 other localities</v>
      </c>
      <c r="V16000" s="7">
        <f>COUNTIF(R:R,Table10[[#This Row],[postcode]])</f>
        <v>2</v>
      </c>
    </row>
    <row r="16001" spans="17:22" x14ac:dyDescent="0.2">
      <c r="Q16001" s="7">
        <v>16408</v>
      </c>
      <c r="R16001" s="7">
        <v>6109</v>
      </c>
      <c r="S16001" s="7" t="s">
        <v>2609</v>
      </c>
      <c r="T16001" s="7" t="s">
        <v>531</v>
      </c>
      <c r="U16001" s="7" t="str">
        <f>IF(Table10[[#This Row],[count]]=1,Table10[[#This Row],[locality]],Table10[[#This Row],[locality]]&amp;" + "&amp;Table10[[#This Row],[count]]&amp;" other localities")</f>
        <v>ORANGE GROVE + 2 other localities</v>
      </c>
      <c r="V16001" s="7">
        <f>COUNTIF(R:R,Table10[[#This Row],[postcode]])</f>
        <v>2</v>
      </c>
    </row>
    <row r="16002" spans="17:22" x14ac:dyDescent="0.2">
      <c r="Q16002" s="7">
        <v>16409</v>
      </c>
      <c r="R16002" s="7">
        <v>6110</v>
      </c>
      <c r="S16002" s="7" t="s">
        <v>14740</v>
      </c>
      <c r="T16002" s="7" t="s">
        <v>531</v>
      </c>
      <c r="U16002" s="7" t="str">
        <f>IF(Table10[[#This Row],[count]]=1,Table10[[#This Row],[locality]],Table10[[#This Row],[locality]]&amp;" + "&amp;Table10[[#This Row],[count]]&amp;" other localities")</f>
        <v>GOSNELLS + 4 other localities</v>
      </c>
      <c r="V16002" s="7">
        <f>COUNTIF(R:R,Table10[[#This Row],[postcode]])</f>
        <v>4</v>
      </c>
    </row>
    <row r="16003" spans="17:22" x14ac:dyDescent="0.2">
      <c r="Q16003" s="7">
        <v>16410</v>
      </c>
      <c r="R16003" s="7">
        <v>6110</v>
      </c>
      <c r="S16003" s="7" t="s">
        <v>6577</v>
      </c>
      <c r="T16003" s="7" t="s">
        <v>531</v>
      </c>
      <c r="U16003" s="7" t="str">
        <f>IF(Table10[[#This Row],[count]]=1,Table10[[#This Row],[locality]],Table10[[#This Row],[locality]]&amp;" + "&amp;Table10[[#This Row],[count]]&amp;" other localities")</f>
        <v>HUNTINGDALE + 4 other localities</v>
      </c>
      <c r="V16003" s="7">
        <f>COUNTIF(R:R,Table10[[#This Row],[postcode]])</f>
        <v>4</v>
      </c>
    </row>
    <row r="16004" spans="17:22" x14ac:dyDescent="0.2">
      <c r="Q16004" s="7">
        <v>16411</v>
      </c>
      <c r="R16004" s="7">
        <v>6110</v>
      </c>
      <c r="S16004" s="7" t="s">
        <v>14741</v>
      </c>
      <c r="T16004" s="7" t="s">
        <v>531</v>
      </c>
      <c r="U16004" s="7" t="str">
        <f>IF(Table10[[#This Row],[count]]=1,Table10[[#This Row],[locality]],Table10[[#This Row],[locality]]&amp;" + "&amp;Table10[[#This Row],[count]]&amp;" other localities")</f>
        <v>MARTIN + 4 other localities</v>
      </c>
      <c r="V16004" s="7">
        <f>COUNTIF(R:R,Table10[[#This Row],[postcode]])</f>
        <v>4</v>
      </c>
    </row>
    <row r="16005" spans="17:22" x14ac:dyDescent="0.2">
      <c r="Q16005" s="7">
        <v>16412</v>
      </c>
      <c r="R16005" s="7">
        <v>6110</v>
      </c>
      <c r="S16005" s="7" t="s">
        <v>14742</v>
      </c>
      <c r="T16005" s="7" t="s">
        <v>531</v>
      </c>
      <c r="U16005" s="7" t="str">
        <f>IF(Table10[[#This Row],[count]]=1,Table10[[#This Row],[locality]],Table10[[#This Row],[locality]]&amp;" + "&amp;Table10[[#This Row],[count]]&amp;" other localities")</f>
        <v>SOUTHERN RIVER + 4 other localities</v>
      </c>
      <c r="V16005" s="7">
        <f>COUNTIF(R:R,Table10[[#This Row],[postcode]])</f>
        <v>4</v>
      </c>
    </row>
    <row r="16006" spans="17:22" x14ac:dyDescent="0.2">
      <c r="Q16006" s="7">
        <v>17685</v>
      </c>
      <c r="R16006" s="7">
        <v>6111</v>
      </c>
      <c r="S16006" s="7" t="s">
        <v>14743</v>
      </c>
      <c r="T16006" s="7" t="s">
        <v>531</v>
      </c>
      <c r="U16006" s="7" t="str">
        <f>IF(Table10[[#This Row],[count]]=1,Table10[[#This Row],[locality]],Table10[[#This Row],[locality]]&amp;" + "&amp;Table10[[#This Row],[count]]&amp;" other localities")</f>
        <v>ASHENDON + 10 other localities</v>
      </c>
      <c r="V16006" s="7">
        <f>COUNTIF(R:R,Table10[[#This Row],[postcode]])</f>
        <v>10</v>
      </c>
    </row>
    <row r="16007" spans="17:22" x14ac:dyDescent="0.2">
      <c r="Q16007" s="7">
        <v>17684</v>
      </c>
      <c r="R16007" s="7">
        <v>6111</v>
      </c>
      <c r="S16007" s="7" t="s">
        <v>14744</v>
      </c>
      <c r="T16007" s="7" t="s">
        <v>531</v>
      </c>
      <c r="U16007" s="7" t="str">
        <f>IF(Table10[[#This Row],[count]]=1,Table10[[#This Row],[locality]],Table10[[#This Row],[locality]]&amp;" + "&amp;Table10[[#This Row],[count]]&amp;" other localities")</f>
        <v>CAMILLO + 10 other localities</v>
      </c>
      <c r="V16007" s="7">
        <f>COUNTIF(R:R,Table10[[#This Row],[postcode]])</f>
        <v>10</v>
      </c>
    </row>
    <row r="16008" spans="17:22" x14ac:dyDescent="0.2">
      <c r="Q16008" s="7">
        <v>16413</v>
      </c>
      <c r="R16008" s="7">
        <v>6111</v>
      </c>
      <c r="S16008" s="7" t="s">
        <v>14745</v>
      </c>
      <c r="T16008" s="7" t="s">
        <v>531</v>
      </c>
      <c r="U16008" s="7" t="str">
        <f>IF(Table10[[#This Row],[count]]=1,Table10[[#This Row],[locality]],Table10[[#This Row],[locality]]&amp;" + "&amp;Table10[[#This Row],[count]]&amp;" other localities")</f>
        <v>CANNING MILLS + 10 other localities</v>
      </c>
      <c r="V16008" s="7">
        <f>COUNTIF(R:R,Table10[[#This Row],[postcode]])</f>
        <v>10</v>
      </c>
    </row>
    <row r="16009" spans="17:22" x14ac:dyDescent="0.2">
      <c r="Q16009" s="7">
        <v>16414</v>
      </c>
      <c r="R16009" s="7">
        <v>6111</v>
      </c>
      <c r="S16009" s="7" t="s">
        <v>14746</v>
      </c>
      <c r="T16009" s="7" t="s">
        <v>531</v>
      </c>
      <c r="U16009" s="7" t="str">
        <f>IF(Table10[[#This Row],[count]]=1,Table10[[#This Row],[locality]],Table10[[#This Row],[locality]]&amp;" + "&amp;Table10[[#This Row],[count]]&amp;" other localities")</f>
        <v>CHAMPION LAKES + 10 other localities</v>
      </c>
      <c r="V16009" s="7">
        <f>COUNTIF(R:R,Table10[[#This Row],[postcode]])</f>
        <v>10</v>
      </c>
    </row>
    <row r="16010" spans="17:22" x14ac:dyDescent="0.2">
      <c r="Q16010" s="7">
        <v>16415</v>
      </c>
      <c r="R16010" s="7">
        <v>6111</v>
      </c>
      <c r="S16010" s="7" t="s">
        <v>14747</v>
      </c>
      <c r="T16010" s="7" t="s">
        <v>531</v>
      </c>
      <c r="U16010" s="7" t="str">
        <f>IF(Table10[[#This Row],[count]]=1,Table10[[#This Row],[locality]],Table10[[#This Row],[locality]]&amp;" + "&amp;Table10[[#This Row],[count]]&amp;" other localities")</f>
        <v>KARRAGULLEN + 10 other localities</v>
      </c>
      <c r="V16010" s="7">
        <f>COUNTIF(R:R,Table10[[#This Row],[postcode]])</f>
        <v>10</v>
      </c>
    </row>
    <row r="16011" spans="17:22" x14ac:dyDescent="0.2">
      <c r="Q16011" s="7">
        <v>16416</v>
      </c>
      <c r="R16011" s="7">
        <v>6111</v>
      </c>
      <c r="S16011" s="7" t="s">
        <v>14748</v>
      </c>
      <c r="T16011" s="7" t="s">
        <v>531</v>
      </c>
      <c r="U16011" s="7" t="str">
        <f>IF(Table10[[#This Row],[count]]=1,Table10[[#This Row],[locality]],Table10[[#This Row],[locality]]&amp;" + "&amp;Table10[[#This Row],[count]]&amp;" other localities")</f>
        <v>KELMSCOTT + 10 other localities</v>
      </c>
      <c r="V16011" s="7">
        <f>COUNTIF(R:R,Table10[[#This Row],[postcode]])</f>
        <v>10</v>
      </c>
    </row>
    <row r="16012" spans="17:22" x14ac:dyDescent="0.2">
      <c r="Q16012" s="7">
        <v>16417</v>
      </c>
      <c r="R16012" s="7">
        <v>6111</v>
      </c>
      <c r="S16012" s="7" t="s">
        <v>14749</v>
      </c>
      <c r="T16012" s="7" t="s">
        <v>531</v>
      </c>
      <c r="U16012" s="7" t="str">
        <f>IF(Table10[[#This Row],[count]]=1,Table10[[#This Row],[locality]],Table10[[#This Row],[locality]]&amp;" + "&amp;Table10[[#This Row],[count]]&amp;" other localities")</f>
        <v>KELMSCOTT DC + 10 other localities</v>
      </c>
      <c r="V16012" s="7">
        <f>COUNTIF(R:R,Table10[[#This Row],[postcode]])</f>
        <v>10</v>
      </c>
    </row>
    <row r="16013" spans="17:22" x14ac:dyDescent="0.2">
      <c r="Q16013" s="7">
        <v>17683</v>
      </c>
      <c r="R16013" s="7">
        <v>6111</v>
      </c>
      <c r="S16013" s="7" t="s">
        <v>14750</v>
      </c>
      <c r="T16013" s="7" t="s">
        <v>531</v>
      </c>
      <c r="U16013" s="7" t="str">
        <f>IF(Table10[[#This Row],[count]]=1,Table10[[#This Row],[locality]],Table10[[#This Row],[locality]]&amp;" + "&amp;Table10[[#This Row],[count]]&amp;" other localities")</f>
        <v>LESLEY + 10 other localities</v>
      </c>
      <c r="V16013" s="7">
        <f>COUNTIF(R:R,Table10[[#This Row],[postcode]])</f>
        <v>10</v>
      </c>
    </row>
    <row r="16014" spans="17:22" x14ac:dyDescent="0.2">
      <c r="Q16014" s="7">
        <v>16418</v>
      </c>
      <c r="R16014" s="7">
        <v>6111</v>
      </c>
      <c r="S16014" s="7" t="s">
        <v>14751</v>
      </c>
      <c r="T16014" s="7" t="s">
        <v>531</v>
      </c>
      <c r="U16014" s="7" t="str">
        <f>IF(Table10[[#This Row],[count]]=1,Table10[[#This Row],[locality]],Table10[[#This Row],[locality]]&amp;" + "&amp;Table10[[#This Row],[count]]&amp;" other localities")</f>
        <v>ROLEYSTONE + 10 other localities</v>
      </c>
      <c r="V16014" s="7">
        <f>COUNTIF(R:R,Table10[[#This Row],[postcode]])</f>
        <v>10</v>
      </c>
    </row>
    <row r="16015" spans="17:22" x14ac:dyDescent="0.2">
      <c r="Q16015" s="7">
        <v>16419</v>
      </c>
      <c r="R16015" s="7">
        <v>6111</v>
      </c>
      <c r="S16015" s="7" t="s">
        <v>14752</v>
      </c>
      <c r="T16015" s="7" t="s">
        <v>531</v>
      </c>
      <c r="U16015" s="7" t="str">
        <f>IF(Table10[[#This Row],[count]]=1,Table10[[#This Row],[locality]],Table10[[#This Row],[locality]]&amp;" + "&amp;Table10[[#This Row],[count]]&amp;" other localities")</f>
        <v>WESTFIELD + 10 other localities</v>
      </c>
      <c r="V16015" s="7">
        <f>COUNTIF(R:R,Table10[[#This Row],[postcode]])</f>
        <v>10</v>
      </c>
    </row>
    <row r="16016" spans="17:22" x14ac:dyDescent="0.2">
      <c r="Q16016" s="7">
        <v>16420</v>
      </c>
      <c r="R16016" s="7">
        <v>6112</v>
      </c>
      <c r="S16016" s="7" t="s">
        <v>6519</v>
      </c>
      <c r="T16016" s="7" t="s">
        <v>531</v>
      </c>
      <c r="U16016" s="7" t="str">
        <f>IF(Table10[[#This Row],[count]]=1,Table10[[#This Row],[locality]],Table10[[#This Row],[locality]]&amp;" + "&amp;Table10[[#This Row],[count]]&amp;" other localities")</f>
        <v>ARMADALE + 12 other localities</v>
      </c>
      <c r="V16016" s="7">
        <f>COUNTIF(R:R,Table10[[#This Row],[postcode]])</f>
        <v>12</v>
      </c>
    </row>
    <row r="16017" spans="17:22" x14ac:dyDescent="0.2">
      <c r="Q16017" s="7">
        <v>16421</v>
      </c>
      <c r="R16017" s="7">
        <v>6112</v>
      </c>
      <c r="S16017" s="7" t="s">
        <v>14753</v>
      </c>
      <c r="T16017" s="7" t="s">
        <v>531</v>
      </c>
      <c r="U16017" s="7" t="str">
        <f>IF(Table10[[#This Row],[count]]=1,Table10[[#This Row],[locality]],Table10[[#This Row],[locality]]&amp;" + "&amp;Table10[[#This Row],[count]]&amp;" other localities")</f>
        <v>BEDFORDALE + 12 other localities</v>
      </c>
      <c r="V16017" s="7">
        <f>COUNTIF(R:R,Table10[[#This Row],[postcode]])</f>
        <v>12</v>
      </c>
    </row>
    <row r="16018" spans="17:22" x14ac:dyDescent="0.2">
      <c r="Q16018" s="7">
        <v>16422</v>
      </c>
      <c r="R16018" s="7">
        <v>6112</v>
      </c>
      <c r="S16018" s="7" t="s">
        <v>4988</v>
      </c>
      <c r="T16018" s="7" t="s">
        <v>531</v>
      </c>
      <c r="U16018" s="7" t="str">
        <f>IF(Table10[[#This Row],[count]]=1,Table10[[#This Row],[locality]],Table10[[#This Row],[locality]]&amp;" + "&amp;Table10[[#This Row],[count]]&amp;" other localities")</f>
        <v>BROOKDALE + 12 other localities</v>
      </c>
      <c r="V16018" s="7">
        <f>COUNTIF(R:R,Table10[[#This Row],[postcode]])</f>
        <v>12</v>
      </c>
    </row>
    <row r="16019" spans="17:22" x14ac:dyDescent="0.2">
      <c r="Q16019" s="7">
        <v>16423</v>
      </c>
      <c r="R16019" s="7">
        <v>6112</v>
      </c>
      <c r="S16019" s="7" t="s">
        <v>14754</v>
      </c>
      <c r="T16019" s="7" t="s">
        <v>531</v>
      </c>
      <c r="U16019" s="7" t="str">
        <f>IF(Table10[[#This Row],[count]]=1,Table10[[#This Row],[locality]],Table10[[#This Row],[locality]]&amp;" + "&amp;Table10[[#This Row],[count]]&amp;" other localities")</f>
        <v>FORRESTDALE + 12 other localities</v>
      </c>
      <c r="V16019" s="7">
        <f>COUNTIF(R:R,Table10[[#This Row],[postcode]])</f>
        <v>12</v>
      </c>
    </row>
    <row r="16020" spans="17:22" x14ac:dyDescent="0.2">
      <c r="Q16020" s="7">
        <v>17680</v>
      </c>
      <c r="R16020" s="7">
        <v>6112</v>
      </c>
      <c r="S16020" s="7" t="s">
        <v>14755</v>
      </c>
      <c r="T16020" s="7" t="s">
        <v>531</v>
      </c>
      <c r="U16020" s="7" t="str">
        <f>IF(Table10[[#This Row],[count]]=1,Table10[[#This Row],[locality]],Table10[[#This Row],[locality]]&amp;" + "&amp;Table10[[#This Row],[count]]&amp;" other localities")</f>
        <v>HARRISDALE + 12 other localities</v>
      </c>
      <c r="V16020" s="7">
        <f>COUNTIF(R:R,Table10[[#This Row],[postcode]])</f>
        <v>12</v>
      </c>
    </row>
    <row r="16021" spans="17:22" x14ac:dyDescent="0.2">
      <c r="Q16021" s="7">
        <v>17681</v>
      </c>
      <c r="R16021" s="7">
        <v>6112</v>
      </c>
      <c r="S16021" s="7" t="s">
        <v>14756</v>
      </c>
      <c r="T16021" s="7" t="s">
        <v>531</v>
      </c>
      <c r="U16021" s="7" t="str">
        <f>IF(Table10[[#This Row],[count]]=1,Table10[[#This Row],[locality]],Table10[[#This Row],[locality]]&amp;" + "&amp;Table10[[#This Row],[count]]&amp;" other localities")</f>
        <v>HAYNES + 12 other localities</v>
      </c>
      <c r="V16021" s="7">
        <f>COUNTIF(R:R,Table10[[#This Row],[postcode]])</f>
        <v>12</v>
      </c>
    </row>
    <row r="16022" spans="17:22" x14ac:dyDescent="0.2">
      <c r="Q16022" s="7">
        <v>17682</v>
      </c>
      <c r="R16022" s="7">
        <v>6112</v>
      </c>
      <c r="S16022" s="7" t="s">
        <v>14757</v>
      </c>
      <c r="T16022" s="7" t="s">
        <v>531</v>
      </c>
      <c r="U16022" s="7" t="str">
        <f>IF(Table10[[#This Row],[count]]=1,Table10[[#This Row],[locality]],Table10[[#This Row],[locality]]&amp;" + "&amp;Table10[[#This Row],[count]]&amp;" other localities")</f>
        <v>HILBERT + 12 other localities</v>
      </c>
      <c r="V16022" s="7">
        <f>COUNTIF(R:R,Table10[[#This Row],[postcode]])</f>
        <v>12</v>
      </c>
    </row>
    <row r="16023" spans="17:22" x14ac:dyDescent="0.2">
      <c r="Q16023" s="7">
        <v>16424</v>
      </c>
      <c r="R16023" s="7">
        <v>6112</v>
      </c>
      <c r="S16023" s="7" t="s">
        <v>14758</v>
      </c>
      <c r="T16023" s="7" t="s">
        <v>531</v>
      </c>
      <c r="U16023" s="7" t="str">
        <f>IF(Table10[[#This Row],[count]]=1,Table10[[#This Row],[locality]],Table10[[#This Row],[locality]]&amp;" + "&amp;Table10[[#This Row],[count]]&amp;" other localities")</f>
        <v>MOUNT NASURA + 12 other localities</v>
      </c>
      <c r="V16023" s="7">
        <f>COUNTIF(R:R,Table10[[#This Row],[postcode]])</f>
        <v>12</v>
      </c>
    </row>
    <row r="16024" spans="17:22" x14ac:dyDescent="0.2">
      <c r="Q16024" s="7">
        <v>16425</v>
      </c>
      <c r="R16024" s="7">
        <v>6112</v>
      </c>
      <c r="S16024" s="7" t="s">
        <v>14759</v>
      </c>
      <c r="T16024" s="7" t="s">
        <v>531</v>
      </c>
      <c r="U16024" s="7" t="str">
        <f>IF(Table10[[#This Row],[count]]=1,Table10[[#This Row],[locality]],Table10[[#This Row],[locality]]&amp;" + "&amp;Table10[[#This Row],[count]]&amp;" other localities")</f>
        <v>MOUNT RICHON + 12 other localities</v>
      </c>
      <c r="V16024" s="7">
        <f>COUNTIF(R:R,Table10[[#This Row],[postcode]])</f>
        <v>12</v>
      </c>
    </row>
    <row r="16025" spans="17:22" x14ac:dyDescent="0.2">
      <c r="Q16025" s="7">
        <v>17679</v>
      </c>
      <c r="R16025" s="7">
        <v>6112</v>
      </c>
      <c r="S16025" s="7" t="s">
        <v>14760</v>
      </c>
      <c r="T16025" s="7" t="s">
        <v>531</v>
      </c>
      <c r="U16025" s="7" t="str">
        <f>IF(Table10[[#This Row],[count]]=1,Table10[[#This Row],[locality]],Table10[[#This Row],[locality]]&amp;" + "&amp;Table10[[#This Row],[count]]&amp;" other localities")</f>
        <v>PIARA WATERS + 12 other localities</v>
      </c>
      <c r="V16025" s="7">
        <f>COUNTIF(R:R,Table10[[#This Row],[postcode]])</f>
        <v>12</v>
      </c>
    </row>
    <row r="16026" spans="17:22" x14ac:dyDescent="0.2">
      <c r="Q16026" s="7">
        <v>16426</v>
      </c>
      <c r="R16026" s="7">
        <v>6112</v>
      </c>
      <c r="S16026" s="7" t="s">
        <v>14761</v>
      </c>
      <c r="T16026" s="7" t="s">
        <v>531</v>
      </c>
      <c r="U16026" s="7" t="str">
        <f>IF(Table10[[#This Row],[count]]=1,Table10[[#This Row],[locality]],Table10[[#This Row],[locality]]&amp;" + "&amp;Table10[[#This Row],[count]]&amp;" other localities")</f>
        <v>SEVILLE GROVE + 12 other localities</v>
      </c>
      <c r="V16026" s="7">
        <f>COUNTIF(R:R,Table10[[#This Row],[postcode]])</f>
        <v>12</v>
      </c>
    </row>
    <row r="16027" spans="17:22" x14ac:dyDescent="0.2">
      <c r="Q16027" s="7">
        <v>16427</v>
      </c>
      <c r="R16027" s="7">
        <v>6112</v>
      </c>
      <c r="S16027" s="7" t="s">
        <v>14762</v>
      </c>
      <c r="T16027" s="7" t="s">
        <v>531</v>
      </c>
      <c r="U16027" s="7" t="str">
        <f>IF(Table10[[#This Row],[count]]=1,Table10[[#This Row],[locality]],Table10[[#This Row],[locality]]&amp;" + "&amp;Table10[[#This Row],[count]]&amp;" other localities")</f>
        <v>WUNGONG + 12 other localities</v>
      </c>
      <c r="V16027" s="7">
        <f>COUNTIF(R:R,Table10[[#This Row],[postcode]])</f>
        <v>12</v>
      </c>
    </row>
    <row r="16028" spans="17:22" x14ac:dyDescent="0.2">
      <c r="Q16028" s="7">
        <v>16428</v>
      </c>
      <c r="R16028" s="7">
        <v>6121</v>
      </c>
      <c r="S16028" s="7" t="s">
        <v>14763</v>
      </c>
      <c r="T16028" s="7" t="s">
        <v>531</v>
      </c>
      <c r="U16028" s="7" t="str">
        <f>IF(Table10[[#This Row],[count]]=1,Table10[[#This Row],[locality]],Table10[[#This Row],[locality]]&amp;" + "&amp;Table10[[#This Row],[count]]&amp;" other localities")</f>
        <v>OAKFORD + 2 other localities</v>
      </c>
      <c r="V16028" s="7">
        <f>COUNTIF(R:R,Table10[[#This Row],[postcode]])</f>
        <v>2</v>
      </c>
    </row>
    <row r="16029" spans="17:22" x14ac:dyDescent="0.2">
      <c r="Q16029" s="7">
        <v>16429</v>
      </c>
      <c r="R16029" s="7">
        <v>6121</v>
      </c>
      <c r="S16029" s="7" t="s">
        <v>14764</v>
      </c>
      <c r="T16029" s="7" t="s">
        <v>531</v>
      </c>
      <c r="U16029" s="7" t="str">
        <f>IF(Table10[[#This Row],[count]]=1,Table10[[#This Row],[locality]],Table10[[#This Row],[locality]]&amp;" + "&amp;Table10[[#This Row],[count]]&amp;" other localities")</f>
        <v>OLDBURY + 2 other localities</v>
      </c>
      <c r="V16029" s="7">
        <f>COUNTIF(R:R,Table10[[#This Row],[postcode]])</f>
        <v>2</v>
      </c>
    </row>
    <row r="16030" spans="17:22" x14ac:dyDescent="0.2">
      <c r="Q16030" s="7">
        <v>16430</v>
      </c>
      <c r="R16030" s="7">
        <v>6122</v>
      </c>
      <c r="S16030" s="7" t="s">
        <v>14765</v>
      </c>
      <c r="T16030" s="7" t="s">
        <v>531</v>
      </c>
      <c r="U16030" s="7" t="str">
        <f>IF(Table10[[#This Row],[count]]=1,Table10[[#This Row],[locality]],Table10[[#This Row],[locality]]&amp;" + "&amp;Table10[[#This Row],[count]]&amp;" other localities")</f>
        <v>BYFORD + 4 other localities</v>
      </c>
      <c r="V16030" s="7">
        <f>COUNTIF(R:R,Table10[[#This Row],[postcode]])</f>
        <v>4</v>
      </c>
    </row>
    <row r="16031" spans="17:22" x14ac:dyDescent="0.2">
      <c r="Q16031" s="7">
        <v>16431</v>
      </c>
      <c r="R16031" s="7">
        <v>6122</v>
      </c>
      <c r="S16031" s="7" t="s">
        <v>14766</v>
      </c>
      <c r="T16031" s="7" t="s">
        <v>531</v>
      </c>
      <c r="U16031" s="7" t="str">
        <f>IF(Table10[[#This Row],[count]]=1,Table10[[#This Row],[locality]],Table10[[#This Row],[locality]]&amp;" + "&amp;Table10[[#This Row],[count]]&amp;" other localities")</f>
        <v>CARDUP + 4 other localities</v>
      </c>
      <c r="V16031" s="7">
        <f>COUNTIF(R:R,Table10[[#This Row],[postcode]])</f>
        <v>4</v>
      </c>
    </row>
    <row r="16032" spans="17:22" x14ac:dyDescent="0.2">
      <c r="Q16032" s="7">
        <v>16432</v>
      </c>
      <c r="R16032" s="7">
        <v>6122</v>
      </c>
      <c r="S16032" s="7" t="s">
        <v>14767</v>
      </c>
      <c r="T16032" s="7" t="s">
        <v>531</v>
      </c>
      <c r="U16032" s="7" t="str">
        <f>IF(Table10[[#This Row],[count]]=1,Table10[[#This Row],[locality]],Table10[[#This Row],[locality]]&amp;" + "&amp;Table10[[#This Row],[count]]&amp;" other localities")</f>
        <v>DARLING DOWNS + 4 other localities</v>
      </c>
      <c r="V16032" s="7">
        <f>COUNTIF(R:R,Table10[[#This Row],[postcode]])</f>
        <v>4</v>
      </c>
    </row>
    <row r="16033" spans="17:22" x14ac:dyDescent="0.2">
      <c r="Q16033" s="7">
        <v>16433</v>
      </c>
      <c r="R16033" s="7">
        <v>6122</v>
      </c>
      <c r="S16033" s="7" t="s">
        <v>14768</v>
      </c>
      <c r="T16033" s="7" t="s">
        <v>531</v>
      </c>
      <c r="U16033" s="7" t="str">
        <f>IF(Table10[[#This Row],[count]]=1,Table10[[#This Row],[locality]],Table10[[#This Row],[locality]]&amp;" + "&amp;Table10[[#This Row],[count]]&amp;" other localities")</f>
        <v>KARRAKUP + 4 other localities</v>
      </c>
      <c r="V16033" s="7">
        <f>COUNTIF(R:R,Table10[[#This Row],[postcode]])</f>
        <v>4</v>
      </c>
    </row>
    <row r="16034" spans="17:22" x14ac:dyDescent="0.2">
      <c r="Q16034" s="7">
        <v>16434</v>
      </c>
      <c r="R16034" s="7">
        <v>6123</v>
      </c>
      <c r="S16034" s="7" t="s">
        <v>14769</v>
      </c>
      <c r="T16034" s="7" t="s">
        <v>531</v>
      </c>
      <c r="U16034" s="7" t="str">
        <f>IF(Table10[[#This Row],[count]]=1,Table10[[#This Row],[locality]],Table10[[#This Row],[locality]]&amp;" + "&amp;Table10[[#This Row],[count]]&amp;" other localities")</f>
        <v>MUNDIJONG + 2 other localities</v>
      </c>
      <c r="V16034" s="7">
        <f>COUNTIF(R:R,Table10[[#This Row],[postcode]])</f>
        <v>2</v>
      </c>
    </row>
    <row r="16035" spans="17:22" x14ac:dyDescent="0.2">
      <c r="Q16035" s="7">
        <v>16435</v>
      </c>
      <c r="R16035" s="7">
        <v>6123</v>
      </c>
      <c r="S16035" s="7" t="s">
        <v>14770</v>
      </c>
      <c r="T16035" s="7" t="s">
        <v>531</v>
      </c>
      <c r="U16035" s="7" t="str">
        <f>IF(Table10[[#This Row],[count]]=1,Table10[[#This Row],[locality]],Table10[[#This Row],[locality]]&amp;" + "&amp;Table10[[#This Row],[count]]&amp;" other localities")</f>
        <v>WHITBY + 2 other localities</v>
      </c>
      <c r="V16035" s="7">
        <f>COUNTIF(R:R,Table10[[#This Row],[postcode]])</f>
        <v>2</v>
      </c>
    </row>
    <row r="16036" spans="17:22" x14ac:dyDescent="0.2">
      <c r="Q16036" s="7">
        <v>16436</v>
      </c>
      <c r="R16036" s="7">
        <v>6124</v>
      </c>
      <c r="S16036" s="7" t="s">
        <v>14771</v>
      </c>
      <c r="T16036" s="7" t="s">
        <v>531</v>
      </c>
      <c r="U16036" s="7" t="str">
        <f>IF(Table10[[#This Row],[count]]=1,Table10[[#This Row],[locality]],Table10[[#This Row],[locality]]&amp;" + "&amp;Table10[[#This Row],[count]]&amp;" other localities")</f>
        <v>JARRAHDALE</v>
      </c>
      <c r="V16036" s="7">
        <f>COUNTIF(R:R,Table10[[#This Row],[postcode]])</f>
        <v>1</v>
      </c>
    </row>
    <row r="16037" spans="17:22" x14ac:dyDescent="0.2">
      <c r="Q16037" s="7">
        <v>16437</v>
      </c>
      <c r="R16037" s="7">
        <v>6125</v>
      </c>
      <c r="S16037" s="7" t="s">
        <v>10559</v>
      </c>
      <c r="T16037" s="7" t="s">
        <v>531</v>
      </c>
      <c r="U16037" s="7" t="str">
        <f>IF(Table10[[#This Row],[count]]=1,Table10[[#This Row],[locality]],Table10[[#This Row],[locality]]&amp;" + "&amp;Table10[[#This Row],[count]]&amp;" other localities")</f>
        <v>HOPELAND + 3 other localities</v>
      </c>
      <c r="V16037" s="7">
        <f>COUNTIF(R:R,Table10[[#This Row],[postcode]])</f>
        <v>3</v>
      </c>
    </row>
    <row r="16038" spans="17:22" x14ac:dyDescent="0.2">
      <c r="Q16038" s="7">
        <v>16438</v>
      </c>
      <c r="R16038" s="7">
        <v>6125</v>
      </c>
      <c r="S16038" s="7" t="s">
        <v>14772</v>
      </c>
      <c r="T16038" s="7" t="s">
        <v>531</v>
      </c>
      <c r="U16038" s="7" t="str">
        <f>IF(Table10[[#This Row],[count]]=1,Table10[[#This Row],[locality]],Table10[[#This Row],[locality]]&amp;" + "&amp;Table10[[#This Row],[count]]&amp;" other localities")</f>
        <v>MARDELLA + 3 other localities</v>
      </c>
      <c r="V16038" s="7">
        <f>COUNTIF(R:R,Table10[[#This Row],[postcode]])</f>
        <v>3</v>
      </c>
    </row>
    <row r="16039" spans="17:22" x14ac:dyDescent="0.2">
      <c r="Q16039" s="7">
        <v>16439</v>
      </c>
      <c r="R16039" s="7">
        <v>6125</v>
      </c>
      <c r="S16039" s="7" t="s">
        <v>7794</v>
      </c>
      <c r="T16039" s="7" t="s">
        <v>531</v>
      </c>
      <c r="U16039" s="7" t="str">
        <f>IF(Table10[[#This Row],[count]]=1,Table10[[#This Row],[locality]],Table10[[#This Row],[locality]]&amp;" + "&amp;Table10[[#This Row],[count]]&amp;" other localities")</f>
        <v>SERPENTINE + 3 other localities</v>
      </c>
      <c r="V16039" s="7">
        <f>COUNTIF(R:R,Table10[[#This Row],[postcode]])</f>
        <v>3</v>
      </c>
    </row>
    <row r="16040" spans="17:22" x14ac:dyDescent="0.2">
      <c r="Q16040" s="7">
        <v>16440</v>
      </c>
      <c r="R16040" s="7">
        <v>6126</v>
      </c>
      <c r="S16040" s="7" t="s">
        <v>14773</v>
      </c>
      <c r="T16040" s="7" t="s">
        <v>531</v>
      </c>
      <c r="U16040" s="7" t="str">
        <f>IF(Table10[[#This Row],[count]]=1,Table10[[#This Row],[locality]],Table10[[#This Row],[locality]]&amp;" + "&amp;Table10[[#This Row],[count]]&amp;" other localities")</f>
        <v>KEYSBROOK</v>
      </c>
      <c r="V16040" s="7">
        <f>COUNTIF(R:R,Table10[[#This Row],[postcode]])</f>
        <v>1</v>
      </c>
    </row>
    <row r="16041" spans="17:22" x14ac:dyDescent="0.2">
      <c r="Q16041" s="7">
        <v>16441</v>
      </c>
      <c r="R16041" s="7">
        <v>6147</v>
      </c>
      <c r="S16041" s="7" t="s">
        <v>14774</v>
      </c>
      <c r="T16041" s="7" t="s">
        <v>531</v>
      </c>
      <c r="U16041" s="7" t="str">
        <f>IF(Table10[[#This Row],[count]]=1,Table10[[#This Row],[locality]],Table10[[#This Row],[locality]]&amp;" + "&amp;Table10[[#This Row],[count]]&amp;" other localities")</f>
        <v>LANGFORD + 3 other localities</v>
      </c>
      <c r="V16041" s="7">
        <f>COUNTIF(R:R,Table10[[#This Row],[postcode]])</f>
        <v>3</v>
      </c>
    </row>
    <row r="16042" spans="17:22" x14ac:dyDescent="0.2">
      <c r="Q16042" s="7">
        <v>16442</v>
      </c>
      <c r="R16042" s="7">
        <v>6147</v>
      </c>
      <c r="S16042" s="7" t="s">
        <v>3525</v>
      </c>
      <c r="T16042" s="7" t="s">
        <v>531</v>
      </c>
      <c r="U16042" s="7" t="str">
        <f>IF(Table10[[#This Row],[count]]=1,Table10[[#This Row],[locality]],Table10[[#This Row],[locality]]&amp;" + "&amp;Table10[[#This Row],[count]]&amp;" other localities")</f>
        <v>LYNWOOD + 3 other localities</v>
      </c>
      <c r="V16042" s="7">
        <f>COUNTIF(R:R,Table10[[#This Row],[postcode]])</f>
        <v>3</v>
      </c>
    </row>
    <row r="16043" spans="17:22" x14ac:dyDescent="0.2">
      <c r="Q16043" s="7">
        <v>16443</v>
      </c>
      <c r="R16043" s="7">
        <v>6147</v>
      </c>
      <c r="S16043" s="7" t="s">
        <v>7039</v>
      </c>
      <c r="T16043" s="7" t="s">
        <v>531</v>
      </c>
      <c r="U16043" s="7" t="str">
        <f>IF(Table10[[#This Row],[count]]=1,Table10[[#This Row],[locality]],Table10[[#This Row],[locality]]&amp;" + "&amp;Table10[[#This Row],[count]]&amp;" other localities")</f>
        <v>PARKWOOD + 3 other localities</v>
      </c>
      <c r="V16043" s="7">
        <f>COUNTIF(R:R,Table10[[#This Row],[postcode]])</f>
        <v>3</v>
      </c>
    </row>
    <row r="16044" spans="17:22" x14ac:dyDescent="0.2">
      <c r="Q16044" s="7">
        <v>16444</v>
      </c>
      <c r="R16044" s="7">
        <v>6148</v>
      </c>
      <c r="S16044" s="7" t="s">
        <v>8735</v>
      </c>
      <c r="T16044" s="7" t="s">
        <v>531</v>
      </c>
      <c r="U16044" s="7" t="str">
        <f>IF(Table10[[#This Row],[count]]=1,Table10[[#This Row],[locality]],Table10[[#This Row],[locality]]&amp;" + "&amp;Table10[[#This Row],[count]]&amp;" other localities")</f>
        <v>FERNDALE + 4 other localities</v>
      </c>
      <c r="V16044" s="7">
        <f>COUNTIF(R:R,Table10[[#This Row],[postcode]])</f>
        <v>4</v>
      </c>
    </row>
    <row r="16045" spans="17:22" x14ac:dyDescent="0.2">
      <c r="Q16045" s="7">
        <v>16445</v>
      </c>
      <c r="R16045" s="7">
        <v>6148</v>
      </c>
      <c r="S16045" s="7" t="s">
        <v>10443</v>
      </c>
      <c r="T16045" s="7" t="s">
        <v>531</v>
      </c>
      <c r="U16045" s="7" t="str">
        <f>IF(Table10[[#This Row],[count]]=1,Table10[[#This Row],[locality]],Table10[[#This Row],[locality]]&amp;" + "&amp;Table10[[#This Row],[count]]&amp;" other localities")</f>
        <v>RIVERTON + 4 other localities</v>
      </c>
      <c r="V16045" s="7">
        <f>COUNTIF(R:R,Table10[[#This Row],[postcode]])</f>
        <v>4</v>
      </c>
    </row>
    <row r="16046" spans="17:22" x14ac:dyDescent="0.2">
      <c r="Q16046" s="7">
        <v>16446</v>
      </c>
      <c r="R16046" s="7">
        <v>6148</v>
      </c>
      <c r="S16046" s="7" t="s">
        <v>14775</v>
      </c>
      <c r="T16046" s="7" t="s">
        <v>531</v>
      </c>
      <c r="U16046" s="7" t="str">
        <f>IF(Table10[[#This Row],[count]]=1,Table10[[#This Row],[locality]],Table10[[#This Row],[locality]]&amp;" + "&amp;Table10[[#This Row],[count]]&amp;" other localities")</f>
        <v>ROSSMOYNE + 4 other localities</v>
      </c>
      <c r="V16046" s="7">
        <f>COUNTIF(R:R,Table10[[#This Row],[postcode]])</f>
        <v>4</v>
      </c>
    </row>
    <row r="16047" spans="17:22" x14ac:dyDescent="0.2">
      <c r="Q16047" s="7">
        <v>16447</v>
      </c>
      <c r="R16047" s="7">
        <v>6148</v>
      </c>
      <c r="S16047" s="7" t="s">
        <v>8453</v>
      </c>
      <c r="T16047" s="7" t="s">
        <v>531</v>
      </c>
      <c r="U16047" s="7" t="str">
        <f>IF(Table10[[#This Row],[count]]=1,Table10[[#This Row],[locality]],Table10[[#This Row],[locality]]&amp;" + "&amp;Table10[[#This Row],[count]]&amp;" other localities")</f>
        <v>SHELLEY + 4 other localities</v>
      </c>
      <c r="V16047" s="7">
        <f>COUNTIF(R:R,Table10[[#This Row],[postcode]])</f>
        <v>4</v>
      </c>
    </row>
    <row r="16048" spans="17:22" x14ac:dyDescent="0.2">
      <c r="Q16048" s="7">
        <v>16448</v>
      </c>
      <c r="R16048" s="7">
        <v>6149</v>
      </c>
      <c r="S16048" s="7" t="s">
        <v>13113</v>
      </c>
      <c r="T16048" s="7" t="s">
        <v>531</v>
      </c>
      <c r="U16048" s="7" t="str">
        <f>IF(Table10[[#This Row],[count]]=1,Table10[[#This Row],[locality]],Table10[[#This Row],[locality]]&amp;" + "&amp;Table10[[#This Row],[count]]&amp;" other localities")</f>
        <v>BULL CREEK + 2 other localities</v>
      </c>
      <c r="V16048" s="7">
        <f>COUNTIF(R:R,Table10[[#This Row],[postcode]])</f>
        <v>2</v>
      </c>
    </row>
    <row r="16049" spans="17:22" x14ac:dyDescent="0.2">
      <c r="Q16049" s="7">
        <v>16449</v>
      </c>
      <c r="R16049" s="7">
        <v>6149</v>
      </c>
      <c r="S16049" s="7" t="s">
        <v>14776</v>
      </c>
      <c r="T16049" s="7" t="s">
        <v>531</v>
      </c>
      <c r="U16049" s="7" t="str">
        <f>IF(Table10[[#This Row],[count]]=1,Table10[[#This Row],[locality]],Table10[[#This Row],[locality]]&amp;" + "&amp;Table10[[#This Row],[count]]&amp;" other localities")</f>
        <v>LEEMING + 2 other localities</v>
      </c>
      <c r="V16049" s="7">
        <f>COUNTIF(R:R,Table10[[#This Row],[postcode]])</f>
        <v>2</v>
      </c>
    </row>
    <row r="16050" spans="17:22" x14ac:dyDescent="0.2">
      <c r="Q16050" s="7">
        <v>16450</v>
      </c>
      <c r="R16050" s="7">
        <v>6150</v>
      </c>
      <c r="S16050" s="7" t="s">
        <v>14777</v>
      </c>
      <c r="T16050" s="7" t="s">
        <v>531</v>
      </c>
      <c r="U16050" s="7" t="str">
        <f>IF(Table10[[#This Row],[count]]=1,Table10[[#This Row],[locality]],Table10[[#This Row],[locality]]&amp;" + "&amp;Table10[[#This Row],[count]]&amp;" other localities")</f>
        <v>BATEMAN + 3 other localities</v>
      </c>
      <c r="V16050" s="7">
        <f>COUNTIF(R:R,Table10[[#This Row],[postcode]])</f>
        <v>3</v>
      </c>
    </row>
    <row r="16051" spans="17:22" x14ac:dyDescent="0.2">
      <c r="Q16051" s="7">
        <v>16451</v>
      </c>
      <c r="R16051" s="7">
        <v>6150</v>
      </c>
      <c r="S16051" s="7" t="s">
        <v>14778</v>
      </c>
      <c r="T16051" s="7" t="s">
        <v>531</v>
      </c>
      <c r="U16051" s="7" t="str">
        <f>IF(Table10[[#This Row],[count]]=1,Table10[[#This Row],[locality]],Table10[[#This Row],[locality]]&amp;" + "&amp;Table10[[#This Row],[count]]&amp;" other localities")</f>
        <v>MURDOCH + 3 other localities</v>
      </c>
      <c r="V16051" s="7">
        <f>COUNTIF(R:R,Table10[[#This Row],[postcode]])</f>
        <v>3</v>
      </c>
    </row>
    <row r="16052" spans="17:22" x14ac:dyDescent="0.2">
      <c r="Q16052" s="7">
        <v>16452</v>
      </c>
      <c r="R16052" s="7">
        <v>6150</v>
      </c>
      <c r="S16052" s="7" t="s">
        <v>14779</v>
      </c>
      <c r="T16052" s="7" t="s">
        <v>531</v>
      </c>
      <c r="U16052" s="7" t="str">
        <f>IF(Table10[[#This Row],[count]]=1,Table10[[#This Row],[locality]],Table10[[#This Row],[locality]]&amp;" + "&amp;Table10[[#This Row],[count]]&amp;" other localities")</f>
        <v>WINTHROP + 3 other localities</v>
      </c>
      <c r="V16052" s="7">
        <f>COUNTIF(R:R,Table10[[#This Row],[postcode]])</f>
        <v>3</v>
      </c>
    </row>
    <row r="16053" spans="17:22" x14ac:dyDescent="0.2">
      <c r="Q16053" s="7">
        <v>16453</v>
      </c>
      <c r="R16053" s="7">
        <v>6151</v>
      </c>
      <c r="S16053" s="7" t="s">
        <v>1012</v>
      </c>
      <c r="T16053" s="7" t="s">
        <v>531</v>
      </c>
      <c r="U16053" s="7" t="str">
        <f>IF(Table10[[#This Row],[count]]=1,Table10[[#This Row],[locality]],Table10[[#This Row],[locality]]&amp;" + "&amp;Table10[[#This Row],[count]]&amp;" other localities")</f>
        <v>KENSINGTON + 3 other localities</v>
      </c>
      <c r="V16053" s="7">
        <f>COUNTIF(R:R,Table10[[#This Row],[postcode]])</f>
        <v>3</v>
      </c>
    </row>
    <row r="16054" spans="17:22" x14ac:dyDescent="0.2">
      <c r="Q16054" s="7">
        <v>16454</v>
      </c>
      <c r="R16054" s="7">
        <v>6151</v>
      </c>
      <c r="S16054" s="7" t="s">
        <v>14780</v>
      </c>
      <c r="T16054" s="7" t="s">
        <v>531</v>
      </c>
      <c r="U16054" s="7" t="str">
        <f>IF(Table10[[#This Row],[count]]=1,Table10[[#This Row],[locality]],Table10[[#This Row],[locality]]&amp;" + "&amp;Table10[[#This Row],[count]]&amp;" other localities")</f>
        <v>SOUTH PERTH + 3 other localities</v>
      </c>
      <c r="V16054" s="7">
        <f>COUNTIF(R:R,Table10[[#This Row],[postcode]])</f>
        <v>3</v>
      </c>
    </row>
    <row r="16055" spans="17:22" x14ac:dyDescent="0.2">
      <c r="Q16055" s="7">
        <v>16455</v>
      </c>
      <c r="R16055" s="7">
        <v>6151</v>
      </c>
      <c r="S16055" s="7" t="s">
        <v>14781</v>
      </c>
      <c r="T16055" s="7" t="s">
        <v>531</v>
      </c>
      <c r="U16055" s="7" t="str">
        <f>IF(Table10[[#This Row],[count]]=1,Table10[[#This Row],[locality]],Table10[[#This Row],[locality]]&amp;" + "&amp;Table10[[#This Row],[count]]&amp;" other localities")</f>
        <v>SOUTH PERTH ANGELO ST + 3 other localities</v>
      </c>
      <c r="V16055" s="7">
        <f>COUNTIF(R:R,Table10[[#This Row],[postcode]])</f>
        <v>3</v>
      </c>
    </row>
    <row r="16056" spans="17:22" x14ac:dyDescent="0.2">
      <c r="Q16056" s="7">
        <v>16456</v>
      </c>
      <c r="R16056" s="7">
        <v>6152</v>
      </c>
      <c r="S16056" s="7" t="s">
        <v>1609</v>
      </c>
      <c r="T16056" s="7" t="s">
        <v>531</v>
      </c>
      <c r="U16056" s="7" t="str">
        <f>IF(Table10[[#This Row],[count]]=1,Table10[[#This Row],[locality]],Table10[[#This Row],[locality]]&amp;" + "&amp;Table10[[#This Row],[count]]&amp;" other localities")</f>
        <v>COMO + 5 other localities</v>
      </c>
      <c r="V16056" s="7">
        <f>COUNTIF(R:R,Table10[[#This Row],[postcode]])</f>
        <v>5</v>
      </c>
    </row>
    <row r="16057" spans="17:22" x14ac:dyDescent="0.2">
      <c r="Q16057" s="7">
        <v>16169</v>
      </c>
      <c r="R16057" s="7">
        <v>6152</v>
      </c>
      <c r="S16057" s="7" t="s">
        <v>14782</v>
      </c>
      <c r="T16057" s="7" t="s">
        <v>531</v>
      </c>
      <c r="U16057" s="7" t="str">
        <f>IF(Table10[[#This Row],[count]]=1,Table10[[#This Row],[locality]],Table10[[#This Row],[locality]]&amp;" + "&amp;Table10[[#This Row],[count]]&amp;" other localities")</f>
        <v>KARAWARA + 5 other localities</v>
      </c>
      <c r="V16057" s="7">
        <f>COUNTIF(R:R,Table10[[#This Row],[postcode]])</f>
        <v>5</v>
      </c>
    </row>
    <row r="16058" spans="17:22" x14ac:dyDescent="0.2">
      <c r="Q16058" s="7">
        <v>16170</v>
      </c>
      <c r="R16058" s="7">
        <v>6152</v>
      </c>
      <c r="S16058" s="7" t="s">
        <v>14783</v>
      </c>
      <c r="T16058" s="7" t="s">
        <v>531</v>
      </c>
      <c r="U16058" s="7" t="str">
        <f>IF(Table10[[#This Row],[count]]=1,Table10[[#This Row],[locality]],Table10[[#This Row],[locality]]&amp;" + "&amp;Table10[[#This Row],[count]]&amp;" other localities")</f>
        <v>MANNING + 5 other localities</v>
      </c>
      <c r="V16058" s="7">
        <f>COUNTIF(R:R,Table10[[#This Row],[postcode]])</f>
        <v>5</v>
      </c>
    </row>
    <row r="16059" spans="17:22" x14ac:dyDescent="0.2">
      <c r="Q16059" s="7">
        <v>16171</v>
      </c>
      <c r="R16059" s="7">
        <v>6152</v>
      </c>
      <c r="S16059" s="7" t="s">
        <v>14784</v>
      </c>
      <c r="T16059" s="7" t="s">
        <v>531</v>
      </c>
      <c r="U16059" s="7" t="str">
        <f>IF(Table10[[#This Row],[count]]=1,Table10[[#This Row],[locality]],Table10[[#This Row],[locality]]&amp;" + "&amp;Table10[[#This Row],[count]]&amp;" other localities")</f>
        <v>SALTER POINT + 5 other localities</v>
      </c>
      <c r="V16059" s="7">
        <f>COUNTIF(R:R,Table10[[#This Row],[postcode]])</f>
        <v>5</v>
      </c>
    </row>
    <row r="16060" spans="17:22" x14ac:dyDescent="0.2">
      <c r="Q16060" s="7">
        <v>16172</v>
      </c>
      <c r="R16060" s="7">
        <v>6152</v>
      </c>
      <c r="S16060" s="7" t="s">
        <v>8927</v>
      </c>
      <c r="T16060" s="7" t="s">
        <v>531</v>
      </c>
      <c r="U16060" s="7" t="str">
        <f>IF(Table10[[#This Row],[count]]=1,Table10[[#This Row],[locality]],Table10[[#This Row],[locality]]&amp;" + "&amp;Table10[[#This Row],[count]]&amp;" other localities")</f>
        <v>WATERFORD + 5 other localities</v>
      </c>
      <c r="V16060" s="7">
        <f>COUNTIF(R:R,Table10[[#This Row],[postcode]])</f>
        <v>5</v>
      </c>
    </row>
    <row r="16061" spans="17:22" x14ac:dyDescent="0.2">
      <c r="Q16061" s="7">
        <v>16173</v>
      </c>
      <c r="R16061" s="7">
        <v>6153</v>
      </c>
      <c r="S16061" s="7" t="s">
        <v>14785</v>
      </c>
      <c r="T16061" s="7" t="s">
        <v>531</v>
      </c>
      <c r="U16061" s="7" t="str">
        <f>IF(Table10[[#This Row],[count]]=1,Table10[[#This Row],[locality]],Table10[[#This Row],[locality]]&amp;" + "&amp;Table10[[#This Row],[count]]&amp;" other localities")</f>
        <v>APPLECROSS + 6 other localities</v>
      </c>
      <c r="V16061" s="7">
        <f>COUNTIF(R:R,Table10[[#This Row],[postcode]])</f>
        <v>6</v>
      </c>
    </row>
    <row r="16062" spans="17:22" x14ac:dyDescent="0.2">
      <c r="Q16062" s="7">
        <v>16174</v>
      </c>
      <c r="R16062" s="7">
        <v>6153</v>
      </c>
      <c r="S16062" s="7" t="s">
        <v>14786</v>
      </c>
      <c r="T16062" s="7" t="s">
        <v>531</v>
      </c>
      <c r="U16062" s="7" t="str">
        <f>IF(Table10[[#This Row],[count]]=1,Table10[[#This Row],[locality]],Table10[[#This Row],[locality]]&amp;" + "&amp;Table10[[#This Row],[count]]&amp;" other localities")</f>
        <v>APPLECROSS NORTH + 6 other localities</v>
      </c>
      <c r="V16062" s="7">
        <f>COUNTIF(R:R,Table10[[#This Row],[postcode]])</f>
        <v>6</v>
      </c>
    </row>
    <row r="16063" spans="17:22" x14ac:dyDescent="0.2">
      <c r="Q16063" s="7">
        <v>16175</v>
      </c>
      <c r="R16063" s="7">
        <v>6153</v>
      </c>
      <c r="S16063" s="7" t="s">
        <v>14787</v>
      </c>
      <c r="T16063" s="7" t="s">
        <v>531</v>
      </c>
      <c r="U16063" s="7" t="str">
        <f>IF(Table10[[#This Row],[count]]=1,Table10[[#This Row],[locality]],Table10[[#This Row],[locality]]&amp;" + "&amp;Table10[[#This Row],[count]]&amp;" other localities")</f>
        <v>ARDROSS + 6 other localities</v>
      </c>
      <c r="V16063" s="7">
        <f>COUNTIF(R:R,Table10[[#This Row],[postcode]])</f>
        <v>6</v>
      </c>
    </row>
    <row r="16064" spans="17:22" x14ac:dyDescent="0.2">
      <c r="Q16064" s="7">
        <v>16176</v>
      </c>
      <c r="R16064" s="7">
        <v>6153</v>
      </c>
      <c r="S16064" s="7" t="s">
        <v>14117</v>
      </c>
      <c r="T16064" s="7" t="s">
        <v>531</v>
      </c>
      <c r="U16064" s="7" t="str">
        <f>IF(Table10[[#This Row],[count]]=1,Table10[[#This Row],[locality]],Table10[[#This Row],[locality]]&amp;" + "&amp;Table10[[#This Row],[count]]&amp;" other localities")</f>
        <v>BRENTWOOD + 6 other localities</v>
      </c>
      <c r="V16064" s="7">
        <f>COUNTIF(R:R,Table10[[#This Row],[postcode]])</f>
        <v>6</v>
      </c>
    </row>
    <row r="16065" spans="17:22" x14ac:dyDescent="0.2">
      <c r="Q16065" s="7">
        <v>16177</v>
      </c>
      <c r="R16065" s="7">
        <v>6153</v>
      </c>
      <c r="S16065" s="7" t="s">
        <v>14788</v>
      </c>
      <c r="T16065" s="7" t="s">
        <v>531</v>
      </c>
      <c r="U16065" s="7" t="str">
        <f>IF(Table10[[#This Row],[count]]=1,Table10[[#This Row],[locality]],Table10[[#This Row],[locality]]&amp;" + "&amp;Table10[[#This Row],[count]]&amp;" other localities")</f>
        <v>CANNING BRIDGE APPLECROSS + 6 other localities</v>
      </c>
      <c r="V16065" s="7">
        <f>COUNTIF(R:R,Table10[[#This Row],[postcode]])</f>
        <v>6</v>
      </c>
    </row>
    <row r="16066" spans="17:22" x14ac:dyDescent="0.2">
      <c r="Q16066" s="7">
        <v>16178</v>
      </c>
      <c r="R16066" s="7">
        <v>6153</v>
      </c>
      <c r="S16066" s="7" t="s">
        <v>3806</v>
      </c>
      <c r="T16066" s="7" t="s">
        <v>531</v>
      </c>
      <c r="U16066" s="7" t="str">
        <f>IF(Table10[[#This Row],[count]]=1,Table10[[#This Row],[locality]],Table10[[#This Row],[locality]]&amp;" + "&amp;Table10[[#This Row],[count]]&amp;" other localities")</f>
        <v>MOUNT PLEASANT + 6 other localities</v>
      </c>
      <c r="V16066" s="7">
        <f>COUNTIF(R:R,Table10[[#This Row],[postcode]])</f>
        <v>6</v>
      </c>
    </row>
    <row r="16067" spans="17:22" x14ac:dyDescent="0.2">
      <c r="Q16067" s="7">
        <v>16179</v>
      </c>
      <c r="R16067" s="7">
        <v>6154</v>
      </c>
      <c r="S16067" s="7" t="s">
        <v>14789</v>
      </c>
      <c r="T16067" s="7" t="s">
        <v>531</v>
      </c>
      <c r="U16067" s="7" t="str">
        <f>IF(Table10[[#This Row],[count]]=1,Table10[[#This Row],[locality]],Table10[[#This Row],[locality]]&amp;" + "&amp;Table10[[#This Row],[count]]&amp;" other localities")</f>
        <v>ALFRED COVE + 3 other localities</v>
      </c>
      <c r="V16067" s="7">
        <f>COUNTIF(R:R,Table10[[#This Row],[postcode]])</f>
        <v>3</v>
      </c>
    </row>
    <row r="16068" spans="17:22" x14ac:dyDescent="0.2">
      <c r="Q16068" s="7">
        <v>16180</v>
      </c>
      <c r="R16068" s="7">
        <v>6154</v>
      </c>
      <c r="S16068" s="7" t="s">
        <v>14790</v>
      </c>
      <c r="T16068" s="7" t="s">
        <v>531</v>
      </c>
      <c r="U16068" s="7" t="str">
        <f>IF(Table10[[#This Row],[count]]=1,Table10[[#This Row],[locality]],Table10[[#This Row],[locality]]&amp;" + "&amp;Table10[[#This Row],[count]]&amp;" other localities")</f>
        <v>BOORAGOON + 3 other localities</v>
      </c>
      <c r="V16068" s="7">
        <f>COUNTIF(R:R,Table10[[#This Row],[postcode]])</f>
        <v>3</v>
      </c>
    </row>
    <row r="16069" spans="17:22" x14ac:dyDescent="0.2">
      <c r="Q16069" s="7">
        <v>16181</v>
      </c>
      <c r="R16069" s="7">
        <v>6154</v>
      </c>
      <c r="S16069" s="7" t="s">
        <v>14791</v>
      </c>
      <c r="T16069" s="7" t="s">
        <v>531</v>
      </c>
      <c r="U16069" s="7" t="str">
        <f>IF(Table10[[#This Row],[count]]=1,Table10[[#This Row],[locality]],Table10[[#This Row],[locality]]&amp;" + "&amp;Table10[[#This Row],[count]]&amp;" other localities")</f>
        <v>MYAREE + 3 other localities</v>
      </c>
      <c r="V16069" s="7">
        <f>COUNTIF(R:R,Table10[[#This Row],[postcode]])</f>
        <v>3</v>
      </c>
    </row>
    <row r="16070" spans="17:22" x14ac:dyDescent="0.2">
      <c r="Q16070" s="7">
        <v>16182</v>
      </c>
      <c r="R16070" s="7">
        <v>6155</v>
      </c>
      <c r="S16070" s="7" t="s">
        <v>14792</v>
      </c>
      <c r="T16070" s="7" t="s">
        <v>531</v>
      </c>
      <c r="U16070" s="7" t="str">
        <f>IF(Table10[[#This Row],[count]]=1,Table10[[#This Row],[locality]],Table10[[#This Row],[locality]]&amp;" + "&amp;Table10[[#This Row],[count]]&amp;" other localities")</f>
        <v>CANNING VALE + 4 other localities</v>
      </c>
      <c r="V16070" s="7">
        <f>COUNTIF(R:R,Table10[[#This Row],[postcode]])</f>
        <v>4</v>
      </c>
    </row>
    <row r="16071" spans="17:22" x14ac:dyDescent="0.2">
      <c r="Q16071" s="7">
        <v>16183</v>
      </c>
      <c r="R16071" s="7">
        <v>6155</v>
      </c>
      <c r="S16071" s="7" t="s">
        <v>14793</v>
      </c>
      <c r="T16071" s="7" t="s">
        <v>531</v>
      </c>
      <c r="U16071" s="7" t="str">
        <f>IF(Table10[[#This Row],[count]]=1,Table10[[#This Row],[locality]],Table10[[#This Row],[locality]]&amp;" + "&amp;Table10[[#This Row],[count]]&amp;" other localities")</f>
        <v>CANNING VALE DC + 4 other localities</v>
      </c>
      <c r="V16071" s="7">
        <f>COUNTIF(R:R,Table10[[#This Row],[postcode]])</f>
        <v>4</v>
      </c>
    </row>
    <row r="16072" spans="17:22" x14ac:dyDescent="0.2">
      <c r="Q16072" s="7">
        <v>16184</v>
      </c>
      <c r="R16072" s="7">
        <v>6155</v>
      </c>
      <c r="S16072" s="7" t="s">
        <v>14794</v>
      </c>
      <c r="T16072" s="7" t="s">
        <v>531</v>
      </c>
      <c r="U16072" s="7" t="str">
        <f>IF(Table10[[#This Row],[count]]=1,Table10[[#This Row],[locality]],Table10[[#This Row],[locality]]&amp;" + "&amp;Table10[[#This Row],[count]]&amp;" other localities")</f>
        <v>CANNING VALE SOUTH + 4 other localities</v>
      </c>
      <c r="V16072" s="7">
        <f>COUNTIF(R:R,Table10[[#This Row],[postcode]])</f>
        <v>4</v>
      </c>
    </row>
    <row r="16073" spans="17:22" x14ac:dyDescent="0.2">
      <c r="Q16073" s="7">
        <v>16185</v>
      </c>
      <c r="R16073" s="7">
        <v>6155</v>
      </c>
      <c r="S16073" s="7" t="s">
        <v>14795</v>
      </c>
      <c r="T16073" s="7" t="s">
        <v>531</v>
      </c>
      <c r="U16073" s="7" t="str">
        <f>IF(Table10[[#This Row],[count]]=1,Table10[[#This Row],[locality]],Table10[[#This Row],[locality]]&amp;" + "&amp;Table10[[#This Row],[count]]&amp;" other localities")</f>
        <v>WILLETTON + 4 other localities</v>
      </c>
      <c r="V16073" s="7">
        <f>COUNTIF(R:R,Table10[[#This Row],[postcode]])</f>
        <v>4</v>
      </c>
    </row>
    <row r="16074" spans="17:22" x14ac:dyDescent="0.2">
      <c r="Q16074" s="7">
        <v>16186</v>
      </c>
      <c r="R16074" s="7">
        <v>6156</v>
      </c>
      <c r="S16074" s="7" t="s">
        <v>14796</v>
      </c>
      <c r="T16074" s="7" t="s">
        <v>531</v>
      </c>
      <c r="U16074" s="7" t="str">
        <f>IF(Table10[[#This Row],[count]]=1,Table10[[#This Row],[locality]],Table10[[#This Row],[locality]]&amp;" + "&amp;Table10[[#This Row],[count]]&amp;" other localities")</f>
        <v>ATTADALE + 4 other localities</v>
      </c>
      <c r="V16074" s="7">
        <f>COUNTIF(R:R,Table10[[#This Row],[postcode]])</f>
        <v>4</v>
      </c>
    </row>
    <row r="16075" spans="17:22" x14ac:dyDescent="0.2">
      <c r="Q16075" s="7">
        <v>16187</v>
      </c>
      <c r="R16075" s="7">
        <v>6156</v>
      </c>
      <c r="S16075" s="7" t="s">
        <v>2008</v>
      </c>
      <c r="T16075" s="7" t="s">
        <v>531</v>
      </c>
      <c r="U16075" s="7" t="str">
        <f>IF(Table10[[#This Row],[count]]=1,Table10[[#This Row],[locality]],Table10[[#This Row],[locality]]&amp;" + "&amp;Table10[[#This Row],[count]]&amp;" other localities")</f>
        <v>MELVILLE + 4 other localities</v>
      </c>
      <c r="V16075" s="7">
        <f>COUNTIF(R:R,Table10[[#This Row],[postcode]])</f>
        <v>4</v>
      </c>
    </row>
    <row r="16076" spans="17:22" x14ac:dyDescent="0.2">
      <c r="Q16076" s="7">
        <v>16188</v>
      </c>
      <c r="R16076" s="7">
        <v>6156</v>
      </c>
      <c r="S16076" s="7" t="s">
        <v>14797</v>
      </c>
      <c r="T16076" s="7" t="s">
        <v>531</v>
      </c>
      <c r="U16076" s="7" t="str">
        <f>IF(Table10[[#This Row],[count]]=1,Table10[[#This Row],[locality]],Table10[[#This Row],[locality]]&amp;" + "&amp;Table10[[#This Row],[count]]&amp;" other localities")</f>
        <v>WILLAGEE + 4 other localities</v>
      </c>
      <c r="V16076" s="7">
        <f>COUNTIF(R:R,Table10[[#This Row],[postcode]])</f>
        <v>4</v>
      </c>
    </row>
    <row r="16077" spans="17:22" x14ac:dyDescent="0.2">
      <c r="Q16077" s="7">
        <v>16189</v>
      </c>
      <c r="R16077" s="7">
        <v>6156</v>
      </c>
      <c r="S16077" s="7" t="s">
        <v>14798</v>
      </c>
      <c r="T16077" s="7" t="s">
        <v>531</v>
      </c>
      <c r="U16077" s="7" t="str">
        <f>IF(Table10[[#This Row],[count]]=1,Table10[[#This Row],[locality]],Table10[[#This Row],[locality]]&amp;" + "&amp;Table10[[#This Row],[count]]&amp;" other localities")</f>
        <v>WILLAGEE CENTRAL + 4 other localities</v>
      </c>
      <c r="V16077" s="7">
        <f>COUNTIF(R:R,Table10[[#This Row],[postcode]])</f>
        <v>4</v>
      </c>
    </row>
    <row r="16078" spans="17:22" x14ac:dyDescent="0.2">
      <c r="Q16078" s="7">
        <v>16190</v>
      </c>
      <c r="R16078" s="7">
        <v>6157</v>
      </c>
      <c r="S16078" s="7" t="s">
        <v>14799</v>
      </c>
      <c r="T16078" s="7" t="s">
        <v>531</v>
      </c>
      <c r="U16078" s="7" t="str">
        <f>IF(Table10[[#This Row],[count]]=1,Table10[[#This Row],[locality]],Table10[[#This Row],[locality]]&amp;" + "&amp;Table10[[#This Row],[count]]&amp;" other localities")</f>
        <v>BICTON + 3 other localities</v>
      </c>
      <c r="V16078" s="7">
        <f>COUNTIF(R:R,Table10[[#This Row],[postcode]])</f>
        <v>3</v>
      </c>
    </row>
    <row r="16079" spans="17:22" x14ac:dyDescent="0.2">
      <c r="Q16079" s="7">
        <v>16191</v>
      </c>
      <c r="R16079" s="7">
        <v>6157</v>
      </c>
      <c r="S16079" s="7" t="s">
        <v>11953</v>
      </c>
      <c r="T16079" s="7" t="s">
        <v>531</v>
      </c>
      <c r="U16079" s="7" t="str">
        <f>IF(Table10[[#This Row],[count]]=1,Table10[[#This Row],[locality]],Table10[[#This Row],[locality]]&amp;" + "&amp;Table10[[#This Row],[count]]&amp;" other localities")</f>
        <v>PALMYRA + 3 other localities</v>
      </c>
      <c r="V16079" s="7">
        <f>COUNTIF(R:R,Table10[[#This Row],[postcode]])</f>
        <v>3</v>
      </c>
    </row>
    <row r="16080" spans="17:22" x14ac:dyDescent="0.2">
      <c r="Q16080" s="7">
        <v>16192</v>
      </c>
      <c r="R16080" s="7">
        <v>6157</v>
      </c>
      <c r="S16080" s="7" t="s">
        <v>14800</v>
      </c>
      <c r="T16080" s="7" t="s">
        <v>531</v>
      </c>
      <c r="U16080" s="7" t="str">
        <f>IF(Table10[[#This Row],[count]]=1,Table10[[#This Row],[locality]],Table10[[#This Row],[locality]]&amp;" + "&amp;Table10[[#This Row],[count]]&amp;" other localities")</f>
        <v>PALMYRA DC + 3 other localities</v>
      </c>
      <c r="V16080" s="7">
        <f>COUNTIF(R:R,Table10[[#This Row],[postcode]])</f>
        <v>3</v>
      </c>
    </row>
    <row r="16081" spans="17:22" x14ac:dyDescent="0.2">
      <c r="Q16081" s="7">
        <v>16193</v>
      </c>
      <c r="R16081" s="7">
        <v>6158</v>
      </c>
      <c r="S16081" s="7" t="s">
        <v>14801</v>
      </c>
      <c r="T16081" s="7" t="s">
        <v>531</v>
      </c>
      <c r="U16081" s="7" t="str">
        <f>IF(Table10[[#This Row],[count]]=1,Table10[[#This Row],[locality]],Table10[[#This Row],[locality]]&amp;" + "&amp;Table10[[#This Row],[count]]&amp;" other localities")</f>
        <v>EAST FREMANTLE</v>
      </c>
      <c r="V16081" s="7">
        <f>COUNTIF(R:R,Table10[[#This Row],[postcode]])</f>
        <v>1</v>
      </c>
    </row>
    <row r="16082" spans="17:22" x14ac:dyDescent="0.2">
      <c r="Q16082" s="7">
        <v>16194</v>
      </c>
      <c r="R16082" s="7">
        <v>6159</v>
      </c>
      <c r="S16082" s="7" t="s">
        <v>14802</v>
      </c>
      <c r="T16082" s="7" t="s">
        <v>531</v>
      </c>
      <c r="U16082" s="7" t="str">
        <f>IF(Table10[[#This Row],[count]]=1,Table10[[#This Row],[locality]],Table10[[#This Row],[locality]]&amp;" + "&amp;Table10[[#This Row],[count]]&amp;" other localities")</f>
        <v>NORTH FREMANTLE</v>
      </c>
      <c r="V16082" s="7">
        <f>COUNTIF(R:R,Table10[[#This Row],[postcode]])</f>
        <v>1</v>
      </c>
    </row>
    <row r="16083" spans="17:22" x14ac:dyDescent="0.2">
      <c r="Q16083" s="7">
        <v>16195</v>
      </c>
      <c r="R16083" s="7">
        <v>6160</v>
      </c>
      <c r="S16083" s="7" t="s">
        <v>14803</v>
      </c>
      <c r="T16083" s="7" t="s">
        <v>531</v>
      </c>
      <c r="U16083" s="7" t="str">
        <f>IF(Table10[[#This Row],[count]]=1,Table10[[#This Row],[locality]],Table10[[#This Row],[locality]]&amp;" + "&amp;Table10[[#This Row],[count]]&amp;" other localities")</f>
        <v>FREMANTLE</v>
      </c>
      <c r="V16083" s="7">
        <f>COUNTIF(R:R,Table10[[#This Row],[postcode]])</f>
        <v>1</v>
      </c>
    </row>
    <row r="16084" spans="17:22" x14ac:dyDescent="0.2">
      <c r="Q16084" s="7">
        <v>16196</v>
      </c>
      <c r="R16084" s="7">
        <v>6161</v>
      </c>
      <c r="S16084" s="7" t="s">
        <v>14804</v>
      </c>
      <c r="T16084" s="7" t="s">
        <v>531</v>
      </c>
      <c r="U16084" s="7" t="str">
        <f>IF(Table10[[#This Row],[count]]=1,Table10[[#This Row],[locality]],Table10[[#This Row],[locality]]&amp;" + "&amp;Table10[[#This Row],[count]]&amp;" other localities")</f>
        <v>ROTTNEST ISLAND</v>
      </c>
      <c r="V16084" s="7">
        <f>COUNTIF(R:R,Table10[[#This Row],[postcode]])</f>
        <v>1</v>
      </c>
    </row>
    <row r="16085" spans="17:22" x14ac:dyDescent="0.2">
      <c r="Q16085" s="7">
        <v>16197</v>
      </c>
      <c r="R16085" s="7">
        <v>6162</v>
      </c>
      <c r="S16085" s="7" t="s">
        <v>1088</v>
      </c>
      <c r="T16085" s="7" t="s">
        <v>531</v>
      </c>
      <c r="U16085" s="7" t="str">
        <f>IF(Table10[[#This Row],[count]]=1,Table10[[#This Row],[locality]],Table10[[#This Row],[locality]]&amp;" + "&amp;Table10[[#This Row],[count]]&amp;" other localities")</f>
        <v>BEACONSFIELD + 3 other localities</v>
      </c>
      <c r="V16085" s="7">
        <f>COUNTIF(R:R,Table10[[#This Row],[postcode]])</f>
        <v>3</v>
      </c>
    </row>
    <row r="16086" spans="17:22" x14ac:dyDescent="0.2">
      <c r="Q16086" s="7">
        <v>16198</v>
      </c>
      <c r="R16086" s="7">
        <v>6162</v>
      </c>
      <c r="S16086" s="7" t="s">
        <v>14805</v>
      </c>
      <c r="T16086" s="7" t="s">
        <v>531</v>
      </c>
      <c r="U16086" s="7" t="str">
        <f>IF(Table10[[#This Row],[count]]=1,Table10[[#This Row],[locality]],Table10[[#This Row],[locality]]&amp;" + "&amp;Table10[[#This Row],[count]]&amp;" other localities")</f>
        <v>SOUTH FREMANTLE + 3 other localities</v>
      </c>
      <c r="V16086" s="7">
        <f>COUNTIF(R:R,Table10[[#This Row],[postcode]])</f>
        <v>3</v>
      </c>
    </row>
    <row r="16087" spans="17:22" x14ac:dyDescent="0.2">
      <c r="Q16087" s="7">
        <v>16199</v>
      </c>
      <c r="R16087" s="7">
        <v>6162</v>
      </c>
      <c r="S16087" s="7" t="s">
        <v>14806</v>
      </c>
      <c r="T16087" s="7" t="s">
        <v>531</v>
      </c>
      <c r="U16087" s="7" t="str">
        <f>IF(Table10[[#This Row],[count]]=1,Table10[[#This Row],[locality]],Table10[[#This Row],[locality]]&amp;" + "&amp;Table10[[#This Row],[count]]&amp;" other localities")</f>
        <v>WHITE GUM VALLEY + 3 other localities</v>
      </c>
      <c r="V16087" s="7">
        <f>COUNTIF(R:R,Table10[[#This Row],[postcode]])</f>
        <v>3</v>
      </c>
    </row>
    <row r="16088" spans="17:22" x14ac:dyDescent="0.2">
      <c r="Q16088" s="7">
        <v>16200</v>
      </c>
      <c r="R16088" s="7">
        <v>6163</v>
      </c>
      <c r="S16088" s="7" t="s">
        <v>14807</v>
      </c>
      <c r="T16088" s="7" t="s">
        <v>531</v>
      </c>
      <c r="U16088" s="7" t="str">
        <f>IF(Table10[[#This Row],[count]]=1,Table10[[#This Row],[locality]],Table10[[#This Row],[locality]]&amp;" + "&amp;Table10[[#This Row],[count]]&amp;" other localities")</f>
        <v>BIBRA LAKE + 12 other localities</v>
      </c>
      <c r="V16088" s="7">
        <f>COUNTIF(R:R,Table10[[#This Row],[postcode]])</f>
        <v>12</v>
      </c>
    </row>
    <row r="16089" spans="17:22" x14ac:dyDescent="0.2">
      <c r="Q16089" s="7">
        <v>16201</v>
      </c>
      <c r="R16089" s="7">
        <v>6163</v>
      </c>
      <c r="S16089" s="7" t="s">
        <v>14808</v>
      </c>
      <c r="T16089" s="7" t="s">
        <v>531</v>
      </c>
      <c r="U16089" s="7" t="str">
        <f>IF(Table10[[#This Row],[count]]=1,Table10[[#This Row],[locality]],Table10[[#This Row],[locality]]&amp;" + "&amp;Table10[[#This Row],[count]]&amp;" other localities")</f>
        <v>BIBRA LAKE DC + 12 other localities</v>
      </c>
      <c r="V16089" s="7">
        <f>COUNTIF(R:R,Table10[[#This Row],[postcode]])</f>
        <v>12</v>
      </c>
    </row>
    <row r="16090" spans="17:22" x14ac:dyDescent="0.2">
      <c r="Q16090" s="7">
        <v>16202</v>
      </c>
      <c r="R16090" s="7">
        <v>6163</v>
      </c>
      <c r="S16090" s="7" t="s">
        <v>14809</v>
      </c>
      <c r="T16090" s="7" t="s">
        <v>531</v>
      </c>
      <c r="U16090" s="7" t="str">
        <f>IF(Table10[[#This Row],[count]]=1,Table10[[#This Row],[locality]],Table10[[#This Row],[locality]]&amp;" + "&amp;Table10[[#This Row],[count]]&amp;" other localities")</f>
        <v>COOLBELLUP + 12 other localities</v>
      </c>
      <c r="V16090" s="7">
        <f>COUNTIF(R:R,Table10[[#This Row],[postcode]])</f>
        <v>12</v>
      </c>
    </row>
    <row r="16091" spans="17:22" x14ac:dyDescent="0.2">
      <c r="Q16091" s="7">
        <v>16203</v>
      </c>
      <c r="R16091" s="7">
        <v>6163</v>
      </c>
      <c r="S16091" s="7" t="s">
        <v>14810</v>
      </c>
      <c r="T16091" s="7" t="s">
        <v>531</v>
      </c>
      <c r="U16091" s="7" t="str">
        <f>IF(Table10[[#This Row],[count]]=1,Table10[[#This Row],[locality]],Table10[[#This Row],[locality]]&amp;" + "&amp;Table10[[#This Row],[count]]&amp;" other localities")</f>
        <v>HAMILTON HILL + 12 other localities</v>
      </c>
      <c r="V16091" s="7">
        <f>COUNTIF(R:R,Table10[[#This Row],[postcode]])</f>
        <v>12</v>
      </c>
    </row>
    <row r="16092" spans="17:22" x14ac:dyDescent="0.2">
      <c r="Q16092" s="7">
        <v>16204</v>
      </c>
      <c r="R16092" s="7">
        <v>6163</v>
      </c>
      <c r="S16092" s="7" t="s">
        <v>12820</v>
      </c>
      <c r="T16092" s="7" t="s">
        <v>531</v>
      </c>
      <c r="U16092" s="7" t="str">
        <f>IF(Table10[[#This Row],[count]]=1,Table10[[#This Row],[locality]],Table10[[#This Row],[locality]]&amp;" + "&amp;Table10[[#This Row],[count]]&amp;" other localities")</f>
        <v>HILTON + 12 other localities</v>
      </c>
      <c r="V16092" s="7">
        <f>COUNTIF(R:R,Table10[[#This Row],[postcode]])</f>
        <v>12</v>
      </c>
    </row>
    <row r="16093" spans="17:22" x14ac:dyDescent="0.2">
      <c r="Q16093" s="7">
        <v>16205</v>
      </c>
      <c r="R16093" s="7">
        <v>6163</v>
      </c>
      <c r="S16093" s="7" t="s">
        <v>14811</v>
      </c>
      <c r="T16093" s="7" t="s">
        <v>531</v>
      </c>
      <c r="U16093" s="7" t="str">
        <f>IF(Table10[[#This Row],[count]]=1,Table10[[#This Row],[locality]],Table10[[#This Row],[locality]]&amp;" + "&amp;Table10[[#This Row],[count]]&amp;" other localities")</f>
        <v>KARDINYA + 12 other localities</v>
      </c>
      <c r="V16093" s="7">
        <f>COUNTIF(R:R,Table10[[#This Row],[postcode]])</f>
        <v>12</v>
      </c>
    </row>
    <row r="16094" spans="17:22" x14ac:dyDescent="0.2">
      <c r="Q16094" s="7">
        <v>21764</v>
      </c>
      <c r="R16094" s="7">
        <v>6163</v>
      </c>
      <c r="S16094" s="7" t="s">
        <v>14812</v>
      </c>
      <c r="T16094" s="7" t="s">
        <v>531</v>
      </c>
      <c r="U16094" s="7" t="str">
        <f>IF(Table10[[#This Row],[count]]=1,Table10[[#This Row],[locality]],Table10[[#This Row],[locality]]&amp;" + "&amp;Table10[[#This Row],[count]]&amp;" other localities")</f>
        <v>NORTH COOGEE + 12 other localities</v>
      </c>
      <c r="V16094" s="7">
        <f>COUNTIF(R:R,Table10[[#This Row],[postcode]])</f>
        <v>12</v>
      </c>
    </row>
    <row r="16095" spans="17:22" x14ac:dyDescent="0.2">
      <c r="Q16095" s="7">
        <v>16206</v>
      </c>
      <c r="R16095" s="7">
        <v>6163</v>
      </c>
      <c r="S16095" s="7" t="s">
        <v>14813</v>
      </c>
      <c r="T16095" s="7" t="s">
        <v>531</v>
      </c>
      <c r="U16095" s="7" t="str">
        <f>IF(Table10[[#This Row],[count]]=1,Table10[[#This Row],[locality]],Table10[[#This Row],[locality]]&amp;" + "&amp;Table10[[#This Row],[count]]&amp;" other localities")</f>
        <v>NORTH LAKE + 12 other localities</v>
      </c>
      <c r="V16095" s="7">
        <f>COUNTIF(R:R,Table10[[#This Row],[postcode]])</f>
        <v>12</v>
      </c>
    </row>
    <row r="16096" spans="17:22" x14ac:dyDescent="0.2">
      <c r="Q16096" s="7">
        <v>23999</v>
      </c>
      <c r="R16096" s="7">
        <v>6163</v>
      </c>
      <c r="S16096" s="7" t="s">
        <v>4486</v>
      </c>
      <c r="T16096" s="7" t="s">
        <v>531</v>
      </c>
      <c r="U16096" s="7" t="str">
        <f>IF(Table10[[#This Row],[count]]=1,Table10[[#This Row],[locality]],Table10[[#This Row],[locality]]&amp;" + "&amp;Table10[[#This Row],[count]]&amp;" other localities")</f>
        <v>Oâ€™CONNOR + 12 other localities</v>
      </c>
      <c r="V16096" s="7">
        <f>COUNTIF(R:R,Table10[[#This Row],[postcode]])</f>
        <v>12</v>
      </c>
    </row>
    <row r="16097" spans="17:22" x14ac:dyDescent="0.2">
      <c r="Q16097" s="7">
        <v>16207</v>
      </c>
      <c r="R16097" s="7">
        <v>6163</v>
      </c>
      <c r="S16097" s="7" t="s">
        <v>4487</v>
      </c>
      <c r="T16097" s="7" t="s">
        <v>531</v>
      </c>
      <c r="U16097" s="7" t="str">
        <f>IF(Table10[[#This Row],[count]]=1,Table10[[#This Row],[locality]],Table10[[#This Row],[locality]]&amp;" + "&amp;Table10[[#This Row],[count]]&amp;" other localities")</f>
        <v>O'CONNOR + 12 other localities</v>
      </c>
      <c r="V16097" s="7">
        <f>COUNTIF(R:R,Table10[[#This Row],[postcode]])</f>
        <v>12</v>
      </c>
    </row>
    <row r="16098" spans="17:22" x14ac:dyDescent="0.2">
      <c r="Q16098" s="7">
        <v>16208</v>
      </c>
      <c r="R16098" s="7">
        <v>6163</v>
      </c>
      <c r="S16098" s="7" t="s">
        <v>14814</v>
      </c>
      <c r="T16098" s="7" t="s">
        <v>531</v>
      </c>
      <c r="U16098" s="7" t="str">
        <f>IF(Table10[[#This Row],[count]]=1,Table10[[#This Row],[locality]],Table10[[#This Row],[locality]]&amp;" + "&amp;Table10[[#This Row],[count]]&amp;" other localities")</f>
        <v>SAMSON + 12 other localities</v>
      </c>
      <c r="V16098" s="7">
        <f>COUNTIF(R:R,Table10[[#This Row],[postcode]])</f>
        <v>12</v>
      </c>
    </row>
    <row r="16099" spans="17:22" x14ac:dyDescent="0.2">
      <c r="Q16099" s="7">
        <v>16209</v>
      </c>
      <c r="R16099" s="7">
        <v>6163</v>
      </c>
      <c r="S16099" s="7" t="s">
        <v>14815</v>
      </c>
      <c r="T16099" s="7" t="s">
        <v>531</v>
      </c>
      <c r="U16099" s="7" t="str">
        <f>IF(Table10[[#This Row],[count]]=1,Table10[[#This Row],[locality]],Table10[[#This Row],[locality]]&amp;" + "&amp;Table10[[#This Row],[count]]&amp;" other localities")</f>
        <v>SPEARWOOD + 12 other localities</v>
      </c>
      <c r="V16099" s="7">
        <f>COUNTIF(R:R,Table10[[#This Row],[postcode]])</f>
        <v>12</v>
      </c>
    </row>
    <row r="16100" spans="17:22" x14ac:dyDescent="0.2">
      <c r="Q16100" s="7">
        <v>16210</v>
      </c>
      <c r="R16100" s="7">
        <v>6164</v>
      </c>
      <c r="S16100" s="7" t="s">
        <v>14816</v>
      </c>
      <c r="T16100" s="7" t="s">
        <v>531</v>
      </c>
      <c r="U16100" s="7" t="str">
        <f>IF(Table10[[#This Row],[count]]=1,Table10[[#This Row],[locality]],Table10[[#This Row],[locality]]&amp;" + "&amp;Table10[[#This Row],[count]]&amp;" other localities")</f>
        <v>ATWELL + 11 other localities</v>
      </c>
      <c r="V16100" s="7">
        <f>COUNTIF(R:R,Table10[[#This Row],[postcode]])</f>
        <v>11</v>
      </c>
    </row>
    <row r="16101" spans="17:22" x14ac:dyDescent="0.2">
      <c r="Q16101" s="7">
        <v>16211</v>
      </c>
      <c r="R16101" s="7">
        <v>6164</v>
      </c>
      <c r="S16101" s="7" t="s">
        <v>14817</v>
      </c>
      <c r="T16101" s="7" t="s">
        <v>531</v>
      </c>
      <c r="U16101" s="7" t="str">
        <f>IF(Table10[[#This Row],[count]]=1,Table10[[#This Row],[locality]],Table10[[#This Row],[locality]]&amp;" + "&amp;Table10[[#This Row],[count]]&amp;" other localities")</f>
        <v>AUBIN GROVE + 11 other localities</v>
      </c>
      <c r="V16101" s="7">
        <f>COUNTIF(R:R,Table10[[#This Row],[postcode]])</f>
        <v>11</v>
      </c>
    </row>
    <row r="16102" spans="17:22" x14ac:dyDescent="0.2">
      <c r="Q16102" s="7">
        <v>16212</v>
      </c>
      <c r="R16102" s="7">
        <v>6164</v>
      </c>
      <c r="S16102" s="7" t="s">
        <v>14818</v>
      </c>
      <c r="T16102" s="7" t="s">
        <v>531</v>
      </c>
      <c r="U16102" s="7" t="str">
        <f>IF(Table10[[#This Row],[count]]=1,Table10[[#This Row],[locality]],Table10[[#This Row],[locality]]&amp;" + "&amp;Table10[[#This Row],[count]]&amp;" other localities")</f>
        <v>BANJUP + 11 other localities</v>
      </c>
      <c r="V16102" s="7">
        <f>COUNTIF(R:R,Table10[[#This Row],[postcode]])</f>
        <v>11</v>
      </c>
    </row>
    <row r="16103" spans="17:22" x14ac:dyDescent="0.2">
      <c r="Q16103" s="7">
        <v>16213</v>
      </c>
      <c r="R16103" s="7">
        <v>6164</v>
      </c>
      <c r="S16103" s="7" t="s">
        <v>14819</v>
      </c>
      <c r="T16103" s="7" t="s">
        <v>531</v>
      </c>
      <c r="U16103" s="7" t="str">
        <f>IF(Table10[[#This Row],[count]]=1,Table10[[#This Row],[locality]],Table10[[#This Row],[locality]]&amp;" + "&amp;Table10[[#This Row],[count]]&amp;" other localities")</f>
        <v>BEELIAR + 11 other localities</v>
      </c>
      <c r="V16103" s="7">
        <f>COUNTIF(R:R,Table10[[#This Row],[postcode]])</f>
        <v>11</v>
      </c>
    </row>
    <row r="16104" spans="17:22" x14ac:dyDescent="0.2">
      <c r="Q16104" s="7">
        <v>21765</v>
      </c>
      <c r="R16104" s="7">
        <v>6164</v>
      </c>
      <c r="S16104" s="7" t="s">
        <v>14820</v>
      </c>
      <c r="T16104" s="7" t="s">
        <v>531</v>
      </c>
      <c r="U16104" s="7" t="str">
        <f>IF(Table10[[#This Row],[count]]=1,Table10[[#This Row],[locality]],Table10[[#This Row],[locality]]&amp;" + "&amp;Table10[[#This Row],[count]]&amp;" other localities")</f>
        <v>COCKBURN CENTRAL + 11 other localities</v>
      </c>
      <c r="V16104" s="7">
        <f>COUNTIF(R:R,Table10[[#This Row],[postcode]])</f>
        <v>11</v>
      </c>
    </row>
    <row r="16105" spans="17:22" x14ac:dyDescent="0.2">
      <c r="Q16105" s="7">
        <v>16214</v>
      </c>
      <c r="R16105" s="7">
        <v>6164</v>
      </c>
      <c r="S16105" s="7" t="s">
        <v>14821</v>
      </c>
      <c r="T16105" s="7" t="s">
        <v>531</v>
      </c>
      <c r="U16105" s="7" t="str">
        <f>IF(Table10[[#This Row],[count]]=1,Table10[[#This Row],[locality]],Table10[[#This Row],[locality]]&amp;" + "&amp;Table10[[#This Row],[count]]&amp;" other localities")</f>
        <v>HAMMOND PARK + 11 other localities</v>
      </c>
      <c r="V16105" s="7">
        <f>COUNTIF(R:R,Table10[[#This Row],[postcode]])</f>
        <v>11</v>
      </c>
    </row>
    <row r="16106" spans="17:22" x14ac:dyDescent="0.2">
      <c r="Q16106" s="7">
        <v>16215</v>
      </c>
      <c r="R16106" s="7">
        <v>6164</v>
      </c>
      <c r="S16106" s="7" t="s">
        <v>14822</v>
      </c>
      <c r="T16106" s="7" t="s">
        <v>531</v>
      </c>
      <c r="U16106" s="7" t="str">
        <f>IF(Table10[[#This Row],[count]]=1,Table10[[#This Row],[locality]],Table10[[#This Row],[locality]]&amp;" + "&amp;Table10[[#This Row],[count]]&amp;" other localities")</f>
        <v>JANDAKOT + 11 other localities</v>
      </c>
      <c r="V16106" s="7">
        <f>COUNTIF(R:R,Table10[[#This Row],[postcode]])</f>
        <v>11</v>
      </c>
    </row>
    <row r="16107" spans="17:22" x14ac:dyDescent="0.2">
      <c r="Q16107" s="7">
        <v>16216</v>
      </c>
      <c r="R16107" s="7">
        <v>6164</v>
      </c>
      <c r="S16107" s="7" t="s">
        <v>14823</v>
      </c>
      <c r="T16107" s="7" t="s">
        <v>531</v>
      </c>
      <c r="U16107" s="7" t="str">
        <f>IF(Table10[[#This Row],[count]]=1,Table10[[#This Row],[locality]],Table10[[#This Row],[locality]]&amp;" + "&amp;Table10[[#This Row],[count]]&amp;" other localities")</f>
        <v>SOUTH LAKE + 11 other localities</v>
      </c>
      <c r="V16107" s="7">
        <f>COUNTIF(R:R,Table10[[#This Row],[postcode]])</f>
        <v>11</v>
      </c>
    </row>
    <row r="16108" spans="17:22" x14ac:dyDescent="0.2">
      <c r="Q16108" s="7">
        <v>16217</v>
      </c>
      <c r="R16108" s="7">
        <v>6164</v>
      </c>
      <c r="S16108" s="7" t="s">
        <v>14824</v>
      </c>
      <c r="T16108" s="7" t="s">
        <v>531</v>
      </c>
      <c r="U16108" s="7" t="str">
        <f>IF(Table10[[#This Row],[count]]=1,Table10[[#This Row],[locality]],Table10[[#This Row],[locality]]&amp;" + "&amp;Table10[[#This Row],[count]]&amp;" other localities")</f>
        <v>SUCCESS + 11 other localities</v>
      </c>
      <c r="V16108" s="7">
        <f>COUNTIF(R:R,Table10[[#This Row],[postcode]])</f>
        <v>11</v>
      </c>
    </row>
    <row r="16109" spans="17:22" x14ac:dyDescent="0.2">
      <c r="Q16109" s="7">
        <v>21766</v>
      </c>
      <c r="R16109" s="7">
        <v>6164</v>
      </c>
      <c r="S16109" s="7" t="s">
        <v>14825</v>
      </c>
      <c r="T16109" s="7" t="s">
        <v>531</v>
      </c>
      <c r="U16109" s="7" t="str">
        <f>IF(Table10[[#This Row],[count]]=1,Table10[[#This Row],[locality]],Table10[[#This Row],[locality]]&amp;" + "&amp;Table10[[#This Row],[count]]&amp;" other localities")</f>
        <v>TREEBY + 11 other localities</v>
      </c>
      <c r="V16109" s="7">
        <f>COUNTIF(R:R,Table10[[#This Row],[postcode]])</f>
        <v>11</v>
      </c>
    </row>
    <row r="16110" spans="17:22" x14ac:dyDescent="0.2">
      <c r="Q16110" s="7">
        <v>16218</v>
      </c>
      <c r="R16110" s="7">
        <v>6164</v>
      </c>
      <c r="S16110" s="7" t="s">
        <v>14826</v>
      </c>
      <c r="T16110" s="7" t="s">
        <v>531</v>
      </c>
      <c r="U16110" s="7" t="str">
        <f>IF(Table10[[#This Row],[count]]=1,Table10[[#This Row],[locality]],Table10[[#This Row],[locality]]&amp;" + "&amp;Table10[[#This Row],[count]]&amp;" other localities")</f>
        <v>YANGEBUP + 11 other localities</v>
      </c>
      <c r="V16110" s="7">
        <f>COUNTIF(R:R,Table10[[#This Row],[postcode]])</f>
        <v>11</v>
      </c>
    </row>
    <row r="16111" spans="17:22" x14ac:dyDescent="0.2">
      <c r="Q16111" s="7">
        <v>16219</v>
      </c>
      <c r="R16111" s="7">
        <v>6165</v>
      </c>
      <c r="S16111" s="7" t="s">
        <v>12979</v>
      </c>
      <c r="T16111" s="7" t="s">
        <v>531</v>
      </c>
      <c r="U16111" s="7" t="str">
        <f>IF(Table10[[#This Row],[count]]=1,Table10[[#This Row],[locality]],Table10[[#This Row],[locality]]&amp;" + "&amp;Table10[[#This Row],[count]]&amp;" other localities")</f>
        <v>HOPE VALLEY + 2 other localities</v>
      </c>
      <c r="V16111" s="7">
        <f>COUNTIF(R:R,Table10[[#This Row],[postcode]])</f>
        <v>2</v>
      </c>
    </row>
    <row r="16112" spans="17:22" x14ac:dyDescent="0.2">
      <c r="Q16112" s="7">
        <v>16220</v>
      </c>
      <c r="R16112" s="7">
        <v>6165</v>
      </c>
      <c r="S16112" s="7" t="s">
        <v>14827</v>
      </c>
      <c r="T16112" s="7" t="s">
        <v>531</v>
      </c>
      <c r="U16112" s="7" t="str">
        <f>IF(Table10[[#This Row],[count]]=1,Table10[[#This Row],[locality]],Table10[[#This Row],[locality]]&amp;" + "&amp;Table10[[#This Row],[count]]&amp;" other localities")</f>
        <v>NAVAL BASE + 2 other localities</v>
      </c>
      <c r="V16112" s="7">
        <f>COUNTIF(R:R,Table10[[#This Row],[postcode]])</f>
        <v>2</v>
      </c>
    </row>
    <row r="16113" spans="17:22" x14ac:dyDescent="0.2">
      <c r="Q16113" s="7">
        <v>16221</v>
      </c>
      <c r="R16113" s="7">
        <v>6166</v>
      </c>
      <c r="S16113" s="7" t="s">
        <v>1128</v>
      </c>
      <c r="T16113" s="7" t="s">
        <v>531</v>
      </c>
      <c r="U16113" s="7" t="str">
        <f>IF(Table10[[#This Row],[count]]=1,Table10[[#This Row],[locality]],Table10[[#This Row],[locality]]&amp;" + "&amp;Table10[[#This Row],[count]]&amp;" other localities")</f>
        <v>COOGEE + 5 other localities</v>
      </c>
      <c r="V16113" s="7">
        <f>COUNTIF(R:R,Table10[[#This Row],[postcode]])</f>
        <v>5</v>
      </c>
    </row>
    <row r="16114" spans="17:22" x14ac:dyDescent="0.2">
      <c r="Q16114" s="7">
        <v>16222</v>
      </c>
      <c r="R16114" s="7">
        <v>6166</v>
      </c>
      <c r="S16114" s="7" t="s">
        <v>14828</v>
      </c>
      <c r="T16114" s="7" t="s">
        <v>531</v>
      </c>
      <c r="U16114" s="7" t="str">
        <f>IF(Table10[[#This Row],[count]]=1,Table10[[#This Row],[locality]],Table10[[#This Row],[locality]]&amp;" + "&amp;Table10[[#This Row],[count]]&amp;" other localities")</f>
        <v>HENDERSON + 5 other localities</v>
      </c>
      <c r="V16114" s="7">
        <f>COUNTIF(R:R,Table10[[#This Row],[postcode]])</f>
        <v>5</v>
      </c>
    </row>
    <row r="16115" spans="17:22" x14ac:dyDescent="0.2">
      <c r="Q16115" s="7">
        <v>22834</v>
      </c>
      <c r="R16115" s="7">
        <v>6166</v>
      </c>
      <c r="S16115" s="7" t="s">
        <v>14829</v>
      </c>
      <c r="T16115" s="7" t="s">
        <v>531</v>
      </c>
      <c r="U16115" s="7" t="str">
        <f>IF(Table10[[#This Row],[count]]=1,Table10[[#This Row],[locality]],Table10[[#This Row],[locality]]&amp;" + "&amp;Table10[[#This Row],[count]]&amp;" other localities")</f>
        <v>LAKE COOGEE + 5 other localities</v>
      </c>
      <c r="V16115" s="7">
        <f>COUNTIF(R:R,Table10[[#This Row],[postcode]])</f>
        <v>5</v>
      </c>
    </row>
    <row r="16116" spans="17:22" x14ac:dyDescent="0.2">
      <c r="Q16116" s="7">
        <v>16223</v>
      </c>
      <c r="R16116" s="7">
        <v>6166</v>
      </c>
      <c r="S16116" s="7" t="s">
        <v>14830</v>
      </c>
      <c r="T16116" s="7" t="s">
        <v>531</v>
      </c>
      <c r="U16116" s="7" t="str">
        <f>IF(Table10[[#This Row],[count]]=1,Table10[[#This Row],[locality]],Table10[[#This Row],[locality]]&amp;" + "&amp;Table10[[#This Row],[count]]&amp;" other localities")</f>
        <v>MUNSTER + 5 other localities</v>
      </c>
      <c r="V16116" s="7">
        <f>COUNTIF(R:R,Table10[[#This Row],[postcode]])</f>
        <v>5</v>
      </c>
    </row>
    <row r="16117" spans="17:22" x14ac:dyDescent="0.2">
      <c r="Q16117" s="7">
        <v>16224</v>
      </c>
      <c r="R16117" s="7">
        <v>6166</v>
      </c>
      <c r="S16117" s="7" t="s">
        <v>14831</v>
      </c>
      <c r="T16117" s="7" t="s">
        <v>531</v>
      </c>
      <c r="U16117" s="7" t="str">
        <f>IF(Table10[[#This Row],[count]]=1,Table10[[#This Row],[locality]],Table10[[#This Row],[locality]]&amp;" + "&amp;Table10[[#This Row],[count]]&amp;" other localities")</f>
        <v>WATTLEUP + 5 other localities</v>
      </c>
      <c r="V16117" s="7">
        <f>COUNTIF(R:R,Table10[[#This Row],[postcode]])</f>
        <v>5</v>
      </c>
    </row>
    <row r="16118" spans="17:22" x14ac:dyDescent="0.2">
      <c r="Q16118" s="7">
        <v>16225</v>
      </c>
      <c r="R16118" s="7">
        <v>6167</v>
      </c>
      <c r="S16118" s="7" t="s">
        <v>14832</v>
      </c>
      <c r="T16118" s="7" t="s">
        <v>531</v>
      </c>
      <c r="U16118" s="7" t="str">
        <f>IF(Table10[[#This Row],[count]]=1,Table10[[#This Row],[locality]],Table10[[#This Row],[locality]]&amp;" + "&amp;Table10[[#This Row],[count]]&amp;" other localities")</f>
        <v>ANKETELL + 13 other localities</v>
      </c>
      <c r="V16118" s="7">
        <f>COUNTIF(R:R,Table10[[#This Row],[postcode]])</f>
        <v>13</v>
      </c>
    </row>
    <row r="16119" spans="17:22" x14ac:dyDescent="0.2">
      <c r="Q16119" s="7">
        <v>16226</v>
      </c>
      <c r="R16119" s="7">
        <v>6167</v>
      </c>
      <c r="S16119" s="7" t="s">
        <v>14833</v>
      </c>
      <c r="T16119" s="7" t="s">
        <v>531</v>
      </c>
      <c r="U16119" s="7" t="str">
        <f>IF(Table10[[#This Row],[count]]=1,Table10[[#This Row],[locality]],Table10[[#This Row],[locality]]&amp;" + "&amp;Table10[[#This Row],[count]]&amp;" other localities")</f>
        <v>BERTRAM + 13 other localities</v>
      </c>
      <c r="V16119" s="7">
        <f>COUNTIF(R:R,Table10[[#This Row],[postcode]])</f>
        <v>13</v>
      </c>
    </row>
    <row r="16120" spans="17:22" x14ac:dyDescent="0.2">
      <c r="Q16120" s="7">
        <v>16227</v>
      </c>
      <c r="R16120" s="7">
        <v>6167</v>
      </c>
      <c r="S16120" s="7" t="s">
        <v>14834</v>
      </c>
      <c r="T16120" s="7" t="s">
        <v>531</v>
      </c>
      <c r="U16120" s="7" t="str">
        <f>IF(Table10[[#This Row],[count]]=1,Table10[[#This Row],[locality]],Table10[[#This Row],[locality]]&amp;" + "&amp;Table10[[#This Row],[count]]&amp;" other localities")</f>
        <v>CALISTA + 13 other localities</v>
      </c>
      <c r="V16120" s="7">
        <f>COUNTIF(R:R,Table10[[#This Row],[postcode]])</f>
        <v>13</v>
      </c>
    </row>
    <row r="16121" spans="17:22" x14ac:dyDescent="0.2">
      <c r="Q16121" s="7">
        <v>16228</v>
      </c>
      <c r="R16121" s="7">
        <v>6167</v>
      </c>
      <c r="S16121" s="7" t="s">
        <v>552</v>
      </c>
      <c r="T16121" s="7" t="s">
        <v>531</v>
      </c>
      <c r="U16121" s="7" t="str">
        <f>IF(Table10[[#This Row],[count]]=1,Table10[[#This Row],[locality]],Table10[[#This Row],[locality]]&amp;" + "&amp;Table10[[#This Row],[count]]&amp;" other localities")</f>
        <v>CASUARINA + 13 other localities</v>
      </c>
      <c r="V16121" s="7">
        <f>COUNTIF(R:R,Table10[[#This Row],[postcode]])</f>
        <v>13</v>
      </c>
    </row>
    <row r="16122" spans="17:22" x14ac:dyDescent="0.2">
      <c r="Q16122" s="7">
        <v>16229</v>
      </c>
      <c r="R16122" s="7">
        <v>6167</v>
      </c>
      <c r="S16122" s="7" t="s">
        <v>14835</v>
      </c>
      <c r="T16122" s="7" t="s">
        <v>531</v>
      </c>
      <c r="U16122" s="7" t="str">
        <f>IF(Table10[[#This Row],[count]]=1,Table10[[#This Row],[locality]],Table10[[#This Row],[locality]]&amp;" + "&amp;Table10[[#This Row],[count]]&amp;" other localities")</f>
        <v>KWINANA BEACH + 13 other localities</v>
      </c>
      <c r="V16122" s="7">
        <f>COUNTIF(R:R,Table10[[#This Row],[postcode]])</f>
        <v>13</v>
      </c>
    </row>
    <row r="16123" spans="17:22" x14ac:dyDescent="0.2">
      <c r="Q16123" s="7">
        <v>16230</v>
      </c>
      <c r="R16123" s="7">
        <v>6167</v>
      </c>
      <c r="S16123" s="7" t="s">
        <v>14836</v>
      </c>
      <c r="T16123" s="7" t="s">
        <v>531</v>
      </c>
      <c r="U16123" s="7" t="str">
        <f>IF(Table10[[#This Row],[count]]=1,Table10[[#This Row],[locality]],Table10[[#This Row],[locality]]&amp;" + "&amp;Table10[[#This Row],[count]]&amp;" other localities")</f>
        <v>KWINANA TOWN CENTRE + 13 other localities</v>
      </c>
      <c r="V16123" s="7">
        <f>COUNTIF(R:R,Table10[[#This Row],[postcode]])</f>
        <v>13</v>
      </c>
    </row>
    <row r="16124" spans="17:22" x14ac:dyDescent="0.2">
      <c r="Q16124" s="7">
        <v>16231</v>
      </c>
      <c r="R16124" s="7">
        <v>6167</v>
      </c>
      <c r="S16124" s="7" t="s">
        <v>14837</v>
      </c>
      <c r="T16124" s="7" t="s">
        <v>531</v>
      </c>
      <c r="U16124" s="7" t="str">
        <f>IF(Table10[[#This Row],[count]]=1,Table10[[#This Row],[locality]],Table10[[#This Row],[locality]]&amp;" + "&amp;Table10[[#This Row],[count]]&amp;" other localities")</f>
        <v>MANDOGALUP + 13 other localities</v>
      </c>
      <c r="V16124" s="7">
        <f>COUNTIF(R:R,Table10[[#This Row],[postcode]])</f>
        <v>13</v>
      </c>
    </row>
    <row r="16125" spans="17:22" x14ac:dyDescent="0.2">
      <c r="Q16125" s="7">
        <v>16232</v>
      </c>
      <c r="R16125" s="7">
        <v>6167</v>
      </c>
      <c r="S16125" s="7" t="s">
        <v>14838</v>
      </c>
      <c r="T16125" s="7" t="s">
        <v>531</v>
      </c>
      <c r="U16125" s="7" t="str">
        <f>IF(Table10[[#This Row],[count]]=1,Table10[[#This Row],[locality]],Table10[[#This Row],[locality]]&amp;" + "&amp;Table10[[#This Row],[count]]&amp;" other localities")</f>
        <v>MEDINA + 13 other localities</v>
      </c>
      <c r="V16125" s="7">
        <f>COUNTIF(R:R,Table10[[#This Row],[postcode]])</f>
        <v>13</v>
      </c>
    </row>
    <row r="16126" spans="17:22" x14ac:dyDescent="0.2">
      <c r="Q16126" s="7">
        <v>16233</v>
      </c>
      <c r="R16126" s="7">
        <v>6167</v>
      </c>
      <c r="S16126" s="7" t="s">
        <v>14839</v>
      </c>
      <c r="T16126" s="7" t="s">
        <v>531</v>
      </c>
      <c r="U16126" s="7" t="str">
        <f>IF(Table10[[#This Row],[count]]=1,Table10[[#This Row],[locality]],Table10[[#This Row],[locality]]&amp;" + "&amp;Table10[[#This Row],[count]]&amp;" other localities")</f>
        <v>ORELIA + 13 other localities</v>
      </c>
      <c r="V16126" s="7">
        <f>COUNTIF(R:R,Table10[[#This Row],[postcode]])</f>
        <v>13</v>
      </c>
    </row>
    <row r="16127" spans="17:22" x14ac:dyDescent="0.2">
      <c r="Q16127" s="7">
        <v>16234</v>
      </c>
      <c r="R16127" s="7">
        <v>6167</v>
      </c>
      <c r="S16127" s="7" t="s">
        <v>14840</v>
      </c>
      <c r="T16127" s="7" t="s">
        <v>531</v>
      </c>
      <c r="U16127" s="7" t="str">
        <f>IF(Table10[[#This Row],[count]]=1,Table10[[#This Row],[locality]],Table10[[#This Row],[locality]]&amp;" + "&amp;Table10[[#This Row],[count]]&amp;" other localities")</f>
        <v>PARMELIA + 13 other localities</v>
      </c>
      <c r="V16127" s="7">
        <f>COUNTIF(R:R,Table10[[#This Row],[postcode]])</f>
        <v>13</v>
      </c>
    </row>
    <row r="16128" spans="17:22" x14ac:dyDescent="0.2">
      <c r="Q16128" s="7">
        <v>16235</v>
      </c>
      <c r="R16128" s="7">
        <v>6167</v>
      </c>
      <c r="S16128" s="7" t="s">
        <v>14841</v>
      </c>
      <c r="T16128" s="7" t="s">
        <v>531</v>
      </c>
      <c r="U16128" s="7" t="str">
        <f>IF(Table10[[#This Row],[count]]=1,Table10[[#This Row],[locality]],Table10[[#This Row],[locality]]&amp;" + "&amp;Table10[[#This Row],[count]]&amp;" other localities")</f>
        <v>POSTANS + 13 other localities</v>
      </c>
      <c r="V16128" s="7">
        <f>COUNTIF(R:R,Table10[[#This Row],[postcode]])</f>
        <v>13</v>
      </c>
    </row>
    <row r="16129" spans="17:22" x14ac:dyDescent="0.2">
      <c r="Q16129" s="7">
        <v>16236</v>
      </c>
      <c r="R16129" s="7">
        <v>6167</v>
      </c>
      <c r="S16129" s="7" t="s">
        <v>14842</v>
      </c>
      <c r="T16129" s="7" t="s">
        <v>531</v>
      </c>
      <c r="U16129" s="7" t="str">
        <f>IF(Table10[[#This Row],[count]]=1,Table10[[#This Row],[locality]],Table10[[#This Row],[locality]]&amp;" + "&amp;Table10[[#This Row],[count]]&amp;" other localities")</f>
        <v>THE SPECTACLES + 13 other localities</v>
      </c>
      <c r="V16129" s="7">
        <f>COUNTIF(R:R,Table10[[#This Row],[postcode]])</f>
        <v>13</v>
      </c>
    </row>
    <row r="16130" spans="17:22" x14ac:dyDescent="0.2">
      <c r="Q16130" s="7">
        <v>16237</v>
      </c>
      <c r="R16130" s="7">
        <v>6167</v>
      </c>
      <c r="S16130" s="7" t="s">
        <v>14843</v>
      </c>
      <c r="T16130" s="7" t="s">
        <v>531</v>
      </c>
      <c r="U16130" s="7" t="str">
        <f>IF(Table10[[#This Row],[count]]=1,Table10[[#This Row],[locality]],Table10[[#This Row],[locality]]&amp;" + "&amp;Table10[[#This Row],[count]]&amp;" other localities")</f>
        <v>WANDI + 13 other localities</v>
      </c>
      <c r="V16130" s="7">
        <f>COUNTIF(R:R,Table10[[#This Row],[postcode]])</f>
        <v>13</v>
      </c>
    </row>
    <row r="16131" spans="17:22" x14ac:dyDescent="0.2">
      <c r="Q16131" s="7">
        <v>16238</v>
      </c>
      <c r="R16131" s="7">
        <v>6168</v>
      </c>
      <c r="S16131" s="7" t="s">
        <v>14844</v>
      </c>
      <c r="T16131" s="7" t="s">
        <v>531</v>
      </c>
      <c r="U16131" s="7" t="str">
        <f>IF(Table10[[#This Row],[count]]=1,Table10[[#This Row],[locality]],Table10[[#This Row],[locality]]&amp;" + "&amp;Table10[[#This Row],[count]]&amp;" other localities")</f>
        <v>COOLOONGUP + 8 other localities</v>
      </c>
      <c r="V16131" s="7">
        <f>COUNTIF(R:R,Table10[[#This Row],[postcode]])</f>
        <v>8</v>
      </c>
    </row>
    <row r="16132" spans="17:22" x14ac:dyDescent="0.2">
      <c r="Q16132" s="7">
        <v>16239</v>
      </c>
      <c r="R16132" s="7">
        <v>6168</v>
      </c>
      <c r="S16132" s="7" t="s">
        <v>14845</v>
      </c>
      <c r="T16132" s="7" t="s">
        <v>531</v>
      </c>
      <c r="U16132" s="7" t="str">
        <f>IF(Table10[[#This Row],[count]]=1,Table10[[#This Row],[locality]],Table10[[#This Row],[locality]]&amp;" + "&amp;Table10[[#This Row],[count]]&amp;" other localities")</f>
        <v>EAST ROCKINGHAM + 8 other localities</v>
      </c>
      <c r="V16132" s="7">
        <f>COUNTIF(R:R,Table10[[#This Row],[postcode]])</f>
        <v>8</v>
      </c>
    </row>
    <row r="16133" spans="17:22" x14ac:dyDescent="0.2">
      <c r="Q16133" s="7">
        <v>16240</v>
      </c>
      <c r="R16133" s="7">
        <v>6168</v>
      </c>
      <c r="S16133" s="7" t="s">
        <v>12785</v>
      </c>
      <c r="T16133" s="7" t="s">
        <v>531</v>
      </c>
      <c r="U16133" s="7" t="str">
        <f>IF(Table10[[#This Row],[count]]=1,Table10[[#This Row],[locality]],Table10[[#This Row],[locality]]&amp;" + "&amp;Table10[[#This Row],[count]]&amp;" other localities")</f>
        <v>GARDEN ISLAND + 8 other localities</v>
      </c>
      <c r="V16133" s="7">
        <f>COUNTIF(R:R,Table10[[#This Row],[postcode]])</f>
        <v>8</v>
      </c>
    </row>
    <row r="16134" spans="17:22" x14ac:dyDescent="0.2">
      <c r="Q16134" s="7">
        <v>16241</v>
      </c>
      <c r="R16134" s="7">
        <v>6168</v>
      </c>
      <c r="S16134" s="7" t="s">
        <v>14846</v>
      </c>
      <c r="T16134" s="7" t="s">
        <v>531</v>
      </c>
      <c r="U16134" s="7" t="str">
        <f>IF(Table10[[#This Row],[count]]=1,Table10[[#This Row],[locality]],Table10[[#This Row],[locality]]&amp;" + "&amp;Table10[[#This Row],[count]]&amp;" other localities")</f>
        <v>HILLMAN + 8 other localities</v>
      </c>
      <c r="V16134" s="7">
        <f>COUNTIF(R:R,Table10[[#This Row],[postcode]])</f>
        <v>8</v>
      </c>
    </row>
    <row r="16135" spans="17:22" x14ac:dyDescent="0.2">
      <c r="Q16135" s="7">
        <v>16242</v>
      </c>
      <c r="R16135" s="7">
        <v>6168</v>
      </c>
      <c r="S16135" s="7" t="s">
        <v>14847</v>
      </c>
      <c r="T16135" s="7" t="s">
        <v>531</v>
      </c>
      <c r="U16135" s="7" t="str">
        <f>IF(Table10[[#This Row],[count]]=1,Table10[[#This Row],[locality]],Table10[[#This Row],[locality]]&amp;" + "&amp;Table10[[#This Row],[count]]&amp;" other localities")</f>
        <v>PERON + 8 other localities</v>
      </c>
      <c r="V16135" s="7">
        <f>COUNTIF(R:R,Table10[[#This Row],[postcode]])</f>
        <v>8</v>
      </c>
    </row>
    <row r="16136" spans="17:22" x14ac:dyDescent="0.2">
      <c r="Q16136" s="7">
        <v>16243</v>
      </c>
      <c r="R16136" s="7">
        <v>6168</v>
      </c>
      <c r="S16136" s="7" t="s">
        <v>12339</v>
      </c>
      <c r="T16136" s="7" t="s">
        <v>531</v>
      </c>
      <c r="U16136" s="7" t="str">
        <f>IF(Table10[[#This Row],[count]]=1,Table10[[#This Row],[locality]],Table10[[#This Row],[locality]]&amp;" + "&amp;Table10[[#This Row],[count]]&amp;" other localities")</f>
        <v>ROCKINGHAM + 8 other localities</v>
      </c>
      <c r="V16136" s="7">
        <f>COUNTIF(R:R,Table10[[#This Row],[postcode]])</f>
        <v>8</v>
      </c>
    </row>
    <row r="16137" spans="17:22" x14ac:dyDescent="0.2">
      <c r="Q16137" s="7">
        <v>16244</v>
      </c>
      <c r="R16137" s="7">
        <v>6168</v>
      </c>
      <c r="S16137" s="7" t="s">
        <v>14848</v>
      </c>
      <c r="T16137" s="7" t="s">
        <v>531</v>
      </c>
      <c r="U16137" s="7" t="str">
        <f>IF(Table10[[#This Row],[count]]=1,Table10[[#This Row],[locality]],Table10[[#This Row],[locality]]&amp;" + "&amp;Table10[[#This Row],[count]]&amp;" other localities")</f>
        <v>ROCKINGHAM BEACH + 8 other localities</v>
      </c>
      <c r="V16137" s="7">
        <f>COUNTIF(R:R,Table10[[#This Row],[postcode]])</f>
        <v>8</v>
      </c>
    </row>
    <row r="16138" spans="17:22" x14ac:dyDescent="0.2">
      <c r="Q16138" s="7">
        <v>16245</v>
      </c>
      <c r="R16138" s="7">
        <v>6168</v>
      </c>
      <c r="S16138" s="7" t="s">
        <v>14849</v>
      </c>
      <c r="T16138" s="7" t="s">
        <v>531</v>
      </c>
      <c r="U16138" s="7" t="str">
        <f>IF(Table10[[#This Row],[count]]=1,Table10[[#This Row],[locality]],Table10[[#This Row],[locality]]&amp;" + "&amp;Table10[[#This Row],[count]]&amp;" other localities")</f>
        <v>ROCKINGHAM DC + 8 other localities</v>
      </c>
      <c r="V16138" s="7">
        <f>COUNTIF(R:R,Table10[[#This Row],[postcode]])</f>
        <v>8</v>
      </c>
    </row>
    <row r="16139" spans="17:22" x14ac:dyDescent="0.2">
      <c r="Q16139" s="7">
        <v>16246</v>
      </c>
      <c r="R16139" s="7">
        <v>6169</v>
      </c>
      <c r="S16139" s="7" t="s">
        <v>14850</v>
      </c>
      <c r="T16139" s="7" t="s">
        <v>531</v>
      </c>
      <c r="U16139" s="7" t="str">
        <f>IF(Table10[[#This Row],[count]]=1,Table10[[#This Row],[locality]],Table10[[#This Row],[locality]]&amp;" + "&amp;Table10[[#This Row],[count]]&amp;" other localities")</f>
        <v>SAFETY BAY + 4 other localities</v>
      </c>
      <c r="V16139" s="7">
        <f>COUNTIF(R:R,Table10[[#This Row],[postcode]])</f>
        <v>4</v>
      </c>
    </row>
    <row r="16140" spans="17:22" x14ac:dyDescent="0.2">
      <c r="Q16140" s="7">
        <v>16247</v>
      </c>
      <c r="R16140" s="7">
        <v>6169</v>
      </c>
      <c r="S16140" s="7" t="s">
        <v>11657</v>
      </c>
      <c r="T16140" s="7" t="s">
        <v>531</v>
      </c>
      <c r="U16140" s="7" t="str">
        <f>IF(Table10[[#This Row],[count]]=1,Table10[[#This Row],[locality]],Table10[[#This Row],[locality]]&amp;" + "&amp;Table10[[#This Row],[count]]&amp;" other localities")</f>
        <v>SHOALWATER + 4 other localities</v>
      </c>
      <c r="V16140" s="7">
        <f>COUNTIF(R:R,Table10[[#This Row],[postcode]])</f>
        <v>4</v>
      </c>
    </row>
    <row r="16141" spans="17:22" x14ac:dyDescent="0.2">
      <c r="Q16141" s="7">
        <v>16248</v>
      </c>
      <c r="R16141" s="7">
        <v>6169</v>
      </c>
      <c r="S16141" s="7" t="s">
        <v>14851</v>
      </c>
      <c r="T16141" s="7" t="s">
        <v>531</v>
      </c>
      <c r="U16141" s="7" t="str">
        <f>IF(Table10[[#This Row],[count]]=1,Table10[[#This Row],[locality]],Table10[[#This Row],[locality]]&amp;" + "&amp;Table10[[#This Row],[count]]&amp;" other localities")</f>
        <v>WAIKIKI + 4 other localities</v>
      </c>
      <c r="V16141" s="7">
        <f>COUNTIF(R:R,Table10[[#This Row],[postcode]])</f>
        <v>4</v>
      </c>
    </row>
    <row r="16142" spans="17:22" x14ac:dyDescent="0.2">
      <c r="Q16142" s="7">
        <v>16249</v>
      </c>
      <c r="R16142" s="7">
        <v>6169</v>
      </c>
      <c r="S16142" s="7" t="s">
        <v>14852</v>
      </c>
      <c r="T16142" s="7" t="s">
        <v>531</v>
      </c>
      <c r="U16142" s="7" t="str">
        <f>IF(Table10[[#This Row],[count]]=1,Table10[[#This Row],[locality]],Table10[[#This Row],[locality]]&amp;" + "&amp;Table10[[#This Row],[count]]&amp;" other localities")</f>
        <v>WARNBRO + 4 other localities</v>
      </c>
      <c r="V16142" s="7">
        <f>COUNTIF(R:R,Table10[[#This Row],[postcode]])</f>
        <v>4</v>
      </c>
    </row>
    <row r="16143" spans="17:22" x14ac:dyDescent="0.2">
      <c r="Q16143" s="7">
        <v>16250</v>
      </c>
      <c r="R16143" s="7">
        <v>6170</v>
      </c>
      <c r="S16143" s="7" t="s">
        <v>14853</v>
      </c>
      <c r="T16143" s="7" t="s">
        <v>531</v>
      </c>
      <c r="U16143" s="7" t="str">
        <f>IF(Table10[[#This Row],[count]]=1,Table10[[#This Row],[locality]],Table10[[#This Row],[locality]]&amp;" + "&amp;Table10[[#This Row],[count]]&amp;" other localities")</f>
        <v>LEDA + 2 other localities</v>
      </c>
      <c r="V16143" s="7">
        <f>COUNTIF(R:R,Table10[[#This Row],[postcode]])</f>
        <v>2</v>
      </c>
    </row>
    <row r="16144" spans="17:22" x14ac:dyDescent="0.2">
      <c r="Q16144" s="7">
        <v>16251</v>
      </c>
      <c r="R16144" s="7">
        <v>6170</v>
      </c>
      <c r="S16144" s="7" t="s">
        <v>14854</v>
      </c>
      <c r="T16144" s="7" t="s">
        <v>531</v>
      </c>
      <c r="U16144" s="7" t="str">
        <f>IF(Table10[[#This Row],[count]]=1,Table10[[#This Row],[locality]],Table10[[#This Row],[locality]]&amp;" + "&amp;Table10[[#This Row],[count]]&amp;" other localities")</f>
        <v>WELLARD + 2 other localities</v>
      </c>
      <c r="V16144" s="7">
        <f>COUNTIF(R:R,Table10[[#This Row],[postcode]])</f>
        <v>2</v>
      </c>
    </row>
    <row r="16145" spans="17:22" x14ac:dyDescent="0.2">
      <c r="Q16145" s="7">
        <v>16252</v>
      </c>
      <c r="R16145" s="7">
        <v>6171</v>
      </c>
      <c r="S16145" s="7" t="s">
        <v>14855</v>
      </c>
      <c r="T16145" s="7" t="s">
        <v>531</v>
      </c>
      <c r="U16145" s="7" t="str">
        <f>IF(Table10[[#This Row],[count]]=1,Table10[[#This Row],[locality]],Table10[[#This Row],[locality]]&amp;" + "&amp;Table10[[#This Row],[count]]&amp;" other localities")</f>
        <v>BALDIVIS</v>
      </c>
      <c r="V16145" s="7">
        <f>COUNTIF(R:R,Table10[[#This Row],[postcode]])</f>
        <v>1</v>
      </c>
    </row>
    <row r="16146" spans="17:22" x14ac:dyDescent="0.2">
      <c r="Q16146" s="7">
        <v>16253</v>
      </c>
      <c r="R16146" s="7">
        <v>6172</v>
      </c>
      <c r="S16146" s="7" t="s">
        <v>14856</v>
      </c>
      <c r="T16146" s="7" t="s">
        <v>531</v>
      </c>
      <c r="U16146" s="7" t="str">
        <f>IF(Table10[[#This Row],[count]]=1,Table10[[#This Row],[locality]],Table10[[#This Row],[locality]]&amp;" + "&amp;Table10[[#This Row],[count]]&amp;" other localities")</f>
        <v>PORT KENNEDY</v>
      </c>
      <c r="V16146" s="7">
        <f>COUNTIF(R:R,Table10[[#This Row],[postcode]])</f>
        <v>1</v>
      </c>
    </row>
    <row r="16147" spans="17:22" x14ac:dyDescent="0.2">
      <c r="Q16147" s="7">
        <v>16254</v>
      </c>
      <c r="R16147" s="7">
        <v>6173</v>
      </c>
      <c r="S16147" s="7" t="s">
        <v>14857</v>
      </c>
      <c r="T16147" s="7" t="s">
        <v>531</v>
      </c>
      <c r="U16147" s="7" t="str">
        <f>IF(Table10[[#This Row],[count]]=1,Table10[[#This Row],[locality]],Table10[[#This Row],[locality]]&amp;" + "&amp;Table10[[#This Row],[count]]&amp;" other localities")</f>
        <v>SECRET HARBOUR</v>
      </c>
      <c r="V16147" s="7">
        <f>COUNTIF(R:R,Table10[[#This Row],[postcode]])</f>
        <v>1</v>
      </c>
    </row>
    <row r="16148" spans="17:22" x14ac:dyDescent="0.2">
      <c r="Q16148" s="7">
        <v>16255</v>
      </c>
      <c r="R16148" s="7">
        <v>6174</v>
      </c>
      <c r="S16148" s="7" t="s">
        <v>14858</v>
      </c>
      <c r="T16148" s="7" t="s">
        <v>531</v>
      </c>
      <c r="U16148" s="7" t="str">
        <f>IF(Table10[[#This Row],[count]]=1,Table10[[#This Row],[locality]],Table10[[#This Row],[locality]]&amp;" + "&amp;Table10[[#This Row],[count]]&amp;" other localities")</f>
        <v>GOLDEN BAY</v>
      </c>
      <c r="V16148" s="7">
        <f>COUNTIF(R:R,Table10[[#This Row],[postcode]])</f>
        <v>1</v>
      </c>
    </row>
    <row r="16149" spans="17:22" x14ac:dyDescent="0.2">
      <c r="Q16149" s="7">
        <v>16256</v>
      </c>
      <c r="R16149" s="7">
        <v>6175</v>
      </c>
      <c r="S16149" s="7" t="s">
        <v>2206</v>
      </c>
      <c r="T16149" s="7" t="s">
        <v>531</v>
      </c>
      <c r="U16149" s="7" t="str">
        <f>IF(Table10[[#This Row],[count]]=1,Table10[[#This Row],[locality]],Table10[[#This Row],[locality]]&amp;" + "&amp;Table10[[#This Row],[count]]&amp;" other localities")</f>
        <v>SINGLETON</v>
      </c>
      <c r="V16149" s="7">
        <f>COUNTIF(R:R,Table10[[#This Row],[postcode]])</f>
        <v>1</v>
      </c>
    </row>
    <row r="16150" spans="17:22" x14ac:dyDescent="0.2">
      <c r="Q16150" s="7">
        <v>16257</v>
      </c>
      <c r="R16150" s="7">
        <v>6176</v>
      </c>
      <c r="S16150" s="7" t="s">
        <v>14859</v>
      </c>
      <c r="T16150" s="7" t="s">
        <v>531</v>
      </c>
      <c r="U16150" s="7" t="str">
        <f>IF(Table10[[#This Row],[count]]=1,Table10[[#This Row],[locality]],Table10[[#This Row],[locality]]&amp;" + "&amp;Table10[[#This Row],[count]]&amp;" other localities")</f>
        <v>KARNUP</v>
      </c>
      <c r="V16150" s="7">
        <f>COUNTIF(R:R,Table10[[#This Row],[postcode]])</f>
        <v>1</v>
      </c>
    </row>
    <row r="16151" spans="17:22" x14ac:dyDescent="0.2">
      <c r="Q16151" s="7">
        <v>48</v>
      </c>
      <c r="R16151" s="7">
        <v>6180</v>
      </c>
      <c r="S16151" s="7" t="s">
        <v>1850</v>
      </c>
      <c r="T16151" s="7" t="s">
        <v>531</v>
      </c>
      <c r="U16151" s="7" t="str">
        <f>IF(Table10[[#This Row],[count]]=1,Table10[[#This Row],[locality]],Table10[[#This Row],[locality]]&amp;" + "&amp;Table10[[#This Row],[count]]&amp;" other localities")</f>
        <v>LAKELANDS + 2 other localities</v>
      </c>
      <c r="V16151" s="7">
        <f>COUNTIF(R:R,Table10[[#This Row],[postcode]])</f>
        <v>2</v>
      </c>
    </row>
    <row r="16152" spans="17:22" x14ac:dyDescent="0.2">
      <c r="Q16152" s="7">
        <v>49</v>
      </c>
      <c r="R16152" s="7">
        <v>6180</v>
      </c>
      <c r="S16152" s="7" t="s">
        <v>10925</v>
      </c>
      <c r="T16152" s="7" t="s">
        <v>531</v>
      </c>
      <c r="U16152" s="7" t="str">
        <f>IF(Table10[[#This Row],[count]]=1,Table10[[#This Row],[locality]],Table10[[#This Row],[locality]]&amp;" + "&amp;Table10[[#This Row],[count]]&amp;" other localities")</f>
        <v>PARKLANDS + 2 other localities</v>
      </c>
      <c r="V16152" s="7">
        <f>COUNTIF(R:R,Table10[[#This Row],[postcode]])</f>
        <v>2</v>
      </c>
    </row>
    <row r="16153" spans="17:22" x14ac:dyDescent="0.2">
      <c r="Q16153" s="7">
        <v>50</v>
      </c>
      <c r="R16153" s="7">
        <v>6181</v>
      </c>
      <c r="S16153" s="7" t="s">
        <v>14860</v>
      </c>
      <c r="T16153" s="7" t="s">
        <v>531</v>
      </c>
      <c r="U16153" s="7" t="str">
        <f>IF(Table10[[#This Row],[count]]=1,Table10[[#This Row],[locality]],Table10[[#This Row],[locality]]&amp;" + "&amp;Table10[[#This Row],[count]]&amp;" other localities")</f>
        <v>STAKE HILL</v>
      </c>
      <c r="V16153" s="7">
        <f>COUNTIF(R:R,Table10[[#This Row],[postcode]])</f>
        <v>1</v>
      </c>
    </row>
    <row r="16154" spans="17:22" x14ac:dyDescent="0.2">
      <c r="Q16154" s="7">
        <v>51</v>
      </c>
      <c r="R16154" s="7">
        <v>6182</v>
      </c>
      <c r="S16154" s="7" t="s">
        <v>14861</v>
      </c>
      <c r="T16154" s="7" t="s">
        <v>531</v>
      </c>
      <c r="U16154" s="7" t="str">
        <f>IF(Table10[[#This Row],[count]]=1,Table10[[#This Row],[locality]],Table10[[#This Row],[locality]]&amp;" + "&amp;Table10[[#This Row],[count]]&amp;" other localities")</f>
        <v>KERALUP</v>
      </c>
      <c r="V16154" s="7">
        <f>COUNTIF(R:R,Table10[[#This Row],[postcode]])</f>
        <v>1</v>
      </c>
    </row>
    <row r="16155" spans="17:22" x14ac:dyDescent="0.2">
      <c r="Q16155" s="7">
        <v>16258</v>
      </c>
      <c r="R16155" s="7">
        <v>6207</v>
      </c>
      <c r="S16155" s="7" t="s">
        <v>14862</v>
      </c>
      <c r="T16155" s="7" t="s">
        <v>531</v>
      </c>
      <c r="U16155" s="7" t="str">
        <f>IF(Table10[[#This Row],[count]]=1,Table10[[#This Row],[locality]],Table10[[#This Row],[locality]]&amp;" + "&amp;Table10[[#This Row],[count]]&amp;" other localities")</f>
        <v>MYARA + 5 other localities</v>
      </c>
      <c r="V16155" s="7">
        <f>COUNTIF(R:R,Table10[[#This Row],[postcode]])</f>
        <v>5</v>
      </c>
    </row>
    <row r="16156" spans="17:22" x14ac:dyDescent="0.2">
      <c r="Q16156" s="7">
        <v>16259</v>
      </c>
      <c r="R16156" s="7">
        <v>6207</v>
      </c>
      <c r="S16156" s="7" t="s">
        <v>14863</v>
      </c>
      <c r="T16156" s="7" t="s">
        <v>531</v>
      </c>
      <c r="U16156" s="7" t="str">
        <f>IF(Table10[[#This Row],[count]]=1,Table10[[#This Row],[locality]],Table10[[#This Row],[locality]]&amp;" + "&amp;Table10[[#This Row],[count]]&amp;" other localities")</f>
        <v>NAMBEELUP + 5 other localities</v>
      </c>
      <c r="V16156" s="7">
        <f>COUNTIF(R:R,Table10[[#This Row],[postcode]])</f>
        <v>5</v>
      </c>
    </row>
    <row r="16157" spans="17:22" x14ac:dyDescent="0.2">
      <c r="Q16157" s="7">
        <v>16260</v>
      </c>
      <c r="R16157" s="7">
        <v>6207</v>
      </c>
      <c r="S16157" s="7" t="s">
        <v>14864</v>
      </c>
      <c r="T16157" s="7" t="s">
        <v>531</v>
      </c>
      <c r="U16157" s="7" t="str">
        <f>IF(Table10[[#This Row],[count]]=1,Table10[[#This Row],[locality]],Table10[[#This Row],[locality]]&amp;" + "&amp;Table10[[#This Row],[count]]&amp;" other localities")</f>
        <v>NORTH DANDALUP + 5 other localities</v>
      </c>
      <c r="V16157" s="7">
        <f>COUNTIF(R:R,Table10[[#This Row],[postcode]])</f>
        <v>5</v>
      </c>
    </row>
    <row r="16158" spans="17:22" x14ac:dyDescent="0.2">
      <c r="Q16158" s="7">
        <v>16261</v>
      </c>
      <c r="R16158" s="7">
        <v>6207</v>
      </c>
      <c r="S16158" s="7" t="s">
        <v>14865</v>
      </c>
      <c r="T16158" s="7" t="s">
        <v>531</v>
      </c>
      <c r="U16158" s="7" t="str">
        <f>IF(Table10[[#This Row],[count]]=1,Table10[[#This Row],[locality]],Table10[[#This Row],[locality]]&amp;" + "&amp;Table10[[#This Row],[count]]&amp;" other localities")</f>
        <v>SOLUS + 5 other localities</v>
      </c>
      <c r="V16158" s="7">
        <f>COUNTIF(R:R,Table10[[#This Row],[postcode]])</f>
        <v>5</v>
      </c>
    </row>
    <row r="16159" spans="17:22" x14ac:dyDescent="0.2">
      <c r="Q16159" s="7">
        <v>16262</v>
      </c>
      <c r="R16159" s="7">
        <v>6207</v>
      </c>
      <c r="S16159" s="7" t="s">
        <v>14866</v>
      </c>
      <c r="T16159" s="7" t="s">
        <v>531</v>
      </c>
      <c r="U16159" s="7" t="str">
        <f>IF(Table10[[#This Row],[count]]=1,Table10[[#This Row],[locality]],Table10[[#This Row],[locality]]&amp;" + "&amp;Table10[[#This Row],[count]]&amp;" other localities")</f>
        <v>WHITTAKER + 5 other localities</v>
      </c>
      <c r="V16159" s="7">
        <f>COUNTIF(R:R,Table10[[#This Row],[postcode]])</f>
        <v>5</v>
      </c>
    </row>
    <row r="16160" spans="17:22" x14ac:dyDescent="0.2">
      <c r="Q16160" s="7">
        <v>16263</v>
      </c>
      <c r="R16160" s="7">
        <v>6208</v>
      </c>
      <c r="S16160" s="7" t="s">
        <v>14867</v>
      </c>
      <c r="T16160" s="7" t="s">
        <v>531</v>
      </c>
      <c r="U16160" s="7" t="str">
        <f>IF(Table10[[#This Row],[count]]=1,Table10[[#This Row],[locality]],Table10[[#This Row],[locality]]&amp;" + "&amp;Table10[[#This Row],[count]]&amp;" other localities")</f>
        <v>BLYTHEWOOD + 11 other localities</v>
      </c>
      <c r="V16160" s="7">
        <f>COUNTIF(R:R,Table10[[#This Row],[postcode]])</f>
        <v>11</v>
      </c>
    </row>
    <row r="16161" spans="17:22" x14ac:dyDescent="0.2">
      <c r="Q16161" s="7">
        <v>16264</v>
      </c>
      <c r="R16161" s="7">
        <v>6208</v>
      </c>
      <c r="S16161" s="7" t="s">
        <v>14868</v>
      </c>
      <c r="T16161" s="7" t="s">
        <v>531</v>
      </c>
      <c r="U16161" s="7" t="str">
        <f>IF(Table10[[#This Row],[count]]=1,Table10[[#This Row],[locality]],Table10[[#This Row],[locality]]&amp;" + "&amp;Table10[[#This Row],[count]]&amp;" other localities")</f>
        <v>FAIRBRIDGE + 11 other localities</v>
      </c>
      <c r="V16161" s="7">
        <f>COUNTIF(R:R,Table10[[#This Row],[postcode]])</f>
        <v>11</v>
      </c>
    </row>
    <row r="16162" spans="17:22" x14ac:dyDescent="0.2">
      <c r="Q16162" s="7">
        <v>16265</v>
      </c>
      <c r="R16162" s="7">
        <v>6208</v>
      </c>
      <c r="S16162" s="7" t="s">
        <v>14869</v>
      </c>
      <c r="T16162" s="7" t="s">
        <v>531</v>
      </c>
      <c r="U16162" s="7" t="str">
        <f>IF(Table10[[#This Row],[count]]=1,Table10[[#This Row],[locality]],Table10[[#This Row],[locality]]&amp;" + "&amp;Table10[[#This Row],[count]]&amp;" other localities")</f>
        <v>MEELON + 11 other localities</v>
      </c>
      <c r="V16162" s="7">
        <f>COUNTIF(R:R,Table10[[#This Row],[postcode]])</f>
        <v>11</v>
      </c>
    </row>
    <row r="16163" spans="17:22" x14ac:dyDescent="0.2">
      <c r="Q16163" s="7">
        <v>16266</v>
      </c>
      <c r="R16163" s="7">
        <v>6208</v>
      </c>
      <c r="S16163" s="7" t="s">
        <v>10866</v>
      </c>
      <c r="T16163" s="7" t="s">
        <v>531</v>
      </c>
      <c r="U16163" s="7" t="str">
        <f>IF(Table10[[#This Row],[count]]=1,Table10[[#This Row],[locality]],Table10[[#This Row],[locality]]&amp;" + "&amp;Table10[[#This Row],[count]]&amp;" other localities")</f>
        <v>NIRIMBA + 11 other localities</v>
      </c>
      <c r="V16163" s="7">
        <f>COUNTIF(R:R,Table10[[#This Row],[postcode]])</f>
        <v>11</v>
      </c>
    </row>
    <row r="16164" spans="17:22" x14ac:dyDescent="0.2">
      <c r="Q16164" s="7">
        <v>16267</v>
      </c>
      <c r="R16164" s="7">
        <v>6208</v>
      </c>
      <c r="S16164" s="7" t="s">
        <v>14870</v>
      </c>
      <c r="T16164" s="7" t="s">
        <v>531</v>
      </c>
      <c r="U16164" s="7" t="str">
        <f>IF(Table10[[#This Row],[count]]=1,Table10[[#This Row],[locality]],Table10[[#This Row],[locality]]&amp;" + "&amp;Table10[[#This Row],[count]]&amp;" other localities")</f>
        <v>NORTH YUNDERUP + 11 other localities</v>
      </c>
      <c r="V16164" s="7">
        <f>COUNTIF(R:R,Table10[[#This Row],[postcode]])</f>
        <v>11</v>
      </c>
    </row>
    <row r="16165" spans="17:22" x14ac:dyDescent="0.2">
      <c r="Q16165" s="7">
        <v>16268</v>
      </c>
      <c r="R16165" s="7">
        <v>6208</v>
      </c>
      <c r="S16165" s="7" t="s">
        <v>14871</v>
      </c>
      <c r="T16165" s="7" t="s">
        <v>531</v>
      </c>
      <c r="U16165" s="7" t="str">
        <f>IF(Table10[[#This Row],[count]]=1,Table10[[#This Row],[locality]],Table10[[#This Row],[locality]]&amp;" + "&amp;Table10[[#This Row],[count]]&amp;" other localities")</f>
        <v>OAKLEY + 11 other localities</v>
      </c>
      <c r="V16165" s="7">
        <f>COUNTIF(R:R,Table10[[#This Row],[postcode]])</f>
        <v>11</v>
      </c>
    </row>
    <row r="16166" spans="17:22" x14ac:dyDescent="0.2">
      <c r="Q16166" s="7">
        <v>16269</v>
      </c>
      <c r="R16166" s="7">
        <v>6208</v>
      </c>
      <c r="S16166" s="7" t="s">
        <v>14872</v>
      </c>
      <c r="T16166" s="7" t="s">
        <v>531</v>
      </c>
      <c r="U16166" s="7" t="str">
        <f>IF(Table10[[#This Row],[count]]=1,Table10[[#This Row],[locality]],Table10[[#This Row],[locality]]&amp;" + "&amp;Table10[[#This Row],[count]]&amp;" other localities")</f>
        <v>PINJARRA + 11 other localities</v>
      </c>
      <c r="V16166" s="7">
        <f>COUNTIF(R:R,Table10[[#This Row],[postcode]])</f>
        <v>11</v>
      </c>
    </row>
    <row r="16167" spans="17:22" x14ac:dyDescent="0.2">
      <c r="Q16167" s="7">
        <v>16270</v>
      </c>
      <c r="R16167" s="7">
        <v>6208</v>
      </c>
      <c r="S16167" s="7" t="s">
        <v>14873</v>
      </c>
      <c r="T16167" s="7" t="s">
        <v>531</v>
      </c>
      <c r="U16167" s="7" t="str">
        <f>IF(Table10[[#This Row],[count]]=1,Table10[[#This Row],[locality]],Table10[[#This Row],[locality]]&amp;" + "&amp;Table10[[#This Row],[count]]&amp;" other localities")</f>
        <v>POINT GREY + 11 other localities</v>
      </c>
      <c r="V16167" s="7">
        <f>COUNTIF(R:R,Table10[[#This Row],[postcode]])</f>
        <v>11</v>
      </c>
    </row>
    <row r="16168" spans="17:22" x14ac:dyDescent="0.2">
      <c r="Q16168" s="7">
        <v>16271</v>
      </c>
      <c r="R16168" s="7">
        <v>6208</v>
      </c>
      <c r="S16168" s="7" t="s">
        <v>5790</v>
      </c>
      <c r="T16168" s="7" t="s">
        <v>531</v>
      </c>
      <c r="U16168" s="7" t="str">
        <f>IF(Table10[[#This Row],[count]]=1,Table10[[#This Row],[locality]],Table10[[#This Row],[locality]]&amp;" + "&amp;Table10[[#This Row],[count]]&amp;" other localities")</f>
        <v>RAVENSWOOD + 11 other localities</v>
      </c>
      <c r="V16168" s="7">
        <f>COUNTIF(R:R,Table10[[#This Row],[postcode]])</f>
        <v>11</v>
      </c>
    </row>
    <row r="16169" spans="17:22" x14ac:dyDescent="0.2">
      <c r="Q16169" s="7">
        <v>16272</v>
      </c>
      <c r="R16169" s="7">
        <v>6208</v>
      </c>
      <c r="S16169" s="7" t="s">
        <v>14874</v>
      </c>
      <c r="T16169" s="7" t="s">
        <v>531</v>
      </c>
      <c r="U16169" s="7" t="str">
        <f>IF(Table10[[#This Row],[count]]=1,Table10[[#This Row],[locality]],Table10[[#This Row],[locality]]&amp;" + "&amp;Table10[[#This Row],[count]]&amp;" other localities")</f>
        <v>SOUTH YUNDERUP + 11 other localities</v>
      </c>
      <c r="V16169" s="7">
        <f>COUNTIF(R:R,Table10[[#This Row],[postcode]])</f>
        <v>11</v>
      </c>
    </row>
    <row r="16170" spans="17:22" x14ac:dyDescent="0.2">
      <c r="Q16170" s="7">
        <v>16273</v>
      </c>
      <c r="R16170" s="7">
        <v>6208</v>
      </c>
      <c r="S16170" s="7" t="s">
        <v>14875</v>
      </c>
      <c r="T16170" s="7" t="s">
        <v>531</v>
      </c>
      <c r="U16170" s="7" t="str">
        <f>IF(Table10[[#This Row],[count]]=1,Table10[[#This Row],[locality]],Table10[[#This Row],[locality]]&amp;" + "&amp;Table10[[#This Row],[count]]&amp;" other localities")</f>
        <v>WEST PINJARRA + 11 other localities</v>
      </c>
      <c r="V16170" s="7">
        <f>COUNTIF(R:R,Table10[[#This Row],[postcode]])</f>
        <v>11</v>
      </c>
    </row>
    <row r="16171" spans="17:22" x14ac:dyDescent="0.2">
      <c r="Q16171" s="7">
        <v>52</v>
      </c>
      <c r="R16171" s="7">
        <v>6209</v>
      </c>
      <c r="S16171" s="7" t="s">
        <v>14876</v>
      </c>
      <c r="T16171" s="7" t="s">
        <v>531</v>
      </c>
      <c r="U16171" s="7" t="str">
        <f>IF(Table10[[#This Row],[count]]=1,Table10[[#This Row],[locality]],Table10[[#This Row],[locality]]&amp;" + "&amp;Table10[[#This Row],[count]]&amp;" other localities")</f>
        <v>BARRAGUP + 2 other localities</v>
      </c>
      <c r="V16171" s="7">
        <f>COUNTIF(R:R,Table10[[#This Row],[postcode]])</f>
        <v>2</v>
      </c>
    </row>
    <row r="16172" spans="17:22" x14ac:dyDescent="0.2">
      <c r="Q16172" s="7">
        <v>53</v>
      </c>
      <c r="R16172" s="7">
        <v>6209</v>
      </c>
      <c r="S16172" s="7" t="s">
        <v>14877</v>
      </c>
      <c r="T16172" s="7" t="s">
        <v>531</v>
      </c>
      <c r="U16172" s="7" t="str">
        <f>IF(Table10[[#This Row],[count]]=1,Table10[[#This Row],[locality]],Table10[[#This Row],[locality]]&amp;" + "&amp;Table10[[#This Row],[count]]&amp;" other localities")</f>
        <v>FURNISSDALE + 2 other localities</v>
      </c>
      <c r="V16172" s="7">
        <f>COUNTIF(R:R,Table10[[#This Row],[postcode]])</f>
        <v>2</v>
      </c>
    </row>
    <row r="16173" spans="17:22" x14ac:dyDescent="0.2">
      <c r="Q16173" s="7">
        <v>16274</v>
      </c>
      <c r="R16173" s="7">
        <v>6210</v>
      </c>
      <c r="S16173" s="7" t="s">
        <v>14876</v>
      </c>
      <c r="T16173" s="7" t="s">
        <v>531</v>
      </c>
      <c r="U16173" s="7" t="str">
        <f>IF(Table10[[#This Row],[count]]=1,Table10[[#This Row],[locality]],Table10[[#This Row],[locality]]&amp;" + "&amp;Table10[[#This Row],[count]]&amp;" other localities")</f>
        <v>BARRAGUP + 24 other localities</v>
      </c>
      <c r="V16173" s="7">
        <f>COUNTIF(R:R,Table10[[#This Row],[postcode]])</f>
        <v>24</v>
      </c>
    </row>
    <row r="16174" spans="17:22" x14ac:dyDescent="0.2">
      <c r="Q16174" s="7">
        <v>16275</v>
      </c>
      <c r="R16174" s="7">
        <v>6210</v>
      </c>
      <c r="S16174" s="7" t="s">
        <v>14878</v>
      </c>
      <c r="T16174" s="7" t="s">
        <v>531</v>
      </c>
      <c r="U16174" s="7" t="str">
        <f>IF(Table10[[#This Row],[count]]=1,Table10[[#This Row],[locality]],Table10[[#This Row],[locality]]&amp;" + "&amp;Table10[[#This Row],[count]]&amp;" other localities")</f>
        <v>BOUVARD + 24 other localities</v>
      </c>
      <c r="V16174" s="7">
        <f>COUNTIF(R:R,Table10[[#This Row],[postcode]])</f>
        <v>24</v>
      </c>
    </row>
    <row r="16175" spans="17:22" x14ac:dyDescent="0.2">
      <c r="Q16175" s="7">
        <v>55</v>
      </c>
      <c r="R16175" s="7">
        <v>6210</v>
      </c>
      <c r="S16175" s="7" t="s">
        <v>3786</v>
      </c>
      <c r="T16175" s="7" t="s">
        <v>531</v>
      </c>
      <c r="U16175" s="7" t="str">
        <f>IF(Table10[[#This Row],[count]]=1,Table10[[#This Row],[locality]],Table10[[#This Row],[locality]]&amp;" + "&amp;Table10[[#This Row],[count]]&amp;" other localities")</f>
        <v>CLIFTON + 24 other localities</v>
      </c>
      <c r="V16175" s="7">
        <f>COUNTIF(R:R,Table10[[#This Row],[postcode]])</f>
        <v>24</v>
      </c>
    </row>
    <row r="16176" spans="17:22" x14ac:dyDescent="0.2">
      <c r="Q16176" s="7">
        <v>16277</v>
      </c>
      <c r="R16176" s="7">
        <v>6210</v>
      </c>
      <c r="S16176" s="7" t="s">
        <v>14879</v>
      </c>
      <c r="T16176" s="7" t="s">
        <v>531</v>
      </c>
      <c r="U16176" s="7" t="str">
        <f>IF(Table10[[#This Row],[count]]=1,Table10[[#This Row],[locality]],Table10[[#This Row],[locality]]&amp;" + "&amp;Table10[[#This Row],[count]]&amp;" other localities")</f>
        <v>COODANUP + 24 other localities</v>
      </c>
      <c r="V16176" s="7">
        <f>COUNTIF(R:R,Table10[[#This Row],[postcode]])</f>
        <v>24</v>
      </c>
    </row>
    <row r="16177" spans="17:22" x14ac:dyDescent="0.2">
      <c r="Q16177" s="7">
        <v>16278</v>
      </c>
      <c r="R16177" s="7">
        <v>6210</v>
      </c>
      <c r="S16177" s="7" t="s">
        <v>14880</v>
      </c>
      <c r="T16177" s="7" t="s">
        <v>531</v>
      </c>
      <c r="U16177" s="7" t="str">
        <f>IF(Table10[[#This Row],[count]]=1,Table10[[#This Row],[locality]],Table10[[#This Row],[locality]]&amp;" + "&amp;Table10[[#This Row],[count]]&amp;" other localities")</f>
        <v>DAWESVILLE + 24 other localities</v>
      </c>
      <c r="V16177" s="7">
        <f>COUNTIF(R:R,Table10[[#This Row],[postcode]])</f>
        <v>24</v>
      </c>
    </row>
    <row r="16178" spans="17:22" x14ac:dyDescent="0.2">
      <c r="Q16178" s="7">
        <v>16279</v>
      </c>
      <c r="R16178" s="7">
        <v>6210</v>
      </c>
      <c r="S16178" s="7" t="s">
        <v>12756</v>
      </c>
      <c r="T16178" s="7" t="s">
        <v>531</v>
      </c>
      <c r="U16178" s="7" t="str">
        <f>IF(Table10[[#This Row],[count]]=1,Table10[[#This Row],[locality]],Table10[[#This Row],[locality]]&amp;" + "&amp;Table10[[#This Row],[count]]&amp;" other localities")</f>
        <v>DUDLEY PARK + 24 other localities</v>
      </c>
      <c r="V16178" s="7">
        <f>COUNTIF(R:R,Table10[[#This Row],[postcode]])</f>
        <v>24</v>
      </c>
    </row>
    <row r="16179" spans="17:22" x14ac:dyDescent="0.2">
      <c r="Q16179" s="7">
        <v>16280</v>
      </c>
      <c r="R16179" s="7">
        <v>6210</v>
      </c>
      <c r="S16179" s="7" t="s">
        <v>13821</v>
      </c>
      <c r="T16179" s="7" t="s">
        <v>531</v>
      </c>
      <c r="U16179" s="7" t="str">
        <f>IF(Table10[[#This Row],[count]]=1,Table10[[#This Row],[locality]],Table10[[#This Row],[locality]]&amp;" + "&amp;Table10[[#This Row],[count]]&amp;" other localities")</f>
        <v>ERSKINE + 24 other localities</v>
      </c>
      <c r="V16179" s="7">
        <f>COUNTIF(R:R,Table10[[#This Row],[postcode]])</f>
        <v>24</v>
      </c>
    </row>
    <row r="16180" spans="17:22" x14ac:dyDescent="0.2">
      <c r="Q16180" s="7">
        <v>16281</v>
      </c>
      <c r="R16180" s="7">
        <v>6210</v>
      </c>
      <c r="S16180" s="7" t="s">
        <v>14881</v>
      </c>
      <c r="T16180" s="7" t="s">
        <v>531</v>
      </c>
      <c r="U16180" s="7" t="str">
        <f>IF(Table10[[#This Row],[count]]=1,Table10[[#This Row],[locality]],Table10[[#This Row],[locality]]&amp;" + "&amp;Table10[[#This Row],[count]]&amp;" other localities")</f>
        <v>FALCON + 24 other localities</v>
      </c>
      <c r="V16180" s="7">
        <f>COUNTIF(R:R,Table10[[#This Row],[postcode]])</f>
        <v>24</v>
      </c>
    </row>
    <row r="16181" spans="17:22" x14ac:dyDescent="0.2">
      <c r="Q16181" s="7">
        <v>16282</v>
      </c>
      <c r="R16181" s="7">
        <v>6210</v>
      </c>
      <c r="S16181" s="7" t="s">
        <v>14877</v>
      </c>
      <c r="T16181" s="7" t="s">
        <v>531</v>
      </c>
      <c r="U16181" s="7" t="str">
        <f>IF(Table10[[#This Row],[count]]=1,Table10[[#This Row],[locality]],Table10[[#This Row],[locality]]&amp;" + "&amp;Table10[[#This Row],[count]]&amp;" other localities")</f>
        <v>FURNISSDALE + 24 other localities</v>
      </c>
      <c r="V16181" s="7">
        <f>COUNTIF(R:R,Table10[[#This Row],[postcode]])</f>
        <v>24</v>
      </c>
    </row>
    <row r="16182" spans="17:22" x14ac:dyDescent="0.2">
      <c r="Q16182" s="7">
        <v>16283</v>
      </c>
      <c r="R16182" s="7">
        <v>6210</v>
      </c>
      <c r="S16182" s="7" t="s">
        <v>14882</v>
      </c>
      <c r="T16182" s="7" t="s">
        <v>531</v>
      </c>
      <c r="U16182" s="7" t="str">
        <f>IF(Table10[[#This Row],[count]]=1,Table10[[#This Row],[locality]],Table10[[#This Row],[locality]]&amp;" + "&amp;Table10[[#This Row],[count]]&amp;" other localities")</f>
        <v>GREENFIELDS + 24 other localities</v>
      </c>
      <c r="V16182" s="7">
        <f>COUNTIF(R:R,Table10[[#This Row],[postcode]])</f>
        <v>24</v>
      </c>
    </row>
    <row r="16183" spans="17:22" x14ac:dyDescent="0.2">
      <c r="Q16183" s="7">
        <v>16284</v>
      </c>
      <c r="R16183" s="7">
        <v>6210</v>
      </c>
      <c r="S16183" s="7" t="s">
        <v>14883</v>
      </c>
      <c r="T16183" s="7" t="s">
        <v>531</v>
      </c>
      <c r="U16183" s="7" t="str">
        <f>IF(Table10[[#This Row],[count]]=1,Table10[[#This Row],[locality]],Table10[[#This Row],[locality]]&amp;" + "&amp;Table10[[#This Row],[count]]&amp;" other localities")</f>
        <v>HALLS HEAD + 24 other localities</v>
      </c>
      <c r="V16183" s="7">
        <f>COUNTIF(R:R,Table10[[#This Row],[postcode]])</f>
        <v>24</v>
      </c>
    </row>
    <row r="16184" spans="17:22" x14ac:dyDescent="0.2">
      <c r="Q16184" s="7">
        <v>16285</v>
      </c>
      <c r="R16184" s="7">
        <v>6210</v>
      </c>
      <c r="S16184" s="7" t="s">
        <v>14884</v>
      </c>
      <c r="T16184" s="7" t="s">
        <v>531</v>
      </c>
      <c r="U16184" s="7" t="str">
        <f>IF(Table10[[#This Row],[count]]=1,Table10[[#This Row],[locality]],Table10[[#This Row],[locality]]&amp;" + "&amp;Table10[[#This Row],[count]]&amp;" other localities")</f>
        <v>HERRON + 24 other localities</v>
      </c>
      <c r="V16184" s="7">
        <f>COUNTIF(R:R,Table10[[#This Row],[postcode]])</f>
        <v>24</v>
      </c>
    </row>
    <row r="16185" spans="17:22" x14ac:dyDescent="0.2">
      <c r="Q16185" s="7">
        <v>16286</v>
      </c>
      <c r="R16185" s="7">
        <v>6210</v>
      </c>
      <c r="S16185" s="7" t="s">
        <v>1850</v>
      </c>
      <c r="T16185" s="7" t="s">
        <v>531</v>
      </c>
      <c r="U16185" s="7" t="str">
        <f>IF(Table10[[#This Row],[count]]=1,Table10[[#This Row],[locality]],Table10[[#This Row],[locality]]&amp;" + "&amp;Table10[[#This Row],[count]]&amp;" other localities")</f>
        <v>LAKELANDS + 24 other localities</v>
      </c>
      <c r="V16185" s="7">
        <f>COUNTIF(R:R,Table10[[#This Row],[postcode]])</f>
        <v>24</v>
      </c>
    </row>
    <row r="16186" spans="17:22" x14ac:dyDescent="0.2">
      <c r="Q16186" s="7">
        <v>16287</v>
      </c>
      <c r="R16186" s="7">
        <v>6210</v>
      </c>
      <c r="S16186" s="7" t="s">
        <v>14885</v>
      </c>
      <c r="T16186" s="7" t="s">
        <v>531</v>
      </c>
      <c r="U16186" s="7" t="str">
        <f>IF(Table10[[#This Row],[count]]=1,Table10[[#This Row],[locality]],Table10[[#This Row],[locality]]&amp;" + "&amp;Table10[[#This Row],[count]]&amp;" other localities")</f>
        <v>MADORA BAY + 24 other localities</v>
      </c>
      <c r="V16186" s="7">
        <f>COUNTIF(R:R,Table10[[#This Row],[postcode]])</f>
        <v>24</v>
      </c>
    </row>
    <row r="16187" spans="17:22" x14ac:dyDescent="0.2">
      <c r="Q16187" s="7">
        <v>16288</v>
      </c>
      <c r="R16187" s="7">
        <v>6210</v>
      </c>
      <c r="S16187" s="7" t="s">
        <v>14886</v>
      </c>
      <c r="T16187" s="7" t="s">
        <v>531</v>
      </c>
      <c r="U16187" s="7" t="str">
        <f>IF(Table10[[#This Row],[count]]=1,Table10[[#This Row],[locality]],Table10[[#This Row],[locality]]&amp;" + "&amp;Table10[[#This Row],[count]]&amp;" other localities")</f>
        <v>MANDURAH + 24 other localities</v>
      </c>
      <c r="V16187" s="7">
        <f>COUNTIF(R:R,Table10[[#This Row],[postcode]])</f>
        <v>24</v>
      </c>
    </row>
    <row r="16188" spans="17:22" x14ac:dyDescent="0.2">
      <c r="Q16188" s="7">
        <v>16289</v>
      </c>
      <c r="R16188" s="7">
        <v>6210</v>
      </c>
      <c r="S16188" s="7" t="s">
        <v>14887</v>
      </c>
      <c r="T16188" s="7" t="s">
        <v>531</v>
      </c>
      <c r="U16188" s="7" t="str">
        <f>IF(Table10[[#This Row],[count]]=1,Table10[[#This Row],[locality]],Table10[[#This Row],[locality]]&amp;" + "&amp;Table10[[#This Row],[count]]&amp;" other localities")</f>
        <v>MANDURAH DC + 24 other localities</v>
      </c>
      <c r="V16188" s="7">
        <f>COUNTIF(R:R,Table10[[#This Row],[postcode]])</f>
        <v>24</v>
      </c>
    </row>
    <row r="16189" spans="17:22" x14ac:dyDescent="0.2">
      <c r="Q16189" s="7">
        <v>16290</v>
      </c>
      <c r="R16189" s="7">
        <v>6210</v>
      </c>
      <c r="S16189" s="7" t="s">
        <v>14888</v>
      </c>
      <c r="T16189" s="7" t="s">
        <v>531</v>
      </c>
      <c r="U16189" s="7" t="str">
        <f>IF(Table10[[#This Row],[count]]=1,Table10[[#This Row],[locality]],Table10[[#This Row],[locality]]&amp;" + "&amp;Table10[[#This Row],[count]]&amp;" other localities")</f>
        <v>MANDURAH EAST + 24 other localities</v>
      </c>
      <c r="V16189" s="7">
        <f>COUNTIF(R:R,Table10[[#This Row],[postcode]])</f>
        <v>24</v>
      </c>
    </row>
    <row r="16190" spans="17:22" x14ac:dyDescent="0.2">
      <c r="Q16190" s="7">
        <v>16291</v>
      </c>
      <c r="R16190" s="7">
        <v>6210</v>
      </c>
      <c r="S16190" s="7" t="s">
        <v>14889</v>
      </c>
      <c r="T16190" s="7" t="s">
        <v>531</v>
      </c>
      <c r="U16190" s="7" t="str">
        <f>IF(Table10[[#This Row],[count]]=1,Table10[[#This Row],[locality]],Table10[[#This Row],[locality]]&amp;" + "&amp;Table10[[#This Row],[count]]&amp;" other localities")</f>
        <v>MANDURAH NORTH + 24 other localities</v>
      </c>
      <c r="V16190" s="7">
        <f>COUNTIF(R:R,Table10[[#This Row],[postcode]])</f>
        <v>24</v>
      </c>
    </row>
    <row r="16191" spans="17:22" x14ac:dyDescent="0.2">
      <c r="Q16191" s="7">
        <v>16292</v>
      </c>
      <c r="R16191" s="7">
        <v>6210</v>
      </c>
      <c r="S16191" s="7" t="s">
        <v>14890</v>
      </c>
      <c r="T16191" s="7" t="s">
        <v>531</v>
      </c>
      <c r="U16191" s="7" t="str">
        <f>IF(Table10[[#This Row],[count]]=1,Table10[[#This Row],[locality]],Table10[[#This Row],[locality]]&amp;" + "&amp;Table10[[#This Row],[count]]&amp;" other localities")</f>
        <v>MEADOW SPRINGS + 24 other localities</v>
      </c>
      <c r="V16191" s="7">
        <f>COUNTIF(R:R,Table10[[#This Row],[postcode]])</f>
        <v>24</v>
      </c>
    </row>
    <row r="16192" spans="17:22" x14ac:dyDescent="0.2">
      <c r="Q16192" s="7">
        <v>16293</v>
      </c>
      <c r="R16192" s="7">
        <v>6210</v>
      </c>
      <c r="S16192" s="7" t="s">
        <v>10925</v>
      </c>
      <c r="T16192" s="7" t="s">
        <v>531</v>
      </c>
      <c r="U16192" s="7" t="str">
        <f>IF(Table10[[#This Row],[count]]=1,Table10[[#This Row],[locality]],Table10[[#This Row],[locality]]&amp;" + "&amp;Table10[[#This Row],[count]]&amp;" other localities")</f>
        <v>PARKLANDS + 24 other localities</v>
      </c>
      <c r="V16192" s="7">
        <f>COUNTIF(R:R,Table10[[#This Row],[postcode]])</f>
        <v>24</v>
      </c>
    </row>
    <row r="16193" spans="17:22" x14ac:dyDescent="0.2">
      <c r="Q16193" s="7">
        <v>16294</v>
      </c>
      <c r="R16193" s="7">
        <v>6210</v>
      </c>
      <c r="S16193" s="7" t="s">
        <v>1802</v>
      </c>
      <c r="T16193" s="7" t="s">
        <v>531</v>
      </c>
      <c r="U16193" s="7" t="str">
        <f>IF(Table10[[#This Row],[count]]=1,Table10[[#This Row],[locality]],Table10[[#This Row],[locality]]&amp;" + "&amp;Table10[[#This Row],[count]]&amp;" other localities")</f>
        <v>SAN REMO + 24 other localities</v>
      </c>
      <c r="V16193" s="7">
        <f>COUNTIF(R:R,Table10[[#This Row],[postcode]])</f>
        <v>24</v>
      </c>
    </row>
    <row r="16194" spans="17:22" x14ac:dyDescent="0.2">
      <c r="Q16194" s="7">
        <v>16295</v>
      </c>
      <c r="R16194" s="7">
        <v>6210</v>
      </c>
      <c r="S16194" s="7" t="s">
        <v>13174</v>
      </c>
      <c r="T16194" s="7" t="s">
        <v>531</v>
      </c>
      <c r="U16194" s="7" t="str">
        <f>IF(Table10[[#This Row],[count]]=1,Table10[[#This Row],[locality]],Table10[[#This Row],[locality]]&amp;" + "&amp;Table10[[#This Row],[count]]&amp;" other localities")</f>
        <v>SILVER SANDS + 24 other localities</v>
      </c>
      <c r="V16194" s="7">
        <f>COUNTIF(R:R,Table10[[#This Row],[postcode]])</f>
        <v>24</v>
      </c>
    </row>
    <row r="16195" spans="17:22" x14ac:dyDescent="0.2">
      <c r="Q16195" s="7">
        <v>16296</v>
      </c>
      <c r="R16195" s="7">
        <v>6210</v>
      </c>
      <c r="S16195" s="7" t="s">
        <v>14860</v>
      </c>
      <c r="T16195" s="7" t="s">
        <v>531</v>
      </c>
      <c r="U16195" s="7" t="str">
        <f>IF(Table10[[#This Row],[count]]=1,Table10[[#This Row],[locality]],Table10[[#This Row],[locality]]&amp;" + "&amp;Table10[[#This Row],[count]]&amp;" other localities")</f>
        <v>STAKE HILL + 24 other localities</v>
      </c>
      <c r="V16195" s="7">
        <f>COUNTIF(R:R,Table10[[#This Row],[postcode]])</f>
        <v>24</v>
      </c>
    </row>
    <row r="16196" spans="17:22" x14ac:dyDescent="0.2">
      <c r="Q16196" s="7">
        <v>16297</v>
      </c>
      <c r="R16196" s="7">
        <v>6210</v>
      </c>
      <c r="S16196" s="7" t="s">
        <v>14891</v>
      </c>
      <c r="T16196" s="7" t="s">
        <v>531</v>
      </c>
      <c r="U16196" s="7" t="str">
        <f>IF(Table10[[#This Row],[count]]=1,Table10[[#This Row],[locality]],Table10[[#This Row],[locality]]&amp;" + "&amp;Table10[[#This Row],[count]]&amp;" other localities")</f>
        <v>WANNANUP + 24 other localities</v>
      </c>
      <c r="V16196" s="7">
        <f>COUNTIF(R:R,Table10[[#This Row],[postcode]])</f>
        <v>24</v>
      </c>
    </row>
    <row r="16197" spans="17:22" x14ac:dyDescent="0.2">
      <c r="Q16197" s="7">
        <v>54</v>
      </c>
      <c r="R16197" s="7">
        <v>6211</v>
      </c>
      <c r="S16197" s="7" t="s">
        <v>14878</v>
      </c>
      <c r="T16197" s="7" t="s">
        <v>531</v>
      </c>
      <c r="U16197" s="7" t="str">
        <f>IF(Table10[[#This Row],[count]]=1,Table10[[#This Row],[locality]],Table10[[#This Row],[locality]]&amp;" + "&amp;Table10[[#This Row],[count]]&amp;" other localities")</f>
        <v>BOUVARD + 4 other localities</v>
      </c>
      <c r="V16197" s="7">
        <f>COUNTIF(R:R,Table10[[#This Row],[postcode]])</f>
        <v>4</v>
      </c>
    </row>
    <row r="16198" spans="17:22" x14ac:dyDescent="0.2">
      <c r="Q16198" s="7">
        <v>24111</v>
      </c>
      <c r="R16198" s="7">
        <v>6211</v>
      </c>
      <c r="S16198" s="7" t="s">
        <v>3786</v>
      </c>
      <c r="T16198" s="7" t="s">
        <v>531</v>
      </c>
      <c r="U16198" s="7" t="str">
        <f>IF(Table10[[#This Row],[count]]=1,Table10[[#This Row],[locality]],Table10[[#This Row],[locality]]&amp;" + "&amp;Table10[[#This Row],[count]]&amp;" other localities")</f>
        <v>CLIFTON + 4 other localities</v>
      </c>
      <c r="V16198" s="7">
        <f>COUNTIF(R:R,Table10[[#This Row],[postcode]])</f>
        <v>4</v>
      </c>
    </row>
    <row r="16199" spans="17:22" x14ac:dyDescent="0.2">
      <c r="Q16199" s="7">
        <v>56</v>
      </c>
      <c r="R16199" s="7">
        <v>6211</v>
      </c>
      <c r="S16199" s="7" t="s">
        <v>14880</v>
      </c>
      <c r="T16199" s="7" t="s">
        <v>531</v>
      </c>
      <c r="U16199" s="7" t="str">
        <f>IF(Table10[[#This Row],[count]]=1,Table10[[#This Row],[locality]],Table10[[#This Row],[locality]]&amp;" + "&amp;Table10[[#This Row],[count]]&amp;" other localities")</f>
        <v>DAWESVILLE + 4 other localities</v>
      </c>
      <c r="V16199" s="7">
        <f>COUNTIF(R:R,Table10[[#This Row],[postcode]])</f>
        <v>4</v>
      </c>
    </row>
    <row r="16200" spans="17:22" x14ac:dyDescent="0.2">
      <c r="Q16200" s="7">
        <v>57</v>
      </c>
      <c r="R16200" s="7">
        <v>6211</v>
      </c>
      <c r="S16200" s="7" t="s">
        <v>14884</v>
      </c>
      <c r="T16200" s="7" t="s">
        <v>531</v>
      </c>
      <c r="U16200" s="7" t="str">
        <f>IF(Table10[[#This Row],[count]]=1,Table10[[#This Row],[locality]],Table10[[#This Row],[locality]]&amp;" + "&amp;Table10[[#This Row],[count]]&amp;" other localities")</f>
        <v>HERRON + 4 other localities</v>
      </c>
      <c r="V16200" s="7">
        <f>COUNTIF(R:R,Table10[[#This Row],[postcode]])</f>
        <v>4</v>
      </c>
    </row>
    <row r="16201" spans="17:22" x14ac:dyDescent="0.2">
      <c r="Q16201" s="7">
        <v>16298</v>
      </c>
      <c r="R16201" s="7">
        <v>6213</v>
      </c>
      <c r="S16201" s="7" t="s">
        <v>14892</v>
      </c>
      <c r="T16201" s="7" t="s">
        <v>531</v>
      </c>
      <c r="U16201" s="7" t="str">
        <f>IF(Table10[[#This Row],[count]]=1,Table10[[#This Row],[locality]],Table10[[#This Row],[locality]]&amp;" + "&amp;Table10[[#This Row],[count]]&amp;" other localities")</f>
        <v>BANKSIADALE + 7 other localities</v>
      </c>
      <c r="V16201" s="7">
        <f>COUNTIF(R:R,Table10[[#This Row],[postcode]])</f>
        <v>7</v>
      </c>
    </row>
    <row r="16202" spans="17:22" x14ac:dyDescent="0.2">
      <c r="Q16202" s="7">
        <v>16299</v>
      </c>
      <c r="R16202" s="7">
        <v>6213</v>
      </c>
      <c r="S16202" s="7" t="s">
        <v>14893</v>
      </c>
      <c r="T16202" s="7" t="s">
        <v>531</v>
      </c>
      <c r="U16202" s="7" t="str">
        <f>IF(Table10[[#This Row],[count]]=1,Table10[[#This Row],[locality]],Table10[[#This Row],[locality]]&amp;" + "&amp;Table10[[#This Row],[count]]&amp;" other localities")</f>
        <v>DWELLINGUP + 7 other localities</v>
      </c>
      <c r="V16202" s="7">
        <f>COUNTIF(R:R,Table10[[#This Row],[postcode]])</f>
        <v>7</v>
      </c>
    </row>
    <row r="16203" spans="17:22" x14ac:dyDescent="0.2">
      <c r="Q16203" s="7">
        <v>16300</v>
      </c>
      <c r="R16203" s="7">
        <v>6213</v>
      </c>
      <c r="S16203" s="7" t="s">
        <v>14894</v>
      </c>
      <c r="T16203" s="7" t="s">
        <v>531</v>
      </c>
      <c r="U16203" s="7" t="str">
        <f>IF(Table10[[#This Row],[count]]=1,Table10[[#This Row],[locality]],Table10[[#This Row],[locality]]&amp;" + "&amp;Table10[[#This Row],[count]]&amp;" other localities")</f>
        <v>ETMILYN + 7 other localities</v>
      </c>
      <c r="V16203" s="7">
        <f>COUNTIF(R:R,Table10[[#This Row],[postcode]])</f>
        <v>7</v>
      </c>
    </row>
    <row r="16204" spans="17:22" x14ac:dyDescent="0.2">
      <c r="Q16204" s="7">
        <v>16301</v>
      </c>
      <c r="R16204" s="7">
        <v>6213</v>
      </c>
      <c r="S16204" s="7" t="s">
        <v>14895</v>
      </c>
      <c r="T16204" s="7" t="s">
        <v>531</v>
      </c>
      <c r="U16204" s="7" t="str">
        <f>IF(Table10[[#This Row],[count]]=1,Table10[[#This Row],[locality]],Table10[[#This Row],[locality]]&amp;" + "&amp;Table10[[#This Row],[count]]&amp;" other localities")</f>
        <v>HOLYOAKE + 7 other localities</v>
      </c>
      <c r="V16204" s="7">
        <f>COUNTIF(R:R,Table10[[#This Row],[postcode]])</f>
        <v>7</v>
      </c>
    </row>
    <row r="16205" spans="17:22" x14ac:dyDescent="0.2">
      <c r="Q16205" s="7">
        <v>16302</v>
      </c>
      <c r="R16205" s="7">
        <v>6213</v>
      </c>
      <c r="S16205" s="7" t="s">
        <v>14896</v>
      </c>
      <c r="T16205" s="7" t="s">
        <v>531</v>
      </c>
      <c r="U16205" s="7" t="str">
        <f>IF(Table10[[#This Row],[count]]=1,Table10[[#This Row],[locality]],Table10[[#This Row],[locality]]&amp;" + "&amp;Table10[[#This Row],[count]]&amp;" other localities")</f>
        <v>INGLEHOPE + 7 other localities</v>
      </c>
      <c r="V16205" s="7">
        <f>COUNTIF(R:R,Table10[[#This Row],[postcode]])</f>
        <v>7</v>
      </c>
    </row>
    <row r="16206" spans="17:22" x14ac:dyDescent="0.2">
      <c r="Q16206" s="7">
        <v>16303</v>
      </c>
      <c r="R16206" s="7">
        <v>6213</v>
      </c>
      <c r="S16206" s="7" t="s">
        <v>14897</v>
      </c>
      <c r="T16206" s="7" t="s">
        <v>531</v>
      </c>
      <c r="U16206" s="7" t="str">
        <f>IF(Table10[[#This Row],[count]]=1,Table10[[#This Row],[locality]],Table10[[#This Row],[locality]]&amp;" + "&amp;Table10[[#This Row],[count]]&amp;" other localities")</f>
        <v>MARRINUP + 7 other localities</v>
      </c>
      <c r="V16206" s="7">
        <f>COUNTIF(R:R,Table10[[#This Row],[postcode]])</f>
        <v>7</v>
      </c>
    </row>
    <row r="16207" spans="17:22" x14ac:dyDescent="0.2">
      <c r="Q16207" s="7">
        <v>16304</v>
      </c>
      <c r="R16207" s="7">
        <v>6213</v>
      </c>
      <c r="S16207" s="7" t="s">
        <v>7069</v>
      </c>
      <c r="T16207" s="7" t="s">
        <v>531</v>
      </c>
      <c r="U16207" s="7" t="str">
        <f>IF(Table10[[#This Row],[count]]=1,Table10[[#This Row],[locality]],Table10[[#This Row],[locality]]&amp;" + "&amp;Table10[[#This Row],[count]]&amp;" other localities")</f>
        <v>TEESDALE + 7 other localities</v>
      </c>
      <c r="V16207" s="7">
        <f>COUNTIF(R:R,Table10[[#This Row],[postcode]])</f>
        <v>7</v>
      </c>
    </row>
    <row r="16208" spans="17:22" x14ac:dyDescent="0.2">
      <c r="Q16208" s="7">
        <v>16305</v>
      </c>
      <c r="R16208" s="7">
        <v>6214</v>
      </c>
      <c r="S16208" s="7" t="s">
        <v>14898</v>
      </c>
      <c r="T16208" s="7" t="s">
        <v>531</v>
      </c>
      <c r="U16208" s="7" t="str">
        <f>IF(Table10[[#This Row],[count]]=1,Table10[[#This Row],[locality]],Table10[[#This Row],[locality]]&amp;" + "&amp;Table10[[#This Row],[count]]&amp;" other localities")</f>
        <v>BIRCHMONT + 3 other localities</v>
      </c>
      <c r="V16208" s="7">
        <f>COUNTIF(R:R,Table10[[#This Row],[postcode]])</f>
        <v>3</v>
      </c>
    </row>
    <row r="16209" spans="17:22" x14ac:dyDescent="0.2">
      <c r="Q16209" s="7">
        <v>16306</v>
      </c>
      <c r="R16209" s="7">
        <v>6214</v>
      </c>
      <c r="S16209" s="7" t="s">
        <v>14899</v>
      </c>
      <c r="T16209" s="7" t="s">
        <v>531</v>
      </c>
      <c r="U16209" s="7" t="str">
        <f>IF(Table10[[#This Row],[count]]=1,Table10[[#This Row],[locality]],Table10[[#This Row],[locality]]&amp;" + "&amp;Table10[[#This Row],[count]]&amp;" other localities")</f>
        <v>COOLUP + 3 other localities</v>
      </c>
      <c r="V16209" s="7">
        <f>COUNTIF(R:R,Table10[[#This Row],[postcode]])</f>
        <v>3</v>
      </c>
    </row>
    <row r="16210" spans="17:22" x14ac:dyDescent="0.2">
      <c r="Q16210" s="7">
        <v>16307</v>
      </c>
      <c r="R16210" s="7">
        <v>6214</v>
      </c>
      <c r="S16210" s="7" t="s">
        <v>14900</v>
      </c>
      <c r="T16210" s="7" t="s">
        <v>531</v>
      </c>
      <c r="U16210" s="7" t="str">
        <f>IF(Table10[[#This Row],[count]]=1,Table10[[#This Row],[locality]],Table10[[#This Row],[locality]]&amp;" + "&amp;Table10[[#This Row],[count]]&amp;" other localities")</f>
        <v>WEST COOLUP + 3 other localities</v>
      </c>
      <c r="V16210" s="7">
        <f>COUNTIF(R:R,Table10[[#This Row],[postcode]])</f>
        <v>3</v>
      </c>
    </row>
    <row r="16211" spans="17:22" x14ac:dyDescent="0.2">
      <c r="Q16211" s="7">
        <v>16308</v>
      </c>
      <c r="R16211" s="7">
        <v>6215</v>
      </c>
      <c r="S16211" s="7" t="s">
        <v>14901</v>
      </c>
      <c r="T16211" s="7" t="s">
        <v>531</v>
      </c>
      <c r="U16211" s="7" t="str">
        <f>IF(Table10[[#This Row],[count]]=1,Table10[[#This Row],[locality]],Table10[[#This Row],[locality]]&amp;" + "&amp;Table10[[#This Row],[count]]&amp;" other localities")</f>
        <v>HAMEL + 6 other localities</v>
      </c>
      <c r="V16211" s="7">
        <f>COUNTIF(R:R,Table10[[#This Row],[postcode]])</f>
        <v>6</v>
      </c>
    </row>
    <row r="16212" spans="17:22" x14ac:dyDescent="0.2">
      <c r="Q16212" s="7">
        <v>16309</v>
      </c>
      <c r="R16212" s="7">
        <v>6215</v>
      </c>
      <c r="S16212" s="7" t="s">
        <v>14902</v>
      </c>
      <c r="T16212" s="7" t="s">
        <v>531</v>
      </c>
      <c r="U16212" s="7" t="str">
        <f>IF(Table10[[#This Row],[count]]=1,Table10[[#This Row],[locality]],Table10[[#This Row],[locality]]&amp;" + "&amp;Table10[[#This Row],[count]]&amp;" other localities")</f>
        <v>LAKE CLIFTON + 6 other localities</v>
      </c>
      <c r="V16212" s="7">
        <f>COUNTIF(R:R,Table10[[#This Row],[postcode]])</f>
        <v>6</v>
      </c>
    </row>
    <row r="16213" spans="17:22" x14ac:dyDescent="0.2">
      <c r="Q16213" s="7">
        <v>16310</v>
      </c>
      <c r="R16213" s="7">
        <v>6215</v>
      </c>
      <c r="S16213" s="7" t="s">
        <v>14903</v>
      </c>
      <c r="T16213" s="7" t="s">
        <v>531</v>
      </c>
      <c r="U16213" s="7" t="str">
        <f>IF(Table10[[#This Row],[count]]=1,Table10[[#This Row],[locality]],Table10[[#This Row],[locality]]&amp;" + "&amp;Table10[[#This Row],[count]]&amp;" other localities")</f>
        <v>NANGA BROOK + 6 other localities</v>
      </c>
      <c r="V16213" s="7">
        <f>COUNTIF(R:R,Table10[[#This Row],[postcode]])</f>
        <v>6</v>
      </c>
    </row>
    <row r="16214" spans="17:22" x14ac:dyDescent="0.2">
      <c r="Q16214" s="7">
        <v>16311</v>
      </c>
      <c r="R16214" s="7">
        <v>6215</v>
      </c>
      <c r="S16214" s="7" t="s">
        <v>14904</v>
      </c>
      <c r="T16214" s="7" t="s">
        <v>531</v>
      </c>
      <c r="U16214" s="7" t="str">
        <f>IF(Table10[[#This Row],[count]]=1,Table10[[#This Row],[locality]],Table10[[#This Row],[locality]]&amp;" + "&amp;Table10[[#This Row],[count]]&amp;" other localities")</f>
        <v>PRESTON BEACH + 6 other localities</v>
      </c>
      <c r="V16214" s="7">
        <f>COUNTIF(R:R,Table10[[#This Row],[postcode]])</f>
        <v>6</v>
      </c>
    </row>
    <row r="16215" spans="17:22" x14ac:dyDescent="0.2">
      <c r="Q16215" s="7">
        <v>16312</v>
      </c>
      <c r="R16215" s="7">
        <v>6215</v>
      </c>
      <c r="S16215" s="7" t="s">
        <v>14905</v>
      </c>
      <c r="T16215" s="7" t="s">
        <v>531</v>
      </c>
      <c r="U16215" s="7" t="str">
        <f>IF(Table10[[#This Row],[count]]=1,Table10[[#This Row],[locality]],Table10[[#This Row],[locality]]&amp;" + "&amp;Table10[[#This Row],[count]]&amp;" other localities")</f>
        <v>WAGERUP + 6 other localities</v>
      </c>
      <c r="V16215" s="7">
        <f>COUNTIF(R:R,Table10[[#This Row],[postcode]])</f>
        <v>6</v>
      </c>
    </row>
    <row r="16216" spans="17:22" x14ac:dyDescent="0.2">
      <c r="Q16216" s="7">
        <v>16023</v>
      </c>
      <c r="R16216" s="7">
        <v>6215</v>
      </c>
      <c r="S16216" s="7" t="s">
        <v>14906</v>
      </c>
      <c r="T16216" s="7" t="s">
        <v>531</v>
      </c>
      <c r="U16216" s="7" t="str">
        <f>IF(Table10[[#This Row],[count]]=1,Table10[[#This Row],[locality]],Table10[[#This Row],[locality]]&amp;" + "&amp;Table10[[#This Row],[count]]&amp;" other localities")</f>
        <v>WAROONA + 6 other localities</v>
      </c>
      <c r="V16216" s="7">
        <f>COUNTIF(R:R,Table10[[#This Row],[postcode]])</f>
        <v>6</v>
      </c>
    </row>
    <row r="16217" spans="17:22" x14ac:dyDescent="0.2">
      <c r="Q16217" s="7">
        <v>16024</v>
      </c>
      <c r="R16217" s="7">
        <v>6218</v>
      </c>
      <c r="S16217" s="7" t="s">
        <v>14907</v>
      </c>
      <c r="T16217" s="7" t="s">
        <v>531</v>
      </c>
      <c r="U16217" s="7" t="str">
        <f>IF(Table10[[#This Row],[count]]=1,Table10[[#This Row],[locality]],Table10[[#This Row],[locality]]&amp;" + "&amp;Table10[[#This Row],[count]]&amp;" other localities")</f>
        <v>YARLOOP</v>
      </c>
      <c r="V16217" s="7">
        <f>COUNTIF(R:R,Table10[[#This Row],[postcode]])</f>
        <v>1</v>
      </c>
    </row>
    <row r="16218" spans="17:22" x14ac:dyDescent="0.2">
      <c r="Q16218" s="7">
        <v>24112</v>
      </c>
      <c r="R16218" s="7">
        <v>6219</v>
      </c>
      <c r="S16218" s="7" t="s">
        <v>14908</v>
      </c>
      <c r="T16218" s="7" t="s">
        <v>531</v>
      </c>
      <c r="U16218" s="7" t="str">
        <f>IF(Table10[[#This Row],[count]]=1,Table10[[#This Row],[locality]],Table10[[#This Row],[locality]]&amp;" + "&amp;Table10[[#This Row],[count]]&amp;" other localities")</f>
        <v>COOKERNUP</v>
      </c>
      <c r="V16218" s="7">
        <f>COUNTIF(R:R,Table10[[#This Row],[postcode]])</f>
        <v>1</v>
      </c>
    </row>
    <row r="16219" spans="17:22" x14ac:dyDescent="0.2">
      <c r="Q16219" s="7">
        <v>16026</v>
      </c>
      <c r="R16219" s="7">
        <v>6220</v>
      </c>
      <c r="S16219" s="7" t="s">
        <v>14909</v>
      </c>
      <c r="T16219" s="7" t="s">
        <v>531</v>
      </c>
      <c r="U16219" s="7" t="str">
        <f>IF(Table10[[#This Row],[count]]=1,Table10[[#This Row],[locality]],Table10[[#This Row],[locality]]&amp;" + "&amp;Table10[[#This Row],[count]]&amp;" other localities")</f>
        <v>HARVEY + 5 other localities</v>
      </c>
      <c r="V16219" s="7">
        <f>COUNTIF(R:R,Table10[[#This Row],[postcode]])</f>
        <v>5</v>
      </c>
    </row>
    <row r="16220" spans="17:22" x14ac:dyDescent="0.2">
      <c r="Q16220" s="7">
        <v>16027</v>
      </c>
      <c r="R16220" s="7">
        <v>6220</v>
      </c>
      <c r="S16220" s="7" t="s">
        <v>14910</v>
      </c>
      <c r="T16220" s="7" t="s">
        <v>531</v>
      </c>
      <c r="U16220" s="7" t="str">
        <f>IF(Table10[[#This Row],[count]]=1,Table10[[#This Row],[locality]],Table10[[#This Row],[locality]]&amp;" + "&amp;Table10[[#This Row],[count]]&amp;" other localities")</f>
        <v>HOFFMAN + 5 other localities</v>
      </c>
      <c r="V16220" s="7">
        <f>COUNTIF(R:R,Table10[[#This Row],[postcode]])</f>
        <v>5</v>
      </c>
    </row>
    <row r="16221" spans="17:22" x14ac:dyDescent="0.2">
      <c r="Q16221" s="7">
        <v>16028</v>
      </c>
      <c r="R16221" s="7">
        <v>6220</v>
      </c>
      <c r="S16221" s="7" t="s">
        <v>14911</v>
      </c>
      <c r="T16221" s="7" t="s">
        <v>531</v>
      </c>
      <c r="U16221" s="7" t="str">
        <f>IF(Table10[[#This Row],[count]]=1,Table10[[#This Row],[locality]],Table10[[#This Row],[locality]]&amp;" + "&amp;Table10[[#This Row],[count]]&amp;" other localities")</f>
        <v>MYALUP + 5 other localities</v>
      </c>
      <c r="V16221" s="7">
        <f>COUNTIF(R:R,Table10[[#This Row],[postcode]])</f>
        <v>5</v>
      </c>
    </row>
    <row r="16222" spans="17:22" x14ac:dyDescent="0.2">
      <c r="Q16222" s="7">
        <v>16029</v>
      </c>
      <c r="R16222" s="7">
        <v>6220</v>
      </c>
      <c r="S16222" s="7" t="s">
        <v>14912</v>
      </c>
      <c r="T16222" s="7" t="s">
        <v>531</v>
      </c>
      <c r="U16222" s="7" t="str">
        <f>IF(Table10[[#This Row],[count]]=1,Table10[[#This Row],[locality]],Table10[[#This Row],[locality]]&amp;" + "&amp;Table10[[#This Row],[count]]&amp;" other localities")</f>
        <v>UDUC + 5 other localities</v>
      </c>
      <c r="V16222" s="7">
        <f>COUNTIF(R:R,Table10[[#This Row],[postcode]])</f>
        <v>5</v>
      </c>
    </row>
    <row r="16223" spans="17:22" x14ac:dyDescent="0.2">
      <c r="Q16223" s="7">
        <v>16030</v>
      </c>
      <c r="R16223" s="7">
        <v>6220</v>
      </c>
      <c r="S16223" s="7" t="s">
        <v>14913</v>
      </c>
      <c r="T16223" s="7" t="s">
        <v>531</v>
      </c>
      <c r="U16223" s="7" t="str">
        <f>IF(Table10[[#This Row],[count]]=1,Table10[[#This Row],[locality]],Table10[[#This Row],[locality]]&amp;" + "&amp;Table10[[#This Row],[count]]&amp;" other localities")</f>
        <v>WARAWARRUP + 5 other localities</v>
      </c>
      <c r="V16223" s="7">
        <f>COUNTIF(R:R,Table10[[#This Row],[postcode]])</f>
        <v>5</v>
      </c>
    </row>
    <row r="16224" spans="17:22" x14ac:dyDescent="0.2">
      <c r="Q16224" s="7">
        <v>16031</v>
      </c>
      <c r="R16224" s="7">
        <v>6221</v>
      </c>
      <c r="S16224" s="7" t="s">
        <v>9133</v>
      </c>
      <c r="T16224" s="7" t="s">
        <v>531</v>
      </c>
      <c r="U16224" s="7" t="str">
        <f>IF(Table10[[#This Row],[count]]=1,Table10[[#This Row],[locality]],Table10[[#This Row],[locality]]&amp;" + "&amp;Table10[[#This Row],[count]]&amp;" other localities")</f>
        <v>MORNINGTON + 2 other localities</v>
      </c>
      <c r="V16224" s="7">
        <f>COUNTIF(R:R,Table10[[#This Row],[postcode]])</f>
        <v>2</v>
      </c>
    </row>
    <row r="16225" spans="17:22" x14ac:dyDescent="0.2">
      <c r="Q16225" s="7">
        <v>16032</v>
      </c>
      <c r="R16225" s="7">
        <v>6221</v>
      </c>
      <c r="S16225" s="7" t="s">
        <v>14914</v>
      </c>
      <c r="T16225" s="7" t="s">
        <v>531</v>
      </c>
      <c r="U16225" s="7" t="str">
        <f>IF(Table10[[#This Row],[count]]=1,Table10[[#This Row],[locality]],Table10[[#This Row],[locality]]&amp;" + "&amp;Table10[[#This Row],[count]]&amp;" other localities")</f>
        <v>WOKALUP + 2 other localities</v>
      </c>
      <c r="V16225" s="7">
        <f>COUNTIF(R:R,Table10[[#This Row],[postcode]])</f>
        <v>2</v>
      </c>
    </row>
    <row r="16226" spans="17:22" x14ac:dyDescent="0.2">
      <c r="Q16226" s="7">
        <v>16033</v>
      </c>
      <c r="R16226" s="7">
        <v>6223</v>
      </c>
      <c r="S16226" s="7" t="s">
        <v>14915</v>
      </c>
      <c r="T16226" s="7" t="s">
        <v>531</v>
      </c>
      <c r="U16226" s="7" t="str">
        <f>IF(Table10[[#This Row],[count]]=1,Table10[[#This Row],[locality]],Table10[[#This Row],[locality]]&amp;" + "&amp;Table10[[#This Row],[count]]&amp;" other localities")</f>
        <v>BENGER</v>
      </c>
      <c r="V16226" s="7">
        <f>COUNTIF(R:R,Table10[[#This Row],[postcode]])</f>
        <v>1</v>
      </c>
    </row>
    <row r="16227" spans="17:22" x14ac:dyDescent="0.2">
      <c r="Q16227" s="7">
        <v>16034</v>
      </c>
      <c r="R16227" s="7">
        <v>6224</v>
      </c>
      <c r="S16227" s="7" t="s">
        <v>14916</v>
      </c>
      <c r="T16227" s="7" t="s">
        <v>531</v>
      </c>
      <c r="U16227" s="7" t="str">
        <f>IF(Table10[[#This Row],[count]]=1,Table10[[#This Row],[locality]],Table10[[#This Row],[locality]]&amp;" + "&amp;Table10[[#This Row],[count]]&amp;" other localities")</f>
        <v>BEELA + 2 other localities</v>
      </c>
      <c r="V16227" s="7">
        <f>COUNTIF(R:R,Table10[[#This Row],[postcode]])</f>
        <v>2</v>
      </c>
    </row>
    <row r="16228" spans="17:22" x14ac:dyDescent="0.2">
      <c r="Q16228" s="7">
        <v>16035</v>
      </c>
      <c r="R16228" s="7">
        <v>6224</v>
      </c>
      <c r="S16228" s="7" t="s">
        <v>6342</v>
      </c>
      <c r="T16228" s="7" t="s">
        <v>531</v>
      </c>
      <c r="U16228" s="7" t="str">
        <f>IF(Table10[[#This Row],[count]]=1,Table10[[#This Row],[locality]],Table10[[#This Row],[locality]]&amp;" + "&amp;Table10[[#This Row],[count]]&amp;" other localities")</f>
        <v>BRUNSWICK + 2 other localities</v>
      </c>
      <c r="V16228" s="7">
        <f>COUNTIF(R:R,Table10[[#This Row],[postcode]])</f>
        <v>2</v>
      </c>
    </row>
    <row r="16229" spans="17:22" x14ac:dyDescent="0.2">
      <c r="Q16229" s="7">
        <v>16036</v>
      </c>
      <c r="R16229" s="7">
        <v>6225</v>
      </c>
      <c r="S16229" s="7" t="s">
        <v>14917</v>
      </c>
      <c r="T16229" s="7" t="s">
        <v>531</v>
      </c>
      <c r="U16229" s="7" t="str">
        <f>IF(Table10[[#This Row],[count]]=1,Table10[[#This Row],[locality]],Table10[[#This Row],[locality]]&amp;" + "&amp;Table10[[#This Row],[count]]&amp;" other localities")</f>
        <v>ALLANSON + 18 other localities</v>
      </c>
      <c r="V16229" s="7">
        <f>COUNTIF(R:R,Table10[[#This Row],[postcode]])</f>
        <v>18</v>
      </c>
    </row>
    <row r="16230" spans="17:22" x14ac:dyDescent="0.2">
      <c r="Q16230" s="7">
        <v>16037</v>
      </c>
      <c r="R16230" s="7">
        <v>6225</v>
      </c>
      <c r="S16230" s="7" t="s">
        <v>14918</v>
      </c>
      <c r="T16230" s="7" t="s">
        <v>531</v>
      </c>
      <c r="U16230" s="7" t="str">
        <f>IF(Table10[[#This Row],[count]]=1,Table10[[#This Row],[locality]],Table10[[#This Row],[locality]]&amp;" + "&amp;Table10[[#This Row],[count]]&amp;" other localities")</f>
        <v>BOWELLING + 18 other localities</v>
      </c>
      <c r="V16230" s="7">
        <f>COUNTIF(R:R,Table10[[#This Row],[postcode]])</f>
        <v>18</v>
      </c>
    </row>
    <row r="16231" spans="17:22" x14ac:dyDescent="0.2">
      <c r="Q16231" s="7">
        <v>16038</v>
      </c>
      <c r="R16231" s="7">
        <v>6225</v>
      </c>
      <c r="S16231" s="7" t="s">
        <v>12230</v>
      </c>
      <c r="T16231" s="7" t="s">
        <v>531</v>
      </c>
      <c r="U16231" s="7" t="str">
        <f>IF(Table10[[#This Row],[count]]=1,Table10[[#This Row],[locality]],Table10[[#This Row],[locality]]&amp;" + "&amp;Table10[[#This Row],[count]]&amp;" other localities")</f>
        <v>BUCKINGHAM + 18 other localities</v>
      </c>
      <c r="V16231" s="7">
        <f>COUNTIF(R:R,Table10[[#This Row],[postcode]])</f>
        <v>18</v>
      </c>
    </row>
    <row r="16232" spans="17:22" x14ac:dyDescent="0.2">
      <c r="Q16232" s="7">
        <v>16039</v>
      </c>
      <c r="R16232" s="7">
        <v>6225</v>
      </c>
      <c r="S16232" s="7" t="s">
        <v>1875</v>
      </c>
      <c r="T16232" s="7" t="s">
        <v>531</v>
      </c>
      <c r="U16232" s="7" t="str">
        <f>IF(Table10[[#This Row],[count]]=1,Table10[[#This Row],[locality]],Table10[[#This Row],[locality]]&amp;" + "&amp;Table10[[#This Row],[count]]&amp;" other localities")</f>
        <v>CARDIFF + 18 other localities</v>
      </c>
      <c r="V16232" s="7">
        <f>COUNTIF(R:R,Table10[[#This Row],[postcode]])</f>
        <v>18</v>
      </c>
    </row>
    <row r="16233" spans="17:22" x14ac:dyDescent="0.2">
      <c r="Q16233" s="7">
        <v>16040</v>
      </c>
      <c r="R16233" s="7">
        <v>6225</v>
      </c>
      <c r="S16233" s="7" t="s">
        <v>5810</v>
      </c>
      <c r="T16233" s="7" t="s">
        <v>531</v>
      </c>
      <c r="U16233" s="7" t="str">
        <f>IF(Table10[[#This Row],[count]]=1,Table10[[#This Row],[locality]],Table10[[#This Row],[locality]]&amp;" + "&amp;Table10[[#This Row],[count]]&amp;" other localities")</f>
        <v>COLLIE + 18 other localities</v>
      </c>
      <c r="V16233" s="7">
        <f>COUNTIF(R:R,Table10[[#This Row],[postcode]])</f>
        <v>18</v>
      </c>
    </row>
    <row r="16234" spans="17:22" x14ac:dyDescent="0.2">
      <c r="Q16234" s="7">
        <v>16041</v>
      </c>
      <c r="R16234" s="7">
        <v>6225</v>
      </c>
      <c r="S16234" s="7" t="s">
        <v>14919</v>
      </c>
      <c r="T16234" s="7" t="s">
        <v>531</v>
      </c>
      <c r="U16234" s="7" t="str">
        <f>IF(Table10[[#This Row],[count]]=1,Table10[[#This Row],[locality]],Table10[[#This Row],[locality]]&amp;" + "&amp;Table10[[#This Row],[count]]&amp;" other localities")</f>
        <v>COLLIE BURN + 18 other localities</v>
      </c>
      <c r="V16234" s="7">
        <f>COUNTIF(R:R,Table10[[#This Row],[postcode]])</f>
        <v>18</v>
      </c>
    </row>
    <row r="16235" spans="17:22" x14ac:dyDescent="0.2">
      <c r="Q16235" s="7">
        <v>16042</v>
      </c>
      <c r="R16235" s="7">
        <v>6225</v>
      </c>
      <c r="S16235" s="7" t="s">
        <v>14920</v>
      </c>
      <c r="T16235" s="7" t="s">
        <v>531</v>
      </c>
      <c r="U16235" s="7" t="str">
        <f>IF(Table10[[#This Row],[count]]=1,Table10[[#This Row],[locality]],Table10[[#This Row],[locality]]&amp;" + "&amp;Table10[[#This Row],[count]]&amp;" other localities")</f>
        <v>HARRIS RIVER + 18 other localities</v>
      </c>
      <c r="V16235" s="7">
        <f>COUNTIF(R:R,Table10[[#This Row],[postcode]])</f>
        <v>18</v>
      </c>
    </row>
    <row r="16236" spans="17:22" x14ac:dyDescent="0.2">
      <c r="Q16236" s="7">
        <v>16043</v>
      </c>
      <c r="R16236" s="7">
        <v>6225</v>
      </c>
      <c r="S16236" s="7" t="s">
        <v>14921</v>
      </c>
      <c r="T16236" s="7" t="s">
        <v>531</v>
      </c>
      <c r="U16236" s="7" t="str">
        <f>IF(Table10[[#This Row],[count]]=1,Table10[[#This Row],[locality]],Table10[[#This Row],[locality]]&amp;" + "&amp;Table10[[#This Row],[count]]&amp;" other localities")</f>
        <v>LYALLS MILL + 18 other localities</v>
      </c>
      <c r="V16236" s="7">
        <f>COUNTIF(R:R,Table10[[#This Row],[postcode]])</f>
        <v>18</v>
      </c>
    </row>
    <row r="16237" spans="17:22" x14ac:dyDescent="0.2">
      <c r="Q16237" s="7">
        <v>16044</v>
      </c>
      <c r="R16237" s="7">
        <v>6225</v>
      </c>
      <c r="S16237" s="7" t="s">
        <v>14922</v>
      </c>
      <c r="T16237" s="7" t="s">
        <v>531</v>
      </c>
      <c r="U16237" s="7" t="str">
        <f>IF(Table10[[#This Row],[count]]=1,Table10[[#This Row],[locality]],Table10[[#This Row],[locality]]&amp;" + "&amp;Table10[[#This Row],[count]]&amp;" other localities")</f>
        <v>MCALINDEN + 18 other localities</v>
      </c>
      <c r="V16237" s="7">
        <f>COUNTIF(R:R,Table10[[#This Row],[postcode]])</f>
        <v>18</v>
      </c>
    </row>
    <row r="16238" spans="17:22" x14ac:dyDescent="0.2">
      <c r="Q16238" s="7">
        <v>16045</v>
      </c>
      <c r="R16238" s="7">
        <v>6225</v>
      </c>
      <c r="S16238" s="7" t="s">
        <v>14923</v>
      </c>
      <c r="T16238" s="7" t="s">
        <v>531</v>
      </c>
      <c r="U16238" s="7" t="str">
        <f>IF(Table10[[#This Row],[count]]=1,Table10[[#This Row],[locality]],Table10[[#This Row],[locality]]&amp;" + "&amp;Table10[[#This Row],[count]]&amp;" other localities")</f>
        <v>MUJA + 18 other localities</v>
      </c>
      <c r="V16238" s="7">
        <f>COUNTIF(R:R,Table10[[#This Row],[postcode]])</f>
        <v>18</v>
      </c>
    </row>
    <row r="16239" spans="17:22" x14ac:dyDescent="0.2">
      <c r="Q16239" s="7">
        <v>16046</v>
      </c>
      <c r="R16239" s="7">
        <v>6225</v>
      </c>
      <c r="S16239" s="7" t="s">
        <v>14924</v>
      </c>
      <c r="T16239" s="7" t="s">
        <v>531</v>
      </c>
      <c r="U16239" s="7" t="str">
        <f>IF(Table10[[#This Row],[count]]=1,Table10[[#This Row],[locality]],Table10[[#This Row],[locality]]&amp;" + "&amp;Table10[[#This Row],[count]]&amp;" other localities")</f>
        <v>MUMBALLUP + 18 other localities</v>
      </c>
      <c r="V16239" s="7">
        <f>COUNTIF(R:R,Table10[[#This Row],[postcode]])</f>
        <v>18</v>
      </c>
    </row>
    <row r="16240" spans="17:22" x14ac:dyDescent="0.2">
      <c r="Q16240" s="7">
        <v>16047</v>
      </c>
      <c r="R16240" s="7">
        <v>6225</v>
      </c>
      <c r="S16240" s="7" t="s">
        <v>14925</v>
      </c>
      <c r="T16240" s="7" t="s">
        <v>531</v>
      </c>
      <c r="U16240" s="7" t="str">
        <f>IF(Table10[[#This Row],[count]]=1,Table10[[#This Row],[locality]],Table10[[#This Row],[locality]]&amp;" + "&amp;Table10[[#This Row],[count]]&amp;" other localities")</f>
        <v>MUNGALUP + 18 other localities</v>
      </c>
      <c r="V16240" s="7">
        <f>COUNTIF(R:R,Table10[[#This Row],[postcode]])</f>
        <v>18</v>
      </c>
    </row>
    <row r="16241" spans="17:22" x14ac:dyDescent="0.2">
      <c r="Q16241" s="7">
        <v>16048</v>
      </c>
      <c r="R16241" s="7">
        <v>6225</v>
      </c>
      <c r="S16241" s="7" t="s">
        <v>14926</v>
      </c>
      <c r="T16241" s="7" t="s">
        <v>531</v>
      </c>
      <c r="U16241" s="7" t="str">
        <f>IF(Table10[[#This Row],[count]]=1,Table10[[#This Row],[locality]],Table10[[#This Row],[locality]]&amp;" + "&amp;Table10[[#This Row],[count]]&amp;" other localities")</f>
        <v>NOGGERUP + 18 other localities</v>
      </c>
      <c r="V16241" s="7">
        <f>COUNTIF(R:R,Table10[[#This Row],[postcode]])</f>
        <v>18</v>
      </c>
    </row>
    <row r="16242" spans="17:22" x14ac:dyDescent="0.2">
      <c r="Q16242" s="7">
        <v>16049</v>
      </c>
      <c r="R16242" s="7">
        <v>6225</v>
      </c>
      <c r="S16242" s="7" t="s">
        <v>12724</v>
      </c>
      <c r="T16242" s="7" t="s">
        <v>531</v>
      </c>
      <c r="U16242" s="7" t="str">
        <f>IF(Table10[[#This Row],[count]]=1,Table10[[#This Row],[locality]],Table10[[#This Row],[locality]]&amp;" + "&amp;Table10[[#This Row],[count]]&amp;" other localities")</f>
        <v>PALMER + 18 other localities</v>
      </c>
      <c r="V16242" s="7">
        <f>COUNTIF(R:R,Table10[[#This Row],[postcode]])</f>
        <v>18</v>
      </c>
    </row>
    <row r="16243" spans="17:22" x14ac:dyDescent="0.2">
      <c r="Q16243" s="7">
        <v>16050</v>
      </c>
      <c r="R16243" s="7">
        <v>6225</v>
      </c>
      <c r="S16243" s="7" t="s">
        <v>14927</v>
      </c>
      <c r="T16243" s="7" t="s">
        <v>531</v>
      </c>
      <c r="U16243" s="7" t="str">
        <f>IF(Table10[[#This Row],[count]]=1,Table10[[#This Row],[locality]],Table10[[#This Row],[locality]]&amp;" + "&amp;Table10[[#This Row],[count]]&amp;" other localities")</f>
        <v>PRESTON SETTLEMENT + 18 other localities</v>
      </c>
      <c r="V16243" s="7">
        <f>COUNTIF(R:R,Table10[[#This Row],[postcode]])</f>
        <v>18</v>
      </c>
    </row>
    <row r="16244" spans="17:22" x14ac:dyDescent="0.2">
      <c r="Q16244" s="7">
        <v>16051</v>
      </c>
      <c r="R16244" s="7">
        <v>6225</v>
      </c>
      <c r="S16244" s="7" t="s">
        <v>14928</v>
      </c>
      <c r="T16244" s="7" t="s">
        <v>531</v>
      </c>
      <c r="U16244" s="7" t="str">
        <f>IF(Table10[[#This Row],[count]]=1,Table10[[#This Row],[locality]],Table10[[#This Row],[locality]]&amp;" + "&amp;Table10[[#This Row],[count]]&amp;" other localities")</f>
        <v>SHOTTS + 18 other localities</v>
      </c>
      <c r="V16244" s="7">
        <f>COUNTIF(R:R,Table10[[#This Row],[postcode]])</f>
        <v>18</v>
      </c>
    </row>
    <row r="16245" spans="17:22" x14ac:dyDescent="0.2">
      <c r="Q16245" s="7">
        <v>16052</v>
      </c>
      <c r="R16245" s="7">
        <v>6225</v>
      </c>
      <c r="S16245" s="7" t="s">
        <v>14929</v>
      </c>
      <c r="T16245" s="7" t="s">
        <v>531</v>
      </c>
      <c r="U16245" s="7" t="str">
        <f>IF(Table10[[#This Row],[count]]=1,Table10[[#This Row],[locality]],Table10[[#This Row],[locality]]&amp;" + "&amp;Table10[[#This Row],[count]]&amp;" other localities")</f>
        <v>WORSLEY + 18 other localities</v>
      </c>
      <c r="V16245" s="7">
        <f>COUNTIF(R:R,Table10[[#This Row],[postcode]])</f>
        <v>18</v>
      </c>
    </row>
    <row r="16246" spans="17:22" x14ac:dyDescent="0.2">
      <c r="Q16246" s="7">
        <v>16053</v>
      </c>
      <c r="R16246" s="7">
        <v>6225</v>
      </c>
      <c r="S16246" s="7" t="s">
        <v>14930</v>
      </c>
      <c r="T16246" s="7" t="s">
        <v>531</v>
      </c>
      <c r="U16246" s="7" t="str">
        <f>IF(Table10[[#This Row],[count]]=1,Table10[[#This Row],[locality]],Table10[[#This Row],[locality]]&amp;" + "&amp;Table10[[#This Row],[count]]&amp;" other localities")</f>
        <v>YOURDAMUNG LAKE + 18 other localities</v>
      </c>
      <c r="V16246" s="7">
        <f>COUNTIF(R:R,Table10[[#This Row],[postcode]])</f>
        <v>18</v>
      </c>
    </row>
    <row r="16247" spans="17:22" x14ac:dyDescent="0.2">
      <c r="Q16247" s="7">
        <v>16054</v>
      </c>
      <c r="R16247" s="7">
        <v>6226</v>
      </c>
      <c r="S16247" s="7" t="s">
        <v>14931</v>
      </c>
      <c r="T16247" s="7" t="s">
        <v>531</v>
      </c>
      <c r="U16247" s="7" t="str">
        <f>IF(Table10[[#This Row],[count]]=1,Table10[[#This Row],[locality]],Table10[[#This Row],[locality]]&amp;" + "&amp;Table10[[#This Row],[count]]&amp;" other localities")</f>
        <v>ROELANDS</v>
      </c>
      <c r="V16247" s="7">
        <f>COUNTIF(R:R,Table10[[#This Row],[postcode]])</f>
        <v>1</v>
      </c>
    </row>
    <row r="16248" spans="17:22" x14ac:dyDescent="0.2">
      <c r="Q16248" s="7">
        <v>16055</v>
      </c>
      <c r="R16248" s="7">
        <v>6227</v>
      </c>
      <c r="S16248" s="7" t="s">
        <v>14932</v>
      </c>
      <c r="T16248" s="7" t="s">
        <v>531</v>
      </c>
      <c r="U16248" s="7" t="str">
        <f>IF(Table10[[#This Row],[count]]=1,Table10[[#This Row],[locality]],Table10[[#This Row],[locality]]&amp;" + "&amp;Table10[[#This Row],[count]]&amp;" other localities")</f>
        <v>BUREKUP</v>
      </c>
      <c r="V16248" s="7">
        <f>COUNTIF(R:R,Table10[[#This Row],[postcode]])</f>
        <v>1</v>
      </c>
    </row>
    <row r="16249" spans="17:22" x14ac:dyDescent="0.2">
      <c r="Q16249" s="7">
        <v>16056</v>
      </c>
      <c r="R16249" s="7">
        <v>6228</v>
      </c>
      <c r="S16249" s="7" t="s">
        <v>1008</v>
      </c>
      <c r="T16249" s="7" t="s">
        <v>531</v>
      </c>
      <c r="U16249" s="7" t="str">
        <f>IF(Table10[[#This Row],[count]]=1,Table10[[#This Row],[locality]],Table10[[#This Row],[locality]]&amp;" + "&amp;Table10[[#This Row],[count]]&amp;" other localities")</f>
        <v>WATERLOO</v>
      </c>
      <c r="V16249" s="7">
        <f>COUNTIF(R:R,Table10[[#This Row],[postcode]])</f>
        <v>1</v>
      </c>
    </row>
    <row r="16250" spans="17:22" x14ac:dyDescent="0.2">
      <c r="Q16250" s="7">
        <v>16057</v>
      </c>
      <c r="R16250" s="7">
        <v>6229</v>
      </c>
      <c r="S16250" s="7" t="s">
        <v>4225</v>
      </c>
      <c r="T16250" s="7" t="s">
        <v>531</v>
      </c>
      <c r="U16250" s="7" t="str">
        <f>IF(Table10[[#This Row],[count]]=1,Table10[[#This Row],[locality]],Table10[[#This Row],[locality]]&amp;" + "&amp;Table10[[#This Row],[count]]&amp;" other localities")</f>
        <v>PICTON + 2 other localities</v>
      </c>
      <c r="V16250" s="7">
        <f>COUNTIF(R:R,Table10[[#This Row],[postcode]])</f>
        <v>2</v>
      </c>
    </row>
    <row r="16251" spans="17:22" x14ac:dyDescent="0.2">
      <c r="Q16251" s="7">
        <v>16058</v>
      </c>
      <c r="R16251" s="7">
        <v>6229</v>
      </c>
      <c r="S16251" s="7" t="s">
        <v>14933</v>
      </c>
      <c r="T16251" s="7" t="s">
        <v>531</v>
      </c>
      <c r="U16251" s="7" t="str">
        <f>IF(Table10[[#This Row],[count]]=1,Table10[[#This Row],[locality]],Table10[[#This Row],[locality]]&amp;" + "&amp;Table10[[#This Row],[count]]&amp;" other localities")</f>
        <v>PICTON EAST + 2 other localities</v>
      </c>
      <c r="V16251" s="7">
        <f>COUNTIF(R:R,Table10[[#This Row],[postcode]])</f>
        <v>2</v>
      </c>
    </row>
    <row r="16252" spans="17:22" x14ac:dyDescent="0.2">
      <c r="Q16252" s="7">
        <v>16059</v>
      </c>
      <c r="R16252" s="7">
        <v>6230</v>
      </c>
      <c r="S16252" s="7" t="s">
        <v>13426</v>
      </c>
      <c r="T16252" s="7" t="s">
        <v>531</v>
      </c>
      <c r="U16252" s="7" t="str">
        <f>IF(Table10[[#This Row],[count]]=1,Table10[[#This Row],[locality]],Table10[[#This Row],[locality]]&amp;" + "&amp;Table10[[#This Row],[count]]&amp;" other localities")</f>
        <v>BUNBURY + 13 other localities</v>
      </c>
      <c r="V16252" s="7">
        <f>COUNTIF(R:R,Table10[[#This Row],[postcode]])</f>
        <v>13</v>
      </c>
    </row>
    <row r="16253" spans="17:22" x14ac:dyDescent="0.2">
      <c r="Q16253" s="7">
        <v>16060</v>
      </c>
      <c r="R16253" s="7">
        <v>6230</v>
      </c>
      <c r="S16253" s="7" t="s">
        <v>14934</v>
      </c>
      <c r="T16253" s="7" t="s">
        <v>531</v>
      </c>
      <c r="U16253" s="7" t="str">
        <f>IF(Table10[[#This Row],[count]]=1,Table10[[#This Row],[locality]],Table10[[#This Row],[locality]]&amp;" + "&amp;Table10[[#This Row],[count]]&amp;" other localities")</f>
        <v>CAREY PARK + 13 other localities</v>
      </c>
      <c r="V16253" s="7">
        <f>COUNTIF(R:R,Table10[[#This Row],[postcode]])</f>
        <v>13</v>
      </c>
    </row>
    <row r="16254" spans="17:22" x14ac:dyDescent="0.2">
      <c r="Q16254" s="7">
        <v>16061</v>
      </c>
      <c r="R16254" s="7">
        <v>6230</v>
      </c>
      <c r="S16254" s="7" t="s">
        <v>14935</v>
      </c>
      <c r="T16254" s="7" t="s">
        <v>531</v>
      </c>
      <c r="U16254" s="7" t="str">
        <f>IF(Table10[[#This Row],[count]]=1,Table10[[#This Row],[locality]],Table10[[#This Row],[locality]]&amp;" + "&amp;Table10[[#This Row],[count]]&amp;" other localities")</f>
        <v>COLLEGE GROVE + 13 other localities</v>
      </c>
      <c r="V16254" s="7">
        <f>COUNTIF(R:R,Table10[[#This Row],[postcode]])</f>
        <v>13</v>
      </c>
    </row>
    <row r="16255" spans="17:22" x14ac:dyDescent="0.2">
      <c r="Q16255" s="7">
        <v>16062</v>
      </c>
      <c r="R16255" s="7">
        <v>6230</v>
      </c>
      <c r="S16255" s="7" t="s">
        <v>14936</v>
      </c>
      <c r="T16255" s="7" t="s">
        <v>531</v>
      </c>
      <c r="U16255" s="7" t="str">
        <f>IF(Table10[[#This Row],[count]]=1,Table10[[#This Row],[locality]],Table10[[#This Row],[locality]]&amp;" + "&amp;Table10[[#This Row],[count]]&amp;" other localities")</f>
        <v>DALYELLUP + 13 other localities</v>
      </c>
      <c r="V16255" s="7">
        <f>COUNTIF(R:R,Table10[[#This Row],[postcode]])</f>
        <v>13</v>
      </c>
    </row>
    <row r="16256" spans="17:22" x14ac:dyDescent="0.2">
      <c r="Q16256" s="7">
        <v>16063</v>
      </c>
      <c r="R16256" s="7">
        <v>6230</v>
      </c>
      <c r="S16256" s="7" t="s">
        <v>879</v>
      </c>
      <c r="T16256" s="7" t="s">
        <v>531</v>
      </c>
      <c r="U16256" s="7" t="str">
        <f>IF(Table10[[#This Row],[count]]=1,Table10[[#This Row],[locality]],Table10[[#This Row],[locality]]&amp;" + "&amp;Table10[[#This Row],[count]]&amp;" other localities")</f>
        <v>DAVENPORT + 13 other localities</v>
      </c>
      <c r="V16256" s="7">
        <f>COUNTIF(R:R,Table10[[#This Row],[postcode]])</f>
        <v>13</v>
      </c>
    </row>
    <row r="16257" spans="17:22" x14ac:dyDescent="0.2">
      <c r="Q16257" s="7">
        <v>16064</v>
      </c>
      <c r="R16257" s="7">
        <v>6230</v>
      </c>
      <c r="S16257" s="7" t="s">
        <v>14937</v>
      </c>
      <c r="T16257" s="7" t="s">
        <v>531</v>
      </c>
      <c r="U16257" s="7" t="str">
        <f>IF(Table10[[#This Row],[count]]=1,Table10[[#This Row],[locality]],Table10[[#This Row],[locality]]&amp;" + "&amp;Table10[[#This Row],[count]]&amp;" other localities")</f>
        <v>EAST BUNBURY + 13 other localities</v>
      </c>
      <c r="V16257" s="7">
        <f>COUNTIF(R:R,Table10[[#This Row],[postcode]])</f>
        <v>13</v>
      </c>
    </row>
    <row r="16258" spans="17:22" x14ac:dyDescent="0.2">
      <c r="Q16258" s="7">
        <v>16065</v>
      </c>
      <c r="R16258" s="7">
        <v>6230</v>
      </c>
      <c r="S16258" s="7" t="s">
        <v>14938</v>
      </c>
      <c r="T16258" s="7" t="s">
        <v>531</v>
      </c>
      <c r="U16258" s="7" t="str">
        <f>IF(Table10[[#This Row],[count]]=1,Table10[[#This Row],[locality]],Table10[[#This Row],[locality]]&amp;" + "&amp;Table10[[#This Row],[count]]&amp;" other localities")</f>
        <v>GELORUP + 13 other localities</v>
      </c>
      <c r="V16258" s="7">
        <f>COUNTIF(R:R,Table10[[#This Row],[postcode]])</f>
        <v>13</v>
      </c>
    </row>
    <row r="16259" spans="17:22" x14ac:dyDescent="0.2">
      <c r="Q16259" s="7">
        <v>16066</v>
      </c>
      <c r="R16259" s="7">
        <v>6230</v>
      </c>
      <c r="S16259" s="7" t="s">
        <v>6530</v>
      </c>
      <c r="T16259" s="7" t="s">
        <v>531</v>
      </c>
      <c r="U16259" s="7" t="str">
        <f>IF(Table10[[#This Row],[count]]=1,Table10[[#This Row],[locality]],Table10[[#This Row],[locality]]&amp;" + "&amp;Table10[[#This Row],[count]]&amp;" other localities")</f>
        <v>GLEN IRIS + 13 other localities</v>
      </c>
      <c r="V16259" s="7">
        <f>COUNTIF(R:R,Table10[[#This Row],[postcode]])</f>
        <v>13</v>
      </c>
    </row>
    <row r="16260" spans="17:22" x14ac:dyDescent="0.2">
      <c r="Q16260" s="7">
        <v>16067</v>
      </c>
      <c r="R16260" s="7">
        <v>6230</v>
      </c>
      <c r="S16260" s="7" t="s">
        <v>13551</v>
      </c>
      <c r="T16260" s="7" t="s">
        <v>531</v>
      </c>
      <c r="U16260" s="7" t="str">
        <f>IF(Table10[[#This Row],[count]]=1,Table10[[#This Row],[locality]],Table10[[#This Row],[locality]]&amp;" + "&amp;Table10[[#This Row],[count]]&amp;" other localities")</f>
        <v>PELICAN POINT + 13 other localities</v>
      </c>
      <c r="V16260" s="7">
        <f>COUNTIF(R:R,Table10[[#This Row],[postcode]])</f>
        <v>13</v>
      </c>
    </row>
    <row r="16261" spans="17:22" x14ac:dyDescent="0.2">
      <c r="Q16261" s="7">
        <v>16068</v>
      </c>
      <c r="R16261" s="7">
        <v>6230</v>
      </c>
      <c r="S16261" s="7" t="s">
        <v>14939</v>
      </c>
      <c r="T16261" s="7" t="s">
        <v>531</v>
      </c>
      <c r="U16261" s="7" t="str">
        <f>IF(Table10[[#This Row],[count]]=1,Table10[[#This Row],[locality]],Table10[[#This Row],[locality]]&amp;" + "&amp;Table10[[#This Row],[count]]&amp;" other localities")</f>
        <v>SOUTH BUNBURY + 13 other localities</v>
      </c>
      <c r="V16261" s="7">
        <f>COUNTIF(R:R,Table10[[#This Row],[postcode]])</f>
        <v>13</v>
      </c>
    </row>
    <row r="16262" spans="17:22" x14ac:dyDescent="0.2">
      <c r="Q16262" s="7">
        <v>16069</v>
      </c>
      <c r="R16262" s="7">
        <v>6230</v>
      </c>
      <c r="S16262" s="7" t="s">
        <v>14940</v>
      </c>
      <c r="T16262" s="7" t="s">
        <v>531</v>
      </c>
      <c r="U16262" s="7" t="str">
        <f>IF(Table10[[#This Row],[count]]=1,Table10[[#This Row],[locality]],Table10[[#This Row],[locality]]&amp;" + "&amp;Table10[[#This Row],[count]]&amp;" other localities")</f>
        <v>USHER + 13 other localities</v>
      </c>
      <c r="V16262" s="7">
        <f>COUNTIF(R:R,Table10[[#This Row],[postcode]])</f>
        <v>13</v>
      </c>
    </row>
    <row r="16263" spans="17:22" x14ac:dyDescent="0.2">
      <c r="Q16263" s="7">
        <v>16070</v>
      </c>
      <c r="R16263" s="7">
        <v>6230</v>
      </c>
      <c r="S16263" s="7" t="s">
        <v>5673</v>
      </c>
      <c r="T16263" s="7" t="s">
        <v>531</v>
      </c>
      <c r="U16263" s="7" t="str">
        <f>IF(Table10[[#This Row],[count]]=1,Table10[[#This Row],[locality]],Table10[[#This Row],[locality]]&amp;" + "&amp;Table10[[#This Row],[count]]&amp;" other localities")</f>
        <v>VITTORIA + 13 other localities</v>
      </c>
      <c r="V16263" s="7">
        <f>COUNTIF(R:R,Table10[[#This Row],[postcode]])</f>
        <v>13</v>
      </c>
    </row>
    <row r="16264" spans="17:22" x14ac:dyDescent="0.2">
      <c r="Q16264" s="7">
        <v>16071</v>
      </c>
      <c r="R16264" s="7">
        <v>6230</v>
      </c>
      <c r="S16264" s="7" t="s">
        <v>14941</v>
      </c>
      <c r="T16264" s="7" t="s">
        <v>531</v>
      </c>
      <c r="U16264" s="7" t="str">
        <f>IF(Table10[[#This Row],[count]]=1,Table10[[#This Row],[locality]],Table10[[#This Row],[locality]]&amp;" + "&amp;Table10[[#This Row],[count]]&amp;" other localities")</f>
        <v>WITHERS + 13 other localities</v>
      </c>
      <c r="V16264" s="7">
        <f>COUNTIF(R:R,Table10[[#This Row],[postcode]])</f>
        <v>13</v>
      </c>
    </row>
    <row r="16265" spans="17:22" x14ac:dyDescent="0.2">
      <c r="Q16265" s="7">
        <v>16072</v>
      </c>
      <c r="R16265" s="7">
        <v>6231</v>
      </c>
      <c r="S16265" s="7" t="s">
        <v>13426</v>
      </c>
      <c r="T16265" s="7" t="s">
        <v>531</v>
      </c>
      <c r="U16265" s="7" t="str">
        <f>IF(Table10[[#This Row],[count]]=1,Table10[[#This Row],[locality]],Table10[[#This Row],[locality]]&amp;" + "&amp;Table10[[#This Row],[count]]&amp;" other localities")</f>
        <v>BUNBURY</v>
      </c>
      <c r="V16265" s="7">
        <f>COUNTIF(R:R,Table10[[#This Row],[postcode]])</f>
        <v>1</v>
      </c>
    </row>
    <row r="16266" spans="17:22" x14ac:dyDescent="0.2">
      <c r="Q16266" s="7">
        <v>16073</v>
      </c>
      <c r="R16266" s="7">
        <v>6232</v>
      </c>
      <c r="S16266" s="7" t="s">
        <v>613</v>
      </c>
      <c r="T16266" s="7" t="s">
        <v>531</v>
      </c>
      <c r="U16266" s="7" t="str">
        <f>IF(Table10[[#This Row],[count]]=1,Table10[[#This Row],[locality]],Table10[[#This Row],[locality]]&amp;" + "&amp;Table10[[#This Row],[count]]&amp;" other localities")</f>
        <v>EATON + 2 other localities</v>
      </c>
      <c r="V16266" s="7">
        <f>COUNTIF(R:R,Table10[[#This Row],[postcode]])</f>
        <v>2</v>
      </c>
    </row>
    <row r="16267" spans="17:22" x14ac:dyDescent="0.2">
      <c r="Q16267" s="7">
        <v>16074</v>
      </c>
      <c r="R16267" s="7">
        <v>6232</v>
      </c>
      <c r="S16267" s="7" t="s">
        <v>14942</v>
      </c>
      <c r="T16267" s="7" t="s">
        <v>531</v>
      </c>
      <c r="U16267" s="7" t="str">
        <f>IF(Table10[[#This Row],[count]]=1,Table10[[#This Row],[locality]],Table10[[#This Row],[locality]]&amp;" + "&amp;Table10[[#This Row],[count]]&amp;" other localities")</f>
        <v>MILLBRIDGE + 2 other localities</v>
      </c>
      <c r="V16267" s="7">
        <f>COUNTIF(R:R,Table10[[#This Row],[postcode]])</f>
        <v>2</v>
      </c>
    </row>
    <row r="16268" spans="17:22" x14ac:dyDescent="0.2">
      <c r="Q16268" s="7">
        <v>16075</v>
      </c>
      <c r="R16268" s="7">
        <v>6233</v>
      </c>
      <c r="S16268" s="7" t="s">
        <v>14943</v>
      </c>
      <c r="T16268" s="7" t="s">
        <v>531</v>
      </c>
      <c r="U16268" s="7" t="str">
        <f>IF(Table10[[#This Row],[count]]=1,Table10[[#This Row],[locality]],Table10[[#This Row],[locality]]&amp;" + "&amp;Table10[[#This Row],[count]]&amp;" other localities")</f>
        <v>AUSTRALIND + 5 other localities</v>
      </c>
      <c r="V16268" s="7">
        <f>COUNTIF(R:R,Table10[[#This Row],[postcode]])</f>
        <v>5</v>
      </c>
    </row>
    <row r="16269" spans="17:22" x14ac:dyDescent="0.2">
      <c r="Q16269" s="7">
        <v>16076</v>
      </c>
      <c r="R16269" s="7">
        <v>6233</v>
      </c>
      <c r="S16269" s="7" t="s">
        <v>14944</v>
      </c>
      <c r="T16269" s="7" t="s">
        <v>531</v>
      </c>
      <c r="U16269" s="7" t="str">
        <f>IF(Table10[[#This Row],[count]]=1,Table10[[#This Row],[locality]],Table10[[#This Row],[locality]]&amp;" + "&amp;Table10[[#This Row],[count]]&amp;" other localities")</f>
        <v>BINNINGUP + 5 other localities</v>
      </c>
      <c r="V16269" s="7">
        <f>COUNTIF(R:R,Table10[[#This Row],[postcode]])</f>
        <v>5</v>
      </c>
    </row>
    <row r="16270" spans="17:22" x14ac:dyDescent="0.2">
      <c r="Q16270" s="7">
        <v>16077</v>
      </c>
      <c r="R16270" s="7">
        <v>6233</v>
      </c>
      <c r="S16270" s="7" t="s">
        <v>14945</v>
      </c>
      <c r="T16270" s="7" t="s">
        <v>531</v>
      </c>
      <c r="U16270" s="7" t="str">
        <f>IF(Table10[[#This Row],[count]]=1,Table10[[#This Row],[locality]],Table10[[#This Row],[locality]]&amp;" + "&amp;Table10[[#This Row],[count]]&amp;" other localities")</f>
        <v>LESCHENAULT + 5 other localities</v>
      </c>
      <c r="V16270" s="7">
        <f>COUNTIF(R:R,Table10[[#This Row],[postcode]])</f>
        <v>5</v>
      </c>
    </row>
    <row r="16271" spans="17:22" x14ac:dyDescent="0.2">
      <c r="Q16271" s="7">
        <v>16078</v>
      </c>
      <c r="R16271" s="7">
        <v>6233</v>
      </c>
      <c r="S16271" s="7" t="s">
        <v>14946</v>
      </c>
      <c r="T16271" s="7" t="s">
        <v>531</v>
      </c>
      <c r="U16271" s="7" t="str">
        <f>IF(Table10[[#This Row],[count]]=1,Table10[[#This Row],[locality]],Table10[[#This Row],[locality]]&amp;" + "&amp;Table10[[#This Row],[count]]&amp;" other localities")</f>
        <v>PARKFIELD + 5 other localities</v>
      </c>
      <c r="V16271" s="7">
        <f>COUNTIF(R:R,Table10[[#This Row],[postcode]])</f>
        <v>5</v>
      </c>
    </row>
    <row r="16272" spans="17:22" x14ac:dyDescent="0.2">
      <c r="Q16272" s="7">
        <v>16079</v>
      </c>
      <c r="R16272" s="7">
        <v>6233</v>
      </c>
      <c r="S16272" s="7" t="s">
        <v>10584</v>
      </c>
      <c r="T16272" s="7" t="s">
        <v>531</v>
      </c>
      <c r="U16272" s="7" t="str">
        <f>IF(Table10[[#This Row],[count]]=1,Table10[[#This Row],[locality]],Table10[[#This Row],[locality]]&amp;" + "&amp;Table10[[#This Row],[count]]&amp;" other localities")</f>
        <v>WELLESLEY + 5 other localities</v>
      </c>
      <c r="V16272" s="7">
        <f>COUNTIF(R:R,Table10[[#This Row],[postcode]])</f>
        <v>5</v>
      </c>
    </row>
    <row r="16273" spans="17:22" x14ac:dyDescent="0.2">
      <c r="Q16273" s="7">
        <v>16080</v>
      </c>
      <c r="R16273" s="7">
        <v>6236</v>
      </c>
      <c r="S16273" s="7" t="s">
        <v>14947</v>
      </c>
      <c r="T16273" s="7" t="s">
        <v>531</v>
      </c>
      <c r="U16273" s="7" t="str">
        <f>IF(Table10[[#This Row],[count]]=1,Table10[[#This Row],[locality]],Table10[[#This Row],[locality]]&amp;" + "&amp;Table10[[#This Row],[count]]&amp;" other localities")</f>
        <v>CROOKED BROOK + 8 other localities</v>
      </c>
      <c r="V16273" s="7">
        <f>COUNTIF(R:R,Table10[[#This Row],[postcode]])</f>
        <v>8</v>
      </c>
    </row>
    <row r="16274" spans="17:22" x14ac:dyDescent="0.2">
      <c r="Q16274" s="7">
        <v>16081</v>
      </c>
      <c r="R16274" s="7">
        <v>6236</v>
      </c>
      <c r="S16274" s="7" t="s">
        <v>14948</v>
      </c>
      <c r="T16274" s="7" t="s">
        <v>531</v>
      </c>
      <c r="U16274" s="7" t="str">
        <f>IF(Table10[[#This Row],[count]]=1,Table10[[#This Row],[locality]],Table10[[#This Row],[locality]]&amp;" + "&amp;Table10[[#This Row],[count]]&amp;" other localities")</f>
        <v>DARDANUP + 8 other localities</v>
      </c>
      <c r="V16274" s="7">
        <f>COUNTIF(R:R,Table10[[#This Row],[postcode]])</f>
        <v>8</v>
      </c>
    </row>
    <row r="16275" spans="17:22" x14ac:dyDescent="0.2">
      <c r="Q16275" s="7">
        <v>16082</v>
      </c>
      <c r="R16275" s="7">
        <v>6236</v>
      </c>
      <c r="S16275" s="7" t="s">
        <v>14949</v>
      </c>
      <c r="T16275" s="7" t="s">
        <v>531</v>
      </c>
      <c r="U16275" s="7" t="str">
        <f>IF(Table10[[#This Row],[count]]=1,Table10[[#This Row],[locality]],Table10[[#This Row],[locality]]&amp;" + "&amp;Table10[[#This Row],[count]]&amp;" other localities")</f>
        <v>DARDANUP WEST + 8 other localities</v>
      </c>
      <c r="V16275" s="7">
        <f>COUNTIF(R:R,Table10[[#This Row],[postcode]])</f>
        <v>8</v>
      </c>
    </row>
    <row r="16276" spans="17:22" x14ac:dyDescent="0.2">
      <c r="Q16276" s="7">
        <v>16083</v>
      </c>
      <c r="R16276" s="7">
        <v>6236</v>
      </c>
      <c r="S16276" s="7" t="s">
        <v>6758</v>
      </c>
      <c r="T16276" s="7" t="s">
        <v>531</v>
      </c>
      <c r="U16276" s="7" t="str">
        <f>IF(Table10[[#This Row],[count]]=1,Table10[[#This Row],[locality]],Table10[[#This Row],[locality]]&amp;" + "&amp;Table10[[#This Row],[count]]&amp;" other localities")</f>
        <v>FERGUSON + 8 other localities</v>
      </c>
      <c r="V16276" s="7">
        <f>COUNTIF(R:R,Table10[[#This Row],[postcode]])</f>
        <v>8</v>
      </c>
    </row>
    <row r="16277" spans="17:22" x14ac:dyDescent="0.2">
      <c r="Q16277" s="7">
        <v>16084</v>
      </c>
      <c r="R16277" s="7">
        <v>6236</v>
      </c>
      <c r="S16277" s="7" t="s">
        <v>4997</v>
      </c>
      <c r="T16277" s="7" t="s">
        <v>531</v>
      </c>
      <c r="U16277" s="7" t="str">
        <f>IF(Table10[[#This Row],[count]]=1,Table10[[#This Row],[locality]],Table10[[#This Row],[locality]]&amp;" + "&amp;Table10[[#This Row],[count]]&amp;" other localities")</f>
        <v>HENTY + 8 other localities</v>
      </c>
      <c r="V16277" s="7">
        <f>COUNTIF(R:R,Table10[[#This Row],[postcode]])</f>
        <v>8</v>
      </c>
    </row>
    <row r="16278" spans="17:22" x14ac:dyDescent="0.2">
      <c r="Q16278" s="7">
        <v>16085</v>
      </c>
      <c r="R16278" s="7">
        <v>6236</v>
      </c>
      <c r="S16278" s="7" t="s">
        <v>2486</v>
      </c>
      <c r="T16278" s="7" t="s">
        <v>531</v>
      </c>
      <c r="U16278" s="7" t="str">
        <f>IF(Table10[[#This Row],[count]]=1,Table10[[#This Row],[locality]],Table10[[#This Row],[locality]]&amp;" + "&amp;Table10[[#This Row],[count]]&amp;" other localities")</f>
        <v>PARADISE + 8 other localities</v>
      </c>
      <c r="V16278" s="7">
        <f>COUNTIF(R:R,Table10[[#This Row],[postcode]])</f>
        <v>8</v>
      </c>
    </row>
    <row r="16279" spans="17:22" x14ac:dyDescent="0.2">
      <c r="Q16279" s="7">
        <v>16086</v>
      </c>
      <c r="R16279" s="7">
        <v>6236</v>
      </c>
      <c r="S16279" s="7" t="s">
        <v>14950</v>
      </c>
      <c r="T16279" s="7" t="s">
        <v>531</v>
      </c>
      <c r="U16279" s="7" t="str">
        <f>IF(Table10[[#This Row],[count]]=1,Table10[[#This Row],[locality]],Table10[[#This Row],[locality]]&amp;" + "&amp;Table10[[#This Row],[count]]&amp;" other localities")</f>
        <v>WELLINGTON FOREST + 8 other localities</v>
      </c>
      <c r="V16279" s="7">
        <f>COUNTIF(R:R,Table10[[#This Row],[postcode]])</f>
        <v>8</v>
      </c>
    </row>
    <row r="16280" spans="17:22" x14ac:dyDescent="0.2">
      <c r="Q16280" s="7">
        <v>16087</v>
      </c>
      <c r="R16280" s="7">
        <v>6236</v>
      </c>
      <c r="S16280" s="7" t="s">
        <v>14951</v>
      </c>
      <c r="T16280" s="7" t="s">
        <v>531</v>
      </c>
      <c r="U16280" s="7" t="str">
        <f>IF(Table10[[#This Row],[count]]=1,Table10[[#This Row],[locality]],Table10[[#This Row],[locality]]&amp;" + "&amp;Table10[[#This Row],[count]]&amp;" other localities")</f>
        <v>WELLINGTON MILL + 8 other localities</v>
      </c>
      <c r="V16280" s="7">
        <f>COUNTIF(R:R,Table10[[#This Row],[postcode]])</f>
        <v>8</v>
      </c>
    </row>
    <row r="16281" spans="17:22" x14ac:dyDescent="0.2">
      <c r="Q16281" s="7">
        <v>16088</v>
      </c>
      <c r="R16281" s="7">
        <v>6237</v>
      </c>
      <c r="S16281" s="7" t="s">
        <v>14952</v>
      </c>
      <c r="T16281" s="7" t="s">
        <v>531</v>
      </c>
      <c r="U16281" s="7" t="str">
        <f>IF(Table10[[#This Row],[count]]=1,Table10[[#This Row],[locality]],Table10[[#This Row],[locality]]&amp;" + "&amp;Table10[[#This Row],[count]]&amp;" other localities")</f>
        <v>BOYANUP + 6 other localities</v>
      </c>
      <c r="V16281" s="7">
        <f>COUNTIF(R:R,Table10[[#This Row],[postcode]])</f>
        <v>6</v>
      </c>
    </row>
    <row r="16282" spans="17:22" x14ac:dyDescent="0.2">
      <c r="Q16282" s="7">
        <v>16089</v>
      </c>
      <c r="R16282" s="7">
        <v>6237</v>
      </c>
      <c r="S16282" s="7" t="s">
        <v>11768</v>
      </c>
      <c r="T16282" s="7" t="s">
        <v>531</v>
      </c>
      <c r="U16282" s="7" t="str">
        <f>IF(Table10[[#This Row],[count]]=1,Table10[[#This Row],[locality]],Table10[[#This Row],[locality]]&amp;" + "&amp;Table10[[#This Row],[count]]&amp;" other localities")</f>
        <v>ELGIN + 6 other localities</v>
      </c>
      <c r="V16282" s="7">
        <f>COUNTIF(R:R,Table10[[#This Row],[postcode]])</f>
        <v>6</v>
      </c>
    </row>
    <row r="16283" spans="17:22" x14ac:dyDescent="0.2">
      <c r="Q16283" s="7">
        <v>16090</v>
      </c>
      <c r="R16283" s="7">
        <v>6237</v>
      </c>
      <c r="S16283" s="7" t="s">
        <v>14953</v>
      </c>
      <c r="T16283" s="7" t="s">
        <v>531</v>
      </c>
      <c r="U16283" s="7" t="str">
        <f>IF(Table10[[#This Row],[count]]=1,Table10[[#This Row],[locality]],Table10[[#This Row],[locality]]&amp;" + "&amp;Table10[[#This Row],[count]]&amp;" other localities")</f>
        <v>GWINDINUP + 6 other localities</v>
      </c>
      <c r="V16283" s="7">
        <f>COUNTIF(R:R,Table10[[#This Row],[postcode]])</f>
        <v>6</v>
      </c>
    </row>
    <row r="16284" spans="17:22" x14ac:dyDescent="0.2">
      <c r="Q16284" s="7">
        <v>16091</v>
      </c>
      <c r="R16284" s="7">
        <v>6237</v>
      </c>
      <c r="S16284" s="7" t="s">
        <v>14954</v>
      </c>
      <c r="T16284" s="7" t="s">
        <v>531</v>
      </c>
      <c r="U16284" s="7" t="str">
        <f>IF(Table10[[#This Row],[count]]=1,Table10[[#This Row],[locality]],Table10[[#This Row],[locality]]&amp;" + "&amp;Table10[[#This Row],[count]]&amp;" other localities")</f>
        <v>NORTH BOYANUP + 6 other localities</v>
      </c>
      <c r="V16284" s="7">
        <f>COUNTIF(R:R,Table10[[#This Row],[postcode]])</f>
        <v>6</v>
      </c>
    </row>
    <row r="16285" spans="17:22" x14ac:dyDescent="0.2">
      <c r="Q16285" s="7">
        <v>16092</v>
      </c>
      <c r="R16285" s="7">
        <v>6237</v>
      </c>
      <c r="S16285" s="7" t="s">
        <v>14955</v>
      </c>
      <c r="T16285" s="7" t="s">
        <v>531</v>
      </c>
      <c r="U16285" s="7" t="str">
        <f>IF(Table10[[#This Row],[count]]=1,Table10[[#This Row],[locality]],Table10[[#This Row],[locality]]&amp;" + "&amp;Table10[[#This Row],[count]]&amp;" other localities")</f>
        <v>STRATHAM + 6 other localities</v>
      </c>
      <c r="V16285" s="7">
        <f>COUNTIF(R:R,Table10[[#This Row],[postcode]])</f>
        <v>6</v>
      </c>
    </row>
    <row r="16286" spans="17:22" x14ac:dyDescent="0.2">
      <c r="Q16286" s="7">
        <v>16093</v>
      </c>
      <c r="R16286" s="7">
        <v>6237</v>
      </c>
      <c r="S16286" s="7" t="s">
        <v>14956</v>
      </c>
      <c r="T16286" s="7" t="s">
        <v>531</v>
      </c>
      <c r="U16286" s="7" t="str">
        <f>IF(Table10[[#This Row],[count]]=1,Table10[[#This Row],[locality]],Table10[[#This Row],[locality]]&amp;" + "&amp;Table10[[#This Row],[count]]&amp;" other localities")</f>
        <v>THE PLAINS + 6 other localities</v>
      </c>
      <c r="V16286" s="7">
        <f>COUNTIF(R:R,Table10[[#This Row],[postcode]])</f>
        <v>6</v>
      </c>
    </row>
    <row r="16287" spans="17:22" x14ac:dyDescent="0.2">
      <c r="Q16287" s="7">
        <v>16094</v>
      </c>
      <c r="R16287" s="7">
        <v>6239</v>
      </c>
      <c r="S16287" s="7" t="s">
        <v>2387</v>
      </c>
      <c r="T16287" s="7" t="s">
        <v>531</v>
      </c>
      <c r="U16287" s="7" t="str">
        <f>IF(Table10[[#This Row],[count]]=1,Table10[[#This Row],[locality]],Table10[[#This Row],[locality]]&amp;" + "&amp;Table10[[#This Row],[count]]&amp;" other localities")</f>
        <v>ARGYLE + 11 other localities</v>
      </c>
      <c r="V16287" s="7">
        <f>COUNTIF(R:R,Table10[[#This Row],[postcode]])</f>
        <v>11</v>
      </c>
    </row>
    <row r="16288" spans="17:22" x14ac:dyDescent="0.2">
      <c r="Q16288" s="7">
        <v>16095</v>
      </c>
      <c r="R16288" s="7">
        <v>6239</v>
      </c>
      <c r="S16288" s="7" t="s">
        <v>14957</v>
      </c>
      <c r="T16288" s="7" t="s">
        <v>531</v>
      </c>
      <c r="U16288" s="7" t="str">
        <f>IF(Table10[[#This Row],[count]]=1,Table10[[#This Row],[locality]],Table10[[#This Row],[locality]]&amp;" + "&amp;Table10[[#This Row],[count]]&amp;" other localities")</f>
        <v>BEELERUP + 11 other localities</v>
      </c>
      <c r="V16288" s="7">
        <f>COUNTIF(R:R,Table10[[#This Row],[postcode]])</f>
        <v>11</v>
      </c>
    </row>
    <row r="16289" spans="17:22" x14ac:dyDescent="0.2">
      <c r="Q16289" s="7">
        <v>16096</v>
      </c>
      <c r="R16289" s="7">
        <v>6239</v>
      </c>
      <c r="S16289" s="7" t="s">
        <v>14958</v>
      </c>
      <c r="T16289" s="7" t="s">
        <v>531</v>
      </c>
      <c r="U16289" s="7" t="str">
        <f>IF(Table10[[#This Row],[count]]=1,Table10[[#This Row],[locality]],Table10[[#This Row],[locality]]&amp;" + "&amp;Table10[[#This Row],[count]]&amp;" other localities")</f>
        <v>BROOKHAMPTON + 11 other localities</v>
      </c>
      <c r="V16289" s="7">
        <f>COUNTIF(R:R,Table10[[#This Row],[postcode]])</f>
        <v>11</v>
      </c>
    </row>
    <row r="16290" spans="17:22" x14ac:dyDescent="0.2">
      <c r="Q16290" s="7">
        <v>16097</v>
      </c>
      <c r="R16290" s="7">
        <v>6239</v>
      </c>
      <c r="S16290" s="7" t="s">
        <v>14959</v>
      </c>
      <c r="T16290" s="7" t="s">
        <v>531</v>
      </c>
      <c r="U16290" s="7" t="str">
        <f>IF(Table10[[#This Row],[count]]=1,Table10[[#This Row],[locality]],Table10[[#This Row],[locality]]&amp;" + "&amp;Table10[[#This Row],[count]]&amp;" other localities")</f>
        <v>CHARLEY CREEK + 11 other localities</v>
      </c>
      <c r="V16290" s="7">
        <f>COUNTIF(R:R,Table10[[#This Row],[postcode]])</f>
        <v>11</v>
      </c>
    </row>
    <row r="16291" spans="17:22" x14ac:dyDescent="0.2">
      <c r="Q16291" s="7">
        <v>16098</v>
      </c>
      <c r="R16291" s="7">
        <v>6239</v>
      </c>
      <c r="S16291" s="7" t="s">
        <v>6361</v>
      </c>
      <c r="T16291" s="7" t="s">
        <v>531</v>
      </c>
      <c r="U16291" s="7" t="str">
        <f>IF(Table10[[#This Row],[count]]=1,Table10[[#This Row],[locality]],Table10[[#This Row],[locality]]&amp;" + "&amp;Table10[[#This Row],[count]]&amp;" other localities")</f>
        <v>DONNYBROOK + 11 other localities</v>
      </c>
      <c r="V16291" s="7">
        <f>COUNTIF(R:R,Table10[[#This Row],[postcode]])</f>
        <v>11</v>
      </c>
    </row>
    <row r="16292" spans="17:22" x14ac:dyDescent="0.2">
      <c r="Q16292" s="7">
        <v>16099</v>
      </c>
      <c r="R16292" s="7">
        <v>6239</v>
      </c>
      <c r="S16292" s="7" t="s">
        <v>14960</v>
      </c>
      <c r="T16292" s="7" t="s">
        <v>531</v>
      </c>
      <c r="U16292" s="7" t="str">
        <f>IF(Table10[[#This Row],[count]]=1,Table10[[#This Row],[locality]],Table10[[#This Row],[locality]]&amp;" + "&amp;Table10[[#This Row],[count]]&amp;" other localities")</f>
        <v>GLEN MERVYN + 11 other localities</v>
      </c>
      <c r="V16292" s="7">
        <f>COUNTIF(R:R,Table10[[#This Row],[postcode]])</f>
        <v>11</v>
      </c>
    </row>
    <row r="16293" spans="17:22" x14ac:dyDescent="0.2">
      <c r="Q16293" s="7">
        <v>16100</v>
      </c>
      <c r="R16293" s="7">
        <v>6239</v>
      </c>
      <c r="S16293" s="7" t="s">
        <v>14961</v>
      </c>
      <c r="T16293" s="7" t="s">
        <v>531</v>
      </c>
      <c r="U16293" s="7" t="str">
        <f>IF(Table10[[#This Row],[count]]=1,Table10[[#This Row],[locality]],Table10[[#This Row],[locality]]&amp;" + "&amp;Table10[[#This Row],[count]]&amp;" other localities")</f>
        <v>PAYNEDALE + 11 other localities</v>
      </c>
      <c r="V16293" s="7">
        <f>COUNTIF(R:R,Table10[[#This Row],[postcode]])</f>
        <v>11</v>
      </c>
    </row>
    <row r="16294" spans="17:22" x14ac:dyDescent="0.2">
      <c r="Q16294" s="7">
        <v>16101</v>
      </c>
      <c r="R16294" s="7">
        <v>6239</v>
      </c>
      <c r="S16294" s="7" t="s">
        <v>14962</v>
      </c>
      <c r="T16294" s="7" t="s">
        <v>531</v>
      </c>
      <c r="U16294" s="7" t="str">
        <f>IF(Table10[[#This Row],[count]]=1,Table10[[#This Row],[locality]],Table10[[#This Row],[locality]]&amp;" + "&amp;Table10[[#This Row],[count]]&amp;" other localities")</f>
        <v>QUEENWOOD + 11 other localities</v>
      </c>
      <c r="V16294" s="7">
        <f>COUNTIF(R:R,Table10[[#This Row],[postcode]])</f>
        <v>11</v>
      </c>
    </row>
    <row r="16295" spans="17:22" x14ac:dyDescent="0.2">
      <c r="Q16295" s="7">
        <v>16102</v>
      </c>
      <c r="R16295" s="7">
        <v>6239</v>
      </c>
      <c r="S16295" s="7" t="s">
        <v>14963</v>
      </c>
      <c r="T16295" s="7" t="s">
        <v>531</v>
      </c>
      <c r="U16295" s="7" t="str">
        <f>IF(Table10[[#This Row],[count]]=1,Table10[[#This Row],[locality]],Table10[[#This Row],[locality]]&amp;" + "&amp;Table10[[#This Row],[count]]&amp;" other localities")</f>
        <v>THOMSON BROOK + 11 other localities</v>
      </c>
      <c r="V16295" s="7">
        <f>COUNTIF(R:R,Table10[[#This Row],[postcode]])</f>
        <v>11</v>
      </c>
    </row>
    <row r="16296" spans="17:22" x14ac:dyDescent="0.2">
      <c r="Q16296" s="7">
        <v>16103</v>
      </c>
      <c r="R16296" s="7">
        <v>6239</v>
      </c>
      <c r="S16296" s="7" t="s">
        <v>14964</v>
      </c>
      <c r="T16296" s="7" t="s">
        <v>531</v>
      </c>
      <c r="U16296" s="7" t="str">
        <f>IF(Table10[[#This Row],[count]]=1,Table10[[#This Row],[locality]],Table10[[#This Row],[locality]]&amp;" + "&amp;Table10[[#This Row],[count]]&amp;" other localities")</f>
        <v>UPPER CAPEL + 11 other localities</v>
      </c>
      <c r="V16296" s="7">
        <f>COUNTIF(R:R,Table10[[#This Row],[postcode]])</f>
        <v>11</v>
      </c>
    </row>
    <row r="16297" spans="17:22" x14ac:dyDescent="0.2">
      <c r="Q16297" s="7">
        <v>16104</v>
      </c>
      <c r="R16297" s="7">
        <v>6239</v>
      </c>
      <c r="S16297" s="7" t="s">
        <v>14965</v>
      </c>
      <c r="T16297" s="7" t="s">
        <v>531</v>
      </c>
      <c r="U16297" s="7" t="str">
        <f>IF(Table10[[#This Row],[count]]=1,Table10[[#This Row],[locality]],Table10[[#This Row],[locality]]&amp;" + "&amp;Table10[[#This Row],[count]]&amp;" other localities")</f>
        <v>YABBERUP + 11 other localities</v>
      </c>
      <c r="V16297" s="7">
        <f>COUNTIF(R:R,Table10[[#This Row],[postcode]])</f>
        <v>11</v>
      </c>
    </row>
    <row r="16298" spans="17:22" x14ac:dyDescent="0.2">
      <c r="Q16298" s="7">
        <v>16105</v>
      </c>
      <c r="R16298" s="7">
        <v>6240</v>
      </c>
      <c r="S16298" s="7" t="s">
        <v>14966</v>
      </c>
      <c r="T16298" s="7" t="s">
        <v>531</v>
      </c>
      <c r="U16298" s="7" t="str">
        <f>IF(Table10[[#This Row],[count]]=1,Table10[[#This Row],[locality]],Table10[[#This Row],[locality]]&amp;" + "&amp;Table10[[#This Row],[count]]&amp;" other localities")</f>
        <v>LOWDEN</v>
      </c>
      <c r="V16298" s="7">
        <f>COUNTIF(R:R,Table10[[#This Row],[postcode]])</f>
        <v>1</v>
      </c>
    </row>
    <row r="16299" spans="17:22" x14ac:dyDescent="0.2">
      <c r="Q16299" s="7">
        <v>16106</v>
      </c>
      <c r="R16299" s="7">
        <v>6243</v>
      </c>
      <c r="S16299" s="7" t="s">
        <v>14967</v>
      </c>
      <c r="T16299" s="7" t="s">
        <v>531</v>
      </c>
      <c r="U16299" s="7" t="str">
        <f>IF(Table10[[#This Row],[count]]=1,Table10[[#This Row],[locality]],Table10[[#This Row],[locality]]&amp;" + "&amp;Table10[[#This Row],[count]]&amp;" other localities")</f>
        <v>WILGA + 2 other localities</v>
      </c>
      <c r="V16299" s="7">
        <f>COUNTIF(R:R,Table10[[#This Row],[postcode]])</f>
        <v>2</v>
      </c>
    </row>
    <row r="16300" spans="17:22" x14ac:dyDescent="0.2">
      <c r="Q16300" s="7">
        <v>16107</v>
      </c>
      <c r="R16300" s="7">
        <v>6243</v>
      </c>
      <c r="S16300" s="7" t="s">
        <v>14968</v>
      </c>
      <c r="T16300" s="7" t="s">
        <v>531</v>
      </c>
      <c r="U16300" s="7" t="str">
        <f>IF(Table10[[#This Row],[count]]=1,Table10[[#This Row],[locality]],Table10[[#This Row],[locality]]&amp;" + "&amp;Table10[[#This Row],[count]]&amp;" other localities")</f>
        <v>WILGA WEST + 2 other localities</v>
      </c>
      <c r="V16300" s="7">
        <f>COUNTIF(R:R,Table10[[#This Row],[postcode]])</f>
        <v>2</v>
      </c>
    </row>
    <row r="16301" spans="17:22" x14ac:dyDescent="0.2">
      <c r="Q16301" s="7">
        <v>16108</v>
      </c>
      <c r="R16301" s="7">
        <v>6244</v>
      </c>
      <c r="S16301" s="7" t="s">
        <v>14969</v>
      </c>
      <c r="T16301" s="7" t="s">
        <v>531</v>
      </c>
      <c r="U16301" s="7" t="str">
        <f>IF(Table10[[#This Row],[count]]=1,Table10[[#This Row],[locality]],Table10[[#This Row],[locality]]&amp;" + "&amp;Table10[[#This Row],[count]]&amp;" other localities")</f>
        <v>BOYUP BROOK + 8 other localities</v>
      </c>
      <c r="V16301" s="7">
        <f>COUNTIF(R:R,Table10[[#This Row],[postcode]])</f>
        <v>8</v>
      </c>
    </row>
    <row r="16302" spans="17:22" x14ac:dyDescent="0.2">
      <c r="Q16302" s="7">
        <v>16109</v>
      </c>
      <c r="R16302" s="7">
        <v>6244</v>
      </c>
      <c r="S16302" s="7" t="s">
        <v>14970</v>
      </c>
      <c r="T16302" s="7" t="s">
        <v>531</v>
      </c>
      <c r="U16302" s="7" t="str">
        <f>IF(Table10[[#This Row],[count]]=1,Table10[[#This Row],[locality]],Table10[[#This Row],[locality]]&amp;" + "&amp;Table10[[#This Row],[count]]&amp;" other localities")</f>
        <v>CHOWERUP + 8 other localities</v>
      </c>
      <c r="V16302" s="7">
        <f>COUNTIF(R:R,Table10[[#This Row],[postcode]])</f>
        <v>8</v>
      </c>
    </row>
    <row r="16303" spans="17:22" x14ac:dyDescent="0.2">
      <c r="Q16303" s="7">
        <v>16110</v>
      </c>
      <c r="R16303" s="7">
        <v>6244</v>
      </c>
      <c r="S16303" s="7" t="s">
        <v>14971</v>
      </c>
      <c r="T16303" s="7" t="s">
        <v>531</v>
      </c>
      <c r="U16303" s="7" t="str">
        <f>IF(Table10[[#This Row],[count]]=1,Table10[[#This Row],[locality]],Table10[[#This Row],[locality]]&amp;" + "&amp;Table10[[#This Row],[count]]&amp;" other localities")</f>
        <v>DINNINUP + 8 other localities</v>
      </c>
      <c r="V16303" s="7">
        <f>COUNTIF(R:R,Table10[[#This Row],[postcode]])</f>
        <v>8</v>
      </c>
    </row>
    <row r="16304" spans="17:22" x14ac:dyDescent="0.2">
      <c r="Q16304" s="7">
        <v>16111</v>
      </c>
      <c r="R16304" s="7">
        <v>6244</v>
      </c>
      <c r="S16304" s="7" t="s">
        <v>14972</v>
      </c>
      <c r="T16304" s="7" t="s">
        <v>531</v>
      </c>
      <c r="U16304" s="7" t="str">
        <f>IF(Table10[[#This Row],[count]]=1,Table10[[#This Row],[locality]],Table10[[#This Row],[locality]]&amp;" + "&amp;Table10[[#This Row],[count]]&amp;" other localities")</f>
        <v>KULIKUP + 8 other localities</v>
      </c>
      <c r="V16304" s="7">
        <f>COUNTIF(R:R,Table10[[#This Row],[postcode]])</f>
        <v>8</v>
      </c>
    </row>
    <row r="16305" spans="17:22" x14ac:dyDescent="0.2">
      <c r="Q16305" s="7">
        <v>16112</v>
      </c>
      <c r="R16305" s="7">
        <v>6244</v>
      </c>
      <c r="S16305" s="7" t="s">
        <v>14973</v>
      </c>
      <c r="T16305" s="7" t="s">
        <v>531</v>
      </c>
      <c r="U16305" s="7" t="str">
        <f>IF(Table10[[#This Row],[count]]=1,Table10[[#This Row],[locality]],Table10[[#This Row],[locality]]&amp;" + "&amp;Table10[[#This Row],[count]]&amp;" other localities")</f>
        <v>MAYANUP + 8 other localities</v>
      </c>
      <c r="V16305" s="7">
        <f>COUNTIF(R:R,Table10[[#This Row],[postcode]])</f>
        <v>8</v>
      </c>
    </row>
    <row r="16306" spans="17:22" x14ac:dyDescent="0.2">
      <c r="Q16306" s="7">
        <v>16113</v>
      </c>
      <c r="R16306" s="7">
        <v>6244</v>
      </c>
      <c r="S16306" s="7" t="s">
        <v>14974</v>
      </c>
      <c r="T16306" s="7" t="s">
        <v>531</v>
      </c>
      <c r="U16306" s="7" t="str">
        <f>IF(Table10[[#This Row],[count]]=1,Table10[[#This Row],[locality]],Table10[[#This Row],[locality]]&amp;" + "&amp;Table10[[#This Row],[count]]&amp;" other localities")</f>
        <v>SCOTTS BROOK + 8 other localities</v>
      </c>
      <c r="V16306" s="7">
        <f>COUNTIF(R:R,Table10[[#This Row],[postcode]])</f>
        <v>8</v>
      </c>
    </row>
    <row r="16307" spans="17:22" x14ac:dyDescent="0.2">
      <c r="Q16307" s="7">
        <v>16114</v>
      </c>
      <c r="R16307" s="7">
        <v>6244</v>
      </c>
      <c r="S16307" s="7" t="s">
        <v>14975</v>
      </c>
      <c r="T16307" s="7" t="s">
        <v>531</v>
      </c>
      <c r="U16307" s="7" t="str">
        <f>IF(Table10[[#This Row],[count]]=1,Table10[[#This Row],[locality]],Table10[[#This Row],[locality]]&amp;" + "&amp;Table10[[#This Row],[count]]&amp;" other localities")</f>
        <v>TONEBRIDGE + 8 other localities</v>
      </c>
      <c r="V16307" s="7">
        <f>COUNTIF(R:R,Table10[[#This Row],[postcode]])</f>
        <v>8</v>
      </c>
    </row>
    <row r="16308" spans="17:22" x14ac:dyDescent="0.2">
      <c r="Q16308" s="7">
        <v>21767</v>
      </c>
      <c r="R16308" s="7">
        <v>6244</v>
      </c>
      <c r="S16308" s="7" t="s">
        <v>14976</v>
      </c>
      <c r="T16308" s="7" t="s">
        <v>531</v>
      </c>
      <c r="U16308" s="7" t="str">
        <f>IF(Table10[[#This Row],[count]]=1,Table10[[#This Row],[locality]],Table10[[#This Row],[locality]]&amp;" + "&amp;Table10[[#This Row],[count]]&amp;" other localities")</f>
        <v>TRIGWELL + 8 other localities</v>
      </c>
      <c r="V16308" s="7">
        <f>COUNTIF(R:R,Table10[[#This Row],[postcode]])</f>
        <v>8</v>
      </c>
    </row>
    <row r="16309" spans="17:22" x14ac:dyDescent="0.2">
      <c r="Q16309" s="7">
        <v>16115</v>
      </c>
      <c r="R16309" s="7">
        <v>6251</v>
      </c>
      <c r="S16309" s="7" t="s">
        <v>14977</v>
      </c>
      <c r="T16309" s="7" t="s">
        <v>531</v>
      </c>
      <c r="U16309" s="7" t="str">
        <f>IF(Table10[[#This Row],[count]]=1,Table10[[#This Row],[locality]],Table10[[#This Row],[locality]]&amp;" + "&amp;Table10[[#This Row],[count]]&amp;" other localities")</f>
        <v>BRAZIER + 3 other localities</v>
      </c>
      <c r="V16309" s="7">
        <f>COUNTIF(R:R,Table10[[#This Row],[postcode]])</f>
        <v>3</v>
      </c>
    </row>
    <row r="16310" spans="17:22" x14ac:dyDescent="0.2">
      <c r="Q16310" s="7">
        <v>16116</v>
      </c>
      <c r="R16310" s="7">
        <v>6251</v>
      </c>
      <c r="S16310" s="7" t="s">
        <v>14978</v>
      </c>
      <c r="T16310" s="7" t="s">
        <v>531</v>
      </c>
      <c r="U16310" s="7" t="str">
        <f>IF(Table10[[#This Row],[count]]=1,Table10[[#This Row],[locality]],Table10[[#This Row],[locality]]&amp;" + "&amp;Table10[[#This Row],[count]]&amp;" other localities")</f>
        <v>KIRUP + 3 other localities</v>
      </c>
      <c r="V16310" s="7">
        <f>COUNTIF(R:R,Table10[[#This Row],[postcode]])</f>
        <v>3</v>
      </c>
    </row>
    <row r="16311" spans="17:22" x14ac:dyDescent="0.2">
      <c r="Q16311" s="7">
        <v>16117</v>
      </c>
      <c r="R16311" s="7">
        <v>6251</v>
      </c>
      <c r="S16311" s="7" t="s">
        <v>12023</v>
      </c>
      <c r="T16311" s="7" t="s">
        <v>531</v>
      </c>
      <c r="U16311" s="7" t="str">
        <f>IF(Table10[[#This Row],[count]]=1,Table10[[#This Row],[locality]],Table10[[#This Row],[locality]]&amp;" + "&amp;Table10[[#This Row],[count]]&amp;" other localities")</f>
        <v>NEWLANDS + 3 other localities</v>
      </c>
      <c r="V16311" s="7">
        <f>COUNTIF(R:R,Table10[[#This Row],[postcode]])</f>
        <v>3</v>
      </c>
    </row>
    <row r="16312" spans="17:22" x14ac:dyDescent="0.2">
      <c r="Q16312" s="7">
        <v>16118</v>
      </c>
      <c r="R16312" s="7">
        <v>6252</v>
      </c>
      <c r="S16312" s="7" t="s">
        <v>14979</v>
      </c>
      <c r="T16312" s="7" t="s">
        <v>531</v>
      </c>
      <c r="U16312" s="7" t="str">
        <f>IF(Table10[[#This Row],[count]]=1,Table10[[#This Row],[locality]],Table10[[#This Row],[locality]]&amp;" + "&amp;Table10[[#This Row],[count]]&amp;" other localities")</f>
        <v>MULLALYUP</v>
      </c>
      <c r="V16312" s="7">
        <f>COUNTIF(R:R,Table10[[#This Row],[postcode]])</f>
        <v>1</v>
      </c>
    </row>
    <row r="16313" spans="17:22" x14ac:dyDescent="0.2">
      <c r="Q16313" s="7">
        <v>16119</v>
      </c>
      <c r="R16313" s="7">
        <v>6253</v>
      </c>
      <c r="S16313" s="7" t="s">
        <v>14980</v>
      </c>
      <c r="T16313" s="7" t="s">
        <v>531</v>
      </c>
      <c r="U16313" s="7" t="str">
        <f>IF(Table10[[#This Row],[count]]=1,Table10[[#This Row],[locality]],Table10[[#This Row],[locality]]&amp;" + "&amp;Table10[[#This Row],[count]]&amp;" other localities")</f>
        <v>BALINGUP + 3 other localities</v>
      </c>
      <c r="V16313" s="7">
        <f>COUNTIF(R:R,Table10[[#This Row],[postcode]])</f>
        <v>3</v>
      </c>
    </row>
    <row r="16314" spans="17:22" x14ac:dyDescent="0.2">
      <c r="Q16314" s="7">
        <v>16120</v>
      </c>
      <c r="R16314" s="7">
        <v>6253</v>
      </c>
      <c r="S16314" s="7" t="s">
        <v>14981</v>
      </c>
      <c r="T16314" s="7" t="s">
        <v>531</v>
      </c>
      <c r="U16314" s="7" t="str">
        <f>IF(Table10[[#This Row],[count]]=1,Table10[[#This Row],[locality]],Table10[[#This Row],[locality]]&amp;" + "&amp;Table10[[#This Row],[count]]&amp;" other localities")</f>
        <v>GRIMWADE + 3 other localities</v>
      </c>
      <c r="V16314" s="7">
        <f>COUNTIF(R:R,Table10[[#This Row],[postcode]])</f>
        <v>3</v>
      </c>
    </row>
    <row r="16315" spans="17:22" x14ac:dyDescent="0.2">
      <c r="Q16315" s="7">
        <v>16121</v>
      </c>
      <c r="R16315" s="7">
        <v>6253</v>
      </c>
      <c r="S16315" s="7" t="s">
        <v>3285</v>
      </c>
      <c r="T16315" s="7" t="s">
        <v>531</v>
      </c>
      <c r="U16315" s="7" t="str">
        <f>IF(Table10[[#This Row],[count]]=1,Table10[[#This Row],[locality]],Table10[[#This Row],[locality]]&amp;" + "&amp;Table10[[#This Row],[count]]&amp;" other localities")</f>
        <v>SOUTHAMPTON + 3 other localities</v>
      </c>
      <c r="V16315" s="7">
        <f>COUNTIF(R:R,Table10[[#This Row],[postcode]])</f>
        <v>3</v>
      </c>
    </row>
    <row r="16316" spans="17:22" x14ac:dyDescent="0.2">
      <c r="Q16316" s="7">
        <v>16122</v>
      </c>
      <c r="R16316" s="7">
        <v>6254</v>
      </c>
      <c r="S16316" s="7" t="s">
        <v>14982</v>
      </c>
      <c r="T16316" s="7" t="s">
        <v>531</v>
      </c>
      <c r="U16316" s="7" t="str">
        <f>IF(Table10[[#This Row],[count]]=1,Table10[[#This Row],[locality]],Table10[[#This Row],[locality]]&amp;" + "&amp;Table10[[#This Row],[count]]&amp;" other localities")</f>
        <v>GREENBUSHES + 2 other localities</v>
      </c>
      <c r="V16316" s="7">
        <f>COUNTIF(R:R,Table10[[#This Row],[postcode]])</f>
        <v>2</v>
      </c>
    </row>
    <row r="16317" spans="17:22" x14ac:dyDescent="0.2">
      <c r="Q16317" s="7">
        <v>16123</v>
      </c>
      <c r="R16317" s="7">
        <v>6254</v>
      </c>
      <c r="S16317" s="7" t="s">
        <v>14983</v>
      </c>
      <c r="T16317" s="7" t="s">
        <v>531</v>
      </c>
      <c r="U16317" s="7" t="str">
        <f>IF(Table10[[#This Row],[count]]=1,Table10[[#This Row],[locality]],Table10[[#This Row],[locality]]&amp;" + "&amp;Table10[[#This Row],[count]]&amp;" other localities")</f>
        <v>NORTH GREENBUSHES + 2 other localities</v>
      </c>
      <c r="V16317" s="7">
        <f>COUNTIF(R:R,Table10[[#This Row],[postcode]])</f>
        <v>2</v>
      </c>
    </row>
    <row r="16318" spans="17:22" x14ac:dyDescent="0.2">
      <c r="Q16318" s="7">
        <v>16124</v>
      </c>
      <c r="R16318" s="7">
        <v>6255</v>
      </c>
      <c r="S16318" s="7" t="s">
        <v>14984</v>
      </c>
      <c r="T16318" s="7" t="s">
        <v>531</v>
      </c>
      <c r="U16318" s="7" t="str">
        <f>IF(Table10[[#This Row],[count]]=1,Table10[[#This Row],[locality]],Table10[[#This Row],[locality]]&amp;" + "&amp;Table10[[#This Row],[count]]&amp;" other localities")</f>
        <v>BENJINUP + 7 other localities</v>
      </c>
      <c r="V16318" s="7">
        <f>COUNTIF(R:R,Table10[[#This Row],[postcode]])</f>
        <v>7</v>
      </c>
    </row>
    <row r="16319" spans="17:22" x14ac:dyDescent="0.2">
      <c r="Q16319" s="7">
        <v>16125</v>
      </c>
      <c r="R16319" s="7">
        <v>6255</v>
      </c>
      <c r="S16319" s="7" t="s">
        <v>14985</v>
      </c>
      <c r="T16319" s="7" t="s">
        <v>531</v>
      </c>
      <c r="U16319" s="7" t="str">
        <f>IF(Table10[[#This Row],[count]]=1,Table10[[#This Row],[locality]],Table10[[#This Row],[locality]]&amp;" + "&amp;Table10[[#This Row],[count]]&amp;" other localities")</f>
        <v>BRIDGETOWN + 7 other localities</v>
      </c>
      <c r="V16319" s="7">
        <f>COUNTIF(R:R,Table10[[#This Row],[postcode]])</f>
        <v>7</v>
      </c>
    </row>
    <row r="16320" spans="17:22" x14ac:dyDescent="0.2">
      <c r="Q16320" s="7">
        <v>16126</v>
      </c>
      <c r="R16320" s="7">
        <v>6255</v>
      </c>
      <c r="S16320" s="7" t="s">
        <v>14986</v>
      </c>
      <c r="T16320" s="7" t="s">
        <v>531</v>
      </c>
      <c r="U16320" s="7" t="str">
        <f>IF(Table10[[#This Row],[count]]=1,Table10[[#This Row],[locality]],Table10[[#This Row],[locality]]&amp;" + "&amp;Table10[[#This Row],[count]]&amp;" other localities")</f>
        <v>CATTERICK + 7 other localities</v>
      </c>
      <c r="V16320" s="7">
        <f>COUNTIF(R:R,Table10[[#This Row],[postcode]])</f>
        <v>7</v>
      </c>
    </row>
    <row r="16321" spans="17:22" x14ac:dyDescent="0.2">
      <c r="Q16321" s="7">
        <v>16127</v>
      </c>
      <c r="R16321" s="7">
        <v>6255</v>
      </c>
      <c r="S16321" s="7" t="s">
        <v>14987</v>
      </c>
      <c r="T16321" s="7" t="s">
        <v>531</v>
      </c>
      <c r="U16321" s="7" t="str">
        <f>IF(Table10[[#This Row],[count]]=1,Table10[[#This Row],[locality]],Table10[[#This Row],[locality]]&amp;" + "&amp;Table10[[#This Row],[count]]&amp;" other localities")</f>
        <v>HESTER + 7 other localities</v>
      </c>
      <c r="V16321" s="7">
        <f>COUNTIF(R:R,Table10[[#This Row],[postcode]])</f>
        <v>7</v>
      </c>
    </row>
    <row r="16322" spans="17:22" x14ac:dyDescent="0.2">
      <c r="Q16322" s="7">
        <v>16128</v>
      </c>
      <c r="R16322" s="7">
        <v>6255</v>
      </c>
      <c r="S16322" s="7" t="s">
        <v>14988</v>
      </c>
      <c r="T16322" s="7" t="s">
        <v>531</v>
      </c>
      <c r="U16322" s="7" t="str">
        <f>IF(Table10[[#This Row],[count]]=1,Table10[[#This Row],[locality]],Table10[[#This Row],[locality]]&amp;" + "&amp;Table10[[#This Row],[count]]&amp;" other localities")</f>
        <v>HESTER BROOK + 7 other localities</v>
      </c>
      <c r="V16322" s="7">
        <f>COUNTIF(R:R,Table10[[#This Row],[postcode]])</f>
        <v>7</v>
      </c>
    </row>
    <row r="16323" spans="17:22" x14ac:dyDescent="0.2">
      <c r="Q16323" s="7">
        <v>16129</v>
      </c>
      <c r="R16323" s="7">
        <v>6255</v>
      </c>
      <c r="S16323" s="7" t="s">
        <v>14989</v>
      </c>
      <c r="T16323" s="7" t="s">
        <v>531</v>
      </c>
      <c r="U16323" s="7" t="str">
        <f>IF(Table10[[#This Row],[count]]=1,Table10[[#This Row],[locality]],Table10[[#This Row],[locality]]&amp;" + "&amp;Table10[[#This Row],[count]]&amp;" other localities")</f>
        <v>KANGAROO GULLY + 7 other localities</v>
      </c>
      <c r="V16323" s="7">
        <f>COUNTIF(R:R,Table10[[#This Row],[postcode]])</f>
        <v>7</v>
      </c>
    </row>
    <row r="16324" spans="17:22" x14ac:dyDescent="0.2">
      <c r="Q16324" s="7">
        <v>16130</v>
      </c>
      <c r="R16324" s="7">
        <v>6255</v>
      </c>
      <c r="S16324" s="7" t="s">
        <v>14990</v>
      </c>
      <c r="T16324" s="7" t="s">
        <v>531</v>
      </c>
      <c r="U16324" s="7" t="str">
        <f>IF(Table10[[#This Row],[count]]=1,Table10[[#This Row],[locality]],Table10[[#This Row],[locality]]&amp;" + "&amp;Table10[[#This Row],[count]]&amp;" other localities")</f>
        <v>WINNEJUP + 7 other localities</v>
      </c>
      <c r="V16324" s="7">
        <f>COUNTIF(R:R,Table10[[#This Row],[postcode]])</f>
        <v>7</v>
      </c>
    </row>
    <row r="16325" spans="17:22" x14ac:dyDescent="0.2">
      <c r="Q16325" s="7">
        <v>16131</v>
      </c>
      <c r="R16325" s="7">
        <v>6256</v>
      </c>
      <c r="S16325" s="7" t="s">
        <v>14991</v>
      </c>
      <c r="T16325" s="7" t="s">
        <v>531</v>
      </c>
      <c r="U16325" s="7" t="str">
        <f>IF(Table10[[#This Row],[count]]=1,Table10[[#This Row],[locality]],Table10[[#This Row],[locality]]&amp;" + "&amp;Table10[[#This Row],[count]]&amp;" other localities")</f>
        <v>GLENLYNN + 6 other localities</v>
      </c>
      <c r="V16325" s="7">
        <f>COUNTIF(R:R,Table10[[#This Row],[postcode]])</f>
        <v>6</v>
      </c>
    </row>
    <row r="16326" spans="17:22" x14ac:dyDescent="0.2">
      <c r="Q16326" s="7">
        <v>16132</v>
      </c>
      <c r="R16326" s="7">
        <v>6256</v>
      </c>
      <c r="S16326" s="7" t="s">
        <v>4493</v>
      </c>
      <c r="T16326" s="7" t="s">
        <v>531</v>
      </c>
      <c r="U16326" s="7" t="str">
        <f>IF(Table10[[#This Row],[count]]=1,Table10[[#This Row],[locality]],Table10[[#This Row],[locality]]&amp;" + "&amp;Table10[[#This Row],[count]]&amp;" other localities")</f>
        <v>KINGSTON + 6 other localities</v>
      </c>
      <c r="V16326" s="7">
        <f>COUNTIF(R:R,Table10[[#This Row],[postcode]])</f>
        <v>6</v>
      </c>
    </row>
    <row r="16327" spans="17:22" x14ac:dyDescent="0.2">
      <c r="Q16327" s="7">
        <v>16133</v>
      </c>
      <c r="R16327" s="7">
        <v>6256</v>
      </c>
      <c r="S16327" s="7" t="s">
        <v>14992</v>
      </c>
      <c r="T16327" s="7" t="s">
        <v>531</v>
      </c>
      <c r="U16327" s="7" t="str">
        <f>IF(Table10[[#This Row],[count]]=1,Table10[[#This Row],[locality]],Table10[[#This Row],[locality]]&amp;" + "&amp;Table10[[#This Row],[count]]&amp;" other localities")</f>
        <v>MARANUP + 6 other localities</v>
      </c>
      <c r="V16327" s="7">
        <f>COUNTIF(R:R,Table10[[#This Row],[postcode]])</f>
        <v>6</v>
      </c>
    </row>
    <row r="16328" spans="17:22" x14ac:dyDescent="0.2">
      <c r="Q16328" s="7">
        <v>16134</v>
      </c>
      <c r="R16328" s="7">
        <v>6256</v>
      </c>
      <c r="S16328" s="7" t="s">
        <v>2584</v>
      </c>
      <c r="T16328" s="7" t="s">
        <v>531</v>
      </c>
      <c r="U16328" s="7" t="str">
        <f>IF(Table10[[#This Row],[count]]=1,Table10[[#This Row],[locality]],Table10[[#This Row],[locality]]&amp;" + "&amp;Table10[[#This Row],[count]]&amp;" other localities")</f>
        <v>SUNNYSIDE + 6 other localities</v>
      </c>
      <c r="V16328" s="7">
        <f>COUNTIF(R:R,Table10[[#This Row],[postcode]])</f>
        <v>6</v>
      </c>
    </row>
    <row r="16329" spans="17:22" x14ac:dyDescent="0.2">
      <c r="Q16329" s="7">
        <v>16135</v>
      </c>
      <c r="R16329" s="7">
        <v>6256</v>
      </c>
      <c r="S16329" s="7" t="s">
        <v>14993</v>
      </c>
      <c r="T16329" s="7" t="s">
        <v>531</v>
      </c>
      <c r="U16329" s="7" t="str">
        <f>IF(Table10[[#This Row],[count]]=1,Table10[[#This Row],[locality]],Table10[[#This Row],[locality]]&amp;" + "&amp;Table10[[#This Row],[count]]&amp;" other localities")</f>
        <v>WANDILLUP + 6 other localities</v>
      </c>
      <c r="V16329" s="7">
        <f>COUNTIF(R:R,Table10[[#This Row],[postcode]])</f>
        <v>6</v>
      </c>
    </row>
    <row r="16330" spans="17:22" x14ac:dyDescent="0.2">
      <c r="Q16330" s="7">
        <v>16136</v>
      </c>
      <c r="R16330" s="7">
        <v>6256</v>
      </c>
      <c r="S16330" s="7" t="s">
        <v>14994</v>
      </c>
      <c r="T16330" s="7" t="s">
        <v>531</v>
      </c>
      <c r="U16330" s="7" t="str">
        <f>IF(Table10[[#This Row],[count]]=1,Table10[[#This Row],[locality]],Table10[[#This Row],[locality]]&amp;" + "&amp;Table10[[#This Row],[count]]&amp;" other localities")</f>
        <v>YORNUP + 6 other localities</v>
      </c>
      <c r="V16330" s="7">
        <f>COUNTIF(R:R,Table10[[#This Row],[postcode]])</f>
        <v>6</v>
      </c>
    </row>
    <row r="16331" spans="17:22" x14ac:dyDescent="0.2">
      <c r="Q16331" s="7">
        <v>16137</v>
      </c>
      <c r="R16331" s="7">
        <v>6258</v>
      </c>
      <c r="S16331" s="7" t="s">
        <v>14995</v>
      </c>
      <c r="T16331" s="7" t="s">
        <v>531</v>
      </c>
      <c r="U16331" s="7" t="str">
        <f>IF(Table10[[#This Row],[count]]=1,Table10[[#This Row],[locality]],Table10[[#This Row],[locality]]&amp;" + "&amp;Table10[[#This Row],[count]]&amp;" other localities")</f>
        <v>BALBARRUP + 24 other localities</v>
      </c>
      <c r="V16331" s="7">
        <f>COUNTIF(R:R,Table10[[#This Row],[postcode]])</f>
        <v>24</v>
      </c>
    </row>
    <row r="16332" spans="17:22" x14ac:dyDescent="0.2">
      <c r="Q16332" s="7">
        <v>16138</v>
      </c>
      <c r="R16332" s="7">
        <v>6258</v>
      </c>
      <c r="S16332" s="7" t="s">
        <v>14996</v>
      </c>
      <c r="T16332" s="7" t="s">
        <v>531</v>
      </c>
      <c r="U16332" s="7" t="str">
        <f>IF(Table10[[#This Row],[count]]=1,Table10[[#This Row],[locality]],Table10[[#This Row],[locality]]&amp;" + "&amp;Table10[[#This Row],[count]]&amp;" other localities")</f>
        <v>CROWEA + 24 other localities</v>
      </c>
      <c r="V16332" s="7">
        <f>COUNTIF(R:R,Table10[[#This Row],[postcode]])</f>
        <v>24</v>
      </c>
    </row>
    <row r="16333" spans="17:22" x14ac:dyDescent="0.2">
      <c r="Q16333" s="7">
        <v>16139</v>
      </c>
      <c r="R16333" s="7">
        <v>6258</v>
      </c>
      <c r="S16333" s="7" t="s">
        <v>14997</v>
      </c>
      <c r="T16333" s="7" t="s">
        <v>531</v>
      </c>
      <c r="U16333" s="7" t="str">
        <f>IF(Table10[[#This Row],[count]]=1,Table10[[#This Row],[locality]],Table10[[#This Row],[locality]]&amp;" + "&amp;Table10[[#This Row],[count]]&amp;" other localities")</f>
        <v>DEANMILL + 24 other localities</v>
      </c>
      <c r="V16333" s="7">
        <f>COUNTIF(R:R,Table10[[#This Row],[postcode]])</f>
        <v>24</v>
      </c>
    </row>
    <row r="16334" spans="17:22" x14ac:dyDescent="0.2">
      <c r="Q16334" s="7">
        <v>16140</v>
      </c>
      <c r="R16334" s="7">
        <v>6258</v>
      </c>
      <c r="S16334" s="7" t="s">
        <v>14998</v>
      </c>
      <c r="T16334" s="7" t="s">
        <v>531</v>
      </c>
      <c r="U16334" s="7" t="str">
        <f>IF(Table10[[#This Row],[count]]=1,Table10[[#This Row],[locality]],Table10[[#This Row],[locality]]&amp;" + "&amp;Table10[[#This Row],[count]]&amp;" other localities")</f>
        <v>DIAMOND TREE + 24 other localities</v>
      </c>
      <c r="V16334" s="7">
        <f>COUNTIF(R:R,Table10[[#This Row],[postcode]])</f>
        <v>24</v>
      </c>
    </row>
    <row r="16335" spans="17:22" x14ac:dyDescent="0.2">
      <c r="Q16335" s="7">
        <v>16141</v>
      </c>
      <c r="R16335" s="7">
        <v>6258</v>
      </c>
      <c r="S16335" s="7" t="s">
        <v>14999</v>
      </c>
      <c r="T16335" s="7" t="s">
        <v>531</v>
      </c>
      <c r="U16335" s="7" t="str">
        <f>IF(Table10[[#This Row],[count]]=1,Table10[[#This Row],[locality]],Table10[[#This Row],[locality]]&amp;" + "&amp;Table10[[#This Row],[count]]&amp;" other localities")</f>
        <v>DINGUP + 24 other localities</v>
      </c>
      <c r="V16335" s="7">
        <f>COUNTIF(R:R,Table10[[#This Row],[postcode]])</f>
        <v>24</v>
      </c>
    </row>
    <row r="16336" spans="17:22" x14ac:dyDescent="0.2">
      <c r="Q16336" s="7">
        <v>16142</v>
      </c>
      <c r="R16336" s="7">
        <v>6258</v>
      </c>
      <c r="S16336" s="7" t="s">
        <v>15000</v>
      </c>
      <c r="T16336" s="7" t="s">
        <v>531</v>
      </c>
      <c r="U16336" s="7" t="str">
        <f>IF(Table10[[#This Row],[count]]=1,Table10[[#This Row],[locality]],Table10[[#This Row],[locality]]&amp;" + "&amp;Table10[[#This Row],[count]]&amp;" other localities")</f>
        <v>DIXVALE + 24 other localities</v>
      </c>
      <c r="V16336" s="7">
        <f>COUNTIF(R:R,Table10[[#This Row],[postcode]])</f>
        <v>24</v>
      </c>
    </row>
    <row r="16337" spans="17:22" x14ac:dyDescent="0.2">
      <c r="Q16337" s="7">
        <v>16143</v>
      </c>
      <c r="R16337" s="7">
        <v>6258</v>
      </c>
      <c r="S16337" s="7" t="s">
        <v>15001</v>
      </c>
      <c r="T16337" s="7" t="s">
        <v>531</v>
      </c>
      <c r="U16337" s="7" t="str">
        <f>IF(Table10[[#This Row],[count]]=1,Table10[[#This Row],[locality]],Table10[[#This Row],[locality]]&amp;" + "&amp;Table10[[#This Row],[count]]&amp;" other localities")</f>
        <v>DONNELLY RIVER + 24 other localities</v>
      </c>
      <c r="V16337" s="7">
        <f>COUNTIF(R:R,Table10[[#This Row],[postcode]])</f>
        <v>24</v>
      </c>
    </row>
    <row r="16338" spans="17:22" x14ac:dyDescent="0.2">
      <c r="Q16338" s="7">
        <v>16144</v>
      </c>
      <c r="R16338" s="7">
        <v>6258</v>
      </c>
      <c r="S16338" s="7" t="s">
        <v>15002</v>
      </c>
      <c r="T16338" s="7" t="s">
        <v>531</v>
      </c>
      <c r="U16338" s="7" t="str">
        <f>IF(Table10[[#This Row],[count]]=1,Table10[[#This Row],[locality]],Table10[[#This Row],[locality]]&amp;" + "&amp;Table10[[#This Row],[count]]&amp;" other localities")</f>
        <v>GLENORAN + 24 other localities</v>
      </c>
      <c r="V16338" s="7">
        <f>COUNTIF(R:R,Table10[[#This Row],[postcode]])</f>
        <v>24</v>
      </c>
    </row>
    <row r="16339" spans="17:22" x14ac:dyDescent="0.2">
      <c r="Q16339" s="7">
        <v>16145</v>
      </c>
      <c r="R16339" s="7">
        <v>6258</v>
      </c>
      <c r="S16339" s="7" t="s">
        <v>15003</v>
      </c>
      <c r="T16339" s="7" t="s">
        <v>531</v>
      </c>
      <c r="U16339" s="7" t="str">
        <f>IF(Table10[[#This Row],[count]]=1,Table10[[#This Row],[locality]],Table10[[#This Row],[locality]]&amp;" + "&amp;Table10[[#This Row],[count]]&amp;" other localities")</f>
        <v>JARDEE + 24 other localities</v>
      </c>
      <c r="V16339" s="7">
        <f>COUNTIF(R:R,Table10[[#This Row],[postcode]])</f>
        <v>24</v>
      </c>
    </row>
    <row r="16340" spans="17:22" x14ac:dyDescent="0.2">
      <c r="Q16340" s="7">
        <v>16146</v>
      </c>
      <c r="R16340" s="7">
        <v>6258</v>
      </c>
      <c r="S16340" s="7" t="s">
        <v>15004</v>
      </c>
      <c r="T16340" s="7" t="s">
        <v>531</v>
      </c>
      <c r="U16340" s="7" t="str">
        <f>IF(Table10[[#This Row],[count]]=1,Table10[[#This Row],[locality]],Table10[[#This Row],[locality]]&amp;" + "&amp;Table10[[#This Row],[count]]&amp;" other localities")</f>
        <v>LAKE MUIR + 24 other localities</v>
      </c>
      <c r="V16340" s="7">
        <f>COUNTIF(R:R,Table10[[#This Row],[postcode]])</f>
        <v>24</v>
      </c>
    </row>
    <row r="16341" spans="17:22" x14ac:dyDescent="0.2">
      <c r="Q16341" s="7">
        <v>16147</v>
      </c>
      <c r="R16341" s="7">
        <v>6258</v>
      </c>
      <c r="S16341" s="7" t="s">
        <v>15005</v>
      </c>
      <c r="T16341" s="7" t="s">
        <v>531</v>
      </c>
      <c r="U16341" s="7" t="str">
        <f>IF(Table10[[#This Row],[count]]=1,Table10[[#This Row],[locality]],Table10[[#This Row],[locality]]&amp;" + "&amp;Table10[[#This Row],[count]]&amp;" other localities")</f>
        <v>LINFARNE + 24 other localities</v>
      </c>
      <c r="V16341" s="7">
        <f>COUNTIF(R:R,Table10[[#This Row],[postcode]])</f>
        <v>24</v>
      </c>
    </row>
    <row r="16342" spans="17:22" x14ac:dyDescent="0.2">
      <c r="Q16342" s="7">
        <v>16148</v>
      </c>
      <c r="R16342" s="7">
        <v>6258</v>
      </c>
      <c r="S16342" s="7" t="s">
        <v>15006</v>
      </c>
      <c r="T16342" s="7" t="s">
        <v>531</v>
      </c>
      <c r="U16342" s="7" t="str">
        <f>IF(Table10[[#This Row],[count]]=1,Table10[[#This Row],[locality]],Table10[[#This Row],[locality]]&amp;" + "&amp;Table10[[#This Row],[count]]&amp;" other localities")</f>
        <v>MANJIMUP + 24 other localities</v>
      </c>
      <c r="V16342" s="7">
        <f>COUNTIF(R:R,Table10[[#This Row],[postcode]])</f>
        <v>24</v>
      </c>
    </row>
    <row r="16343" spans="17:22" x14ac:dyDescent="0.2">
      <c r="Q16343" s="7">
        <v>16149</v>
      </c>
      <c r="R16343" s="7">
        <v>6258</v>
      </c>
      <c r="S16343" s="7" t="s">
        <v>15007</v>
      </c>
      <c r="T16343" s="7" t="s">
        <v>531</v>
      </c>
      <c r="U16343" s="7" t="str">
        <f>IF(Table10[[#This Row],[count]]=1,Table10[[#This Row],[locality]],Table10[[#This Row],[locality]]&amp;" + "&amp;Table10[[#This Row],[count]]&amp;" other localities")</f>
        <v>MIDDLESEX + 24 other localities</v>
      </c>
      <c r="V16343" s="7">
        <f>COUNTIF(R:R,Table10[[#This Row],[postcode]])</f>
        <v>24</v>
      </c>
    </row>
    <row r="16344" spans="17:22" x14ac:dyDescent="0.2">
      <c r="Q16344" s="7">
        <v>16150</v>
      </c>
      <c r="R16344" s="7">
        <v>6258</v>
      </c>
      <c r="S16344" s="7" t="s">
        <v>15008</v>
      </c>
      <c r="T16344" s="7" t="s">
        <v>531</v>
      </c>
      <c r="U16344" s="7" t="str">
        <f>IF(Table10[[#This Row],[count]]=1,Table10[[#This Row],[locality]],Table10[[#This Row],[locality]]&amp;" + "&amp;Table10[[#This Row],[count]]&amp;" other localities")</f>
        <v>MORDALUP + 24 other localities</v>
      </c>
      <c r="V16344" s="7">
        <f>COUNTIF(R:R,Table10[[#This Row],[postcode]])</f>
        <v>24</v>
      </c>
    </row>
    <row r="16345" spans="17:22" x14ac:dyDescent="0.2">
      <c r="Q16345" s="7">
        <v>16151</v>
      </c>
      <c r="R16345" s="7">
        <v>6258</v>
      </c>
      <c r="S16345" s="7" t="s">
        <v>15009</v>
      </c>
      <c r="T16345" s="7" t="s">
        <v>531</v>
      </c>
      <c r="U16345" s="7" t="str">
        <f>IF(Table10[[#This Row],[count]]=1,Table10[[#This Row],[locality]],Table10[[#This Row],[locality]]&amp;" + "&amp;Table10[[#This Row],[count]]&amp;" other localities")</f>
        <v>NYAMUP + 24 other localities</v>
      </c>
      <c r="V16345" s="7">
        <f>COUNTIF(R:R,Table10[[#This Row],[postcode]])</f>
        <v>24</v>
      </c>
    </row>
    <row r="16346" spans="17:22" x14ac:dyDescent="0.2">
      <c r="Q16346" s="7">
        <v>16152</v>
      </c>
      <c r="R16346" s="7">
        <v>6258</v>
      </c>
      <c r="S16346" s="7" t="s">
        <v>15010</v>
      </c>
      <c r="T16346" s="7" t="s">
        <v>531</v>
      </c>
      <c r="U16346" s="7" t="str">
        <f>IF(Table10[[#This Row],[count]]=1,Table10[[#This Row],[locality]],Table10[[#This Row],[locality]]&amp;" + "&amp;Table10[[#This Row],[count]]&amp;" other localities")</f>
        <v>PALGARUP + 24 other localities</v>
      </c>
      <c r="V16346" s="7">
        <f>COUNTIF(R:R,Table10[[#This Row],[postcode]])</f>
        <v>24</v>
      </c>
    </row>
    <row r="16347" spans="17:22" x14ac:dyDescent="0.2">
      <c r="Q16347" s="7">
        <v>16153</v>
      </c>
      <c r="R16347" s="7">
        <v>6258</v>
      </c>
      <c r="S16347" s="7" t="s">
        <v>15011</v>
      </c>
      <c r="T16347" s="7" t="s">
        <v>531</v>
      </c>
      <c r="U16347" s="7" t="str">
        <f>IF(Table10[[#This Row],[count]]=1,Table10[[#This Row],[locality]],Table10[[#This Row],[locality]]&amp;" + "&amp;Table10[[#This Row],[count]]&amp;" other localities")</f>
        <v>PERUP + 24 other localities</v>
      </c>
      <c r="V16347" s="7">
        <f>COUNTIF(R:R,Table10[[#This Row],[postcode]])</f>
        <v>24</v>
      </c>
    </row>
    <row r="16348" spans="17:22" x14ac:dyDescent="0.2">
      <c r="Q16348" s="7">
        <v>16154</v>
      </c>
      <c r="R16348" s="7">
        <v>6258</v>
      </c>
      <c r="S16348" s="7" t="s">
        <v>15012</v>
      </c>
      <c r="T16348" s="7" t="s">
        <v>531</v>
      </c>
      <c r="U16348" s="7" t="str">
        <f>IF(Table10[[#This Row],[count]]=1,Table10[[#This Row],[locality]],Table10[[#This Row],[locality]]&amp;" + "&amp;Table10[[#This Row],[count]]&amp;" other localities")</f>
        <v>QUINNINUP + 24 other localities</v>
      </c>
      <c r="V16348" s="7">
        <f>COUNTIF(R:R,Table10[[#This Row],[postcode]])</f>
        <v>24</v>
      </c>
    </row>
    <row r="16349" spans="17:22" x14ac:dyDescent="0.2">
      <c r="Q16349" s="7">
        <v>16155</v>
      </c>
      <c r="R16349" s="7">
        <v>6258</v>
      </c>
      <c r="S16349" s="7" t="s">
        <v>15013</v>
      </c>
      <c r="T16349" s="7" t="s">
        <v>531</v>
      </c>
      <c r="U16349" s="7" t="str">
        <f>IF(Table10[[#This Row],[count]]=1,Table10[[#This Row],[locality]],Table10[[#This Row],[locality]]&amp;" + "&amp;Table10[[#This Row],[count]]&amp;" other localities")</f>
        <v>RINGBARK + 24 other localities</v>
      </c>
      <c r="V16349" s="7">
        <f>COUNTIF(R:R,Table10[[#This Row],[postcode]])</f>
        <v>24</v>
      </c>
    </row>
    <row r="16350" spans="17:22" x14ac:dyDescent="0.2">
      <c r="Q16350" s="7">
        <v>16156</v>
      </c>
      <c r="R16350" s="7">
        <v>6258</v>
      </c>
      <c r="S16350" s="7" t="s">
        <v>15014</v>
      </c>
      <c r="T16350" s="7" t="s">
        <v>531</v>
      </c>
      <c r="U16350" s="7" t="str">
        <f>IF(Table10[[#This Row],[count]]=1,Table10[[#This Row],[locality]],Table10[[#This Row],[locality]]&amp;" + "&amp;Table10[[#This Row],[count]]&amp;" other localities")</f>
        <v>SHANNON RIVER MILL + 24 other localities</v>
      </c>
      <c r="V16350" s="7">
        <f>COUNTIF(R:R,Table10[[#This Row],[postcode]])</f>
        <v>24</v>
      </c>
    </row>
    <row r="16351" spans="17:22" x14ac:dyDescent="0.2">
      <c r="Q16351" s="7">
        <v>16157</v>
      </c>
      <c r="R16351" s="7">
        <v>6258</v>
      </c>
      <c r="S16351" s="7" t="s">
        <v>15015</v>
      </c>
      <c r="T16351" s="7" t="s">
        <v>531</v>
      </c>
      <c r="U16351" s="7" t="str">
        <f>IF(Table10[[#This Row],[count]]=1,Table10[[#This Row],[locality]],Table10[[#This Row],[locality]]&amp;" + "&amp;Table10[[#This Row],[count]]&amp;" other localities")</f>
        <v>SMITH BROOK + 24 other localities</v>
      </c>
      <c r="V16351" s="7">
        <f>COUNTIF(R:R,Table10[[#This Row],[postcode]])</f>
        <v>24</v>
      </c>
    </row>
    <row r="16352" spans="17:22" x14ac:dyDescent="0.2">
      <c r="Q16352" s="7">
        <v>16158</v>
      </c>
      <c r="R16352" s="7">
        <v>6258</v>
      </c>
      <c r="S16352" s="7" t="s">
        <v>15016</v>
      </c>
      <c r="T16352" s="7" t="s">
        <v>531</v>
      </c>
      <c r="U16352" s="7" t="str">
        <f>IF(Table10[[#This Row],[count]]=1,Table10[[#This Row],[locality]],Table10[[#This Row],[locality]]&amp;" + "&amp;Table10[[#This Row],[count]]&amp;" other localities")</f>
        <v>UPPER WARREN + 24 other localities</v>
      </c>
      <c r="V16352" s="7">
        <f>COUNTIF(R:R,Table10[[#This Row],[postcode]])</f>
        <v>24</v>
      </c>
    </row>
    <row r="16353" spans="17:22" x14ac:dyDescent="0.2">
      <c r="Q16353" s="7">
        <v>16159</v>
      </c>
      <c r="R16353" s="7">
        <v>6258</v>
      </c>
      <c r="S16353" s="7" t="s">
        <v>15017</v>
      </c>
      <c r="T16353" s="7" t="s">
        <v>531</v>
      </c>
      <c r="U16353" s="7" t="str">
        <f>IF(Table10[[#This Row],[count]]=1,Table10[[#This Row],[locality]],Table10[[#This Row],[locality]]&amp;" + "&amp;Table10[[#This Row],[count]]&amp;" other localities")</f>
        <v>WILGARRUP + 24 other localities</v>
      </c>
      <c r="V16353" s="7">
        <f>COUNTIF(R:R,Table10[[#This Row],[postcode]])</f>
        <v>24</v>
      </c>
    </row>
    <row r="16354" spans="17:22" x14ac:dyDescent="0.2">
      <c r="Q16354" s="7">
        <v>16160</v>
      </c>
      <c r="R16354" s="7">
        <v>6258</v>
      </c>
      <c r="S16354" s="7" t="s">
        <v>15018</v>
      </c>
      <c r="T16354" s="7" t="s">
        <v>531</v>
      </c>
      <c r="U16354" s="7" t="str">
        <f>IF(Table10[[#This Row],[count]]=1,Table10[[#This Row],[locality]],Table10[[#This Row],[locality]]&amp;" + "&amp;Table10[[#This Row],[count]]&amp;" other localities")</f>
        <v>YANMAH + 24 other localities</v>
      </c>
      <c r="V16354" s="7">
        <f>COUNTIF(R:R,Table10[[#This Row],[postcode]])</f>
        <v>24</v>
      </c>
    </row>
    <row r="16355" spans="17:22" x14ac:dyDescent="0.2">
      <c r="Q16355" s="7">
        <v>16161</v>
      </c>
      <c r="R16355" s="7">
        <v>6260</v>
      </c>
      <c r="S16355" s="7" t="s">
        <v>15019</v>
      </c>
      <c r="T16355" s="7" t="s">
        <v>531</v>
      </c>
      <c r="U16355" s="7" t="str">
        <f>IF(Table10[[#This Row],[count]]=1,Table10[[#This Row],[locality]],Table10[[#This Row],[locality]]&amp;" + "&amp;Table10[[#This Row],[count]]&amp;" other localities")</f>
        <v>BEEDELUP + 11 other localities</v>
      </c>
      <c r="V16355" s="7">
        <f>COUNTIF(R:R,Table10[[#This Row],[postcode]])</f>
        <v>11</v>
      </c>
    </row>
    <row r="16356" spans="17:22" x14ac:dyDescent="0.2">
      <c r="Q16356" s="7">
        <v>16162</v>
      </c>
      <c r="R16356" s="7">
        <v>6260</v>
      </c>
      <c r="S16356" s="7" t="s">
        <v>15020</v>
      </c>
      <c r="T16356" s="7" t="s">
        <v>531</v>
      </c>
      <c r="U16356" s="7" t="str">
        <f>IF(Table10[[#This Row],[count]]=1,Table10[[#This Row],[locality]],Table10[[#This Row],[locality]]&amp;" + "&amp;Table10[[#This Row],[count]]&amp;" other localities")</f>
        <v>BIDDELIA + 11 other localities</v>
      </c>
      <c r="V16356" s="7">
        <f>COUNTIF(R:R,Table10[[#This Row],[postcode]])</f>
        <v>11</v>
      </c>
    </row>
    <row r="16357" spans="17:22" x14ac:dyDescent="0.2">
      <c r="Q16357" s="7">
        <v>16163</v>
      </c>
      <c r="R16357" s="7">
        <v>6260</v>
      </c>
      <c r="S16357" s="7" t="s">
        <v>15021</v>
      </c>
      <c r="T16357" s="7" t="s">
        <v>531</v>
      </c>
      <c r="U16357" s="7" t="str">
        <f>IF(Table10[[#This Row],[count]]=1,Table10[[#This Row],[locality]],Table10[[#This Row],[locality]]&amp;" + "&amp;Table10[[#This Row],[count]]&amp;" other localities")</f>
        <v>CALLCUP + 11 other localities</v>
      </c>
      <c r="V16357" s="7">
        <f>COUNTIF(R:R,Table10[[#This Row],[postcode]])</f>
        <v>11</v>
      </c>
    </row>
    <row r="16358" spans="17:22" x14ac:dyDescent="0.2">
      <c r="Q16358" s="7">
        <v>16164</v>
      </c>
      <c r="R16358" s="7">
        <v>6260</v>
      </c>
      <c r="S16358" s="7" t="s">
        <v>15022</v>
      </c>
      <c r="T16358" s="7" t="s">
        <v>531</v>
      </c>
      <c r="U16358" s="7" t="str">
        <f>IF(Table10[[#This Row],[count]]=1,Table10[[#This Row],[locality]],Table10[[#This Row],[locality]]&amp;" + "&amp;Table10[[#This Row],[count]]&amp;" other localities")</f>
        <v>CHANNYBEARUP + 11 other localities</v>
      </c>
      <c r="V16358" s="7">
        <f>COUNTIF(R:R,Table10[[#This Row],[postcode]])</f>
        <v>11</v>
      </c>
    </row>
    <row r="16359" spans="17:22" x14ac:dyDescent="0.2">
      <c r="Q16359" s="7">
        <v>16165</v>
      </c>
      <c r="R16359" s="7">
        <v>6260</v>
      </c>
      <c r="S16359" s="7" t="s">
        <v>15023</v>
      </c>
      <c r="T16359" s="7" t="s">
        <v>531</v>
      </c>
      <c r="U16359" s="7" t="str">
        <f>IF(Table10[[#This Row],[count]]=1,Table10[[#This Row],[locality]],Table10[[#This Row],[locality]]&amp;" + "&amp;Table10[[#This Row],[count]]&amp;" other localities")</f>
        <v>COLLINS + 11 other localities</v>
      </c>
      <c r="V16359" s="7">
        <f>COUNTIF(R:R,Table10[[#This Row],[postcode]])</f>
        <v>11</v>
      </c>
    </row>
    <row r="16360" spans="17:22" x14ac:dyDescent="0.2">
      <c r="Q16360" s="7">
        <v>16166</v>
      </c>
      <c r="R16360" s="7">
        <v>6260</v>
      </c>
      <c r="S16360" s="7" t="s">
        <v>15024</v>
      </c>
      <c r="T16360" s="7" t="s">
        <v>531</v>
      </c>
      <c r="U16360" s="7" t="str">
        <f>IF(Table10[[#This Row],[count]]=1,Table10[[#This Row],[locality]],Table10[[#This Row],[locality]]&amp;" + "&amp;Table10[[#This Row],[count]]&amp;" other localities")</f>
        <v>COLLINS SIDING + 11 other localities</v>
      </c>
      <c r="V16360" s="7">
        <f>COUNTIF(R:R,Table10[[#This Row],[postcode]])</f>
        <v>11</v>
      </c>
    </row>
    <row r="16361" spans="17:22" x14ac:dyDescent="0.2">
      <c r="Q16361" s="7">
        <v>16167</v>
      </c>
      <c r="R16361" s="7">
        <v>6260</v>
      </c>
      <c r="S16361" s="7" t="s">
        <v>15025</v>
      </c>
      <c r="T16361" s="7" t="s">
        <v>531</v>
      </c>
      <c r="U16361" s="7" t="str">
        <f>IF(Table10[[#This Row],[count]]=1,Table10[[#This Row],[locality]],Table10[[#This Row],[locality]]&amp;" + "&amp;Table10[[#This Row],[count]]&amp;" other localities")</f>
        <v>EASTBROOK + 11 other localities</v>
      </c>
      <c r="V16361" s="7">
        <f>COUNTIF(R:R,Table10[[#This Row],[postcode]])</f>
        <v>11</v>
      </c>
    </row>
    <row r="16362" spans="17:22" x14ac:dyDescent="0.2">
      <c r="Q16362" s="7">
        <v>16168</v>
      </c>
      <c r="R16362" s="7">
        <v>6260</v>
      </c>
      <c r="S16362" s="7" t="s">
        <v>15026</v>
      </c>
      <c r="T16362" s="7" t="s">
        <v>531</v>
      </c>
      <c r="U16362" s="7" t="str">
        <f>IF(Table10[[#This Row],[count]]=1,Table10[[#This Row],[locality]],Table10[[#This Row],[locality]]&amp;" + "&amp;Table10[[#This Row],[count]]&amp;" other localities")</f>
        <v>LAKE JASPER + 11 other localities</v>
      </c>
      <c r="V16362" s="7">
        <f>COUNTIF(R:R,Table10[[#This Row],[postcode]])</f>
        <v>11</v>
      </c>
    </row>
    <row r="16363" spans="17:22" x14ac:dyDescent="0.2">
      <c r="Q16363" s="7">
        <v>15879</v>
      </c>
      <c r="R16363" s="7">
        <v>6260</v>
      </c>
      <c r="S16363" s="7" t="s">
        <v>15027</v>
      </c>
      <c r="T16363" s="7" t="s">
        <v>531</v>
      </c>
      <c r="U16363" s="7" t="str">
        <f>IF(Table10[[#This Row],[count]]=1,Table10[[#This Row],[locality]],Table10[[#This Row],[locality]]&amp;" + "&amp;Table10[[#This Row],[count]]&amp;" other localities")</f>
        <v>PEERABEELUP + 11 other localities</v>
      </c>
      <c r="V16363" s="7">
        <f>COUNTIF(R:R,Table10[[#This Row],[postcode]])</f>
        <v>11</v>
      </c>
    </row>
    <row r="16364" spans="17:22" x14ac:dyDescent="0.2">
      <c r="Q16364" s="7">
        <v>15880</v>
      </c>
      <c r="R16364" s="7">
        <v>6260</v>
      </c>
      <c r="S16364" s="7" t="s">
        <v>15028</v>
      </c>
      <c r="T16364" s="7" t="s">
        <v>531</v>
      </c>
      <c r="U16364" s="7" t="str">
        <f>IF(Table10[[#This Row],[count]]=1,Table10[[#This Row],[locality]],Table10[[#This Row],[locality]]&amp;" + "&amp;Table10[[#This Row],[count]]&amp;" other localities")</f>
        <v>PEMBERTON + 11 other localities</v>
      </c>
      <c r="V16364" s="7">
        <f>COUNTIF(R:R,Table10[[#This Row],[postcode]])</f>
        <v>11</v>
      </c>
    </row>
    <row r="16365" spans="17:22" x14ac:dyDescent="0.2">
      <c r="Q16365" s="7">
        <v>15881</v>
      </c>
      <c r="R16365" s="7">
        <v>6260</v>
      </c>
      <c r="S16365" s="7" t="s">
        <v>15029</v>
      </c>
      <c r="T16365" s="7" t="s">
        <v>531</v>
      </c>
      <c r="U16365" s="7" t="str">
        <f>IF(Table10[[#This Row],[count]]=1,Table10[[#This Row],[locality]],Table10[[#This Row],[locality]]&amp;" + "&amp;Table10[[#This Row],[count]]&amp;" other localities")</f>
        <v>YEAGARUP + 11 other localities</v>
      </c>
      <c r="V16365" s="7">
        <f>COUNTIF(R:R,Table10[[#This Row],[postcode]])</f>
        <v>11</v>
      </c>
    </row>
    <row r="16366" spans="17:22" x14ac:dyDescent="0.2">
      <c r="Q16366" s="7">
        <v>15882</v>
      </c>
      <c r="R16366" s="7">
        <v>6262</v>
      </c>
      <c r="S16366" s="7" t="s">
        <v>15030</v>
      </c>
      <c r="T16366" s="7" t="s">
        <v>531</v>
      </c>
      <c r="U16366" s="7" t="str">
        <f>IF(Table10[[#This Row],[count]]=1,Table10[[#This Row],[locality]],Table10[[#This Row],[locality]]&amp;" + "&amp;Table10[[#This Row],[count]]&amp;" other localities")</f>
        <v>BOORARA BROOK + 6 other localities</v>
      </c>
      <c r="V16366" s="7">
        <f>COUNTIF(R:R,Table10[[#This Row],[postcode]])</f>
        <v>6</v>
      </c>
    </row>
    <row r="16367" spans="17:22" x14ac:dyDescent="0.2">
      <c r="Q16367" s="7">
        <v>21768</v>
      </c>
      <c r="R16367" s="7">
        <v>6262</v>
      </c>
      <c r="S16367" s="7" t="s">
        <v>14996</v>
      </c>
      <c r="T16367" s="7" t="s">
        <v>531</v>
      </c>
      <c r="U16367" s="7" t="str">
        <f>IF(Table10[[#This Row],[count]]=1,Table10[[#This Row],[locality]],Table10[[#This Row],[locality]]&amp;" + "&amp;Table10[[#This Row],[count]]&amp;" other localities")</f>
        <v>CROWEA + 6 other localities</v>
      </c>
      <c r="V16367" s="7">
        <f>COUNTIF(R:R,Table10[[#This Row],[postcode]])</f>
        <v>6</v>
      </c>
    </row>
    <row r="16368" spans="17:22" x14ac:dyDescent="0.2">
      <c r="Q16368" s="7">
        <v>15883</v>
      </c>
      <c r="R16368" s="7">
        <v>6262</v>
      </c>
      <c r="S16368" s="7" t="s">
        <v>15031</v>
      </c>
      <c r="T16368" s="7" t="s">
        <v>531</v>
      </c>
      <c r="U16368" s="7" t="str">
        <f>IF(Table10[[#This Row],[count]]=1,Table10[[#This Row],[locality]],Table10[[#This Row],[locality]]&amp;" + "&amp;Table10[[#This Row],[count]]&amp;" other localities")</f>
        <v>MEERUP + 6 other localities</v>
      </c>
      <c r="V16368" s="7">
        <f>COUNTIF(R:R,Table10[[#This Row],[postcode]])</f>
        <v>6</v>
      </c>
    </row>
    <row r="16369" spans="17:22" x14ac:dyDescent="0.2">
      <c r="Q16369" s="7">
        <v>15884</v>
      </c>
      <c r="R16369" s="7">
        <v>6262</v>
      </c>
      <c r="S16369" s="7" t="s">
        <v>15032</v>
      </c>
      <c r="T16369" s="7" t="s">
        <v>531</v>
      </c>
      <c r="U16369" s="7" t="str">
        <f>IF(Table10[[#This Row],[count]]=1,Table10[[#This Row],[locality]],Table10[[#This Row],[locality]]&amp;" + "&amp;Table10[[#This Row],[count]]&amp;" other localities")</f>
        <v>NORTHCLIFFE + 6 other localities</v>
      </c>
      <c r="V16369" s="7">
        <f>COUNTIF(R:R,Table10[[#This Row],[postcode]])</f>
        <v>6</v>
      </c>
    </row>
    <row r="16370" spans="17:22" x14ac:dyDescent="0.2">
      <c r="Q16370" s="7">
        <v>15885</v>
      </c>
      <c r="R16370" s="7">
        <v>6262</v>
      </c>
      <c r="S16370" s="7" t="s">
        <v>15033</v>
      </c>
      <c r="T16370" s="7" t="s">
        <v>531</v>
      </c>
      <c r="U16370" s="7" t="str">
        <f>IF(Table10[[#This Row],[count]]=1,Table10[[#This Row],[locality]],Table10[[#This Row],[locality]]&amp;" + "&amp;Table10[[#This Row],[count]]&amp;" other localities")</f>
        <v>SHANNON + 6 other localities</v>
      </c>
      <c r="V16370" s="7">
        <f>COUNTIF(R:R,Table10[[#This Row],[postcode]])</f>
        <v>6</v>
      </c>
    </row>
    <row r="16371" spans="17:22" x14ac:dyDescent="0.2">
      <c r="Q16371" s="7">
        <v>15886</v>
      </c>
      <c r="R16371" s="7">
        <v>6262</v>
      </c>
      <c r="S16371" s="7" t="s">
        <v>15034</v>
      </c>
      <c r="T16371" s="7" t="s">
        <v>531</v>
      </c>
      <c r="U16371" s="7" t="str">
        <f>IF(Table10[[#This Row],[count]]=1,Table10[[#This Row],[locality]],Table10[[#This Row],[locality]]&amp;" + "&amp;Table10[[#This Row],[count]]&amp;" other localities")</f>
        <v>WINDY HARBOUR + 6 other localities</v>
      </c>
      <c r="V16371" s="7">
        <f>COUNTIF(R:R,Table10[[#This Row],[postcode]])</f>
        <v>6</v>
      </c>
    </row>
    <row r="16372" spans="17:22" x14ac:dyDescent="0.2">
      <c r="Q16372" s="7">
        <v>15887</v>
      </c>
      <c r="R16372" s="7">
        <v>6271</v>
      </c>
      <c r="S16372" s="7" t="s">
        <v>15035</v>
      </c>
      <c r="T16372" s="7" t="s">
        <v>531</v>
      </c>
      <c r="U16372" s="7" t="str">
        <f>IF(Table10[[#This Row],[count]]=1,Table10[[#This Row],[locality]],Table10[[#This Row],[locality]]&amp;" + "&amp;Table10[[#This Row],[count]]&amp;" other localities")</f>
        <v>CAPEL + 5 other localities</v>
      </c>
      <c r="V16372" s="7">
        <f>COUNTIF(R:R,Table10[[#This Row],[postcode]])</f>
        <v>5</v>
      </c>
    </row>
    <row r="16373" spans="17:22" x14ac:dyDescent="0.2">
      <c r="Q16373" s="7">
        <v>15888</v>
      </c>
      <c r="R16373" s="7">
        <v>6271</v>
      </c>
      <c r="S16373" s="7" t="s">
        <v>15036</v>
      </c>
      <c r="T16373" s="7" t="s">
        <v>531</v>
      </c>
      <c r="U16373" s="7" t="str">
        <f>IF(Table10[[#This Row],[count]]=1,Table10[[#This Row],[locality]],Table10[[#This Row],[locality]]&amp;" + "&amp;Table10[[#This Row],[count]]&amp;" other localities")</f>
        <v>CAPEL RIVER + 5 other localities</v>
      </c>
      <c r="V16373" s="7">
        <f>COUNTIF(R:R,Table10[[#This Row],[postcode]])</f>
        <v>5</v>
      </c>
    </row>
    <row r="16374" spans="17:22" x14ac:dyDescent="0.2">
      <c r="Q16374" s="7">
        <v>15889</v>
      </c>
      <c r="R16374" s="7">
        <v>6271</v>
      </c>
      <c r="S16374" s="7" t="s">
        <v>12286</v>
      </c>
      <c r="T16374" s="7" t="s">
        <v>531</v>
      </c>
      <c r="U16374" s="7" t="str">
        <f>IF(Table10[[#This Row],[count]]=1,Table10[[#This Row],[locality]],Table10[[#This Row],[locality]]&amp;" + "&amp;Table10[[#This Row],[count]]&amp;" other localities")</f>
        <v>FORREST BEACH + 5 other localities</v>
      </c>
      <c r="V16374" s="7">
        <f>COUNTIF(R:R,Table10[[#This Row],[postcode]])</f>
        <v>5</v>
      </c>
    </row>
    <row r="16375" spans="17:22" x14ac:dyDescent="0.2">
      <c r="Q16375" s="7">
        <v>15890</v>
      </c>
      <c r="R16375" s="7">
        <v>6271</v>
      </c>
      <c r="S16375" s="7" t="s">
        <v>15037</v>
      </c>
      <c r="T16375" s="7" t="s">
        <v>531</v>
      </c>
      <c r="U16375" s="7" t="str">
        <f>IF(Table10[[#This Row],[count]]=1,Table10[[#This Row],[locality]],Table10[[#This Row],[locality]]&amp;" + "&amp;Table10[[#This Row],[count]]&amp;" other localities")</f>
        <v>PEPPERMINT GROVE BEACH + 5 other localities</v>
      </c>
      <c r="V16375" s="7">
        <f>COUNTIF(R:R,Table10[[#This Row],[postcode]])</f>
        <v>5</v>
      </c>
    </row>
    <row r="16376" spans="17:22" x14ac:dyDescent="0.2">
      <c r="Q16376" s="7">
        <v>15891</v>
      </c>
      <c r="R16376" s="7">
        <v>6271</v>
      </c>
      <c r="S16376" s="7" t="s">
        <v>15038</v>
      </c>
      <c r="T16376" s="7" t="s">
        <v>531</v>
      </c>
      <c r="U16376" s="7" t="str">
        <f>IF(Table10[[#This Row],[count]]=1,Table10[[#This Row],[locality]],Table10[[#This Row],[locality]]&amp;" + "&amp;Table10[[#This Row],[count]]&amp;" other localities")</f>
        <v>STIRLING ESTATE + 5 other localities</v>
      </c>
      <c r="V16376" s="7">
        <f>COUNTIF(R:R,Table10[[#This Row],[postcode]])</f>
        <v>5</v>
      </c>
    </row>
    <row r="16377" spans="17:22" x14ac:dyDescent="0.2">
      <c r="Q16377" s="7">
        <v>15892</v>
      </c>
      <c r="R16377" s="7">
        <v>6275</v>
      </c>
      <c r="S16377" s="7" t="s">
        <v>15039</v>
      </c>
      <c r="T16377" s="7" t="s">
        <v>531</v>
      </c>
      <c r="U16377" s="7" t="str">
        <f>IF(Table10[[#This Row],[count]]=1,Table10[[#This Row],[locality]],Table10[[#This Row],[locality]]&amp;" + "&amp;Table10[[#This Row],[count]]&amp;" other localities")</f>
        <v>BARRABUP + 10 other localities</v>
      </c>
      <c r="V16377" s="7">
        <f>COUNTIF(R:R,Table10[[#This Row],[postcode]])</f>
        <v>10</v>
      </c>
    </row>
    <row r="16378" spans="17:22" x14ac:dyDescent="0.2">
      <c r="Q16378" s="7">
        <v>15893</v>
      </c>
      <c r="R16378" s="7">
        <v>6275</v>
      </c>
      <c r="S16378" s="7" t="s">
        <v>15040</v>
      </c>
      <c r="T16378" s="7" t="s">
        <v>531</v>
      </c>
      <c r="U16378" s="7" t="str">
        <f>IF(Table10[[#This Row],[count]]=1,Table10[[#This Row],[locality]],Table10[[#This Row],[locality]]&amp;" + "&amp;Table10[[#This Row],[count]]&amp;" other localities")</f>
        <v>CARLOTTA + 10 other localities</v>
      </c>
      <c r="V16378" s="7">
        <f>COUNTIF(R:R,Table10[[#This Row],[postcode]])</f>
        <v>10</v>
      </c>
    </row>
    <row r="16379" spans="17:22" x14ac:dyDescent="0.2">
      <c r="Q16379" s="7">
        <v>15894</v>
      </c>
      <c r="R16379" s="7">
        <v>6275</v>
      </c>
      <c r="S16379" s="7" t="s">
        <v>15041</v>
      </c>
      <c r="T16379" s="7" t="s">
        <v>531</v>
      </c>
      <c r="U16379" s="7" t="str">
        <f>IF(Table10[[#This Row],[count]]=1,Table10[[#This Row],[locality]],Table10[[#This Row],[locality]]&amp;" + "&amp;Table10[[#This Row],[count]]&amp;" other localities")</f>
        <v>CUNDINUP + 10 other localities</v>
      </c>
      <c r="V16379" s="7">
        <f>COUNTIF(R:R,Table10[[#This Row],[postcode]])</f>
        <v>10</v>
      </c>
    </row>
    <row r="16380" spans="17:22" x14ac:dyDescent="0.2">
      <c r="Q16380" s="7">
        <v>15895</v>
      </c>
      <c r="R16380" s="7">
        <v>6275</v>
      </c>
      <c r="S16380" s="7" t="s">
        <v>15042</v>
      </c>
      <c r="T16380" s="7" t="s">
        <v>531</v>
      </c>
      <c r="U16380" s="7" t="str">
        <f>IF(Table10[[#This Row],[count]]=1,Table10[[#This Row],[locality]],Table10[[#This Row],[locality]]&amp;" + "&amp;Table10[[#This Row],[count]]&amp;" other localities")</f>
        <v>DARRADUP + 10 other localities</v>
      </c>
      <c r="V16380" s="7">
        <f>COUNTIF(R:R,Table10[[#This Row],[postcode]])</f>
        <v>10</v>
      </c>
    </row>
    <row r="16381" spans="17:22" x14ac:dyDescent="0.2">
      <c r="Q16381" s="7">
        <v>15896</v>
      </c>
      <c r="R16381" s="7">
        <v>6275</v>
      </c>
      <c r="S16381" s="7" t="s">
        <v>15043</v>
      </c>
      <c r="T16381" s="7" t="s">
        <v>531</v>
      </c>
      <c r="U16381" s="7" t="str">
        <f>IF(Table10[[#This Row],[count]]=1,Table10[[#This Row],[locality]],Table10[[#This Row],[locality]]&amp;" + "&amp;Table10[[#This Row],[count]]&amp;" other localities")</f>
        <v>EAST NANNUP + 10 other localities</v>
      </c>
      <c r="V16381" s="7">
        <f>COUNTIF(R:R,Table10[[#This Row],[postcode]])</f>
        <v>10</v>
      </c>
    </row>
    <row r="16382" spans="17:22" x14ac:dyDescent="0.2">
      <c r="Q16382" s="7">
        <v>15897</v>
      </c>
      <c r="R16382" s="7">
        <v>6275</v>
      </c>
      <c r="S16382" s="7" t="s">
        <v>15044</v>
      </c>
      <c r="T16382" s="7" t="s">
        <v>531</v>
      </c>
      <c r="U16382" s="7" t="str">
        <f>IF(Table10[[#This Row],[count]]=1,Table10[[#This Row],[locality]],Table10[[#This Row],[locality]]&amp;" + "&amp;Table10[[#This Row],[count]]&amp;" other localities")</f>
        <v>JALBARRAGUP + 10 other localities</v>
      </c>
      <c r="V16382" s="7">
        <f>COUNTIF(R:R,Table10[[#This Row],[postcode]])</f>
        <v>10</v>
      </c>
    </row>
    <row r="16383" spans="17:22" x14ac:dyDescent="0.2">
      <c r="Q16383" s="7">
        <v>15898</v>
      </c>
      <c r="R16383" s="7">
        <v>6275</v>
      </c>
      <c r="S16383" s="7" t="s">
        <v>15045</v>
      </c>
      <c r="T16383" s="7" t="s">
        <v>531</v>
      </c>
      <c r="U16383" s="7" t="str">
        <f>IF(Table10[[#This Row],[count]]=1,Table10[[#This Row],[locality]],Table10[[#This Row],[locality]]&amp;" + "&amp;Table10[[#This Row],[count]]&amp;" other localities")</f>
        <v>JARRAHWOOD + 10 other localities</v>
      </c>
      <c r="V16383" s="7">
        <f>COUNTIF(R:R,Table10[[#This Row],[postcode]])</f>
        <v>10</v>
      </c>
    </row>
    <row r="16384" spans="17:22" x14ac:dyDescent="0.2">
      <c r="Q16384" s="7">
        <v>15899</v>
      </c>
      <c r="R16384" s="7">
        <v>6275</v>
      </c>
      <c r="S16384" s="7" t="s">
        <v>15046</v>
      </c>
      <c r="T16384" s="7" t="s">
        <v>531</v>
      </c>
      <c r="U16384" s="7" t="str">
        <f>IF(Table10[[#This Row],[count]]=1,Table10[[#This Row],[locality]],Table10[[#This Row],[locality]]&amp;" + "&amp;Table10[[#This Row],[count]]&amp;" other localities")</f>
        <v>NANNUP + 10 other localities</v>
      </c>
      <c r="V16384" s="7">
        <f>COUNTIF(R:R,Table10[[#This Row],[postcode]])</f>
        <v>10</v>
      </c>
    </row>
    <row r="16385" spans="17:22" x14ac:dyDescent="0.2">
      <c r="Q16385" s="7">
        <v>15900</v>
      </c>
      <c r="R16385" s="7">
        <v>6275</v>
      </c>
      <c r="S16385" s="7" t="s">
        <v>15047</v>
      </c>
      <c r="T16385" s="7" t="s">
        <v>531</v>
      </c>
      <c r="U16385" s="7" t="str">
        <f>IF(Table10[[#This Row],[count]]=1,Table10[[#This Row],[locality]],Table10[[#This Row],[locality]]&amp;" + "&amp;Table10[[#This Row],[count]]&amp;" other localities")</f>
        <v>SCOTT RIVER EAST + 10 other localities</v>
      </c>
      <c r="V16385" s="7">
        <f>COUNTIF(R:R,Table10[[#This Row],[postcode]])</f>
        <v>10</v>
      </c>
    </row>
    <row r="16386" spans="17:22" x14ac:dyDescent="0.2">
      <c r="Q16386" s="7">
        <v>15901</v>
      </c>
      <c r="R16386" s="7">
        <v>6275</v>
      </c>
      <c r="S16386" s="7" t="s">
        <v>15048</v>
      </c>
      <c r="T16386" s="7" t="s">
        <v>531</v>
      </c>
      <c r="U16386" s="7" t="str">
        <f>IF(Table10[[#This Row],[count]]=1,Table10[[#This Row],[locality]],Table10[[#This Row],[locality]]&amp;" + "&amp;Table10[[#This Row],[count]]&amp;" other localities")</f>
        <v>YOGANUP + 10 other localities</v>
      </c>
      <c r="V16386" s="7">
        <f>COUNTIF(R:R,Table10[[#This Row],[postcode]])</f>
        <v>10</v>
      </c>
    </row>
    <row r="16387" spans="17:22" x14ac:dyDescent="0.2">
      <c r="Q16387" s="7">
        <v>15902</v>
      </c>
      <c r="R16387" s="7">
        <v>6280</v>
      </c>
      <c r="S16387" s="7" t="s">
        <v>15049</v>
      </c>
      <c r="T16387" s="7" t="s">
        <v>531</v>
      </c>
      <c r="U16387" s="7" t="str">
        <f>IF(Table10[[#This Row],[count]]=1,Table10[[#This Row],[locality]],Table10[[#This Row],[locality]]&amp;" + "&amp;Table10[[#This Row],[count]]&amp;" other localities")</f>
        <v>ABBA RIVER + 35 other localities</v>
      </c>
      <c r="V16387" s="7">
        <f>COUNTIF(R:R,Table10[[#This Row],[postcode]])</f>
        <v>35</v>
      </c>
    </row>
    <row r="16388" spans="17:22" x14ac:dyDescent="0.2">
      <c r="Q16388" s="7">
        <v>15903</v>
      </c>
      <c r="R16388" s="7">
        <v>6280</v>
      </c>
      <c r="S16388" s="7" t="s">
        <v>15050</v>
      </c>
      <c r="T16388" s="7" t="s">
        <v>531</v>
      </c>
      <c r="U16388" s="7" t="str">
        <f>IF(Table10[[#This Row],[count]]=1,Table10[[#This Row],[locality]],Table10[[#This Row],[locality]]&amp;" + "&amp;Table10[[#This Row],[count]]&amp;" other localities")</f>
        <v>ABBEY + 35 other localities</v>
      </c>
      <c r="V16388" s="7">
        <f>COUNTIF(R:R,Table10[[#This Row],[postcode]])</f>
        <v>35</v>
      </c>
    </row>
    <row r="16389" spans="17:22" x14ac:dyDescent="0.2">
      <c r="Q16389" s="7">
        <v>15904</v>
      </c>
      <c r="R16389" s="7">
        <v>6280</v>
      </c>
      <c r="S16389" s="7" t="s">
        <v>15051</v>
      </c>
      <c r="T16389" s="7" t="s">
        <v>531</v>
      </c>
      <c r="U16389" s="7" t="str">
        <f>IF(Table10[[#This Row],[count]]=1,Table10[[#This Row],[locality]],Table10[[#This Row],[locality]]&amp;" + "&amp;Table10[[#This Row],[count]]&amp;" other localities")</f>
        <v>ACTON PARK + 35 other localities</v>
      </c>
      <c r="V16389" s="7">
        <f>COUNTIF(R:R,Table10[[#This Row],[postcode]])</f>
        <v>35</v>
      </c>
    </row>
    <row r="16390" spans="17:22" x14ac:dyDescent="0.2">
      <c r="Q16390" s="7">
        <v>15905</v>
      </c>
      <c r="R16390" s="7">
        <v>6280</v>
      </c>
      <c r="S16390" s="7" t="s">
        <v>15052</v>
      </c>
      <c r="T16390" s="7" t="s">
        <v>531</v>
      </c>
      <c r="U16390" s="7" t="str">
        <f>IF(Table10[[#This Row],[count]]=1,Table10[[#This Row],[locality]],Table10[[#This Row],[locality]]&amp;" + "&amp;Table10[[#This Row],[count]]&amp;" other localities")</f>
        <v>AMBERGATE + 35 other localities</v>
      </c>
      <c r="V16390" s="7">
        <f>COUNTIF(R:R,Table10[[#This Row],[postcode]])</f>
        <v>35</v>
      </c>
    </row>
    <row r="16391" spans="17:22" x14ac:dyDescent="0.2">
      <c r="Q16391" s="7">
        <v>15906</v>
      </c>
      <c r="R16391" s="7">
        <v>6280</v>
      </c>
      <c r="S16391" s="7" t="s">
        <v>15053</v>
      </c>
      <c r="T16391" s="7" t="s">
        <v>531</v>
      </c>
      <c r="U16391" s="7" t="str">
        <f>IF(Table10[[#This Row],[count]]=1,Table10[[#This Row],[locality]],Table10[[#This Row],[locality]]&amp;" + "&amp;Table10[[#This Row],[count]]&amp;" other localities")</f>
        <v>ANNIEBROOK + 35 other localities</v>
      </c>
      <c r="V16391" s="7">
        <f>COUNTIF(R:R,Table10[[#This Row],[postcode]])</f>
        <v>35</v>
      </c>
    </row>
    <row r="16392" spans="17:22" x14ac:dyDescent="0.2">
      <c r="Q16392" s="7">
        <v>15907</v>
      </c>
      <c r="R16392" s="7">
        <v>6280</v>
      </c>
      <c r="S16392" s="7" t="s">
        <v>15054</v>
      </c>
      <c r="T16392" s="7" t="s">
        <v>531</v>
      </c>
      <c r="U16392" s="7" t="str">
        <f>IF(Table10[[#This Row],[count]]=1,Table10[[#This Row],[locality]],Table10[[#This Row],[locality]]&amp;" + "&amp;Table10[[#This Row],[count]]&amp;" other localities")</f>
        <v>BOALLIA + 35 other localities</v>
      </c>
      <c r="V16392" s="7">
        <f>COUNTIF(R:R,Table10[[#This Row],[postcode]])</f>
        <v>35</v>
      </c>
    </row>
    <row r="16393" spans="17:22" x14ac:dyDescent="0.2">
      <c r="Q16393" s="7">
        <v>15908</v>
      </c>
      <c r="R16393" s="7">
        <v>6280</v>
      </c>
      <c r="S16393" s="7" t="s">
        <v>15055</v>
      </c>
      <c r="T16393" s="7" t="s">
        <v>531</v>
      </c>
      <c r="U16393" s="7" t="str">
        <f>IF(Table10[[#This Row],[count]]=1,Table10[[#This Row],[locality]],Table10[[#This Row],[locality]]&amp;" + "&amp;Table10[[#This Row],[count]]&amp;" other localities")</f>
        <v>BOVELL + 35 other localities</v>
      </c>
      <c r="V16393" s="7">
        <f>COUNTIF(R:R,Table10[[#This Row],[postcode]])</f>
        <v>35</v>
      </c>
    </row>
    <row r="16394" spans="17:22" x14ac:dyDescent="0.2">
      <c r="Q16394" s="7">
        <v>15909</v>
      </c>
      <c r="R16394" s="7">
        <v>6280</v>
      </c>
      <c r="S16394" s="7" t="s">
        <v>3444</v>
      </c>
      <c r="T16394" s="7" t="s">
        <v>531</v>
      </c>
      <c r="U16394" s="7" t="str">
        <f>IF(Table10[[#This Row],[count]]=1,Table10[[#This Row],[locality]],Table10[[#This Row],[locality]]&amp;" + "&amp;Table10[[#This Row],[count]]&amp;" other localities")</f>
        <v>BROADWATER + 35 other localities</v>
      </c>
      <c r="V16394" s="7">
        <f>COUNTIF(R:R,Table10[[#This Row],[postcode]])</f>
        <v>35</v>
      </c>
    </row>
    <row r="16395" spans="17:22" x14ac:dyDescent="0.2">
      <c r="Q16395" s="7">
        <v>15910</v>
      </c>
      <c r="R16395" s="7">
        <v>6280</v>
      </c>
      <c r="S16395" s="7" t="s">
        <v>15056</v>
      </c>
      <c r="T16395" s="7" t="s">
        <v>531</v>
      </c>
      <c r="U16395" s="7" t="str">
        <f>IF(Table10[[#This Row],[count]]=1,Table10[[#This Row],[locality]],Table10[[#This Row],[locality]]&amp;" + "&amp;Table10[[#This Row],[count]]&amp;" other localities")</f>
        <v>BUSSELTON + 35 other localities</v>
      </c>
      <c r="V16395" s="7">
        <f>COUNTIF(R:R,Table10[[#This Row],[postcode]])</f>
        <v>35</v>
      </c>
    </row>
    <row r="16396" spans="17:22" x14ac:dyDescent="0.2">
      <c r="Q16396" s="7">
        <v>15911</v>
      </c>
      <c r="R16396" s="7">
        <v>6280</v>
      </c>
      <c r="S16396" s="7" t="s">
        <v>15057</v>
      </c>
      <c r="T16396" s="7" t="s">
        <v>531</v>
      </c>
      <c r="U16396" s="7" t="str">
        <f>IF(Table10[[#This Row],[count]]=1,Table10[[#This Row],[locality]],Table10[[#This Row],[locality]]&amp;" + "&amp;Table10[[#This Row],[count]]&amp;" other localities")</f>
        <v>CARBUNUP RIVER + 35 other localities</v>
      </c>
      <c r="V16396" s="7">
        <f>COUNTIF(R:R,Table10[[#This Row],[postcode]])</f>
        <v>35</v>
      </c>
    </row>
    <row r="16397" spans="17:22" x14ac:dyDescent="0.2">
      <c r="Q16397" s="7">
        <v>15912</v>
      </c>
      <c r="R16397" s="7">
        <v>6280</v>
      </c>
      <c r="S16397" s="7" t="s">
        <v>15058</v>
      </c>
      <c r="T16397" s="7" t="s">
        <v>531</v>
      </c>
      <c r="U16397" s="7" t="str">
        <f>IF(Table10[[#This Row],[count]]=1,Table10[[#This Row],[locality]],Table10[[#This Row],[locality]]&amp;" + "&amp;Table10[[#This Row],[count]]&amp;" other localities")</f>
        <v>CHAPMAN HILL + 35 other localities</v>
      </c>
      <c r="V16397" s="7">
        <f>COUNTIF(R:R,Table10[[#This Row],[postcode]])</f>
        <v>35</v>
      </c>
    </row>
    <row r="16398" spans="17:22" x14ac:dyDescent="0.2">
      <c r="Q16398" s="7">
        <v>15913</v>
      </c>
      <c r="R16398" s="7">
        <v>6280</v>
      </c>
      <c r="S16398" s="7" t="s">
        <v>15059</v>
      </c>
      <c r="T16398" s="7" t="s">
        <v>531</v>
      </c>
      <c r="U16398" s="7" t="str">
        <f>IF(Table10[[#This Row],[count]]=1,Table10[[#This Row],[locality]],Table10[[#This Row],[locality]]&amp;" + "&amp;Table10[[#This Row],[count]]&amp;" other localities")</f>
        <v>GEOGRAPHE + 35 other localities</v>
      </c>
      <c r="V16398" s="7">
        <f>COUNTIF(R:R,Table10[[#This Row],[postcode]])</f>
        <v>35</v>
      </c>
    </row>
    <row r="16399" spans="17:22" x14ac:dyDescent="0.2">
      <c r="Q16399" s="7">
        <v>15914</v>
      </c>
      <c r="R16399" s="7">
        <v>6280</v>
      </c>
      <c r="S16399" s="7" t="s">
        <v>15060</v>
      </c>
      <c r="T16399" s="7" t="s">
        <v>531</v>
      </c>
      <c r="U16399" s="7" t="str">
        <f>IF(Table10[[#This Row],[count]]=1,Table10[[#This Row],[locality]],Table10[[#This Row],[locality]]&amp;" + "&amp;Table10[[#This Row],[count]]&amp;" other localities")</f>
        <v>HITHERGREEN + 35 other localities</v>
      </c>
      <c r="V16399" s="7">
        <f>COUNTIF(R:R,Table10[[#This Row],[postcode]])</f>
        <v>35</v>
      </c>
    </row>
    <row r="16400" spans="17:22" x14ac:dyDescent="0.2">
      <c r="Q16400" s="7">
        <v>15915</v>
      </c>
      <c r="R16400" s="7">
        <v>6280</v>
      </c>
      <c r="S16400" s="7" t="s">
        <v>15061</v>
      </c>
      <c r="T16400" s="7" t="s">
        <v>531</v>
      </c>
      <c r="U16400" s="7" t="str">
        <f>IF(Table10[[#This Row],[count]]=1,Table10[[#This Row],[locality]],Table10[[#This Row],[locality]]&amp;" + "&amp;Table10[[#This Row],[count]]&amp;" other localities")</f>
        <v>JINDONG + 35 other localities</v>
      </c>
      <c r="V16400" s="7">
        <f>COUNTIF(R:R,Table10[[#This Row],[postcode]])</f>
        <v>35</v>
      </c>
    </row>
    <row r="16401" spans="17:22" x14ac:dyDescent="0.2">
      <c r="Q16401" s="7">
        <v>15916</v>
      </c>
      <c r="R16401" s="7">
        <v>6280</v>
      </c>
      <c r="S16401" s="7" t="s">
        <v>15062</v>
      </c>
      <c r="T16401" s="7" t="s">
        <v>531</v>
      </c>
      <c r="U16401" s="7" t="str">
        <f>IF(Table10[[#This Row],[count]]=1,Table10[[#This Row],[locality]],Table10[[#This Row],[locality]]&amp;" + "&amp;Table10[[#This Row],[count]]&amp;" other localities")</f>
        <v>KALGUP + 35 other localities</v>
      </c>
      <c r="V16401" s="7">
        <f>COUNTIF(R:R,Table10[[#This Row],[postcode]])</f>
        <v>35</v>
      </c>
    </row>
    <row r="16402" spans="17:22" x14ac:dyDescent="0.2">
      <c r="Q16402" s="7">
        <v>23964</v>
      </c>
      <c r="R16402" s="7">
        <v>6280</v>
      </c>
      <c r="S16402" s="7" t="s">
        <v>15062</v>
      </c>
      <c r="T16402" s="7" t="s">
        <v>531</v>
      </c>
      <c r="U16402" s="7" t="str">
        <f>IF(Table10[[#This Row],[count]]=1,Table10[[#This Row],[locality]],Table10[[#This Row],[locality]]&amp;" + "&amp;Table10[[#This Row],[count]]&amp;" other localities")</f>
        <v>KALGUP + 35 other localities</v>
      </c>
      <c r="V16402" s="7">
        <f>COUNTIF(R:R,Table10[[#This Row],[postcode]])</f>
        <v>35</v>
      </c>
    </row>
    <row r="16403" spans="17:22" x14ac:dyDescent="0.2">
      <c r="Q16403" s="7">
        <v>15917</v>
      </c>
      <c r="R16403" s="7">
        <v>6280</v>
      </c>
      <c r="S16403" s="7" t="s">
        <v>15063</v>
      </c>
      <c r="T16403" s="7" t="s">
        <v>531</v>
      </c>
      <c r="U16403" s="7" t="str">
        <f>IF(Table10[[#This Row],[count]]=1,Table10[[#This Row],[locality]],Table10[[#This Row],[locality]]&amp;" + "&amp;Table10[[#This Row],[count]]&amp;" other localities")</f>
        <v>KALOORUP + 35 other localities</v>
      </c>
      <c r="V16403" s="7">
        <f>COUNTIF(R:R,Table10[[#This Row],[postcode]])</f>
        <v>35</v>
      </c>
    </row>
    <row r="16404" spans="17:22" x14ac:dyDescent="0.2">
      <c r="Q16404" s="7">
        <v>15918</v>
      </c>
      <c r="R16404" s="7">
        <v>6280</v>
      </c>
      <c r="S16404" s="7" t="s">
        <v>15064</v>
      </c>
      <c r="T16404" s="7" t="s">
        <v>531</v>
      </c>
      <c r="U16404" s="7" t="str">
        <f>IF(Table10[[#This Row],[count]]=1,Table10[[#This Row],[locality]],Table10[[#This Row],[locality]]&amp;" + "&amp;Table10[[#This Row],[count]]&amp;" other localities")</f>
        <v>KEALY + 35 other localities</v>
      </c>
      <c r="V16404" s="7">
        <f>COUNTIF(R:R,Table10[[#This Row],[postcode]])</f>
        <v>35</v>
      </c>
    </row>
    <row r="16405" spans="17:22" x14ac:dyDescent="0.2">
      <c r="Q16405" s="7">
        <v>15919</v>
      </c>
      <c r="R16405" s="7">
        <v>6280</v>
      </c>
      <c r="S16405" s="7" t="s">
        <v>15065</v>
      </c>
      <c r="T16405" s="7" t="s">
        <v>531</v>
      </c>
      <c r="U16405" s="7" t="str">
        <f>IF(Table10[[#This Row],[count]]=1,Table10[[#This Row],[locality]],Table10[[#This Row],[locality]]&amp;" + "&amp;Table10[[#This Row],[count]]&amp;" other localities")</f>
        <v>LUDLOW + 35 other localities</v>
      </c>
      <c r="V16405" s="7">
        <f>COUNTIF(R:R,Table10[[#This Row],[postcode]])</f>
        <v>35</v>
      </c>
    </row>
    <row r="16406" spans="17:22" x14ac:dyDescent="0.2">
      <c r="Q16406" s="7">
        <v>15920</v>
      </c>
      <c r="R16406" s="7">
        <v>6280</v>
      </c>
      <c r="S16406" s="7" t="s">
        <v>15066</v>
      </c>
      <c r="T16406" s="7" t="s">
        <v>531</v>
      </c>
      <c r="U16406" s="7" t="str">
        <f>IF(Table10[[#This Row],[count]]=1,Table10[[#This Row],[locality]],Table10[[#This Row],[locality]]&amp;" + "&amp;Table10[[#This Row],[count]]&amp;" other localities")</f>
        <v>MARYBROOK + 35 other localities</v>
      </c>
      <c r="V16406" s="7">
        <f>COUNTIF(R:R,Table10[[#This Row],[postcode]])</f>
        <v>35</v>
      </c>
    </row>
    <row r="16407" spans="17:22" x14ac:dyDescent="0.2">
      <c r="Q16407" s="7">
        <v>15921</v>
      </c>
      <c r="R16407" s="7">
        <v>6280</v>
      </c>
      <c r="S16407" s="7" t="s">
        <v>15067</v>
      </c>
      <c r="T16407" s="7" t="s">
        <v>531</v>
      </c>
      <c r="U16407" s="7" t="str">
        <f>IF(Table10[[#This Row],[count]]=1,Table10[[#This Row],[locality]],Table10[[#This Row],[locality]]&amp;" + "&amp;Table10[[#This Row],[count]]&amp;" other localities")</f>
        <v>METRICUP + 35 other localities</v>
      </c>
      <c r="V16407" s="7">
        <f>COUNTIF(R:R,Table10[[#This Row],[postcode]])</f>
        <v>35</v>
      </c>
    </row>
    <row r="16408" spans="17:22" x14ac:dyDescent="0.2">
      <c r="Q16408" s="7">
        <v>15922</v>
      </c>
      <c r="R16408" s="7">
        <v>6280</v>
      </c>
      <c r="S16408" s="7" t="s">
        <v>15068</v>
      </c>
      <c r="T16408" s="7" t="s">
        <v>531</v>
      </c>
      <c r="U16408" s="7" t="str">
        <f>IF(Table10[[#This Row],[count]]=1,Table10[[#This Row],[locality]],Table10[[#This Row],[locality]]&amp;" + "&amp;Table10[[#This Row],[count]]&amp;" other localities")</f>
        <v>NORTH JINDONG + 35 other localities</v>
      </c>
      <c r="V16408" s="7">
        <f>COUNTIF(R:R,Table10[[#This Row],[postcode]])</f>
        <v>35</v>
      </c>
    </row>
    <row r="16409" spans="17:22" x14ac:dyDescent="0.2">
      <c r="Q16409" s="7">
        <v>15923</v>
      </c>
      <c r="R16409" s="7">
        <v>6280</v>
      </c>
      <c r="S16409" s="7" t="s">
        <v>15069</v>
      </c>
      <c r="T16409" s="7" t="s">
        <v>531</v>
      </c>
      <c r="U16409" s="7" t="str">
        <f>IF(Table10[[#This Row],[count]]=1,Table10[[#This Row],[locality]],Table10[[#This Row],[locality]]&amp;" + "&amp;Table10[[#This Row],[count]]&amp;" other localities")</f>
        <v>REINSCOURT + 35 other localities</v>
      </c>
      <c r="V16409" s="7">
        <f>COUNTIF(R:R,Table10[[#This Row],[postcode]])</f>
        <v>35</v>
      </c>
    </row>
    <row r="16410" spans="17:22" x14ac:dyDescent="0.2">
      <c r="Q16410" s="7">
        <v>15924</v>
      </c>
      <c r="R16410" s="7">
        <v>6280</v>
      </c>
      <c r="S16410" s="7" t="s">
        <v>15070</v>
      </c>
      <c r="T16410" s="7" t="s">
        <v>531</v>
      </c>
      <c r="U16410" s="7" t="str">
        <f>IF(Table10[[#This Row],[count]]=1,Table10[[#This Row],[locality]],Table10[[#This Row],[locality]]&amp;" + "&amp;Table10[[#This Row],[count]]&amp;" other localities")</f>
        <v>RUABON + 35 other localities</v>
      </c>
      <c r="V16410" s="7">
        <f>COUNTIF(R:R,Table10[[#This Row],[postcode]])</f>
        <v>35</v>
      </c>
    </row>
    <row r="16411" spans="17:22" x14ac:dyDescent="0.2">
      <c r="Q16411" s="7">
        <v>15925</v>
      </c>
      <c r="R16411" s="7">
        <v>6280</v>
      </c>
      <c r="S16411" s="7" t="s">
        <v>15071</v>
      </c>
      <c r="T16411" s="7" t="s">
        <v>531</v>
      </c>
      <c r="U16411" s="7" t="str">
        <f>IF(Table10[[#This Row],[count]]=1,Table10[[#This Row],[locality]],Table10[[#This Row],[locality]]&amp;" + "&amp;Table10[[#This Row],[count]]&amp;" other localities")</f>
        <v>SABINA RIVER + 35 other localities</v>
      </c>
      <c r="V16411" s="7">
        <f>COUNTIF(R:R,Table10[[#This Row],[postcode]])</f>
        <v>35</v>
      </c>
    </row>
    <row r="16412" spans="17:22" x14ac:dyDescent="0.2">
      <c r="Q16412" s="7">
        <v>15926</v>
      </c>
      <c r="R16412" s="7">
        <v>6280</v>
      </c>
      <c r="S16412" s="7" t="s">
        <v>15072</v>
      </c>
      <c r="T16412" s="7" t="s">
        <v>531</v>
      </c>
      <c r="U16412" s="7" t="str">
        <f>IF(Table10[[#This Row],[count]]=1,Table10[[#This Row],[locality]],Table10[[#This Row],[locality]]&amp;" + "&amp;Table10[[#This Row],[count]]&amp;" other localities")</f>
        <v>SIESTA PARK + 35 other localities</v>
      </c>
      <c r="V16412" s="7">
        <f>COUNTIF(R:R,Table10[[#This Row],[postcode]])</f>
        <v>35</v>
      </c>
    </row>
    <row r="16413" spans="17:22" x14ac:dyDescent="0.2">
      <c r="Q16413" s="7">
        <v>15927</v>
      </c>
      <c r="R16413" s="7">
        <v>6280</v>
      </c>
      <c r="S16413" s="7" t="s">
        <v>15073</v>
      </c>
      <c r="T16413" s="7" t="s">
        <v>531</v>
      </c>
      <c r="U16413" s="7" t="str">
        <f>IF(Table10[[#This Row],[count]]=1,Table10[[#This Row],[locality]],Table10[[#This Row],[locality]]&amp;" + "&amp;Table10[[#This Row],[count]]&amp;" other localities")</f>
        <v>TUTUNUP + 35 other localities</v>
      </c>
      <c r="V16413" s="7">
        <f>COUNTIF(R:R,Table10[[#This Row],[postcode]])</f>
        <v>35</v>
      </c>
    </row>
    <row r="16414" spans="17:22" x14ac:dyDescent="0.2">
      <c r="Q16414" s="7">
        <v>15928</v>
      </c>
      <c r="R16414" s="7">
        <v>6280</v>
      </c>
      <c r="S16414" s="7" t="s">
        <v>15074</v>
      </c>
      <c r="T16414" s="7" t="s">
        <v>531</v>
      </c>
      <c r="U16414" s="7" t="str">
        <f>IF(Table10[[#This Row],[count]]=1,Table10[[#This Row],[locality]],Table10[[#This Row],[locality]]&amp;" + "&amp;Table10[[#This Row],[count]]&amp;" other localities")</f>
        <v>VASSE + 35 other localities</v>
      </c>
      <c r="V16414" s="7">
        <f>COUNTIF(R:R,Table10[[#This Row],[postcode]])</f>
        <v>35</v>
      </c>
    </row>
    <row r="16415" spans="17:22" x14ac:dyDescent="0.2">
      <c r="Q16415" s="7">
        <v>15929</v>
      </c>
      <c r="R16415" s="7">
        <v>6280</v>
      </c>
      <c r="S16415" s="7" t="s">
        <v>15075</v>
      </c>
      <c r="T16415" s="7" t="s">
        <v>531</v>
      </c>
      <c r="U16415" s="7" t="str">
        <f>IF(Table10[[#This Row],[count]]=1,Table10[[#This Row],[locality]],Table10[[#This Row],[locality]]&amp;" + "&amp;Table10[[#This Row],[count]]&amp;" other localities")</f>
        <v>WALSALL + 35 other localities</v>
      </c>
      <c r="V16415" s="7">
        <f>COUNTIF(R:R,Table10[[#This Row],[postcode]])</f>
        <v>35</v>
      </c>
    </row>
    <row r="16416" spans="17:22" x14ac:dyDescent="0.2">
      <c r="Q16416" s="7">
        <v>15930</v>
      </c>
      <c r="R16416" s="7">
        <v>6280</v>
      </c>
      <c r="S16416" s="7" t="s">
        <v>15076</v>
      </c>
      <c r="T16416" s="7" t="s">
        <v>531</v>
      </c>
      <c r="U16416" s="7" t="str">
        <f>IF(Table10[[#This Row],[count]]=1,Table10[[#This Row],[locality]],Table10[[#This Row],[locality]]&amp;" + "&amp;Table10[[#This Row],[count]]&amp;" other localities")</f>
        <v>WEST BUSSELTON + 35 other localities</v>
      </c>
      <c r="V16416" s="7">
        <f>COUNTIF(R:R,Table10[[#This Row],[postcode]])</f>
        <v>35</v>
      </c>
    </row>
    <row r="16417" spans="17:22" x14ac:dyDescent="0.2">
      <c r="Q16417" s="7">
        <v>15931</v>
      </c>
      <c r="R16417" s="7">
        <v>6280</v>
      </c>
      <c r="S16417" s="7" t="s">
        <v>15077</v>
      </c>
      <c r="T16417" s="7" t="s">
        <v>531</v>
      </c>
      <c r="U16417" s="7" t="str">
        <f>IF(Table10[[#This Row],[count]]=1,Table10[[#This Row],[locality]],Table10[[#This Row],[locality]]&amp;" + "&amp;Table10[[#This Row],[count]]&amp;" other localities")</f>
        <v>WILYABRUP + 35 other localities</v>
      </c>
      <c r="V16417" s="7">
        <f>COUNTIF(R:R,Table10[[#This Row],[postcode]])</f>
        <v>35</v>
      </c>
    </row>
    <row r="16418" spans="17:22" x14ac:dyDescent="0.2">
      <c r="Q16418" s="7">
        <v>15932</v>
      </c>
      <c r="R16418" s="7">
        <v>6280</v>
      </c>
      <c r="S16418" s="7" t="s">
        <v>15078</v>
      </c>
      <c r="T16418" s="7" t="s">
        <v>531</v>
      </c>
      <c r="U16418" s="7" t="str">
        <f>IF(Table10[[#This Row],[count]]=1,Table10[[#This Row],[locality]],Table10[[#This Row],[locality]]&amp;" + "&amp;Table10[[#This Row],[count]]&amp;" other localities")</f>
        <v>WONNERUP + 35 other localities</v>
      </c>
      <c r="V16418" s="7">
        <f>COUNTIF(R:R,Table10[[#This Row],[postcode]])</f>
        <v>35</v>
      </c>
    </row>
    <row r="16419" spans="17:22" x14ac:dyDescent="0.2">
      <c r="Q16419" s="7">
        <v>15933</v>
      </c>
      <c r="R16419" s="7">
        <v>6280</v>
      </c>
      <c r="S16419" s="7" t="s">
        <v>15079</v>
      </c>
      <c r="T16419" s="7" t="s">
        <v>531</v>
      </c>
      <c r="U16419" s="7" t="str">
        <f>IF(Table10[[#This Row],[count]]=1,Table10[[#This Row],[locality]],Table10[[#This Row],[locality]]&amp;" + "&amp;Table10[[#This Row],[count]]&amp;" other localities")</f>
        <v>YALYALUP + 35 other localities</v>
      </c>
      <c r="V16419" s="7">
        <f>COUNTIF(R:R,Table10[[#This Row],[postcode]])</f>
        <v>35</v>
      </c>
    </row>
    <row r="16420" spans="17:22" x14ac:dyDescent="0.2">
      <c r="Q16420" s="7">
        <v>15934</v>
      </c>
      <c r="R16420" s="7">
        <v>6280</v>
      </c>
      <c r="S16420" s="7" t="s">
        <v>15080</v>
      </c>
      <c r="T16420" s="7" t="s">
        <v>531</v>
      </c>
      <c r="U16420" s="7" t="str">
        <f>IF(Table10[[#This Row],[count]]=1,Table10[[#This Row],[locality]],Table10[[#This Row],[locality]]&amp;" + "&amp;Table10[[#This Row],[count]]&amp;" other localities")</f>
        <v>YELVERTON + 35 other localities</v>
      </c>
      <c r="V16420" s="7">
        <f>COUNTIF(R:R,Table10[[#This Row],[postcode]])</f>
        <v>35</v>
      </c>
    </row>
    <row r="16421" spans="17:22" x14ac:dyDescent="0.2">
      <c r="Q16421" s="7">
        <v>15935</v>
      </c>
      <c r="R16421" s="7">
        <v>6280</v>
      </c>
      <c r="S16421" s="7" t="s">
        <v>15081</v>
      </c>
      <c r="T16421" s="7" t="s">
        <v>531</v>
      </c>
      <c r="U16421" s="7" t="str">
        <f>IF(Table10[[#This Row],[count]]=1,Table10[[#This Row],[locality]],Table10[[#This Row],[locality]]&amp;" + "&amp;Table10[[#This Row],[count]]&amp;" other localities")</f>
        <v>YOONGARILLUP + 35 other localities</v>
      </c>
      <c r="V16421" s="7">
        <f>COUNTIF(R:R,Table10[[#This Row],[postcode]])</f>
        <v>35</v>
      </c>
    </row>
    <row r="16422" spans="17:22" x14ac:dyDescent="0.2">
      <c r="Q16422" s="7">
        <v>15936</v>
      </c>
      <c r="R16422" s="7">
        <v>6281</v>
      </c>
      <c r="S16422" s="7" t="s">
        <v>15082</v>
      </c>
      <c r="T16422" s="7" t="s">
        <v>531</v>
      </c>
      <c r="U16422" s="7" t="str">
        <f>IF(Table10[[#This Row],[count]]=1,Table10[[#This Row],[locality]],Table10[[#This Row],[locality]]&amp;" + "&amp;Table10[[#This Row],[count]]&amp;" other localities")</f>
        <v>DUNSBOROUGH + 5 other localities</v>
      </c>
      <c r="V16422" s="7">
        <f>COUNTIF(R:R,Table10[[#This Row],[postcode]])</f>
        <v>5</v>
      </c>
    </row>
    <row r="16423" spans="17:22" x14ac:dyDescent="0.2">
      <c r="Q16423" s="7">
        <v>15937</v>
      </c>
      <c r="R16423" s="7">
        <v>6281</v>
      </c>
      <c r="S16423" s="7" t="s">
        <v>15083</v>
      </c>
      <c r="T16423" s="7" t="s">
        <v>531</v>
      </c>
      <c r="U16423" s="7" t="str">
        <f>IF(Table10[[#This Row],[count]]=1,Table10[[#This Row],[locality]],Table10[[#This Row],[locality]]&amp;" + "&amp;Table10[[#This Row],[count]]&amp;" other localities")</f>
        <v>EAGLE BAY + 5 other localities</v>
      </c>
      <c r="V16423" s="7">
        <f>COUNTIF(R:R,Table10[[#This Row],[postcode]])</f>
        <v>5</v>
      </c>
    </row>
    <row r="16424" spans="17:22" x14ac:dyDescent="0.2">
      <c r="Q16424" s="7">
        <v>15938</v>
      </c>
      <c r="R16424" s="7">
        <v>6281</v>
      </c>
      <c r="S16424" s="7" t="s">
        <v>15084</v>
      </c>
      <c r="T16424" s="7" t="s">
        <v>531</v>
      </c>
      <c r="U16424" s="7" t="str">
        <f>IF(Table10[[#This Row],[count]]=1,Table10[[#This Row],[locality]],Table10[[#This Row],[locality]]&amp;" + "&amp;Table10[[#This Row],[count]]&amp;" other localities")</f>
        <v>NATURALISTE + 5 other localities</v>
      </c>
      <c r="V16424" s="7">
        <f>COUNTIF(R:R,Table10[[#This Row],[postcode]])</f>
        <v>5</v>
      </c>
    </row>
    <row r="16425" spans="17:22" x14ac:dyDescent="0.2">
      <c r="Q16425" s="7">
        <v>15939</v>
      </c>
      <c r="R16425" s="7">
        <v>6281</v>
      </c>
      <c r="S16425" s="7" t="s">
        <v>15085</v>
      </c>
      <c r="T16425" s="7" t="s">
        <v>531</v>
      </c>
      <c r="U16425" s="7" t="str">
        <f>IF(Table10[[#This Row],[count]]=1,Table10[[#This Row],[locality]],Table10[[#This Row],[locality]]&amp;" + "&amp;Table10[[#This Row],[count]]&amp;" other localities")</f>
        <v>QUEDJINUP + 5 other localities</v>
      </c>
      <c r="V16425" s="7">
        <f>COUNTIF(R:R,Table10[[#This Row],[postcode]])</f>
        <v>5</v>
      </c>
    </row>
    <row r="16426" spans="17:22" x14ac:dyDescent="0.2">
      <c r="Q16426" s="7">
        <v>15940</v>
      </c>
      <c r="R16426" s="7">
        <v>6281</v>
      </c>
      <c r="S16426" s="7" t="s">
        <v>15086</v>
      </c>
      <c r="T16426" s="7" t="s">
        <v>531</v>
      </c>
      <c r="U16426" s="7" t="str">
        <f>IF(Table10[[#This Row],[count]]=1,Table10[[#This Row],[locality]],Table10[[#This Row],[locality]]&amp;" + "&amp;Table10[[#This Row],[count]]&amp;" other localities")</f>
        <v>QUINDALUP + 5 other localities</v>
      </c>
      <c r="V16426" s="7">
        <f>COUNTIF(R:R,Table10[[#This Row],[postcode]])</f>
        <v>5</v>
      </c>
    </row>
    <row r="16427" spans="17:22" x14ac:dyDescent="0.2">
      <c r="Q16427" s="7">
        <v>15941</v>
      </c>
      <c r="R16427" s="7">
        <v>6282</v>
      </c>
      <c r="S16427" s="7" t="s">
        <v>15087</v>
      </c>
      <c r="T16427" s="7" t="s">
        <v>531</v>
      </c>
      <c r="U16427" s="7" t="str">
        <f>IF(Table10[[#This Row],[count]]=1,Table10[[#This Row],[locality]],Table10[[#This Row],[locality]]&amp;" + "&amp;Table10[[#This Row],[count]]&amp;" other localities")</f>
        <v>YALLINGUP + 2 other localities</v>
      </c>
      <c r="V16427" s="7">
        <f>COUNTIF(R:R,Table10[[#This Row],[postcode]])</f>
        <v>2</v>
      </c>
    </row>
    <row r="16428" spans="17:22" x14ac:dyDescent="0.2">
      <c r="Q16428" s="7">
        <v>15942</v>
      </c>
      <c r="R16428" s="7">
        <v>6282</v>
      </c>
      <c r="S16428" s="7" t="s">
        <v>15088</v>
      </c>
      <c r="T16428" s="7" t="s">
        <v>531</v>
      </c>
      <c r="U16428" s="7" t="str">
        <f>IF(Table10[[#This Row],[count]]=1,Table10[[#This Row],[locality]],Table10[[#This Row],[locality]]&amp;" + "&amp;Table10[[#This Row],[count]]&amp;" other localities")</f>
        <v>YALLINGUP SIDING + 2 other localities</v>
      </c>
      <c r="V16428" s="7">
        <f>COUNTIF(R:R,Table10[[#This Row],[postcode]])</f>
        <v>2</v>
      </c>
    </row>
    <row r="16429" spans="17:22" x14ac:dyDescent="0.2">
      <c r="Q16429" s="7">
        <v>15943</v>
      </c>
      <c r="R16429" s="7">
        <v>6284</v>
      </c>
      <c r="S16429" s="7" t="s">
        <v>15089</v>
      </c>
      <c r="T16429" s="7" t="s">
        <v>531</v>
      </c>
      <c r="U16429" s="7" t="str">
        <f>IF(Table10[[#This Row],[count]]=1,Table10[[#This Row],[locality]],Table10[[#This Row],[locality]]&amp;" + "&amp;Table10[[#This Row],[count]]&amp;" other localities")</f>
        <v>BAUDIN + 4 other localities</v>
      </c>
      <c r="V16429" s="7">
        <f>COUNTIF(R:R,Table10[[#This Row],[postcode]])</f>
        <v>4</v>
      </c>
    </row>
    <row r="16430" spans="17:22" x14ac:dyDescent="0.2">
      <c r="Q16430" s="7">
        <v>15944</v>
      </c>
      <c r="R16430" s="7">
        <v>6284</v>
      </c>
      <c r="S16430" s="7" t="s">
        <v>15090</v>
      </c>
      <c r="T16430" s="7" t="s">
        <v>531</v>
      </c>
      <c r="U16430" s="7" t="str">
        <f>IF(Table10[[#This Row],[count]]=1,Table10[[#This Row],[locality]],Table10[[#This Row],[locality]]&amp;" + "&amp;Table10[[#This Row],[count]]&amp;" other localities")</f>
        <v>COWARAMUP + 4 other localities</v>
      </c>
      <c r="V16430" s="7">
        <f>COUNTIF(R:R,Table10[[#This Row],[postcode]])</f>
        <v>4</v>
      </c>
    </row>
    <row r="16431" spans="17:22" x14ac:dyDescent="0.2">
      <c r="Q16431" s="7">
        <v>15945</v>
      </c>
      <c r="R16431" s="7">
        <v>6284</v>
      </c>
      <c r="S16431" s="7" t="s">
        <v>15091</v>
      </c>
      <c r="T16431" s="7" t="s">
        <v>531</v>
      </c>
      <c r="U16431" s="7" t="str">
        <f>IF(Table10[[#This Row],[count]]=1,Table10[[#This Row],[locality]],Table10[[#This Row],[locality]]&amp;" + "&amp;Table10[[#This Row],[count]]&amp;" other localities")</f>
        <v>GRACETOWN + 4 other localities</v>
      </c>
      <c r="V16431" s="7">
        <f>COUNTIF(R:R,Table10[[#This Row],[postcode]])</f>
        <v>4</v>
      </c>
    </row>
    <row r="16432" spans="17:22" x14ac:dyDescent="0.2">
      <c r="Q16432" s="7">
        <v>15946</v>
      </c>
      <c r="R16432" s="7">
        <v>6284</v>
      </c>
      <c r="S16432" s="7" t="s">
        <v>15092</v>
      </c>
      <c r="T16432" s="7" t="s">
        <v>531</v>
      </c>
      <c r="U16432" s="7" t="str">
        <f>IF(Table10[[#This Row],[count]]=1,Table10[[#This Row],[locality]],Table10[[#This Row],[locality]]&amp;" + "&amp;Table10[[#This Row],[count]]&amp;" other localities")</f>
        <v>TREETON + 4 other localities</v>
      </c>
      <c r="V16432" s="7">
        <f>COUNTIF(R:R,Table10[[#This Row],[postcode]])</f>
        <v>4</v>
      </c>
    </row>
    <row r="16433" spans="17:22" x14ac:dyDescent="0.2">
      <c r="Q16433" s="7">
        <v>15947</v>
      </c>
      <c r="R16433" s="7">
        <v>6285</v>
      </c>
      <c r="S16433" s="7" t="s">
        <v>15093</v>
      </c>
      <c r="T16433" s="7" t="s">
        <v>531</v>
      </c>
      <c r="U16433" s="7" t="str">
        <f>IF(Table10[[#This Row],[count]]=1,Table10[[#This Row],[locality]],Table10[[#This Row],[locality]]&amp;" + "&amp;Table10[[#This Row],[count]]&amp;" other localities")</f>
        <v>BRAMLEY + 10 other localities</v>
      </c>
      <c r="V16433" s="7">
        <f>COUNTIF(R:R,Table10[[#This Row],[postcode]])</f>
        <v>10</v>
      </c>
    </row>
    <row r="16434" spans="17:22" x14ac:dyDescent="0.2">
      <c r="Q16434" s="7">
        <v>15948</v>
      </c>
      <c r="R16434" s="7">
        <v>6285</v>
      </c>
      <c r="S16434" s="7" t="s">
        <v>6255</v>
      </c>
      <c r="T16434" s="7" t="s">
        <v>531</v>
      </c>
      <c r="U16434" s="7" t="str">
        <f>IF(Table10[[#This Row],[count]]=1,Table10[[#This Row],[locality]],Table10[[#This Row],[locality]]&amp;" + "&amp;Table10[[#This Row],[count]]&amp;" other localities")</f>
        <v>BURNSIDE + 10 other localities</v>
      </c>
      <c r="V16434" s="7">
        <f>COUNTIF(R:R,Table10[[#This Row],[postcode]])</f>
        <v>10</v>
      </c>
    </row>
    <row r="16435" spans="17:22" x14ac:dyDescent="0.2">
      <c r="Q16435" s="7">
        <v>15949</v>
      </c>
      <c r="R16435" s="7">
        <v>6285</v>
      </c>
      <c r="S16435" s="7" t="s">
        <v>15094</v>
      </c>
      <c r="T16435" s="7" t="s">
        <v>531</v>
      </c>
      <c r="U16435" s="7" t="str">
        <f>IF(Table10[[#This Row],[count]]=1,Table10[[#This Row],[locality]],Table10[[#This Row],[locality]]&amp;" + "&amp;Table10[[#This Row],[count]]&amp;" other localities")</f>
        <v>GNARABUP + 10 other localities</v>
      </c>
      <c r="V16435" s="7">
        <f>COUNTIF(R:R,Table10[[#This Row],[postcode]])</f>
        <v>10</v>
      </c>
    </row>
    <row r="16436" spans="17:22" x14ac:dyDescent="0.2">
      <c r="Q16436" s="7">
        <v>15950</v>
      </c>
      <c r="R16436" s="7">
        <v>6285</v>
      </c>
      <c r="S16436" s="7" t="s">
        <v>679</v>
      </c>
      <c r="T16436" s="7" t="s">
        <v>531</v>
      </c>
      <c r="U16436" s="7" t="str">
        <f>IF(Table10[[#This Row],[count]]=1,Table10[[#This Row],[locality]],Table10[[#This Row],[locality]]&amp;" + "&amp;Table10[[#This Row],[count]]&amp;" other localities")</f>
        <v>MARGARET RIVER + 10 other localities</v>
      </c>
      <c r="V16436" s="7">
        <f>COUNTIF(R:R,Table10[[#This Row],[postcode]])</f>
        <v>10</v>
      </c>
    </row>
    <row r="16437" spans="17:22" x14ac:dyDescent="0.2">
      <c r="Q16437" s="7">
        <v>15951</v>
      </c>
      <c r="R16437" s="7">
        <v>6285</v>
      </c>
      <c r="S16437" s="7" t="s">
        <v>15095</v>
      </c>
      <c r="T16437" s="7" t="s">
        <v>531</v>
      </c>
      <c r="U16437" s="7" t="str">
        <f>IF(Table10[[#This Row],[count]]=1,Table10[[#This Row],[locality]],Table10[[#This Row],[locality]]&amp;" + "&amp;Table10[[#This Row],[count]]&amp;" other localities")</f>
        <v>OSMINGTON + 10 other localities</v>
      </c>
      <c r="V16437" s="7">
        <f>COUNTIF(R:R,Table10[[#This Row],[postcode]])</f>
        <v>10</v>
      </c>
    </row>
    <row r="16438" spans="17:22" x14ac:dyDescent="0.2">
      <c r="Q16438" s="7">
        <v>15952</v>
      </c>
      <c r="R16438" s="7">
        <v>6285</v>
      </c>
      <c r="S16438" s="7" t="s">
        <v>15096</v>
      </c>
      <c r="T16438" s="7" t="s">
        <v>531</v>
      </c>
      <c r="U16438" s="7" t="str">
        <f>IF(Table10[[#This Row],[count]]=1,Table10[[#This Row],[locality]],Table10[[#This Row],[locality]]&amp;" + "&amp;Table10[[#This Row],[count]]&amp;" other localities")</f>
        <v>PREVELLY + 10 other localities</v>
      </c>
      <c r="V16438" s="7">
        <f>COUNTIF(R:R,Table10[[#This Row],[postcode]])</f>
        <v>10</v>
      </c>
    </row>
    <row r="16439" spans="17:22" x14ac:dyDescent="0.2">
      <c r="Q16439" s="7">
        <v>15953</v>
      </c>
      <c r="R16439" s="7">
        <v>6285</v>
      </c>
      <c r="S16439" s="7" t="s">
        <v>15097</v>
      </c>
      <c r="T16439" s="7" t="s">
        <v>531</v>
      </c>
      <c r="U16439" s="7" t="str">
        <f>IF(Table10[[#This Row],[count]]=1,Table10[[#This Row],[locality]],Table10[[#This Row],[locality]]&amp;" + "&amp;Table10[[#This Row],[count]]&amp;" other localities")</f>
        <v>ROSA BROOK + 10 other localities</v>
      </c>
      <c r="V16439" s="7">
        <f>COUNTIF(R:R,Table10[[#This Row],[postcode]])</f>
        <v>10</v>
      </c>
    </row>
    <row r="16440" spans="17:22" x14ac:dyDescent="0.2">
      <c r="Q16440" s="7">
        <v>15954</v>
      </c>
      <c r="R16440" s="7">
        <v>6285</v>
      </c>
      <c r="S16440" s="7" t="s">
        <v>15098</v>
      </c>
      <c r="T16440" s="7" t="s">
        <v>531</v>
      </c>
      <c r="U16440" s="7" t="str">
        <f>IF(Table10[[#This Row],[count]]=1,Table10[[#This Row],[locality]],Table10[[#This Row],[locality]]&amp;" + "&amp;Table10[[#This Row],[count]]&amp;" other localities")</f>
        <v>ROSA GLEN + 10 other localities</v>
      </c>
      <c r="V16440" s="7">
        <f>COUNTIF(R:R,Table10[[#This Row],[postcode]])</f>
        <v>10</v>
      </c>
    </row>
    <row r="16441" spans="17:22" x14ac:dyDescent="0.2">
      <c r="Q16441" s="7">
        <v>15955</v>
      </c>
      <c r="R16441" s="7">
        <v>6285</v>
      </c>
      <c r="S16441" s="7" t="s">
        <v>15099</v>
      </c>
      <c r="T16441" s="7" t="s">
        <v>531</v>
      </c>
      <c r="U16441" s="7" t="str">
        <f>IF(Table10[[#This Row],[count]]=1,Table10[[#This Row],[locality]],Table10[[#This Row],[locality]]&amp;" + "&amp;Table10[[#This Row],[count]]&amp;" other localities")</f>
        <v>SCHROEDER + 10 other localities</v>
      </c>
      <c r="V16441" s="7">
        <f>COUNTIF(R:R,Table10[[#This Row],[postcode]])</f>
        <v>10</v>
      </c>
    </row>
    <row r="16442" spans="17:22" x14ac:dyDescent="0.2">
      <c r="Q16442" s="7">
        <v>24113</v>
      </c>
      <c r="R16442" s="7">
        <v>6285</v>
      </c>
      <c r="S16442" s="7" t="s">
        <v>15100</v>
      </c>
      <c r="T16442" s="7" t="s">
        <v>531</v>
      </c>
      <c r="U16442" s="7" t="str">
        <f>IF(Table10[[#This Row],[count]]=1,Table10[[#This Row],[locality]],Table10[[#This Row],[locality]]&amp;" + "&amp;Table10[[#This Row],[count]]&amp;" other localities")</f>
        <v>YEBBLE + 10 other localities</v>
      </c>
      <c r="V16442" s="7">
        <f>COUNTIF(R:R,Table10[[#This Row],[postcode]])</f>
        <v>10</v>
      </c>
    </row>
    <row r="16443" spans="17:22" x14ac:dyDescent="0.2">
      <c r="Q16443" s="7">
        <v>15956</v>
      </c>
      <c r="R16443" s="7">
        <v>6286</v>
      </c>
      <c r="S16443" s="7" t="s">
        <v>15101</v>
      </c>
      <c r="T16443" s="7" t="s">
        <v>531</v>
      </c>
      <c r="U16443" s="7" t="str">
        <f>IF(Table10[[#This Row],[count]]=1,Table10[[#This Row],[locality]],Table10[[#This Row],[locality]]&amp;" + "&amp;Table10[[#This Row],[count]]&amp;" other localities")</f>
        <v>BORANUP + 4 other localities</v>
      </c>
      <c r="V16443" s="7">
        <f>COUNTIF(R:R,Table10[[#This Row],[postcode]])</f>
        <v>4</v>
      </c>
    </row>
    <row r="16444" spans="17:22" x14ac:dyDescent="0.2">
      <c r="Q16444" s="7">
        <v>15957</v>
      </c>
      <c r="R16444" s="7">
        <v>6286</v>
      </c>
      <c r="S16444" s="7" t="s">
        <v>5595</v>
      </c>
      <c r="T16444" s="7" t="s">
        <v>531</v>
      </c>
      <c r="U16444" s="7" t="str">
        <f>IF(Table10[[#This Row],[count]]=1,Table10[[#This Row],[locality]],Table10[[#This Row],[locality]]&amp;" + "&amp;Table10[[#This Row],[count]]&amp;" other localities")</f>
        <v>FOREST GROVE + 4 other localities</v>
      </c>
      <c r="V16444" s="7">
        <f>COUNTIF(R:R,Table10[[#This Row],[postcode]])</f>
        <v>4</v>
      </c>
    </row>
    <row r="16445" spans="17:22" x14ac:dyDescent="0.2">
      <c r="Q16445" s="7">
        <v>15958</v>
      </c>
      <c r="R16445" s="7">
        <v>6286</v>
      </c>
      <c r="S16445" s="7" t="s">
        <v>11112</v>
      </c>
      <c r="T16445" s="7" t="s">
        <v>531</v>
      </c>
      <c r="U16445" s="7" t="str">
        <f>IF(Table10[[#This Row],[count]]=1,Table10[[#This Row],[locality]],Table10[[#This Row],[locality]]&amp;" + "&amp;Table10[[#This Row],[count]]&amp;" other localities")</f>
        <v>REDGATE + 4 other localities</v>
      </c>
      <c r="V16445" s="7">
        <f>COUNTIF(R:R,Table10[[#This Row],[postcode]])</f>
        <v>4</v>
      </c>
    </row>
    <row r="16446" spans="17:22" x14ac:dyDescent="0.2">
      <c r="Q16446" s="7">
        <v>15959</v>
      </c>
      <c r="R16446" s="7">
        <v>6286</v>
      </c>
      <c r="S16446" s="7" t="s">
        <v>15102</v>
      </c>
      <c r="T16446" s="7" t="s">
        <v>531</v>
      </c>
      <c r="U16446" s="7" t="str">
        <f>IF(Table10[[#This Row],[count]]=1,Table10[[#This Row],[locality]],Table10[[#This Row],[locality]]&amp;" + "&amp;Table10[[#This Row],[count]]&amp;" other localities")</f>
        <v>WITCHCLIFFE + 4 other localities</v>
      </c>
      <c r="V16446" s="7">
        <f>COUNTIF(R:R,Table10[[#This Row],[postcode]])</f>
        <v>4</v>
      </c>
    </row>
    <row r="16447" spans="17:22" x14ac:dyDescent="0.2">
      <c r="Q16447" s="7">
        <v>15960</v>
      </c>
      <c r="R16447" s="7">
        <v>6288</v>
      </c>
      <c r="S16447" s="7" t="s">
        <v>15103</v>
      </c>
      <c r="T16447" s="7" t="s">
        <v>531</v>
      </c>
      <c r="U16447" s="7" t="str">
        <f>IF(Table10[[#This Row],[count]]=1,Table10[[#This Row],[locality]],Table10[[#This Row],[locality]]&amp;" + "&amp;Table10[[#This Row],[count]]&amp;" other localities")</f>
        <v>ALEXANDRA BRIDGE + 7 other localities</v>
      </c>
      <c r="V16447" s="7">
        <f>COUNTIF(R:R,Table10[[#This Row],[postcode]])</f>
        <v>7</v>
      </c>
    </row>
    <row r="16448" spans="17:22" x14ac:dyDescent="0.2">
      <c r="Q16448" s="7">
        <v>15961</v>
      </c>
      <c r="R16448" s="7">
        <v>6288</v>
      </c>
      <c r="S16448" s="7" t="s">
        <v>15104</v>
      </c>
      <c r="T16448" s="7" t="s">
        <v>531</v>
      </c>
      <c r="U16448" s="7" t="str">
        <f>IF(Table10[[#This Row],[count]]=1,Table10[[#This Row],[locality]],Table10[[#This Row],[locality]]&amp;" + "&amp;Table10[[#This Row],[count]]&amp;" other localities")</f>
        <v>COURTENAY + 7 other localities</v>
      </c>
      <c r="V16448" s="7">
        <f>COUNTIF(R:R,Table10[[#This Row],[postcode]])</f>
        <v>7</v>
      </c>
    </row>
    <row r="16449" spans="17:22" x14ac:dyDescent="0.2">
      <c r="Q16449" s="7">
        <v>15962</v>
      </c>
      <c r="R16449" s="7">
        <v>6288</v>
      </c>
      <c r="S16449" s="7" t="s">
        <v>15105</v>
      </c>
      <c r="T16449" s="7" t="s">
        <v>531</v>
      </c>
      <c r="U16449" s="7" t="str">
        <f>IF(Table10[[#This Row],[count]]=1,Table10[[#This Row],[locality]],Table10[[#This Row],[locality]]&amp;" + "&amp;Table10[[#This Row],[count]]&amp;" other localities")</f>
        <v>HAMELIN BAY + 7 other localities</v>
      </c>
      <c r="V16449" s="7">
        <f>COUNTIF(R:R,Table10[[#This Row],[postcode]])</f>
        <v>7</v>
      </c>
    </row>
    <row r="16450" spans="17:22" x14ac:dyDescent="0.2">
      <c r="Q16450" s="7">
        <v>15963</v>
      </c>
      <c r="R16450" s="7">
        <v>6288</v>
      </c>
      <c r="S16450" s="7" t="s">
        <v>15106</v>
      </c>
      <c r="T16450" s="7" t="s">
        <v>531</v>
      </c>
      <c r="U16450" s="7" t="str">
        <f>IF(Table10[[#This Row],[count]]=1,Table10[[#This Row],[locality]],Table10[[#This Row],[locality]]&amp;" + "&amp;Table10[[#This Row],[count]]&amp;" other localities")</f>
        <v>KARRIDALE + 7 other localities</v>
      </c>
      <c r="V16450" s="7">
        <f>COUNTIF(R:R,Table10[[#This Row],[postcode]])</f>
        <v>7</v>
      </c>
    </row>
    <row r="16451" spans="17:22" x14ac:dyDescent="0.2">
      <c r="Q16451" s="7">
        <v>15964</v>
      </c>
      <c r="R16451" s="7">
        <v>6288</v>
      </c>
      <c r="S16451" s="7" t="s">
        <v>15107</v>
      </c>
      <c r="T16451" s="7" t="s">
        <v>531</v>
      </c>
      <c r="U16451" s="7" t="str">
        <f>IF(Table10[[#This Row],[count]]=1,Table10[[#This Row],[locality]],Table10[[#This Row],[locality]]&amp;" + "&amp;Table10[[#This Row],[count]]&amp;" other localities")</f>
        <v>NILLUP + 7 other localities</v>
      </c>
      <c r="V16451" s="7">
        <f>COUNTIF(R:R,Table10[[#This Row],[postcode]])</f>
        <v>7</v>
      </c>
    </row>
    <row r="16452" spans="17:22" x14ac:dyDescent="0.2">
      <c r="Q16452" s="7">
        <v>15965</v>
      </c>
      <c r="R16452" s="7">
        <v>6288</v>
      </c>
      <c r="S16452" s="7" t="s">
        <v>15108</v>
      </c>
      <c r="T16452" s="7" t="s">
        <v>531</v>
      </c>
      <c r="U16452" s="7" t="str">
        <f>IF(Table10[[#This Row],[count]]=1,Table10[[#This Row],[locality]],Table10[[#This Row],[locality]]&amp;" + "&amp;Table10[[#This Row],[count]]&amp;" other localities")</f>
        <v>SCOTT RIVER + 7 other localities</v>
      </c>
      <c r="V16452" s="7">
        <f>COUNTIF(R:R,Table10[[#This Row],[postcode]])</f>
        <v>7</v>
      </c>
    </row>
    <row r="16453" spans="17:22" x14ac:dyDescent="0.2">
      <c r="Q16453" s="7">
        <v>15966</v>
      </c>
      <c r="R16453" s="7">
        <v>6288</v>
      </c>
      <c r="S16453" s="7" t="s">
        <v>15109</v>
      </c>
      <c r="T16453" s="7" t="s">
        <v>531</v>
      </c>
      <c r="U16453" s="7" t="str">
        <f>IF(Table10[[#This Row],[count]]=1,Table10[[#This Row],[locality]],Table10[[#This Row],[locality]]&amp;" + "&amp;Table10[[#This Row],[count]]&amp;" other localities")</f>
        <v>WARNER GLEN + 7 other localities</v>
      </c>
      <c r="V16453" s="7">
        <f>COUNTIF(R:R,Table10[[#This Row],[postcode]])</f>
        <v>7</v>
      </c>
    </row>
    <row r="16454" spans="17:22" x14ac:dyDescent="0.2">
      <c r="Q16454" s="7">
        <v>15967</v>
      </c>
      <c r="R16454" s="7">
        <v>6290</v>
      </c>
      <c r="S16454" s="7" t="s">
        <v>15110</v>
      </c>
      <c r="T16454" s="7" t="s">
        <v>531</v>
      </c>
      <c r="U16454" s="7" t="str">
        <f>IF(Table10[[#This Row],[count]]=1,Table10[[#This Row],[locality]],Table10[[#This Row],[locality]]&amp;" + "&amp;Table10[[#This Row],[count]]&amp;" other localities")</f>
        <v>AUGUSTA + 6 other localities</v>
      </c>
      <c r="V16454" s="7">
        <f>COUNTIF(R:R,Table10[[#This Row],[postcode]])</f>
        <v>6</v>
      </c>
    </row>
    <row r="16455" spans="17:22" x14ac:dyDescent="0.2">
      <c r="Q16455" s="7">
        <v>15968</v>
      </c>
      <c r="R16455" s="7">
        <v>6290</v>
      </c>
      <c r="S16455" s="7" t="s">
        <v>6431</v>
      </c>
      <c r="T16455" s="7" t="s">
        <v>531</v>
      </c>
      <c r="U16455" s="7" t="str">
        <f>IF(Table10[[#This Row],[count]]=1,Table10[[#This Row],[locality]],Table10[[#This Row],[locality]]&amp;" + "&amp;Table10[[#This Row],[count]]&amp;" other localities")</f>
        <v>DEEPDENE + 6 other localities</v>
      </c>
      <c r="V16455" s="7">
        <f>COUNTIF(R:R,Table10[[#This Row],[postcode]])</f>
        <v>6</v>
      </c>
    </row>
    <row r="16456" spans="17:22" x14ac:dyDescent="0.2">
      <c r="Q16456" s="7">
        <v>15969</v>
      </c>
      <c r="R16456" s="7">
        <v>6290</v>
      </c>
      <c r="S16456" s="7" t="s">
        <v>15111</v>
      </c>
      <c r="T16456" s="7" t="s">
        <v>531</v>
      </c>
      <c r="U16456" s="7" t="str">
        <f>IF(Table10[[#This Row],[count]]=1,Table10[[#This Row],[locality]],Table10[[#This Row],[locality]]&amp;" + "&amp;Table10[[#This Row],[count]]&amp;" other localities")</f>
        <v>EAST AUGUSTA + 6 other localities</v>
      </c>
      <c r="V16456" s="7">
        <f>COUNTIF(R:R,Table10[[#This Row],[postcode]])</f>
        <v>6</v>
      </c>
    </row>
    <row r="16457" spans="17:22" x14ac:dyDescent="0.2">
      <c r="Q16457" s="7">
        <v>15970</v>
      </c>
      <c r="R16457" s="7">
        <v>6290</v>
      </c>
      <c r="S16457" s="7" t="s">
        <v>15112</v>
      </c>
      <c r="T16457" s="7" t="s">
        <v>531</v>
      </c>
      <c r="U16457" s="7" t="str">
        <f>IF(Table10[[#This Row],[count]]=1,Table10[[#This Row],[locality]],Table10[[#This Row],[locality]]&amp;" + "&amp;Table10[[#This Row],[count]]&amp;" other localities")</f>
        <v>KUDARDUP + 6 other localities</v>
      </c>
      <c r="V16457" s="7">
        <f>COUNTIF(R:R,Table10[[#This Row],[postcode]])</f>
        <v>6</v>
      </c>
    </row>
    <row r="16458" spans="17:22" x14ac:dyDescent="0.2">
      <c r="Q16458" s="7">
        <v>15971</v>
      </c>
      <c r="R16458" s="7">
        <v>6290</v>
      </c>
      <c r="S16458" s="7" t="s">
        <v>15113</v>
      </c>
      <c r="T16458" s="7" t="s">
        <v>531</v>
      </c>
      <c r="U16458" s="7" t="str">
        <f>IF(Table10[[#This Row],[count]]=1,Table10[[#This Row],[locality]],Table10[[#This Row],[locality]]&amp;" + "&amp;Table10[[#This Row],[count]]&amp;" other localities")</f>
        <v>LEEUWIN + 6 other localities</v>
      </c>
      <c r="V16458" s="7">
        <f>COUNTIF(R:R,Table10[[#This Row],[postcode]])</f>
        <v>6</v>
      </c>
    </row>
    <row r="16459" spans="17:22" x14ac:dyDescent="0.2">
      <c r="Q16459" s="7">
        <v>15972</v>
      </c>
      <c r="R16459" s="7">
        <v>6290</v>
      </c>
      <c r="S16459" s="7" t="s">
        <v>15114</v>
      </c>
      <c r="T16459" s="7" t="s">
        <v>531</v>
      </c>
      <c r="U16459" s="7" t="str">
        <f>IF(Table10[[#This Row],[count]]=1,Table10[[#This Row],[locality]],Table10[[#This Row],[locality]]&amp;" + "&amp;Table10[[#This Row],[count]]&amp;" other localities")</f>
        <v>MOLLOY ISLAND + 6 other localities</v>
      </c>
      <c r="V16459" s="7">
        <f>COUNTIF(R:R,Table10[[#This Row],[postcode]])</f>
        <v>6</v>
      </c>
    </row>
    <row r="16460" spans="17:22" x14ac:dyDescent="0.2">
      <c r="Q16460" s="7">
        <v>15973</v>
      </c>
      <c r="R16460" s="7">
        <v>6302</v>
      </c>
      <c r="S16460" s="7" t="s">
        <v>15115</v>
      </c>
      <c r="T16460" s="7" t="s">
        <v>531</v>
      </c>
      <c r="U16460" s="7" t="str">
        <f>IF(Table10[[#This Row],[count]]=1,Table10[[#This Row],[locality]],Table10[[#This Row],[locality]]&amp;" + "&amp;Table10[[#This Row],[count]]&amp;" other localities")</f>
        <v>BADGIN + 24 other localities</v>
      </c>
      <c r="V16460" s="7">
        <f>COUNTIF(R:R,Table10[[#This Row],[postcode]])</f>
        <v>24</v>
      </c>
    </row>
    <row r="16461" spans="17:22" x14ac:dyDescent="0.2">
      <c r="Q16461" s="7">
        <v>15974</v>
      </c>
      <c r="R16461" s="7">
        <v>6302</v>
      </c>
      <c r="S16461" s="7" t="s">
        <v>15116</v>
      </c>
      <c r="T16461" s="7" t="s">
        <v>531</v>
      </c>
      <c r="U16461" s="7" t="str">
        <f>IF(Table10[[#This Row],[count]]=1,Table10[[#This Row],[locality]],Table10[[#This Row],[locality]]&amp;" + "&amp;Table10[[#This Row],[count]]&amp;" other localities")</f>
        <v>BALLADONG + 24 other localities</v>
      </c>
      <c r="V16461" s="7">
        <f>COUNTIF(R:R,Table10[[#This Row],[postcode]])</f>
        <v>24</v>
      </c>
    </row>
    <row r="16462" spans="17:22" x14ac:dyDescent="0.2">
      <c r="Q16462" s="7">
        <v>15975</v>
      </c>
      <c r="R16462" s="7">
        <v>6302</v>
      </c>
      <c r="S16462" s="7" t="s">
        <v>15117</v>
      </c>
      <c r="T16462" s="7" t="s">
        <v>531</v>
      </c>
      <c r="U16462" s="7" t="str">
        <f>IF(Table10[[#This Row],[count]]=1,Table10[[#This Row],[locality]],Table10[[#This Row],[locality]]&amp;" + "&amp;Table10[[#This Row],[count]]&amp;" other localities")</f>
        <v>BURGES + 24 other localities</v>
      </c>
      <c r="V16462" s="7">
        <f>COUNTIF(R:R,Table10[[#This Row],[postcode]])</f>
        <v>24</v>
      </c>
    </row>
    <row r="16463" spans="17:22" x14ac:dyDescent="0.2">
      <c r="Q16463" s="7">
        <v>15976</v>
      </c>
      <c r="R16463" s="7">
        <v>6302</v>
      </c>
      <c r="S16463" s="7" t="s">
        <v>15118</v>
      </c>
      <c r="T16463" s="7" t="s">
        <v>531</v>
      </c>
      <c r="U16463" s="7" t="str">
        <f>IF(Table10[[#This Row],[count]]=1,Table10[[#This Row],[locality]],Table10[[#This Row],[locality]]&amp;" + "&amp;Table10[[#This Row],[count]]&amp;" other localities")</f>
        <v>CALJIE + 24 other localities</v>
      </c>
      <c r="V16463" s="7">
        <f>COUNTIF(R:R,Table10[[#This Row],[postcode]])</f>
        <v>24</v>
      </c>
    </row>
    <row r="16464" spans="17:22" x14ac:dyDescent="0.2">
      <c r="Q16464" s="7">
        <v>15977</v>
      </c>
      <c r="R16464" s="7">
        <v>6302</v>
      </c>
      <c r="S16464" s="7" t="s">
        <v>15119</v>
      </c>
      <c r="T16464" s="7" t="s">
        <v>531</v>
      </c>
      <c r="U16464" s="7" t="str">
        <f>IF(Table10[[#This Row],[count]]=1,Table10[[#This Row],[locality]],Table10[[#This Row],[locality]]&amp;" + "&amp;Table10[[#This Row],[count]]&amp;" other localities")</f>
        <v>COLD HARBOUR + 24 other localities</v>
      </c>
      <c r="V16464" s="7">
        <f>COUNTIF(R:R,Table10[[#This Row],[postcode]])</f>
        <v>24</v>
      </c>
    </row>
    <row r="16465" spans="17:22" x14ac:dyDescent="0.2">
      <c r="Q16465" s="7">
        <v>15978</v>
      </c>
      <c r="R16465" s="7">
        <v>6302</v>
      </c>
      <c r="S16465" s="7" t="s">
        <v>15120</v>
      </c>
      <c r="T16465" s="7" t="s">
        <v>531</v>
      </c>
      <c r="U16465" s="7" t="str">
        <f>IF(Table10[[#This Row],[count]]=1,Table10[[#This Row],[locality]],Table10[[#This Row],[locality]]&amp;" + "&amp;Table10[[#This Row],[count]]&amp;" other localities")</f>
        <v>DALIAK + 24 other localities</v>
      </c>
      <c r="V16465" s="7">
        <f>COUNTIF(R:R,Table10[[#This Row],[postcode]])</f>
        <v>24</v>
      </c>
    </row>
    <row r="16466" spans="17:22" x14ac:dyDescent="0.2">
      <c r="Q16466" s="7">
        <v>15979</v>
      </c>
      <c r="R16466" s="7">
        <v>6302</v>
      </c>
      <c r="S16466" s="7" t="s">
        <v>15121</v>
      </c>
      <c r="T16466" s="7" t="s">
        <v>531</v>
      </c>
      <c r="U16466" s="7" t="str">
        <f>IF(Table10[[#This Row],[count]]=1,Table10[[#This Row],[locality]],Table10[[#This Row],[locality]]&amp;" + "&amp;Table10[[#This Row],[count]]&amp;" other localities")</f>
        <v>FLINT + 24 other localities</v>
      </c>
      <c r="V16466" s="7">
        <f>COUNTIF(R:R,Table10[[#This Row],[postcode]])</f>
        <v>24</v>
      </c>
    </row>
    <row r="16467" spans="17:22" x14ac:dyDescent="0.2">
      <c r="Q16467" s="7">
        <v>15980</v>
      </c>
      <c r="R16467" s="7">
        <v>6302</v>
      </c>
      <c r="S16467" s="7" t="s">
        <v>978</v>
      </c>
      <c r="T16467" s="7" t="s">
        <v>531</v>
      </c>
      <c r="U16467" s="7" t="str">
        <f>IF(Table10[[#This Row],[count]]=1,Table10[[#This Row],[locality]],Table10[[#This Row],[locality]]&amp;" + "&amp;Table10[[#This Row],[count]]&amp;" other localities")</f>
        <v>FLYNN + 24 other localities</v>
      </c>
      <c r="V16467" s="7">
        <f>COUNTIF(R:R,Table10[[#This Row],[postcode]])</f>
        <v>24</v>
      </c>
    </row>
    <row r="16468" spans="17:22" x14ac:dyDescent="0.2">
      <c r="Q16468" s="7">
        <v>15981</v>
      </c>
      <c r="R16468" s="7">
        <v>6302</v>
      </c>
      <c r="S16468" s="7" t="s">
        <v>15122</v>
      </c>
      <c r="T16468" s="7" t="s">
        <v>531</v>
      </c>
      <c r="U16468" s="7" t="str">
        <f>IF(Table10[[#This Row],[count]]=1,Table10[[#This Row],[locality]],Table10[[#This Row],[locality]]&amp;" + "&amp;Table10[[#This Row],[count]]&amp;" other localities")</f>
        <v>GILGERING + 24 other localities</v>
      </c>
      <c r="V16468" s="7">
        <f>COUNTIF(R:R,Table10[[#This Row],[postcode]])</f>
        <v>24</v>
      </c>
    </row>
    <row r="16469" spans="17:22" x14ac:dyDescent="0.2">
      <c r="Q16469" s="7">
        <v>15982</v>
      </c>
      <c r="R16469" s="7">
        <v>6302</v>
      </c>
      <c r="S16469" s="7" t="s">
        <v>2060</v>
      </c>
      <c r="T16469" s="7" t="s">
        <v>531</v>
      </c>
      <c r="U16469" s="7" t="str">
        <f>IF(Table10[[#This Row],[count]]=1,Table10[[#This Row],[locality]],Table10[[#This Row],[locality]]&amp;" + "&amp;Table10[[#This Row],[count]]&amp;" other localities")</f>
        <v>GREENHILLS + 24 other localities</v>
      </c>
      <c r="V16469" s="7">
        <f>COUNTIF(R:R,Table10[[#This Row],[postcode]])</f>
        <v>24</v>
      </c>
    </row>
    <row r="16470" spans="17:22" x14ac:dyDescent="0.2">
      <c r="Q16470" s="7">
        <v>15983</v>
      </c>
      <c r="R16470" s="7">
        <v>6302</v>
      </c>
      <c r="S16470" s="7" t="s">
        <v>15123</v>
      </c>
      <c r="T16470" s="7" t="s">
        <v>531</v>
      </c>
      <c r="U16470" s="7" t="str">
        <f>IF(Table10[[#This Row],[count]]=1,Table10[[#This Row],[locality]],Table10[[#This Row],[locality]]&amp;" + "&amp;Table10[[#This Row],[count]]&amp;" other localities")</f>
        <v>GWAMBYGINE + 24 other localities</v>
      </c>
      <c r="V16470" s="7">
        <f>COUNTIF(R:R,Table10[[#This Row],[postcode]])</f>
        <v>24</v>
      </c>
    </row>
    <row r="16471" spans="17:22" x14ac:dyDescent="0.2">
      <c r="Q16471" s="7">
        <v>15984</v>
      </c>
      <c r="R16471" s="7">
        <v>6302</v>
      </c>
      <c r="S16471" s="7" t="s">
        <v>15124</v>
      </c>
      <c r="T16471" s="7" t="s">
        <v>531</v>
      </c>
      <c r="U16471" s="7" t="str">
        <f>IF(Table10[[#This Row],[count]]=1,Table10[[#This Row],[locality]],Table10[[#This Row],[locality]]&amp;" + "&amp;Table10[[#This Row],[count]]&amp;" other localities")</f>
        <v>INKPEN + 24 other localities</v>
      </c>
      <c r="V16471" s="7">
        <f>COUNTIF(R:R,Table10[[#This Row],[postcode]])</f>
        <v>24</v>
      </c>
    </row>
    <row r="16472" spans="17:22" x14ac:dyDescent="0.2">
      <c r="Q16472" s="7">
        <v>15985</v>
      </c>
      <c r="R16472" s="7">
        <v>6302</v>
      </c>
      <c r="S16472" s="7" t="s">
        <v>15125</v>
      </c>
      <c r="T16472" s="7" t="s">
        <v>531</v>
      </c>
      <c r="U16472" s="7" t="str">
        <f>IF(Table10[[#This Row],[count]]=1,Table10[[#This Row],[locality]],Table10[[#This Row],[locality]]&amp;" + "&amp;Table10[[#This Row],[count]]&amp;" other localities")</f>
        <v>KAURING + 24 other localities</v>
      </c>
      <c r="V16472" s="7">
        <f>COUNTIF(R:R,Table10[[#This Row],[postcode]])</f>
        <v>24</v>
      </c>
    </row>
    <row r="16473" spans="17:22" x14ac:dyDescent="0.2">
      <c r="Q16473" s="7">
        <v>15986</v>
      </c>
      <c r="R16473" s="7">
        <v>6302</v>
      </c>
      <c r="S16473" s="7" t="s">
        <v>15126</v>
      </c>
      <c r="T16473" s="7" t="s">
        <v>531</v>
      </c>
      <c r="U16473" s="7" t="str">
        <f>IF(Table10[[#This Row],[count]]=1,Table10[[#This Row],[locality]],Table10[[#This Row],[locality]]&amp;" + "&amp;Table10[[#This Row],[count]]&amp;" other localities")</f>
        <v>MALEBELLING + 24 other localities</v>
      </c>
      <c r="V16473" s="7">
        <f>COUNTIF(R:R,Table10[[#This Row],[postcode]])</f>
        <v>24</v>
      </c>
    </row>
    <row r="16474" spans="17:22" x14ac:dyDescent="0.2">
      <c r="Q16474" s="7">
        <v>15987</v>
      </c>
      <c r="R16474" s="7">
        <v>6302</v>
      </c>
      <c r="S16474" s="7" t="s">
        <v>15127</v>
      </c>
      <c r="T16474" s="7" t="s">
        <v>531</v>
      </c>
      <c r="U16474" s="7" t="str">
        <f>IF(Table10[[#This Row],[count]]=1,Table10[[#This Row],[locality]],Table10[[#This Row],[locality]]&amp;" + "&amp;Table10[[#This Row],[count]]&amp;" other localities")</f>
        <v>MOUNT HARDEY + 24 other localities</v>
      </c>
      <c r="V16474" s="7">
        <f>COUNTIF(R:R,Table10[[#This Row],[postcode]])</f>
        <v>24</v>
      </c>
    </row>
    <row r="16475" spans="17:22" x14ac:dyDescent="0.2">
      <c r="Q16475" s="7">
        <v>15988</v>
      </c>
      <c r="R16475" s="7">
        <v>6302</v>
      </c>
      <c r="S16475" s="7" t="s">
        <v>13380</v>
      </c>
      <c r="T16475" s="7" t="s">
        <v>531</v>
      </c>
      <c r="U16475" s="7" t="str">
        <f>IF(Table10[[#This Row],[count]]=1,Table10[[#This Row],[locality]],Table10[[#This Row],[locality]]&amp;" + "&amp;Table10[[#This Row],[count]]&amp;" other localities")</f>
        <v>MOUNT OBSERVATION + 24 other localities</v>
      </c>
      <c r="V16475" s="7">
        <f>COUNTIF(R:R,Table10[[#This Row],[postcode]])</f>
        <v>24</v>
      </c>
    </row>
    <row r="16476" spans="17:22" x14ac:dyDescent="0.2">
      <c r="Q16476" s="7">
        <v>15989</v>
      </c>
      <c r="R16476" s="7">
        <v>6302</v>
      </c>
      <c r="S16476" s="7" t="s">
        <v>15128</v>
      </c>
      <c r="T16476" s="7" t="s">
        <v>531</v>
      </c>
      <c r="U16476" s="7" t="str">
        <f>IF(Table10[[#This Row],[count]]=1,Table10[[#This Row],[locality]],Table10[[#This Row],[locality]]&amp;" + "&amp;Table10[[#This Row],[count]]&amp;" other localities")</f>
        <v>NARRALOGGAN + 24 other localities</v>
      </c>
      <c r="V16476" s="7">
        <f>COUNTIF(R:R,Table10[[#This Row],[postcode]])</f>
        <v>24</v>
      </c>
    </row>
    <row r="16477" spans="17:22" x14ac:dyDescent="0.2">
      <c r="Q16477" s="7">
        <v>15990</v>
      </c>
      <c r="R16477" s="7">
        <v>6302</v>
      </c>
      <c r="S16477" s="7" t="s">
        <v>15129</v>
      </c>
      <c r="T16477" s="7" t="s">
        <v>531</v>
      </c>
      <c r="U16477" s="7" t="str">
        <f>IF(Table10[[#This Row],[count]]=1,Table10[[#This Row],[locality]],Table10[[#This Row],[locality]]&amp;" + "&amp;Table10[[#This Row],[count]]&amp;" other localities")</f>
        <v>QUELLINGTON + 24 other localities</v>
      </c>
      <c r="V16477" s="7">
        <f>COUNTIF(R:R,Table10[[#This Row],[postcode]])</f>
        <v>24</v>
      </c>
    </row>
    <row r="16478" spans="17:22" x14ac:dyDescent="0.2">
      <c r="Q16478" s="7">
        <v>15991</v>
      </c>
      <c r="R16478" s="7">
        <v>6302</v>
      </c>
      <c r="S16478" s="7" t="s">
        <v>15130</v>
      </c>
      <c r="T16478" s="7" t="s">
        <v>531</v>
      </c>
      <c r="U16478" s="7" t="str">
        <f>IF(Table10[[#This Row],[count]]=1,Table10[[#This Row],[locality]],Table10[[#This Row],[locality]]&amp;" + "&amp;Table10[[#This Row],[count]]&amp;" other localities")</f>
        <v>SAINT RONANS + 24 other localities</v>
      </c>
      <c r="V16478" s="7">
        <f>COUNTIF(R:R,Table10[[#This Row],[postcode]])</f>
        <v>24</v>
      </c>
    </row>
    <row r="16479" spans="17:22" x14ac:dyDescent="0.2">
      <c r="Q16479" s="7">
        <v>21769</v>
      </c>
      <c r="R16479" s="7">
        <v>6302</v>
      </c>
      <c r="S16479" s="7" t="s">
        <v>15131</v>
      </c>
      <c r="T16479" s="7" t="s">
        <v>531</v>
      </c>
      <c r="U16479" s="7" t="str">
        <f>IF(Table10[[#This Row],[count]]=1,Table10[[#This Row],[locality]],Table10[[#This Row],[locality]]&amp;" + "&amp;Table10[[#This Row],[count]]&amp;" other localities")</f>
        <v>ST RONANS + 24 other localities</v>
      </c>
      <c r="V16479" s="7">
        <f>COUNTIF(R:R,Table10[[#This Row],[postcode]])</f>
        <v>24</v>
      </c>
    </row>
    <row r="16480" spans="17:22" x14ac:dyDescent="0.2">
      <c r="Q16480" s="7">
        <v>15992</v>
      </c>
      <c r="R16480" s="7">
        <v>6302</v>
      </c>
      <c r="S16480" s="7" t="s">
        <v>7285</v>
      </c>
      <c r="T16480" s="7" t="s">
        <v>531</v>
      </c>
      <c r="U16480" s="7" t="str">
        <f>IF(Table10[[#This Row],[count]]=1,Table10[[#This Row],[locality]],Table10[[#This Row],[locality]]&amp;" + "&amp;Table10[[#This Row],[count]]&amp;" other localities")</f>
        <v>TALBOT + 24 other localities</v>
      </c>
      <c r="V16480" s="7">
        <f>COUNTIF(R:R,Table10[[#This Row],[postcode]])</f>
        <v>24</v>
      </c>
    </row>
    <row r="16481" spans="17:22" x14ac:dyDescent="0.2">
      <c r="Q16481" s="7">
        <v>15993</v>
      </c>
      <c r="R16481" s="7">
        <v>6302</v>
      </c>
      <c r="S16481" s="7" t="s">
        <v>15132</v>
      </c>
      <c r="T16481" s="7" t="s">
        <v>531</v>
      </c>
      <c r="U16481" s="7" t="str">
        <f>IF(Table10[[#This Row],[count]]=1,Table10[[#This Row],[locality]],Table10[[#This Row],[locality]]&amp;" + "&amp;Table10[[#This Row],[count]]&amp;" other localities")</f>
        <v>TALBOT WEST + 24 other localities</v>
      </c>
      <c r="V16481" s="7">
        <f>COUNTIF(R:R,Table10[[#This Row],[postcode]])</f>
        <v>24</v>
      </c>
    </row>
    <row r="16482" spans="17:22" x14ac:dyDescent="0.2">
      <c r="Q16482" s="7">
        <v>15994</v>
      </c>
      <c r="R16482" s="7">
        <v>6302</v>
      </c>
      <c r="S16482" s="7" t="s">
        <v>5378</v>
      </c>
      <c r="T16482" s="7" t="s">
        <v>531</v>
      </c>
      <c r="U16482" s="7" t="str">
        <f>IF(Table10[[#This Row],[count]]=1,Table10[[#This Row],[locality]],Table10[[#This Row],[locality]]&amp;" + "&amp;Table10[[#This Row],[count]]&amp;" other localities")</f>
        <v>WILBERFORCE + 24 other localities</v>
      </c>
      <c r="V16482" s="7">
        <f>COUNTIF(R:R,Table10[[#This Row],[postcode]])</f>
        <v>24</v>
      </c>
    </row>
    <row r="16483" spans="17:22" x14ac:dyDescent="0.2">
      <c r="Q16483" s="7">
        <v>15995</v>
      </c>
      <c r="R16483" s="7">
        <v>6302</v>
      </c>
      <c r="S16483" s="7" t="s">
        <v>15133</v>
      </c>
      <c r="T16483" s="7" t="s">
        <v>531</v>
      </c>
      <c r="U16483" s="7" t="str">
        <f>IF(Table10[[#This Row],[count]]=1,Table10[[#This Row],[locality]],Table10[[#This Row],[locality]]&amp;" + "&amp;Table10[[#This Row],[count]]&amp;" other localities")</f>
        <v>YORK + 24 other localities</v>
      </c>
      <c r="V16483" s="7">
        <f>COUNTIF(R:R,Table10[[#This Row],[postcode]])</f>
        <v>24</v>
      </c>
    </row>
    <row r="16484" spans="17:22" x14ac:dyDescent="0.2">
      <c r="Q16484" s="7">
        <v>15996</v>
      </c>
      <c r="R16484" s="7">
        <v>6304</v>
      </c>
      <c r="S16484" s="7" t="s">
        <v>15134</v>
      </c>
      <c r="T16484" s="7" t="s">
        <v>531</v>
      </c>
      <c r="U16484" s="7" t="str">
        <f>IF(Table10[[#This Row],[count]]=1,Table10[[#This Row],[locality]],Table10[[#This Row],[locality]]&amp;" + "&amp;Table10[[#This Row],[count]]&amp;" other localities")</f>
        <v>BALLY BALLY + 7 other localities</v>
      </c>
      <c r="V16484" s="7">
        <f>COUNTIF(R:R,Table10[[#This Row],[postcode]])</f>
        <v>7</v>
      </c>
    </row>
    <row r="16485" spans="17:22" x14ac:dyDescent="0.2">
      <c r="Q16485" s="7">
        <v>15997</v>
      </c>
      <c r="R16485" s="7">
        <v>6304</v>
      </c>
      <c r="S16485" s="7" t="s">
        <v>12761</v>
      </c>
      <c r="T16485" s="7" t="s">
        <v>531</v>
      </c>
      <c r="U16485" s="7" t="str">
        <f>IF(Table10[[#This Row],[count]]=1,Table10[[#This Row],[locality]],Table10[[#This Row],[locality]]&amp;" + "&amp;Table10[[#This Row],[count]]&amp;" other localities")</f>
        <v>BEVERLEY + 7 other localities</v>
      </c>
      <c r="V16485" s="7">
        <f>COUNTIF(R:R,Table10[[#This Row],[postcode]])</f>
        <v>7</v>
      </c>
    </row>
    <row r="16486" spans="17:22" x14ac:dyDescent="0.2">
      <c r="Q16486" s="7">
        <v>15998</v>
      </c>
      <c r="R16486" s="7">
        <v>6304</v>
      </c>
      <c r="S16486" s="7" t="s">
        <v>15135</v>
      </c>
      <c r="T16486" s="7" t="s">
        <v>531</v>
      </c>
      <c r="U16486" s="7" t="str">
        <f>IF(Table10[[#This Row],[count]]=1,Table10[[#This Row],[locality]],Table10[[#This Row],[locality]]&amp;" + "&amp;Table10[[#This Row],[count]]&amp;" other localities")</f>
        <v>DALE + 7 other localities</v>
      </c>
      <c r="V16486" s="7">
        <f>COUNTIF(R:R,Table10[[#This Row],[postcode]])</f>
        <v>7</v>
      </c>
    </row>
    <row r="16487" spans="17:22" x14ac:dyDescent="0.2">
      <c r="Q16487" s="7">
        <v>15999</v>
      </c>
      <c r="R16487" s="7">
        <v>6304</v>
      </c>
      <c r="S16487" s="7" t="s">
        <v>15136</v>
      </c>
      <c r="T16487" s="7" t="s">
        <v>531</v>
      </c>
      <c r="U16487" s="7" t="str">
        <f>IF(Table10[[#This Row],[count]]=1,Table10[[#This Row],[locality]],Table10[[#This Row],[locality]]&amp;" + "&amp;Table10[[#This Row],[count]]&amp;" other localities")</f>
        <v>EAST BEVERLEY + 7 other localities</v>
      </c>
      <c r="V16487" s="7">
        <f>COUNTIF(R:R,Table10[[#This Row],[postcode]])</f>
        <v>7</v>
      </c>
    </row>
    <row r="16488" spans="17:22" x14ac:dyDescent="0.2">
      <c r="Q16488" s="7">
        <v>16000</v>
      </c>
      <c r="R16488" s="7">
        <v>6304</v>
      </c>
      <c r="S16488" s="7" t="s">
        <v>15137</v>
      </c>
      <c r="T16488" s="7" t="s">
        <v>531</v>
      </c>
      <c r="U16488" s="7" t="str">
        <f>IF(Table10[[#This Row],[count]]=1,Table10[[#This Row],[locality]],Table10[[#This Row],[locality]]&amp;" + "&amp;Table10[[#This Row],[count]]&amp;" other localities")</f>
        <v>KOKEBY + 7 other localities</v>
      </c>
      <c r="V16488" s="7">
        <f>COUNTIF(R:R,Table10[[#This Row],[postcode]])</f>
        <v>7</v>
      </c>
    </row>
    <row r="16489" spans="17:22" x14ac:dyDescent="0.2">
      <c r="Q16489" s="7">
        <v>16001</v>
      </c>
      <c r="R16489" s="7">
        <v>6304</v>
      </c>
      <c r="S16489" s="7" t="s">
        <v>15138</v>
      </c>
      <c r="T16489" s="7" t="s">
        <v>531</v>
      </c>
      <c r="U16489" s="7" t="str">
        <f>IF(Table10[[#This Row],[count]]=1,Table10[[#This Row],[locality]],Table10[[#This Row],[locality]]&amp;" + "&amp;Table10[[#This Row],[count]]&amp;" other localities")</f>
        <v>MORBINNING + 7 other localities</v>
      </c>
      <c r="V16489" s="7">
        <f>COUNTIF(R:R,Table10[[#This Row],[postcode]])</f>
        <v>7</v>
      </c>
    </row>
    <row r="16490" spans="17:22" x14ac:dyDescent="0.2">
      <c r="Q16490" s="7">
        <v>16002</v>
      </c>
      <c r="R16490" s="7">
        <v>6304</v>
      </c>
      <c r="S16490" s="7" t="s">
        <v>2333</v>
      </c>
      <c r="T16490" s="7" t="s">
        <v>531</v>
      </c>
      <c r="U16490" s="7" t="str">
        <f>IF(Table10[[#This Row],[count]]=1,Table10[[#This Row],[locality]],Table10[[#This Row],[locality]]&amp;" + "&amp;Table10[[#This Row],[count]]&amp;" other localities")</f>
        <v>WESTDALE + 7 other localities</v>
      </c>
      <c r="V16490" s="7">
        <f>COUNTIF(R:R,Table10[[#This Row],[postcode]])</f>
        <v>7</v>
      </c>
    </row>
    <row r="16491" spans="17:22" x14ac:dyDescent="0.2">
      <c r="Q16491" s="7">
        <v>16003</v>
      </c>
      <c r="R16491" s="7">
        <v>6306</v>
      </c>
      <c r="S16491" s="7" t="s">
        <v>15139</v>
      </c>
      <c r="T16491" s="7" t="s">
        <v>531</v>
      </c>
      <c r="U16491" s="7" t="str">
        <f>IF(Table10[[#This Row],[count]]=1,Table10[[#This Row],[locality]],Table10[[#This Row],[locality]]&amp;" + "&amp;Table10[[#This Row],[count]]&amp;" other localities")</f>
        <v>ALDERSYDE + 5 other localities</v>
      </c>
      <c r="V16491" s="7">
        <f>COUNTIF(R:R,Table10[[#This Row],[postcode]])</f>
        <v>5</v>
      </c>
    </row>
    <row r="16492" spans="17:22" x14ac:dyDescent="0.2">
      <c r="Q16492" s="7">
        <v>16004</v>
      </c>
      <c r="R16492" s="7">
        <v>6306</v>
      </c>
      <c r="S16492" s="7" t="s">
        <v>15140</v>
      </c>
      <c r="T16492" s="7" t="s">
        <v>531</v>
      </c>
      <c r="U16492" s="7" t="str">
        <f>IF(Table10[[#This Row],[count]]=1,Table10[[#This Row],[locality]],Table10[[#This Row],[locality]]&amp;" + "&amp;Table10[[#This Row],[count]]&amp;" other localities")</f>
        <v>BROOKTON + 5 other localities</v>
      </c>
      <c r="V16492" s="7">
        <f>COUNTIF(R:R,Table10[[#This Row],[postcode]])</f>
        <v>5</v>
      </c>
    </row>
    <row r="16493" spans="17:22" x14ac:dyDescent="0.2">
      <c r="Q16493" s="7">
        <v>16005</v>
      </c>
      <c r="R16493" s="7">
        <v>6306</v>
      </c>
      <c r="S16493" s="7" t="s">
        <v>15141</v>
      </c>
      <c r="T16493" s="7" t="s">
        <v>531</v>
      </c>
      <c r="U16493" s="7" t="str">
        <f>IF(Table10[[#This Row],[count]]=1,Table10[[#This Row],[locality]],Table10[[#This Row],[locality]]&amp;" + "&amp;Table10[[#This Row],[count]]&amp;" other localities")</f>
        <v>BULYEE + 5 other localities</v>
      </c>
      <c r="V16493" s="7">
        <f>COUNTIF(R:R,Table10[[#This Row],[postcode]])</f>
        <v>5</v>
      </c>
    </row>
    <row r="16494" spans="17:22" x14ac:dyDescent="0.2">
      <c r="Q16494" s="7">
        <v>16006</v>
      </c>
      <c r="R16494" s="7">
        <v>6306</v>
      </c>
      <c r="S16494" s="7" t="s">
        <v>15142</v>
      </c>
      <c r="T16494" s="7" t="s">
        <v>531</v>
      </c>
      <c r="U16494" s="7" t="str">
        <f>IF(Table10[[#This Row],[count]]=1,Table10[[#This Row],[locality]],Table10[[#This Row],[locality]]&amp;" + "&amp;Table10[[#This Row],[count]]&amp;" other localities")</f>
        <v>JELCOBINE + 5 other localities</v>
      </c>
      <c r="V16494" s="7">
        <f>COUNTIF(R:R,Table10[[#This Row],[postcode]])</f>
        <v>5</v>
      </c>
    </row>
    <row r="16495" spans="17:22" x14ac:dyDescent="0.2">
      <c r="Q16495" s="7">
        <v>16007</v>
      </c>
      <c r="R16495" s="7">
        <v>6306</v>
      </c>
      <c r="S16495" s="7" t="s">
        <v>15143</v>
      </c>
      <c r="T16495" s="7" t="s">
        <v>531</v>
      </c>
      <c r="U16495" s="7" t="str">
        <f>IF(Table10[[#This Row],[count]]=1,Table10[[#This Row],[locality]],Table10[[#This Row],[locality]]&amp;" + "&amp;Table10[[#This Row],[count]]&amp;" other localities")</f>
        <v>KWEDA + 5 other localities</v>
      </c>
      <c r="V16495" s="7">
        <f>COUNTIF(R:R,Table10[[#This Row],[postcode]])</f>
        <v>5</v>
      </c>
    </row>
    <row r="16496" spans="17:22" x14ac:dyDescent="0.2">
      <c r="Q16496" s="7">
        <v>16008</v>
      </c>
      <c r="R16496" s="7">
        <v>6308</v>
      </c>
      <c r="S16496" s="7" t="s">
        <v>15144</v>
      </c>
      <c r="T16496" s="7" t="s">
        <v>531</v>
      </c>
      <c r="U16496" s="7" t="str">
        <f>IF(Table10[[#This Row],[count]]=1,Table10[[#This Row],[locality]],Table10[[#This Row],[locality]]&amp;" + "&amp;Table10[[#This Row],[count]]&amp;" other localities")</f>
        <v>CODJATOTINE + 9 other localities</v>
      </c>
      <c r="V16496" s="7">
        <f>COUNTIF(R:R,Table10[[#This Row],[postcode]])</f>
        <v>9</v>
      </c>
    </row>
    <row r="16497" spans="17:22" x14ac:dyDescent="0.2">
      <c r="Q16497" s="7">
        <v>16009</v>
      </c>
      <c r="R16497" s="7">
        <v>6308</v>
      </c>
      <c r="S16497" s="7" t="s">
        <v>15145</v>
      </c>
      <c r="T16497" s="7" t="s">
        <v>531</v>
      </c>
      <c r="U16497" s="7" t="str">
        <f>IF(Table10[[#This Row],[count]]=1,Table10[[#This Row],[locality]],Table10[[#This Row],[locality]]&amp;" + "&amp;Table10[[#This Row],[count]]&amp;" other localities")</f>
        <v>DWARDA + 9 other localities</v>
      </c>
      <c r="V16497" s="7">
        <f>COUNTIF(R:R,Table10[[#This Row],[postcode]])</f>
        <v>9</v>
      </c>
    </row>
    <row r="16498" spans="17:22" x14ac:dyDescent="0.2">
      <c r="Q16498" s="7">
        <v>16010</v>
      </c>
      <c r="R16498" s="7">
        <v>6308</v>
      </c>
      <c r="S16498" s="7" t="s">
        <v>15146</v>
      </c>
      <c r="T16498" s="7" t="s">
        <v>531</v>
      </c>
      <c r="U16498" s="7" t="str">
        <f>IF(Table10[[#This Row],[count]]=1,Table10[[#This Row],[locality]],Table10[[#This Row],[locality]]&amp;" + "&amp;Table10[[#This Row],[count]]&amp;" other localities")</f>
        <v>EAST PINGELLY + 9 other localities</v>
      </c>
      <c r="V16498" s="7">
        <f>COUNTIF(R:R,Table10[[#This Row],[postcode]])</f>
        <v>9</v>
      </c>
    </row>
    <row r="16499" spans="17:22" x14ac:dyDescent="0.2">
      <c r="Q16499" s="7">
        <v>16012</v>
      </c>
      <c r="R16499" s="7">
        <v>6308</v>
      </c>
      <c r="S16499" s="7" t="s">
        <v>9102</v>
      </c>
      <c r="T16499" s="7" t="s">
        <v>531</v>
      </c>
      <c r="U16499" s="7" t="str">
        <f>IF(Table10[[#This Row],[count]]=1,Table10[[#This Row],[locality]],Table10[[#This Row],[locality]]&amp;" + "&amp;Table10[[#This Row],[count]]&amp;" other localities")</f>
        <v>HASTINGS + 9 other localities</v>
      </c>
      <c r="V16499" s="7">
        <f>COUNTIF(R:R,Table10[[#This Row],[postcode]])</f>
        <v>9</v>
      </c>
    </row>
    <row r="16500" spans="17:22" x14ac:dyDescent="0.2">
      <c r="Q16500" s="7">
        <v>16013</v>
      </c>
      <c r="R16500" s="7">
        <v>6308</v>
      </c>
      <c r="S16500" s="7" t="s">
        <v>15147</v>
      </c>
      <c r="T16500" s="7" t="s">
        <v>531</v>
      </c>
      <c r="U16500" s="7" t="str">
        <f>IF(Table10[[#This Row],[count]]=1,Table10[[#This Row],[locality]],Table10[[#This Row],[locality]]&amp;" + "&amp;Table10[[#This Row],[count]]&amp;" other localities")</f>
        <v>PINGELLY + 9 other localities</v>
      </c>
      <c r="V16500" s="7">
        <f>COUNTIF(R:R,Table10[[#This Row],[postcode]])</f>
        <v>9</v>
      </c>
    </row>
    <row r="16501" spans="17:22" x14ac:dyDescent="0.2">
      <c r="Q16501" s="7">
        <v>16014</v>
      </c>
      <c r="R16501" s="7">
        <v>6308</v>
      </c>
      <c r="S16501" s="7" t="s">
        <v>15148</v>
      </c>
      <c r="T16501" s="7" t="s">
        <v>531</v>
      </c>
      <c r="U16501" s="7" t="str">
        <f>IF(Table10[[#This Row],[count]]=1,Table10[[#This Row],[locality]],Table10[[#This Row],[locality]]&amp;" + "&amp;Table10[[#This Row],[count]]&amp;" other localities")</f>
        <v>PUMPHREYS BRIDGE + 9 other localities</v>
      </c>
      <c r="V16501" s="7">
        <f>COUNTIF(R:R,Table10[[#This Row],[postcode]])</f>
        <v>9</v>
      </c>
    </row>
    <row r="16502" spans="17:22" x14ac:dyDescent="0.2">
      <c r="Q16502" s="7">
        <v>16015</v>
      </c>
      <c r="R16502" s="7">
        <v>6308</v>
      </c>
      <c r="S16502" s="7" t="s">
        <v>15149</v>
      </c>
      <c r="T16502" s="7" t="s">
        <v>531</v>
      </c>
      <c r="U16502" s="7" t="str">
        <f>IF(Table10[[#This Row],[count]]=1,Table10[[#This Row],[locality]],Table10[[#This Row],[locality]]&amp;" + "&amp;Table10[[#This Row],[count]]&amp;" other localities")</f>
        <v>SPRINGS + 9 other localities</v>
      </c>
      <c r="V16502" s="7">
        <f>COUNTIF(R:R,Table10[[#This Row],[postcode]])</f>
        <v>9</v>
      </c>
    </row>
    <row r="16503" spans="17:22" x14ac:dyDescent="0.2">
      <c r="Q16503" s="7">
        <v>16016</v>
      </c>
      <c r="R16503" s="7">
        <v>6308</v>
      </c>
      <c r="S16503" s="7" t="s">
        <v>15150</v>
      </c>
      <c r="T16503" s="7" t="s">
        <v>531</v>
      </c>
      <c r="U16503" s="7" t="str">
        <f>IF(Table10[[#This Row],[count]]=1,Table10[[#This Row],[locality]],Table10[[#This Row],[locality]]&amp;" + "&amp;Table10[[#This Row],[count]]&amp;" other localities")</f>
        <v>WANDERING + 9 other localities</v>
      </c>
      <c r="V16503" s="7">
        <f>COUNTIF(R:R,Table10[[#This Row],[postcode]])</f>
        <v>9</v>
      </c>
    </row>
    <row r="16504" spans="17:22" x14ac:dyDescent="0.2">
      <c r="Q16504" s="7">
        <v>16017</v>
      </c>
      <c r="R16504" s="7">
        <v>6308</v>
      </c>
      <c r="S16504" s="7" t="s">
        <v>15151</v>
      </c>
      <c r="T16504" s="7" t="s">
        <v>531</v>
      </c>
      <c r="U16504" s="7" t="str">
        <f>IF(Table10[[#This Row],[count]]=1,Table10[[#This Row],[locality]],Table10[[#This Row],[locality]]&amp;" + "&amp;Table10[[#This Row],[count]]&amp;" other localities")</f>
        <v>WEST PINGELLY + 9 other localities</v>
      </c>
      <c r="V16504" s="7">
        <f>COUNTIF(R:R,Table10[[#This Row],[postcode]])</f>
        <v>9</v>
      </c>
    </row>
    <row r="16505" spans="17:22" x14ac:dyDescent="0.2">
      <c r="Q16505" s="7">
        <v>16018</v>
      </c>
      <c r="R16505" s="7">
        <v>6309</v>
      </c>
      <c r="S16505" s="7" t="s">
        <v>15152</v>
      </c>
      <c r="T16505" s="7" t="s">
        <v>531</v>
      </c>
      <c r="U16505" s="7" t="str">
        <f>IF(Table10[[#This Row],[count]]=1,Table10[[#This Row],[locality]],Table10[[#This Row],[locality]]&amp;" + "&amp;Table10[[#This Row],[count]]&amp;" other localities")</f>
        <v>EAST POPANYINNING + 4 other localities</v>
      </c>
      <c r="V16505" s="7">
        <f>COUNTIF(R:R,Table10[[#This Row],[postcode]])</f>
        <v>4</v>
      </c>
    </row>
    <row r="16506" spans="17:22" x14ac:dyDescent="0.2">
      <c r="Q16506" s="7">
        <v>16019</v>
      </c>
      <c r="R16506" s="7">
        <v>6309</v>
      </c>
      <c r="S16506" s="7" t="s">
        <v>15153</v>
      </c>
      <c r="T16506" s="7" t="s">
        <v>531</v>
      </c>
      <c r="U16506" s="7" t="str">
        <f>IF(Table10[[#This Row],[count]]=1,Table10[[#This Row],[locality]],Table10[[#This Row],[locality]]&amp;" + "&amp;Table10[[#This Row],[count]]&amp;" other localities")</f>
        <v>POPANYINNING + 4 other localities</v>
      </c>
      <c r="V16506" s="7">
        <f>COUNTIF(R:R,Table10[[#This Row],[postcode]])</f>
        <v>4</v>
      </c>
    </row>
    <row r="16507" spans="17:22" x14ac:dyDescent="0.2">
      <c r="Q16507" s="7">
        <v>16020</v>
      </c>
      <c r="R16507" s="7">
        <v>6309</v>
      </c>
      <c r="S16507" s="7" t="s">
        <v>15154</v>
      </c>
      <c r="T16507" s="7" t="s">
        <v>531</v>
      </c>
      <c r="U16507" s="7" t="str">
        <f>IF(Table10[[#This Row],[count]]=1,Table10[[#This Row],[locality]],Table10[[#This Row],[locality]]&amp;" + "&amp;Table10[[#This Row],[count]]&amp;" other localities")</f>
        <v>STRATHERNE + 4 other localities</v>
      </c>
      <c r="V16507" s="7">
        <f>COUNTIF(R:R,Table10[[#This Row],[postcode]])</f>
        <v>4</v>
      </c>
    </row>
    <row r="16508" spans="17:22" x14ac:dyDescent="0.2">
      <c r="Q16508" s="7">
        <v>16021</v>
      </c>
      <c r="R16508" s="7">
        <v>6309</v>
      </c>
      <c r="S16508" s="7" t="s">
        <v>15155</v>
      </c>
      <c r="T16508" s="7" t="s">
        <v>531</v>
      </c>
      <c r="U16508" s="7" t="str">
        <f>IF(Table10[[#This Row],[count]]=1,Table10[[#This Row],[locality]],Table10[[#This Row],[locality]]&amp;" + "&amp;Table10[[#This Row],[count]]&amp;" other localities")</f>
        <v>WEST POPANYINNING + 4 other localities</v>
      </c>
      <c r="V16508" s="7">
        <f>COUNTIF(R:R,Table10[[#This Row],[postcode]])</f>
        <v>4</v>
      </c>
    </row>
    <row r="16509" spans="17:22" x14ac:dyDescent="0.2">
      <c r="Q16509" s="7">
        <v>16022</v>
      </c>
      <c r="R16509" s="7">
        <v>6311</v>
      </c>
      <c r="S16509" s="7" t="s">
        <v>15156</v>
      </c>
      <c r="T16509" s="7" t="s">
        <v>531</v>
      </c>
      <c r="U16509" s="7" t="str">
        <f>IF(Table10[[#This Row],[count]]=1,Table10[[#This Row],[locality]],Table10[[#This Row],[locality]]&amp;" + "&amp;Table10[[#This Row],[count]]&amp;" other localities")</f>
        <v>COMMODINE + 8 other localities</v>
      </c>
      <c r="V16509" s="7">
        <f>COUNTIF(R:R,Table10[[#This Row],[postcode]])</f>
        <v>8</v>
      </c>
    </row>
    <row r="16510" spans="17:22" x14ac:dyDescent="0.2">
      <c r="Q16510" s="7">
        <v>15735</v>
      </c>
      <c r="R16510" s="7">
        <v>6311</v>
      </c>
      <c r="S16510" s="7" t="s">
        <v>15157</v>
      </c>
      <c r="T16510" s="7" t="s">
        <v>531</v>
      </c>
      <c r="U16510" s="7" t="str">
        <f>IF(Table10[[#This Row],[count]]=1,Table10[[#This Row],[locality]],Table10[[#This Row],[locality]]&amp;" + "&amp;Table10[[#This Row],[count]]&amp;" other localities")</f>
        <v>CONTINE + 8 other localities</v>
      </c>
      <c r="V16510" s="7">
        <f>COUNTIF(R:R,Table10[[#This Row],[postcode]])</f>
        <v>8</v>
      </c>
    </row>
    <row r="16511" spans="17:22" x14ac:dyDescent="0.2">
      <c r="Q16511" s="7">
        <v>15736</v>
      </c>
      <c r="R16511" s="7">
        <v>6311</v>
      </c>
      <c r="S16511" s="7" t="s">
        <v>15158</v>
      </c>
      <c r="T16511" s="7" t="s">
        <v>531</v>
      </c>
      <c r="U16511" s="7" t="str">
        <f>IF(Table10[[#This Row],[count]]=1,Table10[[#This Row],[locality]],Table10[[#This Row],[locality]]&amp;" + "&amp;Table10[[#This Row],[count]]&amp;" other localities")</f>
        <v>CUBALLING + 8 other localities</v>
      </c>
      <c r="V16511" s="7">
        <f>COUNTIF(R:R,Table10[[#This Row],[postcode]])</f>
        <v>8</v>
      </c>
    </row>
    <row r="16512" spans="17:22" x14ac:dyDescent="0.2">
      <c r="Q16512" s="7">
        <v>15737</v>
      </c>
      <c r="R16512" s="7">
        <v>6311</v>
      </c>
      <c r="S16512" s="7" t="s">
        <v>15159</v>
      </c>
      <c r="T16512" s="7" t="s">
        <v>531</v>
      </c>
      <c r="U16512" s="7" t="str">
        <f>IF(Table10[[#This Row],[count]]=1,Table10[[#This Row],[locality]],Table10[[#This Row],[locality]]&amp;" + "&amp;Table10[[#This Row],[count]]&amp;" other localities")</f>
        <v>DRYANDRA + 8 other localities</v>
      </c>
      <c r="V16512" s="7">
        <f>COUNTIF(R:R,Table10[[#This Row],[postcode]])</f>
        <v>8</v>
      </c>
    </row>
    <row r="16513" spans="17:22" x14ac:dyDescent="0.2">
      <c r="Q16513" s="7">
        <v>15738</v>
      </c>
      <c r="R16513" s="7">
        <v>6311</v>
      </c>
      <c r="S16513" s="7" t="s">
        <v>15160</v>
      </c>
      <c r="T16513" s="7" t="s">
        <v>531</v>
      </c>
      <c r="U16513" s="7" t="str">
        <f>IF(Table10[[#This Row],[count]]=1,Table10[[#This Row],[locality]],Table10[[#This Row],[locality]]&amp;" + "&amp;Table10[[#This Row],[count]]&amp;" other localities")</f>
        <v>LOL GRAY + 8 other localities</v>
      </c>
      <c r="V16513" s="7">
        <f>COUNTIF(R:R,Table10[[#This Row],[postcode]])</f>
        <v>8</v>
      </c>
    </row>
    <row r="16514" spans="17:22" x14ac:dyDescent="0.2">
      <c r="Q16514" s="7">
        <v>15739</v>
      </c>
      <c r="R16514" s="7">
        <v>6311</v>
      </c>
      <c r="S16514" s="7" t="s">
        <v>15161</v>
      </c>
      <c r="T16514" s="7" t="s">
        <v>531</v>
      </c>
      <c r="U16514" s="7" t="str">
        <f>IF(Table10[[#This Row],[count]]=1,Table10[[#This Row],[locality]],Table10[[#This Row],[locality]]&amp;" + "&amp;Table10[[#This Row],[count]]&amp;" other localities")</f>
        <v>TOWNSENDALE + 8 other localities</v>
      </c>
      <c r="V16514" s="7">
        <f>COUNTIF(R:R,Table10[[#This Row],[postcode]])</f>
        <v>8</v>
      </c>
    </row>
    <row r="16515" spans="17:22" x14ac:dyDescent="0.2">
      <c r="Q16515" s="7">
        <v>15740</v>
      </c>
      <c r="R16515" s="7">
        <v>6311</v>
      </c>
      <c r="S16515" s="7" t="s">
        <v>15162</v>
      </c>
      <c r="T16515" s="7" t="s">
        <v>531</v>
      </c>
      <c r="U16515" s="7" t="str">
        <f>IF(Table10[[#This Row],[count]]=1,Table10[[#This Row],[locality]],Table10[[#This Row],[locality]]&amp;" + "&amp;Table10[[#This Row],[count]]&amp;" other localities")</f>
        <v>WARDERING + 8 other localities</v>
      </c>
      <c r="V16515" s="7">
        <f>COUNTIF(R:R,Table10[[#This Row],[postcode]])</f>
        <v>8</v>
      </c>
    </row>
    <row r="16516" spans="17:22" x14ac:dyDescent="0.2">
      <c r="Q16516" s="7">
        <v>15741</v>
      </c>
      <c r="R16516" s="7">
        <v>6311</v>
      </c>
      <c r="S16516" s="7" t="s">
        <v>15163</v>
      </c>
      <c r="T16516" s="7" t="s">
        <v>531</v>
      </c>
      <c r="U16516" s="7" t="str">
        <f>IF(Table10[[#This Row],[count]]=1,Table10[[#This Row],[locality]],Table10[[#This Row],[locality]]&amp;" + "&amp;Table10[[#This Row],[count]]&amp;" other localities")</f>
        <v>YORNANING + 8 other localities</v>
      </c>
      <c r="V16516" s="7">
        <f>COUNTIF(R:R,Table10[[#This Row],[postcode]])</f>
        <v>8</v>
      </c>
    </row>
    <row r="16517" spans="17:22" x14ac:dyDescent="0.2">
      <c r="Q16517" s="7">
        <v>15742</v>
      </c>
      <c r="R16517" s="7">
        <v>6312</v>
      </c>
      <c r="S16517" s="7" t="s">
        <v>15164</v>
      </c>
      <c r="T16517" s="7" t="s">
        <v>531</v>
      </c>
      <c r="U16517" s="7" t="str">
        <f>IF(Table10[[#This Row],[count]]=1,Table10[[#This Row],[locality]],Table10[[#This Row],[locality]]&amp;" + "&amp;Table10[[#This Row],[count]]&amp;" other localities")</f>
        <v>BOUNDAIN + 9 other localities</v>
      </c>
      <c r="V16517" s="7">
        <f>COUNTIF(R:R,Table10[[#This Row],[postcode]])</f>
        <v>9</v>
      </c>
    </row>
    <row r="16518" spans="17:22" x14ac:dyDescent="0.2">
      <c r="Q16518" s="7">
        <v>15743</v>
      </c>
      <c r="R16518" s="7">
        <v>6312</v>
      </c>
      <c r="S16518" s="7" t="s">
        <v>15165</v>
      </c>
      <c r="T16518" s="7" t="s">
        <v>531</v>
      </c>
      <c r="U16518" s="7" t="str">
        <f>IF(Table10[[#This Row],[count]]=1,Table10[[#This Row],[locality]],Table10[[#This Row],[locality]]&amp;" + "&amp;Table10[[#This Row],[count]]&amp;" other localities")</f>
        <v>DUMBERNING + 9 other localities</v>
      </c>
      <c r="V16518" s="7">
        <f>COUNTIF(R:R,Table10[[#This Row],[postcode]])</f>
        <v>9</v>
      </c>
    </row>
    <row r="16519" spans="17:22" x14ac:dyDescent="0.2">
      <c r="Q16519" s="7">
        <v>15744</v>
      </c>
      <c r="R16519" s="7">
        <v>6312</v>
      </c>
      <c r="S16519" s="7" t="s">
        <v>1442</v>
      </c>
      <c r="T16519" s="7" t="s">
        <v>531</v>
      </c>
      <c r="U16519" s="7" t="str">
        <f>IF(Table10[[#This Row],[count]]=1,Table10[[#This Row],[locality]],Table10[[#This Row],[locality]]&amp;" + "&amp;Table10[[#This Row],[count]]&amp;" other localities")</f>
        <v>HILLSIDE + 9 other localities</v>
      </c>
      <c r="V16519" s="7">
        <f>COUNTIF(R:R,Table10[[#This Row],[postcode]])</f>
        <v>9</v>
      </c>
    </row>
    <row r="16520" spans="17:22" x14ac:dyDescent="0.2">
      <c r="Q16520" s="7">
        <v>15745</v>
      </c>
      <c r="R16520" s="7">
        <v>6312</v>
      </c>
      <c r="S16520" s="7" t="s">
        <v>15166</v>
      </c>
      <c r="T16520" s="7" t="s">
        <v>531</v>
      </c>
      <c r="U16520" s="7" t="str">
        <f>IF(Table10[[#This Row],[count]]=1,Table10[[#This Row],[locality]],Table10[[#This Row],[locality]]&amp;" + "&amp;Table10[[#This Row],[count]]&amp;" other localities")</f>
        <v>MINIGIN + 9 other localities</v>
      </c>
      <c r="V16520" s="7">
        <f>COUNTIF(R:R,Table10[[#This Row],[postcode]])</f>
        <v>9</v>
      </c>
    </row>
    <row r="16521" spans="17:22" x14ac:dyDescent="0.2">
      <c r="Q16521" s="7">
        <v>15746</v>
      </c>
      <c r="R16521" s="7">
        <v>6312</v>
      </c>
      <c r="S16521" s="7" t="s">
        <v>15167</v>
      </c>
      <c r="T16521" s="7" t="s">
        <v>531</v>
      </c>
      <c r="U16521" s="7" t="str">
        <f>IF(Table10[[#This Row],[count]]=1,Table10[[#This Row],[locality]],Table10[[#This Row],[locality]]&amp;" + "&amp;Table10[[#This Row],[count]]&amp;" other localities")</f>
        <v>NARROGIN + 9 other localities</v>
      </c>
      <c r="V16521" s="7">
        <f>COUNTIF(R:R,Table10[[#This Row],[postcode]])</f>
        <v>9</v>
      </c>
    </row>
    <row r="16522" spans="17:22" x14ac:dyDescent="0.2">
      <c r="Q16522" s="7">
        <v>15747</v>
      </c>
      <c r="R16522" s="7">
        <v>6312</v>
      </c>
      <c r="S16522" s="7" t="s">
        <v>15168</v>
      </c>
      <c r="T16522" s="7" t="s">
        <v>531</v>
      </c>
      <c r="U16522" s="7" t="str">
        <f>IF(Table10[[#This Row],[count]]=1,Table10[[#This Row],[locality]],Table10[[#This Row],[locality]]&amp;" + "&amp;Table10[[#This Row],[count]]&amp;" other localities")</f>
        <v>NARROGIN VALLEY + 9 other localities</v>
      </c>
      <c r="V16522" s="7">
        <f>COUNTIF(R:R,Table10[[#This Row],[postcode]])</f>
        <v>9</v>
      </c>
    </row>
    <row r="16523" spans="17:22" x14ac:dyDescent="0.2">
      <c r="Q16523" s="7">
        <v>15748</v>
      </c>
      <c r="R16523" s="7">
        <v>6312</v>
      </c>
      <c r="S16523" s="7" t="s">
        <v>15169</v>
      </c>
      <c r="T16523" s="7" t="s">
        <v>531</v>
      </c>
      <c r="U16523" s="7" t="str">
        <f>IF(Table10[[#This Row],[count]]=1,Table10[[#This Row],[locality]],Table10[[#This Row],[locality]]&amp;" + "&amp;Table10[[#This Row],[count]]&amp;" other localities")</f>
        <v>NOMANS LAKE + 9 other localities</v>
      </c>
      <c r="V16523" s="7">
        <f>COUNTIF(R:R,Table10[[#This Row],[postcode]])</f>
        <v>9</v>
      </c>
    </row>
    <row r="16524" spans="17:22" x14ac:dyDescent="0.2">
      <c r="Q16524" s="7">
        <v>15749</v>
      </c>
      <c r="R16524" s="7">
        <v>6312</v>
      </c>
      <c r="S16524" s="7" t="s">
        <v>15170</v>
      </c>
      <c r="T16524" s="7" t="s">
        <v>531</v>
      </c>
      <c r="U16524" s="7" t="str">
        <f>IF(Table10[[#This Row],[count]]=1,Table10[[#This Row],[locality]],Table10[[#This Row],[locality]]&amp;" + "&amp;Table10[[#This Row],[count]]&amp;" other localities")</f>
        <v>TOOLIBIN + 9 other localities</v>
      </c>
      <c r="V16524" s="7">
        <f>COUNTIF(R:R,Table10[[#This Row],[postcode]])</f>
        <v>9</v>
      </c>
    </row>
    <row r="16525" spans="17:22" x14ac:dyDescent="0.2">
      <c r="Q16525" s="7">
        <v>15750</v>
      </c>
      <c r="R16525" s="7">
        <v>6312</v>
      </c>
      <c r="S16525" s="7" t="s">
        <v>15171</v>
      </c>
      <c r="T16525" s="7" t="s">
        <v>531</v>
      </c>
      <c r="U16525" s="7" t="str">
        <f>IF(Table10[[#This Row],[count]]=1,Table10[[#This Row],[locality]],Table10[[#This Row],[locality]]&amp;" + "&amp;Table10[[#This Row],[count]]&amp;" other localities")</f>
        <v>YILLIMINNING + 9 other localities</v>
      </c>
      <c r="V16525" s="7">
        <f>COUNTIF(R:R,Table10[[#This Row],[postcode]])</f>
        <v>9</v>
      </c>
    </row>
    <row r="16526" spans="17:22" x14ac:dyDescent="0.2">
      <c r="Q16526" s="7">
        <v>15751</v>
      </c>
      <c r="R16526" s="7">
        <v>6313</v>
      </c>
      <c r="S16526" s="7" t="s">
        <v>12715</v>
      </c>
      <c r="T16526" s="7" t="s">
        <v>531</v>
      </c>
      <c r="U16526" s="7" t="str">
        <f>IF(Table10[[#This Row],[count]]=1,Table10[[#This Row],[locality]],Table10[[#This Row],[locality]]&amp;" + "&amp;Table10[[#This Row],[count]]&amp;" other localities")</f>
        <v>HIGHBURY</v>
      </c>
      <c r="V16526" s="7">
        <f>COUNTIF(R:R,Table10[[#This Row],[postcode]])</f>
        <v>1</v>
      </c>
    </row>
    <row r="16527" spans="17:22" x14ac:dyDescent="0.2">
      <c r="Q16527" s="7">
        <v>15752</v>
      </c>
      <c r="R16527" s="7">
        <v>6315</v>
      </c>
      <c r="S16527" s="7" t="s">
        <v>15172</v>
      </c>
      <c r="T16527" s="7" t="s">
        <v>531</v>
      </c>
      <c r="U16527" s="7" t="str">
        <f>IF(Table10[[#This Row],[count]]=1,Table10[[#This Row],[locality]],Table10[[#This Row],[locality]]&amp;" + "&amp;Table10[[#This Row],[count]]&amp;" other localities")</f>
        <v>ARTHUR RIVER + 12 other localities</v>
      </c>
      <c r="V16527" s="7">
        <f>COUNTIF(R:R,Table10[[#This Row],[postcode]])</f>
        <v>12</v>
      </c>
    </row>
    <row r="16528" spans="17:22" x14ac:dyDescent="0.2">
      <c r="Q16528" s="7">
        <v>15753</v>
      </c>
      <c r="R16528" s="7">
        <v>6315</v>
      </c>
      <c r="S16528" s="7" t="s">
        <v>15173</v>
      </c>
      <c r="T16528" s="7" t="s">
        <v>531</v>
      </c>
      <c r="U16528" s="7" t="str">
        <f>IF(Table10[[#This Row],[count]]=1,Table10[[#This Row],[locality]],Table10[[#This Row],[locality]]&amp;" + "&amp;Table10[[#This Row],[count]]&amp;" other localities")</f>
        <v>BALLAYING + 12 other localities</v>
      </c>
      <c r="V16528" s="7">
        <f>COUNTIF(R:R,Table10[[#This Row],[postcode]])</f>
        <v>12</v>
      </c>
    </row>
    <row r="16529" spans="17:22" x14ac:dyDescent="0.2">
      <c r="Q16529" s="7">
        <v>15754</v>
      </c>
      <c r="R16529" s="7">
        <v>6315</v>
      </c>
      <c r="S16529" s="7" t="s">
        <v>15174</v>
      </c>
      <c r="T16529" s="7" t="s">
        <v>531</v>
      </c>
      <c r="U16529" s="7" t="str">
        <f>IF(Table10[[#This Row],[count]]=1,Table10[[#This Row],[locality]],Table10[[#This Row],[locality]]&amp;" + "&amp;Table10[[#This Row],[count]]&amp;" other localities")</f>
        <v>CANCANNING + 12 other localities</v>
      </c>
      <c r="V16529" s="7">
        <f>COUNTIF(R:R,Table10[[#This Row],[postcode]])</f>
        <v>12</v>
      </c>
    </row>
    <row r="16530" spans="17:22" x14ac:dyDescent="0.2">
      <c r="Q16530" s="7">
        <v>15755</v>
      </c>
      <c r="R16530" s="7">
        <v>6315</v>
      </c>
      <c r="S16530" s="7" t="s">
        <v>15175</v>
      </c>
      <c r="T16530" s="7" t="s">
        <v>531</v>
      </c>
      <c r="U16530" s="7" t="str">
        <f>IF(Table10[[#This Row],[count]]=1,Table10[[#This Row],[locality]],Table10[[#This Row],[locality]]&amp;" + "&amp;Table10[[#This Row],[count]]&amp;" other localities")</f>
        <v>COLLANILLING + 12 other localities</v>
      </c>
      <c r="V16530" s="7">
        <f>COUNTIF(R:R,Table10[[#This Row],[postcode]])</f>
        <v>12</v>
      </c>
    </row>
    <row r="16531" spans="17:22" x14ac:dyDescent="0.2">
      <c r="Q16531" s="7">
        <v>15756</v>
      </c>
      <c r="R16531" s="7">
        <v>6315</v>
      </c>
      <c r="S16531" s="7" t="s">
        <v>15176</v>
      </c>
      <c r="T16531" s="7" t="s">
        <v>531</v>
      </c>
      <c r="U16531" s="7" t="str">
        <f>IF(Table10[[#This Row],[count]]=1,Table10[[#This Row],[locality]],Table10[[#This Row],[locality]]&amp;" + "&amp;Table10[[#This Row],[count]]&amp;" other localities")</f>
        <v>DONGOLOCKING + 12 other localities</v>
      </c>
      <c r="V16531" s="7">
        <f>COUNTIF(R:R,Table10[[#This Row],[postcode]])</f>
        <v>12</v>
      </c>
    </row>
    <row r="16532" spans="17:22" x14ac:dyDescent="0.2">
      <c r="Q16532" s="7">
        <v>15757</v>
      </c>
      <c r="R16532" s="7">
        <v>6315</v>
      </c>
      <c r="S16532" s="7" t="s">
        <v>15177</v>
      </c>
      <c r="T16532" s="7" t="s">
        <v>531</v>
      </c>
      <c r="U16532" s="7" t="str">
        <f>IF(Table10[[#This Row],[count]]=1,Table10[[#This Row],[locality]],Table10[[#This Row],[locality]]&amp;" + "&amp;Table10[[#This Row],[count]]&amp;" other localities")</f>
        <v>GUNDARING + 12 other localities</v>
      </c>
      <c r="V16532" s="7">
        <f>COUNTIF(R:R,Table10[[#This Row],[postcode]])</f>
        <v>12</v>
      </c>
    </row>
    <row r="16533" spans="17:22" x14ac:dyDescent="0.2">
      <c r="Q16533" s="7">
        <v>15758</v>
      </c>
      <c r="R16533" s="7">
        <v>6315</v>
      </c>
      <c r="S16533" s="7" t="s">
        <v>15178</v>
      </c>
      <c r="T16533" s="7" t="s">
        <v>531</v>
      </c>
      <c r="U16533" s="7" t="str">
        <f>IF(Table10[[#This Row],[count]]=1,Table10[[#This Row],[locality]],Table10[[#This Row],[locality]]&amp;" + "&amp;Table10[[#This Row],[count]]&amp;" other localities")</f>
        <v>JALORAN + 12 other localities</v>
      </c>
      <c r="V16533" s="7">
        <f>COUNTIF(R:R,Table10[[#This Row],[postcode]])</f>
        <v>12</v>
      </c>
    </row>
    <row r="16534" spans="17:22" x14ac:dyDescent="0.2">
      <c r="Q16534" s="7">
        <v>15759</v>
      </c>
      <c r="R16534" s="7">
        <v>6315</v>
      </c>
      <c r="S16534" s="7" t="s">
        <v>15179</v>
      </c>
      <c r="T16534" s="7" t="s">
        <v>531</v>
      </c>
      <c r="U16534" s="7" t="str">
        <f>IF(Table10[[#This Row],[count]]=1,Table10[[#This Row],[locality]],Table10[[#This Row],[locality]]&amp;" + "&amp;Table10[[#This Row],[count]]&amp;" other localities")</f>
        <v>LIME LAKE + 12 other localities</v>
      </c>
      <c r="V16534" s="7">
        <f>COUNTIF(R:R,Table10[[#This Row],[postcode]])</f>
        <v>12</v>
      </c>
    </row>
    <row r="16535" spans="17:22" x14ac:dyDescent="0.2">
      <c r="Q16535" s="7">
        <v>15760</v>
      </c>
      <c r="R16535" s="7">
        <v>6315</v>
      </c>
      <c r="S16535" s="7" t="s">
        <v>15180</v>
      </c>
      <c r="T16535" s="7" t="s">
        <v>531</v>
      </c>
      <c r="U16535" s="7" t="str">
        <f>IF(Table10[[#This Row],[count]]=1,Table10[[#This Row],[locality]],Table10[[#This Row],[locality]]&amp;" + "&amp;Table10[[#This Row],[count]]&amp;" other localities")</f>
        <v>MINDING + 12 other localities</v>
      </c>
      <c r="V16535" s="7">
        <f>COUNTIF(R:R,Table10[[#This Row],[postcode]])</f>
        <v>12</v>
      </c>
    </row>
    <row r="16536" spans="17:22" x14ac:dyDescent="0.2">
      <c r="Q16536" s="7">
        <v>15761</v>
      </c>
      <c r="R16536" s="7">
        <v>6315</v>
      </c>
      <c r="S16536" s="7" t="s">
        <v>15181</v>
      </c>
      <c r="T16536" s="7" t="s">
        <v>531</v>
      </c>
      <c r="U16536" s="7" t="str">
        <f>IF(Table10[[#This Row],[count]]=1,Table10[[#This Row],[locality]],Table10[[#This Row],[locality]]&amp;" + "&amp;Table10[[#This Row],[count]]&amp;" other localities")</f>
        <v>PIESSEVILLE + 12 other localities</v>
      </c>
      <c r="V16536" s="7">
        <f>COUNTIF(R:R,Table10[[#This Row],[postcode]])</f>
        <v>12</v>
      </c>
    </row>
    <row r="16537" spans="17:22" x14ac:dyDescent="0.2">
      <c r="Q16537" s="7">
        <v>15762</v>
      </c>
      <c r="R16537" s="7">
        <v>6315</v>
      </c>
      <c r="S16537" s="7" t="s">
        <v>15182</v>
      </c>
      <c r="T16537" s="7" t="s">
        <v>531</v>
      </c>
      <c r="U16537" s="7" t="str">
        <f>IF(Table10[[#This Row],[count]]=1,Table10[[#This Row],[locality]],Table10[[#This Row],[locality]]&amp;" + "&amp;Table10[[#This Row],[count]]&amp;" other localities")</f>
        <v>WAGIN + 12 other localities</v>
      </c>
      <c r="V16537" s="7">
        <f>COUNTIF(R:R,Table10[[#This Row],[postcode]])</f>
        <v>12</v>
      </c>
    </row>
    <row r="16538" spans="17:22" x14ac:dyDescent="0.2">
      <c r="Q16538" s="7">
        <v>15763</v>
      </c>
      <c r="R16538" s="7">
        <v>6315</v>
      </c>
      <c r="S16538" s="7" t="s">
        <v>15183</v>
      </c>
      <c r="T16538" s="7" t="s">
        <v>531</v>
      </c>
      <c r="U16538" s="7" t="str">
        <f>IF(Table10[[#This Row],[count]]=1,Table10[[#This Row],[locality]],Table10[[#This Row],[locality]]&amp;" + "&amp;Table10[[#This Row],[count]]&amp;" other localities")</f>
        <v>WEDGECARRUP + 12 other localities</v>
      </c>
      <c r="V16538" s="7">
        <f>COUNTIF(R:R,Table10[[#This Row],[postcode]])</f>
        <v>12</v>
      </c>
    </row>
    <row r="16539" spans="17:22" x14ac:dyDescent="0.2">
      <c r="Q16539" s="7">
        <v>15764</v>
      </c>
      <c r="R16539" s="7">
        <v>6316</v>
      </c>
      <c r="S16539" s="7" t="s">
        <v>15184</v>
      </c>
      <c r="T16539" s="7" t="s">
        <v>531</v>
      </c>
      <c r="U16539" s="7" t="str">
        <f>IF(Table10[[#This Row],[count]]=1,Table10[[#This Row],[locality]],Table10[[#This Row],[locality]]&amp;" + "&amp;Table10[[#This Row],[count]]&amp;" other localities")</f>
        <v>BOYERINE + 6 other localities</v>
      </c>
      <c r="V16539" s="7">
        <f>COUNTIF(R:R,Table10[[#This Row],[postcode]])</f>
        <v>6</v>
      </c>
    </row>
    <row r="16540" spans="17:22" x14ac:dyDescent="0.2">
      <c r="Q16540" s="7">
        <v>15765</v>
      </c>
      <c r="R16540" s="7">
        <v>6316</v>
      </c>
      <c r="S16540" s="7" t="s">
        <v>15185</v>
      </c>
      <c r="T16540" s="7" t="s">
        <v>531</v>
      </c>
      <c r="U16540" s="7" t="str">
        <f>IF(Table10[[#This Row],[count]]=1,Table10[[#This Row],[locality]],Table10[[#This Row],[locality]]&amp;" + "&amp;Table10[[#This Row],[count]]&amp;" other localities")</f>
        <v>CARTMETICUP + 6 other localities</v>
      </c>
      <c r="V16540" s="7">
        <f>COUNTIF(R:R,Table10[[#This Row],[postcode]])</f>
        <v>6</v>
      </c>
    </row>
    <row r="16541" spans="17:22" x14ac:dyDescent="0.2">
      <c r="Q16541" s="7">
        <v>15766</v>
      </c>
      <c r="R16541" s="7">
        <v>6316</v>
      </c>
      <c r="S16541" s="7" t="s">
        <v>2512</v>
      </c>
      <c r="T16541" s="7" t="s">
        <v>531</v>
      </c>
      <c r="U16541" s="7" t="str">
        <f>IF(Table10[[#This Row],[count]]=1,Table10[[#This Row],[locality]],Table10[[#This Row],[locality]]&amp;" + "&amp;Table10[[#This Row],[count]]&amp;" other localities")</f>
        <v>GLENCOE + 6 other localities</v>
      </c>
      <c r="V16541" s="7">
        <f>COUNTIF(R:R,Table10[[#This Row],[postcode]])</f>
        <v>6</v>
      </c>
    </row>
    <row r="16542" spans="17:22" x14ac:dyDescent="0.2">
      <c r="Q16542" s="7">
        <v>15767</v>
      </c>
      <c r="R16542" s="7">
        <v>6316</v>
      </c>
      <c r="S16542" s="7" t="s">
        <v>7397</v>
      </c>
      <c r="T16542" s="7" t="s">
        <v>531</v>
      </c>
      <c r="U16542" s="7" t="str">
        <f>IF(Table10[[#This Row],[count]]=1,Table10[[#This Row],[locality]],Table10[[#This Row],[locality]]&amp;" + "&amp;Table10[[#This Row],[count]]&amp;" other localities")</f>
        <v>KENMARE + 6 other localities</v>
      </c>
      <c r="V16542" s="7">
        <f>COUNTIF(R:R,Table10[[#This Row],[postcode]])</f>
        <v>6</v>
      </c>
    </row>
    <row r="16543" spans="17:22" x14ac:dyDescent="0.2">
      <c r="Q16543" s="7">
        <v>15768</v>
      </c>
      <c r="R16543" s="7">
        <v>6316</v>
      </c>
      <c r="S16543" s="7" t="s">
        <v>5265</v>
      </c>
      <c r="T16543" s="7" t="s">
        <v>531</v>
      </c>
      <c r="U16543" s="7" t="str">
        <f>IF(Table10[[#This Row],[count]]=1,Table10[[#This Row],[locality]],Table10[[#This Row],[locality]]&amp;" + "&amp;Table10[[#This Row],[count]]&amp;" other localities")</f>
        <v>WESTWOOD + 6 other localities</v>
      </c>
      <c r="V16543" s="7">
        <f>COUNTIF(R:R,Table10[[#This Row],[postcode]])</f>
        <v>6</v>
      </c>
    </row>
    <row r="16544" spans="17:22" x14ac:dyDescent="0.2">
      <c r="Q16544" s="7">
        <v>15769</v>
      </c>
      <c r="R16544" s="7">
        <v>6316</v>
      </c>
      <c r="S16544" s="7" t="s">
        <v>15186</v>
      </c>
      <c r="T16544" s="7" t="s">
        <v>531</v>
      </c>
      <c r="U16544" s="7" t="str">
        <f>IF(Table10[[#This Row],[count]]=1,Table10[[#This Row],[locality]],Table10[[#This Row],[locality]]&amp;" + "&amp;Table10[[#This Row],[count]]&amp;" other localities")</f>
        <v>WOODANILLING + 6 other localities</v>
      </c>
      <c r="V16544" s="7">
        <f>COUNTIF(R:R,Table10[[#This Row],[postcode]])</f>
        <v>6</v>
      </c>
    </row>
    <row r="16545" spans="17:22" x14ac:dyDescent="0.2">
      <c r="Q16545" s="7">
        <v>15770</v>
      </c>
      <c r="R16545" s="7">
        <v>6317</v>
      </c>
      <c r="S16545" s="7" t="s">
        <v>15187</v>
      </c>
      <c r="T16545" s="7" t="s">
        <v>531</v>
      </c>
      <c r="U16545" s="7" t="str">
        <f>IF(Table10[[#This Row],[count]]=1,Table10[[#This Row],[locality]],Table10[[#This Row],[locality]]&amp;" + "&amp;Table10[[#This Row],[count]]&amp;" other localities")</f>
        <v>BADGEBUP + 14 other localities</v>
      </c>
      <c r="V16545" s="7">
        <f>COUNTIF(R:R,Table10[[#This Row],[postcode]])</f>
        <v>14</v>
      </c>
    </row>
    <row r="16546" spans="17:22" x14ac:dyDescent="0.2">
      <c r="Q16546" s="7">
        <v>15771</v>
      </c>
      <c r="R16546" s="7">
        <v>6317</v>
      </c>
      <c r="S16546" s="7" t="s">
        <v>15188</v>
      </c>
      <c r="T16546" s="7" t="s">
        <v>531</v>
      </c>
      <c r="U16546" s="7" t="str">
        <f>IF(Table10[[#This Row],[count]]=1,Table10[[#This Row],[locality]],Table10[[#This Row],[locality]]&amp;" + "&amp;Table10[[#This Row],[count]]&amp;" other localities")</f>
        <v>BULLOCK HILLS + 14 other localities</v>
      </c>
      <c r="V16546" s="7">
        <f>COUNTIF(R:R,Table10[[#This Row],[postcode]])</f>
        <v>14</v>
      </c>
    </row>
    <row r="16547" spans="17:22" x14ac:dyDescent="0.2">
      <c r="Q16547" s="7">
        <v>15772</v>
      </c>
      <c r="R16547" s="7">
        <v>6317</v>
      </c>
      <c r="S16547" s="7" t="s">
        <v>15189</v>
      </c>
      <c r="T16547" s="7" t="s">
        <v>531</v>
      </c>
      <c r="U16547" s="7" t="str">
        <f>IF(Table10[[#This Row],[count]]=1,Table10[[#This Row],[locality]],Table10[[#This Row],[locality]]&amp;" + "&amp;Table10[[#This Row],[count]]&amp;" other localities")</f>
        <v>CARROLUP + 14 other localities</v>
      </c>
      <c r="V16547" s="7">
        <f>COUNTIF(R:R,Table10[[#This Row],[postcode]])</f>
        <v>14</v>
      </c>
    </row>
    <row r="16548" spans="17:22" x14ac:dyDescent="0.2">
      <c r="Q16548" s="7">
        <v>15773</v>
      </c>
      <c r="R16548" s="7">
        <v>6317</v>
      </c>
      <c r="S16548" s="7" t="s">
        <v>15190</v>
      </c>
      <c r="T16548" s="7" t="s">
        <v>531</v>
      </c>
      <c r="U16548" s="7" t="str">
        <f>IF(Table10[[#This Row],[count]]=1,Table10[[#This Row],[locality]],Table10[[#This Row],[locality]]&amp;" + "&amp;Table10[[#This Row],[count]]&amp;" other localities")</f>
        <v>COBLININE + 14 other localities</v>
      </c>
      <c r="V16548" s="7">
        <f>COUNTIF(R:R,Table10[[#This Row],[postcode]])</f>
        <v>14</v>
      </c>
    </row>
    <row r="16549" spans="17:22" x14ac:dyDescent="0.2">
      <c r="Q16549" s="7">
        <v>15774</v>
      </c>
      <c r="R16549" s="7">
        <v>6317</v>
      </c>
      <c r="S16549" s="7" t="s">
        <v>15191</v>
      </c>
      <c r="T16549" s="7" t="s">
        <v>531</v>
      </c>
      <c r="U16549" s="7" t="str">
        <f>IF(Table10[[#This Row],[count]]=1,Table10[[#This Row],[locality]],Table10[[#This Row],[locality]]&amp;" + "&amp;Table10[[#This Row],[count]]&amp;" other localities")</f>
        <v>COYRECUP + 14 other localities</v>
      </c>
      <c r="V16549" s="7">
        <f>COUNTIF(R:R,Table10[[#This Row],[postcode]])</f>
        <v>14</v>
      </c>
    </row>
    <row r="16550" spans="17:22" x14ac:dyDescent="0.2">
      <c r="Q16550" s="7">
        <v>15775</v>
      </c>
      <c r="R16550" s="7">
        <v>6317</v>
      </c>
      <c r="S16550" s="7" t="s">
        <v>15192</v>
      </c>
      <c r="T16550" s="7" t="s">
        <v>531</v>
      </c>
      <c r="U16550" s="7" t="str">
        <f>IF(Table10[[#This Row],[count]]=1,Table10[[#This Row],[locality]],Table10[[#This Row],[locality]]&amp;" + "&amp;Table10[[#This Row],[count]]&amp;" other localities")</f>
        <v>DATATINE + 14 other localities</v>
      </c>
      <c r="V16550" s="7">
        <f>COUNTIF(R:R,Table10[[#This Row],[postcode]])</f>
        <v>14</v>
      </c>
    </row>
    <row r="16551" spans="17:22" x14ac:dyDescent="0.2">
      <c r="Q16551" s="7">
        <v>15776</v>
      </c>
      <c r="R16551" s="7">
        <v>6317</v>
      </c>
      <c r="S16551" s="7" t="s">
        <v>15193</v>
      </c>
      <c r="T16551" s="7" t="s">
        <v>531</v>
      </c>
      <c r="U16551" s="7" t="str">
        <f>IF(Table10[[#This Row],[count]]=1,Table10[[#This Row],[locality]],Table10[[#This Row],[locality]]&amp;" + "&amp;Table10[[#This Row],[count]]&amp;" other localities")</f>
        <v>EWLYAMARTUP + 14 other localities</v>
      </c>
      <c r="V16551" s="7">
        <f>COUNTIF(R:R,Table10[[#This Row],[postcode]])</f>
        <v>14</v>
      </c>
    </row>
    <row r="16552" spans="17:22" x14ac:dyDescent="0.2">
      <c r="Q16552" s="7">
        <v>15777</v>
      </c>
      <c r="R16552" s="7">
        <v>6317</v>
      </c>
      <c r="S16552" s="7" t="s">
        <v>15194</v>
      </c>
      <c r="T16552" s="7" t="s">
        <v>531</v>
      </c>
      <c r="U16552" s="7" t="str">
        <f>IF(Table10[[#This Row],[count]]=1,Table10[[#This Row],[locality]],Table10[[#This Row],[locality]]&amp;" + "&amp;Table10[[#This Row],[count]]&amp;" other localities")</f>
        <v>KATANNING + 14 other localities</v>
      </c>
      <c r="V16552" s="7">
        <f>COUNTIF(R:R,Table10[[#This Row],[postcode]])</f>
        <v>14</v>
      </c>
    </row>
    <row r="16553" spans="17:22" x14ac:dyDescent="0.2">
      <c r="Q16553" s="7">
        <v>15778</v>
      </c>
      <c r="R16553" s="7">
        <v>6317</v>
      </c>
      <c r="S16553" s="7" t="s">
        <v>15195</v>
      </c>
      <c r="T16553" s="7" t="s">
        <v>531</v>
      </c>
      <c r="U16553" s="7" t="str">
        <f>IF(Table10[[#This Row],[count]]=1,Table10[[#This Row],[locality]],Table10[[#This Row],[locality]]&amp;" + "&amp;Table10[[#This Row],[count]]&amp;" other localities")</f>
        <v>MARRACOONDA + 14 other localities</v>
      </c>
      <c r="V16553" s="7">
        <f>COUNTIF(R:R,Table10[[#This Row],[postcode]])</f>
        <v>14</v>
      </c>
    </row>
    <row r="16554" spans="17:22" x14ac:dyDescent="0.2">
      <c r="Q16554" s="7">
        <v>15779</v>
      </c>
      <c r="R16554" s="7">
        <v>6317</v>
      </c>
      <c r="S16554" s="7" t="s">
        <v>15196</v>
      </c>
      <c r="T16554" s="7" t="s">
        <v>531</v>
      </c>
      <c r="U16554" s="7" t="str">
        <f>IF(Table10[[#This Row],[count]]=1,Table10[[#This Row],[locality]],Table10[[#This Row],[locality]]&amp;" + "&amp;Table10[[#This Row],[count]]&amp;" other localities")</f>
        <v>MOOJEBING + 14 other localities</v>
      </c>
      <c r="V16554" s="7">
        <f>COUNTIF(R:R,Table10[[#This Row],[postcode]])</f>
        <v>14</v>
      </c>
    </row>
    <row r="16555" spans="17:22" x14ac:dyDescent="0.2">
      <c r="Q16555" s="7">
        <v>15780</v>
      </c>
      <c r="R16555" s="7">
        <v>6317</v>
      </c>
      <c r="S16555" s="7" t="s">
        <v>15197</v>
      </c>
      <c r="T16555" s="7" t="s">
        <v>531</v>
      </c>
      <c r="U16555" s="7" t="str">
        <f>IF(Table10[[#This Row],[count]]=1,Table10[[#This Row],[locality]],Table10[[#This Row],[locality]]&amp;" + "&amp;Table10[[#This Row],[count]]&amp;" other localities")</f>
        <v>MURDONG + 14 other localities</v>
      </c>
      <c r="V16555" s="7">
        <f>COUNTIF(R:R,Table10[[#This Row],[postcode]])</f>
        <v>14</v>
      </c>
    </row>
    <row r="16556" spans="17:22" x14ac:dyDescent="0.2">
      <c r="Q16556" s="7">
        <v>15781</v>
      </c>
      <c r="R16556" s="7">
        <v>6317</v>
      </c>
      <c r="S16556" s="7" t="s">
        <v>15198</v>
      </c>
      <c r="T16556" s="7" t="s">
        <v>531</v>
      </c>
      <c r="U16556" s="7" t="str">
        <f>IF(Table10[[#This Row],[count]]=1,Table10[[#This Row],[locality]],Table10[[#This Row],[locality]]&amp;" + "&amp;Table10[[#This Row],[count]]&amp;" other localities")</f>
        <v>PINWERNYING + 14 other localities</v>
      </c>
      <c r="V16556" s="7">
        <f>COUNTIF(R:R,Table10[[#This Row],[postcode]])</f>
        <v>14</v>
      </c>
    </row>
    <row r="16557" spans="17:22" x14ac:dyDescent="0.2">
      <c r="Q16557" s="7">
        <v>15782</v>
      </c>
      <c r="R16557" s="7">
        <v>6317</v>
      </c>
      <c r="S16557" s="7" t="s">
        <v>15199</v>
      </c>
      <c r="T16557" s="7" t="s">
        <v>531</v>
      </c>
      <c r="U16557" s="7" t="str">
        <f>IF(Table10[[#This Row],[count]]=1,Table10[[#This Row],[locality]],Table10[[#This Row],[locality]]&amp;" + "&amp;Table10[[#This Row],[count]]&amp;" other localities")</f>
        <v>SOUTH DATATINE + 14 other localities</v>
      </c>
      <c r="V16557" s="7">
        <f>COUNTIF(R:R,Table10[[#This Row],[postcode]])</f>
        <v>14</v>
      </c>
    </row>
    <row r="16558" spans="17:22" x14ac:dyDescent="0.2">
      <c r="Q16558" s="7">
        <v>15783</v>
      </c>
      <c r="R16558" s="7">
        <v>6317</v>
      </c>
      <c r="S16558" s="7" t="s">
        <v>15200</v>
      </c>
      <c r="T16558" s="7" t="s">
        <v>531</v>
      </c>
      <c r="U16558" s="7" t="str">
        <f>IF(Table10[[#This Row],[count]]=1,Table10[[#This Row],[locality]],Table10[[#This Row],[locality]]&amp;" + "&amp;Table10[[#This Row],[count]]&amp;" other localities")</f>
        <v>SOUTH GLENCOE + 14 other localities</v>
      </c>
      <c r="V16558" s="7">
        <f>COUNTIF(R:R,Table10[[#This Row],[postcode]])</f>
        <v>14</v>
      </c>
    </row>
    <row r="16559" spans="17:22" x14ac:dyDescent="0.2">
      <c r="Q16559" s="7">
        <v>15784</v>
      </c>
      <c r="R16559" s="7">
        <v>6318</v>
      </c>
      <c r="S16559" s="7" t="s">
        <v>15201</v>
      </c>
      <c r="T16559" s="7" t="s">
        <v>531</v>
      </c>
      <c r="U16559" s="7" t="str">
        <f>IF(Table10[[#This Row],[count]]=1,Table10[[#This Row],[locality]],Table10[[#This Row],[locality]]&amp;" + "&amp;Table10[[#This Row],[count]]&amp;" other localities")</f>
        <v>BROOMEHILL + 4 other localities</v>
      </c>
      <c r="V16559" s="7">
        <f>COUNTIF(R:R,Table10[[#This Row],[postcode]])</f>
        <v>4</v>
      </c>
    </row>
    <row r="16560" spans="17:22" x14ac:dyDescent="0.2">
      <c r="Q16560" s="7">
        <v>15785</v>
      </c>
      <c r="R16560" s="7">
        <v>6318</v>
      </c>
      <c r="S16560" s="7" t="s">
        <v>15202</v>
      </c>
      <c r="T16560" s="7" t="s">
        <v>531</v>
      </c>
      <c r="U16560" s="7" t="str">
        <f>IF(Table10[[#This Row],[count]]=1,Table10[[#This Row],[locality]],Table10[[#This Row],[locality]]&amp;" + "&amp;Table10[[#This Row],[count]]&amp;" other localities")</f>
        <v>BROOMEHILL EAST + 4 other localities</v>
      </c>
      <c r="V16560" s="7">
        <f>COUNTIF(R:R,Table10[[#This Row],[postcode]])</f>
        <v>4</v>
      </c>
    </row>
    <row r="16561" spans="17:22" x14ac:dyDescent="0.2">
      <c r="Q16561" s="7">
        <v>15786</v>
      </c>
      <c r="R16561" s="7">
        <v>6318</v>
      </c>
      <c r="S16561" s="7" t="s">
        <v>15203</v>
      </c>
      <c r="T16561" s="7" t="s">
        <v>531</v>
      </c>
      <c r="U16561" s="7" t="str">
        <f>IF(Table10[[#This Row],[count]]=1,Table10[[#This Row],[locality]],Table10[[#This Row],[locality]]&amp;" + "&amp;Table10[[#This Row],[count]]&amp;" other localities")</f>
        <v>BROOMEHILL VILLAGE + 4 other localities</v>
      </c>
      <c r="V16561" s="7">
        <f>COUNTIF(R:R,Table10[[#This Row],[postcode]])</f>
        <v>4</v>
      </c>
    </row>
    <row r="16562" spans="17:22" x14ac:dyDescent="0.2">
      <c r="Q16562" s="7">
        <v>15787</v>
      </c>
      <c r="R16562" s="7">
        <v>6318</v>
      </c>
      <c r="S16562" s="7" t="s">
        <v>15204</v>
      </c>
      <c r="T16562" s="7" t="s">
        <v>531</v>
      </c>
      <c r="U16562" s="7" t="str">
        <f>IF(Table10[[#This Row],[count]]=1,Table10[[#This Row],[locality]],Table10[[#This Row],[locality]]&amp;" + "&amp;Table10[[#This Row],[count]]&amp;" other localities")</f>
        <v>BROOMEHILL WEST + 4 other localities</v>
      </c>
      <c r="V16562" s="7">
        <f>COUNTIF(R:R,Table10[[#This Row],[postcode]])</f>
        <v>4</v>
      </c>
    </row>
    <row r="16563" spans="17:22" x14ac:dyDescent="0.2">
      <c r="Q16563" s="7">
        <v>15788</v>
      </c>
      <c r="R16563" s="7">
        <v>6320</v>
      </c>
      <c r="S16563" s="7" t="s">
        <v>15205</v>
      </c>
      <c r="T16563" s="7" t="s">
        <v>531</v>
      </c>
      <c r="U16563" s="7" t="str">
        <f>IF(Table10[[#This Row],[count]]=1,Table10[[#This Row],[locality]],Table10[[#This Row],[locality]]&amp;" + "&amp;Table10[[#This Row],[count]]&amp;" other localities")</f>
        <v>BOBALONG + 7 other localities</v>
      </c>
      <c r="V16563" s="7">
        <f>COUNTIF(R:R,Table10[[#This Row],[postcode]])</f>
        <v>7</v>
      </c>
    </row>
    <row r="16564" spans="17:22" x14ac:dyDescent="0.2">
      <c r="Q16564" s="7">
        <v>15789</v>
      </c>
      <c r="R16564" s="7">
        <v>6320</v>
      </c>
      <c r="S16564" s="7" t="s">
        <v>15206</v>
      </c>
      <c r="T16564" s="7" t="s">
        <v>531</v>
      </c>
      <c r="U16564" s="7" t="str">
        <f>IF(Table10[[#This Row],[count]]=1,Table10[[#This Row],[locality]],Table10[[#This Row],[locality]]&amp;" + "&amp;Table10[[#This Row],[count]]&amp;" other localities")</f>
        <v>BORDERDALE + 7 other localities</v>
      </c>
      <c r="V16564" s="7">
        <f>COUNTIF(R:R,Table10[[#This Row],[postcode]])</f>
        <v>7</v>
      </c>
    </row>
    <row r="16565" spans="17:22" x14ac:dyDescent="0.2">
      <c r="Q16565" s="7">
        <v>15790</v>
      </c>
      <c r="R16565" s="7">
        <v>6320</v>
      </c>
      <c r="S16565" s="7" t="s">
        <v>15207</v>
      </c>
      <c r="T16565" s="7" t="s">
        <v>531</v>
      </c>
      <c r="U16565" s="7" t="str">
        <f>IF(Table10[[#This Row],[count]]=1,Table10[[#This Row],[locality]],Table10[[#This Row],[locality]]&amp;" + "&amp;Table10[[#This Row],[count]]&amp;" other localities")</f>
        <v>DARTNALL + 7 other localities</v>
      </c>
      <c r="V16565" s="7">
        <f>COUNTIF(R:R,Table10[[#This Row],[postcode]])</f>
        <v>7</v>
      </c>
    </row>
    <row r="16566" spans="17:22" x14ac:dyDescent="0.2">
      <c r="Q16566" s="7">
        <v>15791</v>
      </c>
      <c r="R16566" s="7">
        <v>6320</v>
      </c>
      <c r="S16566" s="7" t="s">
        <v>15208</v>
      </c>
      <c r="T16566" s="7" t="s">
        <v>531</v>
      </c>
      <c r="U16566" s="7" t="str">
        <f>IF(Table10[[#This Row],[count]]=1,Table10[[#This Row],[locality]],Table10[[#This Row],[locality]]&amp;" + "&amp;Table10[[#This Row],[count]]&amp;" other localities")</f>
        <v>LAKE TOOLBRUNUP + 7 other localities</v>
      </c>
      <c r="V16566" s="7">
        <f>COUNTIF(R:R,Table10[[#This Row],[postcode]])</f>
        <v>7</v>
      </c>
    </row>
    <row r="16567" spans="17:22" x14ac:dyDescent="0.2">
      <c r="Q16567" s="7">
        <v>15792</v>
      </c>
      <c r="R16567" s="7">
        <v>6320</v>
      </c>
      <c r="S16567" s="7" t="s">
        <v>15209</v>
      </c>
      <c r="T16567" s="7" t="s">
        <v>531</v>
      </c>
      <c r="U16567" s="7" t="str">
        <f>IF(Table10[[#This Row],[count]]=1,Table10[[#This Row],[locality]],Table10[[#This Row],[locality]]&amp;" + "&amp;Table10[[#This Row],[count]]&amp;" other localities")</f>
        <v>MOONIES HILL + 7 other localities</v>
      </c>
      <c r="V16567" s="7">
        <f>COUNTIF(R:R,Table10[[#This Row],[postcode]])</f>
        <v>7</v>
      </c>
    </row>
    <row r="16568" spans="17:22" x14ac:dyDescent="0.2">
      <c r="Q16568" s="7">
        <v>15793</v>
      </c>
      <c r="R16568" s="7">
        <v>6320</v>
      </c>
      <c r="S16568" s="7" t="s">
        <v>15210</v>
      </c>
      <c r="T16568" s="7" t="s">
        <v>531</v>
      </c>
      <c r="U16568" s="7" t="str">
        <f>IF(Table10[[#This Row],[count]]=1,Table10[[#This Row],[locality]],Table10[[#This Row],[locality]]&amp;" + "&amp;Table10[[#This Row],[count]]&amp;" other localities")</f>
        <v>TAMBELLUP + 7 other localities</v>
      </c>
      <c r="V16568" s="7">
        <f>COUNTIF(R:R,Table10[[#This Row],[postcode]])</f>
        <v>7</v>
      </c>
    </row>
    <row r="16569" spans="17:22" x14ac:dyDescent="0.2">
      <c r="Q16569" s="7">
        <v>15794</v>
      </c>
      <c r="R16569" s="7">
        <v>6320</v>
      </c>
      <c r="S16569" s="7" t="s">
        <v>15211</v>
      </c>
      <c r="T16569" s="7" t="s">
        <v>531</v>
      </c>
      <c r="U16569" s="7" t="str">
        <f>IF(Table10[[#This Row],[count]]=1,Table10[[#This Row],[locality]],Table10[[#This Row],[locality]]&amp;" + "&amp;Table10[[#This Row],[count]]&amp;" other localities")</f>
        <v>WANSBROUGH + 7 other localities</v>
      </c>
      <c r="V16569" s="7">
        <f>COUNTIF(R:R,Table10[[#This Row],[postcode]])</f>
        <v>7</v>
      </c>
    </row>
    <row r="16570" spans="17:22" x14ac:dyDescent="0.2">
      <c r="Q16570" s="7">
        <v>15795</v>
      </c>
      <c r="R16570" s="7">
        <v>6321</v>
      </c>
      <c r="S16570" s="7" t="s">
        <v>12105</v>
      </c>
      <c r="T16570" s="7" t="s">
        <v>531</v>
      </c>
      <c r="U16570" s="7" t="str">
        <f>IF(Table10[[#This Row],[count]]=1,Table10[[#This Row],[locality]],Table10[[#This Row],[locality]]&amp;" + "&amp;Table10[[#This Row],[count]]&amp;" other localities")</f>
        <v>CRANBROOK</v>
      </c>
      <c r="V16570" s="7">
        <f>COUNTIF(R:R,Table10[[#This Row],[postcode]])</f>
        <v>1</v>
      </c>
    </row>
    <row r="16571" spans="17:22" x14ac:dyDescent="0.2">
      <c r="Q16571" s="7">
        <v>15796</v>
      </c>
      <c r="R16571" s="7">
        <v>6322</v>
      </c>
      <c r="S16571" s="7" t="s">
        <v>2520</v>
      </c>
      <c r="T16571" s="7" t="s">
        <v>531</v>
      </c>
      <c r="U16571" s="7" t="str">
        <f>IF(Table10[[#This Row],[count]]=1,Table10[[#This Row],[locality]],Table10[[#This Row],[locality]]&amp;" + "&amp;Table10[[#This Row],[count]]&amp;" other localities")</f>
        <v>TENTERDEN</v>
      </c>
      <c r="V16571" s="7">
        <f>COUNTIF(R:R,Table10[[#This Row],[postcode]])</f>
        <v>1</v>
      </c>
    </row>
    <row r="16572" spans="17:22" x14ac:dyDescent="0.2">
      <c r="Q16572" s="7">
        <v>15797</v>
      </c>
      <c r="R16572" s="7">
        <v>6323</v>
      </c>
      <c r="S16572" s="7" t="s">
        <v>15212</v>
      </c>
      <c r="T16572" s="7" t="s">
        <v>531</v>
      </c>
      <c r="U16572" s="7" t="str">
        <f>IF(Table10[[#This Row],[count]]=1,Table10[[#This Row],[locality]],Table10[[#This Row],[locality]]&amp;" + "&amp;Table10[[#This Row],[count]]&amp;" other localities")</f>
        <v>KENDENUP</v>
      </c>
      <c r="V16572" s="7">
        <f>COUNTIF(R:R,Table10[[#This Row],[postcode]])</f>
        <v>1</v>
      </c>
    </row>
    <row r="16573" spans="17:22" x14ac:dyDescent="0.2">
      <c r="Q16573" s="7">
        <v>15798</v>
      </c>
      <c r="R16573" s="7">
        <v>6324</v>
      </c>
      <c r="S16573" s="7" t="s">
        <v>15213</v>
      </c>
      <c r="T16573" s="7" t="s">
        <v>531</v>
      </c>
      <c r="U16573" s="7" t="str">
        <f>IF(Table10[[#This Row],[count]]=1,Table10[[#This Row],[locality]],Table10[[#This Row],[locality]]&amp;" + "&amp;Table10[[#This Row],[count]]&amp;" other localities")</f>
        <v>DENBARKER + 8 other localities</v>
      </c>
      <c r="V16573" s="7">
        <f>COUNTIF(R:R,Table10[[#This Row],[postcode]])</f>
        <v>8</v>
      </c>
    </row>
    <row r="16574" spans="17:22" x14ac:dyDescent="0.2">
      <c r="Q16574" s="7">
        <v>15799</v>
      </c>
      <c r="R16574" s="7">
        <v>6324</v>
      </c>
      <c r="S16574" s="7" t="s">
        <v>4955</v>
      </c>
      <c r="T16574" s="7" t="s">
        <v>531</v>
      </c>
      <c r="U16574" s="7" t="str">
        <f>IF(Table10[[#This Row],[count]]=1,Table10[[#This Row],[locality]],Table10[[#This Row],[locality]]&amp;" + "&amp;Table10[[#This Row],[count]]&amp;" other localities")</f>
        <v>FOREST HILL + 8 other localities</v>
      </c>
      <c r="V16574" s="7">
        <f>COUNTIF(R:R,Table10[[#This Row],[postcode]])</f>
        <v>8</v>
      </c>
    </row>
    <row r="16575" spans="17:22" x14ac:dyDescent="0.2">
      <c r="Q16575" s="7">
        <v>15800</v>
      </c>
      <c r="R16575" s="7">
        <v>6324</v>
      </c>
      <c r="S16575" s="7" t="s">
        <v>13329</v>
      </c>
      <c r="T16575" s="7" t="s">
        <v>531</v>
      </c>
      <c r="U16575" s="7" t="str">
        <f>IF(Table10[[#This Row],[count]]=1,Table10[[#This Row],[locality]],Table10[[#This Row],[locality]]&amp;" + "&amp;Table10[[#This Row],[count]]&amp;" other localities")</f>
        <v>MOUNT BARKER + 8 other localities</v>
      </c>
      <c r="V16575" s="7">
        <f>COUNTIF(R:R,Table10[[#This Row],[postcode]])</f>
        <v>8</v>
      </c>
    </row>
    <row r="16576" spans="17:22" x14ac:dyDescent="0.2">
      <c r="Q16576" s="7">
        <v>15801</v>
      </c>
      <c r="R16576" s="7">
        <v>6324</v>
      </c>
      <c r="S16576" s="7" t="s">
        <v>15214</v>
      </c>
      <c r="T16576" s="7" t="s">
        <v>531</v>
      </c>
      <c r="U16576" s="7" t="str">
        <f>IF(Table10[[#This Row],[count]]=1,Table10[[#This Row],[locality]],Table10[[#This Row],[locality]]&amp;" + "&amp;Table10[[#This Row],[count]]&amp;" other localities")</f>
        <v>PERILLUP + 8 other localities</v>
      </c>
      <c r="V16576" s="7">
        <f>COUNTIF(R:R,Table10[[#This Row],[postcode]])</f>
        <v>8</v>
      </c>
    </row>
    <row r="16577" spans="17:22" x14ac:dyDescent="0.2">
      <c r="Q16577" s="7">
        <v>15802</v>
      </c>
      <c r="R16577" s="7">
        <v>6324</v>
      </c>
      <c r="S16577" s="7" t="s">
        <v>15215</v>
      </c>
      <c r="T16577" s="7" t="s">
        <v>531</v>
      </c>
      <c r="U16577" s="7" t="str">
        <f>IF(Table10[[#This Row],[count]]=1,Table10[[#This Row],[locality]],Table10[[#This Row],[locality]]&amp;" + "&amp;Table10[[#This Row],[count]]&amp;" other localities")</f>
        <v>PORONGURUP + 8 other localities</v>
      </c>
      <c r="V16577" s="7">
        <f>COUNTIF(R:R,Table10[[#This Row],[postcode]])</f>
        <v>8</v>
      </c>
    </row>
    <row r="16578" spans="17:22" x14ac:dyDescent="0.2">
      <c r="Q16578" s="7">
        <v>15803</v>
      </c>
      <c r="R16578" s="7">
        <v>6324</v>
      </c>
      <c r="S16578" s="7" t="s">
        <v>15216</v>
      </c>
      <c r="T16578" s="7" t="s">
        <v>531</v>
      </c>
      <c r="U16578" s="7" t="str">
        <f>IF(Table10[[#This Row],[count]]=1,Table10[[#This Row],[locality]],Table10[[#This Row],[locality]]&amp;" + "&amp;Table10[[#This Row],[count]]&amp;" other localities")</f>
        <v>SOUTH STIRLING + 8 other localities</v>
      </c>
      <c r="V16578" s="7">
        <f>COUNTIF(R:R,Table10[[#This Row],[postcode]])</f>
        <v>8</v>
      </c>
    </row>
    <row r="16579" spans="17:22" x14ac:dyDescent="0.2">
      <c r="Q16579" s="7">
        <v>15804</v>
      </c>
      <c r="R16579" s="7">
        <v>6324</v>
      </c>
      <c r="S16579" s="7" t="s">
        <v>15217</v>
      </c>
      <c r="T16579" s="7" t="s">
        <v>531</v>
      </c>
      <c r="U16579" s="7" t="str">
        <f>IF(Table10[[#This Row],[count]]=1,Table10[[#This Row],[locality]],Table10[[#This Row],[locality]]&amp;" + "&amp;Table10[[#This Row],[count]]&amp;" other localities")</f>
        <v>TAKALARUP + 8 other localities</v>
      </c>
      <c r="V16579" s="7">
        <f>COUNTIF(R:R,Table10[[#This Row],[postcode]])</f>
        <v>8</v>
      </c>
    </row>
    <row r="16580" spans="17:22" x14ac:dyDescent="0.2">
      <c r="Q16580" s="7">
        <v>15805</v>
      </c>
      <c r="R16580" s="7">
        <v>6324</v>
      </c>
      <c r="S16580" s="7" t="s">
        <v>15218</v>
      </c>
      <c r="T16580" s="7" t="s">
        <v>531</v>
      </c>
      <c r="U16580" s="7" t="str">
        <f>IF(Table10[[#This Row],[count]]=1,Table10[[#This Row],[locality]],Table10[[#This Row],[locality]]&amp;" + "&amp;Table10[[#This Row],[count]]&amp;" other localities")</f>
        <v>WOOGENELLUP + 8 other localities</v>
      </c>
      <c r="V16580" s="7">
        <f>COUNTIF(R:R,Table10[[#This Row],[postcode]])</f>
        <v>8</v>
      </c>
    </row>
    <row r="16581" spans="17:22" x14ac:dyDescent="0.2">
      <c r="Q16581" s="7">
        <v>15806</v>
      </c>
      <c r="R16581" s="7">
        <v>6326</v>
      </c>
      <c r="S16581" s="7" t="s">
        <v>15219</v>
      </c>
      <c r="T16581" s="7" t="s">
        <v>531</v>
      </c>
      <c r="U16581" s="7" t="str">
        <f>IF(Table10[[#This Row],[count]]=1,Table10[[#This Row],[locality]],Table10[[#This Row],[locality]]&amp;" + "&amp;Table10[[#This Row],[count]]&amp;" other localities")</f>
        <v>NARRIKUP</v>
      </c>
      <c r="V16581" s="7">
        <f>COUNTIF(R:R,Table10[[#This Row],[postcode]])</f>
        <v>1</v>
      </c>
    </row>
    <row r="16582" spans="17:22" x14ac:dyDescent="0.2">
      <c r="Q16582" s="7">
        <v>15807</v>
      </c>
      <c r="R16582" s="7">
        <v>6327</v>
      </c>
      <c r="S16582" s="7" t="s">
        <v>15220</v>
      </c>
      <c r="T16582" s="7" t="s">
        <v>531</v>
      </c>
      <c r="U16582" s="7" t="str">
        <f>IF(Table10[[#This Row],[count]]=1,Table10[[#This Row],[locality]],Table10[[#This Row],[locality]]&amp;" + "&amp;Table10[[#This Row],[count]]&amp;" other localities")</f>
        <v>REDMOND + 2 other localities</v>
      </c>
      <c r="V16582" s="7">
        <f>COUNTIF(R:R,Table10[[#This Row],[postcode]])</f>
        <v>2</v>
      </c>
    </row>
    <row r="16583" spans="17:22" x14ac:dyDescent="0.2">
      <c r="Q16583" s="7">
        <v>15808</v>
      </c>
      <c r="R16583" s="7">
        <v>6327</v>
      </c>
      <c r="S16583" s="7" t="s">
        <v>15221</v>
      </c>
      <c r="T16583" s="7" t="s">
        <v>531</v>
      </c>
      <c r="U16583" s="7" t="str">
        <f>IF(Table10[[#This Row],[count]]=1,Table10[[#This Row],[locality]],Table10[[#This Row],[locality]]&amp;" + "&amp;Table10[[#This Row],[count]]&amp;" other localities")</f>
        <v>REDMOND WEST + 2 other localities</v>
      </c>
      <c r="V16583" s="7">
        <f>COUNTIF(R:R,Table10[[#This Row],[postcode]])</f>
        <v>2</v>
      </c>
    </row>
    <row r="16584" spans="17:22" x14ac:dyDescent="0.2">
      <c r="Q16584" s="7">
        <v>15809</v>
      </c>
      <c r="R16584" s="7">
        <v>6328</v>
      </c>
      <c r="S16584" s="7" t="s">
        <v>15222</v>
      </c>
      <c r="T16584" s="7" t="s">
        <v>531</v>
      </c>
      <c r="U16584" s="7" t="str">
        <f>IF(Table10[[#This Row],[count]]=1,Table10[[#This Row],[locality]],Table10[[#This Row],[locality]]&amp;" + "&amp;Table10[[#This Row],[count]]&amp;" other localities")</f>
        <v>CAPE RICHE + 9 other localities</v>
      </c>
      <c r="V16584" s="7">
        <f>COUNTIF(R:R,Table10[[#This Row],[postcode]])</f>
        <v>9</v>
      </c>
    </row>
    <row r="16585" spans="17:22" x14ac:dyDescent="0.2">
      <c r="Q16585" s="7">
        <v>15810</v>
      </c>
      <c r="R16585" s="7">
        <v>6328</v>
      </c>
      <c r="S16585" s="7" t="s">
        <v>15223</v>
      </c>
      <c r="T16585" s="7" t="s">
        <v>531</v>
      </c>
      <c r="U16585" s="7" t="str">
        <f>IF(Table10[[#This Row],[count]]=1,Table10[[#This Row],[locality]],Table10[[#This Row],[locality]]&amp;" + "&amp;Table10[[#This Row],[count]]&amp;" other localities")</f>
        <v>CHEYNES + 9 other localities</v>
      </c>
      <c r="V16585" s="7">
        <f>COUNTIF(R:R,Table10[[#This Row],[postcode]])</f>
        <v>9</v>
      </c>
    </row>
    <row r="16586" spans="17:22" x14ac:dyDescent="0.2">
      <c r="Q16586" s="7">
        <v>15811</v>
      </c>
      <c r="R16586" s="7">
        <v>6328</v>
      </c>
      <c r="S16586" s="7" t="s">
        <v>15224</v>
      </c>
      <c r="T16586" s="7" t="s">
        <v>531</v>
      </c>
      <c r="U16586" s="7" t="str">
        <f>IF(Table10[[#This Row],[count]]=1,Table10[[#This Row],[locality]],Table10[[#This Row],[locality]]&amp;" + "&amp;Table10[[#This Row],[count]]&amp;" other localities")</f>
        <v>GNOWELLEN + 9 other localities</v>
      </c>
      <c r="V16586" s="7">
        <f>COUNTIF(R:R,Table10[[#This Row],[postcode]])</f>
        <v>9</v>
      </c>
    </row>
    <row r="16587" spans="17:22" x14ac:dyDescent="0.2">
      <c r="Q16587" s="7">
        <v>15812</v>
      </c>
      <c r="R16587" s="7">
        <v>6328</v>
      </c>
      <c r="S16587" s="7" t="s">
        <v>15225</v>
      </c>
      <c r="T16587" s="7" t="s">
        <v>531</v>
      </c>
      <c r="U16587" s="7" t="str">
        <f>IF(Table10[[#This Row],[count]]=1,Table10[[#This Row],[locality]],Table10[[#This Row],[locality]]&amp;" + "&amp;Table10[[#This Row],[count]]&amp;" other localities")</f>
        <v>GREEN RANGE + 9 other localities</v>
      </c>
      <c r="V16587" s="7">
        <f>COUNTIF(R:R,Table10[[#This Row],[postcode]])</f>
        <v>9</v>
      </c>
    </row>
    <row r="16588" spans="17:22" x14ac:dyDescent="0.2">
      <c r="Q16588" s="7">
        <v>15813</v>
      </c>
      <c r="R16588" s="7">
        <v>6328</v>
      </c>
      <c r="S16588" s="7" t="s">
        <v>15226</v>
      </c>
      <c r="T16588" s="7" t="s">
        <v>531</v>
      </c>
      <c r="U16588" s="7" t="str">
        <f>IF(Table10[[#This Row],[count]]=1,Table10[[#This Row],[locality]],Table10[[#This Row],[locality]]&amp;" + "&amp;Table10[[#This Row],[count]]&amp;" other localities")</f>
        <v>KOJANEERUP SOUTH + 9 other localities</v>
      </c>
      <c r="V16588" s="7">
        <f>COUNTIF(R:R,Table10[[#This Row],[postcode]])</f>
        <v>9</v>
      </c>
    </row>
    <row r="16589" spans="17:22" x14ac:dyDescent="0.2">
      <c r="Q16589" s="7">
        <v>15814</v>
      </c>
      <c r="R16589" s="7">
        <v>6328</v>
      </c>
      <c r="S16589" s="7" t="s">
        <v>15227</v>
      </c>
      <c r="T16589" s="7" t="s">
        <v>531</v>
      </c>
      <c r="U16589" s="7" t="str">
        <f>IF(Table10[[#This Row],[count]]=1,Table10[[#This Row],[locality]],Table10[[#This Row],[locality]]&amp;" + "&amp;Table10[[#This Row],[count]]&amp;" other localities")</f>
        <v>MANYPEAKS + 9 other localities</v>
      </c>
      <c r="V16589" s="7">
        <f>COUNTIF(R:R,Table10[[#This Row],[postcode]])</f>
        <v>9</v>
      </c>
    </row>
    <row r="16590" spans="17:22" x14ac:dyDescent="0.2">
      <c r="Q16590" s="7">
        <v>21770</v>
      </c>
      <c r="R16590" s="7">
        <v>6328</v>
      </c>
      <c r="S16590" s="7" t="s">
        <v>15228</v>
      </c>
      <c r="T16590" s="7" t="s">
        <v>531</v>
      </c>
      <c r="U16590" s="7" t="str">
        <f>IF(Table10[[#This Row],[count]]=1,Table10[[#This Row],[locality]],Table10[[#This Row],[locality]]&amp;" + "&amp;Table10[[#This Row],[count]]&amp;" other localities")</f>
        <v>METTLER + 9 other localities</v>
      </c>
      <c r="V16590" s="7">
        <f>COUNTIF(R:R,Table10[[#This Row],[postcode]])</f>
        <v>9</v>
      </c>
    </row>
    <row r="16591" spans="17:22" x14ac:dyDescent="0.2">
      <c r="Q16591" s="7">
        <v>15815</v>
      </c>
      <c r="R16591" s="7">
        <v>6328</v>
      </c>
      <c r="S16591" s="7" t="s">
        <v>1730</v>
      </c>
      <c r="T16591" s="7" t="s">
        <v>531</v>
      </c>
      <c r="U16591" s="7" t="str">
        <f>IF(Table10[[#This Row],[count]]=1,Table10[[#This Row],[locality]],Table10[[#This Row],[locality]]&amp;" + "&amp;Table10[[#This Row],[count]]&amp;" other localities")</f>
        <v>PALMDALE + 9 other localities</v>
      </c>
      <c r="V16591" s="7">
        <f>COUNTIF(R:R,Table10[[#This Row],[postcode]])</f>
        <v>9</v>
      </c>
    </row>
    <row r="16592" spans="17:22" x14ac:dyDescent="0.2">
      <c r="Q16592" s="7">
        <v>15816</v>
      </c>
      <c r="R16592" s="7">
        <v>6328</v>
      </c>
      <c r="S16592" s="7" t="s">
        <v>15229</v>
      </c>
      <c r="T16592" s="7" t="s">
        <v>531</v>
      </c>
      <c r="U16592" s="7" t="str">
        <f>IF(Table10[[#This Row],[count]]=1,Table10[[#This Row],[locality]],Table10[[#This Row],[locality]]&amp;" + "&amp;Table10[[#This Row],[count]]&amp;" other localities")</f>
        <v>WELLSTEAD + 9 other localities</v>
      </c>
      <c r="V16592" s="7">
        <f>COUNTIF(R:R,Table10[[#This Row],[postcode]])</f>
        <v>9</v>
      </c>
    </row>
    <row r="16593" spans="17:22" x14ac:dyDescent="0.2">
      <c r="Q16593" s="7">
        <v>15817</v>
      </c>
      <c r="R16593" s="7">
        <v>6330</v>
      </c>
      <c r="S16593" s="7" t="s">
        <v>15230</v>
      </c>
      <c r="T16593" s="7" t="s">
        <v>531</v>
      </c>
      <c r="U16593" s="7" t="str">
        <f>IF(Table10[[#This Row],[count]]=1,Table10[[#This Row],[locality]],Table10[[#This Row],[locality]]&amp;" + "&amp;Table10[[#This Row],[count]]&amp;" other localities")</f>
        <v>ALBANY + 50 other localities</v>
      </c>
      <c r="V16593" s="7">
        <f>COUNTIF(R:R,Table10[[#This Row],[postcode]])</f>
        <v>50</v>
      </c>
    </row>
    <row r="16594" spans="17:22" x14ac:dyDescent="0.2">
      <c r="Q16594" s="7">
        <v>15818</v>
      </c>
      <c r="R16594" s="7">
        <v>6330</v>
      </c>
      <c r="S16594" s="7" t="s">
        <v>15231</v>
      </c>
      <c r="T16594" s="7" t="s">
        <v>531</v>
      </c>
      <c r="U16594" s="7" t="str">
        <f>IF(Table10[[#This Row],[count]]=1,Table10[[#This Row],[locality]],Table10[[#This Row],[locality]]&amp;" + "&amp;Table10[[#This Row],[count]]&amp;" other localities")</f>
        <v>BAYONET HEAD + 50 other localities</v>
      </c>
      <c r="V16594" s="7">
        <f>COUNTIF(R:R,Table10[[#This Row],[postcode]])</f>
        <v>50</v>
      </c>
    </row>
    <row r="16595" spans="17:22" x14ac:dyDescent="0.2">
      <c r="Q16595" s="7">
        <v>15819</v>
      </c>
      <c r="R16595" s="7">
        <v>6330</v>
      </c>
      <c r="S16595" s="7" t="s">
        <v>15232</v>
      </c>
      <c r="T16595" s="7" t="s">
        <v>531</v>
      </c>
      <c r="U16595" s="7" t="str">
        <f>IF(Table10[[#This Row],[count]]=1,Table10[[#This Row],[locality]],Table10[[#This Row],[locality]]&amp;" + "&amp;Table10[[#This Row],[count]]&amp;" other localities")</f>
        <v>BIG GROVE + 50 other localities</v>
      </c>
      <c r="V16595" s="7">
        <f>COUNTIF(R:R,Table10[[#This Row],[postcode]])</f>
        <v>50</v>
      </c>
    </row>
    <row r="16596" spans="17:22" x14ac:dyDescent="0.2">
      <c r="Q16596" s="7">
        <v>15820</v>
      </c>
      <c r="R16596" s="7">
        <v>6330</v>
      </c>
      <c r="S16596" s="7" t="s">
        <v>15233</v>
      </c>
      <c r="T16596" s="7" t="s">
        <v>531</v>
      </c>
      <c r="U16596" s="7" t="str">
        <f>IF(Table10[[#This Row],[count]]=1,Table10[[#This Row],[locality]],Table10[[#This Row],[locality]]&amp;" + "&amp;Table10[[#This Row],[count]]&amp;" other localities")</f>
        <v>BORNHOLM + 50 other localities</v>
      </c>
      <c r="V16596" s="7">
        <f>COUNTIF(R:R,Table10[[#This Row],[postcode]])</f>
        <v>50</v>
      </c>
    </row>
    <row r="16597" spans="17:22" x14ac:dyDescent="0.2">
      <c r="Q16597" s="7">
        <v>15821</v>
      </c>
      <c r="R16597" s="7">
        <v>6330</v>
      </c>
      <c r="S16597" s="7" t="s">
        <v>1096</v>
      </c>
      <c r="T16597" s="7" t="s">
        <v>531</v>
      </c>
      <c r="U16597" s="7" t="str">
        <f>IF(Table10[[#This Row],[count]]=1,Table10[[#This Row],[locality]],Table10[[#This Row],[locality]]&amp;" + "&amp;Table10[[#This Row],[count]]&amp;" other localities")</f>
        <v>CENTENNIAL PARK + 50 other localities</v>
      </c>
      <c r="V16597" s="7">
        <f>COUNTIF(R:R,Table10[[#This Row],[postcode]])</f>
        <v>50</v>
      </c>
    </row>
    <row r="16598" spans="17:22" x14ac:dyDescent="0.2">
      <c r="Q16598" s="7">
        <v>15822</v>
      </c>
      <c r="R16598" s="7">
        <v>6330</v>
      </c>
      <c r="S16598" s="7" t="s">
        <v>15234</v>
      </c>
      <c r="T16598" s="7" t="s">
        <v>531</v>
      </c>
      <c r="U16598" s="7" t="str">
        <f>IF(Table10[[#This Row],[count]]=1,Table10[[#This Row],[locality]],Table10[[#This Row],[locality]]&amp;" + "&amp;Table10[[#This Row],[count]]&amp;" other localities")</f>
        <v>COLLINGWOOD HEIGHTS + 50 other localities</v>
      </c>
      <c r="V16598" s="7">
        <f>COUNTIF(R:R,Table10[[#This Row],[postcode]])</f>
        <v>50</v>
      </c>
    </row>
    <row r="16599" spans="17:22" x14ac:dyDescent="0.2">
      <c r="Q16599" s="7">
        <v>15823</v>
      </c>
      <c r="R16599" s="7">
        <v>6330</v>
      </c>
      <c r="S16599" s="7" t="s">
        <v>9913</v>
      </c>
      <c r="T16599" s="7" t="s">
        <v>531</v>
      </c>
      <c r="U16599" s="7" t="str">
        <f>IF(Table10[[#This Row],[count]]=1,Table10[[#This Row],[locality]],Table10[[#This Row],[locality]]&amp;" + "&amp;Table10[[#This Row],[count]]&amp;" other localities")</f>
        <v>COLLINGWOOD PARK + 50 other localities</v>
      </c>
      <c r="V16599" s="7">
        <f>COUNTIF(R:R,Table10[[#This Row],[postcode]])</f>
        <v>50</v>
      </c>
    </row>
    <row r="16600" spans="17:22" x14ac:dyDescent="0.2">
      <c r="Q16600" s="7">
        <v>15824</v>
      </c>
      <c r="R16600" s="7">
        <v>6330</v>
      </c>
      <c r="S16600" s="7" t="s">
        <v>15235</v>
      </c>
      <c r="T16600" s="7" t="s">
        <v>531</v>
      </c>
      <c r="U16600" s="7" t="str">
        <f>IF(Table10[[#This Row],[count]]=1,Table10[[#This Row],[locality]],Table10[[#This Row],[locality]]&amp;" + "&amp;Table10[[#This Row],[count]]&amp;" other localities")</f>
        <v>CUTHBERT + 50 other localities</v>
      </c>
      <c r="V16600" s="7">
        <f>COUNTIF(R:R,Table10[[#This Row],[postcode]])</f>
        <v>50</v>
      </c>
    </row>
    <row r="16601" spans="17:22" x14ac:dyDescent="0.2">
      <c r="Q16601" s="7">
        <v>15825</v>
      </c>
      <c r="R16601" s="7">
        <v>6330</v>
      </c>
      <c r="S16601" s="7" t="s">
        <v>15236</v>
      </c>
      <c r="T16601" s="7" t="s">
        <v>531</v>
      </c>
      <c r="U16601" s="7" t="str">
        <f>IF(Table10[[#This Row],[count]]=1,Table10[[#This Row],[locality]],Table10[[#This Row],[locality]]&amp;" + "&amp;Table10[[#This Row],[count]]&amp;" other localities")</f>
        <v>DROME + 50 other localities</v>
      </c>
      <c r="V16601" s="7">
        <f>COUNTIF(R:R,Table10[[#This Row],[postcode]])</f>
        <v>50</v>
      </c>
    </row>
    <row r="16602" spans="17:22" x14ac:dyDescent="0.2">
      <c r="Q16602" s="7">
        <v>15826</v>
      </c>
      <c r="R16602" s="7">
        <v>6330</v>
      </c>
      <c r="S16602" s="7" t="s">
        <v>15237</v>
      </c>
      <c r="T16602" s="7" t="s">
        <v>531</v>
      </c>
      <c r="U16602" s="7" t="str">
        <f>IF(Table10[[#This Row],[count]]=1,Table10[[#This Row],[locality]],Table10[[#This Row],[locality]]&amp;" + "&amp;Table10[[#This Row],[count]]&amp;" other localities")</f>
        <v>ELLEKER + 50 other localities</v>
      </c>
      <c r="V16602" s="7">
        <f>COUNTIF(R:R,Table10[[#This Row],[postcode]])</f>
        <v>50</v>
      </c>
    </row>
    <row r="16603" spans="17:22" x14ac:dyDescent="0.2">
      <c r="Q16603" s="7">
        <v>15827</v>
      </c>
      <c r="R16603" s="7">
        <v>6330</v>
      </c>
      <c r="S16603" s="7" t="s">
        <v>15238</v>
      </c>
      <c r="T16603" s="7" t="s">
        <v>531</v>
      </c>
      <c r="U16603" s="7" t="str">
        <f>IF(Table10[[#This Row],[count]]=1,Table10[[#This Row],[locality]],Table10[[#This Row],[locality]]&amp;" + "&amp;Table10[[#This Row],[count]]&amp;" other localities")</f>
        <v>EMU POINT + 50 other localities</v>
      </c>
      <c r="V16603" s="7">
        <f>COUNTIF(R:R,Table10[[#This Row],[postcode]])</f>
        <v>50</v>
      </c>
    </row>
    <row r="16604" spans="17:22" x14ac:dyDescent="0.2">
      <c r="Q16604" s="7">
        <v>15828</v>
      </c>
      <c r="R16604" s="7">
        <v>6330</v>
      </c>
      <c r="S16604" s="7" t="s">
        <v>15239</v>
      </c>
      <c r="T16604" s="7" t="s">
        <v>531</v>
      </c>
      <c r="U16604" s="7" t="str">
        <f>IF(Table10[[#This Row],[count]]=1,Table10[[#This Row],[locality]],Table10[[#This Row],[locality]]&amp;" + "&amp;Table10[[#This Row],[count]]&amp;" other localities")</f>
        <v>FRENCHMAN BAY + 50 other localities</v>
      </c>
      <c r="V16604" s="7">
        <f>COUNTIF(R:R,Table10[[#This Row],[postcode]])</f>
        <v>50</v>
      </c>
    </row>
    <row r="16605" spans="17:22" x14ac:dyDescent="0.2">
      <c r="Q16605" s="7">
        <v>15829</v>
      </c>
      <c r="R16605" s="7">
        <v>6330</v>
      </c>
      <c r="S16605" s="7" t="s">
        <v>15240</v>
      </c>
      <c r="T16605" s="7" t="s">
        <v>531</v>
      </c>
      <c r="U16605" s="7" t="str">
        <f>IF(Table10[[#This Row],[count]]=1,Table10[[#This Row],[locality]],Table10[[#This Row],[locality]]&amp;" + "&amp;Table10[[#This Row],[count]]&amp;" other localities")</f>
        <v>GLEDHOW + 50 other localities</v>
      </c>
      <c r="V16605" s="7">
        <f>COUNTIF(R:R,Table10[[#This Row],[postcode]])</f>
        <v>50</v>
      </c>
    </row>
    <row r="16606" spans="17:22" x14ac:dyDescent="0.2">
      <c r="Q16606" s="7">
        <v>15830</v>
      </c>
      <c r="R16606" s="7">
        <v>6330</v>
      </c>
      <c r="S16606" s="7" t="s">
        <v>15241</v>
      </c>
      <c r="T16606" s="7" t="s">
        <v>531</v>
      </c>
      <c r="U16606" s="7" t="str">
        <f>IF(Table10[[#This Row],[count]]=1,Table10[[#This Row],[locality]],Table10[[#This Row],[locality]]&amp;" + "&amp;Table10[[#This Row],[count]]&amp;" other localities")</f>
        <v>GOODE BEACH + 50 other localities</v>
      </c>
      <c r="V16606" s="7">
        <f>COUNTIF(R:R,Table10[[#This Row],[postcode]])</f>
        <v>50</v>
      </c>
    </row>
    <row r="16607" spans="17:22" x14ac:dyDescent="0.2">
      <c r="Q16607" s="7">
        <v>15831</v>
      </c>
      <c r="R16607" s="7">
        <v>6330</v>
      </c>
      <c r="S16607" s="7" t="s">
        <v>1477</v>
      </c>
      <c r="T16607" s="7" t="s">
        <v>531</v>
      </c>
      <c r="U16607" s="7" t="str">
        <f>IF(Table10[[#This Row],[count]]=1,Table10[[#This Row],[locality]],Table10[[#This Row],[locality]]&amp;" + "&amp;Table10[[#This Row],[count]]&amp;" other localities")</f>
        <v>GREEN VALLEY + 50 other localities</v>
      </c>
      <c r="V16607" s="7">
        <f>COUNTIF(R:R,Table10[[#This Row],[postcode]])</f>
        <v>50</v>
      </c>
    </row>
    <row r="16608" spans="17:22" x14ac:dyDescent="0.2">
      <c r="Q16608" s="7">
        <v>15832</v>
      </c>
      <c r="R16608" s="7">
        <v>6330</v>
      </c>
      <c r="S16608" s="7" t="s">
        <v>15242</v>
      </c>
      <c r="T16608" s="7" t="s">
        <v>531</v>
      </c>
      <c r="U16608" s="7" t="str">
        <f>IF(Table10[[#This Row],[count]]=1,Table10[[#This Row],[locality]],Table10[[#This Row],[locality]]&amp;" + "&amp;Table10[[#This Row],[count]]&amp;" other localities")</f>
        <v>KALGAN + 50 other localities</v>
      </c>
      <c r="V16608" s="7">
        <f>COUNTIF(R:R,Table10[[#This Row],[postcode]])</f>
        <v>50</v>
      </c>
    </row>
    <row r="16609" spans="17:22" x14ac:dyDescent="0.2">
      <c r="Q16609" s="7">
        <v>15833</v>
      </c>
      <c r="R16609" s="7">
        <v>6330</v>
      </c>
      <c r="S16609" s="7" t="s">
        <v>15243</v>
      </c>
      <c r="T16609" s="7" t="s">
        <v>531</v>
      </c>
      <c r="U16609" s="7" t="str">
        <f>IF(Table10[[#This Row],[count]]=1,Table10[[#This Row],[locality]],Table10[[#This Row],[locality]]&amp;" + "&amp;Table10[[#This Row],[count]]&amp;" other localities")</f>
        <v>KING RIVER + 50 other localities</v>
      </c>
      <c r="V16609" s="7">
        <f>COUNTIF(R:R,Table10[[#This Row],[postcode]])</f>
        <v>50</v>
      </c>
    </row>
    <row r="16610" spans="17:22" x14ac:dyDescent="0.2">
      <c r="Q16610" s="7">
        <v>15834</v>
      </c>
      <c r="R16610" s="7">
        <v>6330</v>
      </c>
      <c r="S16610" s="7" t="s">
        <v>15244</v>
      </c>
      <c r="T16610" s="7" t="s">
        <v>531</v>
      </c>
      <c r="U16610" s="7" t="str">
        <f>IF(Table10[[#This Row],[count]]=1,Table10[[#This Row],[locality]],Table10[[#This Row],[locality]]&amp;" + "&amp;Table10[[#This Row],[count]]&amp;" other localities")</f>
        <v>KRONKUP + 50 other localities</v>
      </c>
      <c r="V16610" s="7">
        <f>COUNTIF(R:R,Table10[[#This Row],[postcode]])</f>
        <v>50</v>
      </c>
    </row>
    <row r="16611" spans="17:22" x14ac:dyDescent="0.2">
      <c r="Q16611" s="7">
        <v>15835</v>
      </c>
      <c r="R16611" s="7">
        <v>6330</v>
      </c>
      <c r="S16611" s="7" t="s">
        <v>15245</v>
      </c>
      <c r="T16611" s="7" t="s">
        <v>531</v>
      </c>
      <c r="U16611" s="7" t="str">
        <f>IF(Table10[[#This Row],[count]]=1,Table10[[#This Row],[locality]],Table10[[#This Row],[locality]]&amp;" + "&amp;Table10[[#This Row],[count]]&amp;" other localities")</f>
        <v>LANGE + 50 other localities</v>
      </c>
      <c r="V16611" s="7">
        <f>COUNTIF(R:R,Table10[[#This Row],[postcode]])</f>
        <v>50</v>
      </c>
    </row>
    <row r="16612" spans="17:22" x14ac:dyDescent="0.2">
      <c r="Q16612" s="7">
        <v>15836</v>
      </c>
      <c r="R16612" s="7">
        <v>6330</v>
      </c>
      <c r="S16612" s="7" t="s">
        <v>15246</v>
      </c>
      <c r="T16612" s="7" t="s">
        <v>531</v>
      </c>
      <c r="U16612" s="7" t="str">
        <f>IF(Table10[[#This Row],[count]]=1,Table10[[#This Row],[locality]],Table10[[#This Row],[locality]]&amp;" + "&amp;Table10[[#This Row],[count]]&amp;" other localities")</f>
        <v>LITTLE GROVE + 50 other localities</v>
      </c>
      <c r="V16612" s="7">
        <f>COUNTIF(R:R,Table10[[#This Row],[postcode]])</f>
        <v>50</v>
      </c>
    </row>
    <row r="16613" spans="17:22" x14ac:dyDescent="0.2">
      <c r="Q16613" s="7">
        <v>15837</v>
      </c>
      <c r="R16613" s="7">
        <v>6330</v>
      </c>
      <c r="S16613" s="7" t="s">
        <v>10150</v>
      </c>
      <c r="T16613" s="7" t="s">
        <v>531</v>
      </c>
      <c r="U16613" s="7" t="str">
        <f>IF(Table10[[#This Row],[count]]=1,Table10[[#This Row],[locality]],Table10[[#This Row],[locality]]&amp;" + "&amp;Table10[[#This Row],[count]]&amp;" other localities")</f>
        <v>LOCKYER + 50 other localities</v>
      </c>
      <c r="V16613" s="7">
        <f>COUNTIF(R:R,Table10[[#This Row],[postcode]])</f>
        <v>50</v>
      </c>
    </row>
    <row r="16614" spans="17:22" x14ac:dyDescent="0.2">
      <c r="Q16614" s="7">
        <v>15838</v>
      </c>
      <c r="R16614" s="7">
        <v>6330</v>
      </c>
      <c r="S16614" s="7" t="s">
        <v>15247</v>
      </c>
      <c r="T16614" s="7" t="s">
        <v>531</v>
      </c>
      <c r="U16614" s="7" t="str">
        <f>IF(Table10[[#This Row],[count]]=1,Table10[[#This Row],[locality]],Table10[[#This Row],[locality]]&amp;" + "&amp;Table10[[#This Row],[count]]&amp;" other localities")</f>
        <v>LOWER KING + 50 other localities</v>
      </c>
      <c r="V16614" s="7">
        <f>COUNTIF(R:R,Table10[[#This Row],[postcode]])</f>
        <v>50</v>
      </c>
    </row>
    <row r="16615" spans="17:22" x14ac:dyDescent="0.2">
      <c r="Q16615" s="7">
        <v>15839</v>
      </c>
      <c r="R16615" s="7">
        <v>6330</v>
      </c>
      <c r="S16615" s="7" t="s">
        <v>15248</v>
      </c>
      <c r="T16615" s="7" t="s">
        <v>531</v>
      </c>
      <c r="U16615" s="7" t="str">
        <f>IF(Table10[[#This Row],[count]]=1,Table10[[#This Row],[locality]],Table10[[#This Row],[locality]]&amp;" + "&amp;Table10[[#This Row],[count]]&amp;" other localities")</f>
        <v>LOWLANDS + 50 other localities</v>
      </c>
      <c r="V16615" s="7">
        <f>COUNTIF(R:R,Table10[[#This Row],[postcode]])</f>
        <v>50</v>
      </c>
    </row>
    <row r="16616" spans="17:22" x14ac:dyDescent="0.2">
      <c r="Q16616" s="7">
        <v>15840</v>
      </c>
      <c r="R16616" s="7">
        <v>6330</v>
      </c>
      <c r="S16616" s="7" t="s">
        <v>15249</v>
      </c>
      <c r="T16616" s="7" t="s">
        <v>531</v>
      </c>
      <c r="U16616" s="7" t="str">
        <f>IF(Table10[[#This Row],[count]]=1,Table10[[#This Row],[locality]],Table10[[#This Row],[locality]]&amp;" + "&amp;Table10[[#This Row],[count]]&amp;" other localities")</f>
        <v>MARBELUP + 50 other localities</v>
      </c>
      <c r="V16616" s="7">
        <f>COUNTIF(R:R,Table10[[#This Row],[postcode]])</f>
        <v>50</v>
      </c>
    </row>
    <row r="16617" spans="17:22" x14ac:dyDescent="0.2">
      <c r="Q16617" s="7">
        <v>15841</v>
      </c>
      <c r="R16617" s="7">
        <v>6330</v>
      </c>
      <c r="S16617" s="7" t="s">
        <v>15250</v>
      </c>
      <c r="T16617" s="7" t="s">
        <v>531</v>
      </c>
      <c r="U16617" s="7" t="str">
        <f>IF(Table10[[#This Row],[count]]=1,Table10[[#This Row],[locality]],Table10[[#This Row],[locality]]&amp;" + "&amp;Table10[[#This Row],[count]]&amp;" other localities")</f>
        <v>MCKAIL + 50 other localities</v>
      </c>
      <c r="V16617" s="7">
        <f>COUNTIF(R:R,Table10[[#This Row],[postcode]])</f>
        <v>50</v>
      </c>
    </row>
    <row r="16618" spans="17:22" x14ac:dyDescent="0.2">
      <c r="Q16618" s="7">
        <v>15842</v>
      </c>
      <c r="R16618" s="7">
        <v>6330</v>
      </c>
      <c r="S16618" s="7" t="s">
        <v>15251</v>
      </c>
      <c r="T16618" s="7" t="s">
        <v>531</v>
      </c>
      <c r="U16618" s="7" t="str">
        <f>IF(Table10[[#This Row],[count]]=1,Table10[[#This Row],[locality]],Table10[[#This Row],[locality]]&amp;" + "&amp;Table10[[#This Row],[count]]&amp;" other localities")</f>
        <v>MIDDLETON BEACH + 50 other localities</v>
      </c>
      <c r="V16618" s="7">
        <f>COUNTIF(R:R,Table10[[#This Row],[postcode]])</f>
        <v>50</v>
      </c>
    </row>
    <row r="16619" spans="17:22" x14ac:dyDescent="0.2">
      <c r="Q16619" s="7">
        <v>15843</v>
      </c>
      <c r="R16619" s="7">
        <v>6330</v>
      </c>
      <c r="S16619" s="7" t="s">
        <v>7211</v>
      </c>
      <c r="T16619" s="7" t="s">
        <v>531</v>
      </c>
      <c r="U16619" s="7" t="str">
        <f>IF(Table10[[#This Row],[count]]=1,Table10[[#This Row],[locality]],Table10[[#This Row],[locality]]&amp;" + "&amp;Table10[[#This Row],[count]]&amp;" other localities")</f>
        <v>MILLBROOK + 50 other localities</v>
      </c>
      <c r="V16619" s="7">
        <f>COUNTIF(R:R,Table10[[#This Row],[postcode]])</f>
        <v>50</v>
      </c>
    </row>
    <row r="16620" spans="17:22" x14ac:dyDescent="0.2">
      <c r="Q16620" s="7">
        <v>15844</v>
      </c>
      <c r="R16620" s="7">
        <v>6330</v>
      </c>
      <c r="S16620" s="7" t="s">
        <v>15252</v>
      </c>
      <c r="T16620" s="7" t="s">
        <v>531</v>
      </c>
      <c r="U16620" s="7" t="str">
        <f>IF(Table10[[#This Row],[count]]=1,Table10[[#This Row],[locality]],Table10[[#This Row],[locality]]&amp;" + "&amp;Table10[[#This Row],[count]]&amp;" other localities")</f>
        <v>MILPARA + 50 other localities</v>
      </c>
      <c r="V16620" s="7">
        <f>COUNTIF(R:R,Table10[[#This Row],[postcode]])</f>
        <v>50</v>
      </c>
    </row>
    <row r="16621" spans="17:22" x14ac:dyDescent="0.2">
      <c r="Q16621" s="7">
        <v>15845</v>
      </c>
      <c r="R16621" s="7">
        <v>6330</v>
      </c>
      <c r="S16621" s="7" t="s">
        <v>15253</v>
      </c>
      <c r="T16621" s="7" t="s">
        <v>531</v>
      </c>
      <c r="U16621" s="7" t="str">
        <f>IF(Table10[[#This Row],[count]]=1,Table10[[#This Row],[locality]],Table10[[#This Row],[locality]]&amp;" + "&amp;Table10[[#This Row],[count]]&amp;" other localities")</f>
        <v>MIRA MAR + 50 other localities</v>
      </c>
      <c r="V16621" s="7">
        <f>COUNTIF(R:R,Table10[[#This Row],[postcode]])</f>
        <v>50</v>
      </c>
    </row>
    <row r="16622" spans="17:22" x14ac:dyDescent="0.2">
      <c r="Q16622" s="7">
        <v>15846</v>
      </c>
      <c r="R16622" s="7">
        <v>6330</v>
      </c>
      <c r="S16622" s="7" t="s">
        <v>15254</v>
      </c>
      <c r="T16622" s="7" t="s">
        <v>531</v>
      </c>
      <c r="U16622" s="7" t="str">
        <f>IF(Table10[[#This Row],[count]]=1,Table10[[#This Row],[locality]],Table10[[#This Row],[locality]]&amp;" + "&amp;Table10[[#This Row],[count]]&amp;" other localities")</f>
        <v>MOUNT CLARENCE + 50 other localities</v>
      </c>
      <c r="V16622" s="7">
        <f>COUNTIF(R:R,Table10[[#This Row],[postcode]])</f>
        <v>50</v>
      </c>
    </row>
    <row r="16623" spans="17:22" x14ac:dyDescent="0.2">
      <c r="Q16623" s="7">
        <v>15847</v>
      </c>
      <c r="R16623" s="7">
        <v>6330</v>
      </c>
      <c r="S16623" s="7" t="s">
        <v>15255</v>
      </c>
      <c r="T16623" s="7" t="s">
        <v>531</v>
      </c>
      <c r="U16623" s="7" t="str">
        <f>IF(Table10[[#This Row],[count]]=1,Table10[[#This Row],[locality]],Table10[[#This Row],[locality]]&amp;" + "&amp;Table10[[#This Row],[count]]&amp;" other localities")</f>
        <v>MOUNT ELPHINSTONE + 50 other localities</v>
      </c>
      <c r="V16623" s="7">
        <f>COUNTIF(R:R,Table10[[#This Row],[postcode]])</f>
        <v>50</v>
      </c>
    </row>
    <row r="16624" spans="17:22" x14ac:dyDescent="0.2">
      <c r="Q16624" s="7">
        <v>15848</v>
      </c>
      <c r="R16624" s="7">
        <v>6330</v>
      </c>
      <c r="S16624" s="7" t="s">
        <v>15256</v>
      </c>
      <c r="T16624" s="7" t="s">
        <v>531</v>
      </c>
      <c r="U16624" s="7" t="str">
        <f>IF(Table10[[#This Row],[count]]=1,Table10[[#This Row],[locality]],Table10[[#This Row],[locality]]&amp;" + "&amp;Table10[[#This Row],[count]]&amp;" other localities")</f>
        <v>MOUNT MELVILLE + 50 other localities</v>
      </c>
      <c r="V16624" s="7">
        <f>COUNTIF(R:R,Table10[[#This Row],[postcode]])</f>
        <v>50</v>
      </c>
    </row>
    <row r="16625" spans="17:22" x14ac:dyDescent="0.2">
      <c r="Q16625" s="7">
        <v>15849</v>
      </c>
      <c r="R16625" s="7">
        <v>6330</v>
      </c>
      <c r="S16625" s="7" t="s">
        <v>15257</v>
      </c>
      <c r="T16625" s="7" t="s">
        <v>531</v>
      </c>
      <c r="U16625" s="7" t="str">
        <f>IF(Table10[[#This Row],[count]]=1,Table10[[#This Row],[locality]],Table10[[#This Row],[locality]]&amp;" + "&amp;Table10[[#This Row],[count]]&amp;" other localities")</f>
        <v>NANARUP + 50 other localities</v>
      </c>
      <c r="V16625" s="7">
        <f>COUNTIF(R:R,Table10[[#This Row],[postcode]])</f>
        <v>50</v>
      </c>
    </row>
    <row r="16626" spans="17:22" x14ac:dyDescent="0.2">
      <c r="Q16626" s="7">
        <v>15850</v>
      </c>
      <c r="R16626" s="7">
        <v>6330</v>
      </c>
      <c r="S16626" s="7" t="s">
        <v>15258</v>
      </c>
      <c r="T16626" s="7" t="s">
        <v>531</v>
      </c>
      <c r="U16626" s="7" t="str">
        <f>IF(Table10[[#This Row],[count]]=1,Table10[[#This Row],[locality]],Table10[[#This Row],[locality]]&amp;" + "&amp;Table10[[#This Row],[count]]&amp;" other localities")</f>
        <v>NAPIER + 50 other localities</v>
      </c>
      <c r="V16626" s="7">
        <f>COUNTIF(R:R,Table10[[#This Row],[postcode]])</f>
        <v>50</v>
      </c>
    </row>
    <row r="16627" spans="17:22" x14ac:dyDescent="0.2">
      <c r="Q16627" s="7">
        <v>15851</v>
      </c>
      <c r="R16627" s="7">
        <v>6330</v>
      </c>
      <c r="S16627" s="7" t="s">
        <v>15259</v>
      </c>
      <c r="T16627" s="7" t="s">
        <v>531</v>
      </c>
      <c r="U16627" s="7" t="str">
        <f>IF(Table10[[#This Row],[count]]=1,Table10[[#This Row],[locality]],Table10[[#This Row],[locality]]&amp;" + "&amp;Table10[[#This Row],[count]]&amp;" other localities")</f>
        <v>NULLAKI + 50 other localities</v>
      </c>
      <c r="V16627" s="7">
        <f>COUNTIF(R:R,Table10[[#This Row],[postcode]])</f>
        <v>50</v>
      </c>
    </row>
    <row r="16628" spans="17:22" x14ac:dyDescent="0.2">
      <c r="Q16628" s="7">
        <v>15852</v>
      </c>
      <c r="R16628" s="7">
        <v>6330</v>
      </c>
      <c r="S16628" s="7" t="s">
        <v>15260</v>
      </c>
      <c r="T16628" s="7" t="s">
        <v>531</v>
      </c>
      <c r="U16628" s="7" t="str">
        <f>IF(Table10[[#This Row],[count]]=1,Table10[[#This Row],[locality]],Table10[[#This Row],[locality]]&amp;" + "&amp;Table10[[#This Row],[count]]&amp;" other localities")</f>
        <v>ORANA + 50 other localities</v>
      </c>
      <c r="V16628" s="7">
        <f>COUNTIF(R:R,Table10[[#This Row],[postcode]])</f>
        <v>50</v>
      </c>
    </row>
    <row r="16629" spans="17:22" x14ac:dyDescent="0.2">
      <c r="Q16629" s="7">
        <v>15853</v>
      </c>
      <c r="R16629" s="7">
        <v>6330</v>
      </c>
      <c r="S16629" s="7" t="s">
        <v>15261</v>
      </c>
      <c r="T16629" s="7" t="s">
        <v>531</v>
      </c>
      <c r="U16629" s="7" t="str">
        <f>IF(Table10[[#This Row],[count]]=1,Table10[[#This Row],[locality]],Table10[[#This Row],[locality]]&amp;" + "&amp;Table10[[#This Row],[count]]&amp;" other localities")</f>
        <v>PORT ALBANY + 50 other localities</v>
      </c>
      <c r="V16629" s="7">
        <f>COUNTIF(R:R,Table10[[#This Row],[postcode]])</f>
        <v>50</v>
      </c>
    </row>
    <row r="16630" spans="17:22" x14ac:dyDescent="0.2">
      <c r="Q16630" s="7">
        <v>15854</v>
      </c>
      <c r="R16630" s="7">
        <v>6330</v>
      </c>
      <c r="S16630" s="7" t="s">
        <v>6246</v>
      </c>
      <c r="T16630" s="7" t="s">
        <v>531</v>
      </c>
      <c r="U16630" s="7" t="str">
        <f>IF(Table10[[#This Row],[count]]=1,Table10[[#This Row],[locality]],Table10[[#This Row],[locality]]&amp;" + "&amp;Table10[[#This Row],[count]]&amp;" other localities")</f>
        <v>ROBINSON + 50 other localities</v>
      </c>
      <c r="V16630" s="7">
        <f>COUNTIF(R:R,Table10[[#This Row],[postcode]])</f>
        <v>50</v>
      </c>
    </row>
    <row r="16631" spans="17:22" x14ac:dyDescent="0.2">
      <c r="Q16631" s="7">
        <v>15855</v>
      </c>
      <c r="R16631" s="7">
        <v>6330</v>
      </c>
      <c r="S16631" s="7" t="s">
        <v>15262</v>
      </c>
      <c r="T16631" s="7" t="s">
        <v>531</v>
      </c>
      <c r="U16631" s="7" t="str">
        <f>IF(Table10[[#This Row],[count]]=1,Table10[[#This Row],[locality]],Table10[[#This Row],[locality]]&amp;" + "&amp;Table10[[#This Row],[count]]&amp;" other localities")</f>
        <v>SANDPATCH + 50 other localities</v>
      </c>
      <c r="V16631" s="7">
        <f>COUNTIF(R:R,Table10[[#This Row],[postcode]])</f>
        <v>50</v>
      </c>
    </row>
    <row r="16632" spans="17:22" x14ac:dyDescent="0.2">
      <c r="Q16632" s="7">
        <v>15856</v>
      </c>
      <c r="R16632" s="7">
        <v>6330</v>
      </c>
      <c r="S16632" s="7" t="s">
        <v>15263</v>
      </c>
      <c r="T16632" s="7" t="s">
        <v>531</v>
      </c>
      <c r="U16632" s="7" t="str">
        <f>IF(Table10[[#This Row],[count]]=1,Table10[[#This Row],[locality]],Table10[[#This Row],[locality]]&amp;" + "&amp;Table10[[#This Row],[count]]&amp;" other localities")</f>
        <v>SEPPINGS + 50 other localities</v>
      </c>
      <c r="V16632" s="7">
        <f>COUNTIF(R:R,Table10[[#This Row],[postcode]])</f>
        <v>50</v>
      </c>
    </row>
    <row r="16633" spans="17:22" x14ac:dyDescent="0.2">
      <c r="Q16633" s="7">
        <v>15857</v>
      </c>
      <c r="R16633" s="7">
        <v>6330</v>
      </c>
      <c r="S16633" s="7" t="s">
        <v>15264</v>
      </c>
      <c r="T16633" s="7" t="s">
        <v>531</v>
      </c>
      <c r="U16633" s="7" t="str">
        <f>IF(Table10[[#This Row],[count]]=1,Table10[[#This Row],[locality]],Table10[[#This Row],[locality]]&amp;" + "&amp;Table10[[#This Row],[count]]&amp;" other localities")</f>
        <v>SPENCER PARK + 50 other localities</v>
      </c>
      <c r="V16633" s="7">
        <f>COUNTIF(R:R,Table10[[#This Row],[postcode]])</f>
        <v>50</v>
      </c>
    </row>
    <row r="16634" spans="17:22" x14ac:dyDescent="0.2">
      <c r="Q16634" s="7">
        <v>15858</v>
      </c>
      <c r="R16634" s="7">
        <v>6330</v>
      </c>
      <c r="S16634" s="7" t="s">
        <v>15265</v>
      </c>
      <c r="T16634" s="7" t="s">
        <v>531</v>
      </c>
      <c r="U16634" s="7" t="str">
        <f>IF(Table10[[#This Row],[count]]=1,Table10[[#This Row],[locality]],Table10[[#This Row],[locality]]&amp;" + "&amp;Table10[[#This Row],[count]]&amp;" other localities")</f>
        <v>TORBAY + 50 other localities</v>
      </c>
      <c r="V16634" s="7">
        <f>COUNTIF(R:R,Table10[[#This Row],[postcode]])</f>
        <v>50</v>
      </c>
    </row>
    <row r="16635" spans="17:22" x14ac:dyDescent="0.2">
      <c r="Q16635" s="7">
        <v>15859</v>
      </c>
      <c r="R16635" s="7">
        <v>6330</v>
      </c>
      <c r="S16635" s="7" t="s">
        <v>15266</v>
      </c>
      <c r="T16635" s="7" t="s">
        <v>531</v>
      </c>
      <c r="U16635" s="7" t="str">
        <f>IF(Table10[[#This Row],[count]]=1,Table10[[#This Row],[locality]],Table10[[#This Row],[locality]]&amp;" + "&amp;Table10[[#This Row],[count]]&amp;" other localities")</f>
        <v>TORNDIRRUP + 50 other localities</v>
      </c>
      <c r="V16635" s="7">
        <f>COUNTIF(R:R,Table10[[#This Row],[postcode]])</f>
        <v>50</v>
      </c>
    </row>
    <row r="16636" spans="17:22" x14ac:dyDescent="0.2">
      <c r="Q16636" s="7">
        <v>15860</v>
      </c>
      <c r="R16636" s="7">
        <v>6330</v>
      </c>
      <c r="S16636" s="7" t="s">
        <v>15267</v>
      </c>
      <c r="T16636" s="7" t="s">
        <v>531</v>
      </c>
      <c r="U16636" s="7" t="str">
        <f>IF(Table10[[#This Row],[count]]=1,Table10[[#This Row],[locality]],Table10[[#This Row],[locality]]&amp;" + "&amp;Table10[[#This Row],[count]]&amp;" other localities")</f>
        <v>VANCOUVER PENINSULA + 50 other localities</v>
      </c>
      <c r="V16636" s="7">
        <f>COUNTIF(R:R,Table10[[#This Row],[postcode]])</f>
        <v>50</v>
      </c>
    </row>
    <row r="16637" spans="17:22" x14ac:dyDescent="0.2">
      <c r="Q16637" s="7">
        <v>15861</v>
      </c>
      <c r="R16637" s="7">
        <v>6330</v>
      </c>
      <c r="S16637" s="7" t="s">
        <v>15268</v>
      </c>
      <c r="T16637" s="7" t="s">
        <v>531</v>
      </c>
      <c r="U16637" s="7" t="str">
        <f>IF(Table10[[#This Row],[count]]=1,Table10[[#This Row],[locality]],Table10[[#This Row],[locality]]&amp;" + "&amp;Table10[[#This Row],[count]]&amp;" other localities")</f>
        <v>WALMSLEY + 50 other localities</v>
      </c>
      <c r="V16637" s="7">
        <f>COUNTIF(R:R,Table10[[#This Row],[postcode]])</f>
        <v>50</v>
      </c>
    </row>
    <row r="16638" spans="17:22" x14ac:dyDescent="0.2">
      <c r="Q16638" s="7">
        <v>15862</v>
      </c>
      <c r="R16638" s="7">
        <v>6330</v>
      </c>
      <c r="S16638" s="7" t="s">
        <v>15269</v>
      </c>
      <c r="T16638" s="7" t="s">
        <v>531</v>
      </c>
      <c r="U16638" s="7" t="str">
        <f>IF(Table10[[#This Row],[count]]=1,Table10[[#This Row],[locality]],Table10[[#This Row],[locality]]&amp;" + "&amp;Table10[[#This Row],[count]]&amp;" other localities")</f>
        <v>WARRENUP + 50 other localities</v>
      </c>
      <c r="V16638" s="7">
        <f>COUNTIF(R:R,Table10[[#This Row],[postcode]])</f>
        <v>50</v>
      </c>
    </row>
    <row r="16639" spans="17:22" x14ac:dyDescent="0.2">
      <c r="Q16639" s="7">
        <v>15863</v>
      </c>
      <c r="R16639" s="7">
        <v>6330</v>
      </c>
      <c r="S16639" s="7" t="s">
        <v>15270</v>
      </c>
      <c r="T16639" s="7" t="s">
        <v>531</v>
      </c>
      <c r="U16639" s="7" t="str">
        <f>IF(Table10[[#This Row],[count]]=1,Table10[[#This Row],[locality]],Table10[[#This Row],[locality]]&amp;" + "&amp;Table10[[#This Row],[count]]&amp;" other localities")</f>
        <v>WEST CAPE HOWE + 50 other localities</v>
      </c>
      <c r="V16639" s="7">
        <f>COUNTIF(R:R,Table10[[#This Row],[postcode]])</f>
        <v>50</v>
      </c>
    </row>
    <row r="16640" spans="17:22" x14ac:dyDescent="0.2">
      <c r="Q16640" s="7">
        <v>15864</v>
      </c>
      <c r="R16640" s="7">
        <v>6330</v>
      </c>
      <c r="S16640" s="7" t="s">
        <v>15271</v>
      </c>
      <c r="T16640" s="7" t="s">
        <v>531</v>
      </c>
      <c r="U16640" s="7" t="str">
        <f>IF(Table10[[#This Row],[count]]=1,Table10[[#This Row],[locality]],Table10[[#This Row],[locality]]&amp;" + "&amp;Table10[[#This Row],[count]]&amp;" other localities")</f>
        <v>WILLYUNG + 50 other localities</v>
      </c>
      <c r="V16640" s="7">
        <f>COUNTIF(R:R,Table10[[#This Row],[postcode]])</f>
        <v>50</v>
      </c>
    </row>
    <row r="16641" spans="17:22" x14ac:dyDescent="0.2">
      <c r="Q16641" s="7">
        <v>15865</v>
      </c>
      <c r="R16641" s="7">
        <v>6330</v>
      </c>
      <c r="S16641" s="7" t="s">
        <v>15272</v>
      </c>
      <c r="T16641" s="7" t="s">
        <v>531</v>
      </c>
      <c r="U16641" s="7" t="str">
        <f>IF(Table10[[#This Row],[count]]=1,Table10[[#This Row],[locality]],Table10[[#This Row],[locality]]&amp;" + "&amp;Table10[[#This Row],[count]]&amp;" other localities")</f>
        <v>YAKAMIA + 50 other localities</v>
      </c>
      <c r="V16641" s="7">
        <f>COUNTIF(R:R,Table10[[#This Row],[postcode]])</f>
        <v>50</v>
      </c>
    </row>
    <row r="16642" spans="17:22" x14ac:dyDescent="0.2">
      <c r="Q16642" s="7">
        <v>15866</v>
      </c>
      <c r="R16642" s="7">
        <v>6330</v>
      </c>
      <c r="S16642" s="7" t="s">
        <v>15273</v>
      </c>
      <c r="T16642" s="7" t="s">
        <v>531</v>
      </c>
      <c r="U16642" s="7" t="str">
        <f>IF(Table10[[#This Row],[count]]=1,Table10[[#This Row],[locality]],Table10[[#This Row],[locality]]&amp;" + "&amp;Table10[[#This Row],[count]]&amp;" other localities")</f>
        <v>YOUNGS SIDING + 50 other localities</v>
      </c>
      <c r="V16642" s="7">
        <f>COUNTIF(R:R,Table10[[#This Row],[postcode]])</f>
        <v>50</v>
      </c>
    </row>
    <row r="16643" spans="17:22" x14ac:dyDescent="0.2">
      <c r="Q16643" s="7">
        <v>15867</v>
      </c>
      <c r="R16643" s="7">
        <v>6331</v>
      </c>
      <c r="S16643" s="7" t="s">
        <v>15274</v>
      </c>
      <c r="T16643" s="7" t="s">
        <v>531</v>
      </c>
      <c r="U16643" s="7" t="str">
        <f>IF(Table10[[#This Row],[count]]=1,Table10[[#This Row],[locality]],Table10[[#This Row],[locality]]&amp;" + "&amp;Table10[[#This Row],[count]]&amp;" other localities")</f>
        <v>ALBANY DC</v>
      </c>
      <c r="V16643" s="7">
        <f>COUNTIF(R:R,Table10[[#This Row],[postcode]])</f>
        <v>1</v>
      </c>
    </row>
    <row r="16644" spans="17:22" x14ac:dyDescent="0.2">
      <c r="Q16644" s="7">
        <v>15868</v>
      </c>
      <c r="R16644" s="7">
        <v>6332</v>
      </c>
      <c r="S16644" s="7" t="s">
        <v>15230</v>
      </c>
      <c r="T16644" s="7" t="s">
        <v>531</v>
      </c>
      <c r="U16644" s="7" t="str">
        <f>IF(Table10[[#This Row],[count]]=1,Table10[[#This Row],[locality]],Table10[[#This Row],[locality]]&amp;" + "&amp;Table10[[#This Row],[count]]&amp;" other localities")</f>
        <v>ALBANY + 2 other localities</v>
      </c>
      <c r="V16644" s="7">
        <f>COUNTIF(R:R,Table10[[#This Row],[postcode]])</f>
        <v>2</v>
      </c>
    </row>
    <row r="16645" spans="17:22" x14ac:dyDescent="0.2">
      <c r="Q16645" s="7">
        <v>22821</v>
      </c>
      <c r="R16645" s="7">
        <v>6332</v>
      </c>
      <c r="S16645" s="7" t="s">
        <v>15275</v>
      </c>
      <c r="T16645" s="7" t="s">
        <v>531</v>
      </c>
      <c r="U16645" s="7" t="str">
        <f>IF(Table10[[#This Row],[count]]=1,Table10[[#This Row],[locality]],Table10[[#This Row],[locality]]&amp;" + "&amp;Table10[[#This Row],[count]]&amp;" other localities")</f>
        <v>ALBANY PO + 2 other localities</v>
      </c>
      <c r="V16645" s="7">
        <f>COUNTIF(R:R,Table10[[#This Row],[postcode]])</f>
        <v>2</v>
      </c>
    </row>
    <row r="16646" spans="17:22" x14ac:dyDescent="0.2">
      <c r="Q16646" s="7">
        <v>15869</v>
      </c>
      <c r="R16646" s="7">
        <v>6333</v>
      </c>
      <c r="S16646" s="7" t="s">
        <v>15276</v>
      </c>
      <c r="T16646" s="7" t="s">
        <v>531</v>
      </c>
      <c r="U16646" s="7" t="str">
        <f>IF(Table10[[#This Row],[count]]=1,Table10[[#This Row],[locality]],Table10[[#This Row],[locality]]&amp;" + "&amp;Table10[[#This Row],[count]]&amp;" other localities")</f>
        <v>BOW BRIDGE + 18 other localities</v>
      </c>
      <c r="V16646" s="7">
        <f>COUNTIF(R:R,Table10[[#This Row],[postcode]])</f>
        <v>18</v>
      </c>
    </row>
    <row r="16647" spans="17:22" x14ac:dyDescent="0.2">
      <c r="Q16647" s="7">
        <v>15870</v>
      </c>
      <c r="R16647" s="7">
        <v>6333</v>
      </c>
      <c r="S16647" s="7" t="s">
        <v>15277</v>
      </c>
      <c r="T16647" s="7" t="s">
        <v>531</v>
      </c>
      <c r="U16647" s="7" t="str">
        <f>IF(Table10[[#This Row],[count]]=1,Table10[[#This Row],[locality]],Table10[[#This Row],[locality]]&amp;" + "&amp;Table10[[#This Row],[count]]&amp;" other localities")</f>
        <v>DENMARK + 18 other localities</v>
      </c>
      <c r="V16647" s="7">
        <f>COUNTIF(R:R,Table10[[#This Row],[postcode]])</f>
        <v>18</v>
      </c>
    </row>
    <row r="16648" spans="17:22" x14ac:dyDescent="0.2">
      <c r="Q16648" s="7">
        <v>15871</v>
      </c>
      <c r="R16648" s="7">
        <v>6333</v>
      </c>
      <c r="S16648" s="7" t="s">
        <v>5163</v>
      </c>
      <c r="T16648" s="7" t="s">
        <v>531</v>
      </c>
      <c r="U16648" s="7" t="str">
        <f>IF(Table10[[#This Row],[count]]=1,Table10[[#This Row],[locality]],Table10[[#This Row],[locality]]&amp;" + "&amp;Table10[[#This Row],[count]]&amp;" other localities")</f>
        <v>HAY + 18 other localities</v>
      </c>
      <c r="V16648" s="7">
        <f>COUNTIF(R:R,Table10[[#This Row],[postcode]])</f>
        <v>18</v>
      </c>
    </row>
    <row r="16649" spans="17:22" x14ac:dyDescent="0.2">
      <c r="Q16649" s="7">
        <v>15872</v>
      </c>
      <c r="R16649" s="7">
        <v>6333</v>
      </c>
      <c r="S16649" s="7" t="s">
        <v>15278</v>
      </c>
      <c r="T16649" s="7" t="s">
        <v>531</v>
      </c>
      <c r="U16649" s="7" t="str">
        <f>IF(Table10[[#This Row],[count]]=1,Table10[[#This Row],[locality]],Table10[[#This Row],[locality]]&amp;" + "&amp;Table10[[#This Row],[count]]&amp;" other localities")</f>
        <v>HAZELVALE + 18 other localities</v>
      </c>
      <c r="V16649" s="7">
        <f>COUNTIF(R:R,Table10[[#This Row],[postcode]])</f>
        <v>18</v>
      </c>
    </row>
    <row r="16650" spans="17:22" x14ac:dyDescent="0.2">
      <c r="Q16650" s="7">
        <v>15873</v>
      </c>
      <c r="R16650" s="7">
        <v>6333</v>
      </c>
      <c r="S16650" s="7" t="s">
        <v>15279</v>
      </c>
      <c r="T16650" s="7" t="s">
        <v>531</v>
      </c>
      <c r="U16650" s="7" t="str">
        <f>IF(Table10[[#This Row],[count]]=1,Table10[[#This Row],[locality]],Table10[[#This Row],[locality]]&amp;" + "&amp;Table10[[#This Row],[count]]&amp;" other localities")</f>
        <v>KENTDALE + 18 other localities</v>
      </c>
      <c r="V16650" s="7">
        <f>COUNTIF(R:R,Table10[[#This Row],[postcode]])</f>
        <v>18</v>
      </c>
    </row>
    <row r="16651" spans="17:22" x14ac:dyDescent="0.2">
      <c r="Q16651" s="7">
        <v>15874</v>
      </c>
      <c r="R16651" s="7">
        <v>6333</v>
      </c>
      <c r="S16651" s="7" t="s">
        <v>15280</v>
      </c>
      <c r="T16651" s="7" t="s">
        <v>531</v>
      </c>
      <c r="U16651" s="7" t="str">
        <f>IF(Table10[[#This Row],[count]]=1,Table10[[#This Row],[locality]],Table10[[#This Row],[locality]]&amp;" + "&amp;Table10[[#This Row],[count]]&amp;" other localities")</f>
        <v>KORDABUP + 18 other localities</v>
      </c>
      <c r="V16651" s="7">
        <f>COUNTIF(R:R,Table10[[#This Row],[postcode]])</f>
        <v>18</v>
      </c>
    </row>
    <row r="16652" spans="17:22" x14ac:dyDescent="0.2">
      <c r="Q16652" s="7">
        <v>21771</v>
      </c>
      <c r="R16652" s="7">
        <v>6333</v>
      </c>
      <c r="S16652" s="7" t="s">
        <v>9899</v>
      </c>
      <c r="T16652" s="7" t="s">
        <v>531</v>
      </c>
      <c r="U16652" s="7" t="str">
        <f>IF(Table10[[#This Row],[count]]=1,Table10[[#This Row],[locality]],Table10[[#This Row],[locality]]&amp;" + "&amp;Table10[[#This Row],[count]]&amp;" other localities")</f>
        <v>MOUNT LINDESAY + 18 other localities</v>
      </c>
      <c r="V16652" s="7">
        <f>COUNTIF(R:R,Table10[[#This Row],[postcode]])</f>
        <v>18</v>
      </c>
    </row>
    <row r="16653" spans="17:22" x14ac:dyDescent="0.2">
      <c r="Q16653" s="7">
        <v>15875</v>
      </c>
      <c r="R16653" s="7">
        <v>6333</v>
      </c>
      <c r="S16653" s="7" t="s">
        <v>15281</v>
      </c>
      <c r="T16653" s="7" t="s">
        <v>531</v>
      </c>
      <c r="U16653" s="7" t="str">
        <f>IF(Table10[[#This Row],[count]]=1,Table10[[#This Row],[locality]],Table10[[#This Row],[locality]]&amp;" + "&amp;Table10[[#This Row],[count]]&amp;" other localities")</f>
        <v>MOUNT LINDSAY + 18 other localities</v>
      </c>
      <c r="V16653" s="7">
        <f>COUNTIF(R:R,Table10[[#This Row],[postcode]])</f>
        <v>18</v>
      </c>
    </row>
    <row r="16654" spans="17:22" x14ac:dyDescent="0.2">
      <c r="Q16654" s="7">
        <v>15876</v>
      </c>
      <c r="R16654" s="7">
        <v>6333</v>
      </c>
      <c r="S16654" s="7" t="s">
        <v>15282</v>
      </c>
      <c r="T16654" s="7" t="s">
        <v>531</v>
      </c>
      <c r="U16654" s="7" t="str">
        <f>IF(Table10[[#This Row],[count]]=1,Table10[[#This Row],[locality]],Table10[[#This Row],[locality]]&amp;" + "&amp;Table10[[#This Row],[count]]&amp;" other localities")</f>
        <v>MOUNT ROMANCE + 18 other localities</v>
      </c>
      <c r="V16654" s="7">
        <f>COUNTIF(R:R,Table10[[#This Row],[postcode]])</f>
        <v>18</v>
      </c>
    </row>
    <row r="16655" spans="17:22" x14ac:dyDescent="0.2">
      <c r="Q16655" s="7">
        <v>15877</v>
      </c>
      <c r="R16655" s="7">
        <v>6333</v>
      </c>
      <c r="S16655" s="7" t="s">
        <v>15283</v>
      </c>
      <c r="T16655" s="7" t="s">
        <v>531</v>
      </c>
      <c r="U16655" s="7" t="str">
        <f>IF(Table10[[#This Row],[count]]=1,Table10[[#This Row],[locality]],Table10[[#This Row],[locality]]&amp;" + "&amp;Table10[[#This Row],[count]]&amp;" other localities")</f>
        <v>NORNALUP + 18 other localities</v>
      </c>
      <c r="V16655" s="7">
        <f>COUNTIF(R:R,Table10[[#This Row],[postcode]])</f>
        <v>18</v>
      </c>
    </row>
    <row r="16656" spans="17:22" x14ac:dyDescent="0.2">
      <c r="Q16656" s="7">
        <v>15878</v>
      </c>
      <c r="R16656" s="7">
        <v>6333</v>
      </c>
      <c r="S16656" s="7" t="s">
        <v>15284</v>
      </c>
      <c r="T16656" s="7" t="s">
        <v>531</v>
      </c>
      <c r="U16656" s="7" t="str">
        <f>IF(Table10[[#This Row],[count]]=1,Table10[[#This Row],[locality]],Table10[[#This Row],[locality]]&amp;" + "&amp;Table10[[#This Row],[count]]&amp;" other localities")</f>
        <v>OCEAN BEACH + 18 other localities</v>
      </c>
      <c r="V16656" s="7">
        <f>COUNTIF(R:R,Table10[[#This Row],[postcode]])</f>
        <v>18</v>
      </c>
    </row>
    <row r="16657" spans="17:22" x14ac:dyDescent="0.2">
      <c r="Q16657" s="7">
        <v>15591</v>
      </c>
      <c r="R16657" s="7">
        <v>6333</v>
      </c>
      <c r="S16657" s="7" t="s">
        <v>15285</v>
      </c>
      <c r="T16657" s="7" t="s">
        <v>531</v>
      </c>
      <c r="U16657" s="7" t="str">
        <f>IF(Table10[[#This Row],[count]]=1,Table10[[#This Row],[locality]],Table10[[#This Row],[locality]]&amp;" + "&amp;Table10[[#This Row],[count]]&amp;" other localities")</f>
        <v>PARRYVILLE + 18 other localities</v>
      </c>
      <c r="V16657" s="7">
        <f>COUNTIF(R:R,Table10[[#This Row],[postcode]])</f>
        <v>18</v>
      </c>
    </row>
    <row r="16658" spans="17:22" x14ac:dyDescent="0.2">
      <c r="Q16658" s="7">
        <v>15592</v>
      </c>
      <c r="R16658" s="7">
        <v>6333</v>
      </c>
      <c r="S16658" s="7" t="s">
        <v>15286</v>
      </c>
      <c r="T16658" s="7" t="s">
        <v>531</v>
      </c>
      <c r="U16658" s="7" t="str">
        <f>IF(Table10[[#This Row],[count]]=1,Table10[[#This Row],[locality]],Table10[[#This Row],[locality]]&amp;" + "&amp;Table10[[#This Row],[count]]&amp;" other localities")</f>
        <v>PEACEFUL BAY + 18 other localities</v>
      </c>
      <c r="V16658" s="7">
        <f>COUNTIF(R:R,Table10[[#This Row],[postcode]])</f>
        <v>18</v>
      </c>
    </row>
    <row r="16659" spans="17:22" x14ac:dyDescent="0.2">
      <c r="Q16659" s="7">
        <v>15593</v>
      </c>
      <c r="R16659" s="7">
        <v>6333</v>
      </c>
      <c r="S16659" s="7" t="s">
        <v>15287</v>
      </c>
      <c r="T16659" s="7" t="s">
        <v>531</v>
      </c>
      <c r="U16659" s="7" t="str">
        <f>IF(Table10[[#This Row],[count]]=1,Table10[[#This Row],[locality]],Table10[[#This Row],[locality]]&amp;" + "&amp;Table10[[#This Row],[count]]&amp;" other localities")</f>
        <v>SCOTSDALE + 18 other localities</v>
      </c>
      <c r="V16659" s="7">
        <f>COUNTIF(R:R,Table10[[#This Row],[postcode]])</f>
        <v>18</v>
      </c>
    </row>
    <row r="16660" spans="17:22" x14ac:dyDescent="0.2">
      <c r="Q16660" s="7">
        <v>15594</v>
      </c>
      <c r="R16660" s="7">
        <v>6333</v>
      </c>
      <c r="S16660" s="7" t="s">
        <v>5709</v>
      </c>
      <c r="T16660" s="7" t="s">
        <v>531</v>
      </c>
      <c r="U16660" s="7" t="str">
        <f>IF(Table10[[#This Row],[count]]=1,Table10[[#This Row],[locality]],Table10[[#This Row],[locality]]&amp;" + "&amp;Table10[[#This Row],[count]]&amp;" other localities")</f>
        <v>SHADFORTH + 18 other localities</v>
      </c>
      <c r="V16660" s="7">
        <f>COUNTIF(R:R,Table10[[#This Row],[postcode]])</f>
        <v>18</v>
      </c>
    </row>
    <row r="16661" spans="17:22" x14ac:dyDescent="0.2">
      <c r="Q16661" s="7">
        <v>15595</v>
      </c>
      <c r="R16661" s="7">
        <v>6333</v>
      </c>
      <c r="S16661" s="7" t="s">
        <v>15288</v>
      </c>
      <c r="T16661" s="7" t="s">
        <v>531</v>
      </c>
      <c r="U16661" s="7" t="str">
        <f>IF(Table10[[#This Row],[count]]=1,Table10[[#This Row],[locality]],Table10[[#This Row],[locality]]&amp;" + "&amp;Table10[[#This Row],[count]]&amp;" other localities")</f>
        <v>TINGLEDALE + 18 other localities</v>
      </c>
      <c r="V16661" s="7">
        <f>COUNTIF(R:R,Table10[[#This Row],[postcode]])</f>
        <v>18</v>
      </c>
    </row>
    <row r="16662" spans="17:22" x14ac:dyDescent="0.2">
      <c r="Q16662" s="7">
        <v>15596</v>
      </c>
      <c r="R16662" s="7">
        <v>6333</v>
      </c>
      <c r="S16662" s="7" t="s">
        <v>15289</v>
      </c>
      <c r="T16662" s="7" t="s">
        <v>531</v>
      </c>
      <c r="U16662" s="7" t="str">
        <f>IF(Table10[[#This Row],[count]]=1,Table10[[#This Row],[locality]],Table10[[#This Row],[locality]]&amp;" + "&amp;Table10[[#This Row],[count]]&amp;" other localities")</f>
        <v>TRENT + 18 other localities</v>
      </c>
      <c r="V16662" s="7">
        <f>COUNTIF(R:R,Table10[[#This Row],[postcode]])</f>
        <v>18</v>
      </c>
    </row>
    <row r="16663" spans="17:22" x14ac:dyDescent="0.2">
      <c r="Q16663" s="7">
        <v>15597</v>
      </c>
      <c r="R16663" s="7">
        <v>6333</v>
      </c>
      <c r="S16663" s="7" t="s">
        <v>15290</v>
      </c>
      <c r="T16663" s="7" t="s">
        <v>531</v>
      </c>
      <c r="U16663" s="7" t="str">
        <f>IF(Table10[[#This Row],[count]]=1,Table10[[#This Row],[locality]],Table10[[#This Row],[locality]]&amp;" + "&amp;Table10[[#This Row],[count]]&amp;" other localities")</f>
        <v>WILLIAM BAY + 18 other localities</v>
      </c>
      <c r="V16663" s="7">
        <f>COUNTIF(R:R,Table10[[#This Row],[postcode]])</f>
        <v>18</v>
      </c>
    </row>
    <row r="16664" spans="17:22" x14ac:dyDescent="0.2">
      <c r="Q16664" s="7">
        <v>15598</v>
      </c>
      <c r="R16664" s="7">
        <v>6335</v>
      </c>
      <c r="S16664" s="7" t="s">
        <v>15291</v>
      </c>
      <c r="T16664" s="7" t="s">
        <v>531</v>
      </c>
      <c r="U16664" s="7" t="str">
        <f>IF(Table10[[#This Row],[count]]=1,Table10[[#This Row],[locality]],Table10[[#This Row],[locality]]&amp;" + "&amp;Table10[[#This Row],[count]]&amp;" other localities")</f>
        <v>GNOWANGERUP + 4 other localities</v>
      </c>
      <c r="V16664" s="7">
        <f>COUNTIF(R:R,Table10[[#This Row],[postcode]])</f>
        <v>4</v>
      </c>
    </row>
    <row r="16665" spans="17:22" x14ac:dyDescent="0.2">
      <c r="Q16665" s="7">
        <v>15599</v>
      </c>
      <c r="R16665" s="7">
        <v>6335</v>
      </c>
      <c r="S16665" s="7" t="s">
        <v>15292</v>
      </c>
      <c r="T16665" s="7" t="s">
        <v>531</v>
      </c>
      <c r="U16665" s="7" t="str">
        <f>IF(Table10[[#This Row],[count]]=1,Table10[[#This Row],[locality]],Table10[[#This Row],[locality]]&amp;" + "&amp;Table10[[#This Row],[count]]&amp;" other localities")</f>
        <v>JACKITUP + 4 other localities</v>
      </c>
      <c r="V16665" s="7">
        <f>COUNTIF(R:R,Table10[[#This Row],[postcode]])</f>
        <v>4</v>
      </c>
    </row>
    <row r="16666" spans="17:22" x14ac:dyDescent="0.2">
      <c r="Q16666" s="7">
        <v>15600</v>
      </c>
      <c r="R16666" s="7">
        <v>6335</v>
      </c>
      <c r="S16666" s="7" t="s">
        <v>15293</v>
      </c>
      <c r="T16666" s="7" t="s">
        <v>531</v>
      </c>
      <c r="U16666" s="7" t="str">
        <f>IF(Table10[[#This Row],[count]]=1,Table10[[#This Row],[locality]],Table10[[#This Row],[locality]]&amp;" + "&amp;Table10[[#This Row],[count]]&amp;" other localities")</f>
        <v>KEBARINGUP + 4 other localities</v>
      </c>
      <c r="V16666" s="7">
        <f>COUNTIF(R:R,Table10[[#This Row],[postcode]])</f>
        <v>4</v>
      </c>
    </row>
    <row r="16667" spans="17:22" x14ac:dyDescent="0.2">
      <c r="Q16667" s="7">
        <v>15601</v>
      </c>
      <c r="R16667" s="7">
        <v>6335</v>
      </c>
      <c r="S16667" s="7" t="s">
        <v>15294</v>
      </c>
      <c r="T16667" s="7" t="s">
        <v>531</v>
      </c>
      <c r="U16667" s="7" t="str">
        <f>IF(Table10[[#This Row],[count]]=1,Table10[[#This Row],[locality]],Table10[[#This Row],[locality]]&amp;" + "&amp;Table10[[#This Row],[count]]&amp;" other localities")</f>
        <v>PALLINUP + 4 other localities</v>
      </c>
      <c r="V16667" s="7">
        <f>COUNTIF(R:R,Table10[[#This Row],[postcode]])</f>
        <v>4</v>
      </c>
    </row>
    <row r="16668" spans="17:22" x14ac:dyDescent="0.2">
      <c r="Q16668" s="7">
        <v>15602</v>
      </c>
      <c r="R16668" s="7">
        <v>6336</v>
      </c>
      <c r="S16668" s="7" t="s">
        <v>15295</v>
      </c>
      <c r="T16668" s="7" t="s">
        <v>531</v>
      </c>
      <c r="U16668" s="7" t="str">
        <f>IF(Table10[[#This Row],[count]]=1,Table10[[#This Row],[locality]],Table10[[#This Row],[locality]]&amp;" + "&amp;Table10[[#This Row],[count]]&amp;" other localities")</f>
        <v>COWALELLUP + 6 other localities</v>
      </c>
      <c r="V16668" s="7">
        <f>COUNTIF(R:R,Table10[[#This Row],[postcode]])</f>
        <v>6</v>
      </c>
    </row>
    <row r="16669" spans="17:22" x14ac:dyDescent="0.2">
      <c r="Q16669" s="7">
        <v>15603</v>
      </c>
      <c r="R16669" s="7">
        <v>6336</v>
      </c>
      <c r="S16669" s="7" t="s">
        <v>15296</v>
      </c>
      <c r="T16669" s="7" t="s">
        <v>531</v>
      </c>
      <c r="U16669" s="7" t="str">
        <f>IF(Table10[[#This Row],[count]]=1,Table10[[#This Row],[locality]],Table10[[#This Row],[locality]]&amp;" + "&amp;Table10[[#This Row],[count]]&amp;" other localities")</f>
        <v>MILLS LAKE + 6 other localities</v>
      </c>
      <c r="V16669" s="7">
        <f>COUNTIF(R:R,Table10[[#This Row],[postcode]])</f>
        <v>6</v>
      </c>
    </row>
    <row r="16670" spans="17:22" x14ac:dyDescent="0.2">
      <c r="Q16670" s="7">
        <v>15604</v>
      </c>
      <c r="R16670" s="7">
        <v>6336</v>
      </c>
      <c r="S16670" s="7" t="s">
        <v>15297</v>
      </c>
      <c r="T16670" s="7" t="s">
        <v>531</v>
      </c>
      <c r="U16670" s="7" t="str">
        <f>IF(Table10[[#This Row],[count]]=1,Table10[[#This Row],[locality]],Table10[[#This Row],[locality]]&amp;" + "&amp;Table10[[#This Row],[count]]&amp;" other localities")</f>
        <v>MINDARABIN + 6 other localities</v>
      </c>
      <c r="V16670" s="7">
        <f>COUNTIF(R:R,Table10[[#This Row],[postcode]])</f>
        <v>6</v>
      </c>
    </row>
    <row r="16671" spans="17:22" x14ac:dyDescent="0.2">
      <c r="Q16671" s="7">
        <v>15605</v>
      </c>
      <c r="R16671" s="7">
        <v>6336</v>
      </c>
      <c r="S16671" s="7" t="s">
        <v>15298</v>
      </c>
      <c r="T16671" s="7" t="s">
        <v>531</v>
      </c>
      <c r="U16671" s="7" t="str">
        <f>IF(Table10[[#This Row],[count]]=1,Table10[[#This Row],[locality]],Table10[[#This Row],[locality]]&amp;" + "&amp;Table10[[#This Row],[count]]&amp;" other localities")</f>
        <v>NEEDILUP + 6 other localities</v>
      </c>
      <c r="V16671" s="7">
        <f>COUNTIF(R:R,Table10[[#This Row],[postcode]])</f>
        <v>6</v>
      </c>
    </row>
    <row r="16672" spans="17:22" x14ac:dyDescent="0.2">
      <c r="Q16672" s="7">
        <v>15606</v>
      </c>
      <c r="R16672" s="7">
        <v>6336</v>
      </c>
      <c r="S16672" s="7" t="s">
        <v>15299</v>
      </c>
      <c r="T16672" s="7" t="s">
        <v>531</v>
      </c>
      <c r="U16672" s="7" t="str">
        <f>IF(Table10[[#This Row],[count]]=1,Table10[[#This Row],[locality]],Table10[[#This Row],[locality]]&amp;" + "&amp;Table10[[#This Row],[count]]&amp;" other localities")</f>
        <v>ONGERUP + 6 other localities</v>
      </c>
      <c r="V16672" s="7">
        <f>COUNTIF(R:R,Table10[[#This Row],[postcode]])</f>
        <v>6</v>
      </c>
    </row>
    <row r="16673" spans="17:22" x14ac:dyDescent="0.2">
      <c r="Q16673" s="7">
        <v>15607</v>
      </c>
      <c r="R16673" s="7">
        <v>6336</v>
      </c>
      <c r="S16673" s="7" t="s">
        <v>15300</v>
      </c>
      <c r="T16673" s="7" t="s">
        <v>531</v>
      </c>
      <c r="U16673" s="7" t="str">
        <f>IF(Table10[[#This Row],[count]]=1,Table10[[#This Row],[locality]],Table10[[#This Row],[locality]]&amp;" + "&amp;Table10[[#This Row],[count]]&amp;" other localities")</f>
        <v>TOOMPUP + 6 other localities</v>
      </c>
      <c r="V16673" s="7">
        <f>COUNTIF(R:R,Table10[[#This Row],[postcode]])</f>
        <v>6</v>
      </c>
    </row>
    <row r="16674" spans="17:22" x14ac:dyDescent="0.2">
      <c r="Q16674" s="7">
        <v>15608</v>
      </c>
      <c r="R16674" s="7">
        <v>6337</v>
      </c>
      <c r="S16674" s="7" t="s">
        <v>15301</v>
      </c>
      <c r="T16674" s="7" t="s">
        <v>531</v>
      </c>
      <c r="U16674" s="7" t="str">
        <f>IF(Table10[[#This Row],[count]]=1,Table10[[#This Row],[locality]],Table10[[#This Row],[locality]]&amp;" + "&amp;Table10[[#This Row],[count]]&amp;" other localities")</f>
        <v>FITZGERALD + 5 other localities</v>
      </c>
      <c r="V16674" s="7">
        <f>COUNTIF(R:R,Table10[[#This Row],[postcode]])</f>
        <v>5</v>
      </c>
    </row>
    <row r="16675" spans="17:22" x14ac:dyDescent="0.2">
      <c r="Q16675" s="7">
        <v>15609</v>
      </c>
      <c r="R16675" s="7">
        <v>6337</v>
      </c>
      <c r="S16675" s="7" t="s">
        <v>15302</v>
      </c>
      <c r="T16675" s="7" t="s">
        <v>531</v>
      </c>
      <c r="U16675" s="7" t="str">
        <f>IF(Table10[[#This Row],[count]]=1,Table10[[#This Row],[locality]],Table10[[#This Row],[locality]]&amp;" + "&amp;Table10[[#This Row],[count]]&amp;" other localities")</f>
        <v>GAIRDNER + 5 other localities</v>
      </c>
      <c r="V16675" s="7">
        <f>COUNTIF(R:R,Table10[[#This Row],[postcode]])</f>
        <v>5</v>
      </c>
    </row>
    <row r="16676" spans="17:22" x14ac:dyDescent="0.2">
      <c r="Q16676" s="7">
        <v>15610</v>
      </c>
      <c r="R16676" s="7">
        <v>6337</v>
      </c>
      <c r="S16676" s="7" t="s">
        <v>15303</v>
      </c>
      <c r="T16676" s="7" t="s">
        <v>531</v>
      </c>
      <c r="U16676" s="7" t="str">
        <f>IF(Table10[[#This Row],[count]]=1,Table10[[#This Row],[locality]],Table10[[#This Row],[locality]]&amp;" + "&amp;Table10[[#This Row],[count]]&amp;" other localities")</f>
        <v>JACUP + 5 other localities</v>
      </c>
      <c r="V16676" s="7">
        <f>COUNTIF(R:R,Table10[[#This Row],[postcode]])</f>
        <v>5</v>
      </c>
    </row>
    <row r="16677" spans="17:22" x14ac:dyDescent="0.2">
      <c r="Q16677" s="7">
        <v>15611</v>
      </c>
      <c r="R16677" s="7">
        <v>6337</v>
      </c>
      <c r="S16677" s="7" t="s">
        <v>15304</v>
      </c>
      <c r="T16677" s="7" t="s">
        <v>531</v>
      </c>
      <c r="U16677" s="7" t="str">
        <f>IF(Table10[[#This Row],[count]]=1,Table10[[#This Row],[locality]],Table10[[#This Row],[locality]]&amp;" + "&amp;Table10[[#This Row],[count]]&amp;" other localities")</f>
        <v>JERRAMUNGUP + 5 other localities</v>
      </c>
      <c r="V16677" s="7">
        <f>COUNTIF(R:R,Table10[[#This Row],[postcode]])</f>
        <v>5</v>
      </c>
    </row>
    <row r="16678" spans="17:22" x14ac:dyDescent="0.2">
      <c r="Q16678" s="7">
        <v>15612</v>
      </c>
      <c r="R16678" s="7">
        <v>6337</v>
      </c>
      <c r="S16678" s="7" t="s">
        <v>15305</v>
      </c>
      <c r="T16678" s="7" t="s">
        <v>531</v>
      </c>
      <c r="U16678" s="7" t="str">
        <f>IF(Table10[[#This Row],[count]]=1,Table10[[#This Row],[locality]],Table10[[#This Row],[locality]]&amp;" + "&amp;Table10[[#This Row],[count]]&amp;" other localities")</f>
        <v>WEST FITZGERALD + 5 other localities</v>
      </c>
      <c r="V16678" s="7">
        <f>COUNTIF(R:R,Table10[[#This Row],[postcode]])</f>
        <v>5</v>
      </c>
    </row>
    <row r="16679" spans="17:22" x14ac:dyDescent="0.2">
      <c r="Q16679" s="7">
        <v>15613</v>
      </c>
      <c r="R16679" s="7">
        <v>6338</v>
      </c>
      <c r="S16679" s="7" t="s">
        <v>15306</v>
      </c>
      <c r="T16679" s="7" t="s">
        <v>531</v>
      </c>
      <c r="U16679" s="7" t="str">
        <f>IF(Table10[[#This Row],[count]]=1,Table10[[#This Row],[locality]],Table10[[#This Row],[locality]]&amp;" + "&amp;Table10[[#This Row],[count]]&amp;" other localities")</f>
        <v>AMELUP + 9 other localities</v>
      </c>
      <c r="V16679" s="7">
        <f>COUNTIF(R:R,Table10[[#This Row],[postcode]])</f>
        <v>9</v>
      </c>
    </row>
    <row r="16680" spans="17:22" x14ac:dyDescent="0.2">
      <c r="Q16680" s="7">
        <v>15614</v>
      </c>
      <c r="R16680" s="7">
        <v>6338</v>
      </c>
      <c r="S16680" s="7" t="s">
        <v>15307</v>
      </c>
      <c r="T16680" s="7" t="s">
        <v>531</v>
      </c>
      <c r="U16680" s="7" t="str">
        <f>IF(Table10[[#This Row],[count]]=1,Table10[[#This Row],[locality]],Table10[[#This Row],[locality]]&amp;" + "&amp;Table10[[#This Row],[count]]&amp;" other localities")</f>
        <v>BORDEN + 9 other localities</v>
      </c>
      <c r="V16680" s="7">
        <f>COUNTIF(R:R,Table10[[#This Row],[postcode]])</f>
        <v>9</v>
      </c>
    </row>
    <row r="16681" spans="17:22" x14ac:dyDescent="0.2">
      <c r="Q16681" s="7">
        <v>15615</v>
      </c>
      <c r="R16681" s="7">
        <v>6338</v>
      </c>
      <c r="S16681" s="7" t="s">
        <v>15308</v>
      </c>
      <c r="T16681" s="7" t="s">
        <v>531</v>
      </c>
      <c r="U16681" s="7" t="str">
        <f>IF(Table10[[#This Row],[count]]=1,Table10[[#This Row],[locality]],Table10[[#This Row],[locality]]&amp;" + "&amp;Table10[[#This Row],[count]]&amp;" other localities")</f>
        <v>BOXWOOD HILL + 9 other localities</v>
      </c>
      <c r="V16681" s="7">
        <f>COUNTIF(R:R,Table10[[#This Row],[postcode]])</f>
        <v>9</v>
      </c>
    </row>
    <row r="16682" spans="17:22" x14ac:dyDescent="0.2">
      <c r="Q16682" s="7">
        <v>15616</v>
      </c>
      <c r="R16682" s="7">
        <v>6338</v>
      </c>
      <c r="S16682" s="7" t="s">
        <v>15309</v>
      </c>
      <c r="T16682" s="7" t="s">
        <v>531</v>
      </c>
      <c r="U16682" s="7" t="str">
        <f>IF(Table10[[#This Row],[count]]=1,Table10[[#This Row],[locality]],Table10[[#This Row],[locality]]&amp;" + "&amp;Table10[[#This Row],[count]]&amp;" other localities")</f>
        <v>BREMER BAY + 9 other localities</v>
      </c>
      <c r="V16682" s="7">
        <f>COUNTIF(R:R,Table10[[#This Row],[postcode]])</f>
        <v>9</v>
      </c>
    </row>
    <row r="16683" spans="17:22" x14ac:dyDescent="0.2">
      <c r="Q16683" s="7">
        <v>15617</v>
      </c>
      <c r="R16683" s="7">
        <v>6338</v>
      </c>
      <c r="S16683" s="7" t="s">
        <v>15310</v>
      </c>
      <c r="T16683" s="7" t="s">
        <v>531</v>
      </c>
      <c r="U16683" s="7" t="str">
        <f>IF(Table10[[#This Row],[count]]=1,Table10[[#This Row],[locality]],Table10[[#This Row],[locality]]&amp;" + "&amp;Table10[[#This Row],[count]]&amp;" other localities")</f>
        <v>MAGITUP + 9 other localities</v>
      </c>
      <c r="V16683" s="7">
        <f>COUNTIF(R:R,Table10[[#This Row],[postcode]])</f>
        <v>9</v>
      </c>
    </row>
    <row r="16684" spans="17:22" x14ac:dyDescent="0.2">
      <c r="Q16684" s="7">
        <v>15618</v>
      </c>
      <c r="R16684" s="7">
        <v>6338</v>
      </c>
      <c r="S16684" s="7" t="s">
        <v>15311</v>
      </c>
      <c r="T16684" s="7" t="s">
        <v>531</v>
      </c>
      <c r="U16684" s="7" t="str">
        <f>IF(Table10[[#This Row],[count]]=1,Table10[[#This Row],[locality]],Table10[[#This Row],[locality]]&amp;" + "&amp;Table10[[#This Row],[count]]&amp;" other localities")</f>
        <v>MONJEBUP + 9 other localities</v>
      </c>
      <c r="V16684" s="7">
        <f>COUNTIF(R:R,Table10[[#This Row],[postcode]])</f>
        <v>9</v>
      </c>
    </row>
    <row r="16685" spans="17:22" x14ac:dyDescent="0.2">
      <c r="Q16685" s="7">
        <v>15619</v>
      </c>
      <c r="R16685" s="7">
        <v>6338</v>
      </c>
      <c r="S16685" s="7" t="s">
        <v>15312</v>
      </c>
      <c r="T16685" s="7" t="s">
        <v>531</v>
      </c>
      <c r="U16685" s="7" t="str">
        <f>IF(Table10[[#This Row],[count]]=1,Table10[[#This Row],[locality]],Table10[[#This Row],[locality]]&amp;" + "&amp;Table10[[#This Row],[count]]&amp;" other localities")</f>
        <v>NALYERLUP + 9 other localities</v>
      </c>
      <c r="V16685" s="7">
        <f>COUNTIF(R:R,Table10[[#This Row],[postcode]])</f>
        <v>9</v>
      </c>
    </row>
    <row r="16686" spans="17:22" x14ac:dyDescent="0.2">
      <c r="Q16686" s="7">
        <v>15620</v>
      </c>
      <c r="R16686" s="7">
        <v>6338</v>
      </c>
      <c r="S16686" s="7" t="s">
        <v>15313</v>
      </c>
      <c r="T16686" s="7" t="s">
        <v>531</v>
      </c>
      <c r="U16686" s="7" t="str">
        <f>IF(Table10[[#This Row],[count]]=1,Table10[[#This Row],[locality]],Table10[[#This Row],[locality]]&amp;" + "&amp;Table10[[#This Row],[count]]&amp;" other localities")</f>
        <v>NORTH STIRLINGS + 9 other localities</v>
      </c>
      <c r="V16686" s="7">
        <f>COUNTIF(R:R,Table10[[#This Row],[postcode]])</f>
        <v>9</v>
      </c>
    </row>
    <row r="16687" spans="17:22" x14ac:dyDescent="0.2">
      <c r="Q16687" s="7">
        <v>15621</v>
      </c>
      <c r="R16687" s="7">
        <v>6338</v>
      </c>
      <c r="S16687" s="7" t="s">
        <v>15314</v>
      </c>
      <c r="T16687" s="7" t="s">
        <v>531</v>
      </c>
      <c r="U16687" s="7" t="str">
        <f>IF(Table10[[#This Row],[count]]=1,Table10[[#This Row],[locality]],Table10[[#This Row],[locality]]&amp;" + "&amp;Table10[[#This Row],[count]]&amp;" other localities")</f>
        <v>STIRLING RANGE NATIONAL PARK + 9 other localities</v>
      </c>
      <c r="V16687" s="7">
        <f>COUNTIF(R:R,Table10[[#This Row],[postcode]])</f>
        <v>9</v>
      </c>
    </row>
    <row r="16688" spans="17:22" x14ac:dyDescent="0.2">
      <c r="Q16688" s="7">
        <v>15622</v>
      </c>
      <c r="R16688" s="7">
        <v>6341</v>
      </c>
      <c r="S16688" s="7" t="s">
        <v>15315</v>
      </c>
      <c r="T16688" s="7" t="s">
        <v>531</v>
      </c>
      <c r="U16688" s="7" t="str">
        <f>IF(Table10[[#This Row],[count]]=1,Table10[[#This Row],[locality]],Table10[[#This Row],[locality]]&amp;" + "&amp;Table10[[#This Row],[count]]&amp;" other localities")</f>
        <v>NYABING</v>
      </c>
      <c r="V16688" s="7">
        <f>COUNTIF(R:R,Table10[[#This Row],[postcode]])</f>
        <v>1</v>
      </c>
    </row>
    <row r="16689" spans="17:22" x14ac:dyDescent="0.2">
      <c r="Q16689" s="7">
        <v>15623</v>
      </c>
      <c r="R16689" s="7">
        <v>6343</v>
      </c>
      <c r="S16689" s="7" t="s">
        <v>15316</v>
      </c>
      <c r="T16689" s="7" t="s">
        <v>531</v>
      </c>
      <c r="U16689" s="7" t="str">
        <f>IF(Table10[[#This Row],[count]]=1,Table10[[#This Row],[locality]],Table10[[#This Row],[locality]]&amp;" + "&amp;Table10[[#This Row],[count]]&amp;" other localities")</f>
        <v>PINGRUP</v>
      </c>
      <c r="V16689" s="7">
        <f>COUNTIF(R:R,Table10[[#This Row],[postcode]])</f>
        <v>1</v>
      </c>
    </row>
    <row r="16690" spans="17:22" x14ac:dyDescent="0.2">
      <c r="Q16690" s="7">
        <v>15624</v>
      </c>
      <c r="R16690" s="7">
        <v>6346</v>
      </c>
      <c r="S16690" s="7" t="s">
        <v>15317</v>
      </c>
      <c r="T16690" s="7" t="s">
        <v>531</v>
      </c>
      <c r="U16690" s="7" t="str">
        <f>IF(Table10[[#This Row],[count]]=1,Table10[[#This Row],[locality]],Table10[[#This Row],[locality]]&amp;" + "&amp;Table10[[#This Row],[count]]&amp;" other localities")</f>
        <v>FITZGERALD RIVER NATIONAL PARK + 4 other localities</v>
      </c>
      <c r="V16690" s="7">
        <f>COUNTIF(R:R,Table10[[#This Row],[postcode]])</f>
        <v>4</v>
      </c>
    </row>
    <row r="16691" spans="17:22" x14ac:dyDescent="0.2">
      <c r="Q16691" s="7">
        <v>15625</v>
      </c>
      <c r="R16691" s="7">
        <v>6346</v>
      </c>
      <c r="S16691" s="7" t="s">
        <v>15318</v>
      </c>
      <c r="T16691" s="7" t="s">
        <v>531</v>
      </c>
      <c r="U16691" s="7" t="str">
        <f>IF(Table10[[#This Row],[count]]=1,Table10[[#This Row],[locality]],Table10[[#This Row],[locality]]&amp;" + "&amp;Table10[[#This Row],[count]]&amp;" other localities")</f>
        <v>JERDACUTTUP + 4 other localities</v>
      </c>
      <c r="V16691" s="7">
        <f>COUNTIF(R:R,Table10[[#This Row],[postcode]])</f>
        <v>4</v>
      </c>
    </row>
    <row r="16692" spans="17:22" x14ac:dyDescent="0.2">
      <c r="Q16692" s="7">
        <v>15626</v>
      </c>
      <c r="R16692" s="7">
        <v>6346</v>
      </c>
      <c r="S16692" s="7" t="s">
        <v>15319</v>
      </c>
      <c r="T16692" s="7" t="s">
        <v>531</v>
      </c>
      <c r="U16692" s="7" t="str">
        <f>IF(Table10[[#This Row],[count]]=1,Table10[[#This Row],[locality]],Table10[[#This Row],[locality]]&amp;" + "&amp;Table10[[#This Row],[count]]&amp;" other localities")</f>
        <v>RAVENSTHORPE + 4 other localities</v>
      </c>
      <c r="V16692" s="7">
        <f>COUNTIF(R:R,Table10[[#This Row],[postcode]])</f>
        <v>4</v>
      </c>
    </row>
    <row r="16693" spans="17:22" x14ac:dyDescent="0.2">
      <c r="Q16693" s="7">
        <v>15627</v>
      </c>
      <c r="R16693" s="7">
        <v>6346</v>
      </c>
      <c r="S16693" s="7" t="s">
        <v>15320</v>
      </c>
      <c r="T16693" s="7" t="s">
        <v>531</v>
      </c>
      <c r="U16693" s="7" t="str">
        <f>IF(Table10[[#This Row],[count]]=1,Table10[[#This Row],[locality]],Table10[[#This Row],[locality]]&amp;" + "&amp;Table10[[#This Row],[count]]&amp;" other localities")</f>
        <v>WEST RIVER + 4 other localities</v>
      </c>
      <c r="V16693" s="7">
        <f>COUNTIF(R:R,Table10[[#This Row],[postcode]])</f>
        <v>4</v>
      </c>
    </row>
    <row r="16694" spans="17:22" x14ac:dyDescent="0.2">
      <c r="Q16694" s="7">
        <v>15628</v>
      </c>
      <c r="R16694" s="7">
        <v>6348</v>
      </c>
      <c r="S16694" s="7" t="s">
        <v>7399</v>
      </c>
      <c r="T16694" s="7" t="s">
        <v>531</v>
      </c>
      <c r="U16694" s="7" t="str">
        <f>IF(Table10[[#This Row],[count]]=1,Table10[[#This Row],[locality]],Table10[[#This Row],[locality]]&amp;" + "&amp;Table10[[#This Row],[count]]&amp;" other localities")</f>
        <v>HOPETOUN</v>
      </c>
      <c r="V16694" s="7">
        <f>COUNTIF(R:R,Table10[[#This Row],[postcode]])</f>
        <v>1</v>
      </c>
    </row>
    <row r="16695" spans="17:22" x14ac:dyDescent="0.2">
      <c r="Q16695" s="7">
        <v>15629</v>
      </c>
      <c r="R16695" s="7">
        <v>6350</v>
      </c>
      <c r="S16695" s="7" t="s">
        <v>15321</v>
      </c>
      <c r="T16695" s="7" t="s">
        <v>531</v>
      </c>
      <c r="U16695" s="7" t="str">
        <f>IF(Table10[[#This Row],[count]]=1,Table10[[#This Row],[locality]],Table10[[#This Row],[locality]]&amp;" + "&amp;Table10[[#This Row],[count]]&amp;" other localities")</f>
        <v>DUMBLEYUNG + 3 other localities</v>
      </c>
      <c r="V16695" s="7">
        <f>COUNTIF(R:R,Table10[[#This Row],[postcode]])</f>
        <v>3</v>
      </c>
    </row>
    <row r="16696" spans="17:22" x14ac:dyDescent="0.2">
      <c r="Q16696" s="7">
        <v>15630</v>
      </c>
      <c r="R16696" s="7">
        <v>6350</v>
      </c>
      <c r="S16696" s="7" t="s">
        <v>15322</v>
      </c>
      <c r="T16696" s="7" t="s">
        <v>531</v>
      </c>
      <c r="U16696" s="7" t="str">
        <f>IF(Table10[[#This Row],[count]]=1,Table10[[#This Row],[locality]],Table10[[#This Row],[locality]]&amp;" + "&amp;Table10[[#This Row],[count]]&amp;" other localities")</f>
        <v>NAIRIBIN + 3 other localities</v>
      </c>
      <c r="V16696" s="7">
        <f>COUNTIF(R:R,Table10[[#This Row],[postcode]])</f>
        <v>3</v>
      </c>
    </row>
    <row r="16697" spans="17:22" x14ac:dyDescent="0.2">
      <c r="Q16697" s="7">
        <v>15631</v>
      </c>
      <c r="R16697" s="7">
        <v>6350</v>
      </c>
      <c r="S16697" s="7" t="s">
        <v>15323</v>
      </c>
      <c r="T16697" s="7" t="s">
        <v>531</v>
      </c>
      <c r="U16697" s="7" t="str">
        <f>IF(Table10[[#This Row],[count]]=1,Table10[[#This Row],[locality]],Table10[[#This Row],[locality]]&amp;" + "&amp;Table10[[#This Row],[count]]&amp;" other localities")</f>
        <v>NIPPERING + 3 other localities</v>
      </c>
      <c r="V16697" s="7">
        <f>COUNTIF(R:R,Table10[[#This Row],[postcode]])</f>
        <v>3</v>
      </c>
    </row>
    <row r="16698" spans="17:22" x14ac:dyDescent="0.2">
      <c r="Q16698" s="7">
        <v>15632</v>
      </c>
      <c r="R16698" s="7">
        <v>6351</v>
      </c>
      <c r="S16698" s="7" t="s">
        <v>15324</v>
      </c>
      <c r="T16698" s="7" t="s">
        <v>531</v>
      </c>
      <c r="U16698" s="7" t="str">
        <f>IF(Table10[[#This Row],[count]]=1,Table10[[#This Row],[locality]],Table10[[#This Row],[locality]]&amp;" + "&amp;Table10[[#This Row],[count]]&amp;" other localities")</f>
        <v>MOULYINNING + 2 other localities</v>
      </c>
      <c r="V16698" s="7">
        <f>COUNTIF(R:R,Table10[[#This Row],[postcode]])</f>
        <v>2</v>
      </c>
    </row>
    <row r="16699" spans="17:22" x14ac:dyDescent="0.2">
      <c r="Q16699" s="7">
        <v>15633</v>
      </c>
      <c r="R16699" s="7">
        <v>6351</v>
      </c>
      <c r="S16699" s="7" t="s">
        <v>15325</v>
      </c>
      <c r="T16699" s="7" t="s">
        <v>531</v>
      </c>
      <c r="U16699" s="7" t="str">
        <f>IF(Table10[[#This Row],[count]]=1,Table10[[#This Row],[locality]],Table10[[#This Row],[locality]]&amp;" + "&amp;Table10[[#This Row],[count]]&amp;" other localities")</f>
        <v>NORTH MOULYINNING + 2 other localities</v>
      </c>
      <c r="V16699" s="7">
        <f>COUNTIF(R:R,Table10[[#This Row],[postcode]])</f>
        <v>2</v>
      </c>
    </row>
    <row r="16700" spans="17:22" x14ac:dyDescent="0.2">
      <c r="Q16700" s="7">
        <v>15634</v>
      </c>
      <c r="R16700" s="7">
        <v>6352</v>
      </c>
      <c r="S16700" s="7" t="s">
        <v>15326</v>
      </c>
      <c r="T16700" s="7" t="s">
        <v>531</v>
      </c>
      <c r="U16700" s="7" t="str">
        <f>IF(Table10[[#This Row],[count]]=1,Table10[[#This Row],[locality]],Table10[[#This Row],[locality]]&amp;" + "&amp;Table10[[#This Row],[count]]&amp;" other localities")</f>
        <v>KUKERIN + 4 other localities</v>
      </c>
      <c r="V16700" s="7">
        <f>COUNTIF(R:R,Table10[[#This Row],[postcode]])</f>
        <v>4</v>
      </c>
    </row>
    <row r="16701" spans="17:22" x14ac:dyDescent="0.2">
      <c r="Q16701" s="7">
        <v>15635</v>
      </c>
      <c r="R16701" s="7">
        <v>6352</v>
      </c>
      <c r="S16701" s="7" t="s">
        <v>15327</v>
      </c>
      <c r="T16701" s="7" t="s">
        <v>531</v>
      </c>
      <c r="U16701" s="7" t="str">
        <f>IF(Table10[[#This Row],[count]]=1,Table10[[#This Row],[locality]],Table10[[#This Row],[locality]]&amp;" + "&amp;Table10[[#This Row],[count]]&amp;" other localities")</f>
        <v>MERILUP + 4 other localities</v>
      </c>
      <c r="V16701" s="7">
        <f>COUNTIF(R:R,Table10[[#This Row],[postcode]])</f>
        <v>4</v>
      </c>
    </row>
    <row r="16702" spans="17:22" x14ac:dyDescent="0.2">
      <c r="Q16702" s="7">
        <v>15636</v>
      </c>
      <c r="R16702" s="7">
        <v>6352</v>
      </c>
      <c r="S16702" s="7" t="s">
        <v>15328</v>
      </c>
      <c r="T16702" s="7" t="s">
        <v>531</v>
      </c>
      <c r="U16702" s="7" t="str">
        <f>IF(Table10[[#This Row],[count]]=1,Table10[[#This Row],[locality]],Table10[[#This Row],[locality]]&amp;" + "&amp;Table10[[#This Row],[count]]&amp;" other localities")</f>
        <v>NORTH KUKERIN + 4 other localities</v>
      </c>
      <c r="V16702" s="7">
        <f>COUNTIF(R:R,Table10[[#This Row],[postcode]])</f>
        <v>4</v>
      </c>
    </row>
    <row r="16703" spans="17:22" x14ac:dyDescent="0.2">
      <c r="Q16703" s="7">
        <v>15637</v>
      </c>
      <c r="R16703" s="7">
        <v>6352</v>
      </c>
      <c r="S16703" s="7" t="s">
        <v>15329</v>
      </c>
      <c r="T16703" s="7" t="s">
        <v>531</v>
      </c>
      <c r="U16703" s="7" t="str">
        <f>IF(Table10[[#This Row],[count]]=1,Table10[[#This Row],[locality]],Table10[[#This Row],[locality]]&amp;" + "&amp;Table10[[#This Row],[count]]&amp;" other localities")</f>
        <v>SOUTH KUKERIN + 4 other localities</v>
      </c>
      <c r="V16703" s="7">
        <f>COUNTIF(R:R,Table10[[#This Row],[postcode]])</f>
        <v>4</v>
      </c>
    </row>
    <row r="16704" spans="17:22" x14ac:dyDescent="0.2">
      <c r="Q16704" s="7">
        <v>15638</v>
      </c>
      <c r="R16704" s="7">
        <v>6353</v>
      </c>
      <c r="S16704" s="7" t="s">
        <v>15330</v>
      </c>
      <c r="T16704" s="7" t="s">
        <v>531</v>
      </c>
      <c r="U16704" s="7" t="str">
        <f>IF(Table10[[#This Row],[count]]=1,Table10[[#This Row],[locality]],Table10[[#This Row],[locality]]&amp;" + "&amp;Table10[[#This Row],[count]]&amp;" other localities")</f>
        <v>BEENONG + 10 other localities</v>
      </c>
      <c r="V16704" s="7">
        <f>COUNTIF(R:R,Table10[[#This Row],[postcode]])</f>
        <v>10</v>
      </c>
    </row>
    <row r="16705" spans="17:22" x14ac:dyDescent="0.2">
      <c r="Q16705" s="7">
        <v>15639</v>
      </c>
      <c r="R16705" s="7">
        <v>6353</v>
      </c>
      <c r="S16705" s="7" t="s">
        <v>15331</v>
      </c>
      <c r="T16705" s="7" t="s">
        <v>531</v>
      </c>
      <c r="U16705" s="7" t="str">
        <f>IF(Table10[[#This Row],[count]]=1,Table10[[#This Row],[locality]],Table10[[#This Row],[locality]]&amp;" + "&amp;Table10[[#This Row],[count]]&amp;" other localities")</f>
        <v>BUNICHE + 10 other localities</v>
      </c>
      <c r="V16705" s="7">
        <f>COUNTIF(R:R,Table10[[#This Row],[postcode]])</f>
        <v>10</v>
      </c>
    </row>
    <row r="16706" spans="17:22" x14ac:dyDescent="0.2">
      <c r="Q16706" s="7">
        <v>15640</v>
      </c>
      <c r="R16706" s="7">
        <v>6353</v>
      </c>
      <c r="S16706" s="7" t="s">
        <v>15332</v>
      </c>
      <c r="T16706" s="7" t="s">
        <v>531</v>
      </c>
      <c r="U16706" s="7" t="str">
        <f>IF(Table10[[#This Row],[count]]=1,Table10[[#This Row],[locality]],Table10[[#This Row],[locality]]&amp;" + "&amp;Table10[[#This Row],[count]]&amp;" other localities")</f>
        <v>KUENDER + 10 other localities</v>
      </c>
      <c r="V16706" s="7">
        <f>COUNTIF(R:R,Table10[[#This Row],[postcode]])</f>
        <v>10</v>
      </c>
    </row>
    <row r="16707" spans="17:22" x14ac:dyDescent="0.2">
      <c r="Q16707" s="7">
        <v>15641</v>
      </c>
      <c r="R16707" s="7">
        <v>6353</v>
      </c>
      <c r="S16707" s="7" t="s">
        <v>15333</v>
      </c>
      <c r="T16707" s="7" t="s">
        <v>531</v>
      </c>
      <c r="U16707" s="7" t="str">
        <f>IF(Table10[[#This Row],[count]]=1,Table10[[#This Row],[locality]],Table10[[#This Row],[locality]]&amp;" + "&amp;Table10[[#This Row],[count]]&amp;" other localities")</f>
        <v>LAKE GRACE + 10 other localities</v>
      </c>
      <c r="V16707" s="7">
        <f>COUNTIF(R:R,Table10[[#This Row],[postcode]])</f>
        <v>10</v>
      </c>
    </row>
    <row r="16708" spans="17:22" x14ac:dyDescent="0.2">
      <c r="Q16708" s="7">
        <v>15642</v>
      </c>
      <c r="R16708" s="7">
        <v>6353</v>
      </c>
      <c r="S16708" s="7" t="s">
        <v>15334</v>
      </c>
      <c r="T16708" s="7" t="s">
        <v>531</v>
      </c>
      <c r="U16708" s="7" t="str">
        <f>IF(Table10[[#This Row],[count]]=1,Table10[[#This Row],[locality]],Table10[[#This Row],[locality]]&amp;" + "&amp;Table10[[#This Row],[count]]&amp;" other localities")</f>
        <v>MALLEE HILL + 10 other localities</v>
      </c>
      <c r="V16708" s="7">
        <f>COUNTIF(R:R,Table10[[#This Row],[postcode]])</f>
        <v>10</v>
      </c>
    </row>
    <row r="16709" spans="17:22" x14ac:dyDescent="0.2">
      <c r="Q16709" s="7">
        <v>15643</v>
      </c>
      <c r="R16709" s="7">
        <v>6353</v>
      </c>
      <c r="S16709" s="7" t="s">
        <v>15335</v>
      </c>
      <c r="T16709" s="7" t="s">
        <v>531</v>
      </c>
      <c r="U16709" s="7" t="str">
        <f>IF(Table10[[#This Row],[count]]=1,Table10[[#This Row],[locality]],Table10[[#This Row],[locality]]&amp;" + "&amp;Table10[[#This Row],[count]]&amp;" other localities")</f>
        <v>NEENDALING + 10 other localities</v>
      </c>
      <c r="V16709" s="7">
        <f>COUNTIF(R:R,Table10[[#This Row],[postcode]])</f>
        <v>10</v>
      </c>
    </row>
    <row r="16710" spans="17:22" x14ac:dyDescent="0.2">
      <c r="Q16710" s="7">
        <v>15644</v>
      </c>
      <c r="R16710" s="7">
        <v>6353</v>
      </c>
      <c r="S16710" s="7" t="s">
        <v>15336</v>
      </c>
      <c r="T16710" s="7" t="s">
        <v>531</v>
      </c>
      <c r="U16710" s="7" t="str">
        <f>IF(Table10[[#This Row],[count]]=1,Table10[[#This Row],[locality]],Table10[[#This Row],[locality]]&amp;" + "&amp;Table10[[#This Row],[count]]&amp;" other localities")</f>
        <v>NORTH BURNGUP + 10 other localities</v>
      </c>
      <c r="V16710" s="7">
        <f>COUNTIF(R:R,Table10[[#This Row],[postcode]])</f>
        <v>10</v>
      </c>
    </row>
    <row r="16711" spans="17:22" x14ac:dyDescent="0.2">
      <c r="Q16711" s="7">
        <v>15645</v>
      </c>
      <c r="R16711" s="7">
        <v>6353</v>
      </c>
      <c r="S16711" s="7" t="s">
        <v>15337</v>
      </c>
      <c r="T16711" s="7" t="s">
        <v>531</v>
      </c>
      <c r="U16711" s="7" t="str">
        <f>IF(Table10[[#This Row],[count]]=1,Table10[[#This Row],[locality]],Table10[[#This Row],[locality]]&amp;" + "&amp;Table10[[#This Row],[count]]&amp;" other localities")</f>
        <v>NORTH LAKE GRACE + 10 other localities</v>
      </c>
      <c r="V16711" s="7">
        <f>COUNTIF(R:R,Table10[[#This Row],[postcode]])</f>
        <v>10</v>
      </c>
    </row>
    <row r="16712" spans="17:22" x14ac:dyDescent="0.2">
      <c r="Q16712" s="7">
        <v>15646</v>
      </c>
      <c r="R16712" s="7">
        <v>6353</v>
      </c>
      <c r="S16712" s="7" t="s">
        <v>15338</v>
      </c>
      <c r="T16712" s="7" t="s">
        <v>531</v>
      </c>
      <c r="U16712" s="7" t="str">
        <f>IF(Table10[[#This Row],[count]]=1,Table10[[#This Row],[locality]],Table10[[#This Row],[locality]]&amp;" + "&amp;Table10[[#This Row],[count]]&amp;" other localities")</f>
        <v>SOUTH LAKE GRACE + 10 other localities</v>
      </c>
      <c r="V16712" s="7">
        <f>COUNTIF(R:R,Table10[[#This Row],[postcode]])</f>
        <v>10</v>
      </c>
    </row>
    <row r="16713" spans="17:22" x14ac:dyDescent="0.2">
      <c r="Q16713" s="7">
        <v>15647</v>
      </c>
      <c r="R16713" s="7">
        <v>6353</v>
      </c>
      <c r="S16713" s="7" t="s">
        <v>15339</v>
      </c>
      <c r="T16713" s="7" t="s">
        <v>531</v>
      </c>
      <c r="U16713" s="7" t="str">
        <f>IF(Table10[[#This Row],[count]]=1,Table10[[#This Row],[locality]],Table10[[#This Row],[locality]]&amp;" + "&amp;Table10[[#This Row],[count]]&amp;" other localities")</f>
        <v>TARIN ROCK + 10 other localities</v>
      </c>
      <c r="V16713" s="7">
        <f>COUNTIF(R:R,Table10[[#This Row],[postcode]])</f>
        <v>10</v>
      </c>
    </row>
    <row r="16714" spans="17:22" x14ac:dyDescent="0.2">
      <c r="Q16714" s="7">
        <v>15648</v>
      </c>
      <c r="R16714" s="7">
        <v>6355</v>
      </c>
      <c r="S16714" s="7" t="s">
        <v>15340</v>
      </c>
      <c r="T16714" s="7" t="s">
        <v>531</v>
      </c>
      <c r="U16714" s="7" t="str">
        <f>IF(Table10[[#This Row],[count]]=1,Table10[[#This Row],[locality]],Table10[[#This Row],[locality]]&amp;" + "&amp;Table10[[#This Row],[count]]&amp;" other localities")</f>
        <v>DUNN ROCK + 11 other localities</v>
      </c>
      <c r="V16714" s="7">
        <f>COUNTIF(R:R,Table10[[#This Row],[postcode]])</f>
        <v>11</v>
      </c>
    </row>
    <row r="16715" spans="17:22" x14ac:dyDescent="0.2">
      <c r="Q16715" s="7">
        <v>15649</v>
      </c>
      <c r="R16715" s="7">
        <v>6355</v>
      </c>
      <c r="S16715" s="7" t="s">
        <v>15341</v>
      </c>
      <c r="T16715" s="7" t="s">
        <v>531</v>
      </c>
      <c r="U16715" s="7" t="str">
        <f>IF(Table10[[#This Row],[count]]=1,Table10[[#This Row],[locality]],Table10[[#This Row],[locality]]&amp;" + "&amp;Table10[[#This Row],[count]]&amp;" other localities")</f>
        <v>EAST NEWDEGATE + 11 other localities</v>
      </c>
      <c r="V16715" s="7">
        <f>COUNTIF(R:R,Table10[[#This Row],[postcode]])</f>
        <v>11</v>
      </c>
    </row>
    <row r="16716" spans="17:22" x14ac:dyDescent="0.2">
      <c r="Q16716" s="7">
        <v>15650</v>
      </c>
      <c r="R16716" s="7">
        <v>6355</v>
      </c>
      <c r="S16716" s="7" t="s">
        <v>15342</v>
      </c>
      <c r="T16716" s="7" t="s">
        <v>531</v>
      </c>
      <c r="U16716" s="7" t="str">
        <f>IF(Table10[[#This Row],[count]]=1,Table10[[#This Row],[locality]],Table10[[#This Row],[locality]]&amp;" + "&amp;Table10[[#This Row],[count]]&amp;" other localities")</f>
        <v>HOLT ROCK + 11 other localities</v>
      </c>
      <c r="V16716" s="7">
        <f>COUNTIF(R:R,Table10[[#This Row],[postcode]])</f>
        <v>11</v>
      </c>
    </row>
    <row r="16717" spans="17:22" x14ac:dyDescent="0.2">
      <c r="Q16717" s="7">
        <v>15651</v>
      </c>
      <c r="R16717" s="7">
        <v>6355</v>
      </c>
      <c r="S16717" s="7" t="s">
        <v>15343</v>
      </c>
      <c r="T16717" s="7" t="s">
        <v>531</v>
      </c>
      <c r="U16717" s="7" t="str">
        <f>IF(Table10[[#This Row],[count]]=1,Table10[[#This Row],[locality]],Table10[[#This Row],[locality]]&amp;" + "&amp;Table10[[#This Row],[count]]&amp;" other localities")</f>
        <v>LAKE BIDDY + 11 other localities</v>
      </c>
      <c r="V16717" s="7">
        <f>COUNTIF(R:R,Table10[[#This Row],[postcode]])</f>
        <v>11</v>
      </c>
    </row>
    <row r="16718" spans="17:22" x14ac:dyDescent="0.2">
      <c r="Q16718" s="7">
        <v>15652</v>
      </c>
      <c r="R16718" s="7">
        <v>6355</v>
      </c>
      <c r="S16718" s="7" t="s">
        <v>15344</v>
      </c>
      <c r="T16718" s="7" t="s">
        <v>531</v>
      </c>
      <c r="U16718" s="7" t="str">
        <f>IF(Table10[[#This Row],[count]]=1,Table10[[#This Row],[locality]],Table10[[#This Row],[locality]]&amp;" + "&amp;Table10[[#This Row],[count]]&amp;" other localities")</f>
        <v>LAKE CAMM + 11 other localities</v>
      </c>
      <c r="V16718" s="7">
        <f>COUNTIF(R:R,Table10[[#This Row],[postcode]])</f>
        <v>11</v>
      </c>
    </row>
    <row r="16719" spans="17:22" x14ac:dyDescent="0.2">
      <c r="Q16719" s="7">
        <v>15653</v>
      </c>
      <c r="R16719" s="7">
        <v>6355</v>
      </c>
      <c r="S16719" s="7" t="s">
        <v>15345</v>
      </c>
      <c r="T16719" s="7" t="s">
        <v>531</v>
      </c>
      <c r="U16719" s="7" t="str">
        <f>IF(Table10[[#This Row],[count]]=1,Table10[[#This Row],[locality]],Table10[[#This Row],[locality]]&amp;" + "&amp;Table10[[#This Row],[count]]&amp;" other localities")</f>
        <v>LITTLE ITALY + 11 other localities</v>
      </c>
      <c r="V16719" s="7">
        <f>COUNTIF(R:R,Table10[[#This Row],[postcode]])</f>
        <v>11</v>
      </c>
    </row>
    <row r="16720" spans="17:22" x14ac:dyDescent="0.2">
      <c r="Q16720" s="7">
        <v>15654</v>
      </c>
      <c r="R16720" s="7">
        <v>6355</v>
      </c>
      <c r="S16720" s="7" t="s">
        <v>1788</v>
      </c>
      <c r="T16720" s="7" t="s">
        <v>531</v>
      </c>
      <c r="U16720" s="7" t="str">
        <f>IF(Table10[[#This Row],[count]]=1,Table10[[#This Row],[locality]],Table10[[#This Row],[locality]]&amp;" + "&amp;Table10[[#This Row],[count]]&amp;" other localities")</f>
        <v>MAGENTA + 11 other localities</v>
      </c>
      <c r="V16720" s="7">
        <f>COUNTIF(R:R,Table10[[#This Row],[postcode]])</f>
        <v>11</v>
      </c>
    </row>
    <row r="16721" spans="17:22" x14ac:dyDescent="0.2">
      <c r="Q16721" s="7">
        <v>15655</v>
      </c>
      <c r="R16721" s="7">
        <v>6355</v>
      </c>
      <c r="S16721" s="7" t="s">
        <v>12417</v>
      </c>
      <c r="T16721" s="7" t="s">
        <v>531</v>
      </c>
      <c r="U16721" s="7" t="str">
        <f>IF(Table10[[#This Row],[count]]=1,Table10[[#This Row],[locality]],Table10[[#This Row],[locality]]&amp;" + "&amp;Table10[[#This Row],[count]]&amp;" other localities")</f>
        <v>MOUNT SHERIDAN + 11 other localities</v>
      </c>
      <c r="V16721" s="7">
        <f>COUNTIF(R:R,Table10[[#This Row],[postcode]])</f>
        <v>11</v>
      </c>
    </row>
    <row r="16722" spans="17:22" x14ac:dyDescent="0.2">
      <c r="Q16722" s="7">
        <v>15656</v>
      </c>
      <c r="R16722" s="7">
        <v>6355</v>
      </c>
      <c r="S16722" s="7" t="s">
        <v>15346</v>
      </c>
      <c r="T16722" s="7" t="s">
        <v>531</v>
      </c>
      <c r="U16722" s="7" t="str">
        <f>IF(Table10[[#This Row],[count]]=1,Table10[[#This Row],[locality]],Table10[[#This Row],[locality]]&amp;" + "&amp;Table10[[#This Row],[count]]&amp;" other localities")</f>
        <v>NEWDEGATE + 11 other localities</v>
      </c>
      <c r="V16722" s="7">
        <f>COUNTIF(R:R,Table10[[#This Row],[postcode]])</f>
        <v>11</v>
      </c>
    </row>
    <row r="16723" spans="17:22" x14ac:dyDescent="0.2">
      <c r="Q16723" s="7">
        <v>15657</v>
      </c>
      <c r="R16723" s="7">
        <v>6355</v>
      </c>
      <c r="S16723" s="7" t="s">
        <v>15347</v>
      </c>
      <c r="T16723" s="7" t="s">
        <v>531</v>
      </c>
      <c r="U16723" s="7" t="str">
        <f>IF(Table10[[#This Row],[count]]=1,Table10[[#This Row],[locality]],Table10[[#This Row],[locality]]&amp;" + "&amp;Table10[[#This Row],[count]]&amp;" other localities")</f>
        <v>SOUTH NEWDEGATE + 11 other localities</v>
      </c>
      <c r="V16723" s="7">
        <f>COUNTIF(R:R,Table10[[#This Row],[postcode]])</f>
        <v>11</v>
      </c>
    </row>
    <row r="16724" spans="17:22" x14ac:dyDescent="0.2">
      <c r="Q16724" s="7">
        <v>15658</v>
      </c>
      <c r="R16724" s="7">
        <v>6355</v>
      </c>
      <c r="S16724" s="7" t="s">
        <v>15348</v>
      </c>
      <c r="T16724" s="7" t="s">
        <v>531</v>
      </c>
      <c r="U16724" s="7" t="str">
        <f>IF(Table10[[#This Row],[count]]=1,Table10[[#This Row],[locality]],Table10[[#This Row],[locality]]&amp;" + "&amp;Table10[[#This Row],[count]]&amp;" other localities")</f>
        <v>VARLEY + 11 other localities</v>
      </c>
      <c r="V16724" s="7">
        <f>COUNTIF(R:R,Table10[[#This Row],[postcode]])</f>
        <v>11</v>
      </c>
    </row>
    <row r="16725" spans="17:22" x14ac:dyDescent="0.2">
      <c r="Q16725" s="7">
        <v>21772</v>
      </c>
      <c r="R16725" s="7">
        <v>6356</v>
      </c>
      <c r="S16725" s="7" t="s">
        <v>15349</v>
      </c>
      <c r="T16725" s="7" t="s">
        <v>531</v>
      </c>
      <c r="U16725" s="7" t="str">
        <f>IF(Table10[[#This Row],[count]]=1,Table10[[#This Row],[locality]],Table10[[#This Row],[locality]]&amp;" + "&amp;Table10[[#This Row],[count]]&amp;" other localities")</f>
        <v>HATTER HILL + 3 other localities</v>
      </c>
      <c r="V16725" s="7">
        <f>COUNTIF(R:R,Table10[[#This Row],[postcode]])</f>
        <v>3</v>
      </c>
    </row>
    <row r="16726" spans="17:22" x14ac:dyDescent="0.2">
      <c r="Q16726" s="7">
        <v>15659</v>
      </c>
      <c r="R16726" s="7">
        <v>6356</v>
      </c>
      <c r="S16726" s="7" t="s">
        <v>15350</v>
      </c>
      <c r="T16726" s="7" t="s">
        <v>531</v>
      </c>
      <c r="U16726" s="7" t="str">
        <f>IF(Table10[[#This Row],[count]]=1,Table10[[#This Row],[locality]],Table10[[#This Row],[locality]]&amp;" + "&amp;Table10[[#This Row],[count]]&amp;" other localities")</f>
        <v>LAKE KING + 3 other localities</v>
      </c>
      <c r="V16726" s="7">
        <f>COUNTIF(R:R,Table10[[#This Row],[postcode]])</f>
        <v>3</v>
      </c>
    </row>
    <row r="16727" spans="17:22" x14ac:dyDescent="0.2">
      <c r="Q16727" s="7">
        <v>15660</v>
      </c>
      <c r="R16727" s="7">
        <v>6356</v>
      </c>
      <c r="S16727" s="7" t="s">
        <v>15351</v>
      </c>
      <c r="T16727" s="7" t="s">
        <v>531</v>
      </c>
      <c r="U16727" s="7" t="str">
        <f>IF(Table10[[#This Row],[count]]=1,Table10[[#This Row],[locality]],Table10[[#This Row],[locality]]&amp;" + "&amp;Table10[[#This Row],[count]]&amp;" other localities")</f>
        <v>MOUNT MADDEN + 3 other localities</v>
      </c>
      <c r="V16727" s="7">
        <f>COUNTIF(R:R,Table10[[#This Row],[postcode]])</f>
        <v>3</v>
      </c>
    </row>
    <row r="16728" spans="17:22" x14ac:dyDescent="0.2">
      <c r="Q16728" s="7">
        <v>15661</v>
      </c>
      <c r="R16728" s="7">
        <v>6357</v>
      </c>
      <c r="S16728" s="7" t="s">
        <v>15352</v>
      </c>
      <c r="T16728" s="7" t="s">
        <v>531</v>
      </c>
      <c r="U16728" s="7" t="str">
        <f>IF(Table10[[#This Row],[count]]=1,Table10[[#This Row],[locality]],Table10[[#This Row],[locality]]&amp;" + "&amp;Table10[[#This Row],[count]]&amp;" other localities")</f>
        <v>PINGARING</v>
      </c>
      <c r="V16728" s="7">
        <f>COUNTIF(R:R,Table10[[#This Row],[postcode]])</f>
        <v>1</v>
      </c>
    </row>
    <row r="16729" spans="17:22" x14ac:dyDescent="0.2">
      <c r="Q16729" s="7">
        <v>15662</v>
      </c>
      <c r="R16729" s="7">
        <v>6358</v>
      </c>
      <c r="S16729" s="7" t="s">
        <v>15353</v>
      </c>
      <c r="T16729" s="7" t="s">
        <v>531</v>
      </c>
      <c r="U16729" s="7" t="str">
        <f>IF(Table10[[#This Row],[count]]=1,Table10[[#This Row],[locality]],Table10[[#This Row],[locality]]&amp;" + "&amp;Table10[[#This Row],[count]]&amp;" other localities")</f>
        <v>KARLGARIN</v>
      </c>
      <c r="V16729" s="7">
        <f>COUNTIF(R:R,Table10[[#This Row],[postcode]])</f>
        <v>1</v>
      </c>
    </row>
    <row r="16730" spans="17:22" x14ac:dyDescent="0.2">
      <c r="Q16730" s="7">
        <v>15663</v>
      </c>
      <c r="R16730" s="7">
        <v>6359</v>
      </c>
      <c r="S16730" s="7" t="s">
        <v>15354</v>
      </c>
      <c r="T16730" s="7" t="s">
        <v>531</v>
      </c>
      <c r="U16730" s="7" t="str">
        <f>IF(Table10[[#This Row],[count]]=1,Table10[[#This Row],[locality]],Table10[[#This Row],[locality]]&amp;" + "&amp;Table10[[#This Row],[count]]&amp;" other localities")</f>
        <v>FORRESTANIA + 3 other localities</v>
      </c>
      <c r="V16730" s="7">
        <f>COUNTIF(R:R,Table10[[#This Row],[postcode]])</f>
        <v>3</v>
      </c>
    </row>
    <row r="16731" spans="17:22" x14ac:dyDescent="0.2">
      <c r="Q16731" s="7">
        <v>15664</v>
      </c>
      <c r="R16731" s="7">
        <v>6359</v>
      </c>
      <c r="S16731" s="7" t="s">
        <v>15355</v>
      </c>
      <c r="T16731" s="7" t="s">
        <v>531</v>
      </c>
      <c r="U16731" s="7" t="str">
        <f>IF(Table10[[#This Row],[count]]=1,Table10[[#This Row],[locality]],Table10[[#This Row],[locality]]&amp;" + "&amp;Table10[[#This Row],[count]]&amp;" other localities")</f>
        <v>HYDEN + 3 other localities</v>
      </c>
      <c r="V16731" s="7">
        <f>COUNTIF(R:R,Table10[[#This Row],[postcode]])</f>
        <v>3</v>
      </c>
    </row>
    <row r="16732" spans="17:22" x14ac:dyDescent="0.2">
      <c r="Q16732" s="7">
        <v>21773</v>
      </c>
      <c r="R16732" s="7">
        <v>6359</v>
      </c>
      <c r="S16732" s="7" t="s">
        <v>15345</v>
      </c>
      <c r="T16732" s="7" t="s">
        <v>531</v>
      </c>
      <c r="U16732" s="7" t="str">
        <f>IF(Table10[[#This Row],[count]]=1,Table10[[#This Row],[locality]],Table10[[#This Row],[locality]]&amp;" + "&amp;Table10[[#This Row],[count]]&amp;" other localities")</f>
        <v>LITTLE ITALY + 3 other localities</v>
      </c>
      <c r="V16732" s="7">
        <f>COUNTIF(R:R,Table10[[#This Row],[postcode]])</f>
        <v>3</v>
      </c>
    </row>
    <row r="16733" spans="17:22" x14ac:dyDescent="0.2">
      <c r="Q16733" s="7">
        <v>15665</v>
      </c>
      <c r="R16733" s="7">
        <v>6361</v>
      </c>
      <c r="S16733" s="7" t="s">
        <v>15356</v>
      </c>
      <c r="T16733" s="7" t="s">
        <v>531</v>
      </c>
      <c r="U16733" s="7" t="str">
        <f>IF(Table10[[#This Row],[count]]=1,Table10[[#This Row],[locality]],Table10[[#This Row],[locality]]&amp;" + "&amp;Table10[[#This Row],[count]]&amp;" other localities")</f>
        <v>HARRISMITH + 2 other localities</v>
      </c>
      <c r="V16733" s="7">
        <f>COUNTIF(R:R,Table10[[#This Row],[postcode]])</f>
        <v>2</v>
      </c>
    </row>
    <row r="16734" spans="17:22" x14ac:dyDescent="0.2">
      <c r="Q16734" s="7">
        <v>15666</v>
      </c>
      <c r="R16734" s="7">
        <v>6361</v>
      </c>
      <c r="S16734" s="7" t="s">
        <v>15357</v>
      </c>
      <c r="T16734" s="7" t="s">
        <v>531</v>
      </c>
      <c r="U16734" s="7" t="str">
        <f>IF(Table10[[#This Row],[count]]=1,Table10[[#This Row],[locality]],Table10[[#This Row],[locality]]&amp;" + "&amp;Table10[[#This Row],[count]]&amp;" other localities")</f>
        <v>TINCURRIN + 2 other localities</v>
      </c>
      <c r="V16734" s="7">
        <f>COUNTIF(R:R,Table10[[#This Row],[postcode]])</f>
        <v>2</v>
      </c>
    </row>
    <row r="16735" spans="17:22" x14ac:dyDescent="0.2">
      <c r="Q16735" s="7">
        <v>15667</v>
      </c>
      <c r="R16735" s="7">
        <v>6363</v>
      </c>
      <c r="S16735" s="7" t="s">
        <v>15358</v>
      </c>
      <c r="T16735" s="7" t="s">
        <v>531</v>
      </c>
      <c r="U16735" s="7" t="str">
        <f>IF(Table10[[#This Row],[count]]=1,Table10[[#This Row],[locality]],Table10[[#This Row],[locality]]&amp;" + "&amp;Table10[[#This Row],[count]]&amp;" other localities")</f>
        <v>DUDININ + 2 other localities</v>
      </c>
      <c r="V16735" s="7">
        <f>COUNTIF(R:R,Table10[[#This Row],[postcode]])</f>
        <v>2</v>
      </c>
    </row>
    <row r="16736" spans="17:22" x14ac:dyDescent="0.2">
      <c r="Q16736" s="7">
        <v>15668</v>
      </c>
      <c r="R16736" s="7">
        <v>6363</v>
      </c>
      <c r="S16736" s="7" t="s">
        <v>15359</v>
      </c>
      <c r="T16736" s="7" t="s">
        <v>531</v>
      </c>
      <c r="U16736" s="7" t="str">
        <f>IF(Table10[[#This Row],[count]]=1,Table10[[#This Row],[locality]],Table10[[#This Row],[locality]]&amp;" + "&amp;Table10[[#This Row],[count]]&amp;" other localities")</f>
        <v>WALYURIN + 2 other localities</v>
      </c>
      <c r="V16736" s="7">
        <f>COUNTIF(R:R,Table10[[#This Row],[postcode]])</f>
        <v>2</v>
      </c>
    </row>
    <row r="16737" spans="17:22" x14ac:dyDescent="0.2">
      <c r="Q16737" s="7">
        <v>15669</v>
      </c>
      <c r="R16737" s="7">
        <v>6365</v>
      </c>
      <c r="S16737" s="7" t="s">
        <v>15360</v>
      </c>
      <c r="T16737" s="7" t="s">
        <v>531</v>
      </c>
      <c r="U16737" s="7" t="str">
        <f>IF(Table10[[#This Row],[count]]=1,Table10[[#This Row],[locality]],Table10[[#This Row],[locality]]&amp;" + "&amp;Table10[[#This Row],[count]]&amp;" other localities")</f>
        <v>JILAKIN + 4 other localities</v>
      </c>
      <c r="V16737" s="7">
        <f>COUNTIF(R:R,Table10[[#This Row],[postcode]])</f>
        <v>4</v>
      </c>
    </row>
    <row r="16738" spans="17:22" x14ac:dyDescent="0.2">
      <c r="Q16738" s="7">
        <v>15670</v>
      </c>
      <c r="R16738" s="7">
        <v>6365</v>
      </c>
      <c r="S16738" s="7" t="s">
        <v>15361</v>
      </c>
      <c r="T16738" s="7" t="s">
        <v>531</v>
      </c>
      <c r="U16738" s="7" t="str">
        <f>IF(Table10[[#This Row],[count]]=1,Table10[[#This Row],[locality]],Table10[[#This Row],[locality]]&amp;" + "&amp;Table10[[#This Row],[count]]&amp;" other localities")</f>
        <v>JITARNING + 4 other localities</v>
      </c>
      <c r="V16738" s="7">
        <f>COUNTIF(R:R,Table10[[#This Row],[postcode]])</f>
        <v>4</v>
      </c>
    </row>
    <row r="16739" spans="17:22" x14ac:dyDescent="0.2">
      <c r="Q16739" s="7">
        <v>15671</v>
      </c>
      <c r="R16739" s="7">
        <v>6365</v>
      </c>
      <c r="S16739" s="7" t="s">
        <v>15362</v>
      </c>
      <c r="T16739" s="7" t="s">
        <v>531</v>
      </c>
      <c r="U16739" s="7" t="str">
        <f>IF(Table10[[#This Row],[count]]=1,Table10[[#This Row],[locality]],Table10[[#This Row],[locality]]&amp;" + "&amp;Table10[[#This Row],[count]]&amp;" other localities")</f>
        <v>KULIN + 4 other localities</v>
      </c>
      <c r="V16739" s="7">
        <f>COUNTIF(R:R,Table10[[#This Row],[postcode]])</f>
        <v>4</v>
      </c>
    </row>
    <row r="16740" spans="17:22" x14ac:dyDescent="0.2">
      <c r="Q16740" s="7">
        <v>15672</v>
      </c>
      <c r="R16740" s="7">
        <v>6365</v>
      </c>
      <c r="S16740" s="7" t="s">
        <v>15363</v>
      </c>
      <c r="T16740" s="7" t="s">
        <v>531</v>
      </c>
      <c r="U16740" s="7" t="str">
        <f>IF(Table10[[#This Row],[count]]=1,Table10[[#This Row],[locality]],Table10[[#This Row],[locality]]&amp;" + "&amp;Table10[[#This Row],[count]]&amp;" other localities")</f>
        <v>KULIN WEST + 4 other localities</v>
      </c>
      <c r="V16740" s="7">
        <f>COUNTIF(R:R,Table10[[#This Row],[postcode]])</f>
        <v>4</v>
      </c>
    </row>
    <row r="16741" spans="17:22" x14ac:dyDescent="0.2">
      <c r="Q16741" s="7">
        <v>15673</v>
      </c>
      <c r="R16741" s="7">
        <v>6367</v>
      </c>
      <c r="S16741" s="7" t="s">
        <v>15364</v>
      </c>
      <c r="T16741" s="7" t="s">
        <v>531</v>
      </c>
      <c r="U16741" s="7" t="str">
        <f>IF(Table10[[#This Row],[count]]=1,Table10[[#This Row],[locality]],Table10[[#This Row],[locality]]&amp;" + "&amp;Table10[[#This Row],[count]]&amp;" other localities")</f>
        <v>BENDERING + 2 other localities</v>
      </c>
      <c r="V16741" s="7">
        <f>COUNTIF(R:R,Table10[[#This Row],[postcode]])</f>
        <v>2</v>
      </c>
    </row>
    <row r="16742" spans="17:22" x14ac:dyDescent="0.2">
      <c r="Q16742" s="7">
        <v>15674</v>
      </c>
      <c r="R16742" s="7">
        <v>6367</v>
      </c>
      <c r="S16742" s="7" t="s">
        <v>15365</v>
      </c>
      <c r="T16742" s="7" t="s">
        <v>531</v>
      </c>
      <c r="U16742" s="7" t="str">
        <f>IF(Table10[[#This Row],[count]]=1,Table10[[#This Row],[locality]],Table10[[#This Row],[locality]]&amp;" + "&amp;Table10[[#This Row],[count]]&amp;" other localities")</f>
        <v>KONDININ + 2 other localities</v>
      </c>
      <c r="V16742" s="7">
        <f>COUNTIF(R:R,Table10[[#This Row],[postcode]])</f>
        <v>2</v>
      </c>
    </row>
    <row r="16743" spans="17:22" x14ac:dyDescent="0.2">
      <c r="Q16743" s="7">
        <v>15675</v>
      </c>
      <c r="R16743" s="7">
        <v>6368</v>
      </c>
      <c r="S16743" s="7" t="s">
        <v>15366</v>
      </c>
      <c r="T16743" s="7" t="s">
        <v>531</v>
      </c>
      <c r="U16743" s="7" t="str">
        <f>IF(Table10[[#This Row],[count]]=1,Table10[[#This Row],[locality]],Table10[[#This Row],[locality]]&amp;" + "&amp;Table10[[#This Row],[count]]&amp;" other localities")</f>
        <v>SOUTH KUMMININ</v>
      </c>
      <c r="V16743" s="7">
        <f>COUNTIF(R:R,Table10[[#This Row],[postcode]])</f>
        <v>1</v>
      </c>
    </row>
    <row r="16744" spans="17:22" x14ac:dyDescent="0.2">
      <c r="Q16744" s="7">
        <v>15676</v>
      </c>
      <c r="R16744" s="7">
        <v>6369</v>
      </c>
      <c r="S16744" s="7" t="s">
        <v>15367</v>
      </c>
      <c r="T16744" s="7" t="s">
        <v>531</v>
      </c>
      <c r="U16744" s="7" t="str">
        <f>IF(Table10[[#This Row],[count]]=1,Table10[[#This Row],[locality]],Table10[[#This Row],[locality]]&amp;" + "&amp;Table10[[#This Row],[count]]&amp;" other localities")</f>
        <v>EMU HILL + 6 other localities</v>
      </c>
      <c r="V16744" s="7">
        <f>COUNTIF(R:R,Table10[[#This Row],[postcode]])</f>
        <v>6</v>
      </c>
    </row>
    <row r="16745" spans="17:22" x14ac:dyDescent="0.2">
      <c r="Q16745" s="7">
        <v>15677</v>
      </c>
      <c r="R16745" s="7">
        <v>6369</v>
      </c>
      <c r="S16745" s="7" t="s">
        <v>10099</v>
      </c>
      <c r="T16745" s="7" t="s">
        <v>531</v>
      </c>
      <c r="U16745" s="7" t="str">
        <f>IF(Table10[[#This Row],[count]]=1,Table10[[#This Row],[locality]],Table10[[#This Row],[locality]]&amp;" + "&amp;Table10[[#This Row],[count]]&amp;" other localities")</f>
        <v>MOUNT WALKER + 6 other localities</v>
      </c>
      <c r="V16745" s="7">
        <f>COUNTIF(R:R,Table10[[#This Row],[postcode]])</f>
        <v>6</v>
      </c>
    </row>
    <row r="16746" spans="17:22" x14ac:dyDescent="0.2">
      <c r="Q16746" s="7">
        <v>15678</v>
      </c>
      <c r="R16746" s="7">
        <v>6369</v>
      </c>
      <c r="S16746" s="7" t="s">
        <v>15368</v>
      </c>
      <c r="T16746" s="7" t="s">
        <v>531</v>
      </c>
      <c r="U16746" s="7" t="str">
        <f>IF(Table10[[#This Row],[count]]=1,Table10[[#This Row],[locality]],Table10[[#This Row],[locality]]&amp;" + "&amp;Table10[[#This Row],[count]]&amp;" other localities")</f>
        <v>NAREMBEEN + 6 other localities</v>
      </c>
      <c r="V16746" s="7">
        <f>COUNTIF(R:R,Table10[[#This Row],[postcode]])</f>
        <v>6</v>
      </c>
    </row>
    <row r="16747" spans="17:22" x14ac:dyDescent="0.2">
      <c r="Q16747" s="7">
        <v>15679</v>
      </c>
      <c r="R16747" s="7">
        <v>6369</v>
      </c>
      <c r="S16747" s="7" t="s">
        <v>15369</v>
      </c>
      <c r="T16747" s="7" t="s">
        <v>531</v>
      </c>
      <c r="U16747" s="7" t="str">
        <f>IF(Table10[[#This Row],[count]]=1,Table10[[#This Row],[locality]],Table10[[#This Row],[locality]]&amp;" + "&amp;Table10[[#This Row],[count]]&amp;" other localities")</f>
        <v>WADDERIN + 6 other localities</v>
      </c>
      <c r="V16747" s="7">
        <f>COUNTIF(R:R,Table10[[#This Row],[postcode]])</f>
        <v>6</v>
      </c>
    </row>
    <row r="16748" spans="17:22" x14ac:dyDescent="0.2">
      <c r="Q16748" s="7">
        <v>15680</v>
      </c>
      <c r="R16748" s="7">
        <v>6369</v>
      </c>
      <c r="S16748" s="7" t="s">
        <v>15370</v>
      </c>
      <c r="T16748" s="7" t="s">
        <v>531</v>
      </c>
      <c r="U16748" s="7" t="str">
        <f>IF(Table10[[#This Row],[count]]=1,Table10[[#This Row],[locality]],Table10[[#This Row],[locality]]&amp;" + "&amp;Table10[[#This Row],[count]]&amp;" other localities")</f>
        <v>WEST HOLLETON + 6 other localities</v>
      </c>
      <c r="V16748" s="7">
        <f>COUNTIF(R:R,Table10[[#This Row],[postcode]])</f>
        <v>6</v>
      </c>
    </row>
    <row r="16749" spans="17:22" x14ac:dyDescent="0.2">
      <c r="Q16749" s="7">
        <v>15681</v>
      </c>
      <c r="R16749" s="7">
        <v>6369</v>
      </c>
      <c r="S16749" s="7" t="s">
        <v>15371</v>
      </c>
      <c r="T16749" s="7" t="s">
        <v>531</v>
      </c>
      <c r="U16749" s="7" t="str">
        <f>IF(Table10[[#This Row],[count]]=1,Table10[[#This Row],[locality]],Table10[[#This Row],[locality]]&amp;" + "&amp;Table10[[#This Row],[count]]&amp;" other localities")</f>
        <v>WOOLOCUTTY + 6 other localities</v>
      </c>
      <c r="V16749" s="7">
        <f>COUNTIF(R:R,Table10[[#This Row],[postcode]])</f>
        <v>6</v>
      </c>
    </row>
    <row r="16750" spans="17:22" x14ac:dyDescent="0.2">
      <c r="Q16750" s="7">
        <v>15682</v>
      </c>
      <c r="R16750" s="7">
        <v>6370</v>
      </c>
      <c r="S16750" s="7" t="s">
        <v>15372</v>
      </c>
      <c r="T16750" s="7" t="s">
        <v>531</v>
      </c>
      <c r="U16750" s="7" t="str">
        <f>IF(Table10[[#This Row],[count]]=1,Table10[[#This Row],[locality]],Table10[[#This Row],[locality]]&amp;" + "&amp;Table10[[#This Row],[count]]&amp;" other localities")</f>
        <v>EAST WICKEPIN + 6 other localities</v>
      </c>
      <c r="V16750" s="7">
        <f>COUNTIF(R:R,Table10[[#This Row],[postcode]])</f>
        <v>6</v>
      </c>
    </row>
    <row r="16751" spans="17:22" x14ac:dyDescent="0.2">
      <c r="Q16751" s="7">
        <v>24114</v>
      </c>
      <c r="R16751" s="7">
        <v>6370</v>
      </c>
      <c r="S16751" s="7" t="s">
        <v>15373</v>
      </c>
      <c r="T16751" s="7" t="s">
        <v>531</v>
      </c>
      <c r="U16751" s="7" t="str">
        <f>IF(Table10[[#This Row],[count]]=1,Table10[[#This Row],[locality]],Table10[[#This Row],[locality]]&amp;" + "&amp;Table10[[#This Row],[count]]&amp;" other localities")</f>
        <v>GILLIMANNING + 6 other localities</v>
      </c>
      <c r="V16751" s="7">
        <f>COUNTIF(R:R,Table10[[#This Row],[postcode]])</f>
        <v>6</v>
      </c>
    </row>
    <row r="16752" spans="17:22" x14ac:dyDescent="0.2">
      <c r="Q16752" s="7">
        <v>15683</v>
      </c>
      <c r="R16752" s="7">
        <v>6370</v>
      </c>
      <c r="S16752" s="7" t="s">
        <v>15374</v>
      </c>
      <c r="T16752" s="7" t="s">
        <v>531</v>
      </c>
      <c r="U16752" s="7" t="str">
        <f>IF(Table10[[#This Row],[count]]=1,Table10[[#This Row],[locality]],Table10[[#This Row],[locality]]&amp;" + "&amp;Table10[[#This Row],[count]]&amp;" other localities")</f>
        <v>KIRK ROCK + 6 other localities</v>
      </c>
      <c r="V16752" s="7">
        <f>COUNTIF(R:R,Table10[[#This Row],[postcode]])</f>
        <v>6</v>
      </c>
    </row>
    <row r="16753" spans="17:22" x14ac:dyDescent="0.2">
      <c r="Q16753" s="7">
        <v>15684</v>
      </c>
      <c r="R16753" s="7">
        <v>6370</v>
      </c>
      <c r="S16753" s="7" t="s">
        <v>15375</v>
      </c>
      <c r="T16753" s="7" t="s">
        <v>531</v>
      </c>
      <c r="U16753" s="7" t="str">
        <f>IF(Table10[[#This Row],[count]]=1,Table10[[#This Row],[locality]],Table10[[#This Row],[locality]]&amp;" + "&amp;Table10[[#This Row],[count]]&amp;" other localities")</f>
        <v>MALYALLING + 6 other localities</v>
      </c>
      <c r="V16753" s="7">
        <f>COUNTIF(R:R,Table10[[#This Row],[postcode]])</f>
        <v>6</v>
      </c>
    </row>
    <row r="16754" spans="17:22" x14ac:dyDescent="0.2">
      <c r="Q16754" s="7">
        <v>15685</v>
      </c>
      <c r="R16754" s="7">
        <v>6370</v>
      </c>
      <c r="S16754" s="7" t="s">
        <v>15376</v>
      </c>
      <c r="T16754" s="7" t="s">
        <v>531</v>
      </c>
      <c r="U16754" s="7" t="str">
        <f>IF(Table10[[#This Row],[count]]=1,Table10[[#This Row],[locality]],Table10[[#This Row],[locality]]&amp;" + "&amp;Table10[[#This Row],[count]]&amp;" other localities")</f>
        <v>WICKEPIN + 6 other localities</v>
      </c>
      <c r="V16754" s="7">
        <f>COUNTIF(R:R,Table10[[#This Row],[postcode]])</f>
        <v>6</v>
      </c>
    </row>
    <row r="16755" spans="17:22" x14ac:dyDescent="0.2">
      <c r="Q16755" s="7">
        <v>15686</v>
      </c>
      <c r="R16755" s="7">
        <v>6370</v>
      </c>
      <c r="S16755" s="7" t="s">
        <v>15377</v>
      </c>
      <c r="T16755" s="7" t="s">
        <v>531</v>
      </c>
      <c r="U16755" s="7" t="str">
        <f>IF(Table10[[#This Row],[count]]=1,Table10[[#This Row],[locality]],Table10[[#This Row],[locality]]&amp;" + "&amp;Table10[[#This Row],[count]]&amp;" other localities")</f>
        <v>WOGOLIN + 6 other localities</v>
      </c>
      <c r="V16755" s="7">
        <f>COUNTIF(R:R,Table10[[#This Row],[postcode]])</f>
        <v>6</v>
      </c>
    </row>
    <row r="16756" spans="17:22" x14ac:dyDescent="0.2">
      <c r="Q16756" s="7">
        <v>24115</v>
      </c>
      <c r="R16756" s="7">
        <v>6372</v>
      </c>
      <c r="S16756" s="7" t="s">
        <v>15374</v>
      </c>
      <c r="T16756" s="7" t="s">
        <v>531</v>
      </c>
      <c r="U16756" s="7" t="str">
        <f>IF(Table10[[#This Row],[count]]=1,Table10[[#This Row],[locality]],Table10[[#This Row],[locality]]&amp;" + "&amp;Table10[[#This Row],[count]]&amp;" other localities")</f>
        <v>KIRK ROCK + 2 other localities</v>
      </c>
      <c r="V16756" s="7">
        <f>COUNTIF(R:R,Table10[[#This Row],[postcode]])</f>
        <v>2</v>
      </c>
    </row>
    <row r="16757" spans="17:22" x14ac:dyDescent="0.2">
      <c r="Q16757" s="7">
        <v>15687</v>
      </c>
      <c r="R16757" s="7">
        <v>6372</v>
      </c>
      <c r="S16757" s="7" t="s">
        <v>15378</v>
      </c>
      <c r="T16757" s="7" t="s">
        <v>531</v>
      </c>
      <c r="U16757" s="7" t="str">
        <f>IF(Table10[[#This Row],[count]]=1,Table10[[#This Row],[locality]],Table10[[#This Row],[locality]]&amp;" + "&amp;Table10[[#This Row],[count]]&amp;" other localities")</f>
        <v>YEALERING + 2 other localities</v>
      </c>
      <c r="V16757" s="7">
        <f>COUNTIF(R:R,Table10[[#This Row],[postcode]])</f>
        <v>2</v>
      </c>
    </row>
    <row r="16758" spans="17:22" x14ac:dyDescent="0.2">
      <c r="Q16758" s="7">
        <v>15688</v>
      </c>
      <c r="R16758" s="7">
        <v>6373</v>
      </c>
      <c r="S16758" s="7" t="s">
        <v>15379</v>
      </c>
      <c r="T16758" s="7" t="s">
        <v>531</v>
      </c>
      <c r="U16758" s="7" t="str">
        <f>IF(Table10[[#This Row],[count]]=1,Table10[[#This Row],[locality]],Table10[[#This Row],[locality]]&amp;" + "&amp;Table10[[#This Row],[count]]&amp;" other localities")</f>
        <v>BULLARING</v>
      </c>
      <c r="V16758" s="7">
        <f>COUNTIF(R:R,Table10[[#This Row],[postcode]])</f>
        <v>1</v>
      </c>
    </row>
    <row r="16759" spans="17:22" x14ac:dyDescent="0.2">
      <c r="Q16759" s="7">
        <v>15689</v>
      </c>
      <c r="R16759" s="7">
        <v>6375</v>
      </c>
      <c r="S16759" s="7" t="s">
        <v>15380</v>
      </c>
      <c r="T16759" s="7" t="s">
        <v>531</v>
      </c>
      <c r="U16759" s="7" t="str">
        <f>IF(Table10[[#This Row],[count]]=1,Table10[[#This Row],[locality]],Table10[[#This Row],[locality]]&amp;" + "&amp;Table10[[#This Row],[count]]&amp;" other localities")</f>
        <v>ADAMSVALE + 6 other localities</v>
      </c>
      <c r="V16759" s="7">
        <f>COUNTIF(R:R,Table10[[#This Row],[postcode]])</f>
        <v>6</v>
      </c>
    </row>
    <row r="16760" spans="17:22" x14ac:dyDescent="0.2">
      <c r="Q16760" s="7">
        <v>15690</v>
      </c>
      <c r="R16760" s="7">
        <v>6375</v>
      </c>
      <c r="S16760" s="7" t="s">
        <v>15381</v>
      </c>
      <c r="T16760" s="7" t="s">
        <v>531</v>
      </c>
      <c r="U16760" s="7" t="str">
        <f>IF(Table10[[#This Row],[count]]=1,Table10[[#This Row],[locality]],Table10[[#This Row],[locality]]&amp;" + "&amp;Table10[[#This Row],[count]]&amp;" other localities")</f>
        <v>BILBARIN + 6 other localities</v>
      </c>
      <c r="V16760" s="7">
        <f>COUNTIF(R:R,Table10[[#This Row],[postcode]])</f>
        <v>6</v>
      </c>
    </row>
    <row r="16761" spans="17:22" x14ac:dyDescent="0.2">
      <c r="Q16761" s="7">
        <v>15691</v>
      </c>
      <c r="R16761" s="7">
        <v>6375</v>
      </c>
      <c r="S16761" s="7" t="s">
        <v>15382</v>
      </c>
      <c r="T16761" s="7" t="s">
        <v>531</v>
      </c>
      <c r="U16761" s="7" t="str">
        <f>IF(Table10[[#This Row],[count]]=1,Table10[[#This Row],[locality]],Table10[[#This Row],[locality]]&amp;" + "&amp;Table10[[#This Row],[count]]&amp;" other localities")</f>
        <v>CORRIGIN + 6 other localities</v>
      </c>
      <c r="V16761" s="7">
        <f>COUNTIF(R:R,Table10[[#This Row],[postcode]])</f>
        <v>6</v>
      </c>
    </row>
    <row r="16762" spans="17:22" x14ac:dyDescent="0.2">
      <c r="Q16762" s="7">
        <v>15692</v>
      </c>
      <c r="R16762" s="7">
        <v>6375</v>
      </c>
      <c r="S16762" s="7" t="s">
        <v>15383</v>
      </c>
      <c r="T16762" s="7" t="s">
        <v>531</v>
      </c>
      <c r="U16762" s="7" t="str">
        <f>IF(Table10[[#This Row],[count]]=1,Table10[[#This Row],[locality]],Table10[[#This Row],[locality]]&amp;" + "&amp;Table10[[#This Row],[count]]&amp;" other localities")</f>
        <v>GORGE ROCK + 6 other localities</v>
      </c>
      <c r="V16762" s="7">
        <f>COUNTIF(R:R,Table10[[#This Row],[postcode]])</f>
        <v>6</v>
      </c>
    </row>
    <row r="16763" spans="17:22" x14ac:dyDescent="0.2">
      <c r="Q16763" s="7">
        <v>15693</v>
      </c>
      <c r="R16763" s="7">
        <v>6375</v>
      </c>
      <c r="S16763" s="7" t="s">
        <v>15384</v>
      </c>
      <c r="T16763" s="7" t="s">
        <v>531</v>
      </c>
      <c r="U16763" s="7" t="str">
        <f>IF(Table10[[#This Row],[count]]=1,Table10[[#This Row],[locality]],Table10[[#This Row],[locality]]&amp;" + "&amp;Table10[[#This Row],[count]]&amp;" other localities")</f>
        <v>KUNJIN + 6 other localities</v>
      </c>
      <c r="V16763" s="7">
        <f>COUNTIF(R:R,Table10[[#This Row],[postcode]])</f>
        <v>6</v>
      </c>
    </row>
    <row r="16764" spans="17:22" x14ac:dyDescent="0.2">
      <c r="Q16764" s="7">
        <v>15694</v>
      </c>
      <c r="R16764" s="7">
        <v>6375</v>
      </c>
      <c r="S16764" s="7" t="s">
        <v>15385</v>
      </c>
      <c r="T16764" s="7" t="s">
        <v>531</v>
      </c>
      <c r="U16764" s="7" t="str">
        <f>IF(Table10[[#This Row],[count]]=1,Table10[[#This Row],[locality]],Table10[[#This Row],[locality]]&amp;" + "&amp;Table10[[#This Row],[count]]&amp;" other localities")</f>
        <v>KURRENKUTTEN + 6 other localities</v>
      </c>
      <c r="V16764" s="7">
        <f>COUNTIF(R:R,Table10[[#This Row],[postcode]])</f>
        <v>6</v>
      </c>
    </row>
    <row r="16765" spans="17:22" x14ac:dyDescent="0.2">
      <c r="Q16765" s="7">
        <v>15695</v>
      </c>
      <c r="R16765" s="7">
        <v>6383</v>
      </c>
      <c r="S16765" s="7" t="s">
        <v>15386</v>
      </c>
      <c r="T16765" s="7" t="s">
        <v>531</v>
      </c>
      <c r="U16765" s="7" t="str">
        <f>IF(Table10[[#This Row],[count]]=1,Table10[[#This Row],[locality]],Table10[[#This Row],[locality]]&amp;" + "&amp;Table10[[#This Row],[count]]&amp;" other localities")</f>
        <v>BADJALING + 13 other localities</v>
      </c>
      <c r="V16765" s="7">
        <f>COUNTIF(R:R,Table10[[#This Row],[postcode]])</f>
        <v>13</v>
      </c>
    </row>
    <row r="16766" spans="17:22" x14ac:dyDescent="0.2">
      <c r="Q16766" s="7">
        <v>15696</v>
      </c>
      <c r="R16766" s="7">
        <v>6383</v>
      </c>
      <c r="S16766" s="7" t="s">
        <v>15387</v>
      </c>
      <c r="T16766" s="7" t="s">
        <v>531</v>
      </c>
      <c r="U16766" s="7" t="str">
        <f>IF(Table10[[#This Row],[count]]=1,Table10[[#This Row],[locality]],Table10[[#This Row],[locality]]&amp;" + "&amp;Table10[[#This Row],[count]]&amp;" other localities")</f>
        <v>BALKULING + 13 other localities</v>
      </c>
      <c r="V16766" s="7">
        <f>COUNTIF(R:R,Table10[[#This Row],[postcode]])</f>
        <v>13</v>
      </c>
    </row>
    <row r="16767" spans="17:22" x14ac:dyDescent="0.2">
      <c r="Q16767" s="7">
        <v>21775</v>
      </c>
      <c r="R16767" s="7">
        <v>6383</v>
      </c>
      <c r="S16767" s="7" t="s">
        <v>15388</v>
      </c>
      <c r="T16767" s="7" t="s">
        <v>531</v>
      </c>
      <c r="U16767" s="7" t="str">
        <f>IF(Table10[[#This Row],[count]]=1,Table10[[#This Row],[locality]],Table10[[#This Row],[locality]]&amp;" + "&amp;Table10[[#This Row],[count]]&amp;" other localities")</f>
        <v>CUBBINE + 13 other localities</v>
      </c>
      <c r="V16767" s="7">
        <f>COUNTIF(R:R,Table10[[#This Row],[postcode]])</f>
        <v>13</v>
      </c>
    </row>
    <row r="16768" spans="17:22" x14ac:dyDescent="0.2">
      <c r="Q16768" s="7">
        <v>15697</v>
      </c>
      <c r="R16768" s="7">
        <v>6383</v>
      </c>
      <c r="S16768" s="7" t="s">
        <v>15389</v>
      </c>
      <c r="T16768" s="7" t="s">
        <v>531</v>
      </c>
      <c r="U16768" s="7" t="str">
        <f>IF(Table10[[#This Row],[count]]=1,Table10[[#This Row],[locality]],Table10[[#This Row],[locality]]&amp;" + "&amp;Table10[[#This Row],[count]]&amp;" other localities")</f>
        <v>DANGIN + 13 other localities</v>
      </c>
      <c r="V16768" s="7">
        <f>COUNTIF(R:R,Table10[[#This Row],[postcode]])</f>
        <v>13</v>
      </c>
    </row>
    <row r="16769" spans="17:22" x14ac:dyDescent="0.2">
      <c r="Q16769" s="7">
        <v>21776</v>
      </c>
      <c r="R16769" s="7">
        <v>6383</v>
      </c>
      <c r="S16769" s="7" t="s">
        <v>15390</v>
      </c>
      <c r="T16769" s="7" t="s">
        <v>531</v>
      </c>
      <c r="U16769" s="7" t="str">
        <f>IF(Table10[[#This Row],[count]]=1,Table10[[#This Row],[locality]],Table10[[#This Row],[locality]]&amp;" + "&amp;Table10[[#This Row],[count]]&amp;" other localities")</f>
        <v>DOODENANNING + 13 other localities</v>
      </c>
      <c r="V16769" s="7">
        <f>COUNTIF(R:R,Table10[[#This Row],[postcode]])</f>
        <v>13</v>
      </c>
    </row>
    <row r="16770" spans="17:22" x14ac:dyDescent="0.2">
      <c r="Q16770" s="7">
        <v>21777</v>
      </c>
      <c r="R16770" s="7">
        <v>6383</v>
      </c>
      <c r="S16770" s="7" t="s">
        <v>15391</v>
      </c>
      <c r="T16770" s="7" t="s">
        <v>531</v>
      </c>
      <c r="U16770" s="7" t="str">
        <f>IF(Table10[[#This Row],[count]]=1,Table10[[#This Row],[locality]],Table10[[#This Row],[locality]]&amp;" + "&amp;Table10[[#This Row],[count]]&amp;" other localities")</f>
        <v>DULBELLING + 13 other localities</v>
      </c>
      <c r="V16770" s="7">
        <f>COUNTIF(R:R,Table10[[#This Row],[postcode]])</f>
        <v>13</v>
      </c>
    </row>
    <row r="16771" spans="17:22" x14ac:dyDescent="0.2">
      <c r="Q16771" s="7">
        <v>15698</v>
      </c>
      <c r="R16771" s="7">
        <v>6383</v>
      </c>
      <c r="S16771" s="7" t="s">
        <v>4505</v>
      </c>
      <c r="T16771" s="7" t="s">
        <v>531</v>
      </c>
      <c r="U16771" s="7" t="str">
        <f>IF(Table10[[#This Row],[count]]=1,Table10[[#This Row],[locality]],Table10[[#This Row],[locality]]&amp;" + "&amp;Table10[[#This Row],[count]]&amp;" other localities")</f>
        <v>MAWSON + 13 other localities</v>
      </c>
      <c r="V16771" s="7">
        <f>COUNTIF(R:R,Table10[[#This Row],[postcode]])</f>
        <v>13</v>
      </c>
    </row>
    <row r="16772" spans="17:22" x14ac:dyDescent="0.2">
      <c r="Q16772" s="7">
        <v>21778</v>
      </c>
      <c r="R16772" s="7">
        <v>6383</v>
      </c>
      <c r="S16772" s="7" t="s">
        <v>15392</v>
      </c>
      <c r="T16772" s="7" t="s">
        <v>531</v>
      </c>
      <c r="U16772" s="7" t="str">
        <f>IF(Table10[[#This Row],[count]]=1,Table10[[#This Row],[locality]],Table10[[#This Row],[locality]]&amp;" + "&amp;Table10[[#This Row],[count]]&amp;" other localities")</f>
        <v>MOUNT STIRLING + 13 other localities</v>
      </c>
      <c r="V16772" s="7">
        <f>COUNTIF(R:R,Table10[[#This Row],[postcode]])</f>
        <v>13</v>
      </c>
    </row>
    <row r="16773" spans="17:22" x14ac:dyDescent="0.2">
      <c r="Q16773" s="7">
        <v>15699</v>
      </c>
      <c r="R16773" s="7">
        <v>6383</v>
      </c>
      <c r="S16773" s="7" t="s">
        <v>15393</v>
      </c>
      <c r="T16773" s="7" t="s">
        <v>531</v>
      </c>
      <c r="U16773" s="7" t="str">
        <f>IF(Table10[[#This Row],[count]]=1,Table10[[#This Row],[locality]],Table10[[#This Row],[locality]]&amp;" + "&amp;Table10[[#This Row],[count]]&amp;" other localities")</f>
        <v>QUAIRADING + 13 other localities</v>
      </c>
      <c r="V16773" s="7">
        <f>COUNTIF(R:R,Table10[[#This Row],[postcode]])</f>
        <v>13</v>
      </c>
    </row>
    <row r="16774" spans="17:22" x14ac:dyDescent="0.2">
      <c r="Q16774" s="7">
        <v>15700</v>
      </c>
      <c r="R16774" s="7">
        <v>6383</v>
      </c>
      <c r="S16774" s="7" t="s">
        <v>15394</v>
      </c>
      <c r="T16774" s="7" t="s">
        <v>531</v>
      </c>
      <c r="U16774" s="7" t="str">
        <f>IF(Table10[[#This Row],[count]]=1,Table10[[#This Row],[locality]],Table10[[#This Row],[locality]]&amp;" + "&amp;Table10[[#This Row],[count]]&amp;" other localities")</f>
        <v>SOUTH CAROLING + 13 other localities</v>
      </c>
      <c r="V16774" s="7">
        <f>COUNTIF(R:R,Table10[[#This Row],[postcode]])</f>
        <v>13</v>
      </c>
    </row>
    <row r="16775" spans="17:22" x14ac:dyDescent="0.2">
      <c r="Q16775" s="7">
        <v>21779</v>
      </c>
      <c r="R16775" s="7">
        <v>6383</v>
      </c>
      <c r="S16775" s="7" t="s">
        <v>15395</v>
      </c>
      <c r="T16775" s="7" t="s">
        <v>531</v>
      </c>
      <c r="U16775" s="7" t="str">
        <f>IF(Table10[[#This Row],[count]]=1,Table10[[#This Row],[locality]],Table10[[#This Row],[locality]]&amp;" + "&amp;Table10[[#This Row],[count]]&amp;" other localities")</f>
        <v>SOUTH QUAIRADING + 13 other localities</v>
      </c>
      <c r="V16775" s="7">
        <f>COUNTIF(R:R,Table10[[#This Row],[postcode]])</f>
        <v>13</v>
      </c>
    </row>
    <row r="16776" spans="17:22" x14ac:dyDescent="0.2">
      <c r="Q16776" s="7">
        <v>15701</v>
      </c>
      <c r="R16776" s="7">
        <v>6383</v>
      </c>
      <c r="S16776" s="7" t="s">
        <v>15396</v>
      </c>
      <c r="T16776" s="7" t="s">
        <v>531</v>
      </c>
      <c r="U16776" s="7" t="str">
        <f>IF(Table10[[#This Row],[count]]=1,Table10[[#This Row],[locality]],Table10[[#This Row],[locality]]&amp;" + "&amp;Table10[[#This Row],[count]]&amp;" other localities")</f>
        <v>WAMENUSKING + 13 other localities</v>
      </c>
      <c r="V16776" s="7">
        <f>COUNTIF(R:R,Table10[[#This Row],[postcode]])</f>
        <v>13</v>
      </c>
    </row>
    <row r="16777" spans="17:22" x14ac:dyDescent="0.2">
      <c r="Q16777" s="7">
        <v>15702</v>
      </c>
      <c r="R16777" s="7">
        <v>6383</v>
      </c>
      <c r="S16777" s="7" t="s">
        <v>15397</v>
      </c>
      <c r="T16777" s="7" t="s">
        <v>531</v>
      </c>
      <c r="U16777" s="7" t="str">
        <f>IF(Table10[[#This Row],[count]]=1,Table10[[#This Row],[locality]],Table10[[#This Row],[locality]]&amp;" + "&amp;Table10[[#This Row],[count]]&amp;" other localities")</f>
        <v>YOTING + 13 other localities</v>
      </c>
      <c r="V16777" s="7">
        <f>COUNTIF(R:R,Table10[[#This Row],[postcode]])</f>
        <v>13</v>
      </c>
    </row>
    <row r="16778" spans="17:22" x14ac:dyDescent="0.2">
      <c r="Q16778" s="7">
        <v>15703</v>
      </c>
      <c r="R16778" s="7">
        <v>6384</v>
      </c>
      <c r="S16778" s="7" t="s">
        <v>15398</v>
      </c>
      <c r="T16778" s="7" t="s">
        <v>531</v>
      </c>
      <c r="U16778" s="7" t="str">
        <f>IF(Table10[[#This Row],[count]]=1,Table10[[#This Row],[locality]],Table10[[#This Row],[locality]]&amp;" + "&amp;Table10[[#This Row],[count]]&amp;" other localities")</f>
        <v>PANTAPIN</v>
      </c>
      <c r="V16778" s="7">
        <f>COUNTIF(R:R,Table10[[#This Row],[postcode]])</f>
        <v>1</v>
      </c>
    </row>
    <row r="16779" spans="17:22" x14ac:dyDescent="0.2">
      <c r="Q16779" s="7">
        <v>15704</v>
      </c>
      <c r="R16779" s="7">
        <v>6385</v>
      </c>
      <c r="S16779" s="7" t="s">
        <v>15399</v>
      </c>
      <c r="T16779" s="7" t="s">
        <v>531</v>
      </c>
      <c r="U16779" s="7" t="str">
        <f>IF(Table10[[#This Row],[count]]=1,Table10[[#This Row],[locality]],Table10[[#This Row],[locality]]&amp;" + "&amp;Table10[[#This Row],[count]]&amp;" other localities")</f>
        <v>KWOLYIN</v>
      </c>
      <c r="V16779" s="7">
        <f>COUNTIF(R:R,Table10[[#This Row],[postcode]])</f>
        <v>1</v>
      </c>
    </row>
    <row r="16780" spans="17:22" x14ac:dyDescent="0.2">
      <c r="Q16780" s="7">
        <v>15705</v>
      </c>
      <c r="R16780" s="7">
        <v>6386</v>
      </c>
      <c r="S16780" s="7" t="s">
        <v>15400</v>
      </c>
      <c r="T16780" s="7" t="s">
        <v>531</v>
      </c>
      <c r="U16780" s="7" t="str">
        <f>IF(Table10[[#This Row],[count]]=1,Table10[[#This Row],[locality]],Table10[[#This Row],[locality]]&amp;" + "&amp;Table10[[#This Row],[count]]&amp;" other localities")</f>
        <v>SHACKLETON</v>
      </c>
      <c r="V16780" s="7">
        <f>COUNTIF(R:R,Table10[[#This Row],[postcode]])</f>
        <v>1</v>
      </c>
    </row>
    <row r="16781" spans="17:22" x14ac:dyDescent="0.2">
      <c r="Q16781" s="7">
        <v>15706</v>
      </c>
      <c r="R16781" s="7">
        <v>6390</v>
      </c>
      <c r="S16781" s="7" t="s">
        <v>4302</v>
      </c>
      <c r="T16781" s="7" t="s">
        <v>531</v>
      </c>
      <c r="U16781" s="7" t="str">
        <f>IF(Table10[[#This Row],[count]]=1,Table10[[#This Row],[locality]],Table10[[#This Row],[locality]]&amp;" + "&amp;Table10[[#This Row],[count]]&amp;" other localities")</f>
        <v>BANNISTER + 11 other localities</v>
      </c>
      <c r="V16781" s="7">
        <f>COUNTIF(R:R,Table10[[#This Row],[postcode]])</f>
        <v>11</v>
      </c>
    </row>
    <row r="16782" spans="17:22" x14ac:dyDescent="0.2">
      <c r="Q16782" s="7">
        <v>15707</v>
      </c>
      <c r="R16782" s="7">
        <v>6390</v>
      </c>
      <c r="S16782" s="7" t="s">
        <v>15401</v>
      </c>
      <c r="T16782" s="7" t="s">
        <v>531</v>
      </c>
      <c r="U16782" s="7" t="str">
        <f>IF(Table10[[#This Row],[count]]=1,Table10[[#This Row],[locality]],Table10[[#This Row],[locality]]&amp;" + "&amp;Table10[[#This Row],[count]]&amp;" other localities")</f>
        <v>BODDINGTON + 11 other localities</v>
      </c>
      <c r="V16782" s="7">
        <f>COUNTIF(R:R,Table10[[#This Row],[postcode]])</f>
        <v>11</v>
      </c>
    </row>
    <row r="16783" spans="17:22" x14ac:dyDescent="0.2">
      <c r="Q16783" s="7">
        <v>15708</v>
      </c>
      <c r="R16783" s="7">
        <v>6390</v>
      </c>
      <c r="S16783" s="7" t="s">
        <v>15402</v>
      </c>
      <c r="T16783" s="7" t="s">
        <v>531</v>
      </c>
      <c r="U16783" s="7" t="str">
        <f>IF(Table10[[#This Row],[count]]=1,Table10[[#This Row],[locality]],Table10[[#This Row],[locality]]&amp;" + "&amp;Table10[[#This Row],[count]]&amp;" other localities")</f>
        <v>CROSSMAN + 11 other localities</v>
      </c>
      <c r="V16783" s="7">
        <f>COUNTIF(R:R,Table10[[#This Row],[postcode]])</f>
        <v>11</v>
      </c>
    </row>
    <row r="16784" spans="17:22" x14ac:dyDescent="0.2">
      <c r="Q16784" s="7">
        <v>15709</v>
      </c>
      <c r="R16784" s="7">
        <v>6390</v>
      </c>
      <c r="S16784" s="7" t="s">
        <v>15403</v>
      </c>
      <c r="T16784" s="7" t="s">
        <v>531</v>
      </c>
      <c r="U16784" s="7" t="str">
        <f>IF(Table10[[#This Row],[count]]=1,Table10[[#This Row],[locality]],Table10[[#This Row],[locality]]&amp;" + "&amp;Table10[[#This Row],[count]]&amp;" other localities")</f>
        <v>LOWER HOTHAM + 11 other localities</v>
      </c>
      <c r="V16784" s="7">
        <f>COUNTIF(R:R,Table10[[#This Row],[postcode]])</f>
        <v>11</v>
      </c>
    </row>
    <row r="16785" spans="17:22" x14ac:dyDescent="0.2">
      <c r="Q16785" s="7">
        <v>15710</v>
      </c>
      <c r="R16785" s="7">
        <v>6390</v>
      </c>
      <c r="S16785" s="7" t="s">
        <v>15404</v>
      </c>
      <c r="T16785" s="7" t="s">
        <v>531</v>
      </c>
      <c r="U16785" s="7" t="str">
        <f>IF(Table10[[#This Row],[count]]=1,Table10[[#This Row],[locality]],Table10[[#This Row],[locality]]&amp;" + "&amp;Table10[[#This Row],[count]]&amp;" other localities")</f>
        <v>MARRADONG + 11 other localities</v>
      </c>
      <c r="V16785" s="7">
        <f>COUNTIF(R:R,Table10[[#This Row],[postcode]])</f>
        <v>11</v>
      </c>
    </row>
    <row r="16786" spans="17:22" x14ac:dyDescent="0.2">
      <c r="Q16786" s="7">
        <v>15711</v>
      </c>
      <c r="R16786" s="7">
        <v>6390</v>
      </c>
      <c r="S16786" s="7" t="s">
        <v>15405</v>
      </c>
      <c r="T16786" s="7" t="s">
        <v>531</v>
      </c>
      <c r="U16786" s="7" t="str">
        <f>IF(Table10[[#This Row],[count]]=1,Table10[[#This Row],[locality]],Table10[[#This Row],[locality]]&amp;" + "&amp;Table10[[#This Row],[count]]&amp;" other localities")</f>
        <v>MOUNT COOKE + 11 other localities</v>
      </c>
      <c r="V16786" s="7">
        <f>COUNTIF(R:R,Table10[[#This Row],[postcode]])</f>
        <v>11</v>
      </c>
    </row>
    <row r="16787" spans="17:22" x14ac:dyDescent="0.2">
      <c r="Q16787" s="7">
        <v>15712</v>
      </c>
      <c r="R16787" s="7">
        <v>6390</v>
      </c>
      <c r="S16787" s="7" t="s">
        <v>15406</v>
      </c>
      <c r="T16787" s="7" t="s">
        <v>531</v>
      </c>
      <c r="U16787" s="7" t="str">
        <f>IF(Table10[[#This Row],[count]]=1,Table10[[#This Row],[locality]],Table10[[#This Row],[locality]]&amp;" + "&amp;Table10[[#This Row],[count]]&amp;" other localities")</f>
        <v>MOUNT WELLS + 11 other localities</v>
      </c>
      <c r="V16787" s="7">
        <f>COUNTIF(R:R,Table10[[#This Row],[postcode]])</f>
        <v>11</v>
      </c>
    </row>
    <row r="16788" spans="17:22" x14ac:dyDescent="0.2">
      <c r="Q16788" s="7">
        <v>15713</v>
      </c>
      <c r="R16788" s="7">
        <v>6390</v>
      </c>
      <c r="S16788" s="7" t="s">
        <v>15407</v>
      </c>
      <c r="T16788" s="7" t="s">
        <v>531</v>
      </c>
      <c r="U16788" s="7" t="str">
        <f>IF(Table10[[#This Row],[count]]=1,Table10[[#This Row],[locality]],Table10[[#This Row],[locality]]&amp;" + "&amp;Table10[[#This Row],[count]]&amp;" other localities")</f>
        <v>NORTH BANNISTER + 11 other localities</v>
      </c>
      <c r="V16788" s="7">
        <f>COUNTIF(R:R,Table10[[#This Row],[postcode]])</f>
        <v>11</v>
      </c>
    </row>
    <row r="16789" spans="17:22" x14ac:dyDescent="0.2">
      <c r="Q16789" s="7">
        <v>15714</v>
      </c>
      <c r="R16789" s="7">
        <v>6390</v>
      </c>
      <c r="S16789" s="7" t="s">
        <v>15408</v>
      </c>
      <c r="T16789" s="7" t="s">
        <v>531</v>
      </c>
      <c r="U16789" s="7" t="str">
        <f>IF(Table10[[#This Row],[count]]=1,Table10[[#This Row],[locality]],Table10[[#This Row],[locality]]&amp;" + "&amp;Table10[[#This Row],[count]]&amp;" other localities")</f>
        <v>RANFORD + 11 other localities</v>
      </c>
      <c r="V16789" s="7">
        <f>COUNTIF(R:R,Table10[[#This Row],[postcode]])</f>
        <v>11</v>
      </c>
    </row>
    <row r="16790" spans="17:22" x14ac:dyDescent="0.2">
      <c r="Q16790" s="7">
        <v>15715</v>
      </c>
      <c r="R16790" s="7">
        <v>6390</v>
      </c>
      <c r="S16790" s="7" t="s">
        <v>15409</v>
      </c>
      <c r="T16790" s="7" t="s">
        <v>531</v>
      </c>
      <c r="U16790" s="7" t="str">
        <f>IF(Table10[[#This Row],[count]]=1,Table10[[#This Row],[locality]],Table10[[#This Row],[locality]]&amp;" + "&amp;Table10[[#This Row],[count]]&amp;" other localities")</f>
        <v>UPPER MURRAY + 11 other localities</v>
      </c>
      <c r="V16790" s="7">
        <f>COUNTIF(R:R,Table10[[#This Row],[postcode]])</f>
        <v>11</v>
      </c>
    </row>
    <row r="16791" spans="17:22" x14ac:dyDescent="0.2">
      <c r="Q16791" s="7">
        <v>15716</v>
      </c>
      <c r="R16791" s="7">
        <v>6390</v>
      </c>
      <c r="S16791" s="7" t="s">
        <v>15410</v>
      </c>
      <c r="T16791" s="7" t="s">
        <v>531</v>
      </c>
      <c r="U16791" s="7" t="str">
        <f>IF(Table10[[#This Row],[count]]=1,Table10[[#This Row],[locality]],Table10[[#This Row],[locality]]&amp;" + "&amp;Table10[[#This Row],[count]]&amp;" other localities")</f>
        <v>WURAMING + 11 other localities</v>
      </c>
      <c r="V16791" s="7">
        <f>COUNTIF(R:R,Table10[[#This Row],[postcode]])</f>
        <v>11</v>
      </c>
    </row>
    <row r="16792" spans="17:22" x14ac:dyDescent="0.2">
      <c r="Q16792" s="7">
        <v>15717</v>
      </c>
      <c r="R16792" s="7">
        <v>6391</v>
      </c>
      <c r="S16792" s="7" t="s">
        <v>15411</v>
      </c>
      <c r="T16792" s="7" t="s">
        <v>531</v>
      </c>
      <c r="U16792" s="7" t="str">
        <f>IF(Table10[[#This Row],[count]]=1,Table10[[#This Row],[locality]],Table10[[#This Row],[locality]]&amp;" + "&amp;Table10[[#This Row],[count]]&amp;" other localities")</f>
        <v>BORANING + 8 other localities</v>
      </c>
      <c r="V16792" s="7">
        <f>COUNTIF(R:R,Table10[[#This Row],[postcode]])</f>
        <v>8</v>
      </c>
    </row>
    <row r="16793" spans="17:22" x14ac:dyDescent="0.2">
      <c r="Q16793" s="7">
        <v>15718</v>
      </c>
      <c r="R16793" s="7">
        <v>6391</v>
      </c>
      <c r="S16793" s="7" t="s">
        <v>15412</v>
      </c>
      <c r="T16793" s="7" t="s">
        <v>531</v>
      </c>
      <c r="U16793" s="7" t="str">
        <f>IF(Table10[[#This Row],[count]]=1,Table10[[#This Row],[locality]],Table10[[#This Row],[locality]]&amp;" + "&amp;Table10[[#This Row],[count]]&amp;" other localities")</f>
        <v>CONGELIN + 8 other localities</v>
      </c>
      <c r="V16793" s="7">
        <f>COUNTIF(R:R,Table10[[#This Row],[postcode]])</f>
        <v>8</v>
      </c>
    </row>
    <row r="16794" spans="17:22" x14ac:dyDescent="0.2">
      <c r="Q16794" s="7">
        <v>15719</v>
      </c>
      <c r="R16794" s="7">
        <v>6391</v>
      </c>
      <c r="S16794" s="7" t="s">
        <v>15413</v>
      </c>
      <c r="T16794" s="7" t="s">
        <v>531</v>
      </c>
      <c r="U16794" s="7" t="str">
        <f>IF(Table10[[#This Row],[count]]=1,Table10[[#This Row],[locality]],Table10[[#This Row],[locality]]&amp;" + "&amp;Table10[[#This Row],[count]]&amp;" other localities")</f>
        <v>CULBIN + 8 other localities</v>
      </c>
      <c r="V16794" s="7">
        <f>COUNTIF(R:R,Table10[[#This Row],[postcode]])</f>
        <v>8</v>
      </c>
    </row>
    <row r="16795" spans="17:22" x14ac:dyDescent="0.2">
      <c r="Q16795" s="7">
        <v>15720</v>
      </c>
      <c r="R16795" s="7">
        <v>6391</v>
      </c>
      <c r="S16795" s="7" t="s">
        <v>15414</v>
      </c>
      <c r="T16795" s="7" t="s">
        <v>531</v>
      </c>
      <c r="U16795" s="7" t="str">
        <f>IF(Table10[[#This Row],[count]]=1,Table10[[#This Row],[locality]],Table10[[#This Row],[locality]]&amp;" + "&amp;Table10[[#This Row],[count]]&amp;" other localities")</f>
        <v>HILLMAN RIVER + 8 other localities</v>
      </c>
      <c r="V16795" s="7">
        <f>COUNTIF(R:R,Table10[[#This Row],[postcode]])</f>
        <v>8</v>
      </c>
    </row>
    <row r="16796" spans="17:22" x14ac:dyDescent="0.2">
      <c r="Q16796" s="7">
        <v>15721</v>
      </c>
      <c r="R16796" s="7">
        <v>6391</v>
      </c>
      <c r="S16796" s="7" t="s">
        <v>15415</v>
      </c>
      <c r="T16796" s="7" t="s">
        <v>531</v>
      </c>
      <c r="U16796" s="7" t="str">
        <f>IF(Table10[[#This Row],[count]]=1,Table10[[#This Row],[locality]],Table10[[#This Row],[locality]]&amp;" + "&amp;Table10[[#This Row],[count]]&amp;" other localities")</f>
        <v>NARRAKINE + 8 other localities</v>
      </c>
      <c r="V16796" s="7">
        <f>COUNTIF(R:R,Table10[[#This Row],[postcode]])</f>
        <v>8</v>
      </c>
    </row>
    <row r="16797" spans="17:22" x14ac:dyDescent="0.2">
      <c r="Q16797" s="7">
        <v>15722</v>
      </c>
      <c r="R16797" s="7">
        <v>6391</v>
      </c>
      <c r="S16797" s="7" t="s">
        <v>15416</v>
      </c>
      <c r="T16797" s="7" t="s">
        <v>531</v>
      </c>
      <c r="U16797" s="7" t="str">
        <f>IF(Table10[[#This Row],[count]]=1,Table10[[#This Row],[locality]],Table10[[#This Row],[locality]]&amp;" + "&amp;Table10[[#This Row],[count]]&amp;" other localities")</f>
        <v>QUINDANNING + 8 other localities</v>
      </c>
      <c r="V16797" s="7">
        <f>COUNTIF(R:R,Table10[[#This Row],[postcode]])</f>
        <v>8</v>
      </c>
    </row>
    <row r="16798" spans="17:22" x14ac:dyDescent="0.2">
      <c r="Q16798" s="7">
        <v>15723</v>
      </c>
      <c r="R16798" s="7">
        <v>6391</v>
      </c>
      <c r="S16798" s="7" t="s">
        <v>15417</v>
      </c>
      <c r="T16798" s="7" t="s">
        <v>531</v>
      </c>
      <c r="U16798" s="7" t="str">
        <f>IF(Table10[[#This Row],[count]]=1,Table10[[#This Row],[locality]],Table10[[#This Row],[locality]]&amp;" + "&amp;Table10[[#This Row],[count]]&amp;" other localities")</f>
        <v>TARWONGA + 8 other localities</v>
      </c>
      <c r="V16798" s="7">
        <f>COUNTIF(R:R,Table10[[#This Row],[postcode]])</f>
        <v>8</v>
      </c>
    </row>
    <row r="16799" spans="17:22" x14ac:dyDescent="0.2">
      <c r="Q16799" s="7">
        <v>15724</v>
      </c>
      <c r="R16799" s="7">
        <v>6391</v>
      </c>
      <c r="S16799" s="7" t="s">
        <v>15418</v>
      </c>
      <c r="T16799" s="7" t="s">
        <v>531</v>
      </c>
      <c r="U16799" s="7" t="str">
        <f>IF(Table10[[#This Row],[count]]=1,Table10[[#This Row],[locality]],Table10[[#This Row],[locality]]&amp;" + "&amp;Table10[[#This Row],[count]]&amp;" other localities")</f>
        <v>WILLIAMS + 8 other localities</v>
      </c>
      <c r="V16799" s="7">
        <f>COUNTIF(R:R,Table10[[#This Row],[postcode]])</f>
        <v>8</v>
      </c>
    </row>
    <row r="16800" spans="17:22" x14ac:dyDescent="0.2">
      <c r="Q16800" s="7">
        <v>15725</v>
      </c>
      <c r="R16800" s="7">
        <v>6392</v>
      </c>
      <c r="S16800" s="7" t="s">
        <v>15419</v>
      </c>
      <c r="T16800" s="7" t="s">
        <v>531</v>
      </c>
      <c r="U16800" s="7" t="str">
        <f>IF(Table10[[#This Row],[count]]=1,Table10[[#This Row],[locality]],Table10[[#This Row],[locality]]&amp;" + "&amp;Table10[[#This Row],[count]]&amp;" other localities")</f>
        <v>BOKAL + 5 other localities</v>
      </c>
      <c r="V16800" s="7">
        <f>COUNTIF(R:R,Table10[[#This Row],[postcode]])</f>
        <v>5</v>
      </c>
    </row>
    <row r="16801" spans="17:22" x14ac:dyDescent="0.2">
      <c r="Q16801" s="7">
        <v>15726</v>
      </c>
      <c r="R16801" s="7">
        <v>6392</v>
      </c>
      <c r="S16801" s="7" t="s">
        <v>15420</v>
      </c>
      <c r="T16801" s="7" t="s">
        <v>531</v>
      </c>
      <c r="U16801" s="7" t="str">
        <f>IF(Table10[[#This Row],[count]]=1,Table10[[#This Row],[locality]],Table10[[#This Row],[locality]]&amp;" + "&amp;Table10[[#This Row],[count]]&amp;" other localities")</f>
        <v>BOOLADING + 5 other localities</v>
      </c>
      <c r="V16801" s="7">
        <f>COUNTIF(R:R,Table10[[#This Row],[postcode]])</f>
        <v>5</v>
      </c>
    </row>
    <row r="16802" spans="17:22" x14ac:dyDescent="0.2">
      <c r="Q16802" s="7">
        <v>21780</v>
      </c>
      <c r="R16802" s="7">
        <v>6392</v>
      </c>
      <c r="S16802" s="7" t="s">
        <v>15421</v>
      </c>
      <c r="T16802" s="7" t="s">
        <v>531</v>
      </c>
      <c r="U16802" s="7" t="str">
        <f>IF(Table10[[#This Row],[count]]=1,Table10[[#This Row],[locality]],Table10[[#This Row],[locality]]&amp;" + "&amp;Table10[[#This Row],[count]]&amp;" other localities")</f>
        <v>DARDADINE + 5 other localities</v>
      </c>
      <c r="V16802" s="7">
        <f>COUNTIF(R:R,Table10[[#This Row],[postcode]])</f>
        <v>5</v>
      </c>
    </row>
    <row r="16803" spans="17:22" x14ac:dyDescent="0.2">
      <c r="Q16803" s="7">
        <v>15727</v>
      </c>
      <c r="R16803" s="7">
        <v>6392</v>
      </c>
      <c r="S16803" s="7" t="s">
        <v>15422</v>
      </c>
      <c r="T16803" s="7" t="s">
        <v>531</v>
      </c>
      <c r="U16803" s="7" t="str">
        <f>IF(Table10[[#This Row],[count]]=1,Table10[[#This Row],[locality]],Table10[[#This Row],[locality]]&amp;" + "&amp;Table10[[#This Row],[count]]&amp;" other localities")</f>
        <v>DARKAN + 5 other localities</v>
      </c>
      <c r="V16803" s="7">
        <f>COUNTIF(R:R,Table10[[#This Row],[postcode]])</f>
        <v>5</v>
      </c>
    </row>
    <row r="16804" spans="17:22" x14ac:dyDescent="0.2">
      <c r="Q16804" s="7">
        <v>21781</v>
      </c>
      <c r="R16804" s="7">
        <v>6392</v>
      </c>
      <c r="S16804" s="7" t="s">
        <v>15423</v>
      </c>
      <c r="T16804" s="7" t="s">
        <v>531</v>
      </c>
      <c r="U16804" s="7" t="str">
        <f>IF(Table10[[#This Row],[count]]=1,Table10[[#This Row],[locality]],Table10[[#This Row],[locality]]&amp;" + "&amp;Table10[[#This Row],[count]]&amp;" other localities")</f>
        <v>MEEKING + 5 other localities</v>
      </c>
      <c r="V16804" s="7">
        <f>COUNTIF(R:R,Table10[[#This Row],[postcode]])</f>
        <v>5</v>
      </c>
    </row>
    <row r="16805" spans="17:22" x14ac:dyDescent="0.2">
      <c r="Q16805" s="7">
        <v>15728</v>
      </c>
      <c r="R16805" s="7">
        <v>6393</v>
      </c>
      <c r="S16805" s="7" t="s">
        <v>15424</v>
      </c>
      <c r="T16805" s="7" t="s">
        <v>531</v>
      </c>
      <c r="U16805" s="7" t="str">
        <f>IF(Table10[[#This Row],[count]]=1,Table10[[#This Row],[locality]],Table10[[#This Row],[locality]]&amp;" + "&amp;Table10[[#This Row],[count]]&amp;" other localities")</f>
        <v>CORDERING + 4 other localities</v>
      </c>
      <c r="V16805" s="7">
        <f>COUNTIF(R:R,Table10[[#This Row],[postcode]])</f>
        <v>4</v>
      </c>
    </row>
    <row r="16806" spans="17:22" x14ac:dyDescent="0.2">
      <c r="Q16806" s="7">
        <v>15729</v>
      </c>
      <c r="R16806" s="7">
        <v>6393</v>
      </c>
      <c r="S16806" s="7" t="s">
        <v>15425</v>
      </c>
      <c r="T16806" s="7" t="s">
        <v>531</v>
      </c>
      <c r="U16806" s="7" t="str">
        <f>IF(Table10[[#This Row],[count]]=1,Table10[[#This Row],[locality]],Table10[[#This Row],[locality]]&amp;" + "&amp;Table10[[#This Row],[count]]&amp;" other localities")</f>
        <v>DURANILLIN + 4 other localities</v>
      </c>
      <c r="V16806" s="7">
        <f>COUNTIF(R:R,Table10[[#This Row],[postcode]])</f>
        <v>4</v>
      </c>
    </row>
    <row r="16807" spans="17:22" x14ac:dyDescent="0.2">
      <c r="Q16807" s="7">
        <v>15730</v>
      </c>
      <c r="R16807" s="7">
        <v>6393</v>
      </c>
      <c r="S16807" s="7" t="s">
        <v>15426</v>
      </c>
      <c r="T16807" s="7" t="s">
        <v>531</v>
      </c>
      <c r="U16807" s="7" t="str">
        <f>IF(Table10[[#This Row],[count]]=1,Table10[[#This Row],[locality]],Table10[[#This Row],[locality]]&amp;" + "&amp;Table10[[#This Row],[count]]&amp;" other localities")</f>
        <v>MOODIARRUP + 4 other localities</v>
      </c>
      <c r="V16807" s="7">
        <f>COUNTIF(R:R,Table10[[#This Row],[postcode]])</f>
        <v>4</v>
      </c>
    </row>
    <row r="16808" spans="17:22" x14ac:dyDescent="0.2">
      <c r="Q16808" s="7">
        <v>15731</v>
      </c>
      <c r="R16808" s="7">
        <v>6393</v>
      </c>
      <c r="S16808" s="7" t="s">
        <v>14976</v>
      </c>
      <c r="T16808" s="7" t="s">
        <v>531</v>
      </c>
      <c r="U16808" s="7" t="str">
        <f>IF(Table10[[#This Row],[count]]=1,Table10[[#This Row],[locality]],Table10[[#This Row],[locality]]&amp;" + "&amp;Table10[[#This Row],[count]]&amp;" other localities")</f>
        <v>TRIGWELL + 4 other localities</v>
      </c>
      <c r="V16808" s="7">
        <f>COUNTIF(R:R,Table10[[#This Row],[postcode]])</f>
        <v>4</v>
      </c>
    </row>
    <row r="16809" spans="17:22" x14ac:dyDescent="0.2">
      <c r="Q16809" s="7">
        <v>15732</v>
      </c>
      <c r="R16809" s="7">
        <v>6394</v>
      </c>
      <c r="S16809" s="7" t="s">
        <v>15427</v>
      </c>
      <c r="T16809" s="7" t="s">
        <v>531</v>
      </c>
      <c r="U16809" s="7" t="str">
        <f>IF(Table10[[#This Row],[count]]=1,Table10[[#This Row],[locality]],Table10[[#This Row],[locality]]&amp;" + "&amp;Table10[[#This Row],[count]]&amp;" other localities")</f>
        <v>BEAUFORT RIVER + 8 other localities</v>
      </c>
      <c r="V16809" s="7">
        <f>COUNTIF(R:R,Table10[[#This Row],[postcode]])</f>
        <v>8</v>
      </c>
    </row>
    <row r="16810" spans="17:22" x14ac:dyDescent="0.2">
      <c r="Q16810" s="7">
        <v>15733</v>
      </c>
      <c r="R16810" s="7">
        <v>6394</v>
      </c>
      <c r="S16810" s="7" t="s">
        <v>15428</v>
      </c>
      <c r="T16810" s="7" t="s">
        <v>531</v>
      </c>
      <c r="U16810" s="7" t="str">
        <f>IF(Table10[[#This Row],[count]]=1,Table10[[#This Row],[locality]],Table10[[#This Row],[locality]]&amp;" + "&amp;Table10[[#This Row],[count]]&amp;" other localities")</f>
        <v>BOILUP + 8 other localities</v>
      </c>
      <c r="V16810" s="7">
        <f>COUNTIF(R:R,Table10[[#This Row],[postcode]])</f>
        <v>8</v>
      </c>
    </row>
    <row r="16811" spans="17:22" x14ac:dyDescent="0.2">
      <c r="Q16811" s="7">
        <v>15734</v>
      </c>
      <c r="R16811" s="7">
        <v>6394</v>
      </c>
      <c r="S16811" s="7" t="s">
        <v>15429</v>
      </c>
      <c r="T16811" s="7" t="s">
        <v>531</v>
      </c>
      <c r="U16811" s="7" t="str">
        <f>IF(Table10[[#This Row],[count]]=1,Table10[[#This Row],[locality]],Table10[[#This Row],[locality]]&amp;" + "&amp;Table10[[#This Row],[count]]&amp;" other localities")</f>
        <v>BOSCABEL + 8 other localities</v>
      </c>
      <c r="V16811" s="7">
        <f>COUNTIF(R:R,Table10[[#This Row],[postcode]])</f>
        <v>8</v>
      </c>
    </row>
    <row r="16812" spans="17:22" x14ac:dyDescent="0.2">
      <c r="Q16812" s="7">
        <v>11042</v>
      </c>
      <c r="R16812" s="7">
        <v>6394</v>
      </c>
      <c r="S16812" s="7" t="s">
        <v>15430</v>
      </c>
      <c r="T16812" s="7" t="s">
        <v>531</v>
      </c>
      <c r="U16812" s="7" t="str">
        <f>IF(Table10[[#This Row],[count]]=1,Table10[[#This Row],[locality]],Table10[[#This Row],[locality]]&amp;" + "&amp;Table10[[#This Row],[count]]&amp;" other localities")</f>
        <v>CHANGERUP + 8 other localities</v>
      </c>
      <c r="V16812" s="7">
        <f>COUNTIF(R:R,Table10[[#This Row],[postcode]])</f>
        <v>8</v>
      </c>
    </row>
    <row r="16813" spans="17:22" x14ac:dyDescent="0.2">
      <c r="Q16813" s="7">
        <v>21782</v>
      </c>
      <c r="R16813" s="7">
        <v>6394</v>
      </c>
      <c r="S16813" s="7" t="s">
        <v>15431</v>
      </c>
      <c r="T16813" s="7" t="s">
        <v>531</v>
      </c>
      <c r="U16813" s="7" t="str">
        <f>IF(Table10[[#This Row],[count]]=1,Table10[[#This Row],[locality]],Table10[[#This Row],[locality]]&amp;" + "&amp;Table10[[#This Row],[count]]&amp;" other localities")</f>
        <v>MOKUP + 8 other localities</v>
      </c>
      <c r="V16813" s="7">
        <f>COUNTIF(R:R,Table10[[#This Row],[postcode]])</f>
        <v>8</v>
      </c>
    </row>
    <row r="16814" spans="17:22" x14ac:dyDescent="0.2">
      <c r="Q16814" s="7">
        <v>11043</v>
      </c>
      <c r="R16814" s="7">
        <v>6394</v>
      </c>
      <c r="S16814" s="7" t="s">
        <v>15432</v>
      </c>
      <c r="T16814" s="7" t="s">
        <v>531</v>
      </c>
      <c r="U16814" s="7" t="str">
        <f>IF(Table10[[#This Row],[count]]=1,Table10[[#This Row],[locality]],Table10[[#This Row],[locality]]&amp;" + "&amp;Table10[[#This Row],[count]]&amp;" other localities")</f>
        <v>MURADUP + 8 other localities</v>
      </c>
      <c r="V16814" s="7">
        <f>COUNTIF(R:R,Table10[[#This Row],[postcode]])</f>
        <v>8</v>
      </c>
    </row>
    <row r="16815" spans="17:22" x14ac:dyDescent="0.2">
      <c r="Q16815" s="7">
        <v>11044</v>
      </c>
      <c r="R16815" s="7">
        <v>6394</v>
      </c>
      <c r="S16815" s="7" t="s">
        <v>15433</v>
      </c>
      <c r="T16815" s="7" t="s">
        <v>531</v>
      </c>
      <c r="U16815" s="7" t="str">
        <f>IF(Table10[[#This Row],[count]]=1,Table10[[#This Row],[locality]],Table10[[#This Row],[locality]]&amp;" + "&amp;Table10[[#This Row],[count]]&amp;" other localities")</f>
        <v>ORCHID VALLEY + 8 other localities</v>
      </c>
      <c r="V16815" s="7">
        <f>COUNTIF(R:R,Table10[[#This Row],[postcode]])</f>
        <v>8</v>
      </c>
    </row>
    <row r="16816" spans="17:22" x14ac:dyDescent="0.2">
      <c r="Q16816" s="7">
        <v>11045</v>
      </c>
      <c r="R16816" s="7">
        <v>6394</v>
      </c>
      <c r="S16816" s="7" t="s">
        <v>15434</v>
      </c>
      <c r="T16816" s="7" t="s">
        <v>531</v>
      </c>
      <c r="U16816" s="7" t="str">
        <f>IF(Table10[[#This Row],[count]]=1,Table10[[#This Row],[locality]],Table10[[#This Row],[locality]]&amp;" + "&amp;Table10[[#This Row],[count]]&amp;" other localities")</f>
        <v>QUALEUP + 8 other localities</v>
      </c>
      <c r="V16816" s="7">
        <f>COUNTIF(R:R,Table10[[#This Row],[postcode]])</f>
        <v>8</v>
      </c>
    </row>
    <row r="16817" spans="17:22" x14ac:dyDescent="0.2">
      <c r="Q16817" s="7">
        <v>11046</v>
      </c>
      <c r="R16817" s="7">
        <v>6395</v>
      </c>
      <c r="S16817" s="7" t="s">
        <v>15435</v>
      </c>
      <c r="T16817" s="7" t="s">
        <v>531</v>
      </c>
      <c r="U16817" s="7" t="str">
        <f>IF(Table10[[#This Row],[count]]=1,Table10[[#This Row],[locality]],Table10[[#This Row],[locality]]&amp;" + "&amp;Table10[[#This Row],[count]]&amp;" other localities")</f>
        <v>CHERRY TREE POOL + 6 other localities</v>
      </c>
      <c r="V16817" s="7">
        <f>COUNTIF(R:R,Table10[[#This Row],[postcode]])</f>
        <v>6</v>
      </c>
    </row>
    <row r="16818" spans="17:22" x14ac:dyDescent="0.2">
      <c r="Q16818" s="7">
        <v>11047</v>
      </c>
      <c r="R16818" s="7">
        <v>6395</v>
      </c>
      <c r="S16818" s="7" t="s">
        <v>15436</v>
      </c>
      <c r="T16818" s="7" t="s">
        <v>531</v>
      </c>
      <c r="U16818" s="7" t="str">
        <f>IF(Table10[[#This Row],[count]]=1,Table10[[#This Row],[locality]],Table10[[#This Row],[locality]]&amp;" + "&amp;Table10[[#This Row],[count]]&amp;" other localities")</f>
        <v>JINGALUP + 6 other localities</v>
      </c>
      <c r="V16818" s="7">
        <f>COUNTIF(R:R,Table10[[#This Row],[postcode]])</f>
        <v>6</v>
      </c>
    </row>
    <row r="16819" spans="17:22" x14ac:dyDescent="0.2">
      <c r="Q16819" s="7">
        <v>11048</v>
      </c>
      <c r="R16819" s="7">
        <v>6395</v>
      </c>
      <c r="S16819" s="7" t="s">
        <v>15437</v>
      </c>
      <c r="T16819" s="7" t="s">
        <v>531</v>
      </c>
      <c r="U16819" s="7" t="str">
        <f>IF(Table10[[#This Row],[count]]=1,Table10[[#This Row],[locality]],Table10[[#This Row],[locality]]&amp;" + "&amp;Table10[[#This Row],[count]]&amp;" other localities")</f>
        <v>KOJONUP + 6 other localities</v>
      </c>
      <c r="V16819" s="7">
        <f>COUNTIF(R:R,Table10[[#This Row],[postcode]])</f>
        <v>6</v>
      </c>
    </row>
    <row r="16820" spans="17:22" x14ac:dyDescent="0.2">
      <c r="Q16820" s="7">
        <v>11049</v>
      </c>
      <c r="R16820" s="7">
        <v>6395</v>
      </c>
      <c r="S16820" s="7" t="s">
        <v>10694</v>
      </c>
      <c r="T16820" s="7" t="s">
        <v>531</v>
      </c>
      <c r="U16820" s="7" t="str">
        <f>IF(Table10[[#This Row],[count]]=1,Table10[[#This Row],[locality]],Table10[[#This Row],[locality]]&amp;" + "&amp;Table10[[#This Row],[count]]&amp;" other localities")</f>
        <v>LUMEAH + 6 other localities</v>
      </c>
      <c r="V16820" s="7">
        <f>COUNTIF(R:R,Table10[[#This Row],[postcode]])</f>
        <v>6</v>
      </c>
    </row>
    <row r="16821" spans="17:22" x14ac:dyDescent="0.2">
      <c r="Q16821" s="7">
        <v>11050</v>
      </c>
      <c r="R16821" s="7">
        <v>6395</v>
      </c>
      <c r="S16821" s="7" t="s">
        <v>15438</v>
      </c>
      <c r="T16821" s="7" t="s">
        <v>531</v>
      </c>
      <c r="U16821" s="7" t="str">
        <f>IF(Table10[[#This Row],[count]]=1,Table10[[#This Row],[locality]],Table10[[#This Row],[locality]]&amp;" + "&amp;Table10[[#This Row],[count]]&amp;" other localities")</f>
        <v>MOBRUP + 6 other localities</v>
      </c>
      <c r="V16821" s="7">
        <f>COUNTIF(R:R,Table10[[#This Row],[postcode]])</f>
        <v>6</v>
      </c>
    </row>
    <row r="16822" spans="17:22" x14ac:dyDescent="0.2">
      <c r="Q16822" s="7">
        <v>11051</v>
      </c>
      <c r="R16822" s="7">
        <v>6395</v>
      </c>
      <c r="S16822" s="7" t="s">
        <v>15439</v>
      </c>
      <c r="T16822" s="7" t="s">
        <v>531</v>
      </c>
      <c r="U16822" s="7" t="str">
        <f>IF(Table10[[#This Row],[count]]=1,Table10[[#This Row],[locality]],Table10[[#This Row],[locality]]&amp;" + "&amp;Table10[[#This Row],[count]]&amp;" other localities")</f>
        <v>RYANSBROOK + 6 other localities</v>
      </c>
      <c r="V16822" s="7">
        <f>COUNTIF(R:R,Table10[[#This Row],[postcode]])</f>
        <v>6</v>
      </c>
    </row>
    <row r="16823" spans="17:22" x14ac:dyDescent="0.2">
      <c r="Q16823" s="7">
        <v>11052</v>
      </c>
      <c r="R16823" s="7">
        <v>6396</v>
      </c>
      <c r="S16823" s="7" t="s">
        <v>15440</v>
      </c>
      <c r="T16823" s="7" t="s">
        <v>531</v>
      </c>
      <c r="U16823" s="7" t="str">
        <f>IF(Table10[[#This Row],[count]]=1,Table10[[#This Row],[locality]],Table10[[#This Row],[locality]]&amp;" + "&amp;Table10[[#This Row],[count]]&amp;" other localities")</f>
        <v>FRANKLAND + 2 other localities</v>
      </c>
      <c r="V16823" s="7">
        <f>COUNTIF(R:R,Table10[[#This Row],[postcode]])</f>
        <v>2</v>
      </c>
    </row>
    <row r="16824" spans="17:22" x14ac:dyDescent="0.2">
      <c r="Q16824" s="7">
        <v>21783</v>
      </c>
      <c r="R16824" s="7">
        <v>6396</v>
      </c>
      <c r="S16824" s="7" t="s">
        <v>15441</v>
      </c>
      <c r="T16824" s="7" t="s">
        <v>531</v>
      </c>
      <c r="U16824" s="7" t="str">
        <f>IF(Table10[[#This Row],[count]]=1,Table10[[#This Row],[locality]],Table10[[#This Row],[locality]]&amp;" + "&amp;Table10[[#This Row],[count]]&amp;" other localities")</f>
        <v>FRANKLAND RIVER + 2 other localities</v>
      </c>
      <c r="V16824" s="7">
        <f>COUNTIF(R:R,Table10[[#This Row],[postcode]])</f>
        <v>2</v>
      </c>
    </row>
    <row r="16825" spans="17:22" x14ac:dyDescent="0.2">
      <c r="Q16825" s="7">
        <v>11053</v>
      </c>
      <c r="R16825" s="7">
        <v>6397</v>
      </c>
      <c r="S16825" s="7" t="s">
        <v>13355</v>
      </c>
      <c r="T16825" s="7" t="s">
        <v>531</v>
      </c>
      <c r="U16825" s="7" t="str">
        <f>IF(Table10[[#This Row],[count]]=1,Table10[[#This Row],[locality]],Table10[[#This Row],[locality]]&amp;" + "&amp;Table10[[#This Row],[count]]&amp;" other localities")</f>
        <v>ROCKY GULLY</v>
      </c>
      <c r="V16825" s="7">
        <f>COUNTIF(R:R,Table10[[#This Row],[postcode]])</f>
        <v>1</v>
      </c>
    </row>
    <row r="16826" spans="17:22" x14ac:dyDescent="0.2">
      <c r="Q16826" s="7">
        <v>11054</v>
      </c>
      <c r="R16826" s="7">
        <v>6398</v>
      </c>
      <c r="S16826" s="7" t="s">
        <v>2158</v>
      </c>
      <c r="T16826" s="7" t="s">
        <v>531</v>
      </c>
      <c r="U16826" s="7" t="str">
        <f>IF(Table10[[#This Row],[count]]=1,Table10[[#This Row],[locality]],Table10[[#This Row],[locality]]&amp;" + "&amp;Table10[[#This Row],[count]]&amp;" other localities")</f>
        <v>BROKE + 3 other localities</v>
      </c>
      <c r="V16826" s="7">
        <f>COUNTIF(R:R,Table10[[#This Row],[postcode]])</f>
        <v>3</v>
      </c>
    </row>
    <row r="16827" spans="17:22" x14ac:dyDescent="0.2">
      <c r="Q16827" s="7">
        <v>11055</v>
      </c>
      <c r="R16827" s="7">
        <v>6398</v>
      </c>
      <c r="S16827" s="7" t="s">
        <v>15442</v>
      </c>
      <c r="T16827" s="7" t="s">
        <v>531</v>
      </c>
      <c r="U16827" s="7" t="str">
        <f>IF(Table10[[#This Row],[count]]=1,Table10[[#This Row],[locality]],Table10[[#This Row],[locality]]&amp;" + "&amp;Table10[[#This Row],[count]]&amp;" other localities")</f>
        <v>NORTH WALPOLE + 3 other localities</v>
      </c>
      <c r="V16827" s="7">
        <f>COUNTIF(R:R,Table10[[#This Row],[postcode]])</f>
        <v>3</v>
      </c>
    </row>
    <row r="16828" spans="17:22" x14ac:dyDescent="0.2">
      <c r="Q16828" s="7">
        <v>11056</v>
      </c>
      <c r="R16828" s="7">
        <v>6398</v>
      </c>
      <c r="S16828" s="7" t="s">
        <v>15443</v>
      </c>
      <c r="T16828" s="7" t="s">
        <v>531</v>
      </c>
      <c r="U16828" s="7" t="str">
        <f>IF(Table10[[#This Row],[count]]=1,Table10[[#This Row],[locality]],Table10[[#This Row],[locality]]&amp;" + "&amp;Table10[[#This Row],[count]]&amp;" other localities")</f>
        <v>WALPOLE + 3 other localities</v>
      </c>
      <c r="V16828" s="7">
        <f>COUNTIF(R:R,Table10[[#This Row],[postcode]])</f>
        <v>3</v>
      </c>
    </row>
    <row r="16829" spans="17:22" x14ac:dyDescent="0.2">
      <c r="Q16829" s="7">
        <v>11057</v>
      </c>
      <c r="R16829" s="7">
        <v>6401</v>
      </c>
      <c r="S16829" s="7" t="s">
        <v>8579</v>
      </c>
      <c r="T16829" s="7" t="s">
        <v>531</v>
      </c>
      <c r="U16829" s="7" t="str">
        <f>IF(Table10[[#This Row],[count]]=1,Table10[[#This Row],[locality]],Table10[[#This Row],[locality]]&amp;" + "&amp;Table10[[#This Row],[count]]&amp;" other localities")</f>
        <v>BUCKLAND + 19 other localities</v>
      </c>
      <c r="V16829" s="7">
        <f>COUNTIF(R:R,Table10[[#This Row],[postcode]])</f>
        <v>19</v>
      </c>
    </row>
    <row r="16830" spans="17:22" x14ac:dyDescent="0.2">
      <c r="Q16830" s="7">
        <v>11058</v>
      </c>
      <c r="R16830" s="7">
        <v>6401</v>
      </c>
      <c r="S16830" s="7" t="s">
        <v>15444</v>
      </c>
      <c r="T16830" s="7" t="s">
        <v>531</v>
      </c>
      <c r="U16830" s="7" t="str">
        <f>IF(Table10[[#This Row],[count]]=1,Table10[[#This Row],[locality]],Table10[[#This Row],[locality]]&amp;" + "&amp;Table10[[#This Row],[count]]&amp;" other localities")</f>
        <v>BURLONG + 19 other localities</v>
      </c>
      <c r="V16830" s="7">
        <f>COUNTIF(R:R,Table10[[#This Row],[postcode]])</f>
        <v>19</v>
      </c>
    </row>
    <row r="16831" spans="17:22" x14ac:dyDescent="0.2">
      <c r="Q16831" s="7">
        <v>11059</v>
      </c>
      <c r="R16831" s="7">
        <v>6401</v>
      </c>
      <c r="S16831" s="7" t="s">
        <v>15445</v>
      </c>
      <c r="T16831" s="7" t="s">
        <v>531</v>
      </c>
      <c r="U16831" s="7" t="str">
        <f>IF(Table10[[#This Row],[count]]=1,Table10[[#This Row],[locality]],Table10[[#This Row],[locality]]&amp;" + "&amp;Table10[[#This Row],[count]]&amp;" other localities")</f>
        <v>CUNJARDINE + 19 other localities</v>
      </c>
      <c r="V16831" s="7">
        <f>COUNTIF(R:R,Table10[[#This Row],[postcode]])</f>
        <v>19</v>
      </c>
    </row>
    <row r="16832" spans="17:22" x14ac:dyDescent="0.2">
      <c r="Q16832" s="7">
        <v>11060</v>
      </c>
      <c r="R16832" s="7">
        <v>6401</v>
      </c>
      <c r="S16832" s="7" t="s">
        <v>7548</v>
      </c>
      <c r="T16832" s="7" t="s">
        <v>531</v>
      </c>
      <c r="U16832" s="7" t="str">
        <f>IF(Table10[[#This Row],[count]]=1,Table10[[#This Row],[locality]],Table10[[#This Row],[locality]]&amp;" + "&amp;Table10[[#This Row],[count]]&amp;" other localities")</f>
        <v>IRISHTOWN + 19 other localities</v>
      </c>
      <c r="V16832" s="7">
        <f>COUNTIF(R:R,Table10[[#This Row],[postcode]])</f>
        <v>19</v>
      </c>
    </row>
    <row r="16833" spans="17:22" x14ac:dyDescent="0.2">
      <c r="Q16833" s="7">
        <v>11061</v>
      </c>
      <c r="R16833" s="7">
        <v>6401</v>
      </c>
      <c r="S16833" s="7" t="s">
        <v>15446</v>
      </c>
      <c r="T16833" s="7" t="s">
        <v>531</v>
      </c>
      <c r="U16833" s="7" t="str">
        <f>IF(Table10[[#This Row],[count]]=1,Table10[[#This Row],[locality]],Table10[[#This Row],[locality]]&amp;" + "&amp;Table10[[#This Row],[count]]&amp;" other localities")</f>
        <v>JENNACUBBINE + 19 other localities</v>
      </c>
      <c r="V16833" s="7">
        <f>COUNTIF(R:R,Table10[[#This Row],[postcode]])</f>
        <v>19</v>
      </c>
    </row>
    <row r="16834" spans="17:22" x14ac:dyDescent="0.2">
      <c r="Q16834" s="7">
        <v>11062</v>
      </c>
      <c r="R16834" s="7">
        <v>6401</v>
      </c>
      <c r="S16834" s="7" t="s">
        <v>15447</v>
      </c>
      <c r="T16834" s="7" t="s">
        <v>531</v>
      </c>
      <c r="U16834" s="7" t="str">
        <f>IF(Table10[[#This Row],[count]]=1,Table10[[#This Row],[locality]],Table10[[#This Row],[locality]]&amp;" + "&amp;Table10[[#This Row],[count]]&amp;" other localities")</f>
        <v>JENNAPULLIN + 19 other localities</v>
      </c>
      <c r="V16834" s="7">
        <f>COUNTIF(R:R,Table10[[#This Row],[postcode]])</f>
        <v>19</v>
      </c>
    </row>
    <row r="16835" spans="17:22" x14ac:dyDescent="0.2">
      <c r="Q16835" s="7">
        <v>24116</v>
      </c>
      <c r="R16835" s="7">
        <v>6401</v>
      </c>
      <c r="S16835" s="7" t="s">
        <v>15448</v>
      </c>
      <c r="T16835" s="7" t="s">
        <v>531</v>
      </c>
      <c r="U16835" s="7" t="str">
        <f>IF(Table10[[#This Row],[count]]=1,Table10[[#This Row],[locality]],Table10[[#This Row],[locality]]&amp;" + "&amp;Table10[[#This Row],[count]]&amp;" other localities")</f>
        <v>KATRINE + 19 other localities</v>
      </c>
      <c r="V16835" s="7">
        <f>COUNTIF(R:R,Table10[[#This Row],[postcode]])</f>
        <v>19</v>
      </c>
    </row>
    <row r="16836" spans="17:22" x14ac:dyDescent="0.2">
      <c r="Q16836" s="7">
        <v>11063</v>
      </c>
      <c r="R16836" s="7">
        <v>6401</v>
      </c>
      <c r="S16836" s="7" t="s">
        <v>15449</v>
      </c>
      <c r="T16836" s="7" t="s">
        <v>531</v>
      </c>
      <c r="U16836" s="7" t="str">
        <f>IF(Table10[[#This Row],[count]]=1,Table10[[#This Row],[locality]],Table10[[#This Row],[locality]]&amp;" + "&amp;Table10[[#This Row],[count]]&amp;" other localities")</f>
        <v>MALABAINE + 19 other localities</v>
      </c>
      <c r="V16836" s="7">
        <f>COUNTIF(R:R,Table10[[#This Row],[postcode]])</f>
        <v>19</v>
      </c>
    </row>
    <row r="16837" spans="17:22" x14ac:dyDescent="0.2">
      <c r="Q16837" s="7">
        <v>11064</v>
      </c>
      <c r="R16837" s="7">
        <v>6401</v>
      </c>
      <c r="S16837" s="7" t="s">
        <v>15450</v>
      </c>
      <c r="T16837" s="7" t="s">
        <v>531</v>
      </c>
      <c r="U16837" s="7" t="str">
        <f>IF(Table10[[#This Row],[count]]=1,Table10[[#This Row],[locality]],Table10[[#This Row],[locality]]&amp;" + "&amp;Table10[[#This Row],[count]]&amp;" other localities")</f>
        <v>MEENAAR + 19 other localities</v>
      </c>
      <c r="V16837" s="7">
        <f>COUNTIF(R:R,Table10[[#This Row],[postcode]])</f>
        <v>19</v>
      </c>
    </row>
    <row r="16838" spans="17:22" x14ac:dyDescent="0.2">
      <c r="Q16838" s="7">
        <v>11065</v>
      </c>
      <c r="R16838" s="7">
        <v>6401</v>
      </c>
      <c r="S16838" s="7" t="s">
        <v>15451</v>
      </c>
      <c r="T16838" s="7" t="s">
        <v>531</v>
      </c>
      <c r="U16838" s="7" t="str">
        <f>IF(Table10[[#This Row],[count]]=1,Table10[[#This Row],[locality]],Table10[[#This Row],[locality]]&amp;" + "&amp;Table10[[#This Row],[count]]&amp;" other localities")</f>
        <v>MOKINE + 19 other localities</v>
      </c>
      <c r="V16838" s="7">
        <f>COUNTIF(R:R,Table10[[#This Row],[postcode]])</f>
        <v>19</v>
      </c>
    </row>
    <row r="16839" spans="17:22" x14ac:dyDescent="0.2">
      <c r="Q16839" s="7">
        <v>11066</v>
      </c>
      <c r="R16839" s="7">
        <v>6401</v>
      </c>
      <c r="S16839" s="7" t="s">
        <v>15452</v>
      </c>
      <c r="T16839" s="7" t="s">
        <v>531</v>
      </c>
      <c r="U16839" s="7" t="str">
        <f>IF(Table10[[#This Row],[count]]=1,Table10[[#This Row],[locality]],Table10[[#This Row],[locality]]&amp;" + "&amp;Table10[[#This Row],[count]]&amp;" other localities")</f>
        <v>MULUCKINE + 19 other localities</v>
      </c>
      <c r="V16839" s="7">
        <f>COUNTIF(R:R,Table10[[#This Row],[postcode]])</f>
        <v>19</v>
      </c>
    </row>
    <row r="16840" spans="17:22" x14ac:dyDescent="0.2">
      <c r="Q16840" s="7">
        <v>11067</v>
      </c>
      <c r="R16840" s="7">
        <v>6401</v>
      </c>
      <c r="S16840" s="7" t="s">
        <v>15453</v>
      </c>
      <c r="T16840" s="7" t="s">
        <v>531</v>
      </c>
      <c r="U16840" s="7" t="str">
        <f>IF(Table10[[#This Row],[count]]=1,Table10[[#This Row],[locality]],Table10[[#This Row],[locality]]&amp;" + "&amp;Table10[[#This Row],[count]]&amp;" other localities")</f>
        <v>MUMBERKINE + 19 other localities</v>
      </c>
      <c r="V16840" s="7">
        <f>COUNTIF(R:R,Table10[[#This Row],[postcode]])</f>
        <v>19</v>
      </c>
    </row>
    <row r="16841" spans="17:22" x14ac:dyDescent="0.2">
      <c r="Q16841" s="7">
        <v>11068</v>
      </c>
      <c r="R16841" s="7">
        <v>6401</v>
      </c>
      <c r="S16841" s="7" t="s">
        <v>15454</v>
      </c>
      <c r="T16841" s="7" t="s">
        <v>531</v>
      </c>
      <c r="U16841" s="7" t="str">
        <f>IF(Table10[[#This Row],[count]]=1,Table10[[#This Row],[locality]],Table10[[#This Row],[locality]]&amp;" + "&amp;Table10[[#This Row],[count]]&amp;" other localities")</f>
        <v>MURESK + 19 other localities</v>
      </c>
      <c r="V16841" s="7">
        <f>COUNTIF(R:R,Table10[[#This Row],[postcode]])</f>
        <v>19</v>
      </c>
    </row>
    <row r="16842" spans="17:22" x14ac:dyDescent="0.2">
      <c r="Q16842" s="7">
        <v>11069</v>
      </c>
      <c r="R16842" s="7">
        <v>6401</v>
      </c>
      <c r="S16842" s="7" t="s">
        <v>15455</v>
      </c>
      <c r="T16842" s="7" t="s">
        <v>531</v>
      </c>
      <c r="U16842" s="7" t="str">
        <f>IF(Table10[[#This Row],[count]]=1,Table10[[#This Row],[locality]],Table10[[#This Row],[locality]]&amp;" + "&amp;Table10[[#This Row],[count]]&amp;" other localities")</f>
        <v>NORTHAM + 19 other localities</v>
      </c>
      <c r="V16842" s="7">
        <f>COUNTIF(R:R,Table10[[#This Row],[postcode]])</f>
        <v>19</v>
      </c>
    </row>
    <row r="16843" spans="17:22" x14ac:dyDescent="0.2">
      <c r="Q16843" s="7">
        <v>11070</v>
      </c>
      <c r="R16843" s="7">
        <v>6401</v>
      </c>
      <c r="S16843" s="7" t="s">
        <v>4151</v>
      </c>
      <c r="T16843" s="7" t="s">
        <v>531</v>
      </c>
      <c r="U16843" s="7" t="str">
        <f>IF(Table10[[#This Row],[count]]=1,Table10[[#This Row],[locality]],Table10[[#This Row],[locality]]&amp;" + "&amp;Table10[[#This Row],[count]]&amp;" other localities")</f>
        <v>ROSSMORE + 19 other localities</v>
      </c>
      <c r="V16843" s="7">
        <f>COUNTIF(R:R,Table10[[#This Row],[postcode]])</f>
        <v>19</v>
      </c>
    </row>
    <row r="16844" spans="17:22" x14ac:dyDescent="0.2">
      <c r="Q16844" s="7">
        <v>11071</v>
      </c>
      <c r="R16844" s="7">
        <v>6401</v>
      </c>
      <c r="S16844" s="7" t="s">
        <v>15456</v>
      </c>
      <c r="T16844" s="7" t="s">
        <v>531</v>
      </c>
      <c r="U16844" s="7" t="str">
        <f>IF(Table10[[#This Row],[count]]=1,Table10[[#This Row],[locality]],Table10[[#This Row],[locality]]&amp;" + "&amp;Table10[[#This Row],[count]]&amp;" other localities")</f>
        <v>SOUTHERN BROOK + 19 other localities</v>
      </c>
      <c r="V16844" s="7">
        <f>COUNTIF(R:R,Table10[[#This Row],[postcode]])</f>
        <v>19</v>
      </c>
    </row>
    <row r="16845" spans="17:22" x14ac:dyDescent="0.2">
      <c r="Q16845" s="7">
        <v>11072</v>
      </c>
      <c r="R16845" s="7">
        <v>6401</v>
      </c>
      <c r="S16845" s="7" t="s">
        <v>15457</v>
      </c>
      <c r="T16845" s="7" t="s">
        <v>531</v>
      </c>
      <c r="U16845" s="7" t="str">
        <f>IF(Table10[[#This Row],[count]]=1,Table10[[#This Row],[locality]],Table10[[#This Row],[locality]]&amp;" + "&amp;Table10[[#This Row],[count]]&amp;" other localities")</f>
        <v>SPENCERS BROOK + 19 other localities</v>
      </c>
      <c r="V16845" s="7">
        <f>COUNTIF(R:R,Table10[[#This Row],[postcode]])</f>
        <v>19</v>
      </c>
    </row>
    <row r="16846" spans="17:22" x14ac:dyDescent="0.2">
      <c r="Q16846" s="7">
        <v>11073</v>
      </c>
      <c r="R16846" s="7">
        <v>6401</v>
      </c>
      <c r="S16846" s="7" t="s">
        <v>15458</v>
      </c>
      <c r="T16846" s="7" t="s">
        <v>531</v>
      </c>
      <c r="U16846" s="7" t="str">
        <f>IF(Table10[[#This Row],[count]]=1,Table10[[#This Row],[locality]],Table10[[#This Row],[locality]]&amp;" + "&amp;Table10[[#This Row],[count]]&amp;" other localities")</f>
        <v>THROSSELL + 19 other localities</v>
      </c>
      <c r="V16846" s="7">
        <f>COUNTIF(R:R,Table10[[#This Row],[postcode]])</f>
        <v>19</v>
      </c>
    </row>
    <row r="16847" spans="17:22" x14ac:dyDescent="0.2">
      <c r="Q16847" s="7">
        <v>11074</v>
      </c>
      <c r="R16847" s="7">
        <v>6401</v>
      </c>
      <c r="S16847" s="7" t="s">
        <v>15459</v>
      </c>
      <c r="T16847" s="7" t="s">
        <v>531</v>
      </c>
      <c r="U16847" s="7" t="str">
        <f>IF(Table10[[#This Row],[count]]=1,Table10[[#This Row],[locality]],Table10[[#This Row],[locality]]&amp;" + "&amp;Table10[[#This Row],[count]]&amp;" other localities")</f>
        <v>WONGAMINE + 19 other localities</v>
      </c>
      <c r="V16847" s="7">
        <f>COUNTIF(R:R,Table10[[#This Row],[postcode]])</f>
        <v>19</v>
      </c>
    </row>
    <row r="16848" spans="17:22" x14ac:dyDescent="0.2">
      <c r="Q16848" s="7">
        <v>11075</v>
      </c>
      <c r="R16848" s="7">
        <v>6403</v>
      </c>
      <c r="S16848" s="7" t="s">
        <v>15460</v>
      </c>
      <c r="T16848" s="7" t="s">
        <v>531</v>
      </c>
      <c r="U16848" s="7" t="str">
        <f>IF(Table10[[#This Row],[count]]=1,Table10[[#This Row],[locality]],Table10[[#This Row],[locality]]&amp;" + "&amp;Table10[[#This Row],[count]]&amp;" other localities")</f>
        <v>GRASS VALLEY</v>
      </c>
      <c r="V16848" s="7">
        <f>COUNTIF(R:R,Table10[[#This Row],[postcode]])</f>
        <v>1</v>
      </c>
    </row>
    <row r="16849" spans="17:22" x14ac:dyDescent="0.2">
      <c r="Q16849" s="7">
        <v>11076</v>
      </c>
      <c r="R16849" s="7">
        <v>6405</v>
      </c>
      <c r="S16849" s="7" t="s">
        <v>15461</v>
      </c>
      <c r="T16849" s="7" t="s">
        <v>531</v>
      </c>
      <c r="U16849" s="7" t="str">
        <f>IF(Table10[[#This Row],[count]]=1,Table10[[#This Row],[locality]],Table10[[#This Row],[locality]]&amp;" + "&amp;Table10[[#This Row],[count]]&amp;" other localities")</f>
        <v>GREENWOODS VALLEY + 4 other localities</v>
      </c>
      <c r="V16849" s="7">
        <f>COUNTIF(R:R,Table10[[#This Row],[postcode]])</f>
        <v>4</v>
      </c>
    </row>
    <row r="16850" spans="17:22" x14ac:dyDescent="0.2">
      <c r="Q16850" s="7">
        <v>11077</v>
      </c>
      <c r="R16850" s="7">
        <v>6405</v>
      </c>
      <c r="S16850" s="7" t="s">
        <v>15462</v>
      </c>
      <c r="T16850" s="7" t="s">
        <v>531</v>
      </c>
      <c r="U16850" s="7" t="str">
        <f>IF(Table10[[#This Row],[count]]=1,Table10[[#This Row],[locality]],Table10[[#This Row],[locality]]&amp;" + "&amp;Table10[[#This Row],[count]]&amp;" other localities")</f>
        <v>MECKERING + 4 other localities</v>
      </c>
      <c r="V16850" s="7">
        <f>COUNTIF(R:R,Table10[[#This Row],[postcode]])</f>
        <v>4</v>
      </c>
    </row>
    <row r="16851" spans="17:22" x14ac:dyDescent="0.2">
      <c r="Q16851" s="7">
        <v>11078</v>
      </c>
      <c r="R16851" s="7">
        <v>6405</v>
      </c>
      <c r="S16851" s="7" t="s">
        <v>15463</v>
      </c>
      <c r="T16851" s="7" t="s">
        <v>531</v>
      </c>
      <c r="U16851" s="7" t="str">
        <f>IF(Table10[[#This Row],[count]]=1,Table10[[#This Row],[locality]],Table10[[#This Row],[locality]]&amp;" + "&amp;Table10[[#This Row],[count]]&amp;" other localities")</f>
        <v>QUELAGETTING + 4 other localities</v>
      </c>
      <c r="V16851" s="7">
        <f>COUNTIF(R:R,Table10[[#This Row],[postcode]])</f>
        <v>4</v>
      </c>
    </row>
    <row r="16852" spans="17:22" x14ac:dyDescent="0.2">
      <c r="Q16852" s="7">
        <v>11079</v>
      </c>
      <c r="R16852" s="7">
        <v>6405</v>
      </c>
      <c r="S16852" s="7" t="s">
        <v>15464</v>
      </c>
      <c r="T16852" s="7" t="s">
        <v>531</v>
      </c>
      <c r="U16852" s="7" t="str">
        <f>IF(Table10[[#This Row],[count]]=1,Table10[[#This Row],[locality]],Table10[[#This Row],[locality]]&amp;" + "&amp;Table10[[#This Row],[count]]&amp;" other localities")</f>
        <v>WARDING EAST + 4 other localities</v>
      </c>
      <c r="V16852" s="7">
        <f>COUNTIF(R:R,Table10[[#This Row],[postcode]])</f>
        <v>4</v>
      </c>
    </row>
    <row r="16853" spans="17:22" x14ac:dyDescent="0.2">
      <c r="Q16853" s="7">
        <v>11080</v>
      </c>
      <c r="R16853" s="7">
        <v>6407</v>
      </c>
      <c r="S16853" s="7" t="s">
        <v>15465</v>
      </c>
      <c r="T16853" s="7" t="s">
        <v>531</v>
      </c>
      <c r="U16853" s="7" t="str">
        <f>IF(Table10[[#This Row],[count]]=1,Table10[[#This Row],[locality]],Table10[[#This Row],[locality]]&amp;" + "&amp;Table10[[#This Row],[count]]&amp;" other localities")</f>
        <v>CUNDERDIN + 6 other localities</v>
      </c>
      <c r="V16853" s="7">
        <f>COUNTIF(R:R,Table10[[#This Row],[postcode]])</f>
        <v>6</v>
      </c>
    </row>
    <row r="16854" spans="17:22" x14ac:dyDescent="0.2">
      <c r="Q16854" s="7">
        <v>11081</v>
      </c>
      <c r="R16854" s="7">
        <v>6407</v>
      </c>
      <c r="S16854" s="7" t="s">
        <v>15466</v>
      </c>
      <c r="T16854" s="7" t="s">
        <v>531</v>
      </c>
      <c r="U16854" s="7" t="str">
        <f>IF(Table10[[#This Row],[count]]=1,Table10[[#This Row],[locality]],Table10[[#This Row],[locality]]&amp;" + "&amp;Table10[[#This Row],[count]]&amp;" other localities")</f>
        <v>WAEEL + 6 other localities</v>
      </c>
      <c r="V16854" s="7">
        <f>COUNTIF(R:R,Table10[[#This Row],[postcode]])</f>
        <v>6</v>
      </c>
    </row>
    <row r="16855" spans="17:22" x14ac:dyDescent="0.2">
      <c r="Q16855" s="7">
        <v>11082</v>
      </c>
      <c r="R16855" s="7">
        <v>6407</v>
      </c>
      <c r="S16855" s="7" t="s">
        <v>15467</v>
      </c>
      <c r="T16855" s="7" t="s">
        <v>531</v>
      </c>
      <c r="U16855" s="7" t="str">
        <f>IF(Table10[[#This Row],[count]]=1,Table10[[#This Row],[locality]],Table10[[#This Row],[locality]]&amp;" + "&amp;Table10[[#This Row],[count]]&amp;" other localities")</f>
        <v>WATERCARRIN + 6 other localities</v>
      </c>
      <c r="V16855" s="7">
        <f>COUNTIF(R:R,Table10[[#This Row],[postcode]])</f>
        <v>6</v>
      </c>
    </row>
    <row r="16856" spans="17:22" x14ac:dyDescent="0.2">
      <c r="Q16856" s="7">
        <v>11083</v>
      </c>
      <c r="R16856" s="7">
        <v>6407</v>
      </c>
      <c r="S16856" s="7" t="s">
        <v>15468</v>
      </c>
      <c r="T16856" s="7" t="s">
        <v>531</v>
      </c>
      <c r="U16856" s="7" t="str">
        <f>IF(Table10[[#This Row],[count]]=1,Table10[[#This Row],[locality]],Table10[[#This Row],[locality]]&amp;" + "&amp;Table10[[#This Row],[count]]&amp;" other localities")</f>
        <v>WYOLA + 6 other localities</v>
      </c>
      <c r="V16856" s="7">
        <f>COUNTIF(R:R,Table10[[#This Row],[postcode]])</f>
        <v>6</v>
      </c>
    </row>
    <row r="16857" spans="17:22" x14ac:dyDescent="0.2">
      <c r="Q16857" s="7">
        <v>11084</v>
      </c>
      <c r="R16857" s="7">
        <v>6407</v>
      </c>
      <c r="S16857" s="7" t="s">
        <v>15469</v>
      </c>
      <c r="T16857" s="7" t="s">
        <v>531</v>
      </c>
      <c r="U16857" s="7" t="str">
        <f>IF(Table10[[#This Row],[count]]=1,Table10[[#This Row],[locality]],Table10[[#This Row],[locality]]&amp;" + "&amp;Table10[[#This Row],[count]]&amp;" other localities")</f>
        <v>WYOLA WEST + 6 other localities</v>
      </c>
      <c r="V16857" s="7">
        <f>COUNTIF(R:R,Table10[[#This Row],[postcode]])</f>
        <v>6</v>
      </c>
    </row>
    <row r="16858" spans="17:22" x14ac:dyDescent="0.2">
      <c r="Q16858" s="7">
        <v>11085</v>
      </c>
      <c r="R16858" s="7">
        <v>6407</v>
      </c>
      <c r="S16858" s="7" t="s">
        <v>15470</v>
      </c>
      <c r="T16858" s="7" t="s">
        <v>531</v>
      </c>
      <c r="U16858" s="7" t="str">
        <f>IF(Table10[[#This Row],[count]]=1,Table10[[#This Row],[locality]],Table10[[#This Row],[locality]]&amp;" + "&amp;Table10[[#This Row],[count]]&amp;" other localities")</f>
        <v>YOUNDEGIN + 6 other localities</v>
      </c>
      <c r="V16858" s="7">
        <f>COUNTIF(R:R,Table10[[#This Row],[postcode]])</f>
        <v>6</v>
      </c>
    </row>
    <row r="16859" spans="17:22" x14ac:dyDescent="0.2">
      <c r="Q16859" s="7">
        <v>11086</v>
      </c>
      <c r="R16859" s="7">
        <v>6409</v>
      </c>
      <c r="S16859" s="7" t="s">
        <v>15471</v>
      </c>
      <c r="T16859" s="7" t="s">
        <v>531</v>
      </c>
      <c r="U16859" s="7" t="str">
        <f>IF(Table10[[#This Row],[count]]=1,Table10[[#This Row],[locality]],Table10[[#This Row],[locality]]&amp;" + "&amp;Table10[[#This Row],[count]]&amp;" other localities")</f>
        <v>DOONGIN + 5 other localities</v>
      </c>
      <c r="V16859" s="7">
        <f>COUNTIF(R:R,Table10[[#This Row],[postcode]])</f>
        <v>5</v>
      </c>
    </row>
    <row r="16860" spans="17:22" x14ac:dyDescent="0.2">
      <c r="Q16860" s="7">
        <v>21784</v>
      </c>
      <c r="R16860" s="7">
        <v>6409</v>
      </c>
      <c r="S16860" s="7" t="s">
        <v>15472</v>
      </c>
      <c r="T16860" s="7" t="s">
        <v>531</v>
      </c>
      <c r="U16860" s="7" t="str">
        <f>IF(Table10[[#This Row],[count]]=1,Table10[[#This Row],[locality]],Table10[[#This Row],[locality]]&amp;" + "&amp;Table10[[#This Row],[count]]&amp;" other localities")</f>
        <v>NORTH TAMMIN + 5 other localities</v>
      </c>
      <c r="V16860" s="7">
        <f>COUNTIF(R:R,Table10[[#This Row],[postcode]])</f>
        <v>5</v>
      </c>
    </row>
    <row r="16861" spans="17:22" x14ac:dyDescent="0.2">
      <c r="Q16861" s="7">
        <v>21785</v>
      </c>
      <c r="R16861" s="7">
        <v>6409</v>
      </c>
      <c r="S16861" s="7" t="s">
        <v>15473</v>
      </c>
      <c r="T16861" s="7" t="s">
        <v>531</v>
      </c>
      <c r="U16861" s="7" t="str">
        <f>IF(Table10[[#This Row],[count]]=1,Table10[[#This Row],[locality]],Table10[[#This Row],[locality]]&amp;" + "&amp;Table10[[#This Row],[count]]&amp;" other localities")</f>
        <v>SOUTH TAMMIN + 5 other localities</v>
      </c>
      <c r="V16861" s="7">
        <f>COUNTIF(R:R,Table10[[#This Row],[postcode]])</f>
        <v>5</v>
      </c>
    </row>
    <row r="16862" spans="17:22" x14ac:dyDescent="0.2">
      <c r="Q16862" s="7">
        <v>11087</v>
      </c>
      <c r="R16862" s="7">
        <v>6409</v>
      </c>
      <c r="S16862" s="7" t="s">
        <v>15474</v>
      </c>
      <c r="T16862" s="7" t="s">
        <v>531</v>
      </c>
      <c r="U16862" s="7" t="str">
        <f>IF(Table10[[#This Row],[count]]=1,Table10[[#This Row],[locality]],Table10[[#This Row],[locality]]&amp;" + "&amp;Table10[[#This Row],[count]]&amp;" other localities")</f>
        <v>TAMMIN + 5 other localities</v>
      </c>
      <c r="V16862" s="7">
        <f>COUNTIF(R:R,Table10[[#This Row],[postcode]])</f>
        <v>5</v>
      </c>
    </row>
    <row r="16863" spans="17:22" x14ac:dyDescent="0.2">
      <c r="Q16863" s="7">
        <v>11088</v>
      </c>
      <c r="R16863" s="7">
        <v>6409</v>
      </c>
      <c r="S16863" s="7" t="s">
        <v>15475</v>
      </c>
      <c r="T16863" s="7" t="s">
        <v>531</v>
      </c>
      <c r="U16863" s="7" t="str">
        <f>IF(Table10[[#This Row],[count]]=1,Table10[[#This Row],[locality]],Table10[[#This Row],[locality]]&amp;" + "&amp;Table10[[#This Row],[count]]&amp;" other localities")</f>
        <v>YORKRAKINE + 5 other localities</v>
      </c>
      <c r="V16863" s="7">
        <f>COUNTIF(R:R,Table10[[#This Row],[postcode]])</f>
        <v>5</v>
      </c>
    </row>
    <row r="16864" spans="17:22" x14ac:dyDescent="0.2">
      <c r="Q16864" s="7">
        <v>11089</v>
      </c>
      <c r="R16864" s="7">
        <v>6410</v>
      </c>
      <c r="S16864" s="7" t="s">
        <v>2570</v>
      </c>
      <c r="T16864" s="7" t="s">
        <v>531</v>
      </c>
      <c r="U16864" s="7" t="str">
        <f>IF(Table10[[#This Row],[count]]=1,Table10[[#This Row],[locality]],Table10[[#This Row],[locality]]&amp;" + "&amp;Table10[[#This Row],[count]]&amp;" other localities")</f>
        <v>BUNGULLA + 5 other localities</v>
      </c>
      <c r="V16864" s="7">
        <f>COUNTIF(R:R,Table10[[#This Row],[postcode]])</f>
        <v>5</v>
      </c>
    </row>
    <row r="16865" spans="17:22" x14ac:dyDescent="0.2">
      <c r="Q16865" s="7">
        <v>11090</v>
      </c>
      <c r="R16865" s="7">
        <v>6410</v>
      </c>
      <c r="S16865" s="7" t="s">
        <v>15476</v>
      </c>
      <c r="T16865" s="7" t="s">
        <v>531</v>
      </c>
      <c r="U16865" s="7" t="str">
        <f>IF(Table10[[#This Row],[count]]=1,Table10[[#This Row],[locality]],Table10[[#This Row],[locality]]&amp;" + "&amp;Table10[[#This Row],[count]]&amp;" other localities")</f>
        <v>DAADENNING CREEK + 5 other localities</v>
      </c>
      <c r="V16865" s="7">
        <f>COUNTIF(R:R,Table10[[#This Row],[postcode]])</f>
        <v>5</v>
      </c>
    </row>
    <row r="16866" spans="17:22" x14ac:dyDescent="0.2">
      <c r="Q16866" s="7">
        <v>11091</v>
      </c>
      <c r="R16866" s="7">
        <v>6410</v>
      </c>
      <c r="S16866" s="7" t="s">
        <v>15477</v>
      </c>
      <c r="T16866" s="7" t="s">
        <v>531</v>
      </c>
      <c r="U16866" s="7" t="str">
        <f>IF(Table10[[#This Row],[count]]=1,Table10[[#This Row],[locality]],Table10[[#This Row],[locality]]&amp;" + "&amp;Table10[[#This Row],[count]]&amp;" other localities")</f>
        <v>KELLERBERRIN + 5 other localities</v>
      </c>
      <c r="V16866" s="7">
        <f>COUNTIF(R:R,Table10[[#This Row],[postcode]])</f>
        <v>5</v>
      </c>
    </row>
    <row r="16867" spans="17:22" x14ac:dyDescent="0.2">
      <c r="Q16867" s="7">
        <v>11092</v>
      </c>
      <c r="R16867" s="7">
        <v>6410</v>
      </c>
      <c r="S16867" s="7" t="s">
        <v>15478</v>
      </c>
      <c r="T16867" s="7" t="s">
        <v>531</v>
      </c>
      <c r="U16867" s="7" t="str">
        <f>IF(Table10[[#This Row],[count]]=1,Table10[[#This Row],[locality]],Table10[[#This Row],[locality]]&amp;" + "&amp;Table10[[#This Row],[count]]&amp;" other localities")</f>
        <v>MOUNT CAROLINE + 5 other localities</v>
      </c>
      <c r="V16867" s="7">
        <f>COUNTIF(R:R,Table10[[#This Row],[postcode]])</f>
        <v>5</v>
      </c>
    </row>
    <row r="16868" spans="17:22" x14ac:dyDescent="0.2">
      <c r="Q16868" s="7">
        <v>11093</v>
      </c>
      <c r="R16868" s="7">
        <v>6410</v>
      </c>
      <c r="S16868" s="7" t="s">
        <v>15479</v>
      </c>
      <c r="T16868" s="7" t="s">
        <v>531</v>
      </c>
      <c r="U16868" s="7" t="str">
        <f>IF(Table10[[#This Row],[count]]=1,Table10[[#This Row],[locality]],Table10[[#This Row],[locality]]&amp;" + "&amp;Table10[[#This Row],[count]]&amp;" other localities")</f>
        <v>NORTH KELLERBERRIN + 5 other localities</v>
      </c>
      <c r="V16868" s="7">
        <f>COUNTIF(R:R,Table10[[#This Row],[postcode]])</f>
        <v>5</v>
      </c>
    </row>
    <row r="16869" spans="17:22" x14ac:dyDescent="0.2">
      <c r="Q16869" s="7">
        <v>11094</v>
      </c>
      <c r="R16869" s="7">
        <v>6411</v>
      </c>
      <c r="S16869" s="7" t="s">
        <v>15480</v>
      </c>
      <c r="T16869" s="7" t="s">
        <v>531</v>
      </c>
      <c r="U16869" s="7" t="str">
        <f>IF(Table10[[#This Row],[count]]=1,Table10[[#This Row],[locality]],Table10[[#This Row],[locality]]&amp;" + "&amp;Table10[[#This Row],[count]]&amp;" other localities")</f>
        <v>DOODLAKINE + 2 other localities</v>
      </c>
      <c r="V16869" s="7">
        <f>COUNTIF(R:R,Table10[[#This Row],[postcode]])</f>
        <v>2</v>
      </c>
    </row>
    <row r="16870" spans="17:22" x14ac:dyDescent="0.2">
      <c r="Q16870" s="7">
        <v>11095</v>
      </c>
      <c r="R16870" s="7">
        <v>6411</v>
      </c>
      <c r="S16870" s="7" t="s">
        <v>15481</v>
      </c>
      <c r="T16870" s="7" t="s">
        <v>531</v>
      </c>
      <c r="U16870" s="7" t="str">
        <f>IF(Table10[[#This Row],[count]]=1,Table10[[#This Row],[locality]],Table10[[#This Row],[locality]]&amp;" + "&amp;Table10[[#This Row],[count]]&amp;" other localities")</f>
        <v>SOUTH DOODLAKINE + 2 other localities</v>
      </c>
      <c r="V16870" s="7">
        <f>COUNTIF(R:R,Table10[[#This Row],[postcode]])</f>
        <v>2</v>
      </c>
    </row>
    <row r="16871" spans="17:22" x14ac:dyDescent="0.2">
      <c r="Q16871" s="7">
        <v>11096</v>
      </c>
      <c r="R16871" s="7">
        <v>6412</v>
      </c>
      <c r="S16871" s="7" t="s">
        <v>15482</v>
      </c>
      <c r="T16871" s="7" t="s">
        <v>531</v>
      </c>
      <c r="U16871" s="7" t="str">
        <f>IF(Table10[[#This Row],[count]]=1,Table10[[#This Row],[locality]],Table10[[#This Row],[locality]]&amp;" + "&amp;Table10[[#This Row],[count]]&amp;" other localities")</f>
        <v>BAANDEE + 2 other localities</v>
      </c>
      <c r="V16871" s="7">
        <f>COUNTIF(R:R,Table10[[#This Row],[postcode]])</f>
        <v>2</v>
      </c>
    </row>
    <row r="16872" spans="17:22" x14ac:dyDescent="0.2">
      <c r="Q16872" s="7">
        <v>11097</v>
      </c>
      <c r="R16872" s="7">
        <v>6412</v>
      </c>
      <c r="S16872" s="7" t="s">
        <v>15483</v>
      </c>
      <c r="T16872" s="7" t="s">
        <v>531</v>
      </c>
      <c r="U16872" s="7" t="str">
        <f>IF(Table10[[#This Row],[count]]=1,Table10[[#This Row],[locality]],Table10[[#This Row],[locality]]&amp;" + "&amp;Table10[[#This Row],[count]]&amp;" other localities")</f>
        <v>NORTH BAANDEE + 2 other localities</v>
      </c>
      <c r="V16872" s="7">
        <f>COUNTIF(R:R,Table10[[#This Row],[postcode]])</f>
        <v>2</v>
      </c>
    </row>
    <row r="16873" spans="17:22" x14ac:dyDescent="0.2">
      <c r="Q16873" s="7">
        <v>11098</v>
      </c>
      <c r="R16873" s="7">
        <v>6413</v>
      </c>
      <c r="S16873" s="7" t="s">
        <v>15484</v>
      </c>
      <c r="T16873" s="7" t="s">
        <v>531</v>
      </c>
      <c r="U16873" s="7" t="str">
        <f>IF(Table10[[#This Row],[count]]=1,Table10[[#This Row],[locality]],Table10[[#This Row],[locality]]&amp;" + "&amp;Table10[[#This Row],[count]]&amp;" other localities")</f>
        <v>HINES HILL</v>
      </c>
      <c r="V16873" s="7">
        <f>COUNTIF(R:R,Table10[[#This Row],[postcode]])</f>
        <v>1</v>
      </c>
    </row>
    <row r="16874" spans="17:22" x14ac:dyDescent="0.2">
      <c r="Q16874" s="7">
        <v>11099</v>
      </c>
      <c r="R16874" s="7">
        <v>6414</v>
      </c>
      <c r="S16874" s="7" t="s">
        <v>15485</v>
      </c>
      <c r="T16874" s="7" t="s">
        <v>531</v>
      </c>
      <c r="U16874" s="7" t="str">
        <f>IF(Table10[[#This Row],[count]]=1,Table10[[#This Row],[locality]],Table10[[#This Row],[locality]]&amp;" + "&amp;Table10[[#This Row],[count]]&amp;" other localities")</f>
        <v>NANGEENAN</v>
      </c>
      <c r="V16874" s="7">
        <f>COUNTIF(R:R,Table10[[#This Row],[postcode]])</f>
        <v>1</v>
      </c>
    </row>
    <row r="16875" spans="17:22" x14ac:dyDescent="0.2">
      <c r="Q16875" s="7">
        <v>11100</v>
      </c>
      <c r="R16875" s="7">
        <v>6415</v>
      </c>
      <c r="S16875" s="7" t="s">
        <v>15486</v>
      </c>
      <c r="T16875" s="7" t="s">
        <v>531</v>
      </c>
      <c r="U16875" s="7" t="str">
        <f>IF(Table10[[#This Row],[count]]=1,Table10[[#This Row],[locality]],Table10[[#This Row],[locality]]&amp;" + "&amp;Table10[[#This Row],[count]]&amp;" other localities")</f>
        <v>GOOMARIN + 6 other localities</v>
      </c>
      <c r="V16875" s="7">
        <f>COUNTIF(R:R,Table10[[#This Row],[postcode]])</f>
        <v>6</v>
      </c>
    </row>
    <row r="16876" spans="17:22" x14ac:dyDescent="0.2">
      <c r="Q16876" s="7">
        <v>11101</v>
      </c>
      <c r="R16876" s="7">
        <v>6415</v>
      </c>
      <c r="S16876" s="7" t="s">
        <v>15487</v>
      </c>
      <c r="T16876" s="7" t="s">
        <v>531</v>
      </c>
      <c r="U16876" s="7" t="str">
        <f>IF(Table10[[#This Row],[count]]=1,Table10[[#This Row],[locality]],Table10[[#This Row],[locality]]&amp;" + "&amp;Table10[[#This Row],[count]]&amp;" other localities")</f>
        <v>KORBEL + 6 other localities</v>
      </c>
      <c r="V16876" s="7">
        <f>COUNTIF(R:R,Table10[[#This Row],[postcode]])</f>
        <v>6</v>
      </c>
    </row>
    <row r="16877" spans="17:22" x14ac:dyDescent="0.2">
      <c r="Q16877" s="7">
        <v>11102</v>
      </c>
      <c r="R16877" s="7">
        <v>6415</v>
      </c>
      <c r="S16877" s="7" t="s">
        <v>15488</v>
      </c>
      <c r="T16877" s="7" t="s">
        <v>531</v>
      </c>
      <c r="U16877" s="7" t="str">
        <f>IF(Table10[[#This Row],[count]]=1,Table10[[#This Row],[locality]],Table10[[#This Row],[locality]]&amp;" + "&amp;Table10[[#This Row],[count]]&amp;" other localities")</f>
        <v>MERREDIN + 6 other localities</v>
      </c>
      <c r="V16877" s="7">
        <f>COUNTIF(R:R,Table10[[#This Row],[postcode]])</f>
        <v>6</v>
      </c>
    </row>
    <row r="16878" spans="17:22" x14ac:dyDescent="0.2">
      <c r="Q16878" s="7">
        <v>11103</v>
      </c>
      <c r="R16878" s="7">
        <v>6415</v>
      </c>
      <c r="S16878" s="7" t="s">
        <v>15489</v>
      </c>
      <c r="T16878" s="7" t="s">
        <v>531</v>
      </c>
      <c r="U16878" s="7" t="str">
        <f>IF(Table10[[#This Row],[count]]=1,Table10[[#This Row],[locality]],Table10[[#This Row],[locality]]&amp;" + "&amp;Table10[[#This Row],[count]]&amp;" other localities")</f>
        <v>NOKANING + 6 other localities</v>
      </c>
      <c r="V16878" s="7">
        <f>COUNTIF(R:R,Table10[[#This Row],[postcode]])</f>
        <v>6</v>
      </c>
    </row>
    <row r="16879" spans="17:22" x14ac:dyDescent="0.2">
      <c r="Q16879" s="7">
        <v>11104</v>
      </c>
      <c r="R16879" s="7">
        <v>6415</v>
      </c>
      <c r="S16879" s="7" t="s">
        <v>15490</v>
      </c>
      <c r="T16879" s="7" t="s">
        <v>531</v>
      </c>
      <c r="U16879" s="7" t="str">
        <f>IF(Table10[[#This Row],[count]]=1,Table10[[#This Row],[locality]],Table10[[#This Row],[locality]]&amp;" + "&amp;Table10[[#This Row],[count]]&amp;" other localities")</f>
        <v>NORPA + 6 other localities</v>
      </c>
      <c r="V16879" s="7">
        <f>COUNTIF(R:R,Table10[[#This Row],[postcode]])</f>
        <v>6</v>
      </c>
    </row>
    <row r="16880" spans="17:22" x14ac:dyDescent="0.2">
      <c r="Q16880" s="7">
        <v>11105</v>
      </c>
      <c r="R16880" s="7">
        <v>6415</v>
      </c>
      <c r="S16880" s="7" t="s">
        <v>15491</v>
      </c>
      <c r="T16880" s="7" t="s">
        <v>531</v>
      </c>
      <c r="U16880" s="7" t="str">
        <f>IF(Table10[[#This Row],[count]]=1,Table10[[#This Row],[locality]],Table10[[#This Row],[locality]]&amp;" + "&amp;Table10[[#This Row],[count]]&amp;" other localities")</f>
        <v>TANDEGIN + 6 other localities</v>
      </c>
      <c r="V16880" s="7">
        <f>COUNTIF(R:R,Table10[[#This Row],[postcode]])</f>
        <v>6</v>
      </c>
    </row>
    <row r="16881" spans="17:22" x14ac:dyDescent="0.2">
      <c r="Q16881" s="7">
        <v>11106</v>
      </c>
      <c r="R16881" s="7">
        <v>6418</v>
      </c>
      <c r="S16881" s="7" t="s">
        <v>15492</v>
      </c>
      <c r="T16881" s="7" t="s">
        <v>531</v>
      </c>
      <c r="U16881" s="7" t="str">
        <f>IF(Table10[[#This Row],[count]]=1,Table10[[#This Row],[locality]],Table10[[#This Row],[locality]]&amp;" + "&amp;Table10[[#This Row],[count]]&amp;" other localities")</f>
        <v>BRUCE ROCK + 2 other localities</v>
      </c>
      <c r="V16881" s="7">
        <f>COUNTIF(R:R,Table10[[#This Row],[postcode]])</f>
        <v>2</v>
      </c>
    </row>
    <row r="16882" spans="17:22" x14ac:dyDescent="0.2">
      <c r="Q16882" s="7">
        <v>11107</v>
      </c>
      <c r="R16882" s="7">
        <v>6418</v>
      </c>
      <c r="S16882" s="7" t="s">
        <v>15493</v>
      </c>
      <c r="T16882" s="7" t="s">
        <v>531</v>
      </c>
      <c r="U16882" s="7" t="str">
        <f>IF(Table10[[#This Row],[count]]=1,Table10[[#This Row],[locality]],Table10[[#This Row],[locality]]&amp;" + "&amp;Table10[[#This Row],[count]]&amp;" other localities")</f>
        <v>YARDING + 2 other localities</v>
      </c>
      <c r="V16882" s="7">
        <f>COUNTIF(R:R,Table10[[#This Row],[postcode]])</f>
        <v>2</v>
      </c>
    </row>
    <row r="16883" spans="17:22" x14ac:dyDescent="0.2">
      <c r="Q16883" s="7">
        <v>11108</v>
      </c>
      <c r="R16883" s="7">
        <v>6419</v>
      </c>
      <c r="S16883" s="7" t="s">
        <v>15494</v>
      </c>
      <c r="T16883" s="7" t="s">
        <v>531</v>
      </c>
      <c r="U16883" s="7" t="str">
        <f>IF(Table10[[#This Row],[count]]=1,Table10[[#This Row],[locality]],Table10[[#This Row],[locality]]&amp;" + "&amp;Table10[[#This Row],[count]]&amp;" other localities")</f>
        <v>ARDATH</v>
      </c>
      <c r="V16883" s="7">
        <f>COUNTIF(R:R,Table10[[#This Row],[postcode]])</f>
        <v>1</v>
      </c>
    </row>
    <row r="16884" spans="17:22" x14ac:dyDescent="0.2">
      <c r="Q16884" s="7">
        <v>11109</v>
      </c>
      <c r="R16884" s="7">
        <v>6420</v>
      </c>
      <c r="S16884" s="7" t="s">
        <v>15495</v>
      </c>
      <c r="T16884" s="7" t="s">
        <v>531</v>
      </c>
      <c r="U16884" s="7" t="str">
        <f>IF(Table10[[#This Row],[count]]=1,Table10[[#This Row],[locality]],Table10[[#This Row],[locality]]&amp;" + "&amp;Table10[[#This Row],[count]]&amp;" other localities")</f>
        <v>CRAMPHORNE + 2 other localities</v>
      </c>
      <c r="V16884" s="7">
        <f>COUNTIF(R:R,Table10[[#This Row],[postcode]])</f>
        <v>2</v>
      </c>
    </row>
    <row r="16885" spans="17:22" x14ac:dyDescent="0.2">
      <c r="Q16885" s="7">
        <v>11110</v>
      </c>
      <c r="R16885" s="7">
        <v>6420</v>
      </c>
      <c r="S16885" s="7" t="s">
        <v>15496</v>
      </c>
      <c r="T16885" s="7" t="s">
        <v>531</v>
      </c>
      <c r="U16885" s="7" t="str">
        <f>IF(Table10[[#This Row],[count]]=1,Table10[[#This Row],[locality]],Table10[[#This Row],[locality]]&amp;" + "&amp;Table10[[#This Row],[count]]&amp;" other localities")</f>
        <v>MUNTADGIN + 2 other localities</v>
      </c>
      <c r="V16885" s="7">
        <f>COUNTIF(R:R,Table10[[#This Row],[postcode]])</f>
        <v>2</v>
      </c>
    </row>
    <row r="16886" spans="17:22" x14ac:dyDescent="0.2">
      <c r="Q16886" s="7">
        <v>11111</v>
      </c>
      <c r="R16886" s="7">
        <v>6421</v>
      </c>
      <c r="S16886" s="7" t="s">
        <v>15497</v>
      </c>
      <c r="T16886" s="7" t="s">
        <v>531</v>
      </c>
      <c r="U16886" s="7" t="str">
        <f>IF(Table10[[#This Row],[count]]=1,Table10[[#This Row],[locality]],Table10[[#This Row],[locality]]&amp;" + "&amp;Table10[[#This Row],[count]]&amp;" other localities")</f>
        <v>BURRACOPPIN + 4 other localities</v>
      </c>
      <c r="V16886" s="7">
        <f>COUNTIF(R:R,Table10[[#This Row],[postcode]])</f>
        <v>4</v>
      </c>
    </row>
    <row r="16887" spans="17:22" x14ac:dyDescent="0.2">
      <c r="Q16887" s="7">
        <v>11112</v>
      </c>
      <c r="R16887" s="7">
        <v>6421</v>
      </c>
      <c r="S16887" s="7" t="s">
        <v>15498</v>
      </c>
      <c r="T16887" s="7" t="s">
        <v>531</v>
      </c>
      <c r="U16887" s="7" t="str">
        <f>IF(Table10[[#This Row],[count]]=1,Table10[[#This Row],[locality]],Table10[[#This Row],[locality]]&amp;" + "&amp;Table10[[#This Row],[count]]&amp;" other localities")</f>
        <v>CAMPION + 4 other localities</v>
      </c>
      <c r="V16887" s="7">
        <f>COUNTIF(R:R,Table10[[#This Row],[postcode]])</f>
        <v>4</v>
      </c>
    </row>
    <row r="16888" spans="17:22" x14ac:dyDescent="0.2">
      <c r="Q16888" s="7">
        <v>11113</v>
      </c>
      <c r="R16888" s="7">
        <v>6421</v>
      </c>
      <c r="S16888" s="7" t="s">
        <v>15499</v>
      </c>
      <c r="T16888" s="7" t="s">
        <v>531</v>
      </c>
      <c r="U16888" s="7" t="str">
        <f>IF(Table10[[#This Row],[count]]=1,Table10[[#This Row],[locality]],Table10[[#This Row],[locality]]&amp;" + "&amp;Table10[[#This Row],[count]]&amp;" other localities")</f>
        <v>SOUTH BURRACOPPIN + 4 other localities</v>
      </c>
      <c r="V16888" s="7">
        <f>COUNTIF(R:R,Table10[[#This Row],[postcode]])</f>
        <v>4</v>
      </c>
    </row>
    <row r="16889" spans="17:22" x14ac:dyDescent="0.2">
      <c r="Q16889" s="7">
        <v>11114</v>
      </c>
      <c r="R16889" s="7">
        <v>6421</v>
      </c>
      <c r="S16889" s="7" t="s">
        <v>15500</v>
      </c>
      <c r="T16889" s="7" t="s">
        <v>531</v>
      </c>
      <c r="U16889" s="7" t="str">
        <f>IF(Table10[[#This Row],[count]]=1,Table10[[#This Row],[locality]],Table10[[#This Row],[locality]]&amp;" + "&amp;Table10[[#This Row],[count]]&amp;" other localities")</f>
        <v>WARRALAKIN + 4 other localities</v>
      </c>
      <c r="V16889" s="7">
        <f>COUNTIF(R:R,Table10[[#This Row],[postcode]])</f>
        <v>4</v>
      </c>
    </row>
    <row r="16890" spans="17:22" x14ac:dyDescent="0.2">
      <c r="Q16890" s="7">
        <v>11115</v>
      </c>
      <c r="R16890" s="7">
        <v>6422</v>
      </c>
      <c r="S16890" s="7" t="s">
        <v>15501</v>
      </c>
      <c r="T16890" s="7" t="s">
        <v>531</v>
      </c>
      <c r="U16890" s="7" t="str">
        <f>IF(Table10[[#This Row],[count]]=1,Table10[[#This Row],[locality]],Table10[[#This Row],[locality]]&amp;" + "&amp;Table10[[#This Row],[count]]&amp;" other localities")</f>
        <v>WALGOOLAN</v>
      </c>
      <c r="V16890" s="7">
        <f>COUNTIF(R:R,Table10[[#This Row],[postcode]])</f>
        <v>1</v>
      </c>
    </row>
    <row r="16891" spans="17:22" x14ac:dyDescent="0.2">
      <c r="Q16891" s="7">
        <v>11116</v>
      </c>
      <c r="R16891" s="7">
        <v>6423</v>
      </c>
      <c r="S16891" s="7" t="s">
        <v>15502</v>
      </c>
      <c r="T16891" s="7" t="s">
        <v>531</v>
      </c>
      <c r="U16891" s="7" t="str">
        <f>IF(Table10[[#This Row],[count]]=1,Table10[[#This Row],[locality]],Table10[[#This Row],[locality]]&amp;" + "&amp;Table10[[#This Row],[count]]&amp;" other localities")</f>
        <v>BOODAROCKIN + 4 other localities</v>
      </c>
      <c r="V16891" s="7">
        <f>COUNTIF(R:R,Table10[[#This Row],[postcode]])</f>
        <v>4</v>
      </c>
    </row>
    <row r="16892" spans="17:22" x14ac:dyDescent="0.2">
      <c r="Q16892" s="7">
        <v>11117</v>
      </c>
      <c r="R16892" s="7">
        <v>6423</v>
      </c>
      <c r="S16892" s="7" t="s">
        <v>15503</v>
      </c>
      <c r="T16892" s="7" t="s">
        <v>531</v>
      </c>
      <c r="U16892" s="7" t="str">
        <f>IF(Table10[[#This Row],[count]]=1,Table10[[#This Row],[locality]],Table10[[#This Row],[locality]]&amp;" + "&amp;Table10[[#This Row],[count]]&amp;" other localities")</f>
        <v>CARRABIN + 4 other localities</v>
      </c>
      <c r="V16892" s="7">
        <f>COUNTIF(R:R,Table10[[#This Row],[postcode]])</f>
        <v>4</v>
      </c>
    </row>
    <row r="16893" spans="17:22" x14ac:dyDescent="0.2">
      <c r="Q16893" s="7">
        <v>21786</v>
      </c>
      <c r="R16893" s="7">
        <v>6423</v>
      </c>
      <c r="S16893" s="7" t="s">
        <v>15504</v>
      </c>
      <c r="T16893" s="7" t="s">
        <v>531</v>
      </c>
      <c r="U16893" s="7" t="str">
        <f>IF(Table10[[#This Row],[count]]=1,Table10[[#This Row],[locality]],Table10[[#This Row],[locality]]&amp;" + "&amp;Table10[[#This Row],[count]]&amp;" other localities")</f>
        <v>WARRACHUPPIN + 4 other localities</v>
      </c>
      <c r="V16893" s="7">
        <f>COUNTIF(R:R,Table10[[#This Row],[postcode]])</f>
        <v>4</v>
      </c>
    </row>
    <row r="16894" spans="17:22" x14ac:dyDescent="0.2">
      <c r="Q16894" s="7">
        <v>11118</v>
      </c>
      <c r="R16894" s="7">
        <v>6423</v>
      </c>
      <c r="S16894" s="7" t="s">
        <v>15505</v>
      </c>
      <c r="T16894" s="7" t="s">
        <v>531</v>
      </c>
      <c r="U16894" s="7" t="str">
        <f>IF(Table10[[#This Row],[count]]=1,Table10[[#This Row],[locality]],Table10[[#This Row],[locality]]&amp;" + "&amp;Table10[[#This Row],[count]]&amp;" other localities")</f>
        <v>WESTONIA + 4 other localities</v>
      </c>
      <c r="V16894" s="7">
        <f>COUNTIF(R:R,Table10[[#This Row],[postcode]])</f>
        <v>4</v>
      </c>
    </row>
    <row r="16895" spans="17:22" x14ac:dyDescent="0.2">
      <c r="Q16895" s="7">
        <v>11119</v>
      </c>
      <c r="R16895" s="7">
        <v>6424</v>
      </c>
      <c r="S16895" s="7" t="s">
        <v>15506</v>
      </c>
      <c r="T16895" s="7" t="s">
        <v>531</v>
      </c>
      <c r="U16895" s="7" t="str">
        <f>IF(Table10[[#This Row],[count]]=1,Table10[[#This Row],[locality]],Table10[[#This Row],[locality]]&amp;" + "&amp;Table10[[#This Row],[count]]&amp;" other localities")</f>
        <v>BODALLIN + 3 other localities</v>
      </c>
      <c r="V16895" s="7">
        <f>COUNTIF(R:R,Table10[[#This Row],[postcode]])</f>
        <v>3</v>
      </c>
    </row>
    <row r="16896" spans="17:22" x14ac:dyDescent="0.2">
      <c r="Q16896" s="7">
        <v>11120</v>
      </c>
      <c r="R16896" s="7">
        <v>6424</v>
      </c>
      <c r="S16896" s="7" t="s">
        <v>15507</v>
      </c>
      <c r="T16896" s="7" t="s">
        <v>531</v>
      </c>
      <c r="U16896" s="7" t="str">
        <f>IF(Table10[[#This Row],[count]]=1,Table10[[#This Row],[locality]],Table10[[#This Row],[locality]]&amp;" + "&amp;Table10[[#This Row],[count]]&amp;" other localities")</f>
        <v>NORTH BODALLIN + 3 other localities</v>
      </c>
      <c r="V16896" s="7">
        <f>COUNTIF(R:R,Table10[[#This Row],[postcode]])</f>
        <v>3</v>
      </c>
    </row>
    <row r="16897" spans="17:22" x14ac:dyDescent="0.2">
      <c r="Q16897" s="7">
        <v>11121</v>
      </c>
      <c r="R16897" s="7">
        <v>6424</v>
      </c>
      <c r="S16897" s="7" t="s">
        <v>15508</v>
      </c>
      <c r="T16897" s="7" t="s">
        <v>531</v>
      </c>
      <c r="U16897" s="7" t="str">
        <f>IF(Table10[[#This Row],[count]]=1,Table10[[#This Row],[locality]],Table10[[#This Row],[locality]]&amp;" + "&amp;Table10[[#This Row],[count]]&amp;" other localities")</f>
        <v>SOUTH BODALLIN + 3 other localities</v>
      </c>
      <c r="V16897" s="7">
        <f>COUNTIF(R:R,Table10[[#This Row],[postcode]])</f>
        <v>3</v>
      </c>
    </row>
    <row r="16898" spans="17:22" x14ac:dyDescent="0.2">
      <c r="Q16898" s="7">
        <v>11122</v>
      </c>
      <c r="R16898" s="7">
        <v>6425</v>
      </c>
      <c r="S16898" s="7" t="s">
        <v>15509</v>
      </c>
      <c r="T16898" s="7" t="s">
        <v>531</v>
      </c>
      <c r="U16898" s="7" t="str">
        <f>IF(Table10[[#This Row],[count]]=1,Table10[[#This Row],[locality]],Table10[[#This Row],[locality]]&amp;" + "&amp;Table10[[#This Row],[count]]&amp;" other localities")</f>
        <v>DULYALBIN + 2 other localities</v>
      </c>
      <c r="V16898" s="7">
        <f>COUNTIF(R:R,Table10[[#This Row],[postcode]])</f>
        <v>2</v>
      </c>
    </row>
    <row r="16899" spans="17:22" x14ac:dyDescent="0.2">
      <c r="Q16899" s="7">
        <v>11123</v>
      </c>
      <c r="R16899" s="7">
        <v>6425</v>
      </c>
      <c r="S16899" s="7" t="s">
        <v>15510</v>
      </c>
      <c r="T16899" s="7" t="s">
        <v>531</v>
      </c>
      <c r="U16899" s="7" t="str">
        <f>IF(Table10[[#This Row],[count]]=1,Table10[[#This Row],[locality]],Table10[[#This Row],[locality]]&amp;" + "&amp;Table10[[#This Row],[count]]&amp;" other localities")</f>
        <v>MOORINE ROCK + 2 other localities</v>
      </c>
      <c r="V16899" s="7">
        <f>COUNTIF(R:R,Table10[[#This Row],[postcode]])</f>
        <v>2</v>
      </c>
    </row>
    <row r="16900" spans="17:22" x14ac:dyDescent="0.2">
      <c r="Q16900" s="7">
        <v>11124</v>
      </c>
      <c r="R16900" s="7">
        <v>6426</v>
      </c>
      <c r="S16900" s="7" t="s">
        <v>15511</v>
      </c>
      <c r="T16900" s="7" t="s">
        <v>531</v>
      </c>
      <c r="U16900" s="7" t="str">
        <f>IF(Table10[[#This Row],[count]]=1,Table10[[#This Row],[locality]],Table10[[#This Row],[locality]]&amp;" + "&amp;Table10[[#This Row],[count]]&amp;" other localities")</f>
        <v>CORINTHIA + 14 other localities</v>
      </c>
      <c r="V16900" s="7">
        <f>COUNTIF(R:R,Table10[[#This Row],[postcode]])</f>
        <v>14</v>
      </c>
    </row>
    <row r="16901" spans="17:22" x14ac:dyDescent="0.2">
      <c r="Q16901" s="7">
        <v>11125</v>
      </c>
      <c r="R16901" s="7">
        <v>6426</v>
      </c>
      <c r="S16901" s="7" t="s">
        <v>15512</v>
      </c>
      <c r="T16901" s="7" t="s">
        <v>531</v>
      </c>
      <c r="U16901" s="7" t="str">
        <f>IF(Table10[[#This Row],[count]]=1,Table10[[#This Row],[locality]],Table10[[#This Row],[locality]]&amp;" + "&amp;Table10[[#This Row],[count]]&amp;" other localities")</f>
        <v>GHOOLI + 14 other localities</v>
      </c>
      <c r="V16901" s="7">
        <f>COUNTIF(R:R,Table10[[#This Row],[postcode]])</f>
        <v>14</v>
      </c>
    </row>
    <row r="16902" spans="17:22" x14ac:dyDescent="0.2">
      <c r="Q16902" s="7">
        <v>11126</v>
      </c>
      <c r="R16902" s="7">
        <v>6426</v>
      </c>
      <c r="S16902" s="7" t="s">
        <v>15513</v>
      </c>
      <c r="T16902" s="7" t="s">
        <v>531</v>
      </c>
      <c r="U16902" s="7" t="str">
        <f>IF(Table10[[#This Row],[count]]=1,Table10[[#This Row],[locality]],Table10[[#This Row],[locality]]&amp;" + "&amp;Table10[[#This Row],[count]]&amp;" other localities")</f>
        <v>HOLLETON + 14 other localities</v>
      </c>
      <c r="V16902" s="7">
        <f>COUNTIF(R:R,Table10[[#This Row],[postcode]])</f>
        <v>14</v>
      </c>
    </row>
    <row r="16903" spans="17:22" x14ac:dyDescent="0.2">
      <c r="Q16903" s="7">
        <v>11127</v>
      </c>
      <c r="R16903" s="7">
        <v>6426</v>
      </c>
      <c r="S16903" s="7" t="s">
        <v>15514</v>
      </c>
      <c r="T16903" s="7" t="s">
        <v>531</v>
      </c>
      <c r="U16903" s="7" t="str">
        <f>IF(Table10[[#This Row],[count]]=1,Table10[[#This Row],[locality]],Table10[[#This Row],[locality]]&amp;" + "&amp;Table10[[#This Row],[count]]&amp;" other localities")</f>
        <v>MARVEL LOCH + 14 other localities</v>
      </c>
      <c r="V16903" s="7">
        <f>COUNTIF(R:R,Table10[[#This Row],[postcode]])</f>
        <v>14</v>
      </c>
    </row>
    <row r="16904" spans="17:22" x14ac:dyDescent="0.2">
      <c r="Q16904" s="7">
        <v>11128</v>
      </c>
      <c r="R16904" s="7">
        <v>6426</v>
      </c>
      <c r="S16904" s="7" t="s">
        <v>15515</v>
      </c>
      <c r="T16904" s="7" t="s">
        <v>531</v>
      </c>
      <c r="U16904" s="7" t="str">
        <f>IF(Table10[[#This Row],[count]]=1,Table10[[#This Row],[locality]],Table10[[#This Row],[locality]]&amp;" + "&amp;Table10[[#This Row],[count]]&amp;" other localities")</f>
        <v>MOUNT HAMPTON + 14 other localities</v>
      </c>
      <c r="V16904" s="7">
        <f>COUNTIF(R:R,Table10[[#This Row],[postcode]])</f>
        <v>14</v>
      </c>
    </row>
    <row r="16905" spans="17:22" x14ac:dyDescent="0.2">
      <c r="Q16905" s="7">
        <v>11129</v>
      </c>
      <c r="R16905" s="7">
        <v>6426</v>
      </c>
      <c r="S16905" s="7" t="s">
        <v>15516</v>
      </c>
      <c r="T16905" s="7" t="s">
        <v>531</v>
      </c>
      <c r="U16905" s="7" t="str">
        <f>IF(Table10[[#This Row],[count]]=1,Table10[[#This Row],[locality]],Table10[[#This Row],[locality]]&amp;" + "&amp;Table10[[#This Row],[count]]&amp;" other localities")</f>
        <v>MOUNT HOLLAND + 14 other localities</v>
      </c>
      <c r="V16905" s="7">
        <f>COUNTIF(R:R,Table10[[#This Row],[postcode]])</f>
        <v>14</v>
      </c>
    </row>
    <row r="16906" spans="17:22" x14ac:dyDescent="0.2">
      <c r="Q16906" s="7">
        <v>11130</v>
      </c>
      <c r="R16906" s="7">
        <v>6426</v>
      </c>
      <c r="S16906" s="7" t="s">
        <v>15517</v>
      </c>
      <c r="T16906" s="7" t="s">
        <v>531</v>
      </c>
      <c r="U16906" s="7" t="str">
        <f>IF(Table10[[#This Row],[count]]=1,Table10[[#This Row],[locality]],Table10[[#This Row],[locality]]&amp;" + "&amp;Table10[[#This Row],[count]]&amp;" other localities")</f>
        <v>MOUNT JACKSON + 14 other localities</v>
      </c>
      <c r="V16906" s="7">
        <f>COUNTIF(R:R,Table10[[#This Row],[postcode]])</f>
        <v>14</v>
      </c>
    </row>
    <row r="16907" spans="17:22" x14ac:dyDescent="0.2">
      <c r="Q16907" s="7">
        <v>11131</v>
      </c>
      <c r="R16907" s="7">
        <v>6426</v>
      </c>
      <c r="S16907" s="7" t="s">
        <v>15518</v>
      </c>
      <c r="T16907" s="7" t="s">
        <v>531</v>
      </c>
      <c r="U16907" s="7" t="str">
        <f>IF(Table10[[#This Row],[count]]=1,Table10[[#This Row],[locality]],Table10[[#This Row],[locality]]&amp;" + "&amp;Table10[[#This Row],[count]]&amp;" other localities")</f>
        <v>MOUNT PALMER + 14 other localities</v>
      </c>
      <c r="V16907" s="7">
        <f>COUNTIF(R:R,Table10[[#This Row],[postcode]])</f>
        <v>14</v>
      </c>
    </row>
    <row r="16908" spans="17:22" x14ac:dyDescent="0.2">
      <c r="Q16908" s="7">
        <v>11132</v>
      </c>
      <c r="R16908" s="7">
        <v>6426</v>
      </c>
      <c r="S16908" s="7" t="s">
        <v>15519</v>
      </c>
      <c r="T16908" s="7" t="s">
        <v>531</v>
      </c>
      <c r="U16908" s="7" t="str">
        <f>IF(Table10[[#This Row],[count]]=1,Table10[[#This Row],[locality]],Table10[[#This Row],[locality]]&amp;" + "&amp;Table10[[#This Row],[count]]&amp;" other localities")</f>
        <v>PARKER RANGE + 14 other localities</v>
      </c>
      <c r="V16908" s="7">
        <f>COUNTIF(R:R,Table10[[#This Row],[postcode]])</f>
        <v>14</v>
      </c>
    </row>
    <row r="16909" spans="17:22" x14ac:dyDescent="0.2">
      <c r="Q16909" s="7">
        <v>11133</v>
      </c>
      <c r="R16909" s="7">
        <v>6426</v>
      </c>
      <c r="S16909" s="7" t="s">
        <v>15520</v>
      </c>
      <c r="T16909" s="7" t="s">
        <v>531</v>
      </c>
      <c r="U16909" s="7" t="str">
        <f>IF(Table10[[#This Row],[count]]=1,Table10[[#This Row],[locality]],Table10[[#This Row],[locality]]&amp;" + "&amp;Table10[[#This Row],[count]]&amp;" other localities")</f>
        <v>SKELETON ROCK + 14 other localities</v>
      </c>
      <c r="V16909" s="7">
        <f>COUNTIF(R:R,Table10[[#This Row],[postcode]])</f>
        <v>14</v>
      </c>
    </row>
    <row r="16910" spans="17:22" x14ac:dyDescent="0.2">
      <c r="Q16910" s="7">
        <v>11134</v>
      </c>
      <c r="R16910" s="7">
        <v>6426</v>
      </c>
      <c r="S16910" s="7" t="s">
        <v>15521</v>
      </c>
      <c r="T16910" s="7" t="s">
        <v>531</v>
      </c>
      <c r="U16910" s="7" t="str">
        <f>IF(Table10[[#This Row],[count]]=1,Table10[[#This Row],[locality]],Table10[[#This Row],[locality]]&amp;" + "&amp;Table10[[#This Row],[count]]&amp;" other localities")</f>
        <v>SOUTH YILGARN + 14 other localities</v>
      </c>
      <c r="V16910" s="7">
        <f>COUNTIF(R:R,Table10[[#This Row],[postcode]])</f>
        <v>14</v>
      </c>
    </row>
    <row r="16911" spans="17:22" x14ac:dyDescent="0.2">
      <c r="Q16911" s="7">
        <v>11135</v>
      </c>
      <c r="R16911" s="7">
        <v>6426</v>
      </c>
      <c r="S16911" s="7" t="s">
        <v>6921</v>
      </c>
      <c r="T16911" s="7" t="s">
        <v>531</v>
      </c>
      <c r="U16911" s="7" t="str">
        <f>IF(Table10[[#This Row],[count]]=1,Table10[[#This Row],[locality]],Table10[[#This Row],[locality]]&amp;" + "&amp;Table10[[#This Row],[count]]&amp;" other localities")</f>
        <v>SOUTHERN CROSS + 14 other localities</v>
      </c>
      <c r="V16911" s="7">
        <f>COUNTIF(R:R,Table10[[#This Row],[postcode]])</f>
        <v>14</v>
      </c>
    </row>
    <row r="16912" spans="17:22" x14ac:dyDescent="0.2">
      <c r="Q16912" s="7">
        <v>11136</v>
      </c>
      <c r="R16912" s="7">
        <v>6426</v>
      </c>
      <c r="S16912" s="7" t="s">
        <v>15522</v>
      </c>
      <c r="T16912" s="7" t="s">
        <v>531</v>
      </c>
      <c r="U16912" s="7" t="str">
        <f>IF(Table10[[#This Row],[count]]=1,Table10[[#This Row],[locality]],Table10[[#This Row],[locality]]&amp;" + "&amp;Table10[[#This Row],[count]]&amp;" other localities")</f>
        <v>TURKEY HILL + 14 other localities</v>
      </c>
      <c r="V16912" s="7">
        <f>COUNTIF(R:R,Table10[[#This Row],[postcode]])</f>
        <v>14</v>
      </c>
    </row>
    <row r="16913" spans="17:22" x14ac:dyDescent="0.2">
      <c r="Q16913" s="7">
        <v>11137</v>
      </c>
      <c r="R16913" s="7">
        <v>6426</v>
      </c>
      <c r="S16913" s="7" t="s">
        <v>15523</v>
      </c>
      <c r="T16913" s="7" t="s">
        <v>531</v>
      </c>
      <c r="U16913" s="7" t="str">
        <f>IF(Table10[[#This Row],[count]]=1,Table10[[#This Row],[locality]],Table10[[#This Row],[locality]]&amp;" + "&amp;Table10[[#This Row],[count]]&amp;" other localities")</f>
        <v>YELLOWDINE + 14 other localities</v>
      </c>
      <c r="V16913" s="7">
        <f>COUNTIF(R:R,Table10[[#This Row],[postcode]])</f>
        <v>14</v>
      </c>
    </row>
    <row r="16914" spans="17:22" x14ac:dyDescent="0.2">
      <c r="Q16914" s="7">
        <v>11138</v>
      </c>
      <c r="R16914" s="7">
        <v>6427</v>
      </c>
      <c r="S16914" s="7" t="s">
        <v>15524</v>
      </c>
      <c r="T16914" s="7" t="s">
        <v>531</v>
      </c>
      <c r="U16914" s="7" t="str">
        <f>IF(Table10[[#This Row],[count]]=1,Table10[[#This Row],[locality]],Table10[[#This Row],[locality]]&amp;" + "&amp;Table10[[#This Row],[count]]&amp;" other localities")</f>
        <v>KOOLYANOBBING</v>
      </c>
      <c r="V16914" s="7">
        <f>COUNTIF(R:R,Table10[[#This Row],[postcode]])</f>
        <v>1</v>
      </c>
    </row>
    <row r="16915" spans="17:22" x14ac:dyDescent="0.2">
      <c r="Q16915" s="7">
        <v>11139</v>
      </c>
      <c r="R16915" s="7">
        <v>6428</v>
      </c>
      <c r="S16915" s="7" t="s">
        <v>15525</v>
      </c>
      <c r="T16915" s="7" t="s">
        <v>531</v>
      </c>
      <c r="U16915" s="7" t="str">
        <f>IF(Table10[[#This Row],[count]]=1,Table10[[#This Row],[locality]],Table10[[#This Row],[locality]]&amp;" + "&amp;Table10[[#This Row],[count]]&amp;" other localities")</f>
        <v>BABAKIN</v>
      </c>
      <c r="V16915" s="7">
        <f>COUNTIF(R:R,Table10[[#This Row],[postcode]])</f>
        <v>1</v>
      </c>
    </row>
    <row r="16916" spans="17:22" x14ac:dyDescent="0.2">
      <c r="Q16916" s="7">
        <v>11140</v>
      </c>
      <c r="R16916" s="7">
        <v>6429</v>
      </c>
      <c r="S16916" s="7" t="s">
        <v>15526</v>
      </c>
      <c r="T16916" s="7" t="s">
        <v>531</v>
      </c>
      <c r="U16916" s="7" t="str">
        <f>IF(Table10[[#This Row],[count]]=1,Table10[[#This Row],[locality]],Table10[[#This Row],[locality]]&amp;" + "&amp;Table10[[#This Row],[count]]&amp;" other localities")</f>
        <v>BOORABBIN + 8 other localities</v>
      </c>
      <c r="V16916" s="7">
        <f>COUNTIF(R:R,Table10[[#This Row],[postcode]])</f>
        <v>8</v>
      </c>
    </row>
    <row r="16917" spans="17:22" x14ac:dyDescent="0.2">
      <c r="Q16917" s="7">
        <v>11141</v>
      </c>
      <c r="R16917" s="7">
        <v>6429</v>
      </c>
      <c r="S16917" s="7" t="s">
        <v>15527</v>
      </c>
      <c r="T16917" s="7" t="s">
        <v>531</v>
      </c>
      <c r="U16917" s="7" t="str">
        <f>IF(Table10[[#This Row],[count]]=1,Table10[[#This Row],[locality]],Table10[[#This Row],[locality]]&amp;" + "&amp;Table10[[#This Row],[count]]&amp;" other localities")</f>
        <v>BULLABULLING + 8 other localities</v>
      </c>
      <c r="V16917" s="7">
        <f>COUNTIF(R:R,Table10[[#This Row],[postcode]])</f>
        <v>8</v>
      </c>
    </row>
    <row r="16918" spans="17:22" x14ac:dyDescent="0.2">
      <c r="Q16918" s="7">
        <v>11142</v>
      </c>
      <c r="R16918" s="7">
        <v>6429</v>
      </c>
      <c r="S16918" s="7" t="s">
        <v>3536</v>
      </c>
      <c r="T16918" s="7" t="s">
        <v>531</v>
      </c>
      <c r="U16918" s="7" t="str">
        <f>IF(Table10[[#This Row],[count]]=1,Table10[[#This Row],[locality]],Table10[[#This Row],[locality]]&amp;" + "&amp;Table10[[#This Row],[count]]&amp;" other localities")</f>
        <v>COOLGARDIE + 8 other localities</v>
      </c>
      <c r="V16918" s="7">
        <f>COUNTIF(R:R,Table10[[#This Row],[postcode]])</f>
        <v>8</v>
      </c>
    </row>
    <row r="16919" spans="17:22" x14ac:dyDescent="0.2">
      <c r="Q16919" s="7">
        <v>11143</v>
      </c>
      <c r="R16919" s="7">
        <v>6429</v>
      </c>
      <c r="S16919" s="7" t="s">
        <v>15528</v>
      </c>
      <c r="T16919" s="7" t="s">
        <v>531</v>
      </c>
      <c r="U16919" s="7" t="str">
        <f>IF(Table10[[#This Row],[count]]=1,Table10[[#This Row],[locality]],Table10[[#This Row],[locality]]&amp;" + "&amp;Table10[[#This Row],[count]]&amp;" other localities")</f>
        <v>KARRAMINDIE + 8 other localities</v>
      </c>
      <c r="V16919" s="7">
        <f>COUNTIF(R:R,Table10[[#This Row],[postcode]])</f>
        <v>8</v>
      </c>
    </row>
    <row r="16920" spans="17:22" x14ac:dyDescent="0.2">
      <c r="Q16920" s="7">
        <v>11144</v>
      </c>
      <c r="R16920" s="7">
        <v>6429</v>
      </c>
      <c r="S16920" s="7" t="s">
        <v>5346</v>
      </c>
      <c r="T16920" s="7" t="s">
        <v>531</v>
      </c>
      <c r="U16920" s="7" t="str">
        <f>IF(Table10[[#This Row],[count]]=1,Table10[[#This Row],[locality]],Table10[[#This Row],[locality]]&amp;" + "&amp;Table10[[#This Row],[count]]&amp;" other localities")</f>
        <v>LONDONDERRY + 8 other localities</v>
      </c>
      <c r="V16920" s="7">
        <f>COUNTIF(R:R,Table10[[#This Row],[postcode]])</f>
        <v>8</v>
      </c>
    </row>
    <row r="16921" spans="17:22" x14ac:dyDescent="0.2">
      <c r="Q16921" s="7">
        <v>11145</v>
      </c>
      <c r="R16921" s="7">
        <v>6429</v>
      </c>
      <c r="S16921" s="7" t="s">
        <v>15529</v>
      </c>
      <c r="T16921" s="7" t="s">
        <v>531</v>
      </c>
      <c r="U16921" s="7" t="str">
        <f>IF(Table10[[#This Row],[count]]=1,Table10[[#This Row],[locality]],Table10[[#This Row],[locality]]&amp;" + "&amp;Table10[[#This Row],[count]]&amp;" other localities")</f>
        <v>MOUNT BURGES + 8 other localities</v>
      </c>
      <c r="V16921" s="7">
        <f>COUNTIF(R:R,Table10[[#This Row],[postcode]])</f>
        <v>8</v>
      </c>
    </row>
    <row r="16922" spans="17:22" x14ac:dyDescent="0.2">
      <c r="Q16922" s="7">
        <v>11146</v>
      </c>
      <c r="R16922" s="7">
        <v>6429</v>
      </c>
      <c r="S16922" s="7" t="s">
        <v>15530</v>
      </c>
      <c r="T16922" s="7" t="s">
        <v>531</v>
      </c>
      <c r="U16922" s="7" t="str">
        <f>IF(Table10[[#This Row],[count]]=1,Table10[[#This Row],[locality]],Table10[[#This Row],[locality]]&amp;" + "&amp;Table10[[#This Row],[count]]&amp;" other localities")</f>
        <v>VICTORIA ROCK + 8 other localities</v>
      </c>
      <c r="V16922" s="7">
        <f>COUNTIF(R:R,Table10[[#This Row],[postcode]])</f>
        <v>8</v>
      </c>
    </row>
    <row r="16923" spans="17:22" x14ac:dyDescent="0.2">
      <c r="Q16923" s="7">
        <v>11147</v>
      </c>
      <c r="R16923" s="7">
        <v>6429</v>
      </c>
      <c r="S16923" s="7" t="s">
        <v>2092</v>
      </c>
      <c r="T16923" s="7" t="s">
        <v>531</v>
      </c>
      <c r="U16923" s="7" t="str">
        <f>IF(Table10[[#This Row],[count]]=1,Table10[[#This Row],[locality]],Table10[[#This Row],[locality]]&amp;" + "&amp;Table10[[#This Row],[count]]&amp;" other localities")</f>
        <v>WALLAROO + 8 other localities</v>
      </c>
      <c r="V16923" s="7">
        <f>COUNTIF(R:R,Table10[[#This Row],[postcode]])</f>
        <v>8</v>
      </c>
    </row>
    <row r="16924" spans="17:22" x14ac:dyDescent="0.2">
      <c r="Q16924" s="7">
        <v>11148</v>
      </c>
      <c r="R16924" s="7">
        <v>6430</v>
      </c>
      <c r="S16924" s="7" t="s">
        <v>15531</v>
      </c>
      <c r="T16924" s="7" t="s">
        <v>531</v>
      </c>
      <c r="U16924" s="7" t="str">
        <f>IF(Table10[[#This Row],[count]]=1,Table10[[#This Row],[locality]],Table10[[#This Row],[locality]]&amp;" + "&amp;Table10[[#This Row],[count]]&amp;" other localities")</f>
        <v>BINDULI + 15 other localities</v>
      </c>
      <c r="V16924" s="7">
        <f>COUNTIF(R:R,Table10[[#This Row],[postcode]])</f>
        <v>15</v>
      </c>
    </row>
    <row r="16925" spans="17:22" x14ac:dyDescent="0.2">
      <c r="Q16925" s="7">
        <v>11149</v>
      </c>
      <c r="R16925" s="7">
        <v>6430</v>
      </c>
      <c r="S16925" s="7" t="s">
        <v>15532</v>
      </c>
      <c r="T16925" s="7" t="s">
        <v>531</v>
      </c>
      <c r="U16925" s="7" t="str">
        <f>IF(Table10[[#This Row],[count]]=1,Table10[[#This Row],[locality]],Table10[[#This Row],[locality]]&amp;" + "&amp;Table10[[#This Row],[count]]&amp;" other localities")</f>
        <v>BROADWOOD + 15 other localities</v>
      </c>
      <c r="V16925" s="7">
        <f>COUNTIF(R:R,Table10[[#This Row],[postcode]])</f>
        <v>15</v>
      </c>
    </row>
    <row r="16926" spans="17:22" x14ac:dyDescent="0.2">
      <c r="Q16926" s="7">
        <v>23902</v>
      </c>
      <c r="R16926" s="7">
        <v>6430</v>
      </c>
      <c r="S16926" s="7" t="s">
        <v>15532</v>
      </c>
      <c r="T16926" s="7" t="s">
        <v>531</v>
      </c>
      <c r="U16926" s="7" t="str">
        <f>IF(Table10[[#This Row],[count]]=1,Table10[[#This Row],[locality]],Table10[[#This Row],[locality]]&amp;" + "&amp;Table10[[#This Row],[count]]&amp;" other localities")</f>
        <v>BROADWOOD + 15 other localities</v>
      </c>
      <c r="V16926" s="7">
        <f>COUNTIF(R:R,Table10[[#This Row],[postcode]])</f>
        <v>15</v>
      </c>
    </row>
    <row r="16927" spans="17:22" x14ac:dyDescent="0.2">
      <c r="Q16927" s="7">
        <v>11150</v>
      </c>
      <c r="R16927" s="7">
        <v>6430</v>
      </c>
      <c r="S16927" s="7" t="s">
        <v>15533</v>
      </c>
      <c r="T16927" s="7" t="s">
        <v>531</v>
      </c>
      <c r="U16927" s="7" t="str">
        <f>IF(Table10[[#This Row],[count]]=1,Table10[[#This Row],[locality]],Table10[[#This Row],[locality]]&amp;" + "&amp;Table10[[#This Row],[count]]&amp;" other localities")</f>
        <v>HANNANS + 15 other localities</v>
      </c>
      <c r="V16927" s="7">
        <f>COUNTIF(R:R,Table10[[#This Row],[postcode]])</f>
        <v>15</v>
      </c>
    </row>
    <row r="16928" spans="17:22" x14ac:dyDescent="0.2">
      <c r="Q16928" s="7">
        <v>11151</v>
      </c>
      <c r="R16928" s="7">
        <v>6430</v>
      </c>
      <c r="S16928" s="7" t="s">
        <v>15534</v>
      </c>
      <c r="T16928" s="7" t="s">
        <v>531</v>
      </c>
      <c r="U16928" s="7" t="str">
        <f>IF(Table10[[#This Row],[count]]=1,Table10[[#This Row],[locality]],Table10[[#This Row],[locality]]&amp;" + "&amp;Table10[[#This Row],[count]]&amp;" other localities")</f>
        <v>KALGOORLIE + 15 other localities</v>
      </c>
      <c r="V16928" s="7">
        <f>COUNTIF(R:R,Table10[[#This Row],[postcode]])</f>
        <v>15</v>
      </c>
    </row>
    <row r="16929" spans="17:22" x14ac:dyDescent="0.2">
      <c r="Q16929" s="7">
        <v>11152</v>
      </c>
      <c r="R16929" s="7">
        <v>6430</v>
      </c>
      <c r="S16929" s="7" t="s">
        <v>15535</v>
      </c>
      <c r="T16929" s="7" t="s">
        <v>531</v>
      </c>
      <c r="U16929" s="7" t="str">
        <f>IF(Table10[[#This Row],[count]]=1,Table10[[#This Row],[locality]],Table10[[#This Row],[locality]]&amp;" + "&amp;Table10[[#This Row],[count]]&amp;" other localities")</f>
        <v>KARLKURLA + 15 other localities</v>
      </c>
      <c r="V16929" s="7">
        <f>COUNTIF(R:R,Table10[[#This Row],[postcode]])</f>
        <v>15</v>
      </c>
    </row>
    <row r="16930" spans="17:22" x14ac:dyDescent="0.2">
      <c r="Q16930" s="7">
        <v>11153</v>
      </c>
      <c r="R16930" s="7">
        <v>6430</v>
      </c>
      <c r="S16930" s="7" t="s">
        <v>9884</v>
      </c>
      <c r="T16930" s="7" t="s">
        <v>531</v>
      </c>
      <c r="U16930" s="7" t="str">
        <f>IF(Table10[[#This Row],[count]]=1,Table10[[#This Row],[locality]],Table10[[#This Row],[locality]]&amp;" + "&amp;Table10[[#This Row],[count]]&amp;" other localities")</f>
        <v>LAMINGTON + 15 other localities</v>
      </c>
      <c r="V16930" s="7">
        <f>COUNTIF(R:R,Table10[[#This Row],[postcode]])</f>
        <v>15</v>
      </c>
    </row>
    <row r="16931" spans="17:22" x14ac:dyDescent="0.2">
      <c r="Q16931" s="7">
        <v>11154</v>
      </c>
      <c r="R16931" s="7">
        <v>6430</v>
      </c>
      <c r="S16931" s="7" t="s">
        <v>15536</v>
      </c>
      <c r="T16931" s="7" t="s">
        <v>531</v>
      </c>
      <c r="U16931" s="7" t="str">
        <f>IF(Table10[[#This Row],[count]]=1,Table10[[#This Row],[locality]],Table10[[#This Row],[locality]]&amp;" + "&amp;Table10[[#This Row],[count]]&amp;" other localities")</f>
        <v>MULLINGAR + 15 other localities</v>
      </c>
      <c r="V16931" s="7">
        <f>COUNTIF(R:R,Table10[[#This Row],[postcode]])</f>
        <v>15</v>
      </c>
    </row>
    <row r="16932" spans="17:22" x14ac:dyDescent="0.2">
      <c r="Q16932" s="7">
        <v>11155</v>
      </c>
      <c r="R16932" s="7">
        <v>6430</v>
      </c>
      <c r="S16932" s="7" t="s">
        <v>13098</v>
      </c>
      <c r="T16932" s="7" t="s">
        <v>531</v>
      </c>
      <c r="U16932" s="7" t="str">
        <f>IF(Table10[[#This Row],[count]]=1,Table10[[#This Row],[locality]],Table10[[#This Row],[locality]]&amp;" + "&amp;Table10[[#This Row],[count]]&amp;" other localities")</f>
        <v>PICCADILLY + 15 other localities</v>
      </c>
      <c r="V16932" s="7">
        <f>COUNTIF(R:R,Table10[[#This Row],[postcode]])</f>
        <v>15</v>
      </c>
    </row>
    <row r="16933" spans="17:22" x14ac:dyDescent="0.2">
      <c r="Q16933" s="7">
        <v>11156</v>
      </c>
      <c r="R16933" s="7">
        <v>6430</v>
      </c>
      <c r="S16933" s="7" t="s">
        <v>9100</v>
      </c>
      <c r="T16933" s="7" t="s">
        <v>531</v>
      </c>
      <c r="U16933" s="7" t="str">
        <f>IF(Table10[[#This Row],[count]]=1,Table10[[#This Row],[locality]],Table10[[#This Row],[locality]]&amp;" + "&amp;Table10[[#This Row],[count]]&amp;" other localities")</f>
        <v>SOMERVILLE + 15 other localities</v>
      </c>
      <c r="V16933" s="7">
        <f>COUNTIF(R:R,Table10[[#This Row],[postcode]])</f>
        <v>15</v>
      </c>
    </row>
    <row r="16934" spans="17:22" x14ac:dyDescent="0.2">
      <c r="Q16934" s="7">
        <v>11157</v>
      </c>
      <c r="R16934" s="7">
        <v>6430</v>
      </c>
      <c r="S16934" s="7" t="s">
        <v>15537</v>
      </c>
      <c r="T16934" s="7" t="s">
        <v>531</v>
      </c>
      <c r="U16934" s="7" t="str">
        <f>IF(Table10[[#This Row],[count]]=1,Table10[[#This Row],[locality]],Table10[[#This Row],[locality]]&amp;" + "&amp;Table10[[#This Row],[count]]&amp;" other localities")</f>
        <v>SOUTH KALGOORLIE + 15 other localities</v>
      </c>
      <c r="V16934" s="7">
        <f>COUNTIF(R:R,Table10[[#This Row],[postcode]])</f>
        <v>15</v>
      </c>
    </row>
    <row r="16935" spans="17:22" x14ac:dyDescent="0.2">
      <c r="Q16935" s="7">
        <v>11158</v>
      </c>
      <c r="R16935" s="7">
        <v>6430</v>
      </c>
      <c r="S16935" s="7" t="s">
        <v>15538</v>
      </c>
      <c r="T16935" s="7" t="s">
        <v>531</v>
      </c>
      <c r="U16935" s="7" t="str">
        <f>IF(Table10[[#This Row],[count]]=1,Table10[[#This Row],[locality]],Table10[[#This Row],[locality]]&amp;" + "&amp;Table10[[#This Row],[count]]&amp;" other localities")</f>
        <v>WEST KALGOORLIE + 15 other localities</v>
      </c>
      <c r="V16935" s="7">
        <f>COUNTIF(R:R,Table10[[#This Row],[postcode]])</f>
        <v>15</v>
      </c>
    </row>
    <row r="16936" spans="17:22" x14ac:dyDescent="0.2">
      <c r="Q16936" s="7">
        <v>11159</v>
      </c>
      <c r="R16936" s="7">
        <v>6430</v>
      </c>
      <c r="S16936" s="7" t="s">
        <v>15539</v>
      </c>
      <c r="T16936" s="7" t="s">
        <v>531</v>
      </c>
      <c r="U16936" s="7" t="str">
        <f>IF(Table10[[#This Row],[count]]=1,Table10[[#This Row],[locality]],Table10[[#This Row],[locality]]&amp;" + "&amp;Table10[[#This Row],[count]]&amp;" other localities")</f>
        <v>WEST LAMINGTON + 15 other localities</v>
      </c>
      <c r="V16936" s="7">
        <f>COUNTIF(R:R,Table10[[#This Row],[postcode]])</f>
        <v>15</v>
      </c>
    </row>
    <row r="16937" spans="17:22" x14ac:dyDescent="0.2">
      <c r="Q16937" s="7">
        <v>11160</v>
      </c>
      <c r="R16937" s="7">
        <v>6430</v>
      </c>
      <c r="S16937" s="7" t="s">
        <v>6240</v>
      </c>
      <c r="T16937" s="7" t="s">
        <v>531</v>
      </c>
      <c r="U16937" s="7" t="str">
        <f>IF(Table10[[#This Row],[count]]=1,Table10[[#This Row],[locality]],Table10[[#This Row],[locality]]&amp;" + "&amp;Table10[[#This Row],[count]]&amp;" other localities")</f>
        <v>WILLIAMSTOWN + 15 other localities</v>
      </c>
      <c r="V16937" s="7">
        <f>COUNTIF(R:R,Table10[[#This Row],[postcode]])</f>
        <v>15</v>
      </c>
    </row>
    <row r="16938" spans="17:22" x14ac:dyDescent="0.2">
      <c r="Q16938" s="7">
        <v>11161</v>
      </c>
      <c r="R16938" s="7">
        <v>6430</v>
      </c>
      <c r="S16938" s="7" t="s">
        <v>15540</v>
      </c>
      <c r="T16938" s="7" t="s">
        <v>531</v>
      </c>
      <c r="U16938" s="7" t="str">
        <f>IF(Table10[[#This Row],[count]]=1,Table10[[#This Row],[locality]],Table10[[#This Row],[locality]]&amp;" + "&amp;Table10[[#This Row],[count]]&amp;" other localities")</f>
        <v>YILKARI + 15 other localities</v>
      </c>
      <c r="V16938" s="7">
        <f>COUNTIF(R:R,Table10[[#This Row],[postcode]])</f>
        <v>15</v>
      </c>
    </row>
    <row r="16939" spans="17:22" x14ac:dyDescent="0.2">
      <c r="Q16939" s="7">
        <v>11162</v>
      </c>
      <c r="R16939" s="7">
        <v>6431</v>
      </c>
      <c r="S16939" s="7" t="s">
        <v>15541</v>
      </c>
      <c r="T16939" s="7" t="s">
        <v>531</v>
      </c>
      <c r="U16939" s="7" t="str">
        <f>IF(Table10[[#This Row],[count]]=1,Table10[[#This Row],[locality]],Table10[[#This Row],[locality]]&amp;" + "&amp;Table10[[#This Row],[count]]&amp;" other localities")</f>
        <v>BOORARA + 13 other localities</v>
      </c>
      <c r="V16939" s="7">
        <f>COUNTIF(R:R,Table10[[#This Row],[postcode]])</f>
        <v>13</v>
      </c>
    </row>
    <row r="16940" spans="17:22" x14ac:dyDescent="0.2">
      <c r="Q16940" s="7">
        <v>11163</v>
      </c>
      <c r="R16940" s="7">
        <v>6431</v>
      </c>
      <c r="S16940" s="7" t="s">
        <v>7137</v>
      </c>
      <c r="T16940" s="7" t="s">
        <v>531</v>
      </c>
      <c r="U16940" s="7" t="str">
        <f>IF(Table10[[#This Row],[count]]=1,Table10[[#This Row],[locality]],Table10[[#This Row],[locality]]&amp;" + "&amp;Table10[[#This Row],[count]]&amp;" other localities")</f>
        <v>BROWN HILL + 13 other localities</v>
      </c>
      <c r="V16940" s="7">
        <f>COUNTIF(R:R,Table10[[#This Row],[postcode]])</f>
        <v>13</v>
      </c>
    </row>
    <row r="16941" spans="17:22" x14ac:dyDescent="0.2">
      <c r="Q16941" s="7">
        <v>11164</v>
      </c>
      <c r="R16941" s="7">
        <v>6431</v>
      </c>
      <c r="S16941" s="7" t="s">
        <v>15542</v>
      </c>
      <c r="T16941" s="7" t="s">
        <v>531</v>
      </c>
      <c r="U16941" s="7" t="str">
        <f>IF(Table10[[#This Row],[count]]=1,Table10[[#This Row],[locality]],Table10[[#This Row],[locality]]&amp;" + "&amp;Table10[[#This Row],[count]]&amp;" other localities")</f>
        <v>BULONG + 13 other localities</v>
      </c>
      <c r="V16941" s="7">
        <f>COUNTIF(R:R,Table10[[#This Row],[postcode]])</f>
        <v>13</v>
      </c>
    </row>
    <row r="16942" spans="17:22" x14ac:dyDescent="0.2">
      <c r="Q16942" s="7">
        <v>11165</v>
      </c>
      <c r="R16942" s="7">
        <v>6431</v>
      </c>
      <c r="S16942" s="7" t="s">
        <v>7814</v>
      </c>
      <c r="T16942" s="7" t="s">
        <v>531</v>
      </c>
      <c r="U16942" s="7" t="str">
        <f>IF(Table10[[#This Row],[count]]=1,Table10[[#This Row],[locality]],Table10[[#This Row],[locality]]&amp;" + "&amp;Table10[[#This Row],[count]]&amp;" other localities")</f>
        <v>EMU FLAT + 13 other localities</v>
      </c>
      <c r="V16942" s="7">
        <f>COUNTIF(R:R,Table10[[#This Row],[postcode]])</f>
        <v>13</v>
      </c>
    </row>
    <row r="16943" spans="17:22" x14ac:dyDescent="0.2">
      <c r="Q16943" s="7">
        <v>11166</v>
      </c>
      <c r="R16943" s="7">
        <v>6431</v>
      </c>
      <c r="S16943" s="7" t="s">
        <v>15543</v>
      </c>
      <c r="T16943" s="7" t="s">
        <v>531</v>
      </c>
      <c r="U16943" s="7" t="str">
        <f>IF(Table10[[#This Row],[count]]=1,Table10[[#This Row],[locality]],Table10[[#This Row],[locality]]&amp;" + "&amp;Table10[[#This Row],[count]]&amp;" other localities")</f>
        <v>FEYSVILLE + 13 other localities</v>
      </c>
      <c r="V16943" s="7">
        <f>COUNTIF(R:R,Table10[[#This Row],[postcode]])</f>
        <v>13</v>
      </c>
    </row>
    <row r="16944" spans="17:22" x14ac:dyDescent="0.2">
      <c r="Q16944" s="7">
        <v>11167</v>
      </c>
      <c r="R16944" s="7">
        <v>6431</v>
      </c>
      <c r="S16944" s="7" t="s">
        <v>15544</v>
      </c>
      <c r="T16944" s="7" t="s">
        <v>531</v>
      </c>
      <c r="U16944" s="7" t="str">
        <f>IF(Table10[[#This Row],[count]]=1,Table10[[#This Row],[locality]],Table10[[#This Row],[locality]]&amp;" + "&amp;Table10[[#This Row],[count]]&amp;" other localities")</f>
        <v>KANOWNA + 13 other localities</v>
      </c>
      <c r="V16944" s="7">
        <f>COUNTIF(R:R,Table10[[#This Row],[postcode]])</f>
        <v>13</v>
      </c>
    </row>
    <row r="16945" spans="17:22" x14ac:dyDescent="0.2">
      <c r="Q16945" s="7">
        <v>11168</v>
      </c>
      <c r="R16945" s="7">
        <v>6431</v>
      </c>
      <c r="S16945" s="7" t="s">
        <v>15545</v>
      </c>
      <c r="T16945" s="7" t="s">
        <v>531</v>
      </c>
      <c r="U16945" s="7" t="str">
        <f>IF(Table10[[#This Row],[count]]=1,Table10[[#This Row],[locality]],Table10[[#This Row],[locality]]&amp;" + "&amp;Table10[[#This Row],[count]]&amp;" other localities")</f>
        <v>KOOKYNIE + 13 other localities</v>
      </c>
      <c r="V16945" s="7">
        <f>COUNTIF(R:R,Table10[[#This Row],[postcode]])</f>
        <v>13</v>
      </c>
    </row>
    <row r="16946" spans="17:22" x14ac:dyDescent="0.2">
      <c r="Q16946" s="7">
        <v>11169</v>
      </c>
      <c r="R16946" s="7">
        <v>6431</v>
      </c>
      <c r="S16946" s="7" t="s">
        <v>15546</v>
      </c>
      <c r="T16946" s="7" t="s">
        <v>531</v>
      </c>
      <c r="U16946" s="7" t="str">
        <f>IF(Table10[[#This Row],[count]]=1,Table10[[#This Row],[locality]],Table10[[#This Row],[locality]]&amp;" + "&amp;Table10[[#This Row],[count]]&amp;" other localities")</f>
        <v>KURNALPI + 13 other localities</v>
      </c>
      <c r="V16946" s="7">
        <f>COUNTIF(R:R,Table10[[#This Row],[postcode]])</f>
        <v>13</v>
      </c>
    </row>
    <row r="16947" spans="17:22" x14ac:dyDescent="0.2">
      <c r="Q16947" s="7">
        <v>11170</v>
      </c>
      <c r="R16947" s="7">
        <v>6431</v>
      </c>
      <c r="S16947" s="7" t="s">
        <v>3031</v>
      </c>
      <c r="T16947" s="7" t="s">
        <v>531</v>
      </c>
      <c r="U16947" s="7" t="str">
        <f>IF(Table10[[#This Row],[count]]=1,Table10[[#This Row],[locality]],Table10[[#This Row],[locality]]&amp;" + "&amp;Table10[[#This Row],[count]]&amp;" other localities")</f>
        <v>LAKEWOOD + 13 other localities</v>
      </c>
      <c r="V16947" s="7">
        <f>COUNTIF(R:R,Table10[[#This Row],[postcode]])</f>
        <v>13</v>
      </c>
    </row>
    <row r="16948" spans="17:22" x14ac:dyDescent="0.2">
      <c r="Q16948" s="7">
        <v>11171</v>
      </c>
      <c r="R16948" s="7">
        <v>6431</v>
      </c>
      <c r="S16948" s="7" t="s">
        <v>15547</v>
      </c>
      <c r="T16948" s="7" t="s">
        <v>531</v>
      </c>
      <c r="U16948" s="7" t="str">
        <f>IF(Table10[[#This Row],[count]]=1,Table10[[#This Row],[locality]],Table10[[#This Row],[locality]]&amp;" + "&amp;Table10[[#This Row],[count]]&amp;" other localities")</f>
        <v>ORA BANDA + 13 other localities</v>
      </c>
      <c r="V16948" s="7">
        <f>COUNTIF(R:R,Table10[[#This Row],[postcode]])</f>
        <v>13</v>
      </c>
    </row>
    <row r="16949" spans="17:22" x14ac:dyDescent="0.2">
      <c r="Q16949" s="7">
        <v>11172</v>
      </c>
      <c r="R16949" s="7">
        <v>6431</v>
      </c>
      <c r="S16949" s="7" t="s">
        <v>15548</v>
      </c>
      <c r="T16949" s="7" t="s">
        <v>531</v>
      </c>
      <c r="U16949" s="7" t="str">
        <f>IF(Table10[[#This Row],[count]]=1,Table10[[#This Row],[locality]],Table10[[#This Row],[locality]]&amp;" + "&amp;Table10[[#This Row],[count]]&amp;" other localities")</f>
        <v>PLUMRIDGE LAKES + 13 other localities</v>
      </c>
      <c r="V16949" s="7">
        <f>COUNTIF(R:R,Table10[[#This Row],[postcode]])</f>
        <v>13</v>
      </c>
    </row>
    <row r="16950" spans="17:22" x14ac:dyDescent="0.2">
      <c r="Q16950" s="7">
        <v>11173</v>
      </c>
      <c r="R16950" s="7">
        <v>6431</v>
      </c>
      <c r="S16950" s="7" t="s">
        <v>8758</v>
      </c>
      <c r="T16950" s="7" t="s">
        <v>531</v>
      </c>
      <c r="U16950" s="7" t="str">
        <f>IF(Table10[[#This Row],[count]]=1,Table10[[#This Row],[locality]],Table10[[#This Row],[locality]]&amp;" + "&amp;Table10[[#This Row],[count]]&amp;" other localities")</f>
        <v>TRAFALGAR + 13 other localities</v>
      </c>
      <c r="V16950" s="7">
        <f>COUNTIF(R:R,Table10[[#This Row],[postcode]])</f>
        <v>13</v>
      </c>
    </row>
    <row r="16951" spans="17:22" x14ac:dyDescent="0.2">
      <c r="Q16951" s="7">
        <v>11174</v>
      </c>
      <c r="R16951" s="7">
        <v>6431</v>
      </c>
      <c r="S16951" s="7" t="s">
        <v>8682</v>
      </c>
      <c r="T16951" s="7" t="s">
        <v>531</v>
      </c>
      <c r="U16951" s="7" t="str">
        <f>IF(Table10[[#This Row],[count]]=1,Table10[[#This Row],[locality]],Table10[[#This Row],[locality]]&amp;" + "&amp;Table10[[#This Row],[count]]&amp;" other localities")</f>
        <v>WARBURTON + 13 other localities</v>
      </c>
      <c r="V16951" s="7">
        <f>COUNTIF(R:R,Table10[[#This Row],[postcode]])</f>
        <v>13</v>
      </c>
    </row>
    <row r="16952" spans="17:22" x14ac:dyDescent="0.2">
      <c r="Q16952" s="7">
        <v>11175</v>
      </c>
      <c r="R16952" s="7">
        <v>6432</v>
      </c>
      <c r="S16952" s="7" t="s">
        <v>15549</v>
      </c>
      <c r="T16952" s="7" t="s">
        <v>531</v>
      </c>
      <c r="U16952" s="7" t="str">
        <f>IF(Table10[[#This Row],[count]]=1,Table10[[#This Row],[locality]],Table10[[#This Row],[locality]]&amp;" + "&amp;Table10[[#This Row],[count]]&amp;" other localities")</f>
        <v>BOULDER + 4 other localities</v>
      </c>
      <c r="V16952" s="7">
        <f>COUNTIF(R:R,Table10[[#This Row],[postcode]])</f>
        <v>4</v>
      </c>
    </row>
    <row r="16953" spans="17:22" x14ac:dyDescent="0.2">
      <c r="Q16953" s="7">
        <v>11176</v>
      </c>
      <c r="R16953" s="7">
        <v>6432</v>
      </c>
      <c r="S16953" s="7" t="s">
        <v>15550</v>
      </c>
      <c r="T16953" s="7" t="s">
        <v>531</v>
      </c>
      <c r="U16953" s="7" t="str">
        <f>IF(Table10[[#This Row],[count]]=1,Table10[[#This Row],[locality]],Table10[[#This Row],[locality]]&amp;" + "&amp;Table10[[#This Row],[count]]&amp;" other localities")</f>
        <v>FIMISTON + 4 other localities</v>
      </c>
      <c r="V16953" s="7">
        <f>COUNTIF(R:R,Table10[[#This Row],[postcode]])</f>
        <v>4</v>
      </c>
    </row>
    <row r="16954" spans="17:22" x14ac:dyDescent="0.2">
      <c r="Q16954" s="7">
        <v>11177</v>
      </c>
      <c r="R16954" s="7">
        <v>6432</v>
      </c>
      <c r="S16954" s="7" t="s">
        <v>15551</v>
      </c>
      <c r="T16954" s="7" t="s">
        <v>531</v>
      </c>
      <c r="U16954" s="7" t="str">
        <f>IF(Table10[[#This Row],[count]]=1,Table10[[#This Row],[locality]],Table10[[#This Row],[locality]]&amp;" + "&amp;Table10[[#This Row],[count]]&amp;" other localities")</f>
        <v>SOUTH BOULDER + 4 other localities</v>
      </c>
      <c r="V16954" s="7">
        <f>COUNTIF(R:R,Table10[[#This Row],[postcode]])</f>
        <v>4</v>
      </c>
    </row>
    <row r="16955" spans="17:22" x14ac:dyDescent="0.2">
      <c r="Q16955" s="7">
        <v>11178</v>
      </c>
      <c r="R16955" s="7">
        <v>6432</v>
      </c>
      <c r="S16955" s="7" t="s">
        <v>11042</v>
      </c>
      <c r="T16955" s="7" t="s">
        <v>531</v>
      </c>
      <c r="U16955" s="7" t="str">
        <f>IF(Table10[[#This Row],[count]]=1,Table10[[#This Row],[locality]],Table10[[#This Row],[locality]]&amp;" + "&amp;Table10[[#This Row],[count]]&amp;" other localities")</f>
        <v>VICTORY HEIGHTS + 4 other localities</v>
      </c>
      <c r="V16955" s="7">
        <f>COUNTIF(R:R,Table10[[#This Row],[postcode]])</f>
        <v>4</v>
      </c>
    </row>
    <row r="16956" spans="17:22" x14ac:dyDescent="0.2">
      <c r="Q16956" s="7">
        <v>11179</v>
      </c>
      <c r="R16956" s="7">
        <v>6433</v>
      </c>
      <c r="S16956" s="7" t="s">
        <v>15533</v>
      </c>
      <c r="T16956" s="7" t="s">
        <v>531</v>
      </c>
      <c r="U16956" s="7" t="str">
        <f>IF(Table10[[#This Row],[count]]=1,Table10[[#This Row],[locality]],Table10[[#This Row],[locality]]&amp;" + "&amp;Table10[[#This Row],[count]]&amp;" other localities")</f>
        <v>HANNANS + 5 other localities</v>
      </c>
      <c r="V16956" s="7">
        <f>COUNTIF(R:R,Table10[[#This Row],[postcode]])</f>
        <v>5</v>
      </c>
    </row>
    <row r="16957" spans="17:22" x14ac:dyDescent="0.2">
      <c r="Q16957" s="7">
        <v>22842</v>
      </c>
      <c r="R16957" s="7">
        <v>6433</v>
      </c>
      <c r="S16957" s="7" t="s">
        <v>15552</v>
      </c>
      <c r="T16957" s="7" t="s">
        <v>531</v>
      </c>
      <c r="U16957" s="7" t="str">
        <f>IF(Table10[[#This Row],[count]]=1,Table10[[#This Row],[locality]],Table10[[#This Row],[locality]]&amp;" + "&amp;Table10[[#This Row],[count]]&amp;" other localities")</f>
        <v>HANNANS PO + 5 other localities</v>
      </c>
      <c r="V16957" s="7">
        <f>COUNTIF(R:R,Table10[[#This Row],[postcode]])</f>
        <v>5</v>
      </c>
    </row>
    <row r="16958" spans="17:22" x14ac:dyDescent="0.2">
      <c r="Q16958" s="7">
        <v>11181</v>
      </c>
      <c r="R16958" s="7">
        <v>6433</v>
      </c>
      <c r="S16958" s="7" t="s">
        <v>15534</v>
      </c>
      <c r="T16958" s="7" t="s">
        <v>531</v>
      </c>
      <c r="U16958" s="7" t="str">
        <f>IF(Table10[[#This Row],[count]]=1,Table10[[#This Row],[locality]],Table10[[#This Row],[locality]]&amp;" + "&amp;Table10[[#This Row],[count]]&amp;" other localities")</f>
        <v>KALGOORLIE + 5 other localities</v>
      </c>
      <c r="V16958" s="7">
        <f>COUNTIF(R:R,Table10[[#This Row],[postcode]])</f>
        <v>5</v>
      </c>
    </row>
    <row r="16959" spans="17:22" x14ac:dyDescent="0.2">
      <c r="Q16959" s="7">
        <v>22845</v>
      </c>
      <c r="R16959" s="7">
        <v>6433</v>
      </c>
      <c r="S16959" s="7" t="s">
        <v>15553</v>
      </c>
      <c r="T16959" s="7" t="s">
        <v>531</v>
      </c>
      <c r="U16959" s="7" t="str">
        <f>IF(Table10[[#This Row],[count]]=1,Table10[[#This Row],[locality]],Table10[[#This Row],[locality]]&amp;" + "&amp;Table10[[#This Row],[count]]&amp;" other localities")</f>
        <v>KALGOORLIE DC + 5 other localities</v>
      </c>
      <c r="V16959" s="7">
        <f>COUNTIF(R:R,Table10[[#This Row],[postcode]])</f>
        <v>5</v>
      </c>
    </row>
    <row r="16960" spans="17:22" x14ac:dyDescent="0.2">
      <c r="Q16960" s="7">
        <v>22846</v>
      </c>
      <c r="R16960" s="7">
        <v>6433</v>
      </c>
      <c r="S16960" s="7" t="s">
        <v>15554</v>
      </c>
      <c r="T16960" s="7" t="s">
        <v>531</v>
      </c>
      <c r="U16960" s="7" t="str">
        <f>IF(Table10[[#This Row],[count]]=1,Table10[[#This Row],[locality]],Table10[[#This Row],[locality]]&amp;" + "&amp;Table10[[#This Row],[count]]&amp;" other localities")</f>
        <v>KALGOORLIE PO + 5 other localities</v>
      </c>
      <c r="V16960" s="7">
        <f>COUNTIF(R:R,Table10[[#This Row],[postcode]])</f>
        <v>5</v>
      </c>
    </row>
    <row r="16961" spans="17:22" x14ac:dyDescent="0.2">
      <c r="Q16961" s="7">
        <v>11182</v>
      </c>
      <c r="R16961" s="7">
        <v>6434</v>
      </c>
      <c r="S16961" s="7" t="s">
        <v>15555</v>
      </c>
      <c r="T16961" s="7" t="s">
        <v>531</v>
      </c>
      <c r="U16961" s="7" t="str">
        <f>IF(Table10[[#This Row],[count]]=1,Table10[[#This Row],[locality]],Table10[[#This Row],[locality]]&amp;" + "&amp;Table10[[#This Row],[count]]&amp;" other localities")</f>
        <v>CUNDEELEE + 5 other localities</v>
      </c>
      <c r="V16961" s="7">
        <f>COUNTIF(R:R,Table10[[#This Row],[postcode]])</f>
        <v>5</v>
      </c>
    </row>
    <row r="16962" spans="17:22" x14ac:dyDescent="0.2">
      <c r="Q16962" s="7">
        <v>11183</v>
      </c>
      <c r="R16962" s="7">
        <v>6434</v>
      </c>
      <c r="S16962" s="7" t="s">
        <v>4489</v>
      </c>
      <c r="T16962" s="7" t="s">
        <v>531</v>
      </c>
      <c r="U16962" s="7" t="str">
        <f>IF(Table10[[#This Row],[count]]=1,Table10[[#This Row],[locality]],Table10[[#This Row],[locality]]&amp;" + "&amp;Table10[[#This Row],[count]]&amp;" other localities")</f>
        <v>FORREST + 5 other localities</v>
      </c>
      <c r="V16962" s="7">
        <f>COUNTIF(R:R,Table10[[#This Row],[postcode]])</f>
        <v>5</v>
      </c>
    </row>
    <row r="16963" spans="17:22" x14ac:dyDescent="0.2">
      <c r="Q16963" s="7">
        <v>11184</v>
      </c>
      <c r="R16963" s="7">
        <v>6434</v>
      </c>
      <c r="S16963" s="7" t="s">
        <v>15556</v>
      </c>
      <c r="T16963" s="7" t="s">
        <v>531</v>
      </c>
      <c r="U16963" s="7" t="str">
        <f>IF(Table10[[#This Row],[count]]=1,Table10[[#This Row],[locality]],Table10[[#This Row],[locality]]&amp;" + "&amp;Table10[[#This Row],[count]]&amp;" other localities")</f>
        <v>PARKESTON + 5 other localities</v>
      </c>
      <c r="V16963" s="7">
        <f>COUNTIF(R:R,Table10[[#This Row],[postcode]])</f>
        <v>5</v>
      </c>
    </row>
    <row r="16964" spans="17:22" x14ac:dyDescent="0.2">
      <c r="Q16964" s="7">
        <v>10897</v>
      </c>
      <c r="R16964" s="7">
        <v>6434</v>
      </c>
      <c r="S16964" s="7" t="s">
        <v>15557</v>
      </c>
      <c r="T16964" s="7" t="s">
        <v>531</v>
      </c>
      <c r="U16964" s="7" t="str">
        <f>IF(Table10[[#This Row],[count]]=1,Table10[[#This Row],[locality]],Table10[[#This Row],[locality]]&amp;" + "&amp;Table10[[#This Row],[count]]&amp;" other localities")</f>
        <v>RAWLINNA + 5 other localities</v>
      </c>
      <c r="V16964" s="7">
        <f>COUNTIF(R:R,Table10[[#This Row],[postcode]])</f>
        <v>5</v>
      </c>
    </row>
    <row r="16965" spans="17:22" x14ac:dyDescent="0.2">
      <c r="Q16965" s="7">
        <v>10898</v>
      </c>
      <c r="R16965" s="7">
        <v>6434</v>
      </c>
      <c r="S16965" s="7" t="s">
        <v>15558</v>
      </c>
      <c r="T16965" s="7" t="s">
        <v>531</v>
      </c>
      <c r="U16965" s="7" t="str">
        <f>IF(Table10[[#This Row],[count]]=1,Table10[[#This Row],[locality]],Table10[[#This Row],[locality]]&amp;" + "&amp;Table10[[#This Row],[count]]&amp;" other localities")</f>
        <v>ZANTHUS + 5 other localities</v>
      </c>
      <c r="V16965" s="7">
        <f>COUNTIF(R:R,Table10[[#This Row],[postcode]])</f>
        <v>5</v>
      </c>
    </row>
    <row r="16966" spans="17:22" x14ac:dyDescent="0.2">
      <c r="Q16966" s="7">
        <v>10899</v>
      </c>
      <c r="R16966" s="7">
        <v>6435</v>
      </c>
      <c r="S16966" s="7" t="s">
        <v>15559</v>
      </c>
      <c r="T16966" s="7" t="s">
        <v>531</v>
      </c>
      <c r="U16966" s="7" t="str">
        <f>IF(Table10[[#This Row],[count]]=1,Table10[[#This Row],[locality]],Table10[[#This Row],[locality]]&amp;" + "&amp;Table10[[#This Row],[count]]&amp;" other localities")</f>
        <v>AGNEW</v>
      </c>
      <c r="V16966" s="7">
        <f>COUNTIF(R:R,Table10[[#This Row],[postcode]])</f>
        <v>1</v>
      </c>
    </row>
    <row r="16967" spans="17:22" x14ac:dyDescent="0.2">
      <c r="Q16967" s="7">
        <v>10900</v>
      </c>
      <c r="R16967" s="7">
        <v>6436</v>
      </c>
      <c r="S16967" s="7" t="s">
        <v>12242</v>
      </c>
      <c r="T16967" s="7" t="s">
        <v>531</v>
      </c>
      <c r="U16967" s="7" t="str">
        <f>IF(Table10[[#This Row],[count]]=1,Table10[[#This Row],[locality]],Table10[[#This Row],[locality]]&amp;" + "&amp;Table10[[#This Row],[count]]&amp;" other localities")</f>
        <v>MENZIES + 2 other localities</v>
      </c>
      <c r="V16967" s="7">
        <f>COUNTIF(R:R,Table10[[#This Row],[postcode]])</f>
        <v>2</v>
      </c>
    </row>
    <row r="16968" spans="17:22" x14ac:dyDescent="0.2">
      <c r="Q16968" s="7">
        <v>10901</v>
      </c>
      <c r="R16968" s="7">
        <v>6436</v>
      </c>
      <c r="S16968" s="7" t="s">
        <v>15560</v>
      </c>
      <c r="T16968" s="7" t="s">
        <v>531</v>
      </c>
      <c r="U16968" s="7" t="str">
        <f>IF(Table10[[#This Row],[count]]=1,Table10[[#This Row],[locality]],Table10[[#This Row],[locality]]&amp;" + "&amp;Table10[[#This Row],[count]]&amp;" other localities")</f>
        <v>ULARRING + 2 other localities</v>
      </c>
      <c r="V16968" s="7">
        <f>COUNTIF(R:R,Table10[[#This Row],[postcode]])</f>
        <v>2</v>
      </c>
    </row>
    <row r="16969" spans="17:22" x14ac:dyDescent="0.2">
      <c r="Q16969" s="7">
        <v>10902</v>
      </c>
      <c r="R16969" s="7">
        <v>6437</v>
      </c>
      <c r="S16969" s="7" t="s">
        <v>15561</v>
      </c>
      <c r="T16969" s="7" t="s">
        <v>531</v>
      </c>
      <c r="U16969" s="7" t="str">
        <f>IF(Table10[[#This Row],[count]]=1,Table10[[#This Row],[locality]],Table10[[#This Row],[locality]]&amp;" + "&amp;Table10[[#This Row],[count]]&amp;" other localities")</f>
        <v>LEINSTER + 2 other localities</v>
      </c>
      <c r="V16969" s="7">
        <f>COUNTIF(R:R,Table10[[#This Row],[postcode]])</f>
        <v>2</v>
      </c>
    </row>
    <row r="16970" spans="17:22" x14ac:dyDescent="0.2">
      <c r="Q16970" s="7">
        <v>10903</v>
      </c>
      <c r="R16970" s="7">
        <v>6437</v>
      </c>
      <c r="S16970" s="7" t="s">
        <v>15562</v>
      </c>
      <c r="T16970" s="7" t="s">
        <v>531</v>
      </c>
      <c r="U16970" s="7" t="str">
        <f>IF(Table10[[#This Row],[count]]=1,Table10[[#This Row],[locality]],Table10[[#This Row],[locality]]&amp;" + "&amp;Table10[[#This Row],[count]]&amp;" other localities")</f>
        <v>SIR SAMUEL + 2 other localities</v>
      </c>
      <c r="V16970" s="7">
        <f>COUNTIF(R:R,Table10[[#This Row],[postcode]])</f>
        <v>2</v>
      </c>
    </row>
    <row r="16971" spans="17:22" x14ac:dyDescent="0.2">
      <c r="Q16971" s="7">
        <v>10904</v>
      </c>
      <c r="R16971" s="7">
        <v>6438</v>
      </c>
      <c r="S16971" s="7" t="s">
        <v>15563</v>
      </c>
      <c r="T16971" s="7" t="s">
        <v>531</v>
      </c>
      <c r="U16971" s="7" t="str">
        <f>IF(Table10[[#This Row],[count]]=1,Table10[[#This Row],[locality]],Table10[[#This Row],[locality]]&amp;" + "&amp;Table10[[#This Row],[count]]&amp;" other localities")</f>
        <v>LAKE DARLOT + 2 other localities</v>
      </c>
      <c r="V16971" s="7">
        <f>COUNTIF(R:R,Table10[[#This Row],[postcode]])</f>
        <v>2</v>
      </c>
    </row>
    <row r="16972" spans="17:22" x14ac:dyDescent="0.2">
      <c r="Q16972" s="7">
        <v>10905</v>
      </c>
      <c r="R16972" s="7">
        <v>6438</v>
      </c>
      <c r="S16972" s="7" t="s">
        <v>15564</v>
      </c>
      <c r="T16972" s="7" t="s">
        <v>531</v>
      </c>
      <c r="U16972" s="7" t="str">
        <f>IF(Table10[[#This Row],[count]]=1,Table10[[#This Row],[locality]],Table10[[#This Row],[locality]]&amp;" + "&amp;Table10[[#This Row],[count]]&amp;" other localities")</f>
        <v>LEONORA + 2 other localities</v>
      </c>
      <c r="V16972" s="7">
        <f>COUNTIF(R:R,Table10[[#This Row],[postcode]])</f>
        <v>2</v>
      </c>
    </row>
    <row r="16973" spans="17:22" x14ac:dyDescent="0.2">
      <c r="Q16973" s="7">
        <v>10906</v>
      </c>
      <c r="R16973" s="7">
        <v>6440</v>
      </c>
      <c r="S16973" s="7" t="s">
        <v>15565</v>
      </c>
      <c r="T16973" s="7" t="s">
        <v>531</v>
      </c>
      <c r="U16973" s="7" t="str">
        <f>IF(Table10[[#This Row],[count]]=1,Table10[[#This Row],[locality]],Table10[[#This Row],[locality]]&amp;" + "&amp;Table10[[#This Row],[count]]&amp;" other localities")</f>
        <v>BANDYA + 7 other localities</v>
      </c>
      <c r="V16973" s="7">
        <f>COUNTIF(R:R,Table10[[#This Row],[postcode]])</f>
        <v>7</v>
      </c>
    </row>
    <row r="16974" spans="17:22" x14ac:dyDescent="0.2">
      <c r="Q16974" s="7">
        <v>10907</v>
      </c>
      <c r="R16974" s="7">
        <v>6440</v>
      </c>
      <c r="S16974" s="7" t="s">
        <v>15566</v>
      </c>
      <c r="T16974" s="7" t="s">
        <v>531</v>
      </c>
      <c r="U16974" s="7" t="str">
        <f>IF(Table10[[#This Row],[count]]=1,Table10[[#This Row],[locality]],Table10[[#This Row],[locality]]&amp;" + "&amp;Table10[[#This Row],[count]]&amp;" other localities")</f>
        <v>BEADELL + 7 other localities</v>
      </c>
      <c r="V16974" s="7">
        <f>COUNTIF(R:R,Table10[[#This Row],[postcode]])</f>
        <v>7</v>
      </c>
    </row>
    <row r="16975" spans="17:22" x14ac:dyDescent="0.2">
      <c r="Q16975" s="7">
        <v>10908</v>
      </c>
      <c r="R16975" s="7">
        <v>6440</v>
      </c>
      <c r="S16975" s="7" t="s">
        <v>15567</v>
      </c>
      <c r="T16975" s="7" t="s">
        <v>531</v>
      </c>
      <c r="U16975" s="7" t="str">
        <f>IF(Table10[[#This Row],[count]]=1,Table10[[#This Row],[locality]],Table10[[#This Row],[locality]]&amp;" + "&amp;Table10[[#This Row],[count]]&amp;" other localities")</f>
        <v>BURTVILLE + 7 other localities</v>
      </c>
      <c r="V16975" s="7">
        <f>COUNTIF(R:R,Table10[[#This Row],[postcode]])</f>
        <v>7</v>
      </c>
    </row>
    <row r="16976" spans="17:22" x14ac:dyDescent="0.2">
      <c r="Q16976" s="7">
        <v>10909</v>
      </c>
      <c r="R16976" s="7">
        <v>6440</v>
      </c>
      <c r="S16976" s="7" t="s">
        <v>15568</v>
      </c>
      <c r="T16976" s="7" t="s">
        <v>531</v>
      </c>
      <c r="U16976" s="7" t="str">
        <f>IF(Table10[[#This Row],[count]]=1,Table10[[#This Row],[locality]],Table10[[#This Row],[locality]]&amp;" + "&amp;Table10[[#This Row],[count]]&amp;" other localities")</f>
        <v>COSMO NEWBERY + 7 other localities</v>
      </c>
      <c r="V16976" s="7">
        <f>COUNTIF(R:R,Table10[[#This Row],[postcode]])</f>
        <v>7</v>
      </c>
    </row>
    <row r="16977" spans="17:22" x14ac:dyDescent="0.2">
      <c r="Q16977" s="7">
        <v>10910</v>
      </c>
      <c r="R16977" s="7">
        <v>6440</v>
      </c>
      <c r="S16977" s="7" t="s">
        <v>15569</v>
      </c>
      <c r="T16977" s="7" t="s">
        <v>531</v>
      </c>
      <c r="U16977" s="7" t="str">
        <f>IF(Table10[[#This Row],[count]]=1,Table10[[#This Row],[locality]],Table10[[#This Row],[locality]]&amp;" + "&amp;Table10[[#This Row],[count]]&amp;" other localities")</f>
        <v>LAKE WELLS + 7 other localities</v>
      </c>
      <c r="V16977" s="7">
        <f>COUNTIF(R:R,Table10[[#This Row],[postcode]])</f>
        <v>7</v>
      </c>
    </row>
    <row r="16978" spans="17:22" x14ac:dyDescent="0.2">
      <c r="Q16978" s="7">
        <v>10911</v>
      </c>
      <c r="R16978" s="7">
        <v>6440</v>
      </c>
      <c r="S16978" s="7" t="s">
        <v>6276</v>
      </c>
      <c r="T16978" s="7" t="s">
        <v>531</v>
      </c>
      <c r="U16978" s="7" t="str">
        <f>IF(Table10[[#This Row],[count]]=1,Table10[[#This Row],[locality]],Table10[[#This Row],[locality]]&amp;" + "&amp;Table10[[#This Row],[count]]&amp;" other localities")</f>
        <v>LAVERTON + 7 other localities</v>
      </c>
      <c r="V16978" s="7">
        <f>COUNTIF(R:R,Table10[[#This Row],[postcode]])</f>
        <v>7</v>
      </c>
    </row>
    <row r="16979" spans="17:22" x14ac:dyDescent="0.2">
      <c r="Q16979" s="7">
        <v>10912</v>
      </c>
      <c r="R16979" s="7">
        <v>6440</v>
      </c>
      <c r="S16979" s="7" t="s">
        <v>15570</v>
      </c>
      <c r="T16979" s="7" t="s">
        <v>531</v>
      </c>
      <c r="U16979" s="7" t="str">
        <f>IF(Table10[[#This Row],[count]]=1,Table10[[#This Row],[locality]],Table10[[#This Row],[locality]]&amp;" + "&amp;Table10[[#This Row],[count]]&amp;" other localities")</f>
        <v>NEALE + 7 other localities</v>
      </c>
      <c r="V16979" s="7">
        <f>COUNTIF(R:R,Table10[[#This Row],[postcode]])</f>
        <v>7</v>
      </c>
    </row>
    <row r="16980" spans="17:22" x14ac:dyDescent="0.2">
      <c r="Q16980" s="7">
        <v>10913</v>
      </c>
      <c r="R16980" s="7">
        <v>6442</v>
      </c>
      <c r="S16980" s="7" t="s">
        <v>15571</v>
      </c>
      <c r="T16980" s="7" t="s">
        <v>531</v>
      </c>
      <c r="U16980" s="7" t="str">
        <f>IF(Table10[[#This Row],[count]]=1,Table10[[#This Row],[locality]],Table10[[#This Row],[locality]]&amp;" + "&amp;Table10[[#This Row],[count]]&amp;" other localities")</f>
        <v>KAMBALDA + 3 other localities</v>
      </c>
      <c r="V16980" s="7">
        <f>COUNTIF(R:R,Table10[[#This Row],[postcode]])</f>
        <v>3</v>
      </c>
    </row>
    <row r="16981" spans="17:22" x14ac:dyDescent="0.2">
      <c r="Q16981" s="7">
        <v>21787</v>
      </c>
      <c r="R16981" s="7">
        <v>6442</v>
      </c>
      <c r="S16981" s="7" t="s">
        <v>15572</v>
      </c>
      <c r="T16981" s="7" t="s">
        <v>531</v>
      </c>
      <c r="U16981" s="7" t="str">
        <f>IF(Table10[[#This Row],[count]]=1,Table10[[#This Row],[locality]],Table10[[#This Row],[locality]]&amp;" + "&amp;Table10[[#This Row],[count]]&amp;" other localities")</f>
        <v>KAMBALDA EAST + 3 other localities</v>
      </c>
      <c r="V16981" s="7">
        <f>COUNTIF(R:R,Table10[[#This Row],[postcode]])</f>
        <v>3</v>
      </c>
    </row>
    <row r="16982" spans="17:22" x14ac:dyDescent="0.2">
      <c r="Q16982" s="7">
        <v>21788</v>
      </c>
      <c r="R16982" s="7">
        <v>6442</v>
      </c>
      <c r="S16982" s="7" t="s">
        <v>15573</v>
      </c>
      <c r="T16982" s="7" t="s">
        <v>531</v>
      </c>
      <c r="U16982" s="7" t="str">
        <f>IF(Table10[[#This Row],[count]]=1,Table10[[#This Row],[locality]],Table10[[#This Row],[locality]]&amp;" + "&amp;Table10[[#This Row],[count]]&amp;" other localities")</f>
        <v>KAMBALDA WEST + 3 other localities</v>
      </c>
      <c r="V16982" s="7">
        <f>COUNTIF(R:R,Table10[[#This Row],[postcode]])</f>
        <v>3</v>
      </c>
    </row>
    <row r="16983" spans="17:22" x14ac:dyDescent="0.2">
      <c r="Q16983" s="7">
        <v>10914</v>
      </c>
      <c r="R16983" s="7">
        <v>6443</v>
      </c>
      <c r="S16983" s="7" t="s">
        <v>15574</v>
      </c>
      <c r="T16983" s="7" t="s">
        <v>531</v>
      </c>
      <c r="U16983" s="7" t="str">
        <f>IF(Table10[[#This Row],[count]]=1,Table10[[#This Row],[locality]],Table10[[#This Row],[locality]]&amp;" + "&amp;Table10[[#This Row],[count]]&amp;" other localities")</f>
        <v>BALLADONIA + 11 other localities</v>
      </c>
      <c r="V16983" s="7">
        <f>COUNTIF(R:R,Table10[[#This Row],[postcode]])</f>
        <v>11</v>
      </c>
    </row>
    <row r="16984" spans="17:22" x14ac:dyDescent="0.2">
      <c r="Q16984" s="7">
        <v>10915</v>
      </c>
      <c r="R16984" s="7">
        <v>6443</v>
      </c>
      <c r="S16984" s="7" t="s">
        <v>15575</v>
      </c>
      <c r="T16984" s="7" t="s">
        <v>531</v>
      </c>
      <c r="U16984" s="7" t="str">
        <f>IF(Table10[[#This Row],[count]]=1,Table10[[#This Row],[locality]],Table10[[#This Row],[locality]]&amp;" + "&amp;Table10[[#This Row],[count]]&amp;" other localities")</f>
        <v>CAIGUNA + 11 other localities</v>
      </c>
      <c r="V16984" s="7">
        <f>COUNTIF(R:R,Table10[[#This Row],[postcode]])</f>
        <v>11</v>
      </c>
    </row>
    <row r="16985" spans="17:22" x14ac:dyDescent="0.2">
      <c r="Q16985" s="7">
        <v>10916</v>
      </c>
      <c r="R16985" s="7">
        <v>6443</v>
      </c>
      <c r="S16985" s="7" t="s">
        <v>15576</v>
      </c>
      <c r="T16985" s="7" t="s">
        <v>531</v>
      </c>
      <c r="U16985" s="7" t="str">
        <f>IF(Table10[[#This Row],[count]]=1,Table10[[#This Row],[locality]],Table10[[#This Row],[locality]]&amp;" + "&amp;Table10[[#This Row],[count]]&amp;" other localities")</f>
        <v>COCKLEBIDDY + 11 other localities</v>
      </c>
      <c r="V16985" s="7">
        <f>COUNTIF(R:R,Table10[[#This Row],[postcode]])</f>
        <v>11</v>
      </c>
    </row>
    <row r="16986" spans="17:22" x14ac:dyDescent="0.2">
      <c r="Q16986" s="7">
        <v>10917</v>
      </c>
      <c r="R16986" s="7">
        <v>6443</v>
      </c>
      <c r="S16986" s="7" t="s">
        <v>1345</v>
      </c>
      <c r="T16986" s="7" t="s">
        <v>531</v>
      </c>
      <c r="U16986" s="7" t="str">
        <f>IF(Table10[[#This Row],[count]]=1,Table10[[#This Row],[locality]],Table10[[#This Row],[locality]]&amp;" + "&amp;Table10[[#This Row],[count]]&amp;" other localities")</f>
        <v>DUNDAS + 11 other localities</v>
      </c>
      <c r="V16986" s="7">
        <f>COUNTIF(R:R,Table10[[#This Row],[postcode]])</f>
        <v>11</v>
      </c>
    </row>
    <row r="16987" spans="17:22" x14ac:dyDescent="0.2">
      <c r="Q16987" s="7">
        <v>10918</v>
      </c>
      <c r="R16987" s="7">
        <v>6443</v>
      </c>
      <c r="S16987" s="7" t="s">
        <v>15577</v>
      </c>
      <c r="T16987" s="7" t="s">
        <v>531</v>
      </c>
      <c r="U16987" s="7" t="str">
        <f>IF(Table10[[#This Row],[count]]=1,Table10[[#This Row],[locality]],Table10[[#This Row],[locality]]&amp;" + "&amp;Table10[[#This Row],[count]]&amp;" other localities")</f>
        <v>EUCLA + 11 other localities</v>
      </c>
      <c r="V16987" s="7">
        <f>COUNTIF(R:R,Table10[[#This Row],[postcode]])</f>
        <v>11</v>
      </c>
    </row>
    <row r="16988" spans="17:22" x14ac:dyDescent="0.2">
      <c r="Q16988" s="7">
        <v>10919</v>
      </c>
      <c r="R16988" s="7">
        <v>6443</v>
      </c>
      <c r="S16988" s="7" t="s">
        <v>15578</v>
      </c>
      <c r="T16988" s="7" t="s">
        <v>531</v>
      </c>
      <c r="U16988" s="7" t="str">
        <f>IF(Table10[[#This Row],[count]]=1,Table10[[#This Row],[locality]],Table10[[#This Row],[locality]]&amp;" + "&amp;Table10[[#This Row],[count]]&amp;" other localities")</f>
        <v>FRASER RANGE + 11 other localities</v>
      </c>
      <c r="V16988" s="7">
        <f>COUNTIF(R:R,Table10[[#This Row],[postcode]])</f>
        <v>11</v>
      </c>
    </row>
    <row r="16989" spans="17:22" x14ac:dyDescent="0.2">
      <c r="Q16989" s="7">
        <v>10920</v>
      </c>
      <c r="R16989" s="7">
        <v>6443</v>
      </c>
      <c r="S16989" s="7" t="s">
        <v>15579</v>
      </c>
      <c r="T16989" s="7" t="s">
        <v>531</v>
      </c>
      <c r="U16989" s="7" t="str">
        <f>IF(Table10[[#This Row],[count]]=1,Table10[[#This Row],[locality]],Table10[[#This Row],[locality]]&amp;" + "&amp;Table10[[#This Row],[count]]&amp;" other localities")</f>
        <v>HIGGINSVILLE + 11 other localities</v>
      </c>
      <c r="V16989" s="7">
        <f>COUNTIF(R:R,Table10[[#This Row],[postcode]])</f>
        <v>11</v>
      </c>
    </row>
    <row r="16990" spans="17:22" x14ac:dyDescent="0.2">
      <c r="Q16990" s="7">
        <v>10921</v>
      </c>
      <c r="R16990" s="7">
        <v>6443</v>
      </c>
      <c r="S16990" s="7" t="s">
        <v>15580</v>
      </c>
      <c r="T16990" s="7" t="s">
        <v>531</v>
      </c>
      <c r="U16990" s="7" t="str">
        <f>IF(Table10[[#This Row],[count]]=1,Table10[[#This Row],[locality]],Table10[[#This Row],[locality]]&amp;" + "&amp;Table10[[#This Row],[count]]&amp;" other localities")</f>
        <v>MADURA + 11 other localities</v>
      </c>
      <c r="V16990" s="7">
        <f>COUNTIF(R:R,Table10[[#This Row],[postcode]])</f>
        <v>11</v>
      </c>
    </row>
    <row r="16991" spans="17:22" x14ac:dyDescent="0.2">
      <c r="Q16991" s="7">
        <v>10922</v>
      </c>
      <c r="R16991" s="7">
        <v>6443</v>
      </c>
      <c r="S16991" s="7" t="s">
        <v>15581</v>
      </c>
      <c r="T16991" s="7" t="s">
        <v>531</v>
      </c>
      <c r="U16991" s="7" t="str">
        <f>IF(Table10[[#This Row],[count]]=1,Table10[[#This Row],[locality]],Table10[[#This Row],[locality]]&amp;" + "&amp;Table10[[#This Row],[count]]&amp;" other localities")</f>
        <v>MUNDRABILLA + 11 other localities</v>
      </c>
      <c r="V16991" s="7">
        <f>COUNTIF(R:R,Table10[[#This Row],[postcode]])</f>
        <v>11</v>
      </c>
    </row>
    <row r="16992" spans="17:22" x14ac:dyDescent="0.2">
      <c r="Q16992" s="7">
        <v>10923</v>
      </c>
      <c r="R16992" s="7">
        <v>6443</v>
      </c>
      <c r="S16992" s="7" t="s">
        <v>15582</v>
      </c>
      <c r="T16992" s="7" t="s">
        <v>531</v>
      </c>
      <c r="U16992" s="7" t="str">
        <f>IF(Table10[[#This Row],[count]]=1,Table10[[#This Row],[locality]],Table10[[#This Row],[locality]]&amp;" + "&amp;Table10[[#This Row],[count]]&amp;" other localities")</f>
        <v>NORSEMAN + 11 other localities</v>
      </c>
      <c r="V16992" s="7">
        <f>COUNTIF(R:R,Table10[[#This Row],[postcode]])</f>
        <v>11</v>
      </c>
    </row>
    <row r="16993" spans="17:22" x14ac:dyDescent="0.2">
      <c r="Q16993" s="7">
        <v>10924</v>
      </c>
      <c r="R16993" s="7">
        <v>6443</v>
      </c>
      <c r="S16993" s="7" t="s">
        <v>15583</v>
      </c>
      <c r="T16993" s="7" t="s">
        <v>531</v>
      </c>
      <c r="U16993" s="7" t="str">
        <f>IF(Table10[[#This Row],[count]]=1,Table10[[#This Row],[locality]],Table10[[#This Row],[locality]]&amp;" + "&amp;Table10[[#This Row],[count]]&amp;" other localities")</f>
        <v>WIDGIEMOOLTHA + 11 other localities</v>
      </c>
      <c r="V16993" s="7">
        <f>COUNTIF(R:R,Table10[[#This Row],[postcode]])</f>
        <v>11</v>
      </c>
    </row>
    <row r="16994" spans="17:22" x14ac:dyDescent="0.2">
      <c r="Q16994" s="7">
        <v>10925</v>
      </c>
      <c r="R16994" s="7">
        <v>6445</v>
      </c>
      <c r="S16994" s="7" t="s">
        <v>15584</v>
      </c>
      <c r="T16994" s="7" t="s">
        <v>531</v>
      </c>
      <c r="U16994" s="7" t="str">
        <f>IF(Table10[[#This Row],[count]]=1,Table10[[#This Row],[locality]],Table10[[#This Row],[locality]]&amp;" + "&amp;Table10[[#This Row],[count]]&amp;" other localities")</f>
        <v>NORTH CASCADE + 2 other localities</v>
      </c>
      <c r="V16994" s="7">
        <f>COUNTIF(R:R,Table10[[#This Row],[postcode]])</f>
        <v>2</v>
      </c>
    </row>
    <row r="16995" spans="17:22" x14ac:dyDescent="0.2">
      <c r="Q16995" s="7">
        <v>10926</v>
      </c>
      <c r="R16995" s="7">
        <v>6445</v>
      </c>
      <c r="S16995" s="7" t="s">
        <v>15585</v>
      </c>
      <c r="T16995" s="7" t="s">
        <v>531</v>
      </c>
      <c r="U16995" s="7" t="str">
        <f>IF(Table10[[#This Row],[count]]=1,Table10[[#This Row],[locality]],Table10[[#This Row],[locality]]&amp;" + "&amp;Table10[[#This Row],[count]]&amp;" other localities")</f>
        <v>SALMON GUMS + 2 other localities</v>
      </c>
      <c r="V16995" s="7">
        <f>COUNTIF(R:R,Table10[[#This Row],[postcode]])</f>
        <v>2</v>
      </c>
    </row>
    <row r="16996" spans="17:22" x14ac:dyDescent="0.2">
      <c r="Q16996" s="7">
        <v>10927</v>
      </c>
      <c r="R16996" s="7">
        <v>6446</v>
      </c>
      <c r="S16996" s="7" t="s">
        <v>15586</v>
      </c>
      <c r="T16996" s="7" t="s">
        <v>531</v>
      </c>
      <c r="U16996" s="7" t="str">
        <f>IF(Table10[[#This Row],[count]]=1,Table10[[#This Row],[locality]],Table10[[#This Row],[locality]]&amp;" + "&amp;Table10[[#This Row],[count]]&amp;" other localities")</f>
        <v>GRASS PATCH</v>
      </c>
      <c r="V16996" s="7">
        <f>COUNTIF(R:R,Table10[[#This Row],[postcode]])</f>
        <v>1</v>
      </c>
    </row>
    <row r="16997" spans="17:22" x14ac:dyDescent="0.2">
      <c r="Q16997" s="7">
        <v>10928</v>
      </c>
      <c r="R16997" s="7">
        <v>6447</v>
      </c>
      <c r="S16997" s="7" t="s">
        <v>15587</v>
      </c>
      <c r="T16997" s="7" t="s">
        <v>531</v>
      </c>
      <c r="U16997" s="7" t="str">
        <f>IF(Table10[[#This Row],[count]]=1,Table10[[#This Row],[locality]],Table10[[#This Row],[locality]]&amp;" + "&amp;Table10[[#This Row],[count]]&amp;" other localities")</f>
        <v>LORT RIVER + 4 other localities</v>
      </c>
      <c r="V16997" s="7">
        <f>COUNTIF(R:R,Table10[[#This Row],[postcode]])</f>
        <v>4</v>
      </c>
    </row>
    <row r="16998" spans="17:22" x14ac:dyDescent="0.2">
      <c r="Q16998" s="7">
        <v>10929</v>
      </c>
      <c r="R16998" s="7">
        <v>6447</v>
      </c>
      <c r="S16998" s="7" t="s">
        <v>15588</v>
      </c>
      <c r="T16998" s="7" t="s">
        <v>531</v>
      </c>
      <c r="U16998" s="7" t="str">
        <f>IF(Table10[[#This Row],[count]]=1,Table10[[#This Row],[locality]],Table10[[#This Row],[locality]]&amp;" + "&amp;Table10[[#This Row],[count]]&amp;" other localities")</f>
        <v>MOUNT NEY + 4 other localities</v>
      </c>
      <c r="V16998" s="7">
        <f>COUNTIF(R:R,Table10[[#This Row],[postcode]])</f>
        <v>4</v>
      </c>
    </row>
    <row r="16999" spans="17:22" x14ac:dyDescent="0.2">
      <c r="Q16999" s="7">
        <v>10930</v>
      </c>
      <c r="R16999" s="7">
        <v>6447</v>
      </c>
      <c r="S16999" s="7" t="s">
        <v>15589</v>
      </c>
      <c r="T16999" s="7" t="s">
        <v>531</v>
      </c>
      <c r="U16999" s="7" t="str">
        <f>IF(Table10[[#This Row],[count]]=1,Table10[[#This Row],[locality]],Table10[[#This Row],[locality]]&amp;" + "&amp;Table10[[#This Row],[count]]&amp;" other localities")</f>
        <v>SCADDAN + 4 other localities</v>
      </c>
      <c r="V16999" s="7">
        <f>COUNTIF(R:R,Table10[[#This Row],[postcode]])</f>
        <v>4</v>
      </c>
    </row>
    <row r="17000" spans="17:22" x14ac:dyDescent="0.2">
      <c r="Q17000" s="7">
        <v>10931</v>
      </c>
      <c r="R17000" s="7">
        <v>6447</v>
      </c>
      <c r="S17000" s="7" t="s">
        <v>15590</v>
      </c>
      <c r="T17000" s="7" t="s">
        <v>531</v>
      </c>
      <c r="U17000" s="7" t="str">
        <f>IF(Table10[[#This Row],[count]]=1,Table10[[#This Row],[locality]],Table10[[#This Row],[locality]]&amp;" + "&amp;Table10[[#This Row],[count]]&amp;" other localities")</f>
        <v>WITTENOOM HILLS + 4 other localities</v>
      </c>
      <c r="V17000" s="7">
        <f>COUNTIF(R:R,Table10[[#This Row],[postcode]])</f>
        <v>4</v>
      </c>
    </row>
    <row r="17001" spans="17:22" x14ac:dyDescent="0.2">
      <c r="Q17001" s="7">
        <v>10932</v>
      </c>
      <c r="R17001" s="7">
        <v>6448</v>
      </c>
      <c r="S17001" s="7" t="s">
        <v>15591</v>
      </c>
      <c r="T17001" s="7" t="s">
        <v>531</v>
      </c>
      <c r="U17001" s="7" t="str">
        <f>IF(Table10[[#This Row],[count]]=1,Table10[[#This Row],[locality]],Table10[[#This Row],[locality]]&amp;" + "&amp;Table10[[#This Row],[count]]&amp;" other localities")</f>
        <v>GIBSON</v>
      </c>
      <c r="V17001" s="7">
        <f>COUNTIF(R:R,Table10[[#This Row],[postcode]])</f>
        <v>1</v>
      </c>
    </row>
    <row r="17002" spans="17:22" x14ac:dyDescent="0.2">
      <c r="Q17002" s="7">
        <v>10933</v>
      </c>
      <c r="R17002" s="7">
        <v>6450</v>
      </c>
      <c r="S17002" s="7" t="s">
        <v>15592</v>
      </c>
      <c r="T17002" s="7" t="s">
        <v>531</v>
      </c>
      <c r="U17002" s="7" t="str">
        <f>IF(Table10[[#This Row],[count]]=1,Table10[[#This Row],[locality]],Table10[[#This Row],[locality]]&amp;" + "&amp;Table10[[#This Row],[count]]&amp;" other localities")</f>
        <v>BANDY CREEK + 23 other localities</v>
      </c>
      <c r="V17002" s="7">
        <f>COUNTIF(R:R,Table10[[#This Row],[postcode]])</f>
        <v>23</v>
      </c>
    </row>
    <row r="17003" spans="17:22" x14ac:dyDescent="0.2">
      <c r="Q17003" s="7">
        <v>10934</v>
      </c>
      <c r="R17003" s="7">
        <v>6450</v>
      </c>
      <c r="S17003" s="7" t="s">
        <v>4262</v>
      </c>
      <c r="T17003" s="7" t="s">
        <v>531</v>
      </c>
      <c r="U17003" s="7" t="str">
        <f>IF(Table10[[#This Row],[count]]=1,Table10[[#This Row],[locality]],Table10[[#This Row],[locality]]&amp;" + "&amp;Table10[[#This Row],[count]]&amp;" other localities")</f>
        <v>BEAUMONT + 23 other localities</v>
      </c>
      <c r="V17003" s="7">
        <f>COUNTIF(R:R,Table10[[#This Row],[postcode]])</f>
        <v>23</v>
      </c>
    </row>
    <row r="17004" spans="17:22" x14ac:dyDescent="0.2">
      <c r="Q17004" s="7">
        <v>10935</v>
      </c>
      <c r="R17004" s="7">
        <v>6450</v>
      </c>
      <c r="S17004" s="7" t="s">
        <v>15593</v>
      </c>
      <c r="T17004" s="7" t="s">
        <v>531</v>
      </c>
      <c r="U17004" s="7" t="str">
        <f>IF(Table10[[#This Row],[count]]=1,Table10[[#This Row],[locality]],Table10[[#This Row],[locality]]&amp;" + "&amp;Table10[[#This Row],[count]]&amp;" other localities")</f>
        <v>BOYATUP + 23 other localities</v>
      </c>
      <c r="V17004" s="7">
        <f>COUNTIF(R:R,Table10[[#This Row],[postcode]])</f>
        <v>23</v>
      </c>
    </row>
    <row r="17005" spans="17:22" x14ac:dyDescent="0.2">
      <c r="Q17005" s="7">
        <v>10936</v>
      </c>
      <c r="R17005" s="7">
        <v>6450</v>
      </c>
      <c r="S17005" s="7" t="s">
        <v>15594</v>
      </c>
      <c r="T17005" s="7" t="s">
        <v>531</v>
      </c>
      <c r="U17005" s="7" t="str">
        <f>IF(Table10[[#This Row],[count]]=1,Table10[[#This Row],[locality]],Table10[[#This Row],[locality]]&amp;" + "&amp;Table10[[#This Row],[count]]&amp;" other localities")</f>
        <v>CAPE LE GRAND + 23 other localities</v>
      </c>
      <c r="V17005" s="7">
        <f>COUNTIF(R:R,Table10[[#This Row],[postcode]])</f>
        <v>23</v>
      </c>
    </row>
    <row r="17006" spans="17:22" x14ac:dyDescent="0.2">
      <c r="Q17006" s="7">
        <v>10937</v>
      </c>
      <c r="R17006" s="7">
        <v>6450</v>
      </c>
      <c r="S17006" s="7" t="s">
        <v>3154</v>
      </c>
      <c r="T17006" s="7" t="s">
        <v>531</v>
      </c>
      <c r="U17006" s="7" t="str">
        <f>IF(Table10[[#This Row],[count]]=1,Table10[[#This Row],[locality]],Table10[[#This Row],[locality]]&amp;" + "&amp;Table10[[#This Row],[count]]&amp;" other localities")</f>
        <v>CASCADE + 23 other localities</v>
      </c>
      <c r="V17006" s="7">
        <f>COUNTIF(R:R,Table10[[#This Row],[postcode]])</f>
        <v>23</v>
      </c>
    </row>
    <row r="17007" spans="17:22" x14ac:dyDescent="0.2">
      <c r="Q17007" s="7">
        <v>10938</v>
      </c>
      <c r="R17007" s="7">
        <v>6450</v>
      </c>
      <c r="S17007" s="7" t="s">
        <v>15595</v>
      </c>
      <c r="T17007" s="7" t="s">
        <v>531</v>
      </c>
      <c r="U17007" s="7" t="str">
        <f>IF(Table10[[#This Row],[count]]=1,Table10[[#This Row],[locality]],Table10[[#This Row],[locality]]&amp;" + "&amp;Table10[[#This Row],[count]]&amp;" other localities")</f>
        <v>CASTLETOWN + 23 other localities</v>
      </c>
      <c r="V17007" s="7">
        <f>COUNTIF(R:R,Table10[[#This Row],[postcode]])</f>
        <v>23</v>
      </c>
    </row>
    <row r="17008" spans="17:22" x14ac:dyDescent="0.2">
      <c r="Q17008" s="7">
        <v>10939</v>
      </c>
      <c r="R17008" s="7">
        <v>6450</v>
      </c>
      <c r="S17008" s="7" t="s">
        <v>15596</v>
      </c>
      <c r="T17008" s="7" t="s">
        <v>531</v>
      </c>
      <c r="U17008" s="7" t="str">
        <f>IF(Table10[[#This Row],[count]]=1,Table10[[#This Row],[locality]],Table10[[#This Row],[locality]]&amp;" + "&amp;Table10[[#This Row],[count]]&amp;" other localities")</f>
        <v>CHADWICK + 23 other localities</v>
      </c>
      <c r="V17008" s="7">
        <f>COUNTIF(R:R,Table10[[#This Row],[postcode]])</f>
        <v>23</v>
      </c>
    </row>
    <row r="17009" spans="17:22" x14ac:dyDescent="0.2">
      <c r="Q17009" s="7">
        <v>10940</v>
      </c>
      <c r="R17009" s="7">
        <v>6450</v>
      </c>
      <c r="S17009" s="7" t="s">
        <v>15597</v>
      </c>
      <c r="T17009" s="7" t="s">
        <v>531</v>
      </c>
      <c r="U17009" s="7" t="str">
        <f>IF(Table10[[#This Row],[count]]=1,Table10[[#This Row],[locality]],Table10[[#This Row],[locality]]&amp;" + "&amp;Table10[[#This Row],[count]]&amp;" other localities")</f>
        <v>CONDINGUP + 23 other localities</v>
      </c>
      <c r="V17009" s="7">
        <f>COUNTIF(R:R,Table10[[#This Row],[postcode]])</f>
        <v>23</v>
      </c>
    </row>
    <row r="17010" spans="17:22" x14ac:dyDescent="0.2">
      <c r="Q17010" s="7">
        <v>10941</v>
      </c>
      <c r="R17010" s="7">
        <v>6450</v>
      </c>
      <c r="S17010" s="7" t="s">
        <v>15598</v>
      </c>
      <c r="T17010" s="7" t="s">
        <v>531</v>
      </c>
      <c r="U17010" s="7" t="str">
        <f>IF(Table10[[#This Row],[count]]=1,Table10[[#This Row],[locality]],Table10[[#This Row],[locality]]&amp;" + "&amp;Table10[[#This Row],[count]]&amp;" other localities")</f>
        <v>COOMALBIDGUP + 23 other localities</v>
      </c>
      <c r="V17010" s="7">
        <f>COUNTIF(R:R,Table10[[#This Row],[postcode]])</f>
        <v>23</v>
      </c>
    </row>
    <row r="17011" spans="17:22" x14ac:dyDescent="0.2">
      <c r="Q17011" s="7">
        <v>10942</v>
      </c>
      <c r="R17011" s="7">
        <v>6450</v>
      </c>
      <c r="S17011" s="7" t="s">
        <v>15599</v>
      </c>
      <c r="T17011" s="7" t="s">
        <v>531</v>
      </c>
      <c r="U17011" s="7" t="str">
        <f>IF(Table10[[#This Row],[count]]=1,Table10[[#This Row],[locality]],Table10[[#This Row],[locality]]&amp;" + "&amp;Table10[[#This Row],[count]]&amp;" other localities")</f>
        <v>DALYUP + 23 other localities</v>
      </c>
      <c r="V17011" s="7">
        <f>COUNTIF(R:R,Table10[[#This Row],[postcode]])</f>
        <v>23</v>
      </c>
    </row>
    <row r="17012" spans="17:22" x14ac:dyDescent="0.2">
      <c r="Q17012" s="7">
        <v>10943</v>
      </c>
      <c r="R17012" s="7">
        <v>6450</v>
      </c>
      <c r="S17012" s="7" t="s">
        <v>15600</v>
      </c>
      <c r="T17012" s="7" t="s">
        <v>531</v>
      </c>
      <c r="U17012" s="7" t="str">
        <f>IF(Table10[[#This Row],[count]]=1,Table10[[#This Row],[locality]],Table10[[#This Row],[locality]]&amp;" + "&amp;Table10[[#This Row],[count]]&amp;" other localities")</f>
        <v>EAST MUNGLINUP + 23 other localities</v>
      </c>
      <c r="V17012" s="7">
        <f>COUNTIF(R:R,Table10[[#This Row],[postcode]])</f>
        <v>23</v>
      </c>
    </row>
    <row r="17013" spans="17:22" x14ac:dyDescent="0.2">
      <c r="Q17013" s="7">
        <v>10944</v>
      </c>
      <c r="R17013" s="7">
        <v>6450</v>
      </c>
      <c r="S17013" s="7" t="s">
        <v>15601</v>
      </c>
      <c r="T17013" s="7" t="s">
        <v>531</v>
      </c>
      <c r="U17013" s="7" t="str">
        <f>IF(Table10[[#This Row],[count]]=1,Table10[[#This Row],[locality]],Table10[[#This Row],[locality]]&amp;" + "&amp;Table10[[#This Row],[count]]&amp;" other localities")</f>
        <v>ESPERANCE + 23 other localities</v>
      </c>
      <c r="V17013" s="7">
        <f>COUNTIF(R:R,Table10[[#This Row],[postcode]])</f>
        <v>23</v>
      </c>
    </row>
    <row r="17014" spans="17:22" x14ac:dyDescent="0.2">
      <c r="Q17014" s="7">
        <v>10945</v>
      </c>
      <c r="R17014" s="7">
        <v>6450</v>
      </c>
      <c r="S17014" s="7" t="s">
        <v>2183</v>
      </c>
      <c r="T17014" s="7" t="s">
        <v>531</v>
      </c>
      <c r="U17014" s="7" t="str">
        <f>IF(Table10[[#This Row],[count]]=1,Table10[[#This Row],[locality]],Table10[[#This Row],[locality]]&amp;" + "&amp;Table10[[#This Row],[count]]&amp;" other localities")</f>
        <v>HOWICK + 23 other localities</v>
      </c>
      <c r="V17014" s="7">
        <f>COUNTIF(R:R,Table10[[#This Row],[postcode]])</f>
        <v>23</v>
      </c>
    </row>
    <row r="17015" spans="17:22" x14ac:dyDescent="0.2">
      <c r="Q17015" s="7">
        <v>10946</v>
      </c>
      <c r="R17015" s="7">
        <v>6450</v>
      </c>
      <c r="S17015" s="7" t="s">
        <v>15602</v>
      </c>
      <c r="T17015" s="7" t="s">
        <v>531</v>
      </c>
      <c r="U17015" s="7" t="str">
        <f>IF(Table10[[#This Row],[count]]=1,Table10[[#This Row],[locality]],Table10[[#This Row],[locality]]&amp;" + "&amp;Table10[[#This Row],[count]]&amp;" other localities")</f>
        <v>MERIVALE + 23 other localities</v>
      </c>
      <c r="V17015" s="7">
        <f>COUNTIF(R:R,Table10[[#This Row],[postcode]])</f>
        <v>23</v>
      </c>
    </row>
    <row r="17016" spans="17:22" x14ac:dyDescent="0.2">
      <c r="Q17016" s="7">
        <v>10947</v>
      </c>
      <c r="R17016" s="7">
        <v>6450</v>
      </c>
      <c r="S17016" s="7" t="s">
        <v>15603</v>
      </c>
      <c r="T17016" s="7" t="s">
        <v>531</v>
      </c>
      <c r="U17016" s="7" t="str">
        <f>IF(Table10[[#This Row],[count]]=1,Table10[[#This Row],[locality]],Table10[[#This Row],[locality]]&amp;" + "&amp;Table10[[#This Row],[count]]&amp;" other localities")</f>
        <v>MONJINGUP + 23 other localities</v>
      </c>
      <c r="V17016" s="7">
        <f>COUNTIF(R:R,Table10[[#This Row],[postcode]])</f>
        <v>23</v>
      </c>
    </row>
    <row r="17017" spans="17:22" x14ac:dyDescent="0.2">
      <c r="Q17017" s="7">
        <v>10948</v>
      </c>
      <c r="R17017" s="7">
        <v>6450</v>
      </c>
      <c r="S17017" s="7" t="s">
        <v>15604</v>
      </c>
      <c r="T17017" s="7" t="s">
        <v>531</v>
      </c>
      <c r="U17017" s="7" t="str">
        <f>IF(Table10[[#This Row],[count]]=1,Table10[[#This Row],[locality]],Table10[[#This Row],[locality]]&amp;" + "&amp;Table10[[#This Row],[count]]&amp;" other localities")</f>
        <v>MUNGLINUP + 23 other localities</v>
      </c>
      <c r="V17017" s="7">
        <f>COUNTIF(R:R,Table10[[#This Row],[postcode]])</f>
        <v>23</v>
      </c>
    </row>
    <row r="17018" spans="17:22" x14ac:dyDescent="0.2">
      <c r="Q17018" s="7">
        <v>10949</v>
      </c>
      <c r="R17018" s="7">
        <v>6450</v>
      </c>
      <c r="S17018" s="7" t="s">
        <v>15605</v>
      </c>
      <c r="T17018" s="7" t="s">
        <v>531</v>
      </c>
      <c r="U17018" s="7" t="str">
        <f>IF(Table10[[#This Row],[count]]=1,Table10[[#This Row],[locality]],Table10[[#This Row],[locality]]&amp;" + "&amp;Table10[[#This Row],[count]]&amp;" other localities")</f>
        <v>MYRUP + 23 other localities</v>
      </c>
      <c r="V17018" s="7">
        <f>COUNTIF(R:R,Table10[[#This Row],[postcode]])</f>
        <v>23</v>
      </c>
    </row>
    <row r="17019" spans="17:22" x14ac:dyDescent="0.2">
      <c r="Q17019" s="7">
        <v>10950</v>
      </c>
      <c r="R17019" s="7">
        <v>6450</v>
      </c>
      <c r="S17019" s="7" t="s">
        <v>15606</v>
      </c>
      <c r="T17019" s="7" t="s">
        <v>531</v>
      </c>
      <c r="U17019" s="7" t="str">
        <f>IF(Table10[[#This Row],[count]]=1,Table10[[#This Row],[locality]],Table10[[#This Row],[locality]]&amp;" + "&amp;Table10[[#This Row],[count]]&amp;" other localities")</f>
        <v>NERIDUP + 23 other localities</v>
      </c>
      <c r="V17019" s="7">
        <f>COUNTIF(R:R,Table10[[#This Row],[postcode]])</f>
        <v>23</v>
      </c>
    </row>
    <row r="17020" spans="17:22" x14ac:dyDescent="0.2">
      <c r="Q17020" s="7">
        <v>10951</v>
      </c>
      <c r="R17020" s="7">
        <v>6450</v>
      </c>
      <c r="S17020" s="7" t="s">
        <v>15607</v>
      </c>
      <c r="T17020" s="7" t="s">
        <v>531</v>
      </c>
      <c r="U17020" s="7" t="str">
        <f>IF(Table10[[#This Row],[count]]=1,Table10[[#This Row],[locality]],Table10[[#This Row],[locality]]&amp;" + "&amp;Table10[[#This Row],[count]]&amp;" other localities")</f>
        <v>NULSEN + 23 other localities</v>
      </c>
      <c r="V17020" s="7">
        <f>COUNTIF(R:R,Table10[[#This Row],[postcode]])</f>
        <v>23</v>
      </c>
    </row>
    <row r="17021" spans="17:22" x14ac:dyDescent="0.2">
      <c r="Q17021" s="7">
        <v>10952</v>
      </c>
      <c r="R17021" s="7">
        <v>6450</v>
      </c>
      <c r="S17021" s="7" t="s">
        <v>15608</v>
      </c>
      <c r="T17021" s="7" t="s">
        <v>531</v>
      </c>
      <c r="U17021" s="7" t="str">
        <f>IF(Table10[[#This Row],[count]]=1,Table10[[#This Row],[locality]],Table10[[#This Row],[locality]]&amp;" + "&amp;Table10[[#This Row],[count]]&amp;" other localities")</f>
        <v>PINK LAKE + 23 other localities</v>
      </c>
      <c r="V17021" s="7">
        <f>COUNTIF(R:R,Table10[[#This Row],[postcode]])</f>
        <v>23</v>
      </c>
    </row>
    <row r="17022" spans="17:22" x14ac:dyDescent="0.2">
      <c r="Q17022" s="7">
        <v>10953</v>
      </c>
      <c r="R17022" s="7">
        <v>6450</v>
      </c>
      <c r="S17022" s="7" t="s">
        <v>15609</v>
      </c>
      <c r="T17022" s="7" t="s">
        <v>531</v>
      </c>
      <c r="U17022" s="7" t="str">
        <f>IF(Table10[[#This Row],[count]]=1,Table10[[#This Row],[locality]],Table10[[#This Row],[locality]]&amp;" + "&amp;Table10[[#This Row],[count]]&amp;" other localities")</f>
        <v>SINCLAIR + 23 other localities</v>
      </c>
      <c r="V17022" s="7">
        <f>COUNTIF(R:R,Table10[[#This Row],[postcode]])</f>
        <v>23</v>
      </c>
    </row>
    <row r="17023" spans="17:22" x14ac:dyDescent="0.2">
      <c r="Q17023" s="7">
        <v>10954</v>
      </c>
      <c r="R17023" s="7">
        <v>6450</v>
      </c>
      <c r="S17023" s="7" t="s">
        <v>12808</v>
      </c>
      <c r="T17023" s="7" t="s">
        <v>531</v>
      </c>
      <c r="U17023" s="7" t="str">
        <f>IF(Table10[[#This Row],[count]]=1,Table10[[#This Row],[locality]],Table10[[#This Row],[locality]]&amp;" + "&amp;Table10[[#This Row],[count]]&amp;" other localities")</f>
        <v>WEST BEACH + 23 other localities</v>
      </c>
      <c r="V17023" s="7">
        <f>COUNTIF(R:R,Table10[[#This Row],[postcode]])</f>
        <v>23</v>
      </c>
    </row>
    <row r="17024" spans="17:22" x14ac:dyDescent="0.2">
      <c r="Q17024" s="7">
        <v>10955</v>
      </c>
      <c r="R17024" s="7">
        <v>6450</v>
      </c>
      <c r="S17024" s="7" t="s">
        <v>15610</v>
      </c>
      <c r="T17024" s="7" t="s">
        <v>531</v>
      </c>
      <c r="U17024" s="7" t="str">
        <f>IF(Table10[[#This Row],[count]]=1,Table10[[#This Row],[locality]],Table10[[#This Row],[locality]]&amp;" + "&amp;Table10[[#This Row],[count]]&amp;" other localities")</f>
        <v>WINDABOUT + 23 other localities</v>
      </c>
      <c r="V17024" s="7">
        <f>COUNTIF(R:R,Table10[[#This Row],[postcode]])</f>
        <v>23</v>
      </c>
    </row>
    <row r="17025" spans="17:22" x14ac:dyDescent="0.2">
      <c r="Q17025" s="7">
        <v>10956</v>
      </c>
      <c r="R17025" s="7">
        <v>6452</v>
      </c>
      <c r="S17025" s="7" t="s">
        <v>15611</v>
      </c>
      <c r="T17025" s="7" t="s">
        <v>531</v>
      </c>
      <c r="U17025" s="7" t="str">
        <f>IF(Table10[[#This Row],[count]]=1,Table10[[#This Row],[locality]],Table10[[#This Row],[locality]]&amp;" + "&amp;Table10[[#This Row],[count]]&amp;" other localities")</f>
        <v>BURAMINYA + 3 other localities</v>
      </c>
      <c r="V17025" s="7">
        <f>COUNTIF(R:R,Table10[[#This Row],[postcode]])</f>
        <v>3</v>
      </c>
    </row>
    <row r="17026" spans="17:22" x14ac:dyDescent="0.2">
      <c r="Q17026" s="7">
        <v>10957</v>
      </c>
      <c r="R17026" s="7">
        <v>6452</v>
      </c>
      <c r="S17026" s="7" t="s">
        <v>15612</v>
      </c>
      <c r="T17026" s="7" t="s">
        <v>531</v>
      </c>
      <c r="U17026" s="7" t="str">
        <f>IF(Table10[[#This Row],[count]]=1,Table10[[#This Row],[locality]],Table10[[#This Row],[locality]]&amp;" + "&amp;Table10[[#This Row],[count]]&amp;" other localities")</f>
        <v>CAPE ARID + 3 other localities</v>
      </c>
      <c r="V17026" s="7">
        <f>COUNTIF(R:R,Table10[[#This Row],[postcode]])</f>
        <v>3</v>
      </c>
    </row>
    <row r="17027" spans="17:22" x14ac:dyDescent="0.2">
      <c r="Q17027" s="7">
        <v>10958</v>
      </c>
      <c r="R17027" s="7">
        <v>6452</v>
      </c>
      <c r="S17027" s="7" t="s">
        <v>15613</v>
      </c>
      <c r="T17027" s="7" t="s">
        <v>531</v>
      </c>
      <c r="U17027" s="7" t="str">
        <f>IF(Table10[[#This Row],[count]]=1,Table10[[#This Row],[locality]],Table10[[#This Row],[locality]]&amp;" + "&amp;Table10[[#This Row],[count]]&amp;" other localities")</f>
        <v>ISRAELITE BAY + 3 other localities</v>
      </c>
      <c r="V17027" s="7">
        <f>COUNTIF(R:R,Table10[[#This Row],[postcode]])</f>
        <v>3</v>
      </c>
    </row>
    <row r="17028" spans="17:22" x14ac:dyDescent="0.2">
      <c r="Q17028" s="7">
        <v>10959</v>
      </c>
      <c r="R17028" s="7">
        <v>6460</v>
      </c>
      <c r="S17028" s="7" t="s">
        <v>15614</v>
      </c>
      <c r="T17028" s="7" t="s">
        <v>531</v>
      </c>
      <c r="U17028" s="7" t="str">
        <f>IF(Table10[[#This Row],[count]]=1,Table10[[#This Row],[locality]],Table10[[#This Row],[locality]]&amp;" + "&amp;Table10[[#This Row],[count]]&amp;" other localities")</f>
        <v>GOOMALLING + 5 other localities</v>
      </c>
      <c r="V17028" s="7">
        <f>COUNTIF(R:R,Table10[[#This Row],[postcode]])</f>
        <v>5</v>
      </c>
    </row>
    <row r="17029" spans="17:22" x14ac:dyDescent="0.2">
      <c r="Q17029" s="7">
        <v>10960</v>
      </c>
      <c r="R17029" s="7">
        <v>6460</v>
      </c>
      <c r="S17029" s="7" t="s">
        <v>15615</v>
      </c>
      <c r="T17029" s="7" t="s">
        <v>531</v>
      </c>
      <c r="U17029" s="7" t="str">
        <f>IF(Table10[[#This Row],[count]]=1,Table10[[#This Row],[locality]],Table10[[#This Row],[locality]]&amp;" + "&amp;Table10[[#This Row],[count]]&amp;" other localities")</f>
        <v>HULONGINE + 5 other localities</v>
      </c>
      <c r="V17029" s="7">
        <f>COUNTIF(R:R,Table10[[#This Row],[postcode]])</f>
        <v>5</v>
      </c>
    </row>
    <row r="17030" spans="17:22" x14ac:dyDescent="0.2">
      <c r="Q17030" s="7">
        <v>10961</v>
      </c>
      <c r="R17030" s="7">
        <v>6460</v>
      </c>
      <c r="S17030" s="7" t="s">
        <v>15616</v>
      </c>
      <c r="T17030" s="7" t="s">
        <v>531</v>
      </c>
      <c r="U17030" s="7" t="str">
        <f>IF(Table10[[#This Row],[count]]=1,Table10[[#This Row],[locality]],Table10[[#This Row],[locality]]&amp;" + "&amp;Table10[[#This Row],[count]]&amp;" other localities")</f>
        <v>KARRANADGIN + 5 other localities</v>
      </c>
      <c r="V17030" s="7">
        <f>COUNTIF(R:R,Table10[[#This Row],[postcode]])</f>
        <v>5</v>
      </c>
    </row>
    <row r="17031" spans="17:22" x14ac:dyDescent="0.2">
      <c r="Q17031" s="7">
        <v>10962</v>
      </c>
      <c r="R17031" s="7">
        <v>6460</v>
      </c>
      <c r="S17031" s="7" t="s">
        <v>15617</v>
      </c>
      <c r="T17031" s="7" t="s">
        <v>531</v>
      </c>
      <c r="U17031" s="7" t="str">
        <f>IF(Table10[[#This Row],[count]]=1,Table10[[#This Row],[locality]],Table10[[#This Row],[locality]]&amp;" + "&amp;Table10[[#This Row],[count]]&amp;" other localities")</f>
        <v>UCARTY WEST + 5 other localities</v>
      </c>
      <c r="V17031" s="7">
        <f>COUNTIF(R:R,Table10[[#This Row],[postcode]])</f>
        <v>5</v>
      </c>
    </row>
    <row r="17032" spans="17:22" x14ac:dyDescent="0.2">
      <c r="Q17032" s="7">
        <v>10963</v>
      </c>
      <c r="R17032" s="7">
        <v>6460</v>
      </c>
      <c r="S17032" s="7" t="s">
        <v>15618</v>
      </c>
      <c r="T17032" s="7" t="s">
        <v>531</v>
      </c>
      <c r="U17032" s="7" t="str">
        <f>IF(Table10[[#This Row],[count]]=1,Table10[[#This Row],[locality]],Table10[[#This Row],[locality]]&amp;" + "&amp;Table10[[#This Row],[count]]&amp;" other localities")</f>
        <v>WALYORMOURING + 5 other localities</v>
      </c>
      <c r="V17032" s="7">
        <f>COUNTIF(R:R,Table10[[#This Row],[postcode]])</f>
        <v>5</v>
      </c>
    </row>
    <row r="17033" spans="17:22" x14ac:dyDescent="0.2">
      <c r="Q17033" s="7">
        <v>10964</v>
      </c>
      <c r="R17033" s="7">
        <v>6461</v>
      </c>
      <c r="S17033" s="7" t="s">
        <v>15619</v>
      </c>
      <c r="T17033" s="7" t="s">
        <v>531</v>
      </c>
      <c r="U17033" s="7" t="str">
        <f>IF(Table10[[#This Row],[count]]=1,Table10[[#This Row],[locality]],Table10[[#This Row],[locality]]&amp;" + "&amp;Table10[[#This Row],[count]]&amp;" other localities")</f>
        <v>DOWERIN + 2 other localities</v>
      </c>
      <c r="V17033" s="7">
        <f>COUNTIF(R:R,Table10[[#This Row],[postcode]])</f>
        <v>2</v>
      </c>
    </row>
    <row r="17034" spans="17:22" x14ac:dyDescent="0.2">
      <c r="Q17034" s="7">
        <v>10965</v>
      </c>
      <c r="R17034" s="7">
        <v>6461</v>
      </c>
      <c r="S17034" s="7" t="s">
        <v>15620</v>
      </c>
      <c r="T17034" s="7" t="s">
        <v>531</v>
      </c>
      <c r="U17034" s="7" t="str">
        <f>IF(Table10[[#This Row],[count]]=1,Table10[[#This Row],[locality]],Table10[[#This Row],[locality]]&amp;" + "&amp;Table10[[#This Row],[count]]&amp;" other localities")</f>
        <v>KOOMBERKINE + 2 other localities</v>
      </c>
      <c r="V17034" s="7">
        <f>COUNTIF(R:R,Table10[[#This Row],[postcode]])</f>
        <v>2</v>
      </c>
    </row>
    <row r="17035" spans="17:22" x14ac:dyDescent="0.2">
      <c r="Q17035" s="7">
        <v>10966</v>
      </c>
      <c r="R17035" s="7">
        <v>6462</v>
      </c>
      <c r="S17035" s="7" t="s">
        <v>12752</v>
      </c>
      <c r="T17035" s="7" t="s">
        <v>531</v>
      </c>
      <c r="U17035" s="7" t="str">
        <f>IF(Table10[[#This Row],[count]]=1,Table10[[#This Row],[locality]],Table10[[#This Row],[locality]]&amp;" + "&amp;Table10[[#This Row],[count]]&amp;" other localities")</f>
        <v>HINDMARSH + 3 other localities</v>
      </c>
      <c r="V17035" s="7">
        <f>COUNTIF(R:R,Table10[[#This Row],[postcode]])</f>
        <v>3</v>
      </c>
    </row>
    <row r="17036" spans="17:22" x14ac:dyDescent="0.2">
      <c r="Q17036" s="7">
        <v>10967</v>
      </c>
      <c r="R17036" s="7">
        <v>6462</v>
      </c>
      <c r="S17036" s="7" t="s">
        <v>15621</v>
      </c>
      <c r="T17036" s="7" t="s">
        <v>531</v>
      </c>
      <c r="U17036" s="7" t="str">
        <f>IF(Table10[[#This Row],[count]]=1,Table10[[#This Row],[locality]],Table10[[#This Row],[locality]]&amp;" + "&amp;Table10[[#This Row],[count]]&amp;" other localities")</f>
        <v>MINNIVALE + 3 other localities</v>
      </c>
      <c r="V17036" s="7">
        <f>COUNTIF(R:R,Table10[[#This Row],[postcode]])</f>
        <v>3</v>
      </c>
    </row>
    <row r="17037" spans="17:22" x14ac:dyDescent="0.2">
      <c r="Q17037" s="7">
        <v>10968</v>
      </c>
      <c r="R17037" s="7">
        <v>6462</v>
      </c>
      <c r="S17037" s="7" t="s">
        <v>15622</v>
      </c>
      <c r="T17037" s="7" t="s">
        <v>531</v>
      </c>
      <c r="U17037" s="7" t="str">
        <f>IF(Table10[[#This Row],[count]]=1,Table10[[#This Row],[locality]],Table10[[#This Row],[locality]]&amp;" + "&amp;Table10[[#This Row],[count]]&amp;" other localities")</f>
        <v>UCARTY + 3 other localities</v>
      </c>
      <c r="V17037" s="7">
        <f>COUNTIF(R:R,Table10[[#This Row],[postcode]])</f>
        <v>3</v>
      </c>
    </row>
    <row r="17038" spans="17:22" x14ac:dyDescent="0.2">
      <c r="Q17038" s="7">
        <v>10969</v>
      </c>
      <c r="R17038" s="7">
        <v>6463</v>
      </c>
      <c r="S17038" s="7" t="s">
        <v>15623</v>
      </c>
      <c r="T17038" s="7" t="s">
        <v>531</v>
      </c>
      <c r="U17038" s="7" t="str">
        <f>IF(Table10[[#This Row],[count]]=1,Table10[[#This Row],[locality]],Table10[[#This Row],[locality]]&amp;" + "&amp;Table10[[#This Row],[count]]&amp;" other localities")</f>
        <v>BENJABERRING</v>
      </c>
      <c r="V17038" s="7">
        <f>COUNTIF(R:R,Table10[[#This Row],[postcode]])</f>
        <v>1</v>
      </c>
    </row>
    <row r="17039" spans="17:22" x14ac:dyDescent="0.2">
      <c r="Q17039" s="7">
        <v>10970</v>
      </c>
      <c r="R17039" s="7">
        <v>6465</v>
      </c>
      <c r="S17039" s="7" t="s">
        <v>15624</v>
      </c>
      <c r="T17039" s="7" t="s">
        <v>531</v>
      </c>
      <c r="U17039" s="7" t="str">
        <f>IF(Table10[[#This Row],[count]]=1,Table10[[#This Row],[locality]],Table10[[#This Row],[locality]]&amp;" + "&amp;Table10[[#This Row],[count]]&amp;" other localities")</f>
        <v>MANMANNING</v>
      </c>
      <c r="V17039" s="7">
        <f>COUNTIF(R:R,Table10[[#This Row],[postcode]])</f>
        <v>1</v>
      </c>
    </row>
    <row r="17040" spans="17:22" x14ac:dyDescent="0.2">
      <c r="Q17040" s="7">
        <v>10971</v>
      </c>
      <c r="R17040" s="7">
        <v>6466</v>
      </c>
      <c r="S17040" s="7" t="s">
        <v>15625</v>
      </c>
      <c r="T17040" s="7" t="s">
        <v>531</v>
      </c>
      <c r="U17040" s="7" t="str">
        <f>IF(Table10[[#This Row],[count]]=1,Table10[[#This Row],[locality]],Table10[[#This Row],[locality]]&amp;" + "&amp;Table10[[#This Row],[count]]&amp;" other localities")</f>
        <v>CADOUX</v>
      </c>
      <c r="V17040" s="7">
        <f>COUNTIF(R:R,Table10[[#This Row],[postcode]])</f>
        <v>1</v>
      </c>
    </row>
    <row r="17041" spans="17:22" x14ac:dyDescent="0.2">
      <c r="Q17041" s="7">
        <v>10972</v>
      </c>
      <c r="R17041" s="7">
        <v>6467</v>
      </c>
      <c r="S17041" s="7" t="s">
        <v>15626</v>
      </c>
      <c r="T17041" s="7" t="s">
        <v>531</v>
      </c>
      <c r="U17041" s="7" t="str">
        <f>IF(Table10[[#This Row],[count]]=1,Table10[[#This Row],[locality]],Table10[[#This Row],[locality]]&amp;" + "&amp;Table10[[#This Row],[count]]&amp;" other localities")</f>
        <v>BURAKIN</v>
      </c>
      <c r="V17041" s="7">
        <f>COUNTIF(R:R,Table10[[#This Row],[postcode]])</f>
        <v>1</v>
      </c>
    </row>
    <row r="17042" spans="17:22" x14ac:dyDescent="0.2">
      <c r="Q17042" s="7">
        <v>10973</v>
      </c>
      <c r="R17042" s="7">
        <v>6468</v>
      </c>
      <c r="S17042" s="7" t="s">
        <v>15627</v>
      </c>
      <c r="T17042" s="7" t="s">
        <v>531</v>
      </c>
      <c r="U17042" s="7" t="str">
        <f>IF(Table10[[#This Row],[count]]=1,Table10[[#This Row],[locality]],Table10[[#This Row],[locality]]&amp;" + "&amp;Table10[[#This Row],[count]]&amp;" other localities")</f>
        <v>GOODLANDS + 3 other localities</v>
      </c>
      <c r="V17042" s="7">
        <f>COUNTIF(R:R,Table10[[#This Row],[postcode]])</f>
        <v>3</v>
      </c>
    </row>
    <row r="17043" spans="17:22" x14ac:dyDescent="0.2">
      <c r="Q17043" s="7">
        <v>10974</v>
      </c>
      <c r="R17043" s="7">
        <v>6468</v>
      </c>
      <c r="S17043" s="7" t="s">
        <v>15628</v>
      </c>
      <c r="T17043" s="7" t="s">
        <v>531</v>
      </c>
      <c r="U17043" s="7" t="str">
        <f>IF(Table10[[#This Row],[count]]=1,Table10[[#This Row],[locality]],Table10[[#This Row],[locality]]&amp;" + "&amp;Table10[[#This Row],[count]]&amp;" other localities")</f>
        <v>KALANNIE + 3 other localities</v>
      </c>
      <c r="V17043" s="7">
        <f>COUNTIF(R:R,Table10[[#This Row],[postcode]])</f>
        <v>3</v>
      </c>
    </row>
    <row r="17044" spans="17:22" x14ac:dyDescent="0.2">
      <c r="Q17044" s="7">
        <v>10975</v>
      </c>
      <c r="R17044" s="7">
        <v>6468</v>
      </c>
      <c r="S17044" s="7" t="s">
        <v>15629</v>
      </c>
      <c r="T17044" s="7" t="s">
        <v>531</v>
      </c>
      <c r="U17044" s="7" t="str">
        <f>IF(Table10[[#This Row],[count]]=1,Table10[[#This Row],[locality]],Table10[[#This Row],[locality]]&amp;" + "&amp;Table10[[#This Row],[count]]&amp;" other localities")</f>
        <v>PETRUDOR + 3 other localities</v>
      </c>
      <c r="V17044" s="7">
        <f>COUNTIF(R:R,Table10[[#This Row],[postcode]])</f>
        <v>3</v>
      </c>
    </row>
    <row r="17045" spans="17:22" x14ac:dyDescent="0.2">
      <c r="Q17045" s="7">
        <v>10976</v>
      </c>
      <c r="R17045" s="7">
        <v>6470</v>
      </c>
      <c r="S17045" s="7" t="s">
        <v>15630</v>
      </c>
      <c r="T17045" s="7" t="s">
        <v>531</v>
      </c>
      <c r="U17045" s="7" t="str">
        <f>IF(Table10[[#This Row],[count]]=1,Table10[[#This Row],[locality]],Table10[[#This Row],[locality]]&amp;" + "&amp;Table10[[#This Row],[count]]&amp;" other localities")</f>
        <v>KULJA</v>
      </c>
      <c r="V17045" s="7">
        <f>COUNTIF(R:R,Table10[[#This Row],[postcode]])</f>
        <v>1</v>
      </c>
    </row>
    <row r="17046" spans="17:22" x14ac:dyDescent="0.2">
      <c r="Q17046" s="7">
        <v>10977</v>
      </c>
      <c r="R17046" s="7">
        <v>6472</v>
      </c>
      <c r="S17046" s="7" t="s">
        <v>15631</v>
      </c>
      <c r="T17046" s="7" t="s">
        <v>531</v>
      </c>
      <c r="U17046" s="7" t="str">
        <f>IF(Table10[[#This Row],[count]]=1,Table10[[#This Row],[locality]],Table10[[#This Row],[locality]]&amp;" + "&amp;Table10[[#This Row],[count]]&amp;" other localities")</f>
        <v>BEACON + 7 other localities</v>
      </c>
      <c r="V17046" s="7">
        <f>COUNTIF(R:R,Table10[[#This Row],[postcode]])</f>
        <v>7</v>
      </c>
    </row>
    <row r="17047" spans="17:22" x14ac:dyDescent="0.2">
      <c r="Q17047" s="7">
        <v>10978</v>
      </c>
      <c r="R17047" s="7">
        <v>6472</v>
      </c>
      <c r="S17047" s="7" t="s">
        <v>15632</v>
      </c>
      <c r="T17047" s="7" t="s">
        <v>531</v>
      </c>
      <c r="U17047" s="7" t="str">
        <f>IF(Table10[[#This Row],[count]]=1,Table10[[#This Row],[locality]],Table10[[#This Row],[locality]]&amp;" + "&amp;Table10[[#This Row],[count]]&amp;" other localities")</f>
        <v>BIMBIJY + 7 other localities</v>
      </c>
      <c r="V17047" s="7">
        <f>COUNTIF(R:R,Table10[[#This Row],[postcode]])</f>
        <v>7</v>
      </c>
    </row>
    <row r="17048" spans="17:22" x14ac:dyDescent="0.2">
      <c r="Q17048" s="7">
        <v>10979</v>
      </c>
      <c r="R17048" s="7">
        <v>6472</v>
      </c>
      <c r="S17048" s="7" t="s">
        <v>15633</v>
      </c>
      <c r="T17048" s="7" t="s">
        <v>531</v>
      </c>
      <c r="U17048" s="7" t="str">
        <f>IF(Table10[[#This Row],[count]]=1,Table10[[#This Row],[locality]],Table10[[#This Row],[locality]]&amp;" + "&amp;Table10[[#This Row],[count]]&amp;" other localities")</f>
        <v>CLEARY + 7 other localities</v>
      </c>
      <c r="V17048" s="7">
        <f>COUNTIF(R:R,Table10[[#This Row],[postcode]])</f>
        <v>7</v>
      </c>
    </row>
    <row r="17049" spans="17:22" x14ac:dyDescent="0.2">
      <c r="Q17049" s="7">
        <v>10980</v>
      </c>
      <c r="R17049" s="7">
        <v>6472</v>
      </c>
      <c r="S17049" s="7" t="s">
        <v>15634</v>
      </c>
      <c r="T17049" s="7" t="s">
        <v>531</v>
      </c>
      <c r="U17049" s="7" t="str">
        <f>IF(Table10[[#This Row],[count]]=1,Table10[[#This Row],[locality]],Table10[[#This Row],[locality]]&amp;" + "&amp;Table10[[#This Row],[count]]&amp;" other localities")</f>
        <v>KARROUN HILL + 7 other localities</v>
      </c>
      <c r="V17049" s="7">
        <f>COUNTIF(R:R,Table10[[#This Row],[postcode]])</f>
        <v>7</v>
      </c>
    </row>
    <row r="17050" spans="17:22" x14ac:dyDescent="0.2">
      <c r="Q17050" s="7">
        <v>10981</v>
      </c>
      <c r="R17050" s="7">
        <v>6472</v>
      </c>
      <c r="S17050" s="7" t="s">
        <v>15635</v>
      </c>
      <c r="T17050" s="7" t="s">
        <v>531</v>
      </c>
      <c r="U17050" s="7" t="str">
        <f>IF(Table10[[#This Row],[count]]=1,Table10[[#This Row],[locality]],Table10[[#This Row],[locality]]&amp;" + "&amp;Table10[[#This Row],[count]]&amp;" other localities")</f>
        <v>MOUROUBRA + 7 other localities</v>
      </c>
      <c r="V17050" s="7">
        <f>COUNTIF(R:R,Table10[[#This Row],[postcode]])</f>
        <v>7</v>
      </c>
    </row>
    <row r="17051" spans="17:22" x14ac:dyDescent="0.2">
      <c r="Q17051" s="7">
        <v>10982</v>
      </c>
      <c r="R17051" s="7">
        <v>6472</v>
      </c>
      <c r="S17051" s="7" t="s">
        <v>15636</v>
      </c>
      <c r="T17051" s="7" t="s">
        <v>531</v>
      </c>
      <c r="U17051" s="7" t="str">
        <f>IF(Table10[[#This Row],[count]]=1,Table10[[#This Row],[locality]],Table10[[#This Row],[locality]]&amp;" + "&amp;Table10[[#This Row],[count]]&amp;" other localities")</f>
        <v>REMLAP + 7 other localities</v>
      </c>
      <c r="V17051" s="7">
        <f>COUNTIF(R:R,Table10[[#This Row],[postcode]])</f>
        <v>7</v>
      </c>
    </row>
    <row r="17052" spans="17:22" x14ac:dyDescent="0.2">
      <c r="Q17052" s="7">
        <v>21789</v>
      </c>
      <c r="R17052" s="7">
        <v>6472</v>
      </c>
      <c r="S17052" s="7" t="s">
        <v>15637</v>
      </c>
      <c r="T17052" s="7" t="s">
        <v>531</v>
      </c>
      <c r="U17052" s="7" t="str">
        <f>IF(Table10[[#This Row],[count]]=1,Table10[[#This Row],[locality]],Table10[[#This Row],[locality]]&amp;" + "&amp;Table10[[#This Row],[count]]&amp;" other localities")</f>
        <v>TAMPU + 7 other localities</v>
      </c>
      <c r="V17052" s="7">
        <f>COUNTIF(R:R,Table10[[#This Row],[postcode]])</f>
        <v>7</v>
      </c>
    </row>
    <row r="17053" spans="17:22" x14ac:dyDescent="0.2">
      <c r="Q17053" s="7">
        <v>10983</v>
      </c>
      <c r="R17053" s="7">
        <v>6473</v>
      </c>
      <c r="S17053" s="7" t="s">
        <v>15638</v>
      </c>
      <c r="T17053" s="7" t="s">
        <v>531</v>
      </c>
      <c r="U17053" s="7" t="str">
        <f>IF(Table10[[#This Row],[count]]=1,Table10[[#This Row],[locality]],Table10[[#This Row],[locality]]&amp;" + "&amp;Table10[[#This Row],[count]]&amp;" other localities")</f>
        <v>NORTH WIALKI + 2 other localities</v>
      </c>
      <c r="V17053" s="7">
        <f>COUNTIF(R:R,Table10[[#This Row],[postcode]])</f>
        <v>2</v>
      </c>
    </row>
    <row r="17054" spans="17:22" x14ac:dyDescent="0.2">
      <c r="Q17054" s="7">
        <v>10984</v>
      </c>
      <c r="R17054" s="7">
        <v>6473</v>
      </c>
      <c r="S17054" s="7" t="s">
        <v>15639</v>
      </c>
      <c r="T17054" s="7" t="s">
        <v>531</v>
      </c>
      <c r="U17054" s="7" t="str">
        <f>IF(Table10[[#This Row],[count]]=1,Table10[[#This Row],[locality]],Table10[[#This Row],[locality]]&amp;" + "&amp;Table10[[#This Row],[count]]&amp;" other localities")</f>
        <v>WIALKI + 2 other localities</v>
      </c>
      <c r="V17054" s="7">
        <f>COUNTIF(R:R,Table10[[#This Row],[postcode]])</f>
        <v>2</v>
      </c>
    </row>
    <row r="17055" spans="17:22" x14ac:dyDescent="0.2">
      <c r="Q17055" s="7">
        <v>10985</v>
      </c>
      <c r="R17055" s="7">
        <v>6475</v>
      </c>
      <c r="S17055" s="7" t="s">
        <v>15640</v>
      </c>
      <c r="T17055" s="7" t="s">
        <v>531</v>
      </c>
      <c r="U17055" s="7" t="str">
        <f>IF(Table10[[#This Row],[count]]=1,Table10[[#This Row],[locality]],Table10[[#This Row],[locality]]&amp;" + "&amp;Table10[[#This Row],[count]]&amp;" other localities")</f>
        <v>BADGERIN ROCK + 7 other localities</v>
      </c>
      <c r="V17055" s="7">
        <f>COUNTIF(R:R,Table10[[#This Row],[postcode]])</f>
        <v>7</v>
      </c>
    </row>
    <row r="17056" spans="17:22" x14ac:dyDescent="0.2">
      <c r="Q17056" s="7">
        <v>10986</v>
      </c>
      <c r="R17056" s="7">
        <v>6475</v>
      </c>
      <c r="S17056" s="7" t="s">
        <v>15641</v>
      </c>
      <c r="T17056" s="7" t="s">
        <v>531</v>
      </c>
      <c r="U17056" s="7" t="str">
        <f>IF(Table10[[#This Row],[count]]=1,Table10[[#This Row],[locality]],Table10[[#This Row],[locality]]&amp;" + "&amp;Table10[[#This Row],[count]]&amp;" other localities")</f>
        <v>BOORALAMING + 7 other localities</v>
      </c>
      <c r="V17056" s="7">
        <f>COUNTIF(R:R,Table10[[#This Row],[postcode]])</f>
        <v>7</v>
      </c>
    </row>
    <row r="17057" spans="17:22" x14ac:dyDescent="0.2">
      <c r="Q17057" s="7">
        <v>10987</v>
      </c>
      <c r="R17057" s="7">
        <v>6475</v>
      </c>
      <c r="S17057" s="7" t="s">
        <v>15642</v>
      </c>
      <c r="T17057" s="7" t="s">
        <v>531</v>
      </c>
      <c r="U17057" s="7" t="str">
        <f>IF(Table10[[#This Row],[count]]=1,Table10[[#This Row],[locality]],Table10[[#This Row],[locality]]&amp;" + "&amp;Table10[[#This Row],[count]]&amp;" other localities")</f>
        <v>DUKIN + 7 other localities</v>
      </c>
      <c r="V17057" s="7">
        <f>COUNTIF(R:R,Table10[[#This Row],[postcode]])</f>
        <v>7</v>
      </c>
    </row>
    <row r="17058" spans="17:22" x14ac:dyDescent="0.2">
      <c r="Q17058" s="7">
        <v>10988</v>
      </c>
      <c r="R17058" s="7">
        <v>6475</v>
      </c>
      <c r="S17058" s="7" t="s">
        <v>15643</v>
      </c>
      <c r="T17058" s="7" t="s">
        <v>531</v>
      </c>
      <c r="U17058" s="7" t="str">
        <f>IF(Table10[[#This Row],[count]]=1,Table10[[#This Row],[locality]],Table10[[#This Row],[locality]]&amp;" + "&amp;Table10[[#This Row],[count]]&amp;" other localities")</f>
        <v>KOORDA + 7 other localities</v>
      </c>
      <c r="V17058" s="7">
        <f>COUNTIF(R:R,Table10[[#This Row],[postcode]])</f>
        <v>7</v>
      </c>
    </row>
    <row r="17059" spans="17:22" x14ac:dyDescent="0.2">
      <c r="Q17059" s="7">
        <v>10989</v>
      </c>
      <c r="R17059" s="7">
        <v>6475</v>
      </c>
      <c r="S17059" s="7" t="s">
        <v>15644</v>
      </c>
      <c r="T17059" s="7" t="s">
        <v>531</v>
      </c>
      <c r="U17059" s="7" t="str">
        <f>IF(Table10[[#This Row],[count]]=1,Table10[[#This Row],[locality]],Table10[[#This Row],[locality]]&amp;" + "&amp;Table10[[#This Row],[count]]&amp;" other localities")</f>
        <v>LAKE MARGARETTE + 7 other localities</v>
      </c>
      <c r="V17059" s="7">
        <f>COUNTIF(R:R,Table10[[#This Row],[postcode]])</f>
        <v>7</v>
      </c>
    </row>
    <row r="17060" spans="17:22" x14ac:dyDescent="0.2">
      <c r="Q17060" s="7">
        <v>10990</v>
      </c>
      <c r="R17060" s="7">
        <v>6475</v>
      </c>
      <c r="S17060" s="7" t="s">
        <v>15645</v>
      </c>
      <c r="T17060" s="7" t="s">
        <v>531</v>
      </c>
      <c r="U17060" s="7" t="str">
        <f>IF(Table10[[#This Row],[count]]=1,Table10[[#This Row],[locality]],Table10[[#This Row],[locality]]&amp;" + "&amp;Table10[[#This Row],[count]]&amp;" other localities")</f>
        <v>MOLLERIN + 7 other localities</v>
      </c>
      <c r="V17060" s="7">
        <f>COUNTIF(R:R,Table10[[#This Row],[postcode]])</f>
        <v>7</v>
      </c>
    </row>
    <row r="17061" spans="17:22" x14ac:dyDescent="0.2">
      <c r="Q17061" s="7">
        <v>10991</v>
      </c>
      <c r="R17061" s="7">
        <v>6475</v>
      </c>
      <c r="S17061" s="7" t="s">
        <v>15646</v>
      </c>
      <c r="T17061" s="7" t="s">
        <v>531</v>
      </c>
      <c r="U17061" s="7" t="str">
        <f>IF(Table10[[#This Row],[count]]=1,Table10[[#This Row],[locality]],Table10[[#This Row],[locality]]&amp;" + "&amp;Table10[[#This Row],[count]]&amp;" other localities")</f>
        <v>NEWCARLBEON + 7 other localities</v>
      </c>
      <c r="V17061" s="7">
        <f>COUNTIF(R:R,Table10[[#This Row],[postcode]])</f>
        <v>7</v>
      </c>
    </row>
    <row r="17062" spans="17:22" x14ac:dyDescent="0.2">
      <c r="Q17062" s="7">
        <v>10992</v>
      </c>
      <c r="R17062" s="7">
        <v>6476</v>
      </c>
      <c r="S17062" s="7" t="s">
        <v>15647</v>
      </c>
      <c r="T17062" s="7" t="s">
        <v>531</v>
      </c>
      <c r="U17062" s="7" t="str">
        <f>IF(Table10[[#This Row],[count]]=1,Table10[[#This Row],[locality]],Table10[[#This Row],[locality]]&amp;" + "&amp;Table10[[#This Row],[count]]&amp;" other localities")</f>
        <v>GABBIN</v>
      </c>
      <c r="V17062" s="7">
        <f>COUNTIF(R:R,Table10[[#This Row],[postcode]])</f>
        <v>1</v>
      </c>
    </row>
    <row r="17063" spans="17:22" x14ac:dyDescent="0.2">
      <c r="Q17063" s="7">
        <v>10993</v>
      </c>
      <c r="R17063" s="7">
        <v>6477</v>
      </c>
      <c r="S17063" s="7" t="s">
        <v>15648</v>
      </c>
      <c r="T17063" s="7" t="s">
        <v>531</v>
      </c>
      <c r="U17063" s="7" t="str">
        <f>IF(Table10[[#This Row],[count]]=1,Table10[[#This Row],[locality]],Table10[[#This Row],[locality]]&amp;" + "&amp;Table10[[#This Row],[count]]&amp;" other localities")</f>
        <v>BENCUBBIN + 2 other localities</v>
      </c>
      <c r="V17063" s="7">
        <f>COUNTIF(R:R,Table10[[#This Row],[postcode]])</f>
        <v>2</v>
      </c>
    </row>
    <row r="17064" spans="17:22" x14ac:dyDescent="0.2">
      <c r="Q17064" s="7">
        <v>10994</v>
      </c>
      <c r="R17064" s="7">
        <v>6477</v>
      </c>
      <c r="S17064" s="7" t="s">
        <v>15649</v>
      </c>
      <c r="T17064" s="7" t="s">
        <v>531</v>
      </c>
      <c r="U17064" s="7" t="str">
        <f>IF(Table10[[#This Row],[count]]=1,Table10[[#This Row],[locality]],Table10[[#This Row],[locality]]&amp;" + "&amp;Table10[[#This Row],[count]]&amp;" other localities")</f>
        <v>WELBUNGIN + 2 other localities</v>
      </c>
      <c r="V17064" s="7">
        <f>COUNTIF(R:R,Table10[[#This Row],[postcode]])</f>
        <v>2</v>
      </c>
    </row>
    <row r="17065" spans="17:22" x14ac:dyDescent="0.2">
      <c r="Q17065" s="7">
        <v>10995</v>
      </c>
      <c r="R17065" s="7">
        <v>6479</v>
      </c>
      <c r="S17065" s="7" t="s">
        <v>15650</v>
      </c>
      <c r="T17065" s="7" t="s">
        <v>531</v>
      </c>
      <c r="U17065" s="7" t="str">
        <f>IF(Table10[[#This Row],[count]]=1,Table10[[#This Row],[locality]],Table10[[#This Row],[locality]]&amp;" + "&amp;Table10[[#This Row],[count]]&amp;" other localities")</f>
        <v>BARBALIN + 10 other localities</v>
      </c>
      <c r="V17065" s="7">
        <f>COUNTIF(R:R,Table10[[#This Row],[postcode]])</f>
        <v>10</v>
      </c>
    </row>
    <row r="17066" spans="17:22" x14ac:dyDescent="0.2">
      <c r="Q17066" s="7">
        <v>10996</v>
      </c>
      <c r="R17066" s="7">
        <v>6479</v>
      </c>
      <c r="S17066" s="7" t="s">
        <v>15651</v>
      </c>
      <c r="T17066" s="7" t="s">
        <v>531</v>
      </c>
      <c r="U17066" s="7" t="str">
        <f>IF(Table10[[#This Row],[count]]=1,Table10[[#This Row],[locality]],Table10[[#This Row],[locality]]&amp;" + "&amp;Table10[[#This Row],[count]]&amp;" other localities")</f>
        <v>BONNIE ROCK + 10 other localities</v>
      </c>
      <c r="V17066" s="7">
        <f>COUNTIF(R:R,Table10[[#This Row],[postcode]])</f>
        <v>10</v>
      </c>
    </row>
    <row r="17067" spans="17:22" x14ac:dyDescent="0.2">
      <c r="Q17067" s="7">
        <v>10997</v>
      </c>
      <c r="R17067" s="7">
        <v>6479</v>
      </c>
      <c r="S17067" s="7" t="s">
        <v>15652</v>
      </c>
      <c r="T17067" s="7" t="s">
        <v>531</v>
      </c>
      <c r="U17067" s="7" t="str">
        <f>IF(Table10[[#This Row],[count]]=1,Table10[[#This Row],[locality]],Table10[[#This Row],[locality]]&amp;" + "&amp;Table10[[#This Row],[count]]&amp;" other localities")</f>
        <v>DANDANNING + 10 other localities</v>
      </c>
      <c r="V17067" s="7">
        <f>COUNTIF(R:R,Table10[[#This Row],[postcode]])</f>
        <v>10</v>
      </c>
    </row>
    <row r="17068" spans="17:22" x14ac:dyDescent="0.2">
      <c r="Q17068" s="7">
        <v>21790</v>
      </c>
      <c r="R17068" s="7">
        <v>6479</v>
      </c>
      <c r="S17068" s="7" t="s">
        <v>15653</v>
      </c>
      <c r="T17068" s="7" t="s">
        <v>531</v>
      </c>
      <c r="U17068" s="7" t="str">
        <f>IF(Table10[[#This Row],[count]]=1,Table10[[#This Row],[locality]],Table10[[#This Row],[locality]]&amp;" + "&amp;Table10[[#This Row],[count]]&amp;" other localities")</f>
        <v>ELACHBUTTING + 10 other localities</v>
      </c>
      <c r="V17068" s="7">
        <f>COUNTIF(R:R,Table10[[#This Row],[postcode]])</f>
        <v>10</v>
      </c>
    </row>
    <row r="17069" spans="17:22" x14ac:dyDescent="0.2">
      <c r="Q17069" s="7">
        <v>10998</v>
      </c>
      <c r="R17069" s="7">
        <v>6479</v>
      </c>
      <c r="S17069" s="7" t="s">
        <v>15654</v>
      </c>
      <c r="T17069" s="7" t="s">
        <v>531</v>
      </c>
      <c r="U17069" s="7" t="str">
        <f>IF(Table10[[#This Row],[count]]=1,Table10[[#This Row],[locality]],Table10[[#This Row],[locality]]&amp;" + "&amp;Table10[[#This Row],[count]]&amp;" other localities")</f>
        <v>KARLONING + 10 other localities</v>
      </c>
      <c r="V17069" s="7">
        <f>COUNTIF(R:R,Table10[[#This Row],[postcode]])</f>
        <v>10</v>
      </c>
    </row>
    <row r="17070" spans="17:22" x14ac:dyDescent="0.2">
      <c r="Q17070" s="7">
        <v>10999</v>
      </c>
      <c r="R17070" s="7">
        <v>6479</v>
      </c>
      <c r="S17070" s="7" t="s">
        <v>15655</v>
      </c>
      <c r="T17070" s="7" t="s">
        <v>531</v>
      </c>
      <c r="U17070" s="7" t="str">
        <f>IF(Table10[[#This Row],[count]]=1,Table10[[#This Row],[locality]],Table10[[#This Row],[locality]]&amp;" + "&amp;Table10[[#This Row],[count]]&amp;" other localities")</f>
        <v>LAKE BROWN + 10 other localities</v>
      </c>
      <c r="V17070" s="7">
        <f>COUNTIF(R:R,Table10[[#This Row],[postcode]])</f>
        <v>10</v>
      </c>
    </row>
    <row r="17071" spans="17:22" x14ac:dyDescent="0.2">
      <c r="Q17071" s="7">
        <v>11000</v>
      </c>
      <c r="R17071" s="7">
        <v>6479</v>
      </c>
      <c r="S17071" s="7" t="s">
        <v>15656</v>
      </c>
      <c r="T17071" s="7" t="s">
        <v>531</v>
      </c>
      <c r="U17071" s="7" t="str">
        <f>IF(Table10[[#This Row],[count]]=1,Table10[[#This Row],[locality]],Table10[[#This Row],[locality]]&amp;" + "&amp;Table10[[#This Row],[count]]&amp;" other localities")</f>
        <v>MANGOWINE + 10 other localities</v>
      </c>
      <c r="V17071" s="7">
        <f>COUNTIF(R:R,Table10[[#This Row],[postcode]])</f>
        <v>10</v>
      </c>
    </row>
    <row r="17072" spans="17:22" x14ac:dyDescent="0.2">
      <c r="Q17072" s="7">
        <v>11001</v>
      </c>
      <c r="R17072" s="7">
        <v>6479</v>
      </c>
      <c r="S17072" s="7" t="s">
        <v>15657</v>
      </c>
      <c r="T17072" s="7" t="s">
        <v>531</v>
      </c>
      <c r="U17072" s="7" t="str">
        <f>IF(Table10[[#This Row],[count]]=1,Table10[[#This Row],[locality]],Table10[[#This Row],[locality]]&amp;" + "&amp;Table10[[#This Row],[count]]&amp;" other localities")</f>
        <v>MUKINBUDIN + 10 other localities</v>
      </c>
      <c r="V17072" s="7">
        <f>COUNTIF(R:R,Table10[[#This Row],[postcode]])</f>
        <v>10</v>
      </c>
    </row>
    <row r="17073" spans="17:22" x14ac:dyDescent="0.2">
      <c r="Q17073" s="7">
        <v>11002</v>
      </c>
      <c r="R17073" s="7">
        <v>6479</v>
      </c>
      <c r="S17073" s="7" t="s">
        <v>15658</v>
      </c>
      <c r="T17073" s="7" t="s">
        <v>531</v>
      </c>
      <c r="U17073" s="7" t="str">
        <f>IF(Table10[[#This Row],[count]]=1,Table10[[#This Row],[locality]],Table10[[#This Row],[locality]]&amp;" + "&amp;Table10[[#This Row],[count]]&amp;" other localities")</f>
        <v>WATTONING + 10 other localities</v>
      </c>
      <c r="V17073" s="7">
        <f>COUNTIF(R:R,Table10[[#This Row],[postcode]])</f>
        <v>10</v>
      </c>
    </row>
    <row r="17074" spans="17:22" x14ac:dyDescent="0.2">
      <c r="Q17074" s="7">
        <v>11003</v>
      </c>
      <c r="R17074" s="7">
        <v>6479</v>
      </c>
      <c r="S17074" s="7" t="s">
        <v>15659</v>
      </c>
      <c r="T17074" s="7" t="s">
        <v>531</v>
      </c>
      <c r="U17074" s="7" t="str">
        <f>IF(Table10[[#This Row],[count]]=1,Table10[[#This Row],[locality]],Table10[[#This Row],[locality]]&amp;" + "&amp;Table10[[#This Row],[count]]&amp;" other localities")</f>
        <v>WILGOYNE + 10 other localities</v>
      </c>
      <c r="V17074" s="7">
        <f>COUNTIF(R:R,Table10[[#This Row],[postcode]])</f>
        <v>10</v>
      </c>
    </row>
    <row r="17075" spans="17:22" x14ac:dyDescent="0.2">
      <c r="Q17075" s="7">
        <v>11004</v>
      </c>
      <c r="R17075" s="7">
        <v>6480</v>
      </c>
      <c r="S17075" s="7" t="s">
        <v>15660</v>
      </c>
      <c r="T17075" s="7" t="s">
        <v>531</v>
      </c>
      <c r="U17075" s="7" t="str">
        <f>IF(Table10[[#This Row],[count]]=1,Table10[[#This Row],[locality]],Table10[[#This Row],[locality]]&amp;" + "&amp;Table10[[#This Row],[count]]&amp;" other localities")</f>
        <v>NUKARNI</v>
      </c>
      <c r="V17075" s="7">
        <f>COUNTIF(R:R,Table10[[#This Row],[postcode]])</f>
        <v>1</v>
      </c>
    </row>
    <row r="17076" spans="17:22" x14ac:dyDescent="0.2">
      <c r="Q17076" s="7">
        <v>11005</v>
      </c>
      <c r="R17076" s="7">
        <v>6484</v>
      </c>
      <c r="S17076" s="7" t="s">
        <v>15661</v>
      </c>
      <c r="T17076" s="7" t="s">
        <v>531</v>
      </c>
      <c r="U17076" s="7" t="str">
        <f>IF(Table10[[#This Row],[count]]=1,Table10[[#This Row],[locality]],Table10[[#This Row],[locality]]&amp;" + "&amp;Table10[[#This Row],[count]]&amp;" other localities")</f>
        <v>BULLFINCH + 3 other localities</v>
      </c>
      <c r="V17076" s="7">
        <f>COUNTIF(R:R,Table10[[#This Row],[postcode]])</f>
        <v>3</v>
      </c>
    </row>
    <row r="17077" spans="17:22" x14ac:dyDescent="0.2">
      <c r="Q17077" s="7">
        <v>11006</v>
      </c>
      <c r="R17077" s="7">
        <v>6484</v>
      </c>
      <c r="S17077" s="7" t="s">
        <v>15662</v>
      </c>
      <c r="T17077" s="7" t="s">
        <v>531</v>
      </c>
      <c r="U17077" s="7" t="str">
        <f>IF(Table10[[#This Row],[count]]=1,Table10[[#This Row],[locality]],Table10[[#This Row],[locality]]&amp;" + "&amp;Table10[[#This Row],[count]]&amp;" other localities")</f>
        <v>ENNUIN + 3 other localities</v>
      </c>
      <c r="V17077" s="7">
        <f>COUNTIF(R:R,Table10[[#This Row],[postcode]])</f>
        <v>3</v>
      </c>
    </row>
    <row r="17078" spans="17:22" x14ac:dyDescent="0.2">
      <c r="Q17078" s="7">
        <v>11007</v>
      </c>
      <c r="R17078" s="7">
        <v>6484</v>
      </c>
      <c r="S17078" s="7" t="s">
        <v>15663</v>
      </c>
      <c r="T17078" s="7" t="s">
        <v>531</v>
      </c>
      <c r="U17078" s="7" t="str">
        <f>IF(Table10[[#This Row],[count]]=1,Table10[[#This Row],[locality]],Table10[[#This Row],[locality]]&amp;" + "&amp;Table10[[#This Row],[count]]&amp;" other localities")</f>
        <v>LAKE DEBORAH + 3 other localities</v>
      </c>
      <c r="V17078" s="7">
        <f>COUNTIF(R:R,Table10[[#This Row],[postcode]])</f>
        <v>3</v>
      </c>
    </row>
    <row r="17079" spans="17:22" x14ac:dyDescent="0.2">
      <c r="Q17079" s="7">
        <v>11008</v>
      </c>
      <c r="R17079" s="7">
        <v>6485</v>
      </c>
      <c r="S17079" s="7" t="s">
        <v>15664</v>
      </c>
      <c r="T17079" s="7" t="s">
        <v>531</v>
      </c>
      <c r="U17079" s="7" t="str">
        <f>IF(Table10[[#This Row],[count]]=1,Table10[[#This Row],[locality]],Table10[[#This Row],[locality]]&amp;" + "&amp;Table10[[#This Row],[count]]&amp;" other localities")</f>
        <v>COWCOWING + 5 other localities</v>
      </c>
      <c r="V17079" s="7">
        <f>COUNTIF(R:R,Table10[[#This Row],[postcode]])</f>
        <v>5</v>
      </c>
    </row>
    <row r="17080" spans="17:22" x14ac:dyDescent="0.2">
      <c r="Q17080" s="7">
        <v>11009</v>
      </c>
      <c r="R17080" s="7">
        <v>6485</v>
      </c>
      <c r="S17080" s="7" t="s">
        <v>15665</v>
      </c>
      <c r="T17080" s="7" t="s">
        <v>531</v>
      </c>
      <c r="U17080" s="7" t="str">
        <f>IF(Table10[[#This Row],[count]]=1,Table10[[#This Row],[locality]],Table10[[#This Row],[locality]]&amp;" + "&amp;Table10[[#This Row],[count]]&amp;" other localities")</f>
        <v>KORRELOCKING + 5 other localities</v>
      </c>
      <c r="V17080" s="7">
        <f>COUNTIF(R:R,Table10[[#This Row],[postcode]])</f>
        <v>5</v>
      </c>
    </row>
    <row r="17081" spans="17:22" x14ac:dyDescent="0.2">
      <c r="Q17081" s="7">
        <v>11010</v>
      </c>
      <c r="R17081" s="7">
        <v>6485</v>
      </c>
      <c r="S17081" s="7" t="s">
        <v>15666</v>
      </c>
      <c r="T17081" s="7" t="s">
        <v>531</v>
      </c>
      <c r="U17081" s="7" t="str">
        <f>IF(Table10[[#This Row],[count]]=1,Table10[[#This Row],[locality]],Table10[[#This Row],[locality]]&amp;" + "&amp;Table10[[#This Row],[count]]&amp;" other localities")</f>
        <v>NALKAIN + 5 other localities</v>
      </c>
      <c r="V17081" s="7">
        <f>COUNTIF(R:R,Table10[[#This Row],[postcode]])</f>
        <v>5</v>
      </c>
    </row>
    <row r="17082" spans="17:22" x14ac:dyDescent="0.2">
      <c r="Q17082" s="7">
        <v>11011</v>
      </c>
      <c r="R17082" s="7">
        <v>6485</v>
      </c>
      <c r="S17082" s="7" t="s">
        <v>15667</v>
      </c>
      <c r="T17082" s="7" t="s">
        <v>531</v>
      </c>
      <c r="U17082" s="7" t="str">
        <f>IF(Table10[[#This Row],[count]]=1,Table10[[#This Row],[locality]],Table10[[#This Row],[locality]]&amp;" + "&amp;Table10[[#This Row],[count]]&amp;" other localities")</f>
        <v>NEMBUDDING + 5 other localities</v>
      </c>
      <c r="V17082" s="7">
        <f>COUNTIF(R:R,Table10[[#This Row],[postcode]])</f>
        <v>5</v>
      </c>
    </row>
    <row r="17083" spans="17:22" x14ac:dyDescent="0.2">
      <c r="Q17083" s="7">
        <v>11012</v>
      </c>
      <c r="R17083" s="7">
        <v>6485</v>
      </c>
      <c r="S17083" s="7" t="s">
        <v>15668</v>
      </c>
      <c r="T17083" s="7" t="s">
        <v>531</v>
      </c>
      <c r="U17083" s="7" t="str">
        <f>IF(Table10[[#This Row],[count]]=1,Table10[[#This Row],[locality]],Table10[[#This Row],[locality]]&amp;" + "&amp;Table10[[#This Row],[count]]&amp;" other localities")</f>
        <v>WYALKATCHEM + 5 other localities</v>
      </c>
      <c r="V17083" s="7">
        <f>COUNTIF(R:R,Table10[[#This Row],[postcode]])</f>
        <v>5</v>
      </c>
    </row>
    <row r="17084" spans="17:22" x14ac:dyDescent="0.2">
      <c r="Q17084" s="7">
        <v>11013</v>
      </c>
      <c r="R17084" s="7">
        <v>6487</v>
      </c>
      <c r="S17084" s="7" t="s">
        <v>15669</v>
      </c>
      <c r="T17084" s="7" t="s">
        <v>531</v>
      </c>
      <c r="U17084" s="7" t="str">
        <f>IF(Table10[[#This Row],[count]]=1,Table10[[#This Row],[locality]],Table10[[#This Row],[locality]]&amp;" + "&amp;Table10[[#This Row],[count]]&amp;" other localities")</f>
        <v>NORTH YELBENI + 3 other localities</v>
      </c>
      <c r="V17084" s="7">
        <f>COUNTIF(R:R,Table10[[#This Row],[postcode]])</f>
        <v>3</v>
      </c>
    </row>
    <row r="17085" spans="17:22" x14ac:dyDescent="0.2">
      <c r="Q17085" s="7">
        <v>11014</v>
      </c>
      <c r="R17085" s="7">
        <v>6487</v>
      </c>
      <c r="S17085" s="7" t="s">
        <v>15670</v>
      </c>
      <c r="T17085" s="7" t="s">
        <v>531</v>
      </c>
      <c r="U17085" s="7" t="str">
        <f>IF(Table10[[#This Row],[count]]=1,Table10[[#This Row],[locality]],Table10[[#This Row],[locality]]&amp;" + "&amp;Table10[[#This Row],[count]]&amp;" other localities")</f>
        <v>SOUTH YELBENI + 3 other localities</v>
      </c>
      <c r="V17085" s="7">
        <f>COUNTIF(R:R,Table10[[#This Row],[postcode]])</f>
        <v>3</v>
      </c>
    </row>
    <row r="17086" spans="17:22" x14ac:dyDescent="0.2">
      <c r="Q17086" s="7">
        <v>11015</v>
      </c>
      <c r="R17086" s="7">
        <v>6487</v>
      </c>
      <c r="S17086" s="7" t="s">
        <v>15671</v>
      </c>
      <c r="T17086" s="7" t="s">
        <v>531</v>
      </c>
      <c r="U17086" s="7" t="str">
        <f>IF(Table10[[#This Row],[count]]=1,Table10[[#This Row],[locality]],Table10[[#This Row],[locality]]&amp;" + "&amp;Table10[[#This Row],[count]]&amp;" other localities")</f>
        <v>YELBENI + 3 other localities</v>
      </c>
      <c r="V17086" s="7">
        <f>COUNTIF(R:R,Table10[[#This Row],[postcode]])</f>
        <v>3</v>
      </c>
    </row>
    <row r="17087" spans="17:22" x14ac:dyDescent="0.2">
      <c r="Q17087" s="7">
        <v>11016</v>
      </c>
      <c r="R17087" s="7">
        <v>6488</v>
      </c>
      <c r="S17087" s="7" t="s">
        <v>15672</v>
      </c>
      <c r="T17087" s="7" t="s">
        <v>531</v>
      </c>
      <c r="U17087" s="7" t="str">
        <f>IF(Table10[[#This Row],[count]]=1,Table10[[#This Row],[locality]],Table10[[#This Row],[locality]]&amp;" + "&amp;Table10[[#This Row],[count]]&amp;" other localities")</f>
        <v>NORTH TRAYNING + 3 other localities</v>
      </c>
      <c r="V17087" s="7">
        <f>COUNTIF(R:R,Table10[[#This Row],[postcode]])</f>
        <v>3</v>
      </c>
    </row>
    <row r="17088" spans="17:22" x14ac:dyDescent="0.2">
      <c r="Q17088" s="7">
        <v>11017</v>
      </c>
      <c r="R17088" s="7">
        <v>6488</v>
      </c>
      <c r="S17088" s="7" t="s">
        <v>15673</v>
      </c>
      <c r="T17088" s="7" t="s">
        <v>531</v>
      </c>
      <c r="U17088" s="7" t="str">
        <f>IF(Table10[[#This Row],[count]]=1,Table10[[#This Row],[locality]],Table10[[#This Row],[locality]]&amp;" + "&amp;Table10[[#This Row],[count]]&amp;" other localities")</f>
        <v>SOUTH TRAYNING + 3 other localities</v>
      </c>
      <c r="V17088" s="7">
        <f>COUNTIF(R:R,Table10[[#This Row],[postcode]])</f>
        <v>3</v>
      </c>
    </row>
    <row r="17089" spans="17:22" x14ac:dyDescent="0.2">
      <c r="Q17089" s="7">
        <v>11018</v>
      </c>
      <c r="R17089" s="7">
        <v>6488</v>
      </c>
      <c r="S17089" s="7" t="s">
        <v>15674</v>
      </c>
      <c r="T17089" s="7" t="s">
        <v>531</v>
      </c>
      <c r="U17089" s="7" t="str">
        <f>IF(Table10[[#This Row],[count]]=1,Table10[[#This Row],[locality]],Table10[[#This Row],[locality]]&amp;" + "&amp;Table10[[#This Row],[count]]&amp;" other localities")</f>
        <v>TRAYNING + 3 other localities</v>
      </c>
      <c r="V17089" s="7">
        <f>COUNTIF(R:R,Table10[[#This Row],[postcode]])</f>
        <v>3</v>
      </c>
    </row>
    <row r="17090" spans="17:22" x14ac:dyDescent="0.2">
      <c r="Q17090" s="7">
        <v>11019</v>
      </c>
      <c r="R17090" s="7">
        <v>6489</v>
      </c>
      <c r="S17090" s="7" t="s">
        <v>15675</v>
      </c>
      <c r="T17090" s="7" t="s">
        <v>531</v>
      </c>
      <c r="U17090" s="7" t="str">
        <f>IF(Table10[[#This Row],[count]]=1,Table10[[#This Row],[locality]],Table10[[#This Row],[locality]]&amp;" + "&amp;Table10[[#This Row],[count]]&amp;" other localities")</f>
        <v>KUNUNOPPIN + 3 other localities</v>
      </c>
      <c r="V17090" s="7">
        <f>COUNTIF(R:R,Table10[[#This Row],[postcode]])</f>
        <v>3</v>
      </c>
    </row>
    <row r="17091" spans="17:22" x14ac:dyDescent="0.2">
      <c r="Q17091" s="7">
        <v>11020</v>
      </c>
      <c r="R17091" s="7">
        <v>6489</v>
      </c>
      <c r="S17091" s="7" t="s">
        <v>15676</v>
      </c>
      <c r="T17091" s="7" t="s">
        <v>531</v>
      </c>
      <c r="U17091" s="7" t="str">
        <f>IF(Table10[[#This Row],[count]]=1,Table10[[#This Row],[locality]],Table10[[#This Row],[locality]]&amp;" + "&amp;Table10[[#This Row],[count]]&amp;" other localities")</f>
        <v>NORTH KUNUNOPPIN + 3 other localities</v>
      </c>
      <c r="V17091" s="7">
        <f>COUNTIF(R:R,Table10[[#This Row],[postcode]])</f>
        <v>3</v>
      </c>
    </row>
    <row r="17092" spans="17:22" x14ac:dyDescent="0.2">
      <c r="Q17092" s="7">
        <v>11021</v>
      </c>
      <c r="R17092" s="7">
        <v>6489</v>
      </c>
      <c r="S17092" s="7" t="s">
        <v>15677</v>
      </c>
      <c r="T17092" s="7" t="s">
        <v>531</v>
      </c>
      <c r="U17092" s="7" t="str">
        <f>IF(Table10[[#This Row],[count]]=1,Table10[[#This Row],[locality]],Table10[[#This Row],[locality]]&amp;" + "&amp;Table10[[#This Row],[count]]&amp;" other localities")</f>
        <v>SOUTH KUNUNOPPIN + 3 other localities</v>
      </c>
      <c r="V17092" s="7">
        <f>COUNTIF(R:R,Table10[[#This Row],[postcode]])</f>
        <v>3</v>
      </c>
    </row>
    <row r="17093" spans="17:22" x14ac:dyDescent="0.2">
      <c r="Q17093" s="7">
        <v>11022</v>
      </c>
      <c r="R17093" s="7">
        <v>6490</v>
      </c>
      <c r="S17093" s="7" t="s">
        <v>15678</v>
      </c>
      <c r="T17093" s="7" t="s">
        <v>531</v>
      </c>
      <c r="U17093" s="7" t="str">
        <f>IF(Table10[[#This Row],[count]]=1,Table10[[#This Row],[locality]],Table10[[#This Row],[locality]]&amp;" + "&amp;Table10[[#This Row],[count]]&amp;" other localities")</f>
        <v>BURRAN ROCK + 6 other localities</v>
      </c>
      <c r="V17093" s="7">
        <f>COUNTIF(R:R,Table10[[#This Row],[postcode]])</f>
        <v>6</v>
      </c>
    </row>
    <row r="17094" spans="17:22" x14ac:dyDescent="0.2">
      <c r="Q17094" s="7">
        <v>11023</v>
      </c>
      <c r="R17094" s="7">
        <v>6490</v>
      </c>
      <c r="S17094" s="7" t="s">
        <v>9634</v>
      </c>
      <c r="T17094" s="7" t="s">
        <v>531</v>
      </c>
      <c r="U17094" s="7" t="str">
        <f>IF(Table10[[#This Row],[count]]=1,Table10[[#This Row],[locality]],Table10[[#This Row],[locality]]&amp;" + "&amp;Table10[[#This Row],[count]]&amp;" other localities")</f>
        <v>CHANDLER + 6 other localities</v>
      </c>
      <c r="V17094" s="7">
        <f>COUNTIF(R:R,Table10[[#This Row],[postcode]])</f>
        <v>6</v>
      </c>
    </row>
    <row r="17095" spans="17:22" x14ac:dyDescent="0.2">
      <c r="Q17095" s="7">
        <v>11024</v>
      </c>
      <c r="R17095" s="7">
        <v>6490</v>
      </c>
      <c r="S17095" s="7" t="s">
        <v>15679</v>
      </c>
      <c r="T17095" s="7" t="s">
        <v>531</v>
      </c>
      <c r="U17095" s="7" t="str">
        <f>IF(Table10[[#This Row],[count]]=1,Table10[[#This Row],[locality]],Table10[[#This Row],[locality]]&amp;" + "&amp;Table10[[#This Row],[count]]&amp;" other localities")</f>
        <v>ELABBIN + 6 other localities</v>
      </c>
      <c r="V17095" s="7">
        <f>COUNTIF(R:R,Table10[[#This Row],[postcode]])</f>
        <v>6</v>
      </c>
    </row>
    <row r="17096" spans="17:22" x14ac:dyDescent="0.2">
      <c r="Q17096" s="7">
        <v>11025</v>
      </c>
      <c r="R17096" s="7">
        <v>6490</v>
      </c>
      <c r="S17096" s="7" t="s">
        <v>15680</v>
      </c>
      <c r="T17096" s="7" t="s">
        <v>531</v>
      </c>
      <c r="U17096" s="7" t="str">
        <f>IF(Table10[[#This Row],[count]]=1,Table10[[#This Row],[locality]],Table10[[#This Row],[locality]]&amp;" + "&amp;Table10[[#This Row],[count]]&amp;" other localities")</f>
        <v>KWELKAN + 6 other localities</v>
      </c>
      <c r="V17096" s="7">
        <f>COUNTIF(R:R,Table10[[#This Row],[postcode]])</f>
        <v>6</v>
      </c>
    </row>
    <row r="17097" spans="17:22" x14ac:dyDescent="0.2">
      <c r="Q17097" s="7">
        <v>11026</v>
      </c>
      <c r="R17097" s="7">
        <v>6490</v>
      </c>
      <c r="S17097" s="7" t="s">
        <v>15681</v>
      </c>
      <c r="T17097" s="7" t="s">
        <v>531</v>
      </c>
      <c r="U17097" s="7" t="str">
        <f>IF(Table10[[#This Row],[count]]=1,Table10[[#This Row],[locality]],Table10[[#This Row],[locality]]&amp;" + "&amp;Table10[[#This Row],[count]]&amp;" other localities")</f>
        <v>NUNGARIN + 6 other localities</v>
      </c>
      <c r="V17097" s="7">
        <f>COUNTIF(R:R,Table10[[#This Row],[postcode]])</f>
        <v>6</v>
      </c>
    </row>
    <row r="17098" spans="17:22" x14ac:dyDescent="0.2">
      <c r="Q17098" s="7">
        <v>11027</v>
      </c>
      <c r="R17098" s="7">
        <v>6490</v>
      </c>
      <c r="S17098" s="7" t="s">
        <v>15682</v>
      </c>
      <c r="T17098" s="7" t="s">
        <v>531</v>
      </c>
      <c r="U17098" s="7" t="str">
        <f>IF(Table10[[#This Row],[count]]=1,Table10[[#This Row],[locality]],Table10[[#This Row],[locality]]&amp;" + "&amp;Table10[[#This Row],[count]]&amp;" other localities")</f>
        <v>TALGOMINE + 6 other localities</v>
      </c>
      <c r="V17098" s="7">
        <f>COUNTIF(R:R,Table10[[#This Row],[postcode]])</f>
        <v>6</v>
      </c>
    </row>
    <row r="17099" spans="17:22" x14ac:dyDescent="0.2">
      <c r="Q17099" s="7">
        <v>11028</v>
      </c>
      <c r="R17099" s="7">
        <v>6501</v>
      </c>
      <c r="S17099" s="7" t="s">
        <v>15683</v>
      </c>
      <c r="T17099" s="7" t="s">
        <v>531</v>
      </c>
      <c r="U17099" s="7" t="str">
        <f>IF(Table10[[#This Row],[count]]=1,Table10[[#This Row],[locality]],Table10[[#This Row],[locality]]&amp;" + "&amp;Table10[[#This Row],[count]]&amp;" other localities")</f>
        <v>MUCHEA</v>
      </c>
      <c r="V17099" s="7">
        <f>COUNTIF(R:R,Table10[[#This Row],[postcode]])</f>
        <v>1</v>
      </c>
    </row>
    <row r="17100" spans="17:22" x14ac:dyDescent="0.2">
      <c r="Q17100" s="7">
        <v>11029</v>
      </c>
      <c r="R17100" s="7">
        <v>6502</v>
      </c>
      <c r="S17100" s="7" t="s">
        <v>15684</v>
      </c>
      <c r="T17100" s="7" t="s">
        <v>531</v>
      </c>
      <c r="U17100" s="7" t="str">
        <f>IF(Table10[[#This Row],[count]]=1,Table10[[#This Row],[locality]],Table10[[#This Row],[locality]]&amp;" + "&amp;Table10[[#This Row],[count]]&amp;" other localities")</f>
        <v>BINDOON + 2 other localities</v>
      </c>
      <c r="V17100" s="7">
        <f>COUNTIF(R:R,Table10[[#This Row],[postcode]])</f>
        <v>2</v>
      </c>
    </row>
    <row r="17101" spans="17:22" x14ac:dyDescent="0.2">
      <c r="Q17101" s="7">
        <v>11030</v>
      </c>
      <c r="R17101" s="7">
        <v>6502</v>
      </c>
      <c r="S17101" s="7" t="s">
        <v>15685</v>
      </c>
      <c r="T17101" s="7" t="s">
        <v>531</v>
      </c>
      <c r="U17101" s="7" t="str">
        <f>IF(Table10[[#This Row],[count]]=1,Table10[[#This Row],[locality]],Table10[[#This Row],[locality]]&amp;" + "&amp;Table10[[#This Row],[count]]&amp;" other localities")</f>
        <v>BINDOON TRAINING AREA + 2 other localities</v>
      </c>
      <c r="V17101" s="7">
        <f>COUNTIF(R:R,Table10[[#This Row],[postcode]])</f>
        <v>2</v>
      </c>
    </row>
    <row r="17102" spans="17:22" x14ac:dyDescent="0.2">
      <c r="Q17102" s="7">
        <v>11031</v>
      </c>
      <c r="R17102" s="7">
        <v>6503</v>
      </c>
      <c r="S17102" s="7" t="s">
        <v>15686</v>
      </c>
      <c r="T17102" s="7" t="s">
        <v>531</v>
      </c>
      <c r="U17102" s="7" t="str">
        <f>IF(Table10[[#This Row],[count]]=1,Table10[[#This Row],[locality]],Table10[[#This Row],[locality]]&amp;" + "&amp;Table10[[#This Row],[count]]&amp;" other localities")</f>
        <v>BAMBUN + 20 other localities</v>
      </c>
      <c r="V17102" s="7">
        <f>COUNTIF(R:R,Table10[[#This Row],[postcode]])</f>
        <v>20</v>
      </c>
    </row>
    <row r="17103" spans="17:22" x14ac:dyDescent="0.2">
      <c r="Q17103" s="7">
        <v>11032</v>
      </c>
      <c r="R17103" s="7">
        <v>6503</v>
      </c>
      <c r="S17103" s="7" t="s">
        <v>15687</v>
      </c>
      <c r="T17103" s="7" t="s">
        <v>531</v>
      </c>
      <c r="U17103" s="7" t="str">
        <f>IF(Table10[[#This Row],[count]]=1,Table10[[#This Row],[locality]],Table10[[#This Row],[locality]]&amp;" + "&amp;Table10[[#This Row],[count]]&amp;" other localities")</f>
        <v>BEERMULLAH + 20 other localities</v>
      </c>
      <c r="V17103" s="7">
        <f>COUNTIF(R:R,Table10[[#This Row],[postcode]])</f>
        <v>20</v>
      </c>
    </row>
    <row r="17104" spans="17:22" x14ac:dyDescent="0.2">
      <c r="Q17104" s="7">
        <v>11033</v>
      </c>
      <c r="R17104" s="7">
        <v>6503</v>
      </c>
      <c r="S17104" s="7" t="s">
        <v>15688</v>
      </c>
      <c r="T17104" s="7" t="s">
        <v>531</v>
      </c>
      <c r="U17104" s="7" t="str">
        <f>IF(Table10[[#This Row],[count]]=1,Table10[[#This Row],[locality]],Table10[[#This Row],[locality]]&amp;" + "&amp;Table10[[#This Row],[count]]&amp;" other localities")</f>
        <v>BOONANARRING + 20 other localities</v>
      </c>
      <c r="V17104" s="7">
        <f>COUNTIF(R:R,Table10[[#This Row],[postcode]])</f>
        <v>20</v>
      </c>
    </row>
    <row r="17105" spans="17:22" x14ac:dyDescent="0.2">
      <c r="Q17105" s="7">
        <v>11034</v>
      </c>
      <c r="R17105" s="7">
        <v>6503</v>
      </c>
      <c r="S17105" s="7" t="s">
        <v>15689</v>
      </c>
      <c r="T17105" s="7" t="s">
        <v>531</v>
      </c>
      <c r="U17105" s="7" t="str">
        <f>IF(Table10[[#This Row],[count]]=1,Table10[[#This Row],[locality]],Table10[[#This Row],[locality]]&amp;" + "&amp;Table10[[#This Row],[count]]&amp;" other localities")</f>
        <v>BREERA + 20 other localities</v>
      </c>
      <c r="V17105" s="7">
        <f>COUNTIF(R:R,Table10[[#This Row],[postcode]])</f>
        <v>20</v>
      </c>
    </row>
    <row r="17106" spans="17:22" x14ac:dyDescent="0.2">
      <c r="Q17106" s="7">
        <v>11035</v>
      </c>
      <c r="R17106" s="7">
        <v>6503</v>
      </c>
      <c r="S17106" s="7" t="s">
        <v>15690</v>
      </c>
      <c r="T17106" s="7" t="s">
        <v>531</v>
      </c>
      <c r="U17106" s="7" t="str">
        <f>IF(Table10[[#This Row],[count]]=1,Table10[[#This Row],[locality]],Table10[[#This Row],[locality]]&amp;" + "&amp;Table10[[#This Row],[count]]&amp;" other localities")</f>
        <v>COONABIDGEE + 20 other localities</v>
      </c>
      <c r="V17106" s="7">
        <f>COUNTIF(R:R,Table10[[#This Row],[postcode]])</f>
        <v>20</v>
      </c>
    </row>
    <row r="17107" spans="17:22" x14ac:dyDescent="0.2">
      <c r="Q17107" s="7">
        <v>11036</v>
      </c>
      <c r="R17107" s="7">
        <v>6503</v>
      </c>
      <c r="S17107" s="7" t="s">
        <v>15691</v>
      </c>
      <c r="T17107" s="7" t="s">
        <v>531</v>
      </c>
      <c r="U17107" s="7" t="str">
        <f>IF(Table10[[#This Row],[count]]=1,Table10[[#This Row],[locality]],Table10[[#This Row],[locality]]&amp;" + "&amp;Table10[[#This Row],[count]]&amp;" other localities")</f>
        <v>COWALLA + 20 other localities</v>
      </c>
      <c r="V17107" s="7">
        <f>COUNTIF(R:R,Table10[[#This Row],[postcode]])</f>
        <v>20</v>
      </c>
    </row>
    <row r="17108" spans="17:22" x14ac:dyDescent="0.2">
      <c r="Q17108" s="7">
        <v>11037</v>
      </c>
      <c r="R17108" s="7">
        <v>6503</v>
      </c>
      <c r="S17108" s="7" t="s">
        <v>15692</v>
      </c>
      <c r="T17108" s="7" t="s">
        <v>531</v>
      </c>
      <c r="U17108" s="7" t="str">
        <f>IF(Table10[[#This Row],[count]]=1,Table10[[#This Row],[locality]],Table10[[#This Row],[locality]]&amp;" + "&amp;Table10[[#This Row],[count]]&amp;" other localities")</f>
        <v>CULLALLA + 20 other localities</v>
      </c>
      <c r="V17108" s="7">
        <f>COUNTIF(R:R,Table10[[#This Row],[postcode]])</f>
        <v>20</v>
      </c>
    </row>
    <row r="17109" spans="17:22" x14ac:dyDescent="0.2">
      <c r="Q17109" s="7">
        <v>11038</v>
      </c>
      <c r="R17109" s="7">
        <v>6503</v>
      </c>
      <c r="S17109" s="7" t="s">
        <v>15693</v>
      </c>
      <c r="T17109" s="7" t="s">
        <v>531</v>
      </c>
      <c r="U17109" s="7" t="str">
        <f>IF(Table10[[#This Row],[count]]=1,Table10[[#This Row],[locality]],Table10[[#This Row],[locality]]&amp;" + "&amp;Table10[[#This Row],[count]]&amp;" other localities")</f>
        <v>GINGIN + 20 other localities</v>
      </c>
      <c r="V17109" s="7">
        <f>COUNTIF(R:R,Table10[[#This Row],[postcode]])</f>
        <v>20</v>
      </c>
    </row>
    <row r="17110" spans="17:22" x14ac:dyDescent="0.2">
      <c r="Q17110" s="7">
        <v>11039</v>
      </c>
      <c r="R17110" s="7">
        <v>6503</v>
      </c>
      <c r="S17110" s="7" t="s">
        <v>15694</v>
      </c>
      <c r="T17110" s="7" t="s">
        <v>531</v>
      </c>
      <c r="U17110" s="7" t="str">
        <f>IF(Table10[[#This Row],[count]]=1,Table10[[#This Row],[locality]],Table10[[#This Row],[locality]]&amp;" + "&amp;Table10[[#This Row],[count]]&amp;" other localities")</f>
        <v>GINGINUP + 20 other localities</v>
      </c>
      <c r="V17110" s="7">
        <f>COUNTIF(R:R,Table10[[#This Row],[postcode]])</f>
        <v>20</v>
      </c>
    </row>
    <row r="17111" spans="17:22" x14ac:dyDescent="0.2">
      <c r="Q17111" s="7">
        <v>11040</v>
      </c>
      <c r="R17111" s="7">
        <v>6503</v>
      </c>
      <c r="S17111" s="7" t="s">
        <v>1057</v>
      </c>
      <c r="T17111" s="7" t="s">
        <v>531</v>
      </c>
      <c r="U17111" s="7" t="str">
        <f>IF(Table10[[#This Row],[count]]=1,Table10[[#This Row],[locality]],Table10[[#This Row],[locality]]&amp;" + "&amp;Table10[[#This Row],[count]]&amp;" other localities")</f>
        <v>GRANVILLE + 20 other localities</v>
      </c>
      <c r="V17111" s="7">
        <f>COUNTIF(R:R,Table10[[#This Row],[postcode]])</f>
        <v>20</v>
      </c>
    </row>
    <row r="17112" spans="17:22" x14ac:dyDescent="0.2">
      <c r="Q17112" s="7">
        <v>11041</v>
      </c>
      <c r="R17112" s="7">
        <v>6503</v>
      </c>
      <c r="S17112" s="7" t="s">
        <v>15695</v>
      </c>
      <c r="T17112" s="7" t="s">
        <v>531</v>
      </c>
      <c r="U17112" s="7" t="str">
        <f>IF(Table10[[#This Row],[count]]=1,Table10[[#This Row],[locality]],Table10[[#This Row],[locality]]&amp;" + "&amp;Table10[[#This Row],[count]]&amp;" other localities")</f>
        <v>LENNARD BROOK + 20 other localities</v>
      </c>
      <c r="V17112" s="7">
        <f>COUNTIF(R:R,Table10[[#This Row],[postcode]])</f>
        <v>20</v>
      </c>
    </row>
    <row r="17113" spans="17:22" x14ac:dyDescent="0.2">
      <c r="Q17113" s="7">
        <v>10751</v>
      </c>
      <c r="R17113" s="7">
        <v>6503</v>
      </c>
      <c r="S17113" s="7" t="s">
        <v>15696</v>
      </c>
      <c r="T17113" s="7" t="s">
        <v>531</v>
      </c>
      <c r="U17113" s="7" t="str">
        <f>IF(Table10[[#This Row],[count]]=1,Table10[[#This Row],[locality]],Table10[[#This Row],[locality]]&amp;" + "&amp;Table10[[#This Row],[count]]&amp;" other localities")</f>
        <v>MINDARRA + 20 other localities</v>
      </c>
      <c r="V17113" s="7">
        <f>COUNTIF(R:R,Table10[[#This Row],[postcode]])</f>
        <v>20</v>
      </c>
    </row>
    <row r="17114" spans="17:22" x14ac:dyDescent="0.2">
      <c r="Q17114" s="7">
        <v>10752</v>
      </c>
      <c r="R17114" s="7">
        <v>6503</v>
      </c>
      <c r="S17114" s="7" t="s">
        <v>15697</v>
      </c>
      <c r="T17114" s="7" t="s">
        <v>531</v>
      </c>
      <c r="U17114" s="7" t="str">
        <f>IF(Table10[[#This Row],[count]]=1,Table10[[#This Row],[locality]],Table10[[#This Row],[locality]]&amp;" + "&amp;Table10[[#This Row],[count]]&amp;" other localities")</f>
        <v>MOONDAH + 20 other localities</v>
      </c>
      <c r="V17114" s="7">
        <f>COUNTIF(R:R,Table10[[#This Row],[postcode]])</f>
        <v>20</v>
      </c>
    </row>
    <row r="17115" spans="17:22" x14ac:dyDescent="0.2">
      <c r="Q17115" s="7">
        <v>10753</v>
      </c>
      <c r="R17115" s="7">
        <v>6503</v>
      </c>
      <c r="S17115" s="7" t="s">
        <v>15698</v>
      </c>
      <c r="T17115" s="7" t="s">
        <v>531</v>
      </c>
      <c r="U17115" s="7" t="str">
        <f>IF(Table10[[#This Row],[count]]=1,Table10[[#This Row],[locality]],Table10[[#This Row],[locality]]&amp;" + "&amp;Table10[[#This Row],[count]]&amp;" other localities")</f>
        <v>MOORE RIVER NATIONAL PARK + 20 other localities</v>
      </c>
      <c r="V17115" s="7">
        <f>COUNTIF(R:R,Table10[[#This Row],[postcode]])</f>
        <v>20</v>
      </c>
    </row>
    <row r="17116" spans="17:22" x14ac:dyDescent="0.2">
      <c r="Q17116" s="7">
        <v>10754</v>
      </c>
      <c r="R17116" s="7">
        <v>6503</v>
      </c>
      <c r="S17116" s="7" t="s">
        <v>15699</v>
      </c>
      <c r="T17116" s="7" t="s">
        <v>531</v>
      </c>
      <c r="U17116" s="7" t="str">
        <f>IF(Table10[[#This Row],[count]]=1,Table10[[#This Row],[locality]],Table10[[#This Row],[locality]]&amp;" + "&amp;Table10[[#This Row],[count]]&amp;" other localities")</f>
        <v>MUCKENBURRA + 20 other localities</v>
      </c>
      <c r="V17116" s="7">
        <f>COUNTIF(R:R,Table10[[#This Row],[postcode]])</f>
        <v>20</v>
      </c>
    </row>
    <row r="17117" spans="17:22" x14ac:dyDescent="0.2">
      <c r="Q17117" s="7">
        <v>10755</v>
      </c>
      <c r="R17117" s="7">
        <v>6503</v>
      </c>
      <c r="S17117" s="7" t="s">
        <v>15700</v>
      </c>
      <c r="T17117" s="7" t="s">
        <v>531</v>
      </c>
      <c r="U17117" s="7" t="str">
        <f>IF(Table10[[#This Row],[count]]=1,Table10[[#This Row],[locality]],Table10[[#This Row],[locality]]&amp;" + "&amp;Table10[[#This Row],[count]]&amp;" other localities")</f>
        <v>NEERGABBY + 20 other localities</v>
      </c>
      <c r="V17117" s="7">
        <f>COUNTIF(R:R,Table10[[#This Row],[postcode]])</f>
        <v>20</v>
      </c>
    </row>
    <row r="17118" spans="17:22" x14ac:dyDescent="0.2">
      <c r="Q17118" s="7">
        <v>10756</v>
      </c>
      <c r="R17118" s="7">
        <v>6503</v>
      </c>
      <c r="S17118" s="7" t="s">
        <v>15701</v>
      </c>
      <c r="T17118" s="7" t="s">
        <v>531</v>
      </c>
      <c r="U17118" s="7" t="str">
        <f>IF(Table10[[#This Row],[count]]=1,Table10[[#This Row],[locality]],Table10[[#This Row],[locality]]&amp;" + "&amp;Table10[[#This Row],[count]]&amp;" other localities")</f>
        <v>ORANGE SPRINGS + 20 other localities</v>
      </c>
      <c r="V17118" s="7">
        <f>COUNTIF(R:R,Table10[[#This Row],[postcode]])</f>
        <v>20</v>
      </c>
    </row>
    <row r="17119" spans="17:22" x14ac:dyDescent="0.2">
      <c r="Q17119" s="7">
        <v>10757</v>
      </c>
      <c r="R17119" s="7">
        <v>6503</v>
      </c>
      <c r="S17119" s="7" t="s">
        <v>15702</v>
      </c>
      <c r="T17119" s="7" t="s">
        <v>531</v>
      </c>
      <c r="U17119" s="7" t="str">
        <f>IF(Table10[[#This Row],[count]]=1,Table10[[#This Row],[locality]],Table10[[#This Row],[locality]]&amp;" + "&amp;Table10[[#This Row],[count]]&amp;" other localities")</f>
        <v>RED GULLY + 20 other localities</v>
      </c>
      <c r="V17119" s="7">
        <f>COUNTIF(R:R,Table10[[#This Row],[postcode]])</f>
        <v>20</v>
      </c>
    </row>
    <row r="17120" spans="17:22" x14ac:dyDescent="0.2">
      <c r="Q17120" s="7">
        <v>10758</v>
      </c>
      <c r="R17120" s="7">
        <v>6503</v>
      </c>
      <c r="S17120" s="7" t="s">
        <v>15703</v>
      </c>
      <c r="T17120" s="7" t="s">
        <v>531</v>
      </c>
      <c r="U17120" s="7" t="str">
        <f>IF(Table10[[#This Row],[count]]=1,Table10[[#This Row],[locality]],Table10[[#This Row],[locality]]&amp;" + "&amp;Table10[[#This Row],[count]]&amp;" other localities")</f>
        <v>WANERIE + 20 other localities</v>
      </c>
      <c r="V17120" s="7">
        <f>COUNTIF(R:R,Table10[[#This Row],[postcode]])</f>
        <v>20</v>
      </c>
    </row>
    <row r="17121" spans="17:22" x14ac:dyDescent="0.2">
      <c r="Q17121" s="7">
        <v>10759</v>
      </c>
      <c r="R17121" s="7">
        <v>6503</v>
      </c>
      <c r="S17121" s="7" t="s">
        <v>15704</v>
      </c>
      <c r="T17121" s="7" t="s">
        <v>531</v>
      </c>
      <c r="U17121" s="7" t="str">
        <f>IF(Table10[[#This Row],[count]]=1,Table10[[#This Row],[locality]],Table10[[#This Row],[locality]]&amp;" + "&amp;Table10[[#This Row],[count]]&amp;" other localities")</f>
        <v>YEAL + 20 other localities</v>
      </c>
      <c r="V17121" s="7">
        <f>COUNTIF(R:R,Table10[[#This Row],[postcode]])</f>
        <v>20</v>
      </c>
    </row>
    <row r="17122" spans="17:22" x14ac:dyDescent="0.2">
      <c r="Q17122" s="7">
        <v>10760</v>
      </c>
      <c r="R17122" s="7">
        <v>6504</v>
      </c>
      <c r="S17122" s="7" t="s">
        <v>15705</v>
      </c>
      <c r="T17122" s="7" t="s">
        <v>531</v>
      </c>
      <c r="U17122" s="7" t="str">
        <f>IF(Table10[[#This Row],[count]]=1,Table10[[#This Row],[locality]],Table10[[#This Row],[locality]]&amp;" + "&amp;Table10[[#This Row],[count]]&amp;" other localities")</f>
        <v>MOOLIABEENEE</v>
      </c>
      <c r="V17122" s="7">
        <f>COUNTIF(R:R,Table10[[#This Row],[postcode]])</f>
        <v>1</v>
      </c>
    </row>
    <row r="17123" spans="17:22" x14ac:dyDescent="0.2">
      <c r="Q17123" s="7">
        <v>10761</v>
      </c>
      <c r="R17123" s="7">
        <v>6505</v>
      </c>
      <c r="S17123" s="7" t="s">
        <v>15706</v>
      </c>
      <c r="T17123" s="7" t="s">
        <v>531</v>
      </c>
      <c r="U17123" s="7" t="str">
        <f>IF(Table10[[#This Row],[count]]=1,Table10[[#This Row],[locality]],Table10[[#This Row],[locality]]&amp;" + "&amp;Table10[[#This Row],[count]]&amp;" other localities")</f>
        <v>WANNAMAL</v>
      </c>
      <c r="V17123" s="7">
        <f>COUNTIF(R:R,Table10[[#This Row],[postcode]])</f>
        <v>1</v>
      </c>
    </row>
    <row r="17124" spans="17:22" x14ac:dyDescent="0.2">
      <c r="Q17124" s="7">
        <v>10762</v>
      </c>
      <c r="R17124" s="7">
        <v>6506</v>
      </c>
      <c r="S17124" s="7" t="s">
        <v>15707</v>
      </c>
      <c r="T17124" s="7" t="s">
        <v>531</v>
      </c>
      <c r="U17124" s="7" t="str">
        <f>IF(Table10[[#This Row],[count]]=1,Table10[[#This Row],[locality]],Table10[[#This Row],[locality]]&amp;" + "&amp;Table10[[#This Row],[count]]&amp;" other localities")</f>
        <v>MOGUMBER</v>
      </c>
      <c r="V17124" s="7">
        <f>COUNTIF(R:R,Table10[[#This Row],[postcode]])</f>
        <v>1</v>
      </c>
    </row>
    <row r="17125" spans="17:22" x14ac:dyDescent="0.2">
      <c r="Q17125" s="7">
        <v>10763</v>
      </c>
      <c r="R17125" s="7">
        <v>6507</v>
      </c>
      <c r="S17125" s="7" t="s">
        <v>15708</v>
      </c>
      <c r="T17125" s="7" t="s">
        <v>531</v>
      </c>
      <c r="U17125" s="7" t="str">
        <f>IF(Table10[[#This Row],[count]]=1,Table10[[#This Row],[locality]],Table10[[#This Row],[locality]]&amp;" + "&amp;Table10[[#This Row],[count]]&amp;" other localities")</f>
        <v>CATABY + 6 other localities</v>
      </c>
      <c r="V17125" s="7">
        <f>COUNTIF(R:R,Table10[[#This Row],[postcode]])</f>
        <v>6</v>
      </c>
    </row>
    <row r="17126" spans="17:22" x14ac:dyDescent="0.2">
      <c r="Q17126" s="7">
        <v>10764</v>
      </c>
      <c r="R17126" s="7">
        <v>6507</v>
      </c>
      <c r="S17126" s="7" t="s">
        <v>15709</v>
      </c>
      <c r="T17126" s="7" t="s">
        <v>531</v>
      </c>
      <c r="U17126" s="7" t="str">
        <f>IF(Table10[[#This Row],[count]]=1,Table10[[#This Row],[locality]],Table10[[#This Row],[locality]]&amp;" + "&amp;Table10[[#This Row],[count]]&amp;" other localities")</f>
        <v>COOLJARLOO + 6 other localities</v>
      </c>
      <c r="V17126" s="7">
        <f>COUNTIF(R:R,Table10[[#This Row],[postcode]])</f>
        <v>6</v>
      </c>
    </row>
    <row r="17127" spans="17:22" x14ac:dyDescent="0.2">
      <c r="Q17127" s="7">
        <v>10765</v>
      </c>
      <c r="R17127" s="7">
        <v>6507</v>
      </c>
      <c r="S17127" s="7" t="s">
        <v>15710</v>
      </c>
      <c r="T17127" s="7" t="s">
        <v>531</v>
      </c>
      <c r="U17127" s="7" t="str">
        <f>IF(Table10[[#This Row],[count]]=1,Table10[[#This Row],[locality]],Table10[[#This Row],[locality]]&amp;" + "&amp;Table10[[#This Row],[count]]&amp;" other localities")</f>
        <v>DANDARAGAN + 6 other localities</v>
      </c>
      <c r="V17127" s="7">
        <f>COUNTIF(R:R,Table10[[#This Row],[postcode]])</f>
        <v>6</v>
      </c>
    </row>
    <row r="17128" spans="17:22" x14ac:dyDescent="0.2">
      <c r="Q17128" s="7">
        <v>10766</v>
      </c>
      <c r="R17128" s="7">
        <v>6507</v>
      </c>
      <c r="S17128" s="7" t="s">
        <v>15711</v>
      </c>
      <c r="T17128" s="7" t="s">
        <v>531</v>
      </c>
      <c r="U17128" s="7" t="str">
        <f>IF(Table10[[#This Row],[count]]=1,Table10[[#This Row],[locality]],Table10[[#This Row],[locality]]&amp;" + "&amp;Table10[[#This Row],[count]]&amp;" other localities")</f>
        <v>MIMEGARRA + 6 other localities</v>
      </c>
      <c r="V17128" s="7">
        <f>COUNTIF(R:R,Table10[[#This Row],[postcode]])</f>
        <v>6</v>
      </c>
    </row>
    <row r="17129" spans="17:22" x14ac:dyDescent="0.2">
      <c r="Q17129" s="7">
        <v>10767</v>
      </c>
      <c r="R17129" s="7">
        <v>6507</v>
      </c>
      <c r="S17129" s="7" t="s">
        <v>15712</v>
      </c>
      <c r="T17129" s="7" t="s">
        <v>531</v>
      </c>
      <c r="U17129" s="7" t="str">
        <f>IF(Table10[[#This Row],[count]]=1,Table10[[#This Row],[locality]],Table10[[#This Row],[locality]]&amp;" + "&amp;Table10[[#This Row],[count]]&amp;" other localities")</f>
        <v>REGANS FORD + 6 other localities</v>
      </c>
      <c r="V17129" s="7">
        <f>COUNTIF(R:R,Table10[[#This Row],[postcode]])</f>
        <v>6</v>
      </c>
    </row>
    <row r="17130" spans="17:22" x14ac:dyDescent="0.2">
      <c r="Q17130" s="7">
        <v>10768</v>
      </c>
      <c r="R17130" s="7">
        <v>6507</v>
      </c>
      <c r="S17130" s="7" t="s">
        <v>15713</v>
      </c>
      <c r="T17130" s="7" t="s">
        <v>531</v>
      </c>
      <c r="U17130" s="7" t="str">
        <f>IF(Table10[[#This Row],[count]]=1,Table10[[#This Row],[locality]],Table10[[#This Row],[locality]]&amp;" + "&amp;Table10[[#This Row],[count]]&amp;" other localities")</f>
        <v>YATHROO + 6 other localities</v>
      </c>
      <c r="V17130" s="7">
        <f>COUNTIF(R:R,Table10[[#This Row],[postcode]])</f>
        <v>6</v>
      </c>
    </row>
    <row r="17131" spans="17:22" x14ac:dyDescent="0.2">
      <c r="Q17131" s="7">
        <v>10769</v>
      </c>
      <c r="R17131" s="7">
        <v>6509</v>
      </c>
      <c r="S17131" s="7" t="s">
        <v>15714</v>
      </c>
      <c r="T17131" s="7" t="s">
        <v>531</v>
      </c>
      <c r="U17131" s="7" t="str">
        <f>IF(Table10[[#This Row],[count]]=1,Table10[[#This Row],[locality]],Table10[[#This Row],[locality]]&amp;" + "&amp;Table10[[#This Row],[count]]&amp;" other localities")</f>
        <v>GLENTROMIE + 4 other localities</v>
      </c>
      <c r="V17131" s="7">
        <f>COUNTIF(R:R,Table10[[#This Row],[postcode]])</f>
        <v>4</v>
      </c>
    </row>
    <row r="17132" spans="17:22" x14ac:dyDescent="0.2">
      <c r="Q17132" s="7">
        <v>10770</v>
      </c>
      <c r="R17132" s="7">
        <v>6509</v>
      </c>
      <c r="S17132" s="7" t="s">
        <v>15715</v>
      </c>
      <c r="T17132" s="7" t="s">
        <v>531</v>
      </c>
      <c r="U17132" s="7" t="str">
        <f>IF(Table10[[#This Row],[count]]=1,Table10[[#This Row],[locality]],Table10[[#This Row],[locality]]&amp;" + "&amp;Table10[[#This Row],[count]]&amp;" other localities")</f>
        <v>NEW NORCIA + 4 other localities</v>
      </c>
      <c r="V17132" s="7">
        <f>COUNTIF(R:R,Table10[[#This Row],[postcode]])</f>
        <v>4</v>
      </c>
    </row>
    <row r="17133" spans="17:22" x14ac:dyDescent="0.2">
      <c r="Q17133" s="7">
        <v>10771</v>
      </c>
      <c r="R17133" s="7">
        <v>6509</v>
      </c>
      <c r="S17133" s="7" t="s">
        <v>15716</v>
      </c>
      <c r="T17133" s="7" t="s">
        <v>531</v>
      </c>
      <c r="U17133" s="7" t="str">
        <f>IF(Table10[[#This Row],[count]]=1,Table10[[#This Row],[locality]],Table10[[#This Row],[locality]]&amp;" + "&amp;Table10[[#This Row],[count]]&amp;" other localities")</f>
        <v>WADDINGTON + 4 other localities</v>
      </c>
      <c r="V17133" s="7">
        <f>COUNTIF(R:R,Table10[[#This Row],[postcode]])</f>
        <v>4</v>
      </c>
    </row>
    <row r="17134" spans="17:22" x14ac:dyDescent="0.2">
      <c r="Q17134" s="7">
        <v>10772</v>
      </c>
      <c r="R17134" s="7">
        <v>6509</v>
      </c>
      <c r="S17134" s="7" t="s">
        <v>15717</v>
      </c>
      <c r="T17134" s="7" t="s">
        <v>531</v>
      </c>
      <c r="U17134" s="7" t="str">
        <f>IF(Table10[[#This Row],[count]]=1,Table10[[#This Row],[locality]],Table10[[#This Row],[locality]]&amp;" + "&amp;Table10[[#This Row],[count]]&amp;" other localities")</f>
        <v>YARAWINDAH + 4 other localities</v>
      </c>
      <c r="V17134" s="7">
        <f>COUNTIF(R:R,Table10[[#This Row],[postcode]])</f>
        <v>4</v>
      </c>
    </row>
    <row r="17135" spans="17:22" x14ac:dyDescent="0.2">
      <c r="Q17135" s="7">
        <v>10773</v>
      </c>
      <c r="R17135" s="7">
        <v>6510</v>
      </c>
      <c r="S17135" s="7" t="s">
        <v>15718</v>
      </c>
      <c r="T17135" s="7" t="s">
        <v>531</v>
      </c>
      <c r="U17135" s="7" t="str">
        <f>IF(Table10[[#This Row],[count]]=1,Table10[[#This Row],[locality]],Table10[[#This Row],[locality]]&amp;" + "&amp;Table10[[#This Row],[count]]&amp;" other localities")</f>
        <v>BARBERTON + 6 other localities</v>
      </c>
      <c r="V17135" s="7">
        <f>COUNTIF(R:R,Table10[[#This Row],[postcode]])</f>
        <v>6</v>
      </c>
    </row>
    <row r="17136" spans="17:22" x14ac:dyDescent="0.2">
      <c r="Q17136" s="7">
        <v>10774</v>
      </c>
      <c r="R17136" s="7">
        <v>6510</v>
      </c>
      <c r="S17136" s="7" t="s">
        <v>15719</v>
      </c>
      <c r="T17136" s="7" t="s">
        <v>531</v>
      </c>
      <c r="U17136" s="7" t="str">
        <f>IF(Table10[[#This Row],[count]]=1,Table10[[#This Row],[locality]],Table10[[#This Row],[locality]]&amp;" + "&amp;Table10[[#This Row],[count]]&amp;" other localities")</f>
        <v>BERKSHIRE VALLEY + 6 other localities</v>
      </c>
      <c r="V17136" s="7">
        <f>COUNTIF(R:R,Table10[[#This Row],[postcode]])</f>
        <v>6</v>
      </c>
    </row>
    <row r="17137" spans="17:22" x14ac:dyDescent="0.2">
      <c r="Q17137" s="7">
        <v>10775</v>
      </c>
      <c r="R17137" s="7">
        <v>6510</v>
      </c>
      <c r="S17137" s="7" t="s">
        <v>15720</v>
      </c>
      <c r="T17137" s="7" t="s">
        <v>531</v>
      </c>
      <c r="U17137" s="7" t="str">
        <f>IF(Table10[[#This Row],[count]]=1,Table10[[#This Row],[locality]],Table10[[#This Row],[locality]]&amp;" + "&amp;Table10[[#This Row],[count]]&amp;" other localities")</f>
        <v>GILLINGARRA + 6 other localities</v>
      </c>
      <c r="V17137" s="7">
        <f>COUNTIF(R:R,Table10[[#This Row],[postcode]])</f>
        <v>6</v>
      </c>
    </row>
    <row r="17138" spans="17:22" x14ac:dyDescent="0.2">
      <c r="Q17138" s="7">
        <v>10776</v>
      </c>
      <c r="R17138" s="7">
        <v>6510</v>
      </c>
      <c r="S17138" s="7" t="s">
        <v>15721</v>
      </c>
      <c r="T17138" s="7" t="s">
        <v>531</v>
      </c>
      <c r="U17138" s="7" t="str">
        <f>IF(Table10[[#This Row],[count]]=1,Table10[[#This Row],[locality]],Table10[[#This Row],[locality]]&amp;" + "&amp;Table10[[#This Row],[count]]&amp;" other localities")</f>
        <v>KOOJAN + 6 other localities</v>
      </c>
      <c r="V17138" s="7">
        <f>COUNTIF(R:R,Table10[[#This Row],[postcode]])</f>
        <v>6</v>
      </c>
    </row>
    <row r="17139" spans="17:22" x14ac:dyDescent="0.2">
      <c r="Q17139" s="7">
        <v>10777</v>
      </c>
      <c r="R17139" s="7">
        <v>6510</v>
      </c>
      <c r="S17139" s="7" t="s">
        <v>8144</v>
      </c>
      <c r="T17139" s="7" t="s">
        <v>531</v>
      </c>
      <c r="U17139" s="7" t="str">
        <f>IF(Table10[[#This Row],[count]]=1,Table10[[#This Row],[locality]],Table10[[#This Row],[locality]]&amp;" + "&amp;Table10[[#This Row],[count]]&amp;" other localities")</f>
        <v>MOORA + 6 other localities</v>
      </c>
      <c r="V17139" s="7">
        <f>COUNTIF(R:R,Table10[[#This Row],[postcode]])</f>
        <v>6</v>
      </c>
    </row>
    <row r="17140" spans="17:22" x14ac:dyDescent="0.2">
      <c r="Q17140" s="7">
        <v>10778</v>
      </c>
      <c r="R17140" s="7">
        <v>6510</v>
      </c>
      <c r="S17140" s="7" t="s">
        <v>15722</v>
      </c>
      <c r="T17140" s="7" t="s">
        <v>531</v>
      </c>
      <c r="U17140" s="7" t="str">
        <f>IF(Table10[[#This Row],[count]]=1,Table10[[#This Row],[locality]],Table10[[#This Row],[locality]]&amp;" + "&amp;Table10[[#This Row],[count]]&amp;" other localities")</f>
        <v>WALEBING + 6 other localities</v>
      </c>
      <c r="V17140" s="7">
        <f>COUNTIF(R:R,Table10[[#This Row],[postcode]])</f>
        <v>6</v>
      </c>
    </row>
    <row r="17141" spans="17:22" x14ac:dyDescent="0.2">
      <c r="Q17141" s="7">
        <v>10779</v>
      </c>
      <c r="R17141" s="7">
        <v>6511</v>
      </c>
      <c r="S17141" s="7" t="s">
        <v>15723</v>
      </c>
      <c r="T17141" s="7" t="s">
        <v>531</v>
      </c>
      <c r="U17141" s="7" t="str">
        <f>IF(Table10[[#This Row],[count]]=1,Table10[[#This Row],[locality]],Table10[[#This Row],[locality]]&amp;" + "&amp;Table10[[#This Row],[count]]&amp;" other localities")</f>
        <v>CERVANTES</v>
      </c>
      <c r="V17141" s="7">
        <f>COUNTIF(R:R,Table10[[#This Row],[postcode]])</f>
        <v>1</v>
      </c>
    </row>
    <row r="17142" spans="17:22" x14ac:dyDescent="0.2">
      <c r="Q17142" s="7">
        <v>10780</v>
      </c>
      <c r="R17142" s="7">
        <v>6512</v>
      </c>
      <c r="S17142" s="7" t="s">
        <v>15724</v>
      </c>
      <c r="T17142" s="7" t="s">
        <v>531</v>
      </c>
      <c r="U17142" s="7" t="str">
        <f>IF(Table10[[#This Row],[count]]=1,Table10[[#This Row],[locality]],Table10[[#This Row],[locality]]&amp;" + "&amp;Table10[[#This Row],[count]]&amp;" other localities")</f>
        <v>COOMBERDALE + 2 other localities</v>
      </c>
      <c r="V17142" s="7">
        <f>COUNTIF(R:R,Table10[[#This Row],[postcode]])</f>
        <v>2</v>
      </c>
    </row>
    <row r="17143" spans="17:22" x14ac:dyDescent="0.2">
      <c r="Q17143" s="7">
        <v>10781</v>
      </c>
      <c r="R17143" s="7">
        <v>6512</v>
      </c>
      <c r="S17143" s="7" t="s">
        <v>15725</v>
      </c>
      <c r="T17143" s="7" t="s">
        <v>531</v>
      </c>
      <c r="U17143" s="7" t="str">
        <f>IF(Table10[[#This Row],[count]]=1,Table10[[#This Row],[locality]],Table10[[#This Row],[locality]]&amp;" + "&amp;Table10[[#This Row],[count]]&amp;" other localities")</f>
        <v>NAMBAN + 2 other localities</v>
      </c>
      <c r="V17143" s="7">
        <f>COUNTIF(R:R,Table10[[#This Row],[postcode]])</f>
        <v>2</v>
      </c>
    </row>
    <row r="17144" spans="17:22" x14ac:dyDescent="0.2">
      <c r="Q17144" s="7">
        <v>10782</v>
      </c>
      <c r="R17144" s="7">
        <v>6513</v>
      </c>
      <c r="S17144" s="7" t="s">
        <v>15726</v>
      </c>
      <c r="T17144" s="7" t="s">
        <v>531</v>
      </c>
      <c r="U17144" s="7" t="str">
        <f>IF(Table10[[#This Row],[count]]=1,Table10[[#This Row],[locality]],Table10[[#This Row],[locality]]&amp;" + "&amp;Table10[[#This Row],[count]]&amp;" other localities")</f>
        <v>GUNYIDI + 2 other localities</v>
      </c>
      <c r="V17144" s="7">
        <f>COUNTIF(R:R,Table10[[#This Row],[postcode]])</f>
        <v>2</v>
      </c>
    </row>
    <row r="17145" spans="17:22" x14ac:dyDescent="0.2">
      <c r="Q17145" s="7">
        <v>10783</v>
      </c>
      <c r="R17145" s="7">
        <v>6513</v>
      </c>
      <c r="S17145" s="7" t="s">
        <v>15727</v>
      </c>
      <c r="T17145" s="7" t="s">
        <v>531</v>
      </c>
      <c r="U17145" s="7" t="str">
        <f>IF(Table10[[#This Row],[count]]=1,Table10[[#This Row],[locality]],Table10[[#This Row],[locality]]&amp;" + "&amp;Table10[[#This Row],[count]]&amp;" other localities")</f>
        <v>WATHEROO + 2 other localities</v>
      </c>
      <c r="V17145" s="7">
        <f>COUNTIF(R:R,Table10[[#This Row],[postcode]])</f>
        <v>2</v>
      </c>
    </row>
    <row r="17146" spans="17:22" x14ac:dyDescent="0.2">
      <c r="Q17146" s="7">
        <v>10784</v>
      </c>
      <c r="R17146" s="7">
        <v>6514</v>
      </c>
      <c r="S17146" s="7" t="s">
        <v>15728</v>
      </c>
      <c r="T17146" s="7" t="s">
        <v>531</v>
      </c>
      <c r="U17146" s="7" t="str">
        <f>IF(Table10[[#This Row],[count]]=1,Table10[[#This Row],[locality]],Table10[[#This Row],[locality]]&amp;" + "&amp;Table10[[#This Row],[count]]&amp;" other localities")</f>
        <v>GREEN HEAD + 2 other localities</v>
      </c>
      <c r="V17146" s="7">
        <f>COUNTIF(R:R,Table10[[#This Row],[postcode]])</f>
        <v>2</v>
      </c>
    </row>
    <row r="17147" spans="17:22" x14ac:dyDescent="0.2">
      <c r="Q17147" s="7">
        <v>10785</v>
      </c>
      <c r="R17147" s="7">
        <v>6514</v>
      </c>
      <c r="S17147" s="7" t="s">
        <v>15729</v>
      </c>
      <c r="T17147" s="7" t="s">
        <v>531</v>
      </c>
      <c r="U17147" s="7" t="str">
        <f>IF(Table10[[#This Row],[count]]=1,Table10[[#This Row],[locality]],Table10[[#This Row],[locality]]&amp;" + "&amp;Table10[[#This Row],[count]]&amp;" other localities")</f>
        <v>LEEMAN + 2 other localities</v>
      </c>
      <c r="V17147" s="7">
        <f>COUNTIF(R:R,Table10[[#This Row],[postcode]])</f>
        <v>2</v>
      </c>
    </row>
    <row r="17148" spans="17:22" x14ac:dyDescent="0.2">
      <c r="Q17148" s="7">
        <v>10786</v>
      </c>
      <c r="R17148" s="7">
        <v>6515</v>
      </c>
      <c r="S17148" s="7" t="s">
        <v>15730</v>
      </c>
      <c r="T17148" s="7" t="s">
        <v>531</v>
      </c>
      <c r="U17148" s="7" t="str">
        <f>IF(Table10[[#This Row],[count]]=1,Table10[[#This Row],[locality]],Table10[[#This Row],[locality]]&amp;" + "&amp;Table10[[#This Row],[count]]&amp;" other localities")</f>
        <v>COOROW + 4 other localities</v>
      </c>
      <c r="V17148" s="7">
        <f>COUNTIF(R:R,Table10[[#This Row],[postcode]])</f>
        <v>4</v>
      </c>
    </row>
    <row r="17149" spans="17:22" x14ac:dyDescent="0.2">
      <c r="Q17149" s="7">
        <v>10787</v>
      </c>
      <c r="R17149" s="7">
        <v>6515</v>
      </c>
      <c r="S17149" s="7" t="s">
        <v>15731</v>
      </c>
      <c r="T17149" s="7" t="s">
        <v>531</v>
      </c>
      <c r="U17149" s="7" t="str">
        <f>IF(Table10[[#This Row],[count]]=1,Table10[[#This Row],[locality]],Table10[[#This Row],[locality]]&amp;" + "&amp;Table10[[#This Row],[count]]&amp;" other localities")</f>
        <v>EGANU + 4 other localities</v>
      </c>
      <c r="V17149" s="7">
        <f>COUNTIF(R:R,Table10[[#This Row],[postcode]])</f>
        <v>4</v>
      </c>
    </row>
    <row r="17150" spans="17:22" x14ac:dyDescent="0.2">
      <c r="Q17150" s="7">
        <v>10788</v>
      </c>
      <c r="R17150" s="7">
        <v>6515</v>
      </c>
      <c r="S17150" s="7" t="s">
        <v>15732</v>
      </c>
      <c r="T17150" s="7" t="s">
        <v>531</v>
      </c>
      <c r="U17150" s="7" t="str">
        <f>IF(Table10[[#This Row],[count]]=1,Table10[[#This Row],[locality]],Table10[[#This Row],[locality]]&amp;" + "&amp;Table10[[#This Row],[count]]&amp;" other localities")</f>
        <v>MARCHAGEE + 4 other localities</v>
      </c>
      <c r="V17150" s="7">
        <f>COUNTIF(R:R,Table10[[#This Row],[postcode]])</f>
        <v>4</v>
      </c>
    </row>
    <row r="17151" spans="17:22" x14ac:dyDescent="0.2">
      <c r="Q17151" s="7">
        <v>10789</v>
      </c>
      <c r="R17151" s="7">
        <v>6515</v>
      </c>
      <c r="S17151" s="7" t="s">
        <v>15733</v>
      </c>
      <c r="T17151" s="7" t="s">
        <v>531</v>
      </c>
      <c r="U17151" s="7" t="str">
        <f>IF(Table10[[#This Row],[count]]=1,Table10[[#This Row],[locality]],Table10[[#This Row],[locality]]&amp;" + "&amp;Table10[[#This Row],[count]]&amp;" other localities")</f>
        <v>WADDY FOREST + 4 other localities</v>
      </c>
      <c r="V17151" s="7">
        <f>COUNTIF(R:R,Table10[[#This Row],[postcode]])</f>
        <v>4</v>
      </c>
    </row>
    <row r="17152" spans="17:22" x14ac:dyDescent="0.2">
      <c r="Q17152" s="7">
        <v>10790</v>
      </c>
      <c r="R17152" s="7">
        <v>6516</v>
      </c>
      <c r="S17152" s="7" t="s">
        <v>15734</v>
      </c>
      <c r="T17152" s="7" t="s">
        <v>531</v>
      </c>
      <c r="U17152" s="7" t="str">
        <f>IF(Table10[[#This Row],[count]]=1,Table10[[#This Row],[locality]],Table10[[#This Row],[locality]]&amp;" + "&amp;Table10[[#This Row],[count]]&amp;" other localities")</f>
        <v>JURIEN BAY</v>
      </c>
      <c r="V17152" s="7">
        <f>COUNTIF(R:R,Table10[[#This Row],[postcode]])</f>
        <v>1</v>
      </c>
    </row>
    <row r="17153" spans="17:22" x14ac:dyDescent="0.2">
      <c r="Q17153" s="7">
        <v>10791</v>
      </c>
      <c r="R17153" s="7">
        <v>6517</v>
      </c>
      <c r="S17153" s="7" t="s">
        <v>15735</v>
      </c>
      <c r="T17153" s="7" t="s">
        <v>531</v>
      </c>
      <c r="U17153" s="7" t="str">
        <f>IF(Table10[[#This Row],[count]]=1,Table10[[#This Row],[locality]],Table10[[#This Row],[locality]]&amp;" + "&amp;Table10[[#This Row],[count]]&amp;" other localities")</f>
        <v>CARNAMAH + 2 other localities</v>
      </c>
      <c r="V17153" s="7">
        <f>COUNTIF(R:R,Table10[[#This Row],[postcode]])</f>
        <v>2</v>
      </c>
    </row>
    <row r="17154" spans="17:22" x14ac:dyDescent="0.2">
      <c r="Q17154" s="7">
        <v>10792</v>
      </c>
      <c r="R17154" s="7">
        <v>6517</v>
      </c>
      <c r="S17154" s="7" t="s">
        <v>11775</v>
      </c>
      <c r="T17154" s="7" t="s">
        <v>531</v>
      </c>
      <c r="U17154" s="7" t="str">
        <f>IF(Table10[[#This Row],[count]]=1,Table10[[#This Row],[locality]],Table10[[#This Row],[locality]]&amp;" + "&amp;Table10[[#This Row],[count]]&amp;" other localities")</f>
        <v>WINCHESTER + 2 other localities</v>
      </c>
      <c r="V17154" s="7">
        <f>COUNTIF(R:R,Table10[[#This Row],[postcode]])</f>
        <v>2</v>
      </c>
    </row>
    <row r="17155" spans="17:22" x14ac:dyDescent="0.2">
      <c r="Q17155" s="7">
        <v>10793</v>
      </c>
      <c r="R17155" s="7">
        <v>6518</v>
      </c>
      <c r="S17155" s="7" t="s">
        <v>15736</v>
      </c>
      <c r="T17155" s="7" t="s">
        <v>531</v>
      </c>
      <c r="U17155" s="7" t="str">
        <f>IF(Table10[[#This Row],[count]]=1,Table10[[#This Row],[locality]],Table10[[#This Row],[locality]]&amp;" + "&amp;Table10[[#This Row],[count]]&amp;" other localities")</f>
        <v>ENEABBA + 2 other localities</v>
      </c>
      <c r="V17155" s="7">
        <f>COUNTIF(R:R,Table10[[#This Row],[postcode]])</f>
        <v>2</v>
      </c>
    </row>
    <row r="17156" spans="17:22" x14ac:dyDescent="0.2">
      <c r="Q17156" s="7">
        <v>10794</v>
      </c>
      <c r="R17156" s="7">
        <v>6518</v>
      </c>
      <c r="S17156" s="7" t="s">
        <v>15737</v>
      </c>
      <c r="T17156" s="7" t="s">
        <v>531</v>
      </c>
      <c r="U17156" s="7" t="str">
        <f>IF(Table10[[#This Row],[count]]=1,Table10[[#This Row],[locality]],Table10[[#This Row],[locality]]&amp;" + "&amp;Table10[[#This Row],[count]]&amp;" other localities")</f>
        <v>WARRADARGE + 2 other localities</v>
      </c>
      <c r="V17156" s="7">
        <f>COUNTIF(R:R,Table10[[#This Row],[postcode]])</f>
        <v>2</v>
      </c>
    </row>
    <row r="17157" spans="17:22" x14ac:dyDescent="0.2">
      <c r="Q17157" s="7">
        <v>10795</v>
      </c>
      <c r="R17157" s="7">
        <v>6519</v>
      </c>
      <c r="S17157" s="7" t="s">
        <v>15738</v>
      </c>
      <c r="T17157" s="7" t="s">
        <v>531</v>
      </c>
      <c r="U17157" s="7" t="str">
        <f>IF(Table10[[#This Row],[count]]=1,Table10[[#This Row],[locality]],Table10[[#This Row],[locality]]&amp;" + "&amp;Table10[[#This Row],[count]]&amp;" other localities")</f>
        <v>ARRINO + 6 other localities</v>
      </c>
      <c r="V17157" s="7">
        <f>COUNTIF(R:R,Table10[[#This Row],[postcode]])</f>
        <v>6</v>
      </c>
    </row>
    <row r="17158" spans="17:22" x14ac:dyDescent="0.2">
      <c r="Q17158" s="7">
        <v>10796</v>
      </c>
      <c r="R17158" s="7">
        <v>6519</v>
      </c>
      <c r="S17158" s="7" t="s">
        <v>15739</v>
      </c>
      <c r="T17158" s="7" t="s">
        <v>531</v>
      </c>
      <c r="U17158" s="7" t="str">
        <f>IF(Table10[[#This Row],[count]]=1,Table10[[#This Row],[locality]],Table10[[#This Row],[locality]]&amp;" + "&amp;Table10[[#This Row],[count]]&amp;" other localities")</f>
        <v>ARROWSMITH EAST + 6 other localities</v>
      </c>
      <c r="V17158" s="7">
        <f>COUNTIF(R:R,Table10[[#This Row],[postcode]])</f>
        <v>6</v>
      </c>
    </row>
    <row r="17159" spans="17:22" x14ac:dyDescent="0.2">
      <c r="Q17159" s="7">
        <v>10797</v>
      </c>
      <c r="R17159" s="7">
        <v>6519</v>
      </c>
      <c r="S17159" s="7" t="s">
        <v>15740</v>
      </c>
      <c r="T17159" s="7" t="s">
        <v>531</v>
      </c>
      <c r="U17159" s="7" t="str">
        <f>IF(Table10[[#This Row],[count]]=1,Table10[[#This Row],[locality]],Table10[[#This Row],[locality]]&amp;" + "&amp;Table10[[#This Row],[count]]&amp;" other localities")</f>
        <v>DUDAWA + 6 other localities</v>
      </c>
      <c r="V17159" s="7">
        <f>COUNTIF(R:R,Table10[[#This Row],[postcode]])</f>
        <v>6</v>
      </c>
    </row>
    <row r="17160" spans="17:22" x14ac:dyDescent="0.2">
      <c r="Q17160" s="7">
        <v>10798</v>
      </c>
      <c r="R17160" s="7">
        <v>6519</v>
      </c>
      <c r="S17160" s="7" t="s">
        <v>15741</v>
      </c>
      <c r="T17160" s="7" t="s">
        <v>531</v>
      </c>
      <c r="U17160" s="7" t="str">
        <f>IF(Table10[[#This Row],[count]]=1,Table10[[#This Row],[locality]],Table10[[#This Row],[locality]]&amp;" + "&amp;Table10[[#This Row],[count]]&amp;" other localities")</f>
        <v>KADATHINNI + 6 other localities</v>
      </c>
      <c r="V17160" s="7">
        <f>COUNTIF(R:R,Table10[[#This Row],[postcode]])</f>
        <v>6</v>
      </c>
    </row>
    <row r="17161" spans="17:22" x14ac:dyDescent="0.2">
      <c r="Q17161" s="7">
        <v>10799</v>
      </c>
      <c r="R17161" s="7">
        <v>6519</v>
      </c>
      <c r="S17161" s="7" t="s">
        <v>15742</v>
      </c>
      <c r="T17161" s="7" t="s">
        <v>531</v>
      </c>
      <c r="U17161" s="7" t="str">
        <f>IF(Table10[[#This Row],[count]]=1,Table10[[#This Row],[locality]],Table10[[#This Row],[locality]]&amp;" + "&amp;Table10[[#This Row],[count]]&amp;" other localities")</f>
        <v>THREE SPRINGS + 6 other localities</v>
      </c>
      <c r="V17161" s="7">
        <f>COUNTIF(R:R,Table10[[#This Row],[postcode]])</f>
        <v>6</v>
      </c>
    </row>
    <row r="17162" spans="17:22" x14ac:dyDescent="0.2">
      <c r="Q17162" s="7">
        <v>10800</v>
      </c>
      <c r="R17162" s="7">
        <v>6519</v>
      </c>
      <c r="S17162" s="7" t="s">
        <v>15743</v>
      </c>
      <c r="T17162" s="7" t="s">
        <v>531</v>
      </c>
      <c r="U17162" s="7" t="str">
        <f>IF(Table10[[#This Row],[count]]=1,Table10[[#This Row],[locality]],Table10[[#This Row],[locality]]&amp;" + "&amp;Table10[[#This Row],[count]]&amp;" other localities")</f>
        <v>WOMARDEN + 6 other localities</v>
      </c>
      <c r="V17162" s="7">
        <f>COUNTIF(R:R,Table10[[#This Row],[postcode]])</f>
        <v>6</v>
      </c>
    </row>
    <row r="17163" spans="17:22" x14ac:dyDescent="0.2">
      <c r="Q17163" s="7">
        <v>10801</v>
      </c>
      <c r="R17163" s="7">
        <v>6521</v>
      </c>
      <c r="S17163" s="7" t="s">
        <v>15744</v>
      </c>
      <c r="T17163" s="7" t="s">
        <v>531</v>
      </c>
      <c r="U17163" s="7" t="str">
        <f>IF(Table10[[#This Row],[count]]=1,Table10[[#This Row],[locality]],Table10[[#This Row],[locality]]&amp;" + "&amp;Table10[[#This Row],[count]]&amp;" other localities")</f>
        <v>BADGINGARRA + 5 other localities</v>
      </c>
      <c r="V17163" s="7">
        <f>COUNTIF(R:R,Table10[[#This Row],[postcode]])</f>
        <v>5</v>
      </c>
    </row>
    <row r="17164" spans="17:22" x14ac:dyDescent="0.2">
      <c r="Q17164" s="7">
        <v>10802</v>
      </c>
      <c r="R17164" s="7">
        <v>6521</v>
      </c>
      <c r="S17164" s="7" t="s">
        <v>15745</v>
      </c>
      <c r="T17164" s="7" t="s">
        <v>531</v>
      </c>
      <c r="U17164" s="7" t="str">
        <f>IF(Table10[[#This Row],[count]]=1,Table10[[#This Row],[locality]],Table10[[#This Row],[locality]]&amp;" + "&amp;Table10[[#This Row],[count]]&amp;" other localities")</f>
        <v>BOOTHENDARRA + 5 other localities</v>
      </c>
      <c r="V17164" s="7">
        <f>COUNTIF(R:R,Table10[[#This Row],[postcode]])</f>
        <v>5</v>
      </c>
    </row>
    <row r="17165" spans="17:22" x14ac:dyDescent="0.2">
      <c r="Q17165" s="7">
        <v>10803</v>
      </c>
      <c r="R17165" s="7">
        <v>6521</v>
      </c>
      <c r="S17165" s="7" t="s">
        <v>15746</v>
      </c>
      <c r="T17165" s="7" t="s">
        <v>531</v>
      </c>
      <c r="U17165" s="7" t="str">
        <f>IF(Table10[[#This Row],[count]]=1,Table10[[#This Row],[locality]],Table10[[#This Row],[locality]]&amp;" + "&amp;Table10[[#This Row],[count]]&amp;" other localities")</f>
        <v>GREY + 5 other localities</v>
      </c>
      <c r="V17165" s="7">
        <f>COUNTIF(R:R,Table10[[#This Row],[postcode]])</f>
        <v>5</v>
      </c>
    </row>
    <row r="17166" spans="17:22" x14ac:dyDescent="0.2">
      <c r="Q17166" s="7">
        <v>10804</v>
      </c>
      <c r="R17166" s="7">
        <v>6521</v>
      </c>
      <c r="S17166" s="7" t="s">
        <v>13934</v>
      </c>
      <c r="T17166" s="7" t="s">
        <v>531</v>
      </c>
      <c r="U17166" s="7" t="str">
        <f>IF(Table10[[#This Row],[count]]=1,Table10[[#This Row],[locality]],Table10[[#This Row],[locality]]&amp;" + "&amp;Table10[[#This Row],[count]]&amp;" other localities")</f>
        <v>HILL RIVER + 5 other localities</v>
      </c>
      <c r="V17166" s="7">
        <f>COUNTIF(R:R,Table10[[#This Row],[postcode]])</f>
        <v>5</v>
      </c>
    </row>
    <row r="17167" spans="17:22" x14ac:dyDescent="0.2">
      <c r="Q17167" s="7">
        <v>10805</v>
      </c>
      <c r="R17167" s="7">
        <v>6521</v>
      </c>
      <c r="S17167" s="7" t="s">
        <v>15747</v>
      </c>
      <c r="T17167" s="7" t="s">
        <v>531</v>
      </c>
      <c r="U17167" s="7" t="str">
        <f>IF(Table10[[#This Row],[count]]=1,Table10[[#This Row],[locality]],Table10[[#This Row],[locality]]&amp;" + "&amp;Table10[[#This Row],[count]]&amp;" other localities")</f>
        <v>NAMBUNG + 5 other localities</v>
      </c>
      <c r="V17167" s="7">
        <f>COUNTIF(R:R,Table10[[#This Row],[postcode]])</f>
        <v>5</v>
      </c>
    </row>
    <row r="17168" spans="17:22" x14ac:dyDescent="0.2">
      <c r="Q17168" s="7">
        <v>10806</v>
      </c>
      <c r="R17168" s="7">
        <v>6522</v>
      </c>
      <c r="S17168" s="7" t="s">
        <v>4292</v>
      </c>
      <c r="T17168" s="7" t="s">
        <v>531</v>
      </c>
      <c r="U17168" s="7" t="str">
        <f>IF(Table10[[#This Row],[count]]=1,Table10[[#This Row],[locality]],Table10[[#This Row],[locality]]&amp;" + "&amp;Table10[[#This Row],[count]]&amp;" other localities")</f>
        <v>BUNDANOON + 10 other localities</v>
      </c>
      <c r="V17168" s="7">
        <f>COUNTIF(R:R,Table10[[#This Row],[postcode]])</f>
        <v>10</v>
      </c>
    </row>
    <row r="17169" spans="17:22" x14ac:dyDescent="0.2">
      <c r="Q17169" s="7">
        <v>10807</v>
      </c>
      <c r="R17169" s="7">
        <v>6522</v>
      </c>
      <c r="S17169" s="7" t="s">
        <v>15748</v>
      </c>
      <c r="T17169" s="7" t="s">
        <v>531</v>
      </c>
      <c r="U17169" s="7" t="str">
        <f>IF(Table10[[#This Row],[count]]=1,Table10[[#This Row],[locality]],Table10[[#This Row],[locality]]&amp;" + "&amp;Table10[[#This Row],[count]]&amp;" other localities")</f>
        <v>HOLMWOOD + 10 other localities</v>
      </c>
      <c r="V17169" s="7">
        <f>COUNTIF(R:R,Table10[[#This Row],[postcode]])</f>
        <v>10</v>
      </c>
    </row>
    <row r="17170" spans="17:22" x14ac:dyDescent="0.2">
      <c r="Q17170" s="7">
        <v>10808</v>
      </c>
      <c r="R17170" s="7">
        <v>6522</v>
      </c>
      <c r="S17170" s="7" t="s">
        <v>15749</v>
      </c>
      <c r="T17170" s="7" t="s">
        <v>531</v>
      </c>
      <c r="U17170" s="7" t="str">
        <f>IF(Table10[[#This Row],[count]]=1,Table10[[#This Row],[locality]],Table10[[#This Row],[locality]]&amp;" + "&amp;Table10[[#This Row],[count]]&amp;" other localities")</f>
        <v>IKEWA + 10 other localities</v>
      </c>
      <c r="V17170" s="7">
        <f>COUNTIF(R:R,Table10[[#This Row],[postcode]])</f>
        <v>10</v>
      </c>
    </row>
    <row r="17171" spans="17:22" x14ac:dyDescent="0.2">
      <c r="Q17171" s="7">
        <v>10809</v>
      </c>
      <c r="R17171" s="7">
        <v>6522</v>
      </c>
      <c r="S17171" s="7" t="s">
        <v>15750</v>
      </c>
      <c r="T17171" s="7" t="s">
        <v>531</v>
      </c>
      <c r="U17171" s="7" t="str">
        <f>IF(Table10[[#This Row],[count]]=1,Table10[[#This Row],[locality]],Table10[[#This Row],[locality]]&amp;" + "&amp;Table10[[#This Row],[count]]&amp;" other localities")</f>
        <v>LOCKIER + 10 other localities</v>
      </c>
      <c r="V17171" s="7">
        <f>COUNTIF(R:R,Table10[[#This Row],[postcode]])</f>
        <v>10</v>
      </c>
    </row>
    <row r="17172" spans="17:22" x14ac:dyDescent="0.2">
      <c r="Q17172" s="7">
        <v>10810</v>
      </c>
      <c r="R17172" s="7">
        <v>6522</v>
      </c>
      <c r="S17172" s="7" t="s">
        <v>15751</v>
      </c>
      <c r="T17172" s="7" t="s">
        <v>531</v>
      </c>
      <c r="U17172" s="7" t="str">
        <f>IF(Table10[[#This Row],[count]]=1,Table10[[#This Row],[locality]],Table10[[#This Row],[locality]]&amp;" + "&amp;Table10[[#This Row],[count]]&amp;" other localities")</f>
        <v>MINGENEW + 10 other localities</v>
      </c>
      <c r="V17172" s="7">
        <f>COUNTIF(R:R,Table10[[#This Row],[postcode]])</f>
        <v>10</v>
      </c>
    </row>
    <row r="17173" spans="17:22" x14ac:dyDescent="0.2">
      <c r="Q17173" s="7">
        <v>10811</v>
      </c>
      <c r="R17173" s="7">
        <v>6522</v>
      </c>
      <c r="S17173" s="7" t="s">
        <v>15752</v>
      </c>
      <c r="T17173" s="7" t="s">
        <v>531</v>
      </c>
      <c r="U17173" s="7" t="str">
        <f>IF(Table10[[#This Row],[count]]=1,Table10[[#This Row],[locality]],Table10[[#This Row],[locality]]&amp;" + "&amp;Table10[[#This Row],[count]]&amp;" other localities")</f>
        <v>MOORIARY + 10 other localities</v>
      </c>
      <c r="V17173" s="7">
        <f>COUNTIF(R:R,Table10[[#This Row],[postcode]])</f>
        <v>10</v>
      </c>
    </row>
    <row r="17174" spans="17:22" x14ac:dyDescent="0.2">
      <c r="Q17174" s="7">
        <v>10812</v>
      </c>
      <c r="R17174" s="7">
        <v>6522</v>
      </c>
      <c r="S17174" s="7" t="s">
        <v>15753</v>
      </c>
      <c r="T17174" s="7" t="s">
        <v>531</v>
      </c>
      <c r="U17174" s="7" t="str">
        <f>IF(Table10[[#This Row],[count]]=1,Table10[[#This Row],[locality]],Table10[[#This Row],[locality]]&amp;" + "&amp;Table10[[#This Row],[count]]&amp;" other localities")</f>
        <v>MOUNT BUDD + 10 other localities</v>
      </c>
      <c r="V17174" s="7">
        <f>COUNTIF(R:R,Table10[[#This Row],[postcode]])</f>
        <v>10</v>
      </c>
    </row>
    <row r="17175" spans="17:22" x14ac:dyDescent="0.2">
      <c r="Q17175" s="7">
        <v>10813</v>
      </c>
      <c r="R17175" s="7">
        <v>6522</v>
      </c>
      <c r="S17175" s="7" t="s">
        <v>15754</v>
      </c>
      <c r="T17175" s="7" t="s">
        <v>531</v>
      </c>
      <c r="U17175" s="7" t="str">
        <f>IF(Table10[[#This Row],[count]]=1,Table10[[#This Row],[locality]],Table10[[#This Row],[locality]]&amp;" + "&amp;Table10[[#This Row],[count]]&amp;" other localities")</f>
        <v>NANGETTY + 10 other localities</v>
      </c>
      <c r="V17175" s="7">
        <f>COUNTIF(R:R,Table10[[#This Row],[postcode]])</f>
        <v>10</v>
      </c>
    </row>
    <row r="17176" spans="17:22" x14ac:dyDescent="0.2">
      <c r="Q17176" s="7">
        <v>10814</v>
      </c>
      <c r="R17176" s="7">
        <v>6522</v>
      </c>
      <c r="S17176" s="7" t="s">
        <v>15755</v>
      </c>
      <c r="T17176" s="7" t="s">
        <v>531</v>
      </c>
      <c r="U17176" s="7" t="str">
        <f>IF(Table10[[#This Row],[count]]=1,Table10[[#This Row],[locality]],Table10[[#This Row],[locality]]&amp;" + "&amp;Table10[[#This Row],[count]]&amp;" other localities")</f>
        <v>YANDANOOKA + 10 other localities</v>
      </c>
      <c r="V17176" s="7">
        <f>COUNTIF(R:R,Table10[[#This Row],[postcode]])</f>
        <v>10</v>
      </c>
    </row>
    <row r="17177" spans="17:22" x14ac:dyDescent="0.2">
      <c r="Q17177" s="7">
        <v>10815</v>
      </c>
      <c r="R17177" s="7">
        <v>6522</v>
      </c>
      <c r="S17177" s="7" t="s">
        <v>15756</v>
      </c>
      <c r="T17177" s="7" t="s">
        <v>531</v>
      </c>
      <c r="U17177" s="7" t="str">
        <f>IF(Table10[[#This Row],[count]]=1,Table10[[#This Row],[locality]],Table10[[#This Row],[locality]]&amp;" + "&amp;Table10[[#This Row],[count]]&amp;" other localities")</f>
        <v>YARRAGADEE + 10 other localities</v>
      </c>
      <c r="V17177" s="7">
        <f>COUNTIF(R:R,Table10[[#This Row],[postcode]])</f>
        <v>10</v>
      </c>
    </row>
    <row r="17178" spans="17:22" x14ac:dyDescent="0.2">
      <c r="Q17178" s="7">
        <v>10816</v>
      </c>
      <c r="R17178" s="7">
        <v>6525</v>
      </c>
      <c r="S17178" s="7" t="s">
        <v>15757</v>
      </c>
      <c r="T17178" s="7" t="s">
        <v>531</v>
      </c>
      <c r="U17178" s="7" t="str">
        <f>IF(Table10[[#This Row],[count]]=1,Table10[[#This Row],[locality]],Table10[[#This Row],[locality]]&amp;" + "&amp;Table10[[#This Row],[count]]&amp;" other localities")</f>
        <v>ALLANOOKA + 12 other localities</v>
      </c>
      <c r="V17178" s="7">
        <f>COUNTIF(R:R,Table10[[#This Row],[postcode]])</f>
        <v>12</v>
      </c>
    </row>
    <row r="17179" spans="17:22" x14ac:dyDescent="0.2">
      <c r="Q17179" s="7">
        <v>10817</v>
      </c>
      <c r="R17179" s="7">
        <v>6525</v>
      </c>
      <c r="S17179" s="7" t="s">
        <v>15758</v>
      </c>
      <c r="T17179" s="7" t="s">
        <v>531</v>
      </c>
      <c r="U17179" s="7" t="str">
        <f>IF(Table10[[#This Row],[count]]=1,Table10[[#This Row],[locality]],Table10[[#This Row],[locality]]&amp;" + "&amp;Table10[[#This Row],[count]]&amp;" other localities")</f>
        <v>ARROWSMITH + 12 other localities</v>
      </c>
      <c r="V17179" s="7">
        <f>COUNTIF(R:R,Table10[[#This Row],[postcode]])</f>
        <v>12</v>
      </c>
    </row>
    <row r="17180" spans="17:22" x14ac:dyDescent="0.2">
      <c r="Q17180" s="7">
        <v>10818</v>
      </c>
      <c r="R17180" s="7">
        <v>6525</v>
      </c>
      <c r="S17180" s="7" t="s">
        <v>15759</v>
      </c>
      <c r="T17180" s="7" t="s">
        <v>531</v>
      </c>
      <c r="U17180" s="7" t="str">
        <f>IF(Table10[[#This Row],[count]]=1,Table10[[#This Row],[locality]],Table10[[#This Row],[locality]]&amp;" + "&amp;Table10[[#This Row],[count]]&amp;" other localities")</f>
        <v>BONNIEFIELD + 12 other localities</v>
      </c>
      <c r="V17180" s="7">
        <f>COUNTIF(R:R,Table10[[#This Row],[postcode]])</f>
        <v>12</v>
      </c>
    </row>
    <row r="17181" spans="17:22" x14ac:dyDescent="0.2">
      <c r="Q17181" s="7">
        <v>10819</v>
      </c>
      <c r="R17181" s="7">
        <v>6525</v>
      </c>
      <c r="S17181" s="7" t="s">
        <v>15760</v>
      </c>
      <c r="T17181" s="7" t="s">
        <v>531</v>
      </c>
      <c r="U17181" s="7" t="str">
        <f>IF(Table10[[#This Row],[count]]=1,Table10[[#This Row],[locality]],Table10[[#This Row],[locality]]&amp;" + "&amp;Table10[[#This Row],[count]]&amp;" other localities")</f>
        <v>BOOKARA + 12 other localities</v>
      </c>
      <c r="V17181" s="7">
        <f>COUNTIF(R:R,Table10[[#This Row],[postcode]])</f>
        <v>12</v>
      </c>
    </row>
    <row r="17182" spans="17:22" x14ac:dyDescent="0.2">
      <c r="Q17182" s="7">
        <v>10820</v>
      </c>
      <c r="R17182" s="7">
        <v>6525</v>
      </c>
      <c r="S17182" s="7" t="s">
        <v>15761</v>
      </c>
      <c r="T17182" s="7" t="s">
        <v>531</v>
      </c>
      <c r="U17182" s="7" t="str">
        <f>IF(Table10[[#This Row],[count]]=1,Table10[[#This Row],[locality]],Table10[[#This Row],[locality]]&amp;" + "&amp;Table10[[#This Row],[count]]&amp;" other localities")</f>
        <v>DONGARA + 12 other localities</v>
      </c>
      <c r="V17182" s="7">
        <f>COUNTIF(R:R,Table10[[#This Row],[postcode]])</f>
        <v>12</v>
      </c>
    </row>
    <row r="17183" spans="17:22" x14ac:dyDescent="0.2">
      <c r="Q17183" s="7">
        <v>10821</v>
      </c>
      <c r="R17183" s="7">
        <v>6525</v>
      </c>
      <c r="S17183" s="7" t="s">
        <v>15762</v>
      </c>
      <c r="T17183" s="7" t="s">
        <v>531</v>
      </c>
      <c r="U17183" s="7" t="str">
        <f>IF(Table10[[#This Row],[count]]=1,Table10[[#This Row],[locality]],Table10[[#This Row],[locality]]&amp;" + "&amp;Table10[[#This Row],[count]]&amp;" other localities")</f>
        <v>IRWIN + 12 other localities</v>
      </c>
      <c r="V17183" s="7">
        <f>COUNTIF(R:R,Table10[[#This Row],[postcode]])</f>
        <v>12</v>
      </c>
    </row>
    <row r="17184" spans="17:22" x14ac:dyDescent="0.2">
      <c r="Q17184" s="7">
        <v>10822</v>
      </c>
      <c r="R17184" s="7">
        <v>6525</v>
      </c>
      <c r="S17184" s="7" t="s">
        <v>15763</v>
      </c>
      <c r="T17184" s="7" t="s">
        <v>531</v>
      </c>
      <c r="U17184" s="7" t="str">
        <f>IF(Table10[[#This Row],[count]]=1,Table10[[#This Row],[locality]],Table10[[#This Row],[locality]]&amp;" + "&amp;Table10[[#This Row],[count]]&amp;" other localities")</f>
        <v>MILO + 12 other localities</v>
      </c>
      <c r="V17184" s="7">
        <f>COUNTIF(R:R,Table10[[#This Row],[postcode]])</f>
        <v>12</v>
      </c>
    </row>
    <row r="17185" spans="17:22" x14ac:dyDescent="0.2">
      <c r="Q17185" s="7">
        <v>10823</v>
      </c>
      <c r="R17185" s="7">
        <v>6525</v>
      </c>
      <c r="S17185" s="7" t="s">
        <v>15764</v>
      </c>
      <c r="T17185" s="7" t="s">
        <v>531</v>
      </c>
      <c r="U17185" s="7" t="str">
        <f>IF(Table10[[#This Row],[count]]=1,Table10[[#This Row],[locality]],Table10[[#This Row],[locality]]&amp;" + "&amp;Table10[[#This Row],[count]]&amp;" other localities")</f>
        <v>MOUNT ADAMS + 12 other localities</v>
      </c>
      <c r="V17185" s="7">
        <f>COUNTIF(R:R,Table10[[#This Row],[postcode]])</f>
        <v>12</v>
      </c>
    </row>
    <row r="17186" spans="17:22" x14ac:dyDescent="0.2">
      <c r="Q17186" s="7">
        <v>10824</v>
      </c>
      <c r="R17186" s="7">
        <v>6525</v>
      </c>
      <c r="S17186" s="7" t="s">
        <v>15765</v>
      </c>
      <c r="T17186" s="7" t="s">
        <v>531</v>
      </c>
      <c r="U17186" s="7" t="str">
        <f>IF(Table10[[#This Row],[count]]=1,Table10[[#This Row],[locality]],Table10[[#This Row],[locality]]&amp;" + "&amp;Table10[[#This Row],[count]]&amp;" other localities")</f>
        <v>MOUNT HORNER + 12 other localities</v>
      </c>
      <c r="V17186" s="7">
        <f>COUNTIF(R:R,Table10[[#This Row],[postcode]])</f>
        <v>12</v>
      </c>
    </row>
    <row r="17187" spans="17:22" x14ac:dyDescent="0.2">
      <c r="Q17187" s="7">
        <v>10825</v>
      </c>
      <c r="R17187" s="7">
        <v>6525</v>
      </c>
      <c r="S17187" s="7" t="s">
        <v>15766</v>
      </c>
      <c r="T17187" s="7" t="s">
        <v>531</v>
      </c>
      <c r="U17187" s="7" t="str">
        <f>IF(Table10[[#This Row],[count]]=1,Table10[[#This Row],[locality]],Table10[[#This Row],[locality]]&amp;" + "&amp;Table10[[#This Row],[count]]&amp;" other localities")</f>
        <v>PORT DENISON + 12 other localities</v>
      </c>
      <c r="V17187" s="7">
        <f>COUNTIF(R:R,Table10[[#This Row],[postcode]])</f>
        <v>12</v>
      </c>
    </row>
    <row r="17188" spans="17:22" x14ac:dyDescent="0.2">
      <c r="Q17188" s="7">
        <v>10826</v>
      </c>
      <c r="R17188" s="7">
        <v>6525</v>
      </c>
      <c r="S17188" s="7" t="s">
        <v>1684</v>
      </c>
      <c r="T17188" s="7" t="s">
        <v>531</v>
      </c>
      <c r="U17188" s="7" t="str">
        <f>IF(Table10[[#This Row],[count]]=1,Table10[[#This Row],[locality]],Table10[[#This Row],[locality]]&amp;" + "&amp;Table10[[#This Row],[count]]&amp;" other localities")</f>
        <v>SPRINGFIELD + 12 other localities</v>
      </c>
      <c r="V17188" s="7">
        <f>COUNTIF(R:R,Table10[[#This Row],[postcode]])</f>
        <v>12</v>
      </c>
    </row>
    <row r="17189" spans="17:22" x14ac:dyDescent="0.2">
      <c r="Q17189" s="7">
        <v>10827</v>
      </c>
      <c r="R17189" s="7">
        <v>6525</v>
      </c>
      <c r="S17189" s="7" t="s">
        <v>15767</v>
      </c>
      <c r="T17189" s="7" t="s">
        <v>531</v>
      </c>
      <c r="U17189" s="7" t="str">
        <f>IF(Table10[[#This Row],[count]]=1,Table10[[#This Row],[locality]],Table10[[#This Row],[locality]]&amp;" + "&amp;Table10[[#This Row],[count]]&amp;" other localities")</f>
        <v>YARDARINO + 12 other localities</v>
      </c>
      <c r="V17189" s="7">
        <f>COUNTIF(R:R,Table10[[#This Row],[postcode]])</f>
        <v>12</v>
      </c>
    </row>
    <row r="17190" spans="17:22" x14ac:dyDescent="0.2">
      <c r="Q17190" s="7">
        <v>10828</v>
      </c>
      <c r="R17190" s="7">
        <v>6528</v>
      </c>
      <c r="S17190" s="7" t="s">
        <v>15768</v>
      </c>
      <c r="T17190" s="7" t="s">
        <v>531</v>
      </c>
      <c r="U17190" s="7" t="str">
        <f>IF(Table10[[#This Row],[count]]=1,Table10[[#This Row],[locality]],Table10[[#This Row],[locality]]&amp;" + "&amp;Table10[[#This Row],[count]]&amp;" other localities")</f>
        <v>MOUNT HILL + 3 other localities</v>
      </c>
      <c r="V17190" s="7">
        <f>COUNTIF(R:R,Table10[[#This Row],[postcode]])</f>
        <v>3</v>
      </c>
    </row>
    <row r="17191" spans="17:22" x14ac:dyDescent="0.2">
      <c r="Q17191" s="7">
        <v>10829</v>
      </c>
      <c r="R17191" s="7">
        <v>6528</v>
      </c>
      <c r="S17191" s="7" t="s">
        <v>15769</v>
      </c>
      <c r="T17191" s="7" t="s">
        <v>531</v>
      </c>
      <c r="U17191" s="7" t="str">
        <f>IF(Table10[[#This Row],[count]]=1,Table10[[#This Row],[locality]],Table10[[#This Row],[locality]]&amp;" + "&amp;Table10[[#This Row],[count]]&amp;" other localities")</f>
        <v>SOUTH GREENOUGH + 3 other localities</v>
      </c>
      <c r="V17191" s="7">
        <f>COUNTIF(R:R,Table10[[#This Row],[postcode]])</f>
        <v>3</v>
      </c>
    </row>
    <row r="17192" spans="17:22" x14ac:dyDescent="0.2">
      <c r="Q17192" s="7">
        <v>10830</v>
      </c>
      <c r="R17192" s="7">
        <v>6528</v>
      </c>
      <c r="S17192" s="7" t="s">
        <v>15770</v>
      </c>
      <c r="T17192" s="7" t="s">
        <v>531</v>
      </c>
      <c r="U17192" s="7" t="str">
        <f>IF(Table10[[#This Row],[count]]=1,Table10[[#This Row],[locality]],Table10[[#This Row],[locality]]&amp;" + "&amp;Table10[[#This Row],[count]]&amp;" other localities")</f>
        <v>WALKAWAY + 3 other localities</v>
      </c>
      <c r="V17192" s="7">
        <f>COUNTIF(R:R,Table10[[#This Row],[postcode]])</f>
        <v>3</v>
      </c>
    </row>
    <row r="17193" spans="17:22" x14ac:dyDescent="0.2">
      <c r="Q17193" s="7">
        <v>10831</v>
      </c>
      <c r="R17193" s="7">
        <v>6530</v>
      </c>
      <c r="S17193" s="7" t="s">
        <v>15771</v>
      </c>
      <c r="T17193" s="7" t="s">
        <v>531</v>
      </c>
      <c r="U17193" s="7" t="str">
        <f>IF(Table10[[#This Row],[count]]=1,Table10[[#This Row],[locality]],Table10[[#This Row],[locality]]&amp;" + "&amp;Table10[[#This Row],[count]]&amp;" other localities")</f>
        <v>BEACHLANDS + 23 other localities</v>
      </c>
      <c r="V17193" s="7">
        <f>COUNTIF(R:R,Table10[[#This Row],[postcode]])</f>
        <v>23</v>
      </c>
    </row>
    <row r="17194" spans="17:22" x14ac:dyDescent="0.2">
      <c r="Q17194" s="7">
        <v>10832</v>
      </c>
      <c r="R17194" s="7">
        <v>6530</v>
      </c>
      <c r="S17194" s="7" t="s">
        <v>15772</v>
      </c>
      <c r="T17194" s="7" t="s">
        <v>531</v>
      </c>
      <c r="U17194" s="7" t="str">
        <f>IF(Table10[[#This Row],[count]]=1,Table10[[#This Row],[locality]],Table10[[#This Row],[locality]]&amp;" + "&amp;Table10[[#This Row],[count]]&amp;" other localities")</f>
        <v>BERESFORD + 23 other localities</v>
      </c>
      <c r="V17194" s="7">
        <f>COUNTIF(R:R,Table10[[#This Row],[postcode]])</f>
        <v>23</v>
      </c>
    </row>
    <row r="17195" spans="17:22" x14ac:dyDescent="0.2">
      <c r="Q17195" s="7">
        <v>10833</v>
      </c>
      <c r="R17195" s="7">
        <v>6530</v>
      </c>
      <c r="S17195" s="7" t="s">
        <v>15773</v>
      </c>
      <c r="T17195" s="7" t="s">
        <v>531</v>
      </c>
      <c r="U17195" s="7" t="str">
        <f>IF(Table10[[#This Row],[count]]=1,Table10[[#This Row],[locality]],Table10[[#This Row],[locality]]&amp;" + "&amp;Table10[[#This Row],[count]]&amp;" other localities")</f>
        <v>BLUFF POINT + 23 other localities</v>
      </c>
      <c r="V17195" s="7">
        <f>COUNTIF(R:R,Table10[[#This Row],[postcode]])</f>
        <v>23</v>
      </c>
    </row>
    <row r="17196" spans="17:22" x14ac:dyDescent="0.2">
      <c r="Q17196" s="7">
        <v>10834</v>
      </c>
      <c r="R17196" s="7">
        <v>6530</v>
      </c>
      <c r="S17196" s="7" t="s">
        <v>15774</v>
      </c>
      <c r="T17196" s="7" t="s">
        <v>531</v>
      </c>
      <c r="U17196" s="7" t="str">
        <f>IF(Table10[[#This Row],[count]]=1,Table10[[#This Row],[locality]],Table10[[#This Row],[locality]]&amp;" + "&amp;Table10[[#This Row],[count]]&amp;" other localities")</f>
        <v>GERALDTON + 23 other localities</v>
      </c>
      <c r="V17196" s="7">
        <f>COUNTIF(R:R,Table10[[#This Row],[postcode]])</f>
        <v>23</v>
      </c>
    </row>
    <row r="17197" spans="17:22" x14ac:dyDescent="0.2">
      <c r="Q17197" s="7">
        <v>10835</v>
      </c>
      <c r="R17197" s="7">
        <v>6530</v>
      </c>
      <c r="S17197" s="7" t="s">
        <v>15775</v>
      </c>
      <c r="T17197" s="7" t="s">
        <v>531</v>
      </c>
      <c r="U17197" s="7" t="str">
        <f>IF(Table10[[#This Row],[count]]=1,Table10[[#This Row],[locality]],Table10[[#This Row],[locality]]&amp;" + "&amp;Table10[[#This Row],[count]]&amp;" other localities")</f>
        <v>GERALDTON DC + 23 other localities</v>
      </c>
      <c r="V17197" s="7">
        <f>COUNTIF(R:R,Table10[[#This Row],[postcode]])</f>
        <v>23</v>
      </c>
    </row>
    <row r="17198" spans="17:22" x14ac:dyDescent="0.2">
      <c r="Q17198" s="7">
        <v>21791</v>
      </c>
      <c r="R17198" s="7">
        <v>6530</v>
      </c>
      <c r="S17198" s="7" t="s">
        <v>15776</v>
      </c>
      <c r="T17198" s="7" t="s">
        <v>531</v>
      </c>
      <c r="U17198" s="7" t="str">
        <f>IF(Table10[[#This Row],[count]]=1,Table10[[#This Row],[locality]],Table10[[#This Row],[locality]]&amp;" + "&amp;Table10[[#This Row],[count]]&amp;" other localities")</f>
        <v>HOUTMAN ABROLHOS + 23 other localities</v>
      </c>
      <c r="V17198" s="7">
        <f>COUNTIF(R:R,Table10[[#This Row],[postcode]])</f>
        <v>23</v>
      </c>
    </row>
    <row r="17199" spans="17:22" x14ac:dyDescent="0.2">
      <c r="Q17199" s="7">
        <v>10836</v>
      </c>
      <c r="R17199" s="7">
        <v>6530</v>
      </c>
      <c r="S17199" s="7" t="s">
        <v>15777</v>
      </c>
      <c r="T17199" s="7" t="s">
        <v>531</v>
      </c>
      <c r="U17199" s="7" t="str">
        <f>IF(Table10[[#This Row],[count]]=1,Table10[[#This Row],[locality]],Table10[[#This Row],[locality]]&amp;" + "&amp;Table10[[#This Row],[count]]&amp;" other localities")</f>
        <v>KARLOO + 23 other localities</v>
      </c>
      <c r="V17199" s="7">
        <f>COUNTIF(R:R,Table10[[#This Row],[postcode]])</f>
        <v>23</v>
      </c>
    </row>
    <row r="17200" spans="17:22" x14ac:dyDescent="0.2">
      <c r="Q17200" s="7">
        <v>10837</v>
      </c>
      <c r="R17200" s="7">
        <v>6530</v>
      </c>
      <c r="S17200" s="7" t="s">
        <v>15778</v>
      </c>
      <c r="T17200" s="7" t="s">
        <v>531</v>
      </c>
      <c r="U17200" s="7" t="str">
        <f>IF(Table10[[#This Row],[count]]=1,Table10[[#This Row],[locality]],Table10[[#This Row],[locality]]&amp;" + "&amp;Table10[[#This Row],[count]]&amp;" other localities")</f>
        <v>MAHOMETS FLATS + 23 other localities</v>
      </c>
      <c r="V17200" s="7">
        <f>COUNTIF(R:R,Table10[[#This Row],[postcode]])</f>
        <v>23</v>
      </c>
    </row>
    <row r="17201" spans="17:22" x14ac:dyDescent="0.2">
      <c r="Q17201" s="7">
        <v>10838</v>
      </c>
      <c r="R17201" s="7">
        <v>6530</v>
      </c>
      <c r="S17201" s="7" t="s">
        <v>15779</v>
      </c>
      <c r="T17201" s="7" t="s">
        <v>531</v>
      </c>
      <c r="U17201" s="7" t="str">
        <f>IF(Table10[[#This Row],[count]]=1,Table10[[#This Row],[locality]],Table10[[#This Row],[locality]]&amp;" + "&amp;Table10[[#This Row],[count]]&amp;" other localities")</f>
        <v>MERU + 23 other localities</v>
      </c>
      <c r="V17201" s="7">
        <f>COUNTIF(R:R,Table10[[#This Row],[postcode]])</f>
        <v>23</v>
      </c>
    </row>
    <row r="17202" spans="17:22" x14ac:dyDescent="0.2">
      <c r="Q17202" s="7">
        <v>10839</v>
      </c>
      <c r="R17202" s="7">
        <v>6530</v>
      </c>
      <c r="S17202" s="7" t="s">
        <v>12507</v>
      </c>
      <c r="T17202" s="7" t="s">
        <v>531</v>
      </c>
      <c r="U17202" s="7" t="str">
        <f>IF(Table10[[#This Row],[count]]=1,Table10[[#This Row],[locality]],Table10[[#This Row],[locality]]&amp;" + "&amp;Table10[[#This Row],[count]]&amp;" other localities")</f>
        <v>MORESBY + 23 other localities</v>
      </c>
      <c r="V17202" s="7">
        <f>COUNTIF(R:R,Table10[[#This Row],[postcode]])</f>
        <v>23</v>
      </c>
    </row>
    <row r="17203" spans="17:22" x14ac:dyDescent="0.2">
      <c r="Q17203" s="7">
        <v>10840</v>
      </c>
      <c r="R17203" s="7">
        <v>6530</v>
      </c>
      <c r="S17203" s="7" t="s">
        <v>15780</v>
      </c>
      <c r="T17203" s="7" t="s">
        <v>531</v>
      </c>
      <c r="U17203" s="7" t="str">
        <f>IF(Table10[[#This Row],[count]]=1,Table10[[#This Row],[locality]],Table10[[#This Row],[locality]]&amp;" + "&amp;Table10[[#This Row],[count]]&amp;" other localities")</f>
        <v>MOUNT TARCOOLA + 23 other localities</v>
      </c>
      <c r="V17203" s="7">
        <f>COUNTIF(R:R,Table10[[#This Row],[postcode]])</f>
        <v>23</v>
      </c>
    </row>
    <row r="17204" spans="17:22" x14ac:dyDescent="0.2">
      <c r="Q17204" s="7">
        <v>10841</v>
      </c>
      <c r="R17204" s="7">
        <v>6530</v>
      </c>
      <c r="S17204" s="7" t="s">
        <v>15781</v>
      </c>
      <c r="T17204" s="7" t="s">
        <v>531</v>
      </c>
      <c r="U17204" s="7" t="str">
        <f>IF(Table10[[#This Row],[count]]=1,Table10[[#This Row],[locality]],Table10[[#This Row],[locality]]&amp;" + "&amp;Table10[[#This Row],[count]]&amp;" other localities")</f>
        <v>RANGEWAY + 23 other localities</v>
      </c>
      <c r="V17204" s="7">
        <f>COUNTIF(R:R,Table10[[#This Row],[postcode]])</f>
        <v>23</v>
      </c>
    </row>
    <row r="17205" spans="17:22" x14ac:dyDescent="0.2">
      <c r="Q17205" s="7">
        <v>10842</v>
      </c>
      <c r="R17205" s="7">
        <v>6530</v>
      </c>
      <c r="S17205" s="7" t="s">
        <v>13945</v>
      </c>
      <c r="T17205" s="7" t="s">
        <v>531</v>
      </c>
      <c r="U17205" s="7" t="str">
        <f>IF(Table10[[#This Row],[count]]=1,Table10[[#This Row],[locality]],Table10[[#This Row],[locality]]&amp;" + "&amp;Table10[[#This Row],[count]]&amp;" other localities")</f>
        <v>SPALDING + 23 other localities</v>
      </c>
      <c r="V17205" s="7">
        <f>COUNTIF(R:R,Table10[[#This Row],[postcode]])</f>
        <v>23</v>
      </c>
    </row>
    <row r="17206" spans="17:22" x14ac:dyDescent="0.2">
      <c r="Q17206" s="7">
        <v>10843</v>
      </c>
      <c r="R17206" s="7">
        <v>6530</v>
      </c>
      <c r="S17206" s="7" t="s">
        <v>13386</v>
      </c>
      <c r="T17206" s="7" t="s">
        <v>531</v>
      </c>
      <c r="U17206" s="7" t="str">
        <f>IF(Table10[[#This Row],[count]]=1,Table10[[#This Row],[locality]],Table10[[#This Row],[locality]]&amp;" + "&amp;Table10[[#This Row],[count]]&amp;" other localities")</f>
        <v>STRATHALBYN + 23 other localities</v>
      </c>
      <c r="V17206" s="7">
        <f>COUNTIF(R:R,Table10[[#This Row],[postcode]])</f>
        <v>23</v>
      </c>
    </row>
    <row r="17207" spans="17:22" x14ac:dyDescent="0.2">
      <c r="Q17207" s="7">
        <v>10844</v>
      </c>
      <c r="R17207" s="7">
        <v>6530</v>
      </c>
      <c r="S17207" s="7" t="s">
        <v>15782</v>
      </c>
      <c r="T17207" s="7" t="s">
        <v>531</v>
      </c>
      <c r="U17207" s="7" t="str">
        <f>IF(Table10[[#This Row],[count]]=1,Table10[[#This Row],[locality]],Table10[[#This Row],[locality]]&amp;" + "&amp;Table10[[#This Row],[count]]&amp;" other localities")</f>
        <v>SUNSET BEACH + 23 other localities</v>
      </c>
      <c r="V17207" s="7">
        <f>COUNTIF(R:R,Table10[[#This Row],[postcode]])</f>
        <v>23</v>
      </c>
    </row>
    <row r="17208" spans="17:22" x14ac:dyDescent="0.2">
      <c r="Q17208" s="7">
        <v>10845</v>
      </c>
      <c r="R17208" s="7">
        <v>6530</v>
      </c>
      <c r="S17208" s="7" t="s">
        <v>15783</v>
      </c>
      <c r="T17208" s="7" t="s">
        <v>531</v>
      </c>
      <c r="U17208" s="7" t="str">
        <f>IF(Table10[[#This Row],[count]]=1,Table10[[#This Row],[locality]],Table10[[#This Row],[locality]]&amp;" + "&amp;Table10[[#This Row],[count]]&amp;" other localities")</f>
        <v>TARCOOLA BEACH + 23 other localities</v>
      </c>
      <c r="V17208" s="7">
        <f>COUNTIF(R:R,Table10[[#This Row],[postcode]])</f>
        <v>23</v>
      </c>
    </row>
    <row r="17209" spans="17:22" x14ac:dyDescent="0.2">
      <c r="Q17209" s="7">
        <v>10846</v>
      </c>
      <c r="R17209" s="7">
        <v>6530</v>
      </c>
      <c r="S17209" s="7" t="s">
        <v>15784</v>
      </c>
      <c r="T17209" s="7" t="s">
        <v>531</v>
      </c>
      <c r="U17209" s="7" t="str">
        <f>IF(Table10[[#This Row],[count]]=1,Table10[[#This Row],[locality]],Table10[[#This Row],[locality]]&amp;" + "&amp;Table10[[#This Row],[count]]&amp;" other localities")</f>
        <v>UTAKARRA + 23 other localities</v>
      </c>
      <c r="V17209" s="7">
        <f>COUNTIF(R:R,Table10[[#This Row],[postcode]])</f>
        <v>23</v>
      </c>
    </row>
    <row r="17210" spans="17:22" x14ac:dyDescent="0.2">
      <c r="Q17210" s="7">
        <v>10847</v>
      </c>
      <c r="R17210" s="7">
        <v>6530</v>
      </c>
      <c r="S17210" s="7" t="s">
        <v>15785</v>
      </c>
      <c r="T17210" s="7" t="s">
        <v>531</v>
      </c>
      <c r="U17210" s="7" t="str">
        <f>IF(Table10[[#This Row],[count]]=1,Table10[[#This Row],[locality]],Table10[[#This Row],[locality]]&amp;" + "&amp;Table10[[#This Row],[count]]&amp;" other localities")</f>
        <v>WAGGRAKINE + 23 other localities</v>
      </c>
      <c r="V17210" s="7">
        <f>COUNTIF(R:R,Table10[[#This Row],[postcode]])</f>
        <v>23</v>
      </c>
    </row>
    <row r="17211" spans="17:22" x14ac:dyDescent="0.2">
      <c r="Q17211" s="7">
        <v>10848</v>
      </c>
      <c r="R17211" s="7">
        <v>6530</v>
      </c>
      <c r="S17211" s="7" t="s">
        <v>15786</v>
      </c>
      <c r="T17211" s="7" t="s">
        <v>531</v>
      </c>
      <c r="U17211" s="7" t="str">
        <f>IF(Table10[[#This Row],[count]]=1,Table10[[#This Row],[locality]],Table10[[#This Row],[locality]]&amp;" + "&amp;Table10[[#This Row],[count]]&amp;" other localities")</f>
        <v>WANDINA + 23 other localities</v>
      </c>
      <c r="V17211" s="7">
        <f>COUNTIF(R:R,Table10[[#This Row],[postcode]])</f>
        <v>23</v>
      </c>
    </row>
    <row r="17212" spans="17:22" x14ac:dyDescent="0.2">
      <c r="Q17212" s="7">
        <v>10849</v>
      </c>
      <c r="R17212" s="7">
        <v>6530</v>
      </c>
      <c r="S17212" s="7" t="s">
        <v>15787</v>
      </c>
      <c r="T17212" s="7" t="s">
        <v>531</v>
      </c>
      <c r="U17212" s="7" t="str">
        <f>IF(Table10[[#This Row],[count]]=1,Table10[[#This Row],[locality]],Table10[[#This Row],[locality]]&amp;" + "&amp;Table10[[#This Row],[count]]&amp;" other localities")</f>
        <v>WEBBERTON + 23 other localities</v>
      </c>
      <c r="V17212" s="7">
        <f>COUNTIF(R:R,Table10[[#This Row],[postcode]])</f>
        <v>23</v>
      </c>
    </row>
    <row r="17213" spans="17:22" x14ac:dyDescent="0.2">
      <c r="Q17213" s="7">
        <v>10850</v>
      </c>
      <c r="R17213" s="7">
        <v>6530</v>
      </c>
      <c r="S17213" s="7" t="s">
        <v>9518</v>
      </c>
      <c r="T17213" s="7" t="s">
        <v>531</v>
      </c>
      <c r="U17213" s="7" t="str">
        <f>IF(Table10[[#This Row],[count]]=1,Table10[[#This Row],[locality]],Table10[[#This Row],[locality]]&amp;" + "&amp;Table10[[#This Row],[count]]&amp;" other localities")</f>
        <v>WEST END + 23 other localities</v>
      </c>
      <c r="V17213" s="7">
        <f>COUNTIF(R:R,Table10[[#This Row],[postcode]])</f>
        <v>23</v>
      </c>
    </row>
    <row r="17214" spans="17:22" x14ac:dyDescent="0.2">
      <c r="Q17214" s="7">
        <v>10851</v>
      </c>
      <c r="R17214" s="7">
        <v>6530</v>
      </c>
      <c r="S17214" s="7" t="s">
        <v>15788</v>
      </c>
      <c r="T17214" s="7" t="s">
        <v>531</v>
      </c>
      <c r="U17214" s="7" t="str">
        <f>IF(Table10[[#This Row],[count]]=1,Table10[[#This Row],[locality]],Table10[[#This Row],[locality]]&amp;" + "&amp;Table10[[#This Row],[count]]&amp;" other localities")</f>
        <v>WONTHELLA + 23 other localities</v>
      </c>
      <c r="V17214" s="7">
        <f>COUNTIF(R:R,Table10[[#This Row],[postcode]])</f>
        <v>23</v>
      </c>
    </row>
    <row r="17215" spans="17:22" x14ac:dyDescent="0.2">
      <c r="Q17215" s="7">
        <v>10852</v>
      </c>
      <c r="R17215" s="7">
        <v>6530</v>
      </c>
      <c r="S17215" s="7" t="s">
        <v>15789</v>
      </c>
      <c r="T17215" s="7" t="s">
        <v>531</v>
      </c>
      <c r="U17215" s="7" t="str">
        <f>IF(Table10[[#This Row],[count]]=1,Table10[[#This Row],[locality]],Table10[[#This Row],[locality]]&amp;" + "&amp;Table10[[#This Row],[count]]&amp;" other localities")</f>
        <v>WOORREE + 23 other localities</v>
      </c>
      <c r="V17215" s="7">
        <f>COUNTIF(R:R,Table10[[#This Row],[postcode]])</f>
        <v>23</v>
      </c>
    </row>
    <row r="17216" spans="17:22" x14ac:dyDescent="0.2">
      <c r="Q17216" s="7">
        <v>10853</v>
      </c>
      <c r="R17216" s="7">
        <v>6531</v>
      </c>
      <c r="S17216" s="7" t="s">
        <v>15774</v>
      </c>
      <c r="T17216" s="7" t="s">
        <v>531</v>
      </c>
      <c r="U17216" s="7" t="str">
        <f>IF(Table10[[#This Row],[count]]=1,Table10[[#This Row],[locality]],Table10[[#This Row],[locality]]&amp;" + "&amp;Table10[[#This Row],[count]]&amp;" other localities")</f>
        <v>GERALDTON + 2 other localities</v>
      </c>
      <c r="V17216" s="7">
        <f>COUNTIF(R:R,Table10[[#This Row],[postcode]])</f>
        <v>2</v>
      </c>
    </row>
    <row r="17217" spans="17:22" x14ac:dyDescent="0.2">
      <c r="Q17217" s="7">
        <v>22840</v>
      </c>
      <c r="R17217" s="7">
        <v>6531</v>
      </c>
      <c r="S17217" s="7" t="s">
        <v>15790</v>
      </c>
      <c r="T17217" s="7" t="s">
        <v>531</v>
      </c>
      <c r="U17217" s="7" t="str">
        <f>IF(Table10[[#This Row],[count]]=1,Table10[[#This Row],[locality]],Table10[[#This Row],[locality]]&amp;" + "&amp;Table10[[#This Row],[count]]&amp;" other localities")</f>
        <v>GERALDTON PO + 2 other localities</v>
      </c>
      <c r="V17217" s="7">
        <f>COUNTIF(R:R,Table10[[#This Row],[postcode]])</f>
        <v>2</v>
      </c>
    </row>
    <row r="17218" spans="17:22" x14ac:dyDescent="0.2">
      <c r="Q17218" s="7">
        <v>10854</v>
      </c>
      <c r="R17218" s="7">
        <v>6532</v>
      </c>
      <c r="S17218" s="7" t="s">
        <v>15791</v>
      </c>
      <c r="T17218" s="7" t="s">
        <v>531</v>
      </c>
      <c r="U17218" s="7" t="str">
        <f>IF(Table10[[#This Row],[count]]=1,Table10[[#This Row],[locality]],Table10[[#This Row],[locality]]&amp;" + "&amp;Table10[[#This Row],[count]]&amp;" other localities")</f>
        <v>AJANA + 59 other localities</v>
      </c>
      <c r="V17218" s="7">
        <f>COUNTIF(R:R,Table10[[#This Row],[postcode]])</f>
        <v>59</v>
      </c>
    </row>
    <row r="17219" spans="17:22" x14ac:dyDescent="0.2">
      <c r="Q17219" s="7">
        <v>10855</v>
      </c>
      <c r="R17219" s="7">
        <v>6532</v>
      </c>
      <c r="S17219" s="7" t="s">
        <v>15792</v>
      </c>
      <c r="T17219" s="7" t="s">
        <v>531</v>
      </c>
      <c r="U17219" s="7" t="str">
        <f>IF(Table10[[#This Row],[count]]=1,Table10[[#This Row],[locality]],Table10[[#This Row],[locality]]&amp;" + "&amp;Table10[[#This Row],[count]]&amp;" other localities")</f>
        <v>BINNU + 59 other localities</v>
      </c>
      <c r="V17219" s="7">
        <f>COUNTIF(R:R,Table10[[#This Row],[postcode]])</f>
        <v>59</v>
      </c>
    </row>
    <row r="17220" spans="17:22" x14ac:dyDescent="0.2">
      <c r="Q17220" s="7">
        <v>10856</v>
      </c>
      <c r="R17220" s="7">
        <v>6532</v>
      </c>
      <c r="S17220" s="7" t="s">
        <v>15793</v>
      </c>
      <c r="T17220" s="7" t="s">
        <v>531</v>
      </c>
      <c r="U17220" s="7" t="str">
        <f>IF(Table10[[#This Row],[count]]=1,Table10[[#This Row],[locality]],Table10[[#This Row],[locality]]&amp;" + "&amp;Table10[[#This Row],[count]]&amp;" other localities")</f>
        <v>BOOTENAL + 59 other localities</v>
      </c>
      <c r="V17220" s="7">
        <f>COUNTIF(R:R,Table10[[#This Row],[postcode]])</f>
        <v>59</v>
      </c>
    </row>
    <row r="17221" spans="17:22" x14ac:dyDescent="0.2">
      <c r="Q17221" s="7">
        <v>10857</v>
      </c>
      <c r="R17221" s="7">
        <v>6532</v>
      </c>
      <c r="S17221" s="7" t="s">
        <v>15794</v>
      </c>
      <c r="T17221" s="7" t="s">
        <v>531</v>
      </c>
      <c r="U17221" s="7" t="str">
        <f>IF(Table10[[#This Row],[count]]=1,Table10[[#This Row],[locality]],Table10[[#This Row],[locality]]&amp;" + "&amp;Table10[[#This Row],[count]]&amp;" other localities")</f>
        <v>BRINGO + 59 other localities</v>
      </c>
      <c r="V17221" s="7">
        <f>COUNTIF(R:R,Table10[[#This Row],[postcode]])</f>
        <v>59</v>
      </c>
    </row>
    <row r="17222" spans="17:22" x14ac:dyDescent="0.2">
      <c r="Q17222" s="7">
        <v>10858</v>
      </c>
      <c r="R17222" s="7">
        <v>6532</v>
      </c>
      <c r="S17222" s="7" t="s">
        <v>15795</v>
      </c>
      <c r="T17222" s="7" t="s">
        <v>531</v>
      </c>
      <c r="U17222" s="7" t="str">
        <f>IF(Table10[[#This Row],[count]]=1,Table10[[#This Row],[locality]],Table10[[#This Row],[locality]]&amp;" + "&amp;Table10[[#This Row],[count]]&amp;" other localities")</f>
        <v>BULLER + 59 other localities</v>
      </c>
      <c r="V17222" s="7">
        <f>COUNTIF(R:R,Table10[[#This Row],[postcode]])</f>
        <v>59</v>
      </c>
    </row>
    <row r="17223" spans="17:22" x14ac:dyDescent="0.2">
      <c r="Q17223" s="7">
        <v>10859</v>
      </c>
      <c r="R17223" s="7">
        <v>6532</v>
      </c>
      <c r="S17223" s="7" t="s">
        <v>15796</v>
      </c>
      <c r="T17223" s="7" t="s">
        <v>531</v>
      </c>
      <c r="U17223" s="7" t="str">
        <f>IF(Table10[[#This Row],[count]]=1,Table10[[#This Row],[locality]],Table10[[#This Row],[locality]]&amp;" + "&amp;Table10[[#This Row],[count]]&amp;" other localities")</f>
        <v>BURMA ROAD + 59 other localities</v>
      </c>
      <c r="V17223" s="7">
        <f>COUNTIF(R:R,Table10[[#This Row],[postcode]])</f>
        <v>59</v>
      </c>
    </row>
    <row r="17224" spans="17:22" x14ac:dyDescent="0.2">
      <c r="Q17224" s="7">
        <v>10860</v>
      </c>
      <c r="R17224" s="7">
        <v>6532</v>
      </c>
      <c r="S17224" s="7" t="s">
        <v>15797</v>
      </c>
      <c r="T17224" s="7" t="s">
        <v>531</v>
      </c>
      <c r="U17224" s="7" t="str">
        <f>IF(Table10[[#This Row],[count]]=1,Table10[[#This Row],[locality]],Table10[[#This Row],[locality]]&amp;" + "&amp;Table10[[#This Row],[count]]&amp;" other localities")</f>
        <v>CAPE BURNEY + 59 other localities</v>
      </c>
      <c r="V17224" s="7">
        <f>COUNTIF(R:R,Table10[[#This Row],[postcode]])</f>
        <v>59</v>
      </c>
    </row>
    <row r="17225" spans="17:22" x14ac:dyDescent="0.2">
      <c r="Q17225" s="7">
        <v>10861</v>
      </c>
      <c r="R17225" s="7">
        <v>6532</v>
      </c>
      <c r="S17225" s="7" t="s">
        <v>15798</v>
      </c>
      <c r="T17225" s="7" t="s">
        <v>531</v>
      </c>
      <c r="U17225" s="7" t="str">
        <f>IF(Table10[[#This Row],[count]]=1,Table10[[#This Row],[locality]],Table10[[#This Row],[locality]]&amp;" + "&amp;Table10[[#This Row],[count]]&amp;" other localities")</f>
        <v>CARRARANG + 59 other localities</v>
      </c>
      <c r="V17225" s="7">
        <f>COUNTIF(R:R,Table10[[#This Row],[postcode]])</f>
        <v>59</v>
      </c>
    </row>
    <row r="17226" spans="17:22" x14ac:dyDescent="0.2">
      <c r="Q17226" s="7">
        <v>10862</v>
      </c>
      <c r="R17226" s="7">
        <v>6532</v>
      </c>
      <c r="S17226" s="7" t="s">
        <v>15799</v>
      </c>
      <c r="T17226" s="7" t="s">
        <v>531</v>
      </c>
      <c r="U17226" s="7" t="str">
        <f>IF(Table10[[#This Row],[count]]=1,Table10[[#This Row],[locality]],Table10[[#This Row],[locality]]&amp;" + "&amp;Table10[[#This Row],[count]]&amp;" other localities")</f>
        <v>COBURN + 59 other localities</v>
      </c>
      <c r="V17226" s="7">
        <f>COUNTIF(R:R,Table10[[#This Row],[postcode]])</f>
        <v>59</v>
      </c>
    </row>
    <row r="17227" spans="17:22" x14ac:dyDescent="0.2">
      <c r="Q17227" s="7">
        <v>10863</v>
      </c>
      <c r="R17227" s="7">
        <v>6532</v>
      </c>
      <c r="S17227" s="7" t="s">
        <v>15800</v>
      </c>
      <c r="T17227" s="7" t="s">
        <v>531</v>
      </c>
      <c r="U17227" s="7" t="str">
        <f>IF(Table10[[#This Row],[count]]=1,Table10[[#This Row],[locality]],Table10[[#This Row],[locality]]&amp;" + "&amp;Table10[[#This Row],[count]]&amp;" other localities")</f>
        <v>COOLCALALAYA + 59 other localities</v>
      </c>
      <c r="V17227" s="7">
        <f>COUNTIF(R:R,Table10[[#This Row],[postcode]])</f>
        <v>59</v>
      </c>
    </row>
    <row r="17228" spans="17:22" x14ac:dyDescent="0.2">
      <c r="Q17228" s="7">
        <v>10864</v>
      </c>
      <c r="R17228" s="7">
        <v>6532</v>
      </c>
      <c r="S17228" s="7" t="s">
        <v>6978</v>
      </c>
      <c r="T17228" s="7" t="s">
        <v>531</v>
      </c>
      <c r="U17228" s="7" t="str">
        <f>IF(Table10[[#This Row],[count]]=1,Table10[[#This Row],[locality]],Table10[[#This Row],[locality]]&amp;" + "&amp;Table10[[#This Row],[count]]&amp;" other localities")</f>
        <v>DARTMOOR + 59 other localities</v>
      </c>
      <c r="V17228" s="7">
        <f>COUNTIF(R:R,Table10[[#This Row],[postcode]])</f>
        <v>59</v>
      </c>
    </row>
    <row r="17229" spans="17:22" x14ac:dyDescent="0.2">
      <c r="Q17229" s="7">
        <v>10865</v>
      </c>
      <c r="R17229" s="7">
        <v>6532</v>
      </c>
      <c r="S17229" s="7" t="s">
        <v>15801</v>
      </c>
      <c r="T17229" s="7" t="s">
        <v>531</v>
      </c>
      <c r="U17229" s="7" t="str">
        <f>IF(Table10[[#This Row],[count]]=1,Table10[[#This Row],[locality]],Table10[[#This Row],[locality]]&amp;" + "&amp;Table10[[#This Row],[count]]&amp;" other localities")</f>
        <v>DEEPDALE + 59 other localities</v>
      </c>
      <c r="V17229" s="7">
        <f>COUNTIF(R:R,Table10[[#This Row],[postcode]])</f>
        <v>59</v>
      </c>
    </row>
    <row r="17230" spans="17:22" x14ac:dyDescent="0.2">
      <c r="Q17230" s="7">
        <v>10866</v>
      </c>
      <c r="R17230" s="7">
        <v>6532</v>
      </c>
      <c r="S17230" s="7" t="s">
        <v>15802</v>
      </c>
      <c r="T17230" s="7" t="s">
        <v>531</v>
      </c>
      <c r="U17230" s="7" t="str">
        <f>IF(Table10[[#This Row],[count]]=1,Table10[[#This Row],[locality]],Table10[[#This Row],[locality]]&amp;" + "&amp;Table10[[#This Row],[count]]&amp;" other localities")</f>
        <v>DINDILOA + 59 other localities</v>
      </c>
      <c r="V17230" s="7">
        <f>COUNTIF(R:R,Table10[[#This Row],[postcode]])</f>
        <v>59</v>
      </c>
    </row>
    <row r="17231" spans="17:22" x14ac:dyDescent="0.2">
      <c r="Q17231" s="7">
        <v>10867</v>
      </c>
      <c r="R17231" s="7">
        <v>6532</v>
      </c>
      <c r="S17231" s="7" t="s">
        <v>15803</v>
      </c>
      <c r="T17231" s="7" t="s">
        <v>531</v>
      </c>
      <c r="U17231" s="7" t="str">
        <f>IF(Table10[[#This Row],[count]]=1,Table10[[#This Row],[locality]],Table10[[#This Row],[locality]]&amp;" + "&amp;Table10[[#This Row],[count]]&amp;" other localities")</f>
        <v>DRUMMOND COVE + 59 other localities</v>
      </c>
      <c r="V17231" s="7">
        <f>COUNTIF(R:R,Table10[[#This Row],[postcode]])</f>
        <v>59</v>
      </c>
    </row>
    <row r="17232" spans="17:22" x14ac:dyDescent="0.2">
      <c r="Q17232" s="7">
        <v>10868</v>
      </c>
      <c r="R17232" s="7">
        <v>6532</v>
      </c>
      <c r="S17232" s="7" t="s">
        <v>15804</v>
      </c>
      <c r="T17232" s="7" t="s">
        <v>531</v>
      </c>
      <c r="U17232" s="7" t="str">
        <f>IF(Table10[[#This Row],[count]]=1,Table10[[#This Row],[locality]],Table10[[#This Row],[locality]]&amp;" + "&amp;Table10[[#This Row],[count]]&amp;" other localities")</f>
        <v>DURAWAH + 59 other localities</v>
      </c>
      <c r="V17232" s="7">
        <f>COUNTIF(R:R,Table10[[#This Row],[postcode]])</f>
        <v>59</v>
      </c>
    </row>
    <row r="17233" spans="17:22" x14ac:dyDescent="0.2">
      <c r="Q17233" s="7">
        <v>10869</v>
      </c>
      <c r="R17233" s="7">
        <v>6532</v>
      </c>
      <c r="S17233" s="7" t="s">
        <v>15805</v>
      </c>
      <c r="T17233" s="7" t="s">
        <v>531</v>
      </c>
      <c r="U17233" s="7" t="str">
        <f>IF(Table10[[#This Row],[count]]=1,Table10[[#This Row],[locality]],Table10[[#This Row],[locality]]&amp;" + "&amp;Table10[[#This Row],[count]]&amp;" other localities")</f>
        <v>EAST CHAPMAN + 59 other localities</v>
      </c>
      <c r="V17233" s="7">
        <f>COUNTIF(R:R,Table10[[#This Row],[postcode]])</f>
        <v>59</v>
      </c>
    </row>
    <row r="17234" spans="17:22" x14ac:dyDescent="0.2">
      <c r="Q17234" s="7">
        <v>10870</v>
      </c>
      <c r="R17234" s="7">
        <v>6532</v>
      </c>
      <c r="S17234" s="7" t="s">
        <v>15806</v>
      </c>
      <c r="T17234" s="7" t="s">
        <v>531</v>
      </c>
      <c r="U17234" s="7" t="str">
        <f>IF(Table10[[#This Row],[count]]=1,Table10[[#This Row],[locality]],Table10[[#This Row],[locality]]&amp;" + "&amp;Table10[[#This Row],[count]]&amp;" other localities")</f>
        <v>EAST NABAWA + 59 other localities</v>
      </c>
      <c r="V17234" s="7">
        <f>COUNTIF(R:R,Table10[[#This Row],[postcode]])</f>
        <v>59</v>
      </c>
    </row>
    <row r="17235" spans="17:22" x14ac:dyDescent="0.2">
      <c r="Q17235" s="7">
        <v>10871</v>
      </c>
      <c r="R17235" s="7">
        <v>6532</v>
      </c>
      <c r="S17235" s="7" t="s">
        <v>15807</v>
      </c>
      <c r="T17235" s="7" t="s">
        <v>531</v>
      </c>
      <c r="U17235" s="7" t="str">
        <f>IF(Table10[[#This Row],[count]]=1,Table10[[#This Row],[locality]],Table10[[#This Row],[locality]]&amp;" + "&amp;Table10[[#This Row],[count]]&amp;" other localities")</f>
        <v>EAST YUNA + 59 other localities</v>
      </c>
      <c r="V17235" s="7">
        <f>COUNTIF(R:R,Table10[[#This Row],[postcode]])</f>
        <v>59</v>
      </c>
    </row>
    <row r="17236" spans="17:22" x14ac:dyDescent="0.2">
      <c r="Q17236" s="7">
        <v>10872</v>
      </c>
      <c r="R17236" s="7">
        <v>6532</v>
      </c>
      <c r="S17236" s="7" t="s">
        <v>15808</v>
      </c>
      <c r="T17236" s="7" t="s">
        <v>531</v>
      </c>
      <c r="U17236" s="7" t="str">
        <f>IF(Table10[[#This Row],[count]]=1,Table10[[#This Row],[locality]],Table10[[#This Row],[locality]]&amp;" + "&amp;Table10[[#This Row],[count]]&amp;" other localities")</f>
        <v>ELLENDALE + 59 other localities</v>
      </c>
      <c r="V17236" s="7">
        <f>COUNTIF(R:R,Table10[[#This Row],[postcode]])</f>
        <v>59</v>
      </c>
    </row>
    <row r="17237" spans="17:22" x14ac:dyDescent="0.2">
      <c r="Q17237" s="7">
        <v>10873</v>
      </c>
      <c r="R17237" s="7">
        <v>6532</v>
      </c>
      <c r="S17237" s="7" t="s">
        <v>15809</v>
      </c>
      <c r="T17237" s="7" t="s">
        <v>531</v>
      </c>
      <c r="U17237" s="7" t="str">
        <f>IF(Table10[[#This Row],[count]]=1,Table10[[#This Row],[locality]],Table10[[#This Row],[locality]]&amp;" + "&amp;Table10[[#This Row],[count]]&amp;" other localities")</f>
        <v>ERADU + 59 other localities</v>
      </c>
      <c r="V17237" s="7">
        <f>COUNTIF(R:R,Table10[[#This Row],[postcode]])</f>
        <v>59</v>
      </c>
    </row>
    <row r="17238" spans="17:22" x14ac:dyDescent="0.2">
      <c r="Q17238" s="7">
        <v>10874</v>
      </c>
      <c r="R17238" s="7">
        <v>6532</v>
      </c>
      <c r="S17238" s="7" t="s">
        <v>15810</v>
      </c>
      <c r="T17238" s="7" t="s">
        <v>531</v>
      </c>
      <c r="U17238" s="7" t="str">
        <f>IF(Table10[[#This Row],[count]]=1,Table10[[#This Row],[locality]],Table10[[#This Row],[locality]]&amp;" + "&amp;Table10[[#This Row],[count]]&amp;" other localities")</f>
        <v>ERADU SOUTH + 59 other localities</v>
      </c>
      <c r="V17238" s="7">
        <f>COUNTIF(R:R,Table10[[#This Row],[postcode]])</f>
        <v>59</v>
      </c>
    </row>
    <row r="17239" spans="17:22" x14ac:dyDescent="0.2">
      <c r="Q17239" s="7">
        <v>10875</v>
      </c>
      <c r="R17239" s="7">
        <v>6532</v>
      </c>
      <c r="S17239" s="7" t="s">
        <v>15811</v>
      </c>
      <c r="T17239" s="7" t="s">
        <v>531</v>
      </c>
      <c r="U17239" s="7" t="str">
        <f>IF(Table10[[#This Row],[count]]=1,Table10[[#This Row],[locality]],Table10[[#This Row],[locality]]&amp;" + "&amp;Table10[[#This Row],[count]]&amp;" other localities")</f>
        <v>EURARDY + 59 other localities</v>
      </c>
      <c r="V17239" s="7">
        <f>COUNTIF(R:R,Table10[[#This Row],[postcode]])</f>
        <v>59</v>
      </c>
    </row>
    <row r="17240" spans="17:22" x14ac:dyDescent="0.2">
      <c r="Q17240" s="7">
        <v>10876</v>
      </c>
      <c r="R17240" s="7">
        <v>6532</v>
      </c>
      <c r="S17240" s="7" t="s">
        <v>12235</v>
      </c>
      <c r="T17240" s="7" t="s">
        <v>531</v>
      </c>
      <c r="U17240" s="7" t="str">
        <f>IF(Table10[[#This Row],[count]]=1,Table10[[#This Row],[locality]],Table10[[#This Row],[locality]]&amp;" + "&amp;Table10[[#This Row],[count]]&amp;" other localities")</f>
        <v>GEORGINA + 59 other localities</v>
      </c>
      <c r="V17240" s="7">
        <f>COUNTIF(R:R,Table10[[#This Row],[postcode]])</f>
        <v>59</v>
      </c>
    </row>
    <row r="17241" spans="17:22" x14ac:dyDescent="0.2">
      <c r="Q17241" s="7">
        <v>10877</v>
      </c>
      <c r="R17241" s="7">
        <v>6532</v>
      </c>
      <c r="S17241" s="7" t="s">
        <v>1473</v>
      </c>
      <c r="T17241" s="7" t="s">
        <v>531</v>
      </c>
      <c r="U17241" s="7" t="str">
        <f>IF(Table10[[#This Row],[count]]=1,Table10[[#This Row],[locality]],Table10[[#This Row],[locality]]&amp;" + "&amp;Table10[[#This Row],[count]]&amp;" other localities")</f>
        <v>GLENFIELD + 59 other localities</v>
      </c>
      <c r="V17241" s="7">
        <f>COUNTIF(R:R,Table10[[#This Row],[postcode]])</f>
        <v>59</v>
      </c>
    </row>
    <row r="17242" spans="17:22" x14ac:dyDescent="0.2">
      <c r="Q17242" s="7">
        <v>10878</v>
      </c>
      <c r="R17242" s="7">
        <v>6532</v>
      </c>
      <c r="S17242" s="7" t="s">
        <v>15812</v>
      </c>
      <c r="T17242" s="7" t="s">
        <v>531</v>
      </c>
      <c r="U17242" s="7" t="str">
        <f>IF(Table10[[#This Row],[count]]=1,Table10[[#This Row],[locality]],Table10[[#This Row],[locality]]&amp;" + "&amp;Table10[[#This Row],[count]]&amp;" other localities")</f>
        <v>GREENOUGH + 59 other localities</v>
      </c>
      <c r="V17242" s="7">
        <f>COUNTIF(R:R,Table10[[#This Row],[postcode]])</f>
        <v>59</v>
      </c>
    </row>
    <row r="17243" spans="17:22" x14ac:dyDescent="0.2">
      <c r="Q17243" s="7">
        <v>10879</v>
      </c>
      <c r="R17243" s="7">
        <v>6532</v>
      </c>
      <c r="S17243" s="7" t="s">
        <v>15813</v>
      </c>
      <c r="T17243" s="7" t="s">
        <v>531</v>
      </c>
      <c r="U17243" s="7" t="str">
        <f>IF(Table10[[#This Row],[count]]=1,Table10[[#This Row],[locality]],Table10[[#This Row],[locality]]&amp;" + "&amp;Table10[[#This Row],[count]]&amp;" other localities")</f>
        <v>HAMELIN POOL + 59 other localities</v>
      </c>
      <c r="V17243" s="7">
        <f>COUNTIF(R:R,Table10[[#This Row],[postcode]])</f>
        <v>59</v>
      </c>
    </row>
    <row r="17244" spans="17:22" x14ac:dyDescent="0.2">
      <c r="Q17244" s="7">
        <v>10880</v>
      </c>
      <c r="R17244" s="7">
        <v>6532</v>
      </c>
      <c r="S17244" s="7" t="s">
        <v>15814</v>
      </c>
      <c r="T17244" s="7" t="s">
        <v>531</v>
      </c>
      <c r="U17244" s="7" t="str">
        <f>IF(Table10[[#This Row],[count]]=1,Table10[[#This Row],[locality]],Table10[[#This Row],[locality]]&amp;" + "&amp;Table10[[#This Row],[count]]&amp;" other localities")</f>
        <v>HICKETY + 59 other localities</v>
      </c>
      <c r="V17244" s="7">
        <f>COUNTIF(R:R,Table10[[#This Row],[postcode]])</f>
        <v>59</v>
      </c>
    </row>
    <row r="17245" spans="17:22" x14ac:dyDescent="0.2">
      <c r="Q17245" s="7">
        <v>10881</v>
      </c>
      <c r="R17245" s="7">
        <v>6532</v>
      </c>
      <c r="S17245" s="7" t="s">
        <v>15815</v>
      </c>
      <c r="T17245" s="7" t="s">
        <v>531</v>
      </c>
      <c r="U17245" s="7" t="str">
        <f>IF(Table10[[#This Row],[count]]=1,Table10[[#This Row],[locality]],Table10[[#This Row],[locality]]&amp;" + "&amp;Table10[[#This Row],[count]]&amp;" other localities")</f>
        <v>HOWATHARRA + 59 other localities</v>
      </c>
      <c r="V17245" s="7">
        <f>COUNTIF(R:R,Table10[[#This Row],[postcode]])</f>
        <v>59</v>
      </c>
    </row>
    <row r="17246" spans="17:22" x14ac:dyDescent="0.2">
      <c r="Q17246" s="7">
        <v>10882</v>
      </c>
      <c r="R17246" s="7">
        <v>6532</v>
      </c>
      <c r="S17246" s="7" t="s">
        <v>15816</v>
      </c>
      <c r="T17246" s="7" t="s">
        <v>531</v>
      </c>
      <c r="U17246" s="7" t="str">
        <f>IF(Table10[[#This Row],[count]]=1,Table10[[#This Row],[locality]],Table10[[#This Row],[locality]]&amp;" + "&amp;Table10[[#This Row],[count]]&amp;" other localities")</f>
        <v>KOJARENA + 59 other localities</v>
      </c>
      <c r="V17246" s="7">
        <f>COUNTIF(R:R,Table10[[#This Row],[postcode]])</f>
        <v>59</v>
      </c>
    </row>
    <row r="17247" spans="17:22" x14ac:dyDescent="0.2">
      <c r="Q17247" s="7">
        <v>10883</v>
      </c>
      <c r="R17247" s="7">
        <v>6532</v>
      </c>
      <c r="S17247" s="7" t="s">
        <v>15817</v>
      </c>
      <c r="T17247" s="7" t="s">
        <v>531</v>
      </c>
      <c r="U17247" s="7" t="str">
        <f>IF(Table10[[#This Row],[count]]=1,Table10[[#This Row],[locality]],Table10[[#This Row],[locality]]&amp;" + "&amp;Table10[[#This Row],[count]]&amp;" other localities")</f>
        <v>MARRAH + 59 other localities</v>
      </c>
      <c r="V17247" s="7">
        <f>COUNTIF(R:R,Table10[[#This Row],[postcode]])</f>
        <v>59</v>
      </c>
    </row>
    <row r="17248" spans="17:22" x14ac:dyDescent="0.2">
      <c r="Q17248" s="7">
        <v>10884</v>
      </c>
      <c r="R17248" s="7">
        <v>6532</v>
      </c>
      <c r="S17248" s="7" t="s">
        <v>15818</v>
      </c>
      <c r="T17248" s="7" t="s">
        <v>531</v>
      </c>
      <c r="U17248" s="7" t="str">
        <f>IF(Table10[[#This Row],[count]]=1,Table10[[#This Row],[locality]],Table10[[#This Row],[locality]]&amp;" + "&amp;Table10[[#This Row],[count]]&amp;" other localities")</f>
        <v>MEADOW + 59 other localities</v>
      </c>
      <c r="V17248" s="7">
        <f>COUNTIF(R:R,Table10[[#This Row],[postcode]])</f>
        <v>59</v>
      </c>
    </row>
    <row r="17249" spans="17:22" x14ac:dyDescent="0.2">
      <c r="Q17249" s="7">
        <v>10885</v>
      </c>
      <c r="R17249" s="7">
        <v>6532</v>
      </c>
      <c r="S17249" s="7" t="s">
        <v>15819</v>
      </c>
      <c r="T17249" s="7" t="s">
        <v>531</v>
      </c>
      <c r="U17249" s="7" t="str">
        <f>IF(Table10[[#This Row],[count]]=1,Table10[[#This Row],[locality]],Table10[[#This Row],[locality]]&amp;" + "&amp;Table10[[#This Row],[count]]&amp;" other localities")</f>
        <v>MINNENOOKA + 59 other localities</v>
      </c>
      <c r="V17249" s="7">
        <f>COUNTIF(R:R,Table10[[#This Row],[postcode]])</f>
        <v>59</v>
      </c>
    </row>
    <row r="17250" spans="17:22" x14ac:dyDescent="0.2">
      <c r="Q17250" s="7">
        <v>10886</v>
      </c>
      <c r="R17250" s="7">
        <v>6532</v>
      </c>
      <c r="S17250" s="7" t="s">
        <v>15820</v>
      </c>
      <c r="T17250" s="7" t="s">
        <v>531</v>
      </c>
      <c r="U17250" s="7" t="str">
        <f>IF(Table10[[#This Row],[count]]=1,Table10[[#This Row],[locality]],Table10[[#This Row],[locality]]&amp;" + "&amp;Table10[[#This Row],[count]]&amp;" other localities")</f>
        <v>MOONYOONOOKA + 59 other localities</v>
      </c>
      <c r="V17250" s="7">
        <f>COUNTIF(R:R,Table10[[#This Row],[postcode]])</f>
        <v>59</v>
      </c>
    </row>
    <row r="17251" spans="17:22" x14ac:dyDescent="0.2">
      <c r="Q17251" s="7">
        <v>10887</v>
      </c>
      <c r="R17251" s="7">
        <v>6532</v>
      </c>
      <c r="S17251" s="7" t="s">
        <v>15821</v>
      </c>
      <c r="T17251" s="7" t="s">
        <v>531</v>
      </c>
      <c r="U17251" s="7" t="str">
        <f>IF(Table10[[#This Row],[count]]=1,Table10[[#This Row],[locality]],Table10[[#This Row],[locality]]&amp;" + "&amp;Table10[[#This Row],[count]]&amp;" other localities")</f>
        <v>MOUNT ERIN + 59 other localities</v>
      </c>
      <c r="V17251" s="7">
        <f>COUNTIF(R:R,Table10[[#This Row],[postcode]])</f>
        <v>59</v>
      </c>
    </row>
    <row r="17252" spans="17:22" x14ac:dyDescent="0.2">
      <c r="Q17252" s="7">
        <v>10888</v>
      </c>
      <c r="R17252" s="7">
        <v>6532</v>
      </c>
      <c r="S17252" s="7" t="s">
        <v>15822</v>
      </c>
      <c r="T17252" s="7" t="s">
        <v>531</v>
      </c>
      <c r="U17252" s="7" t="str">
        <f>IF(Table10[[#This Row],[count]]=1,Table10[[#This Row],[locality]],Table10[[#This Row],[locality]]&amp;" + "&amp;Table10[[#This Row],[count]]&amp;" other localities")</f>
        <v>NABAWA + 59 other localities</v>
      </c>
      <c r="V17252" s="7">
        <f>COUNTIF(R:R,Table10[[#This Row],[postcode]])</f>
        <v>59</v>
      </c>
    </row>
    <row r="17253" spans="17:22" x14ac:dyDescent="0.2">
      <c r="Q17253" s="7">
        <v>10889</v>
      </c>
      <c r="R17253" s="7">
        <v>6532</v>
      </c>
      <c r="S17253" s="7" t="s">
        <v>15823</v>
      </c>
      <c r="T17253" s="7" t="s">
        <v>531</v>
      </c>
      <c r="U17253" s="7" t="str">
        <f>IF(Table10[[#This Row],[count]]=1,Table10[[#This Row],[locality]],Table10[[#This Row],[locality]]&amp;" + "&amp;Table10[[#This Row],[count]]&amp;" other localities")</f>
        <v>NANSON + 59 other localities</v>
      </c>
      <c r="V17253" s="7">
        <f>COUNTIF(R:R,Table10[[#This Row],[postcode]])</f>
        <v>59</v>
      </c>
    </row>
    <row r="17254" spans="17:22" x14ac:dyDescent="0.2">
      <c r="Q17254" s="7">
        <v>10890</v>
      </c>
      <c r="R17254" s="7">
        <v>6532</v>
      </c>
      <c r="S17254" s="7" t="s">
        <v>15824</v>
      </c>
      <c r="T17254" s="7" t="s">
        <v>531</v>
      </c>
      <c r="U17254" s="7" t="str">
        <f>IF(Table10[[#This Row],[count]]=1,Table10[[#This Row],[locality]],Table10[[#This Row],[locality]]&amp;" + "&amp;Table10[[#This Row],[count]]&amp;" other localities")</f>
        <v>NARALING + 59 other localities</v>
      </c>
      <c r="V17254" s="7">
        <f>COUNTIF(R:R,Table10[[#This Row],[postcode]])</f>
        <v>59</v>
      </c>
    </row>
    <row r="17255" spans="17:22" x14ac:dyDescent="0.2">
      <c r="Q17255" s="7">
        <v>10891</v>
      </c>
      <c r="R17255" s="7">
        <v>6532</v>
      </c>
      <c r="S17255" s="7" t="s">
        <v>15825</v>
      </c>
      <c r="T17255" s="7" t="s">
        <v>531</v>
      </c>
      <c r="U17255" s="7" t="str">
        <f>IF(Table10[[#This Row],[count]]=1,Table10[[#This Row],[locality]],Table10[[#This Row],[locality]]&amp;" + "&amp;Table10[[#This Row],[count]]&amp;" other localities")</f>
        <v>NARNGULU + 59 other localities</v>
      </c>
      <c r="V17255" s="7">
        <f>COUNTIF(R:R,Table10[[#This Row],[postcode]])</f>
        <v>59</v>
      </c>
    </row>
    <row r="17256" spans="17:22" x14ac:dyDescent="0.2">
      <c r="Q17256" s="7">
        <v>10892</v>
      </c>
      <c r="R17256" s="7">
        <v>6532</v>
      </c>
      <c r="S17256" s="7" t="s">
        <v>15826</v>
      </c>
      <c r="T17256" s="7" t="s">
        <v>531</v>
      </c>
      <c r="U17256" s="7" t="str">
        <f>IF(Table10[[#This Row],[count]]=1,Table10[[#This Row],[locality]],Table10[[#This Row],[locality]]&amp;" + "&amp;Table10[[#This Row],[count]]&amp;" other localities")</f>
        <v>NARRA TARRA + 59 other localities</v>
      </c>
      <c r="V17256" s="7">
        <f>COUNTIF(R:R,Table10[[#This Row],[postcode]])</f>
        <v>59</v>
      </c>
    </row>
    <row r="17257" spans="17:22" x14ac:dyDescent="0.2">
      <c r="Q17257" s="7">
        <v>10893</v>
      </c>
      <c r="R17257" s="7">
        <v>6532</v>
      </c>
      <c r="S17257" s="7" t="s">
        <v>15827</v>
      </c>
      <c r="T17257" s="7" t="s">
        <v>531</v>
      </c>
      <c r="U17257" s="7" t="str">
        <f>IF(Table10[[#This Row],[count]]=1,Table10[[#This Row],[locality]],Table10[[#This Row],[locality]]&amp;" + "&amp;Table10[[#This Row],[count]]&amp;" other localities")</f>
        <v>NERREN NERREN + 59 other localities</v>
      </c>
      <c r="V17257" s="7">
        <f>COUNTIF(R:R,Table10[[#This Row],[postcode]])</f>
        <v>59</v>
      </c>
    </row>
    <row r="17258" spans="17:22" x14ac:dyDescent="0.2">
      <c r="Q17258" s="7">
        <v>10894</v>
      </c>
      <c r="R17258" s="7">
        <v>6532</v>
      </c>
      <c r="S17258" s="7" t="s">
        <v>15828</v>
      </c>
      <c r="T17258" s="7" t="s">
        <v>531</v>
      </c>
      <c r="U17258" s="7" t="str">
        <f>IF(Table10[[#This Row],[count]]=1,Table10[[#This Row],[locality]],Table10[[#This Row],[locality]]&amp;" + "&amp;Table10[[#This Row],[count]]&amp;" other localities")</f>
        <v>NOLBA + 59 other localities</v>
      </c>
      <c r="V17258" s="7">
        <f>COUNTIF(R:R,Table10[[#This Row],[postcode]])</f>
        <v>59</v>
      </c>
    </row>
    <row r="17259" spans="17:22" x14ac:dyDescent="0.2">
      <c r="Q17259" s="7">
        <v>10895</v>
      </c>
      <c r="R17259" s="7">
        <v>6532</v>
      </c>
      <c r="S17259" s="7" t="s">
        <v>15829</v>
      </c>
      <c r="T17259" s="7" t="s">
        <v>531</v>
      </c>
      <c r="U17259" s="7" t="str">
        <f>IF(Table10[[#This Row],[count]]=1,Table10[[#This Row],[locality]],Table10[[#This Row],[locality]]&amp;" + "&amp;Table10[[#This Row],[count]]&amp;" other localities")</f>
        <v>NORTH ERADU + 59 other localities</v>
      </c>
      <c r="V17259" s="7">
        <f>COUNTIF(R:R,Table10[[#This Row],[postcode]])</f>
        <v>59</v>
      </c>
    </row>
    <row r="17260" spans="17:22" x14ac:dyDescent="0.2">
      <c r="Q17260" s="7">
        <v>10896</v>
      </c>
      <c r="R17260" s="7">
        <v>6532</v>
      </c>
      <c r="S17260" s="7" t="s">
        <v>15830</v>
      </c>
      <c r="T17260" s="7" t="s">
        <v>531</v>
      </c>
      <c r="U17260" s="7" t="str">
        <f>IF(Table10[[#This Row],[count]]=1,Table10[[#This Row],[locality]],Table10[[#This Row],[locality]]&amp;" + "&amp;Table10[[#This Row],[count]]&amp;" other localities")</f>
        <v>NORTHERN GULLY + 59 other localities</v>
      </c>
      <c r="V17260" s="7">
        <f>COUNTIF(R:R,Table10[[#This Row],[postcode]])</f>
        <v>59</v>
      </c>
    </row>
    <row r="17261" spans="17:22" x14ac:dyDescent="0.2">
      <c r="Q17261" s="7">
        <v>10605</v>
      </c>
      <c r="R17261" s="7">
        <v>6532</v>
      </c>
      <c r="S17261" s="7" t="s">
        <v>15831</v>
      </c>
      <c r="T17261" s="7" t="s">
        <v>531</v>
      </c>
      <c r="U17261" s="7" t="str">
        <f>IF(Table10[[#This Row],[count]]=1,Table10[[#This Row],[locality]],Table10[[#This Row],[locality]]&amp;" + "&amp;Table10[[#This Row],[count]]&amp;" other localities")</f>
        <v>OAKAJEE + 59 other localities</v>
      </c>
      <c r="V17261" s="7">
        <f>COUNTIF(R:R,Table10[[#This Row],[postcode]])</f>
        <v>59</v>
      </c>
    </row>
    <row r="17262" spans="17:22" x14ac:dyDescent="0.2">
      <c r="Q17262" s="7">
        <v>10606</v>
      </c>
      <c r="R17262" s="7">
        <v>6532</v>
      </c>
      <c r="S17262" s="7" t="s">
        <v>15832</v>
      </c>
      <c r="T17262" s="7" t="s">
        <v>531</v>
      </c>
      <c r="U17262" s="7" t="str">
        <f>IF(Table10[[#This Row],[count]]=1,Table10[[#This Row],[locality]],Table10[[#This Row],[locality]]&amp;" + "&amp;Table10[[#This Row],[count]]&amp;" other localities")</f>
        <v>ROCKWELL + 59 other localities</v>
      </c>
      <c r="V17262" s="7">
        <f>COUNTIF(R:R,Table10[[#This Row],[postcode]])</f>
        <v>59</v>
      </c>
    </row>
    <row r="17263" spans="17:22" x14ac:dyDescent="0.2">
      <c r="Q17263" s="7">
        <v>10607</v>
      </c>
      <c r="R17263" s="7">
        <v>6532</v>
      </c>
      <c r="S17263" s="7" t="s">
        <v>15833</v>
      </c>
      <c r="T17263" s="7" t="s">
        <v>531</v>
      </c>
      <c r="U17263" s="7" t="str">
        <f>IF(Table10[[#This Row],[count]]=1,Table10[[#This Row],[locality]],Table10[[#This Row],[locality]]&amp;" + "&amp;Table10[[#This Row],[count]]&amp;" other localities")</f>
        <v>RUDDS GULLY + 59 other localities</v>
      </c>
      <c r="V17263" s="7">
        <f>COUNTIF(R:R,Table10[[#This Row],[postcode]])</f>
        <v>59</v>
      </c>
    </row>
    <row r="17264" spans="17:22" x14ac:dyDescent="0.2">
      <c r="Q17264" s="7">
        <v>10608</v>
      </c>
      <c r="R17264" s="7">
        <v>6532</v>
      </c>
      <c r="S17264" s="7" t="s">
        <v>15834</v>
      </c>
      <c r="T17264" s="7" t="s">
        <v>531</v>
      </c>
      <c r="U17264" s="7" t="str">
        <f>IF(Table10[[#This Row],[count]]=1,Table10[[#This Row],[locality]],Table10[[#This Row],[locality]]&amp;" + "&amp;Table10[[#This Row],[count]]&amp;" other localities")</f>
        <v>SANDSPRINGS + 59 other localities</v>
      </c>
      <c r="V17264" s="7">
        <f>COUNTIF(R:R,Table10[[#This Row],[postcode]])</f>
        <v>59</v>
      </c>
    </row>
    <row r="17265" spans="17:22" x14ac:dyDescent="0.2">
      <c r="Q17265" s="7">
        <v>10609</v>
      </c>
      <c r="R17265" s="7">
        <v>6532</v>
      </c>
      <c r="S17265" s="7" t="s">
        <v>15835</v>
      </c>
      <c r="T17265" s="7" t="s">
        <v>531</v>
      </c>
      <c r="U17265" s="7" t="str">
        <f>IF(Table10[[#This Row],[count]]=1,Table10[[#This Row],[locality]],Table10[[#This Row],[locality]]&amp;" + "&amp;Table10[[#This Row],[count]]&amp;" other localities")</f>
        <v>SOUTH YUNA + 59 other localities</v>
      </c>
      <c r="V17265" s="7">
        <f>COUNTIF(R:R,Table10[[#This Row],[postcode]])</f>
        <v>59</v>
      </c>
    </row>
    <row r="17266" spans="17:22" x14ac:dyDescent="0.2">
      <c r="Q17266" s="7">
        <v>10610</v>
      </c>
      <c r="R17266" s="7">
        <v>6532</v>
      </c>
      <c r="S17266" s="7" t="s">
        <v>15836</v>
      </c>
      <c r="T17266" s="7" t="s">
        <v>531</v>
      </c>
      <c r="U17266" s="7" t="str">
        <f>IF(Table10[[#This Row],[count]]=1,Table10[[#This Row],[locality]],Table10[[#This Row],[locality]]&amp;" + "&amp;Table10[[#This Row],[count]]&amp;" other localities")</f>
        <v>TAMALA + 59 other localities</v>
      </c>
      <c r="V17266" s="7">
        <f>COUNTIF(R:R,Table10[[#This Row],[postcode]])</f>
        <v>59</v>
      </c>
    </row>
    <row r="17267" spans="17:22" x14ac:dyDescent="0.2">
      <c r="Q17267" s="7">
        <v>10611</v>
      </c>
      <c r="R17267" s="7">
        <v>6532</v>
      </c>
      <c r="S17267" s="7" t="s">
        <v>15837</v>
      </c>
      <c r="T17267" s="7" t="s">
        <v>531</v>
      </c>
      <c r="U17267" s="7" t="str">
        <f>IF(Table10[[#This Row],[count]]=1,Table10[[#This Row],[locality]],Table10[[#This Row],[locality]]&amp;" + "&amp;Table10[[#This Row],[count]]&amp;" other localities")</f>
        <v>TIBRADDEN + 59 other localities</v>
      </c>
      <c r="V17267" s="7">
        <f>COUNTIF(R:R,Table10[[#This Row],[postcode]])</f>
        <v>59</v>
      </c>
    </row>
    <row r="17268" spans="17:22" x14ac:dyDescent="0.2">
      <c r="Q17268" s="7">
        <v>10612</v>
      </c>
      <c r="R17268" s="7">
        <v>6532</v>
      </c>
      <c r="S17268" s="7" t="s">
        <v>15838</v>
      </c>
      <c r="T17268" s="7" t="s">
        <v>531</v>
      </c>
      <c r="U17268" s="7" t="str">
        <f>IF(Table10[[#This Row],[count]]=1,Table10[[#This Row],[locality]],Table10[[#This Row],[locality]]&amp;" + "&amp;Table10[[#This Row],[count]]&amp;" other localities")</f>
        <v>TOOLONGA + 59 other localities</v>
      </c>
      <c r="V17268" s="7">
        <f>COUNTIF(R:R,Table10[[#This Row],[postcode]])</f>
        <v>59</v>
      </c>
    </row>
    <row r="17269" spans="17:22" x14ac:dyDescent="0.2">
      <c r="Q17269" s="7">
        <v>10613</v>
      </c>
      <c r="R17269" s="7">
        <v>6532</v>
      </c>
      <c r="S17269" s="7" t="s">
        <v>1836</v>
      </c>
      <c r="T17269" s="7" t="s">
        <v>531</v>
      </c>
      <c r="U17269" s="7" t="str">
        <f>IF(Table10[[#This Row],[count]]=1,Table10[[#This Row],[locality]],Table10[[#This Row],[locality]]&amp;" + "&amp;Table10[[#This Row],[count]]&amp;" other localities")</f>
        <v>VALENTINE + 59 other localities</v>
      </c>
      <c r="V17269" s="7">
        <f>COUNTIF(R:R,Table10[[#This Row],[postcode]])</f>
        <v>59</v>
      </c>
    </row>
    <row r="17270" spans="17:22" x14ac:dyDescent="0.2">
      <c r="Q17270" s="7">
        <v>10614</v>
      </c>
      <c r="R17270" s="7">
        <v>6532</v>
      </c>
      <c r="S17270" s="7" t="s">
        <v>14355</v>
      </c>
      <c r="T17270" s="7" t="s">
        <v>531</v>
      </c>
      <c r="U17270" s="7" t="str">
        <f>IF(Table10[[#This Row],[count]]=1,Table10[[#This Row],[locality]],Table10[[#This Row],[locality]]&amp;" + "&amp;Table10[[#This Row],[count]]&amp;" other localities")</f>
        <v>WANDANA + 59 other localities</v>
      </c>
      <c r="V17270" s="7">
        <f>COUNTIF(R:R,Table10[[#This Row],[postcode]])</f>
        <v>59</v>
      </c>
    </row>
    <row r="17271" spans="17:22" x14ac:dyDescent="0.2">
      <c r="Q17271" s="7">
        <v>10615</v>
      </c>
      <c r="R17271" s="7">
        <v>6532</v>
      </c>
      <c r="S17271" s="7" t="s">
        <v>15839</v>
      </c>
      <c r="T17271" s="7" t="s">
        <v>531</v>
      </c>
      <c r="U17271" s="7" t="str">
        <f>IF(Table10[[#This Row],[count]]=1,Table10[[#This Row],[locality]],Table10[[#This Row],[locality]]&amp;" + "&amp;Table10[[#This Row],[count]]&amp;" other localities")</f>
        <v>WEST BINNU + 59 other localities</v>
      </c>
      <c r="V17271" s="7">
        <f>COUNTIF(R:R,Table10[[#This Row],[postcode]])</f>
        <v>59</v>
      </c>
    </row>
    <row r="17272" spans="17:22" x14ac:dyDescent="0.2">
      <c r="Q17272" s="7">
        <v>10616</v>
      </c>
      <c r="R17272" s="7">
        <v>6532</v>
      </c>
      <c r="S17272" s="7" t="s">
        <v>15840</v>
      </c>
      <c r="T17272" s="7" t="s">
        <v>531</v>
      </c>
      <c r="U17272" s="7" t="str">
        <f>IF(Table10[[#This Row],[count]]=1,Table10[[#This Row],[locality]],Table10[[#This Row],[locality]]&amp;" + "&amp;Table10[[#This Row],[count]]&amp;" other localities")</f>
        <v>WHITE PEAK + 59 other localities</v>
      </c>
      <c r="V17272" s="7">
        <f>COUNTIF(R:R,Table10[[#This Row],[postcode]])</f>
        <v>59</v>
      </c>
    </row>
    <row r="17273" spans="17:22" x14ac:dyDescent="0.2">
      <c r="Q17273" s="7">
        <v>10617</v>
      </c>
      <c r="R17273" s="7">
        <v>6532</v>
      </c>
      <c r="S17273" s="7" t="s">
        <v>15841</v>
      </c>
      <c r="T17273" s="7" t="s">
        <v>531</v>
      </c>
      <c r="U17273" s="7" t="str">
        <f>IF(Table10[[#This Row],[count]]=1,Table10[[#This Row],[locality]],Table10[[#This Row],[locality]]&amp;" + "&amp;Table10[[#This Row],[count]]&amp;" other localities")</f>
        <v>WICHERINA + 59 other localities</v>
      </c>
      <c r="V17273" s="7">
        <f>COUNTIF(R:R,Table10[[#This Row],[postcode]])</f>
        <v>59</v>
      </c>
    </row>
    <row r="17274" spans="17:22" x14ac:dyDescent="0.2">
      <c r="Q17274" s="7">
        <v>10618</v>
      </c>
      <c r="R17274" s="7">
        <v>6532</v>
      </c>
      <c r="S17274" s="7" t="s">
        <v>15842</v>
      </c>
      <c r="T17274" s="7" t="s">
        <v>531</v>
      </c>
      <c r="U17274" s="7" t="str">
        <f>IF(Table10[[#This Row],[count]]=1,Table10[[#This Row],[locality]],Table10[[#This Row],[locality]]&amp;" + "&amp;Table10[[#This Row],[count]]&amp;" other localities")</f>
        <v>WICHERINA SOUTH + 59 other localities</v>
      </c>
      <c r="V17274" s="7">
        <f>COUNTIF(R:R,Table10[[#This Row],[postcode]])</f>
        <v>59</v>
      </c>
    </row>
    <row r="17275" spans="17:22" x14ac:dyDescent="0.2">
      <c r="Q17275" s="7">
        <v>10619</v>
      </c>
      <c r="R17275" s="7">
        <v>6532</v>
      </c>
      <c r="S17275" s="7" t="s">
        <v>15843</v>
      </c>
      <c r="T17275" s="7" t="s">
        <v>531</v>
      </c>
      <c r="U17275" s="7" t="str">
        <f>IF(Table10[[#This Row],[count]]=1,Table10[[#This Row],[locality]],Table10[[#This Row],[locality]]&amp;" + "&amp;Table10[[#This Row],[count]]&amp;" other localities")</f>
        <v>YETNA + 59 other localities</v>
      </c>
      <c r="V17275" s="7">
        <f>COUNTIF(R:R,Table10[[#This Row],[postcode]])</f>
        <v>59</v>
      </c>
    </row>
    <row r="17276" spans="17:22" x14ac:dyDescent="0.2">
      <c r="Q17276" s="7">
        <v>10620</v>
      </c>
      <c r="R17276" s="7">
        <v>6532</v>
      </c>
      <c r="S17276" s="7" t="s">
        <v>15844</v>
      </c>
      <c r="T17276" s="7" t="s">
        <v>531</v>
      </c>
      <c r="U17276" s="7" t="str">
        <f>IF(Table10[[#This Row],[count]]=1,Table10[[#This Row],[locality]],Table10[[#This Row],[locality]]&amp;" + "&amp;Table10[[#This Row],[count]]&amp;" other localities")</f>
        <v>YUNA + 59 other localities</v>
      </c>
      <c r="V17276" s="7">
        <f>COUNTIF(R:R,Table10[[#This Row],[postcode]])</f>
        <v>59</v>
      </c>
    </row>
    <row r="17277" spans="17:22" x14ac:dyDescent="0.2">
      <c r="Q17277" s="7">
        <v>10621</v>
      </c>
      <c r="R17277" s="7">
        <v>6535</v>
      </c>
      <c r="S17277" s="7" t="s">
        <v>7612</v>
      </c>
      <c r="T17277" s="7" t="s">
        <v>531</v>
      </c>
      <c r="U17277" s="7" t="str">
        <f>IF(Table10[[#This Row],[count]]=1,Table10[[#This Row],[locality]],Table10[[#This Row],[locality]]&amp;" + "&amp;Table10[[#This Row],[count]]&amp;" other localities")</f>
        <v>ALMA + 10 other localities</v>
      </c>
      <c r="V17277" s="7">
        <f>COUNTIF(R:R,Table10[[#This Row],[postcode]])</f>
        <v>10</v>
      </c>
    </row>
    <row r="17278" spans="17:22" x14ac:dyDescent="0.2">
      <c r="Q17278" s="7">
        <v>10622</v>
      </c>
      <c r="R17278" s="7">
        <v>6535</v>
      </c>
      <c r="S17278" s="7" t="s">
        <v>15845</v>
      </c>
      <c r="T17278" s="7" t="s">
        <v>531</v>
      </c>
      <c r="U17278" s="7" t="str">
        <f>IF(Table10[[#This Row],[count]]=1,Table10[[#This Row],[locality]],Table10[[#This Row],[locality]]&amp;" + "&amp;Table10[[#This Row],[count]]&amp;" other localities")</f>
        <v>BOWES + 10 other localities</v>
      </c>
      <c r="V17278" s="7">
        <f>COUNTIF(R:R,Table10[[#This Row],[postcode]])</f>
        <v>10</v>
      </c>
    </row>
    <row r="17279" spans="17:22" x14ac:dyDescent="0.2">
      <c r="Q17279" s="7">
        <v>10623</v>
      </c>
      <c r="R17279" s="7">
        <v>6535</v>
      </c>
      <c r="S17279" s="7" t="s">
        <v>15846</v>
      </c>
      <c r="T17279" s="7" t="s">
        <v>531</v>
      </c>
      <c r="U17279" s="7" t="str">
        <f>IF(Table10[[#This Row],[count]]=1,Table10[[#This Row],[locality]],Table10[[#This Row],[locality]]&amp;" + "&amp;Table10[[#This Row],[count]]&amp;" other localities")</f>
        <v>EAST BOWES + 10 other localities</v>
      </c>
      <c r="V17279" s="7">
        <f>COUNTIF(R:R,Table10[[#This Row],[postcode]])</f>
        <v>10</v>
      </c>
    </row>
    <row r="17280" spans="17:22" x14ac:dyDescent="0.2">
      <c r="Q17280" s="7">
        <v>10624</v>
      </c>
      <c r="R17280" s="7">
        <v>6535</v>
      </c>
      <c r="S17280" s="7" t="s">
        <v>795</v>
      </c>
      <c r="T17280" s="7" t="s">
        <v>531</v>
      </c>
      <c r="U17280" s="7" t="str">
        <f>IF(Table10[[#This Row],[count]]=1,Table10[[#This Row],[locality]],Table10[[#This Row],[locality]]&amp;" + "&amp;Table10[[#This Row],[count]]&amp;" other localities")</f>
        <v>GREGORY + 10 other localities</v>
      </c>
      <c r="V17280" s="7">
        <f>COUNTIF(R:R,Table10[[#This Row],[postcode]])</f>
        <v>10</v>
      </c>
    </row>
    <row r="17281" spans="17:22" x14ac:dyDescent="0.2">
      <c r="Q17281" s="7">
        <v>10625</v>
      </c>
      <c r="R17281" s="7">
        <v>6535</v>
      </c>
      <c r="S17281" s="7" t="s">
        <v>15847</v>
      </c>
      <c r="T17281" s="7" t="s">
        <v>531</v>
      </c>
      <c r="U17281" s="7" t="str">
        <f>IF(Table10[[#This Row],[count]]=1,Table10[[#This Row],[locality]],Table10[[#This Row],[locality]]&amp;" + "&amp;Table10[[#This Row],[count]]&amp;" other localities")</f>
        <v>HORROCKS + 10 other localities</v>
      </c>
      <c r="V17281" s="7">
        <f>COUNTIF(R:R,Table10[[#This Row],[postcode]])</f>
        <v>10</v>
      </c>
    </row>
    <row r="17282" spans="17:22" x14ac:dyDescent="0.2">
      <c r="Q17282" s="7">
        <v>10626</v>
      </c>
      <c r="R17282" s="7">
        <v>6535</v>
      </c>
      <c r="S17282" s="7" t="s">
        <v>15848</v>
      </c>
      <c r="T17282" s="7" t="s">
        <v>531</v>
      </c>
      <c r="U17282" s="7" t="str">
        <f>IF(Table10[[#This Row],[count]]=1,Table10[[#This Row],[locality]],Table10[[#This Row],[locality]]&amp;" + "&amp;Table10[[#This Row],[count]]&amp;" other localities")</f>
        <v>ISSEKA + 10 other localities</v>
      </c>
      <c r="V17282" s="7">
        <f>COUNTIF(R:R,Table10[[#This Row],[postcode]])</f>
        <v>10</v>
      </c>
    </row>
    <row r="17283" spans="17:22" x14ac:dyDescent="0.2">
      <c r="Q17283" s="7">
        <v>10627</v>
      </c>
      <c r="R17283" s="7">
        <v>6535</v>
      </c>
      <c r="S17283" s="7" t="s">
        <v>15849</v>
      </c>
      <c r="T17283" s="7" t="s">
        <v>531</v>
      </c>
      <c r="U17283" s="7" t="str">
        <f>IF(Table10[[#This Row],[count]]=1,Table10[[#This Row],[locality]],Table10[[#This Row],[locality]]&amp;" + "&amp;Table10[[#This Row],[count]]&amp;" other localities")</f>
        <v>NORTHAMPTON + 10 other localities</v>
      </c>
      <c r="V17283" s="7">
        <f>COUNTIF(R:R,Table10[[#This Row],[postcode]])</f>
        <v>10</v>
      </c>
    </row>
    <row r="17284" spans="17:22" x14ac:dyDescent="0.2">
      <c r="Q17284" s="7">
        <v>10628</v>
      </c>
      <c r="R17284" s="7">
        <v>6535</v>
      </c>
      <c r="S17284" s="7" t="s">
        <v>15850</v>
      </c>
      <c r="T17284" s="7" t="s">
        <v>531</v>
      </c>
      <c r="U17284" s="7" t="str">
        <f>IF(Table10[[#This Row],[count]]=1,Table10[[#This Row],[locality]],Table10[[#This Row],[locality]]&amp;" + "&amp;Table10[[#This Row],[count]]&amp;" other localities")</f>
        <v>OGILVIE + 10 other localities</v>
      </c>
      <c r="V17284" s="7">
        <f>COUNTIF(R:R,Table10[[#This Row],[postcode]])</f>
        <v>10</v>
      </c>
    </row>
    <row r="17285" spans="17:22" x14ac:dyDescent="0.2">
      <c r="Q17285" s="7">
        <v>10629</v>
      </c>
      <c r="R17285" s="7">
        <v>6535</v>
      </c>
      <c r="S17285" s="7" t="s">
        <v>5261</v>
      </c>
      <c r="T17285" s="7" t="s">
        <v>531</v>
      </c>
      <c r="U17285" s="7" t="str">
        <f>IF(Table10[[#This Row],[count]]=1,Table10[[#This Row],[locality]],Table10[[#This Row],[locality]]&amp;" + "&amp;Table10[[#This Row],[count]]&amp;" other localities")</f>
        <v>SANDY GULLY + 10 other localities</v>
      </c>
      <c r="V17285" s="7">
        <f>COUNTIF(R:R,Table10[[#This Row],[postcode]])</f>
        <v>10</v>
      </c>
    </row>
    <row r="17286" spans="17:22" x14ac:dyDescent="0.2">
      <c r="Q17286" s="7">
        <v>10630</v>
      </c>
      <c r="R17286" s="7">
        <v>6535</v>
      </c>
      <c r="S17286" s="7" t="s">
        <v>15851</v>
      </c>
      <c r="T17286" s="7" t="s">
        <v>531</v>
      </c>
      <c r="U17286" s="7" t="str">
        <f>IF(Table10[[#This Row],[count]]=1,Table10[[#This Row],[locality]],Table10[[#This Row],[locality]]&amp;" + "&amp;Table10[[#This Row],[count]]&amp;" other localities")</f>
        <v>YALLABATHARRA + 10 other localities</v>
      </c>
      <c r="V17286" s="7">
        <f>COUNTIF(R:R,Table10[[#This Row],[postcode]])</f>
        <v>10</v>
      </c>
    </row>
    <row r="17287" spans="17:22" x14ac:dyDescent="0.2">
      <c r="Q17287" s="7">
        <v>10631</v>
      </c>
      <c r="R17287" s="7">
        <v>6536</v>
      </c>
      <c r="S17287" s="7" t="s">
        <v>15852</v>
      </c>
      <c r="T17287" s="7" t="s">
        <v>531</v>
      </c>
      <c r="U17287" s="7" t="str">
        <f>IF(Table10[[#This Row],[count]]=1,Table10[[#This Row],[locality]],Table10[[#This Row],[locality]]&amp;" + "&amp;Table10[[#This Row],[count]]&amp;" other localities")</f>
        <v>KALBARRI + 3 other localities</v>
      </c>
      <c r="V17287" s="7">
        <f>COUNTIF(R:R,Table10[[#This Row],[postcode]])</f>
        <v>3</v>
      </c>
    </row>
    <row r="17288" spans="17:22" x14ac:dyDescent="0.2">
      <c r="Q17288" s="7">
        <v>10632</v>
      </c>
      <c r="R17288" s="7">
        <v>6536</v>
      </c>
      <c r="S17288" s="7" t="s">
        <v>15853</v>
      </c>
      <c r="T17288" s="7" t="s">
        <v>531</v>
      </c>
      <c r="U17288" s="7" t="str">
        <f>IF(Table10[[#This Row],[count]]=1,Table10[[#This Row],[locality]],Table10[[#This Row],[locality]]&amp;" + "&amp;Table10[[#This Row],[count]]&amp;" other localities")</f>
        <v>KALBARRI NATIONAL PARK + 3 other localities</v>
      </c>
      <c r="V17288" s="7">
        <f>COUNTIF(R:R,Table10[[#This Row],[postcode]])</f>
        <v>3</v>
      </c>
    </row>
    <row r="17289" spans="17:22" x14ac:dyDescent="0.2">
      <c r="Q17289" s="7">
        <v>10633</v>
      </c>
      <c r="R17289" s="7">
        <v>6536</v>
      </c>
      <c r="S17289" s="7" t="s">
        <v>15854</v>
      </c>
      <c r="T17289" s="7" t="s">
        <v>531</v>
      </c>
      <c r="U17289" s="7" t="str">
        <f>IF(Table10[[#This Row],[count]]=1,Table10[[#This Row],[locality]],Table10[[#This Row],[locality]]&amp;" + "&amp;Table10[[#This Row],[count]]&amp;" other localities")</f>
        <v>ZUYTDORP + 3 other localities</v>
      </c>
      <c r="V17289" s="7">
        <f>COUNTIF(R:R,Table10[[#This Row],[postcode]])</f>
        <v>3</v>
      </c>
    </row>
    <row r="17290" spans="17:22" x14ac:dyDescent="0.2">
      <c r="Q17290" s="7">
        <v>10634</v>
      </c>
      <c r="R17290" s="7">
        <v>6537</v>
      </c>
      <c r="S17290" s="7" t="s">
        <v>15855</v>
      </c>
      <c r="T17290" s="7" t="s">
        <v>531</v>
      </c>
      <c r="U17290" s="7" t="str">
        <f>IF(Table10[[#This Row],[count]]=1,Table10[[#This Row],[locality]],Table10[[#This Row],[locality]]&amp;" + "&amp;Table10[[#This Row],[count]]&amp;" other localities")</f>
        <v>DENHAM + 8 other localities</v>
      </c>
      <c r="V17290" s="7">
        <f>COUNTIF(R:R,Table10[[#This Row],[postcode]])</f>
        <v>8</v>
      </c>
    </row>
    <row r="17291" spans="17:22" x14ac:dyDescent="0.2">
      <c r="Q17291" s="7">
        <v>10635</v>
      </c>
      <c r="R17291" s="7">
        <v>6537</v>
      </c>
      <c r="S17291" s="7" t="s">
        <v>15856</v>
      </c>
      <c r="T17291" s="7" t="s">
        <v>531</v>
      </c>
      <c r="U17291" s="7" t="str">
        <f>IF(Table10[[#This Row],[count]]=1,Table10[[#This Row],[locality]],Table10[[#This Row],[locality]]&amp;" + "&amp;Table10[[#This Row],[count]]&amp;" other localities")</f>
        <v>DIRK HARTOG + 8 other localities</v>
      </c>
      <c r="V17291" s="7">
        <f>COUNTIF(R:R,Table10[[#This Row],[postcode]])</f>
        <v>8</v>
      </c>
    </row>
    <row r="17292" spans="17:22" x14ac:dyDescent="0.2">
      <c r="Q17292" s="7">
        <v>21792</v>
      </c>
      <c r="R17292" s="7">
        <v>6537</v>
      </c>
      <c r="S17292" s="7" t="s">
        <v>15857</v>
      </c>
      <c r="T17292" s="7" t="s">
        <v>531</v>
      </c>
      <c r="U17292" s="7" t="str">
        <f>IF(Table10[[#This Row],[count]]=1,Table10[[#This Row],[locality]],Table10[[#This Row],[locality]]&amp;" + "&amp;Table10[[#This Row],[count]]&amp;" other localities")</f>
        <v>DIRK HARTOG ISLAND + 8 other localities</v>
      </c>
      <c r="V17292" s="7">
        <f>COUNTIF(R:R,Table10[[#This Row],[postcode]])</f>
        <v>8</v>
      </c>
    </row>
    <row r="17293" spans="17:22" x14ac:dyDescent="0.2">
      <c r="Q17293" s="7">
        <v>10636</v>
      </c>
      <c r="R17293" s="7">
        <v>6537</v>
      </c>
      <c r="S17293" s="7" t="s">
        <v>15858</v>
      </c>
      <c r="T17293" s="7" t="s">
        <v>531</v>
      </c>
      <c r="U17293" s="7" t="str">
        <f>IF(Table10[[#This Row],[count]]=1,Table10[[#This Row],[locality]],Table10[[#This Row],[locality]]&amp;" + "&amp;Table10[[#This Row],[count]]&amp;" other localities")</f>
        <v>FRANCOIS PERON NATIONAL PARK + 8 other localities</v>
      </c>
      <c r="V17293" s="7">
        <f>COUNTIF(R:R,Table10[[#This Row],[postcode]])</f>
        <v>8</v>
      </c>
    </row>
    <row r="17294" spans="17:22" x14ac:dyDescent="0.2">
      <c r="Q17294" s="7">
        <v>10637</v>
      </c>
      <c r="R17294" s="7">
        <v>6537</v>
      </c>
      <c r="S17294" s="7" t="s">
        <v>15859</v>
      </c>
      <c r="T17294" s="7" t="s">
        <v>531</v>
      </c>
      <c r="U17294" s="7" t="str">
        <f>IF(Table10[[#This Row],[count]]=1,Table10[[#This Row],[locality]],Table10[[#This Row],[locality]]&amp;" + "&amp;Table10[[#This Row],[count]]&amp;" other localities")</f>
        <v>MONKEY MIA + 8 other localities</v>
      </c>
      <c r="V17294" s="7">
        <f>COUNTIF(R:R,Table10[[#This Row],[postcode]])</f>
        <v>8</v>
      </c>
    </row>
    <row r="17295" spans="17:22" x14ac:dyDescent="0.2">
      <c r="Q17295" s="7">
        <v>10638</v>
      </c>
      <c r="R17295" s="7">
        <v>6537</v>
      </c>
      <c r="S17295" s="7" t="s">
        <v>15860</v>
      </c>
      <c r="T17295" s="7" t="s">
        <v>531</v>
      </c>
      <c r="U17295" s="7" t="str">
        <f>IF(Table10[[#This Row],[count]]=1,Table10[[#This Row],[locality]],Table10[[#This Row],[locality]]&amp;" + "&amp;Table10[[#This Row],[count]]&amp;" other localities")</f>
        <v>NANGA + 8 other localities</v>
      </c>
      <c r="V17295" s="7">
        <f>COUNTIF(R:R,Table10[[#This Row],[postcode]])</f>
        <v>8</v>
      </c>
    </row>
    <row r="17296" spans="17:22" x14ac:dyDescent="0.2">
      <c r="Q17296" s="7">
        <v>10639</v>
      </c>
      <c r="R17296" s="7">
        <v>6537</v>
      </c>
      <c r="S17296" s="7" t="s">
        <v>15861</v>
      </c>
      <c r="T17296" s="7" t="s">
        <v>531</v>
      </c>
      <c r="U17296" s="7" t="str">
        <f>IF(Table10[[#This Row],[count]]=1,Table10[[#This Row],[locality]],Table10[[#This Row],[locality]]&amp;" + "&amp;Table10[[#This Row],[count]]&amp;" other localities")</f>
        <v>SHARK BAY + 8 other localities</v>
      </c>
      <c r="V17296" s="7">
        <f>COUNTIF(R:R,Table10[[#This Row],[postcode]])</f>
        <v>8</v>
      </c>
    </row>
    <row r="17297" spans="17:22" x14ac:dyDescent="0.2">
      <c r="Q17297" s="7">
        <v>10640</v>
      </c>
      <c r="R17297" s="7">
        <v>6537</v>
      </c>
      <c r="S17297" s="7" t="s">
        <v>15862</v>
      </c>
      <c r="T17297" s="7" t="s">
        <v>531</v>
      </c>
      <c r="U17297" s="7" t="str">
        <f>IF(Table10[[#This Row],[count]]=1,Table10[[#This Row],[locality]],Table10[[#This Row],[locality]]&amp;" + "&amp;Table10[[#This Row],[count]]&amp;" other localities")</f>
        <v>USELESS LOOP + 8 other localities</v>
      </c>
      <c r="V17297" s="7">
        <f>COUNTIF(R:R,Table10[[#This Row],[postcode]])</f>
        <v>8</v>
      </c>
    </row>
    <row r="17298" spans="17:22" x14ac:dyDescent="0.2">
      <c r="Q17298" s="7">
        <v>10641</v>
      </c>
      <c r="R17298" s="7">
        <v>6556</v>
      </c>
      <c r="S17298" s="7" t="s">
        <v>15863</v>
      </c>
      <c r="T17298" s="7" t="s">
        <v>531</v>
      </c>
      <c r="U17298" s="7" t="str">
        <f>IF(Table10[[#This Row],[count]]=1,Table10[[#This Row],[locality]],Table10[[#This Row],[locality]]&amp;" + "&amp;Table10[[#This Row],[count]]&amp;" other localities")</f>
        <v>BEECHINA + 5 other localities</v>
      </c>
      <c r="V17298" s="7">
        <f>COUNTIF(R:R,Table10[[#This Row],[postcode]])</f>
        <v>5</v>
      </c>
    </row>
    <row r="17299" spans="17:22" x14ac:dyDescent="0.2">
      <c r="Q17299" s="7">
        <v>10642</v>
      </c>
      <c r="R17299" s="7">
        <v>6556</v>
      </c>
      <c r="S17299" s="7" t="s">
        <v>15864</v>
      </c>
      <c r="T17299" s="7" t="s">
        <v>531</v>
      </c>
      <c r="U17299" s="7" t="str">
        <f>IF(Table10[[#This Row],[count]]=1,Table10[[#This Row],[locality]],Table10[[#This Row],[locality]]&amp;" + "&amp;Table10[[#This Row],[count]]&amp;" other localities")</f>
        <v>CHIDLOW + 5 other localities</v>
      </c>
      <c r="V17299" s="7">
        <f>COUNTIF(R:R,Table10[[#This Row],[postcode]])</f>
        <v>5</v>
      </c>
    </row>
    <row r="17300" spans="17:22" x14ac:dyDescent="0.2">
      <c r="Q17300" s="7">
        <v>10643</v>
      </c>
      <c r="R17300" s="7">
        <v>6556</v>
      </c>
      <c r="S17300" s="7" t="s">
        <v>15865</v>
      </c>
      <c r="T17300" s="7" t="s">
        <v>531</v>
      </c>
      <c r="U17300" s="7" t="str">
        <f>IF(Table10[[#This Row],[count]]=1,Table10[[#This Row],[locality]],Table10[[#This Row],[locality]]&amp;" + "&amp;Table10[[#This Row],[count]]&amp;" other localities")</f>
        <v>GORRIE + 5 other localities</v>
      </c>
      <c r="V17300" s="7">
        <f>COUNTIF(R:R,Table10[[#This Row],[postcode]])</f>
        <v>5</v>
      </c>
    </row>
    <row r="17301" spans="17:22" x14ac:dyDescent="0.2">
      <c r="Q17301" s="7">
        <v>10644</v>
      </c>
      <c r="R17301" s="7">
        <v>6556</v>
      </c>
      <c r="S17301" s="7" t="s">
        <v>15866</v>
      </c>
      <c r="T17301" s="7" t="s">
        <v>531</v>
      </c>
      <c r="U17301" s="7" t="str">
        <f>IF(Table10[[#This Row],[count]]=1,Table10[[#This Row],[locality]],Table10[[#This Row],[locality]]&amp;" + "&amp;Table10[[#This Row],[count]]&amp;" other localities")</f>
        <v>MALMALLING + 5 other localities</v>
      </c>
      <c r="V17301" s="7">
        <f>COUNTIF(R:R,Table10[[#This Row],[postcode]])</f>
        <v>5</v>
      </c>
    </row>
    <row r="17302" spans="17:22" x14ac:dyDescent="0.2">
      <c r="Q17302" s="7">
        <v>10645</v>
      </c>
      <c r="R17302" s="7">
        <v>6556</v>
      </c>
      <c r="S17302" s="7" t="s">
        <v>15867</v>
      </c>
      <c r="T17302" s="7" t="s">
        <v>531</v>
      </c>
      <c r="U17302" s="7" t="str">
        <f>IF(Table10[[#This Row],[count]]=1,Table10[[#This Row],[locality]],Table10[[#This Row],[locality]]&amp;" + "&amp;Table10[[#This Row],[count]]&amp;" other localities")</f>
        <v>THE LAKES + 5 other localities</v>
      </c>
      <c r="V17302" s="7">
        <f>COUNTIF(R:R,Table10[[#This Row],[postcode]])</f>
        <v>5</v>
      </c>
    </row>
    <row r="17303" spans="17:22" x14ac:dyDescent="0.2">
      <c r="Q17303" s="7">
        <v>10646</v>
      </c>
      <c r="R17303" s="7">
        <v>6558</v>
      </c>
      <c r="S17303" s="7" t="s">
        <v>15868</v>
      </c>
      <c r="T17303" s="7" t="s">
        <v>531</v>
      </c>
      <c r="U17303" s="7" t="str">
        <f>IF(Table10[[#This Row],[count]]=1,Table10[[#This Row],[locality]],Table10[[#This Row],[locality]]&amp;" + "&amp;Table10[[#This Row],[count]]&amp;" other localities")</f>
        <v>WOOROLOO</v>
      </c>
      <c r="V17303" s="7">
        <f>COUNTIF(R:R,Table10[[#This Row],[postcode]])</f>
        <v>1</v>
      </c>
    </row>
    <row r="17304" spans="17:22" x14ac:dyDescent="0.2">
      <c r="Q17304" s="7">
        <v>10647</v>
      </c>
      <c r="R17304" s="7">
        <v>6560</v>
      </c>
      <c r="S17304" s="7" t="s">
        <v>15869</v>
      </c>
      <c r="T17304" s="7" t="s">
        <v>531</v>
      </c>
      <c r="U17304" s="7" t="str">
        <f>IF(Table10[[#This Row],[count]]=1,Table10[[#This Row],[locality]],Table10[[#This Row],[locality]]&amp;" + "&amp;Table10[[#This Row],[count]]&amp;" other localities")</f>
        <v>WUNDOWIE</v>
      </c>
      <c r="V17304" s="7">
        <f>COUNTIF(R:R,Table10[[#This Row],[postcode]])</f>
        <v>1</v>
      </c>
    </row>
    <row r="17305" spans="17:22" x14ac:dyDescent="0.2">
      <c r="Q17305" s="7">
        <v>10648</v>
      </c>
      <c r="R17305" s="7">
        <v>6562</v>
      </c>
      <c r="S17305" s="7" t="s">
        <v>15870</v>
      </c>
      <c r="T17305" s="7" t="s">
        <v>531</v>
      </c>
      <c r="U17305" s="7" t="str">
        <f>IF(Table10[[#This Row],[count]]=1,Table10[[#This Row],[locality]],Table10[[#This Row],[locality]]&amp;" + "&amp;Table10[[#This Row],[count]]&amp;" other localities")</f>
        <v>BAKERS HILL + 3 other localities</v>
      </c>
      <c r="V17305" s="7">
        <f>COUNTIF(R:R,Table10[[#This Row],[postcode]])</f>
        <v>3</v>
      </c>
    </row>
    <row r="17306" spans="17:22" x14ac:dyDescent="0.2">
      <c r="Q17306" s="7">
        <v>10649</v>
      </c>
      <c r="R17306" s="7">
        <v>6562</v>
      </c>
      <c r="S17306" s="7" t="s">
        <v>14492</v>
      </c>
      <c r="T17306" s="7" t="s">
        <v>531</v>
      </c>
      <c r="U17306" s="7" t="str">
        <f>IF(Table10[[#This Row],[count]]=1,Table10[[#This Row],[locality]],Table10[[#This Row],[locality]]&amp;" + "&amp;Table10[[#This Row],[count]]&amp;" other localities")</f>
        <v>COPLEY + 3 other localities</v>
      </c>
      <c r="V17306" s="7">
        <f>COUNTIF(R:R,Table10[[#This Row],[postcode]])</f>
        <v>3</v>
      </c>
    </row>
    <row r="17307" spans="17:22" x14ac:dyDescent="0.2">
      <c r="Q17307" s="7">
        <v>10650</v>
      </c>
      <c r="R17307" s="7">
        <v>6562</v>
      </c>
      <c r="S17307" s="7" t="s">
        <v>15871</v>
      </c>
      <c r="T17307" s="7" t="s">
        <v>531</v>
      </c>
      <c r="U17307" s="7" t="str">
        <f>IF(Table10[[#This Row],[count]]=1,Table10[[#This Row],[locality]],Table10[[#This Row],[locality]]&amp;" + "&amp;Table10[[#This Row],[count]]&amp;" other localities")</f>
        <v>WOOTTATING + 3 other localities</v>
      </c>
      <c r="V17307" s="7">
        <f>COUNTIF(R:R,Table10[[#This Row],[postcode]])</f>
        <v>3</v>
      </c>
    </row>
    <row r="17308" spans="17:22" x14ac:dyDescent="0.2">
      <c r="Q17308" s="7">
        <v>10651</v>
      </c>
      <c r="R17308" s="7">
        <v>6564</v>
      </c>
      <c r="S17308" s="7" t="s">
        <v>15872</v>
      </c>
      <c r="T17308" s="7" t="s">
        <v>531</v>
      </c>
      <c r="U17308" s="7" t="str">
        <f>IF(Table10[[#This Row],[count]]=1,Table10[[#This Row],[locality]],Table10[[#This Row],[locality]]&amp;" + "&amp;Table10[[#This Row],[count]]&amp;" other localities")</f>
        <v>CLACKLINE</v>
      </c>
      <c r="V17308" s="7">
        <f>COUNTIF(R:R,Table10[[#This Row],[postcode]])</f>
        <v>1</v>
      </c>
    </row>
    <row r="17309" spans="17:22" x14ac:dyDescent="0.2">
      <c r="Q17309" s="7">
        <v>10652</v>
      </c>
      <c r="R17309" s="7">
        <v>6566</v>
      </c>
      <c r="S17309" s="7" t="s">
        <v>15873</v>
      </c>
      <c r="T17309" s="7" t="s">
        <v>531</v>
      </c>
      <c r="U17309" s="7" t="str">
        <f>IF(Table10[[#This Row],[count]]=1,Table10[[#This Row],[locality]],Table10[[#This Row],[locality]]&amp;" + "&amp;Table10[[#This Row],[count]]&amp;" other localities")</f>
        <v>BEJOORDING + 9 other localities</v>
      </c>
      <c r="V17309" s="7">
        <f>COUNTIF(R:R,Table10[[#This Row],[postcode]])</f>
        <v>9</v>
      </c>
    </row>
    <row r="17310" spans="17:22" x14ac:dyDescent="0.2">
      <c r="Q17310" s="7">
        <v>10653</v>
      </c>
      <c r="R17310" s="7">
        <v>6566</v>
      </c>
      <c r="S17310" s="7" t="s">
        <v>15874</v>
      </c>
      <c r="T17310" s="7" t="s">
        <v>531</v>
      </c>
      <c r="U17310" s="7" t="str">
        <f>IF(Table10[[#This Row],[count]]=1,Table10[[#This Row],[locality]],Table10[[#This Row],[locality]]&amp;" + "&amp;Table10[[#This Row],[count]]&amp;" other localities")</f>
        <v>CARANI + 9 other localities</v>
      </c>
      <c r="V17310" s="7">
        <f>COUNTIF(R:R,Table10[[#This Row],[postcode]])</f>
        <v>9</v>
      </c>
    </row>
    <row r="17311" spans="17:22" x14ac:dyDescent="0.2">
      <c r="Q17311" s="7">
        <v>10654</v>
      </c>
      <c r="R17311" s="7">
        <v>6566</v>
      </c>
      <c r="S17311" s="7" t="s">
        <v>15875</v>
      </c>
      <c r="T17311" s="7" t="s">
        <v>531</v>
      </c>
      <c r="U17311" s="7" t="str">
        <f>IF(Table10[[#This Row],[count]]=1,Table10[[#This Row],[locality]],Table10[[#This Row],[locality]]&amp;" + "&amp;Table10[[#This Row],[count]]&amp;" other localities")</f>
        <v>COONDLE + 9 other localities</v>
      </c>
      <c r="V17311" s="7">
        <f>COUNTIF(R:R,Table10[[#This Row],[postcode]])</f>
        <v>9</v>
      </c>
    </row>
    <row r="17312" spans="17:22" x14ac:dyDescent="0.2">
      <c r="Q17312" s="7">
        <v>10655</v>
      </c>
      <c r="R17312" s="7">
        <v>6566</v>
      </c>
      <c r="S17312" s="7" t="s">
        <v>15876</v>
      </c>
      <c r="T17312" s="7" t="s">
        <v>531</v>
      </c>
      <c r="U17312" s="7" t="str">
        <f>IF(Table10[[#This Row],[count]]=1,Table10[[#This Row],[locality]],Table10[[#This Row],[locality]]&amp;" + "&amp;Table10[[#This Row],[count]]&amp;" other localities")</f>
        <v>CULHAM + 9 other localities</v>
      </c>
      <c r="V17312" s="7">
        <f>COUNTIF(R:R,Table10[[#This Row],[postcode]])</f>
        <v>9</v>
      </c>
    </row>
    <row r="17313" spans="17:22" x14ac:dyDescent="0.2">
      <c r="Q17313" s="7">
        <v>10656</v>
      </c>
      <c r="R17313" s="7">
        <v>6566</v>
      </c>
      <c r="S17313" s="7" t="s">
        <v>15877</v>
      </c>
      <c r="T17313" s="7" t="s">
        <v>531</v>
      </c>
      <c r="U17313" s="7" t="str">
        <f>IF(Table10[[#This Row],[count]]=1,Table10[[#This Row],[locality]],Table10[[#This Row],[locality]]&amp;" + "&amp;Table10[[#This Row],[count]]&amp;" other localities")</f>
        <v>DUMBARTON + 9 other localities</v>
      </c>
      <c r="V17313" s="7">
        <f>COUNTIF(R:R,Table10[[#This Row],[postcode]])</f>
        <v>9</v>
      </c>
    </row>
    <row r="17314" spans="17:22" x14ac:dyDescent="0.2">
      <c r="Q17314" s="7">
        <v>10657</v>
      </c>
      <c r="R17314" s="7">
        <v>6566</v>
      </c>
      <c r="S17314" s="7" t="s">
        <v>15878</v>
      </c>
      <c r="T17314" s="7" t="s">
        <v>531</v>
      </c>
      <c r="U17314" s="7" t="str">
        <f>IF(Table10[[#This Row],[count]]=1,Table10[[#This Row],[locality]],Table10[[#This Row],[locality]]&amp;" + "&amp;Table10[[#This Row],[count]]&amp;" other localities")</f>
        <v>HODDYS WELL + 9 other localities</v>
      </c>
      <c r="V17314" s="7">
        <f>COUNTIF(R:R,Table10[[#This Row],[postcode]])</f>
        <v>9</v>
      </c>
    </row>
    <row r="17315" spans="17:22" x14ac:dyDescent="0.2">
      <c r="Q17315" s="7">
        <v>10659</v>
      </c>
      <c r="R17315" s="7">
        <v>6566</v>
      </c>
      <c r="S17315" s="7" t="s">
        <v>15879</v>
      </c>
      <c r="T17315" s="7" t="s">
        <v>531</v>
      </c>
      <c r="U17315" s="7" t="str">
        <f>IF(Table10[[#This Row],[count]]=1,Table10[[#This Row],[locality]],Table10[[#This Row],[locality]]&amp;" + "&amp;Table10[[#This Row],[count]]&amp;" other localities")</f>
        <v>NUNILE + 9 other localities</v>
      </c>
      <c r="V17315" s="7">
        <f>COUNTIF(R:R,Table10[[#This Row],[postcode]])</f>
        <v>9</v>
      </c>
    </row>
    <row r="17316" spans="17:22" x14ac:dyDescent="0.2">
      <c r="Q17316" s="7">
        <v>10660</v>
      </c>
      <c r="R17316" s="7">
        <v>6566</v>
      </c>
      <c r="S17316" s="7" t="s">
        <v>15880</v>
      </c>
      <c r="T17316" s="7" t="s">
        <v>531</v>
      </c>
      <c r="U17316" s="7" t="str">
        <f>IF(Table10[[#This Row],[count]]=1,Table10[[#This Row],[locality]],Table10[[#This Row],[locality]]&amp;" + "&amp;Table10[[#This Row],[count]]&amp;" other localities")</f>
        <v>TOODYAY + 9 other localities</v>
      </c>
      <c r="V17316" s="7">
        <f>COUNTIF(R:R,Table10[[#This Row],[postcode]])</f>
        <v>9</v>
      </c>
    </row>
    <row r="17317" spans="17:22" x14ac:dyDescent="0.2">
      <c r="Q17317" s="7">
        <v>10661</v>
      </c>
      <c r="R17317" s="7">
        <v>6566</v>
      </c>
      <c r="S17317" s="7" t="s">
        <v>15881</v>
      </c>
      <c r="T17317" s="7" t="s">
        <v>531</v>
      </c>
      <c r="U17317" s="7" t="str">
        <f>IF(Table10[[#This Row],[count]]=1,Table10[[#This Row],[locality]],Table10[[#This Row],[locality]]&amp;" + "&amp;Table10[[#This Row],[count]]&amp;" other localities")</f>
        <v>WEST TOODYAY + 9 other localities</v>
      </c>
      <c r="V17317" s="7">
        <f>COUNTIF(R:R,Table10[[#This Row],[postcode]])</f>
        <v>9</v>
      </c>
    </row>
    <row r="17318" spans="17:22" x14ac:dyDescent="0.2">
      <c r="Q17318" s="7">
        <v>10662</v>
      </c>
      <c r="R17318" s="7">
        <v>6567</v>
      </c>
      <c r="S17318" s="7" t="s">
        <v>15882</v>
      </c>
      <c r="T17318" s="7" t="s">
        <v>531</v>
      </c>
      <c r="U17318" s="7" t="str">
        <f>IF(Table10[[#This Row],[count]]=1,Table10[[#This Row],[locality]],Table10[[#This Row],[locality]]&amp;" + "&amp;Table10[[#This Row],[count]]&amp;" other localities")</f>
        <v>DEWARS POOL + 3 other localities</v>
      </c>
      <c r="V17318" s="7">
        <f>COUNTIF(R:R,Table10[[#This Row],[postcode]])</f>
        <v>3</v>
      </c>
    </row>
    <row r="17319" spans="17:22" x14ac:dyDescent="0.2">
      <c r="Q17319" s="7">
        <v>10663</v>
      </c>
      <c r="R17319" s="7">
        <v>6567</v>
      </c>
      <c r="S17319" s="7" t="s">
        <v>15883</v>
      </c>
      <c r="T17319" s="7" t="s">
        <v>531</v>
      </c>
      <c r="U17319" s="7" t="str">
        <f>IF(Table10[[#This Row],[count]]=1,Table10[[#This Row],[locality]],Table10[[#This Row],[locality]]&amp;" + "&amp;Table10[[#This Row],[count]]&amp;" other localities")</f>
        <v>JULIMAR + 3 other localities</v>
      </c>
      <c r="V17319" s="7">
        <f>COUNTIF(R:R,Table10[[#This Row],[postcode]])</f>
        <v>3</v>
      </c>
    </row>
    <row r="17320" spans="17:22" x14ac:dyDescent="0.2">
      <c r="Q17320" s="7">
        <v>10664</v>
      </c>
      <c r="R17320" s="7">
        <v>6567</v>
      </c>
      <c r="S17320" s="7" t="s">
        <v>15884</v>
      </c>
      <c r="T17320" s="7" t="s">
        <v>531</v>
      </c>
      <c r="U17320" s="7" t="str">
        <f>IF(Table10[[#This Row],[count]]=1,Table10[[#This Row],[locality]],Table10[[#This Row],[locality]]&amp;" + "&amp;Table10[[#This Row],[count]]&amp;" other localities")</f>
        <v>MOONDYNE + 3 other localities</v>
      </c>
      <c r="V17320" s="7">
        <f>COUNTIF(R:R,Table10[[#This Row],[postcode]])</f>
        <v>3</v>
      </c>
    </row>
    <row r="17321" spans="17:22" x14ac:dyDescent="0.2">
      <c r="Q17321" s="7">
        <v>10665</v>
      </c>
      <c r="R17321" s="7">
        <v>6568</v>
      </c>
      <c r="S17321" s="7" t="s">
        <v>15885</v>
      </c>
      <c r="T17321" s="7" t="s">
        <v>531</v>
      </c>
      <c r="U17321" s="7" t="str">
        <f>IF(Table10[[#This Row],[count]]=1,Table10[[#This Row],[locality]],Table10[[#This Row],[locality]]&amp;" + "&amp;Table10[[#This Row],[count]]&amp;" other localities")</f>
        <v>BOLGART + 3 other localities</v>
      </c>
      <c r="V17321" s="7">
        <f>COUNTIF(R:R,Table10[[#This Row],[postcode]])</f>
        <v>3</v>
      </c>
    </row>
    <row r="17322" spans="17:22" x14ac:dyDescent="0.2">
      <c r="Q17322" s="7">
        <v>10666</v>
      </c>
      <c r="R17322" s="7">
        <v>6568</v>
      </c>
      <c r="S17322" s="7" t="s">
        <v>15886</v>
      </c>
      <c r="T17322" s="7" t="s">
        <v>531</v>
      </c>
      <c r="U17322" s="7" t="str">
        <f>IF(Table10[[#This Row],[count]]=1,Table10[[#This Row],[locality]],Table10[[#This Row],[locality]]&amp;" + "&amp;Table10[[#This Row],[count]]&amp;" other localities")</f>
        <v>WATTENING + 3 other localities</v>
      </c>
      <c r="V17322" s="7">
        <f>COUNTIF(R:R,Table10[[#This Row],[postcode]])</f>
        <v>3</v>
      </c>
    </row>
    <row r="17323" spans="17:22" x14ac:dyDescent="0.2">
      <c r="Q17323" s="7">
        <v>10667</v>
      </c>
      <c r="R17323" s="7">
        <v>6568</v>
      </c>
      <c r="S17323" s="7" t="s">
        <v>15887</v>
      </c>
      <c r="T17323" s="7" t="s">
        <v>531</v>
      </c>
      <c r="U17323" s="7" t="str">
        <f>IF(Table10[[#This Row],[count]]=1,Table10[[#This Row],[locality]],Table10[[#This Row],[locality]]&amp;" + "&amp;Table10[[#This Row],[count]]&amp;" other localities")</f>
        <v>WYENING + 3 other localities</v>
      </c>
      <c r="V17323" s="7">
        <f>COUNTIF(R:R,Table10[[#This Row],[postcode]])</f>
        <v>3</v>
      </c>
    </row>
    <row r="17324" spans="17:22" x14ac:dyDescent="0.2">
      <c r="Q17324" s="7">
        <v>10668</v>
      </c>
      <c r="R17324" s="7">
        <v>6569</v>
      </c>
      <c r="S17324" s="7" t="s">
        <v>15888</v>
      </c>
      <c r="T17324" s="7" t="s">
        <v>531</v>
      </c>
      <c r="U17324" s="7" t="str">
        <f>IF(Table10[[#This Row],[count]]=1,Table10[[#This Row],[locality]],Table10[[#This Row],[locality]]&amp;" + "&amp;Table10[[#This Row],[count]]&amp;" other localities")</f>
        <v>CALINGIRI + 3 other localities</v>
      </c>
      <c r="V17324" s="7">
        <f>COUNTIF(R:R,Table10[[#This Row],[postcode]])</f>
        <v>3</v>
      </c>
    </row>
    <row r="17325" spans="17:22" x14ac:dyDescent="0.2">
      <c r="Q17325" s="7">
        <v>21793</v>
      </c>
      <c r="R17325" s="7">
        <v>6569</v>
      </c>
      <c r="S17325" s="7" t="s">
        <v>15874</v>
      </c>
      <c r="T17325" s="7" t="s">
        <v>531</v>
      </c>
      <c r="U17325" s="7" t="str">
        <f>IF(Table10[[#This Row],[count]]=1,Table10[[#This Row],[locality]],Table10[[#This Row],[locality]]&amp;" + "&amp;Table10[[#This Row],[count]]&amp;" other localities")</f>
        <v>CARANI + 3 other localities</v>
      </c>
      <c r="V17325" s="7">
        <f>COUNTIF(R:R,Table10[[#This Row],[postcode]])</f>
        <v>3</v>
      </c>
    </row>
    <row r="17326" spans="17:22" x14ac:dyDescent="0.2">
      <c r="Q17326" s="7">
        <v>10669</v>
      </c>
      <c r="R17326" s="7">
        <v>6569</v>
      </c>
      <c r="S17326" s="7" t="s">
        <v>15889</v>
      </c>
      <c r="T17326" s="7" t="s">
        <v>531</v>
      </c>
      <c r="U17326" s="7" t="str">
        <f>IF(Table10[[#This Row],[count]]=1,Table10[[#This Row],[locality]],Table10[[#This Row],[locality]]&amp;" + "&amp;Table10[[#This Row],[count]]&amp;" other localities")</f>
        <v>OLD PLAINS + 3 other localities</v>
      </c>
      <c r="V17326" s="7">
        <f>COUNTIF(R:R,Table10[[#This Row],[postcode]])</f>
        <v>3</v>
      </c>
    </row>
    <row r="17327" spans="17:22" x14ac:dyDescent="0.2">
      <c r="Q17327" s="7">
        <v>10670</v>
      </c>
      <c r="R17327" s="7">
        <v>6571</v>
      </c>
      <c r="S17327" s="7" t="s">
        <v>15890</v>
      </c>
      <c r="T17327" s="7" t="s">
        <v>531</v>
      </c>
      <c r="U17327" s="7" t="str">
        <f>IF(Table10[[#This Row],[count]]=1,Table10[[#This Row],[locality]],Table10[[#This Row],[locality]]&amp;" + "&amp;Table10[[#This Row],[count]]&amp;" other localities")</f>
        <v>YERECOIN</v>
      </c>
      <c r="V17327" s="7">
        <f>COUNTIF(R:R,Table10[[#This Row],[postcode]])</f>
        <v>1</v>
      </c>
    </row>
    <row r="17328" spans="17:22" x14ac:dyDescent="0.2">
      <c r="Q17328" s="7">
        <v>10671</v>
      </c>
      <c r="R17328" s="7">
        <v>6572</v>
      </c>
      <c r="S17328" s="7" t="s">
        <v>15891</v>
      </c>
      <c r="T17328" s="7" t="s">
        <v>531</v>
      </c>
      <c r="U17328" s="7" t="str">
        <f>IF(Table10[[#This Row],[count]]=1,Table10[[#This Row],[locality]],Table10[[#This Row],[locality]]&amp;" + "&amp;Table10[[#This Row],[count]]&amp;" other localities")</f>
        <v>PIAWANING</v>
      </c>
      <c r="V17328" s="7">
        <f>COUNTIF(R:R,Table10[[#This Row],[postcode]])</f>
        <v>1</v>
      </c>
    </row>
    <row r="17329" spans="17:22" x14ac:dyDescent="0.2">
      <c r="Q17329" s="7">
        <v>10672</v>
      </c>
      <c r="R17329" s="7">
        <v>6574</v>
      </c>
      <c r="S17329" s="7" t="s">
        <v>15892</v>
      </c>
      <c r="T17329" s="7" t="s">
        <v>531</v>
      </c>
      <c r="U17329" s="7" t="str">
        <f>IF(Table10[[#This Row],[count]]=1,Table10[[#This Row],[locality]],Table10[[#This Row],[locality]]&amp;" + "&amp;Table10[[#This Row],[count]]&amp;" other localities")</f>
        <v>BINDI BINDI + 2 other localities</v>
      </c>
      <c r="V17329" s="7">
        <f>COUNTIF(R:R,Table10[[#This Row],[postcode]])</f>
        <v>2</v>
      </c>
    </row>
    <row r="17330" spans="17:22" x14ac:dyDescent="0.2">
      <c r="Q17330" s="7">
        <v>10673</v>
      </c>
      <c r="R17330" s="7">
        <v>6574</v>
      </c>
      <c r="S17330" s="7" t="s">
        <v>15893</v>
      </c>
      <c r="T17330" s="7" t="s">
        <v>531</v>
      </c>
      <c r="U17330" s="7" t="str">
        <f>IF(Table10[[#This Row],[count]]=1,Table10[[#This Row],[locality]],Table10[[#This Row],[locality]]&amp;" + "&amp;Table10[[#This Row],[count]]&amp;" other localities")</f>
        <v>GABALONG + 2 other localities</v>
      </c>
      <c r="V17330" s="7">
        <f>COUNTIF(R:R,Table10[[#This Row],[postcode]])</f>
        <v>2</v>
      </c>
    </row>
    <row r="17331" spans="17:22" x14ac:dyDescent="0.2">
      <c r="Q17331" s="7">
        <v>10674</v>
      </c>
      <c r="R17331" s="7">
        <v>6575</v>
      </c>
      <c r="S17331" s="7" t="s">
        <v>15894</v>
      </c>
      <c r="T17331" s="7" t="s">
        <v>531</v>
      </c>
      <c r="U17331" s="7" t="str">
        <f>IF(Table10[[#This Row],[count]]=1,Table10[[#This Row],[locality]],Table10[[#This Row],[locality]]&amp;" + "&amp;Table10[[#This Row],[count]]&amp;" other localities")</f>
        <v>MILING</v>
      </c>
      <c r="V17331" s="7">
        <f>COUNTIF(R:R,Table10[[#This Row],[postcode]])</f>
        <v>1</v>
      </c>
    </row>
    <row r="17332" spans="17:22" x14ac:dyDescent="0.2">
      <c r="Q17332" s="7">
        <v>10675</v>
      </c>
      <c r="R17332" s="7">
        <v>6603</v>
      </c>
      <c r="S17332" s="7" t="s">
        <v>15895</v>
      </c>
      <c r="T17332" s="7" t="s">
        <v>531</v>
      </c>
      <c r="U17332" s="7" t="str">
        <f>IF(Table10[[#This Row],[count]]=1,Table10[[#This Row],[locality]],Table10[[#This Row],[locality]]&amp;" + "&amp;Table10[[#This Row],[count]]&amp;" other localities")</f>
        <v>KONNONGORRING + 5 other localities</v>
      </c>
      <c r="V17332" s="7">
        <f>COUNTIF(R:R,Table10[[#This Row],[postcode]])</f>
        <v>5</v>
      </c>
    </row>
    <row r="17333" spans="17:22" x14ac:dyDescent="0.2">
      <c r="Q17333" s="7">
        <v>10676</v>
      </c>
      <c r="R17333" s="7">
        <v>6603</v>
      </c>
      <c r="S17333" s="7" t="s">
        <v>15896</v>
      </c>
      <c r="T17333" s="7" t="s">
        <v>531</v>
      </c>
      <c r="U17333" s="7" t="str">
        <f>IF(Table10[[#This Row],[count]]=1,Table10[[#This Row],[locality]],Table10[[#This Row],[locality]]&amp;" + "&amp;Table10[[#This Row],[count]]&amp;" other localities")</f>
        <v>LAKE HINDS + 5 other localities</v>
      </c>
      <c r="V17333" s="7">
        <f>COUNTIF(R:R,Table10[[#This Row],[postcode]])</f>
        <v>5</v>
      </c>
    </row>
    <row r="17334" spans="17:22" x14ac:dyDescent="0.2">
      <c r="Q17334" s="7">
        <v>10677</v>
      </c>
      <c r="R17334" s="7">
        <v>6603</v>
      </c>
      <c r="S17334" s="7" t="s">
        <v>15897</v>
      </c>
      <c r="T17334" s="7" t="s">
        <v>531</v>
      </c>
      <c r="U17334" s="7" t="str">
        <f>IF(Table10[[#This Row],[count]]=1,Table10[[#This Row],[locality]],Table10[[#This Row],[locality]]&amp;" + "&amp;Table10[[#This Row],[count]]&amp;" other localities")</f>
        <v>LAKE NINAN + 5 other localities</v>
      </c>
      <c r="V17334" s="7">
        <f>COUNTIF(R:R,Table10[[#This Row],[postcode]])</f>
        <v>5</v>
      </c>
    </row>
    <row r="17335" spans="17:22" x14ac:dyDescent="0.2">
      <c r="Q17335" s="7">
        <v>10678</v>
      </c>
      <c r="R17335" s="7">
        <v>6603</v>
      </c>
      <c r="S17335" s="7" t="s">
        <v>15898</v>
      </c>
      <c r="T17335" s="7" t="s">
        <v>531</v>
      </c>
      <c r="U17335" s="7" t="str">
        <f>IF(Table10[[#This Row],[count]]=1,Table10[[#This Row],[locality]],Table10[[#This Row],[locality]]&amp;" + "&amp;Table10[[#This Row],[count]]&amp;" other localities")</f>
        <v>MOCARDY + 5 other localities</v>
      </c>
      <c r="V17335" s="7">
        <f>COUNTIF(R:R,Table10[[#This Row],[postcode]])</f>
        <v>5</v>
      </c>
    </row>
    <row r="17336" spans="17:22" x14ac:dyDescent="0.2">
      <c r="Q17336" s="7">
        <v>10679</v>
      </c>
      <c r="R17336" s="7">
        <v>6603</v>
      </c>
      <c r="S17336" s="7" t="s">
        <v>15899</v>
      </c>
      <c r="T17336" s="7" t="s">
        <v>531</v>
      </c>
      <c r="U17336" s="7" t="str">
        <f>IF(Table10[[#This Row],[count]]=1,Table10[[#This Row],[locality]],Table10[[#This Row],[locality]]&amp;" + "&amp;Table10[[#This Row],[count]]&amp;" other localities")</f>
        <v>WONGAN HILLS + 5 other localities</v>
      </c>
      <c r="V17336" s="7">
        <f>COUNTIF(R:R,Table10[[#This Row],[postcode]])</f>
        <v>5</v>
      </c>
    </row>
    <row r="17337" spans="17:22" x14ac:dyDescent="0.2">
      <c r="Q17337" s="7">
        <v>10680</v>
      </c>
      <c r="R17337" s="7">
        <v>6605</v>
      </c>
      <c r="S17337" s="7" t="s">
        <v>15900</v>
      </c>
      <c r="T17337" s="7" t="s">
        <v>531</v>
      </c>
      <c r="U17337" s="7" t="str">
        <f>IF(Table10[[#This Row],[count]]=1,Table10[[#This Row],[locality]],Table10[[#This Row],[locality]]&amp;" + "&amp;Table10[[#This Row],[count]]&amp;" other localities")</f>
        <v>KONDUT</v>
      </c>
      <c r="V17337" s="7">
        <f>COUNTIF(R:R,Table10[[#This Row],[postcode]])</f>
        <v>1</v>
      </c>
    </row>
    <row r="17338" spans="17:22" x14ac:dyDescent="0.2">
      <c r="Q17338" s="7">
        <v>10681</v>
      </c>
      <c r="R17338" s="7">
        <v>6606</v>
      </c>
      <c r="S17338" s="7" t="s">
        <v>15901</v>
      </c>
      <c r="T17338" s="7" t="s">
        <v>531</v>
      </c>
      <c r="U17338" s="7" t="str">
        <f>IF(Table10[[#This Row],[count]]=1,Table10[[#This Row],[locality]],Table10[[#This Row],[locality]]&amp;" + "&amp;Table10[[#This Row],[count]]&amp;" other localities")</f>
        <v>BALLIDU + 4 other localities</v>
      </c>
      <c r="V17338" s="7">
        <f>COUNTIF(R:R,Table10[[#This Row],[postcode]])</f>
        <v>4</v>
      </c>
    </row>
    <row r="17339" spans="17:22" x14ac:dyDescent="0.2">
      <c r="Q17339" s="7">
        <v>10682</v>
      </c>
      <c r="R17339" s="7">
        <v>6606</v>
      </c>
      <c r="S17339" s="7" t="s">
        <v>15902</v>
      </c>
      <c r="T17339" s="7" t="s">
        <v>531</v>
      </c>
      <c r="U17339" s="7" t="str">
        <f>IF(Table10[[#This Row],[count]]=1,Table10[[#This Row],[locality]],Table10[[#This Row],[locality]]&amp;" + "&amp;Table10[[#This Row],[count]]&amp;" other localities")</f>
        <v>EAST BALLIDU + 4 other localities</v>
      </c>
      <c r="V17339" s="7">
        <f>COUNTIF(R:R,Table10[[#This Row],[postcode]])</f>
        <v>4</v>
      </c>
    </row>
    <row r="17340" spans="17:22" x14ac:dyDescent="0.2">
      <c r="Q17340" s="7">
        <v>24117</v>
      </c>
      <c r="R17340" s="7">
        <v>6606</v>
      </c>
      <c r="S17340" s="7" t="s">
        <v>15903</v>
      </c>
      <c r="T17340" s="7" t="s">
        <v>531</v>
      </c>
      <c r="U17340" s="7" t="str">
        <f>IF(Table10[[#This Row],[count]]=1,Table10[[#This Row],[locality]],Table10[[#This Row],[locality]]&amp;" + "&amp;Table10[[#This Row],[count]]&amp;" other localities")</f>
        <v>EAST DAMBORING + 4 other localities</v>
      </c>
      <c r="V17340" s="7">
        <f>COUNTIF(R:R,Table10[[#This Row],[postcode]])</f>
        <v>4</v>
      </c>
    </row>
    <row r="17341" spans="17:22" x14ac:dyDescent="0.2">
      <c r="Q17341" s="7">
        <v>10683</v>
      </c>
      <c r="R17341" s="7">
        <v>6606</v>
      </c>
      <c r="S17341" s="7" t="s">
        <v>15904</v>
      </c>
      <c r="T17341" s="7" t="s">
        <v>531</v>
      </c>
      <c r="U17341" s="7" t="str">
        <f>IF(Table10[[#This Row],[count]]=1,Table10[[#This Row],[locality]],Table10[[#This Row],[locality]]&amp;" + "&amp;Table10[[#This Row],[count]]&amp;" other localities")</f>
        <v>WEST BALLIDU + 4 other localities</v>
      </c>
      <c r="V17341" s="7">
        <f>COUNTIF(R:R,Table10[[#This Row],[postcode]])</f>
        <v>4</v>
      </c>
    </row>
    <row r="17342" spans="17:22" x14ac:dyDescent="0.2">
      <c r="Q17342" s="7">
        <v>10684</v>
      </c>
      <c r="R17342" s="7">
        <v>6608</v>
      </c>
      <c r="S17342" s="7" t="s">
        <v>15903</v>
      </c>
      <c r="T17342" s="7" t="s">
        <v>531</v>
      </c>
      <c r="U17342" s="7" t="str">
        <f>IF(Table10[[#This Row],[count]]=1,Table10[[#This Row],[locality]],Table10[[#This Row],[locality]]&amp;" + "&amp;Table10[[#This Row],[count]]&amp;" other localities")</f>
        <v>EAST DAMBORING + 3 other localities</v>
      </c>
      <c r="V17342" s="7">
        <f>COUNTIF(R:R,Table10[[#This Row],[postcode]])</f>
        <v>3</v>
      </c>
    </row>
    <row r="17343" spans="17:22" x14ac:dyDescent="0.2">
      <c r="Q17343" s="7">
        <v>10685</v>
      </c>
      <c r="R17343" s="7">
        <v>6608</v>
      </c>
      <c r="S17343" s="7" t="s">
        <v>15905</v>
      </c>
      <c r="T17343" s="7" t="s">
        <v>531</v>
      </c>
      <c r="U17343" s="7" t="str">
        <f>IF(Table10[[#This Row],[count]]=1,Table10[[#This Row],[locality]],Table10[[#This Row],[locality]]&amp;" + "&amp;Table10[[#This Row],[count]]&amp;" other localities")</f>
        <v>MARNE + 3 other localities</v>
      </c>
      <c r="V17343" s="7">
        <f>COUNTIF(R:R,Table10[[#This Row],[postcode]])</f>
        <v>3</v>
      </c>
    </row>
    <row r="17344" spans="17:22" x14ac:dyDescent="0.2">
      <c r="Q17344" s="7">
        <v>10686</v>
      </c>
      <c r="R17344" s="7">
        <v>6608</v>
      </c>
      <c r="S17344" s="7" t="s">
        <v>15906</v>
      </c>
      <c r="T17344" s="7" t="s">
        <v>531</v>
      </c>
      <c r="U17344" s="7" t="str">
        <f>IF(Table10[[#This Row],[count]]=1,Table10[[#This Row],[locality]],Table10[[#This Row],[locality]]&amp;" + "&amp;Table10[[#This Row],[count]]&amp;" other localities")</f>
        <v>PITHARA + 3 other localities</v>
      </c>
      <c r="V17344" s="7">
        <f>COUNTIF(R:R,Table10[[#This Row],[postcode]])</f>
        <v>3</v>
      </c>
    </row>
    <row r="17345" spans="17:22" x14ac:dyDescent="0.2">
      <c r="Q17345" s="7">
        <v>10687</v>
      </c>
      <c r="R17345" s="7">
        <v>6609</v>
      </c>
      <c r="S17345" s="7" t="s">
        <v>15907</v>
      </c>
      <c r="T17345" s="7" t="s">
        <v>531</v>
      </c>
      <c r="U17345" s="7" t="str">
        <f>IF(Table10[[#This Row],[count]]=1,Table10[[#This Row],[locality]],Table10[[#This Row],[locality]]&amp;" + "&amp;Table10[[#This Row],[count]]&amp;" other localities")</f>
        <v>DALWALLINU + 3 other localities</v>
      </c>
      <c r="V17345" s="7">
        <f>COUNTIF(R:R,Table10[[#This Row],[postcode]])</f>
        <v>3</v>
      </c>
    </row>
    <row r="17346" spans="17:22" x14ac:dyDescent="0.2">
      <c r="Q17346" s="7">
        <v>10688</v>
      </c>
      <c r="R17346" s="7">
        <v>6609</v>
      </c>
      <c r="S17346" s="7" t="s">
        <v>15908</v>
      </c>
      <c r="T17346" s="7" t="s">
        <v>531</v>
      </c>
      <c r="U17346" s="7" t="str">
        <f>IF(Table10[[#This Row],[count]]=1,Table10[[#This Row],[locality]],Table10[[#This Row],[locality]]&amp;" + "&amp;Table10[[#This Row],[count]]&amp;" other localities")</f>
        <v>NUGADONG + 3 other localities</v>
      </c>
      <c r="V17346" s="7">
        <f>COUNTIF(R:R,Table10[[#This Row],[postcode]])</f>
        <v>3</v>
      </c>
    </row>
    <row r="17347" spans="17:22" x14ac:dyDescent="0.2">
      <c r="Q17347" s="7">
        <v>10689</v>
      </c>
      <c r="R17347" s="7">
        <v>6609</v>
      </c>
      <c r="S17347" s="7" t="s">
        <v>15909</v>
      </c>
      <c r="T17347" s="7" t="s">
        <v>531</v>
      </c>
      <c r="U17347" s="7" t="str">
        <f>IF(Table10[[#This Row],[count]]=1,Table10[[#This Row],[locality]],Table10[[#This Row],[locality]]&amp;" + "&amp;Table10[[#This Row],[count]]&amp;" other localities")</f>
        <v>XANTIPPE + 3 other localities</v>
      </c>
      <c r="V17347" s="7">
        <f>COUNTIF(R:R,Table10[[#This Row],[postcode]])</f>
        <v>3</v>
      </c>
    </row>
    <row r="17348" spans="17:22" x14ac:dyDescent="0.2">
      <c r="Q17348" s="7">
        <v>10690</v>
      </c>
      <c r="R17348" s="7">
        <v>6612</v>
      </c>
      <c r="S17348" s="7" t="s">
        <v>15910</v>
      </c>
      <c r="T17348" s="7" t="s">
        <v>531</v>
      </c>
      <c r="U17348" s="7" t="str">
        <f>IF(Table10[[#This Row],[count]]=1,Table10[[#This Row],[locality]],Table10[[#This Row],[locality]]&amp;" + "&amp;Table10[[#This Row],[count]]&amp;" other localities")</f>
        <v>JIBBERDING + 4 other localities</v>
      </c>
      <c r="V17348" s="7">
        <f>COUNTIF(R:R,Table10[[#This Row],[postcode]])</f>
        <v>4</v>
      </c>
    </row>
    <row r="17349" spans="17:22" x14ac:dyDescent="0.2">
      <c r="Q17349" s="7">
        <v>10691</v>
      </c>
      <c r="R17349" s="7">
        <v>6612</v>
      </c>
      <c r="S17349" s="7" t="s">
        <v>15911</v>
      </c>
      <c r="T17349" s="7" t="s">
        <v>531</v>
      </c>
      <c r="U17349" s="7" t="str">
        <f>IF(Table10[[#This Row],[count]]=1,Table10[[#This Row],[locality]],Table10[[#This Row],[locality]]&amp;" + "&amp;Table10[[#This Row],[count]]&amp;" other localities")</f>
        <v>MIAMOON + 4 other localities</v>
      </c>
      <c r="V17349" s="7">
        <f>COUNTIF(R:R,Table10[[#This Row],[postcode]])</f>
        <v>4</v>
      </c>
    </row>
    <row r="17350" spans="17:22" x14ac:dyDescent="0.2">
      <c r="Q17350" s="7">
        <v>10692</v>
      </c>
      <c r="R17350" s="7">
        <v>6612</v>
      </c>
      <c r="S17350" s="7" t="s">
        <v>15912</v>
      </c>
      <c r="T17350" s="7" t="s">
        <v>531</v>
      </c>
      <c r="U17350" s="7" t="str">
        <f>IF(Table10[[#This Row],[count]]=1,Table10[[#This Row],[locality]],Table10[[#This Row],[locality]]&amp;" + "&amp;Table10[[#This Row],[count]]&amp;" other localities")</f>
        <v>PAYNES FIND + 4 other localities</v>
      </c>
      <c r="V17350" s="7">
        <f>COUNTIF(R:R,Table10[[#This Row],[postcode]])</f>
        <v>4</v>
      </c>
    </row>
    <row r="17351" spans="17:22" x14ac:dyDescent="0.2">
      <c r="Q17351" s="7">
        <v>10693</v>
      </c>
      <c r="R17351" s="7">
        <v>6612</v>
      </c>
      <c r="S17351" s="7" t="s">
        <v>15913</v>
      </c>
      <c r="T17351" s="7" t="s">
        <v>531</v>
      </c>
      <c r="U17351" s="7" t="str">
        <f>IF(Table10[[#This Row],[count]]=1,Table10[[#This Row],[locality]],Table10[[#This Row],[locality]]&amp;" + "&amp;Table10[[#This Row],[count]]&amp;" other localities")</f>
        <v>WUBIN + 4 other localities</v>
      </c>
      <c r="V17351" s="7">
        <f>COUNTIF(R:R,Table10[[#This Row],[postcode]])</f>
        <v>4</v>
      </c>
    </row>
    <row r="17352" spans="17:22" x14ac:dyDescent="0.2">
      <c r="Q17352" s="7">
        <v>10694</v>
      </c>
      <c r="R17352" s="7">
        <v>6613</v>
      </c>
      <c r="S17352" s="7" t="s">
        <v>15914</v>
      </c>
      <c r="T17352" s="7" t="s">
        <v>531</v>
      </c>
      <c r="U17352" s="7" t="str">
        <f>IF(Table10[[#This Row],[count]]=1,Table10[[#This Row],[locality]],Table10[[#This Row],[locality]]&amp;" + "&amp;Table10[[#This Row],[count]]&amp;" other localities")</f>
        <v>BUNTINE</v>
      </c>
      <c r="V17352" s="7">
        <f>COUNTIF(R:R,Table10[[#This Row],[postcode]])</f>
        <v>1</v>
      </c>
    </row>
    <row r="17353" spans="17:22" x14ac:dyDescent="0.2">
      <c r="Q17353" s="7">
        <v>10695</v>
      </c>
      <c r="R17353" s="7">
        <v>6614</v>
      </c>
      <c r="S17353" s="7" t="s">
        <v>15915</v>
      </c>
      <c r="T17353" s="7" t="s">
        <v>531</v>
      </c>
      <c r="U17353" s="7" t="str">
        <f>IF(Table10[[#This Row],[count]]=1,Table10[[#This Row],[locality]],Table10[[#This Row],[locality]]&amp;" + "&amp;Table10[[#This Row],[count]]&amp;" other localities")</f>
        <v>MAYA</v>
      </c>
      <c r="V17353" s="7">
        <f>COUNTIF(R:R,Table10[[#This Row],[postcode]])</f>
        <v>1</v>
      </c>
    </row>
    <row r="17354" spans="17:22" x14ac:dyDescent="0.2">
      <c r="Q17354" s="7">
        <v>10696</v>
      </c>
      <c r="R17354" s="7">
        <v>6616</v>
      </c>
      <c r="S17354" s="7" t="s">
        <v>4559</v>
      </c>
      <c r="T17354" s="7" t="s">
        <v>531</v>
      </c>
      <c r="U17354" s="7" t="str">
        <f>IF(Table10[[#This Row],[count]]=1,Table10[[#This Row],[locality]],Table10[[#This Row],[locality]]&amp;" + "&amp;Table10[[#This Row],[count]]&amp;" other localities")</f>
        <v>LATHAM</v>
      </c>
      <c r="V17354" s="7">
        <f>COUNTIF(R:R,Table10[[#This Row],[postcode]])</f>
        <v>1</v>
      </c>
    </row>
    <row r="17355" spans="17:22" x14ac:dyDescent="0.2">
      <c r="Q17355" s="7">
        <v>21794</v>
      </c>
      <c r="R17355" s="7">
        <v>6620</v>
      </c>
      <c r="S17355" s="7" t="s">
        <v>15916</v>
      </c>
      <c r="T17355" s="7" t="s">
        <v>531</v>
      </c>
      <c r="U17355" s="7" t="str">
        <f>IF(Table10[[#This Row],[count]]=1,Table10[[#This Row],[locality]],Table10[[#This Row],[locality]]&amp;" + "&amp;Table10[[#This Row],[count]]&amp;" other localities")</f>
        <v>BUNJIL + 3 other localities</v>
      </c>
      <c r="V17355" s="7">
        <f>COUNTIF(R:R,Table10[[#This Row],[postcode]])</f>
        <v>3</v>
      </c>
    </row>
    <row r="17356" spans="17:22" x14ac:dyDescent="0.2">
      <c r="Q17356" s="7">
        <v>10697</v>
      </c>
      <c r="R17356" s="7">
        <v>6620</v>
      </c>
      <c r="S17356" s="7" t="s">
        <v>15917</v>
      </c>
      <c r="T17356" s="7" t="s">
        <v>531</v>
      </c>
      <c r="U17356" s="7" t="str">
        <f>IF(Table10[[#This Row],[count]]=1,Table10[[#This Row],[locality]],Table10[[#This Row],[locality]]&amp;" + "&amp;Table10[[#This Row],[count]]&amp;" other localities")</f>
        <v>PERENJORI + 3 other localities</v>
      </c>
      <c r="V17356" s="7">
        <f>COUNTIF(R:R,Table10[[#This Row],[postcode]])</f>
        <v>3</v>
      </c>
    </row>
    <row r="17357" spans="17:22" x14ac:dyDescent="0.2">
      <c r="Q17357" s="7">
        <v>10698</v>
      </c>
      <c r="R17357" s="7">
        <v>6620</v>
      </c>
      <c r="S17357" s="7" t="s">
        <v>15918</v>
      </c>
      <c r="T17357" s="7" t="s">
        <v>531</v>
      </c>
      <c r="U17357" s="7" t="str">
        <f>IF(Table10[[#This Row],[count]]=1,Table10[[#This Row],[locality]],Table10[[#This Row],[locality]]&amp;" + "&amp;Table10[[#This Row],[count]]&amp;" other localities")</f>
        <v>ROTHSAY + 3 other localities</v>
      </c>
      <c r="V17357" s="7">
        <f>COUNTIF(R:R,Table10[[#This Row],[postcode]])</f>
        <v>3</v>
      </c>
    </row>
    <row r="17358" spans="17:22" x14ac:dyDescent="0.2">
      <c r="Q17358" s="7">
        <v>10699</v>
      </c>
      <c r="R17358" s="7">
        <v>6623</v>
      </c>
      <c r="S17358" s="7" t="s">
        <v>15919</v>
      </c>
      <c r="T17358" s="7" t="s">
        <v>531</v>
      </c>
      <c r="U17358" s="7" t="str">
        <f>IF(Table10[[#This Row],[count]]=1,Table10[[#This Row],[locality]],Table10[[#This Row],[locality]]&amp;" + "&amp;Table10[[#This Row],[count]]&amp;" other localities")</f>
        <v>BOWGADA + 6 other localities</v>
      </c>
      <c r="V17358" s="7">
        <f>COUNTIF(R:R,Table10[[#This Row],[postcode]])</f>
        <v>6</v>
      </c>
    </row>
    <row r="17359" spans="17:22" x14ac:dyDescent="0.2">
      <c r="Q17359" s="7">
        <v>10700</v>
      </c>
      <c r="R17359" s="7">
        <v>6623</v>
      </c>
      <c r="S17359" s="7" t="s">
        <v>15916</v>
      </c>
      <c r="T17359" s="7" t="s">
        <v>531</v>
      </c>
      <c r="U17359" s="7" t="str">
        <f>IF(Table10[[#This Row],[count]]=1,Table10[[#This Row],[locality]],Table10[[#This Row],[locality]]&amp;" + "&amp;Table10[[#This Row],[count]]&amp;" other localities")</f>
        <v>BUNJIL + 6 other localities</v>
      </c>
      <c r="V17359" s="7">
        <f>COUNTIF(R:R,Table10[[#This Row],[postcode]])</f>
        <v>6</v>
      </c>
    </row>
    <row r="17360" spans="17:22" x14ac:dyDescent="0.2">
      <c r="Q17360" s="7">
        <v>10701</v>
      </c>
      <c r="R17360" s="7">
        <v>6623</v>
      </c>
      <c r="S17360" s="7" t="s">
        <v>15920</v>
      </c>
      <c r="T17360" s="7" t="s">
        <v>531</v>
      </c>
      <c r="U17360" s="7" t="str">
        <f>IF(Table10[[#This Row],[count]]=1,Table10[[#This Row],[locality]],Table10[[#This Row],[locality]]&amp;" + "&amp;Table10[[#This Row],[count]]&amp;" other localities")</f>
        <v>GUTHA + 6 other localities</v>
      </c>
      <c r="V17360" s="7">
        <f>COUNTIF(R:R,Table10[[#This Row],[postcode]])</f>
        <v>6</v>
      </c>
    </row>
    <row r="17361" spans="17:22" x14ac:dyDescent="0.2">
      <c r="Q17361" s="7">
        <v>10702</v>
      </c>
      <c r="R17361" s="7">
        <v>6623</v>
      </c>
      <c r="S17361" s="7" t="s">
        <v>15921</v>
      </c>
      <c r="T17361" s="7" t="s">
        <v>531</v>
      </c>
      <c r="U17361" s="7" t="str">
        <f>IF(Table10[[#This Row],[count]]=1,Table10[[#This Row],[locality]],Table10[[#This Row],[locality]]&amp;" + "&amp;Table10[[#This Row],[count]]&amp;" other localities")</f>
        <v>KOOLANOOKA + 6 other localities</v>
      </c>
      <c r="V17361" s="7">
        <f>COUNTIF(R:R,Table10[[#This Row],[postcode]])</f>
        <v>6</v>
      </c>
    </row>
    <row r="17362" spans="17:22" x14ac:dyDescent="0.2">
      <c r="Q17362" s="7">
        <v>10703</v>
      </c>
      <c r="R17362" s="7">
        <v>6623</v>
      </c>
      <c r="S17362" s="7" t="s">
        <v>15922</v>
      </c>
      <c r="T17362" s="7" t="s">
        <v>531</v>
      </c>
      <c r="U17362" s="7" t="str">
        <f>IF(Table10[[#This Row],[count]]=1,Table10[[#This Row],[locality]],Table10[[#This Row],[locality]]&amp;" + "&amp;Table10[[#This Row],[count]]&amp;" other localities")</f>
        <v>MORAWA + 6 other localities</v>
      </c>
      <c r="V17362" s="7">
        <f>COUNTIF(R:R,Table10[[#This Row],[postcode]])</f>
        <v>6</v>
      </c>
    </row>
    <row r="17363" spans="17:22" x14ac:dyDescent="0.2">
      <c r="Q17363" s="7">
        <v>10704</v>
      </c>
      <c r="R17363" s="7">
        <v>6623</v>
      </c>
      <c r="S17363" s="7" t="s">
        <v>15923</v>
      </c>
      <c r="T17363" s="7" t="s">
        <v>531</v>
      </c>
      <c r="U17363" s="7" t="str">
        <f>IF(Table10[[#This Row],[count]]=1,Table10[[#This Row],[locality]],Table10[[#This Row],[locality]]&amp;" + "&amp;Table10[[#This Row],[count]]&amp;" other localities")</f>
        <v>PINTHARUKA + 6 other localities</v>
      </c>
      <c r="V17363" s="7">
        <f>COUNTIF(R:R,Table10[[#This Row],[postcode]])</f>
        <v>6</v>
      </c>
    </row>
    <row r="17364" spans="17:22" x14ac:dyDescent="0.2">
      <c r="Q17364" s="7">
        <v>10705</v>
      </c>
      <c r="R17364" s="7">
        <v>6625</v>
      </c>
      <c r="S17364" s="7" t="s">
        <v>15924</v>
      </c>
      <c r="T17364" s="7" t="s">
        <v>531</v>
      </c>
      <c r="U17364" s="7" t="str">
        <f>IF(Table10[[#This Row],[count]]=1,Table10[[#This Row],[locality]],Table10[[#This Row],[locality]]&amp;" + "&amp;Table10[[#This Row],[count]]&amp;" other localities")</f>
        <v>MERKANOOKA</v>
      </c>
      <c r="V17364" s="7">
        <f>COUNTIF(R:R,Table10[[#This Row],[postcode]])</f>
        <v>1</v>
      </c>
    </row>
    <row r="17365" spans="17:22" x14ac:dyDescent="0.2">
      <c r="Q17365" s="7">
        <v>10706</v>
      </c>
      <c r="R17365" s="7">
        <v>6627</v>
      </c>
      <c r="S17365" s="7" t="s">
        <v>15925</v>
      </c>
      <c r="T17365" s="7" t="s">
        <v>531</v>
      </c>
      <c r="U17365" s="7" t="str">
        <f>IF(Table10[[#This Row],[count]]=1,Table10[[#This Row],[locality]],Table10[[#This Row],[locality]]&amp;" + "&amp;Table10[[#This Row],[count]]&amp;" other localities")</f>
        <v>CANNA</v>
      </c>
      <c r="V17365" s="7">
        <f>COUNTIF(R:R,Table10[[#This Row],[postcode]])</f>
        <v>1</v>
      </c>
    </row>
    <row r="17366" spans="17:22" x14ac:dyDescent="0.2">
      <c r="Q17366" s="7">
        <v>10707</v>
      </c>
      <c r="R17366" s="7">
        <v>6628</v>
      </c>
      <c r="S17366" s="7" t="s">
        <v>15926</v>
      </c>
      <c r="T17366" s="7" t="s">
        <v>531</v>
      </c>
      <c r="U17366" s="7" t="str">
        <f>IF(Table10[[#This Row],[count]]=1,Table10[[#This Row],[locality]],Table10[[#This Row],[locality]]&amp;" + "&amp;Table10[[#This Row],[count]]&amp;" other localities")</f>
        <v>TARDUN</v>
      </c>
      <c r="V17366" s="7">
        <f>COUNTIF(R:R,Table10[[#This Row],[postcode]])</f>
        <v>1</v>
      </c>
    </row>
    <row r="17367" spans="17:22" x14ac:dyDescent="0.2">
      <c r="Q17367" s="7">
        <v>10708</v>
      </c>
      <c r="R17367" s="7">
        <v>6630</v>
      </c>
      <c r="S17367" s="7" t="s">
        <v>15927</v>
      </c>
      <c r="T17367" s="7" t="s">
        <v>531</v>
      </c>
      <c r="U17367" s="7" t="str">
        <f>IF(Table10[[#This Row],[count]]=1,Table10[[#This Row],[locality]],Table10[[#This Row],[locality]]&amp;" + "&amp;Table10[[#This Row],[count]]&amp;" other localities")</f>
        <v>DEVILS CREEK + 8 other localities</v>
      </c>
      <c r="V17367" s="7">
        <f>COUNTIF(R:R,Table10[[#This Row],[postcode]])</f>
        <v>8</v>
      </c>
    </row>
    <row r="17368" spans="17:22" x14ac:dyDescent="0.2">
      <c r="Q17368" s="7">
        <v>10709</v>
      </c>
      <c r="R17368" s="7">
        <v>6630</v>
      </c>
      <c r="S17368" s="7" t="s">
        <v>15928</v>
      </c>
      <c r="T17368" s="7" t="s">
        <v>531</v>
      </c>
      <c r="U17368" s="7" t="str">
        <f>IF(Table10[[#This Row],[count]]=1,Table10[[#This Row],[locality]],Table10[[#This Row],[locality]]&amp;" + "&amp;Table10[[#This Row],[count]]&amp;" other localities")</f>
        <v>MULLEWA + 8 other localities</v>
      </c>
      <c r="V17368" s="7">
        <f>COUNTIF(R:R,Table10[[#This Row],[postcode]])</f>
        <v>8</v>
      </c>
    </row>
    <row r="17369" spans="17:22" x14ac:dyDescent="0.2">
      <c r="Q17369" s="7">
        <v>10710</v>
      </c>
      <c r="R17369" s="7">
        <v>6630</v>
      </c>
      <c r="S17369" s="7" t="s">
        <v>8141</v>
      </c>
      <c r="T17369" s="7" t="s">
        <v>531</v>
      </c>
      <c r="U17369" s="7" t="str">
        <f>IF(Table10[[#This Row],[count]]=1,Table10[[#This Row],[locality]],Table10[[#This Row],[locality]]&amp;" + "&amp;Table10[[#This Row],[count]]&amp;" other localities")</f>
        <v>MURCHISON + 8 other localities</v>
      </c>
      <c r="V17369" s="7">
        <f>COUNTIF(R:R,Table10[[#This Row],[postcode]])</f>
        <v>8</v>
      </c>
    </row>
    <row r="17370" spans="17:22" x14ac:dyDescent="0.2">
      <c r="Q17370" s="7">
        <v>10711</v>
      </c>
      <c r="R17370" s="7">
        <v>6630</v>
      </c>
      <c r="S17370" s="7" t="s">
        <v>15929</v>
      </c>
      <c r="T17370" s="7" t="s">
        <v>531</v>
      </c>
      <c r="U17370" s="7" t="str">
        <f>IF(Table10[[#This Row],[count]]=1,Table10[[#This Row],[locality]],Table10[[#This Row],[locality]]&amp;" + "&amp;Table10[[#This Row],[count]]&amp;" other localities")</f>
        <v>NERRAMYNE + 8 other localities</v>
      </c>
      <c r="V17370" s="7">
        <f>COUNTIF(R:R,Table10[[#This Row],[postcode]])</f>
        <v>8</v>
      </c>
    </row>
    <row r="17371" spans="17:22" x14ac:dyDescent="0.2">
      <c r="Q17371" s="7">
        <v>10712</v>
      </c>
      <c r="R17371" s="7">
        <v>6630</v>
      </c>
      <c r="S17371" s="7" t="s">
        <v>15930</v>
      </c>
      <c r="T17371" s="7" t="s">
        <v>531</v>
      </c>
      <c r="U17371" s="7" t="str">
        <f>IF(Table10[[#This Row],[count]]=1,Table10[[#This Row],[locality]],Table10[[#This Row],[locality]]&amp;" + "&amp;Table10[[#This Row],[count]]&amp;" other localities")</f>
        <v>NUNIERRA + 8 other localities</v>
      </c>
      <c r="V17371" s="7">
        <f>COUNTIF(R:R,Table10[[#This Row],[postcode]])</f>
        <v>8</v>
      </c>
    </row>
    <row r="17372" spans="17:22" x14ac:dyDescent="0.2">
      <c r="Q17372" s="7">
        <v>21795</v>
      </c>
      <c r="R17372" s="7">
        <v>6630</v>
      </c>
      <c r="S17372" s="7" t="s">
        <v>15931</v>
      </c>
      <c r="T17372" s="7" t="s">
        <v>531</v>
      </c>
      <c r="U17372" s="7" t="str">
        <f>IF(Table10[[#This Row],[count]]=1,Table10[[#This Row],[locality]],Table10[[#This Row],[locality]]&amp;" + "&amp;Table10[[#This Row],[count]]&amp;" other localities")</f>
        <v>WEST CASUARINAS + 8 other localities</v>
      </c>
      <c r="V17372" s="7">
        <f>COUNTIF(R:R,Table10[[#This Row],[postcode]])</f>
        <v>8</v>
      </c>
    </row>
    <row r="17373" spans="17:22" x14ac:dyDescent="0.2">
      <c r="Q17373" s="7">
        <v>10713</v>
      </c>
      <c r="R17373" s="7">
        <v>6630</v>
      </c>
      <c r="S17373" s="7" t="s">
        <v>15932</v>
      </c>
      <c r="T17373" s="7" t="s">
        <v>531</v>
      </c>
      <c r="U17373" s="7" t="str">
        <f>IF(Table10[[#This Row],[count]]=1,Table10[[#This Row],[locality]],Table10[[#This Row],[locality]]&amp;" + "&amp;Table10[[#This Row],[count]]&amp;" other localities")</f>
        <v>WONGOONDY + 8 other localities</v>
      </c>
      <c r="V17373" s="7">
        <f>COUNTIF(R:R,Table10[[#This Row],[postcode]])</f>
        <v>8</v>
      </c>
    </row>
    <row r="17374" spans="17:22" x14ac:dyDescent="0.2">
      <c r="Q17374" s="7">
        <v>10714</v>
      </c>
      <c r="R17374" s="7">
        <v>6630</v>
      </c>
      <c r="S17374" s="7" t="s">
        <v>15933</v>
      </c>
      <c r="T17374" s="7" t="s">
        <v>531</v>
      </c>
      <c r="U17374" s="7" t="str">
        <f>IF(Table10[[#This Row],[count]]=1,Table10[[#This Row],[locality]],Table10[[#This Row],[locality]]&amp;" + "&amp;Table10[[#This Row],[count]]&amp;" other localities")</f>
        <v>WOOLGORONG + 8 other localities</v>
      </c>
      <c r="V17374" s="7">
        <f>COUNTIF(R:R,Table10[[#This Row],[postcode]])</f>
        <v>8</v>
      </c>
    </row>
    <row r="17375" spans="17:22" x14ac:dyDescent="0.2">
      <c r="Q17375" s="7">
        <v>10715</v>
      </c>
      <c r="R17375" s="7">
        <v>6631</v>
      </c>
      <c r="S17375" s="7" t="s">
        <v>15934</v>
      </c>
      <c r="T17375" s="7" t="s">
        <v>531</v>
      </c>
      <c r="U17375" s="7" t="str">
        <f>IF(Table10[[#This Row],[count]]=1,Table10[[#This Row],[locality]],Table10[[#This Row],[locality]]&amp;" + "&amp;Table10[[#This Row],[count]]&amp;" other localities")</f>
        <v>PINDAR</v>
      </c>
      <c r="V17375" s="7">
        <f>COUNTIF(R:R,Table10[[#This Row],[postcode]])</f>
        <v>1</v>
      </c>
    </row>
    <row r="17376" spans="17:22" x14ac:dyDescent="0.2">
      <c r="Q17376" s="7">
        <v>10716</v>
      </c>
      <c r="R17376" s="7">
        <v>6632</v>
      </c>
      <c r="S17376" s="7" t="s">
        <v>15935</v>
      </c>
      <c r="T17376" s="7" t="s">
        <v>531</v>
      </c>
      <c r="U17376" s="7" t="str">
        <f>IF(Table10[[#This Row],[count]]=1,Table10[[#This Row],[locality]],Table10[[#This Row],[locality]]&amp;" + "&amp;Table10[[#This Row],[count]]&amp;" other localities")</f>
        <v>AMBANIA + 2 other localities</v>
      </c>
      <c r="V17376" s="7">
        <f>COUNTIF(R:R,Table10[[#This Row],[postcode]])</f>
        <v>2</v>
      </c>
    </row>
    <row r="17377" spans="17:22" x14ac:dyDescent="0.2">
      <c r="Q17377" s="7">
        <v>10717</v>
      </c>
      <c r="R17377" s="7">
        <v>6632</v>
      </c>
      <c r="S17377" s="7" t="s">
        <v>15936</v>
      </c>
      <c r="T17377" s="7" t="s">
        <v>531</v>
      </c>
      <c r="U17377" s="7" t="str">
        <f>IF(Table10[[#This Row],[count]]=1,Table10[[#This Row],[locality]],Table10[[#This Row],[locality]]&amp;" + "&amp;Table10[[#This Row],[count]]&amp;" other localities")</f>
        <v>TENINDEWA + 2 other localities</v>
      </c>
      <c r="V17377" s="7">
        <f>COUNTIF(R:R,Table10[[#This Row],[postcode]])</f>
        <v>2</v>
      </c>
    </row>
    <row r="17378" spans="17:22" x14ac:dyDescent="0.2">
      <c r="Q17378" s="7">
        <v>10718</v>
      </c>
      <c r="R17378" s="7">
        <v>6635</v>
      </c>
      <c r="S17378" s="7" t="s">
        <v>15937</v>
      </c>
      <c r="T17378" s="7" t="s">
        <v>531</v>
      </c>
      <c r="U17378" s="7" t="str">
        <f>IF(Table10[[#This Row],[count]]=1,Table10[[#This Row],[locality]],Table10[[#This Row],[locality]]&amp;" + "&amp;Table10[[#This Row],[count]]&amp;" other localities")</f>
        <v>SOUTH MURCHISON + 2 other localities</v>
      </c>
      <c r="V17378" s="7">
        <f>COUNTIF(R:R,Table10[[#This Row],[postcode]])</f>
        <v>2</v>
      </c>
    </row>
    <row r="17379" spans="17:22" x14ac:dyDescent="0.2">
      <c r="Q17379" s="7">
        <v>10719</v>
      </c>
      <c r="R17379" s="7">
        <v>6635</v>
      </c>
      <c r="S17379" s="7" t="s">
        <v>15938</v>
      </c>
      <c r="T17379" s="7" t="s">
        <v>531</v>
      </c>
      <c r="U17379" s="7" t="str">
        <f>IF(Table10[[#This Row],[count]]=1,Table10[[#This Row],[locality]],Table10[[#This Row],[locality]]&amp;" + "&amp;Table10[[#This Row],[count]]&amp;" other localities")</f>
        <v>YALGOO + 2 other localities</v>
      </c>
      <c r="V17379" s="7">
        <f>COUNTIF(R:R,Table10[[#This Row],[postcode]])</f>
        <v>2</v>
      </c>
    </row>
    <row r="17380" spans="17:22" x14ac:dyDescent="0.2">
      <c r="Q17380" s="7">
        <v>10720</v>
      </c>
      <c r="R17380" s="7">
        <v>6638</v>
      </c>
      <c r="S17380" s="7" t="s">
        <v>15939</v>
      </c>
      <c r="T17380" s="7" t="s">
        <v>531</v>
      </c>
      <c r="U17380" s="7" t="str">
        <f>IF(Table10[[#This Row],[count]]=1,Table10[[#This Row],[locality]],Table10[[#This Row],[locality]]&amp;" + "&amp;Table10[[#This Row],[count]]&amp;" other localities")</f>
        <v>COOLADAR HILL + 4 other localities</v>
      </c>
      <c r="V17380" s="7">
        <f>COUNTIF(R:R,Table10[[#This Row],[postcode]])</f>
        <v>4</v>
      </c>
    </row>
    <row r="17381" spans="17:22" x14ac:dyDescent="0.2">
      <c r="Q17381" s="7">
        <v>10721</v>
      </c>
      <c r="R17381" s="7">
        <v>6638</v>
      </c>
      <c r="S17381" s="7" t="s">
        <v>15940</v>
      </c>
      <c r="T17381" s="7" t="s">
        <v>531</v>
      </c>
      <c r="U17381" s="7" t="str">
        <f>IF(Table10[[#This Row],[count]]=1,Table10[[#This Row],[locality]],Table10[[#This Row],[locality]]&amp;" + "&amp;Table10[[#This Row],[count]]&amp;" other localities")</f>
        <v>DAGGAR HILLS + 4 other localities</v>
      </c>
      <c r="V17381" s="7">
        <f>COUNTIF(R:R,Table10[[#This Row],[postcode]])</f>
        <v>4</v>
      </c>
    </row>
    <row r="17382" spans="17:22" x14ac:dyDescent="0.2">
      <c r="Q17382" s="7">
        <v>10722</v>
      </c>
      <c r="R17382" s="7">
        <v>6638</v>
      </c>
      <c r="S17382" s="7" t="s">
        <v>15941</v>
      </c>
      <c r="T17382" s="7" t="s">
        <v>531</v>
      </c>
      <c r="U17382" s="7" t="str">
        <f>IF(Table10[[#This Row],[count]]=1,Table10[[#This Row],[locality]],Table10[[#This Row],[locality]]&amp;" + "&amp;Table10[[#This Row],[count]]&amp;" other localities")</f>
        <v>MOUNT MAGNET + 4 other localities</v>
      </c>
      <c r="V17382" s="7">
        <f>COUNTIF(R:R,Table10[[#This Row],[postcode]])</f>
        <v>4</v>
      </c>
    </row>
    <row r="17383" spans="17:22" x14ac:dyDescent="0.2">
      <c r="Q17383" s="7">
        <v>10723</v>
      </c>
      <c r="R17383" s="7">
        <v>6638</v>
      </c>
      <c r="S17383" s="7" t="s">
        <v>8989</v>
      </c>
      <c r="T17383" s="7" t="s">
        <v>531</v>
      </c>
      <c r="U17383" s="7" t="str">
        <f>IF(Table10[[#This Row],[count]]=1,Table10[[#This Row],[locality]],Table10[[#This Row],[locality]]&amp;" + "&amp;Table10[[#This Row],[count]]&amp;" other localities")</f>
        <v>PAYNESVILLE + 4 other localities</v>
      </c>
      <c r="V17383" s="7">
        <f>COUNTIF(R:R,Table10[[#This Row],[postcode]])</f>
        <v>4</v>
      </c>
    </row>
    <row r="17384" spans="17:22" x14ac:dyDescent="0.2">
      <c r="Q17384" s="7">
        <v>10724</v>
      </c>
      <c r="R17384" s="7">
        <v>6639</v>
      </c>
      <c r="S17384" s="7" t="s">
        <v>15942</v>
      </c>
      <c r="T17384" s="7" t="s">
        <v>531</v>
      </c>
      <c r="U17384" s="7" t="str">
        <f>IF(Table10[[#This Row],[count]]=1,Table10[[#This Row],[locality]],Table10[[#This Row],[locality]]&amp;" + "&amp;Table10[[#This Row],[count]]&amp;" other localities")</f>
        <v>SANDSTONE</v>
      </c>
      <c r="V17384" s="7">
        <f>COUNTIF(R:R,Table10[[#This Row],[postcode]])</f>
        <v>1</v>
      </c>
    </row>
    <row r="17385" spans="17:22" x14ac:dyDescent="0.2">
      <c r="Q17385" s="7">
        <v>10725</v>
      </c>
      <c r="R17385" s="7">
        <v>6640</v>
      </c>
      <c r="S17385" s="7" t="s">
        <v>15943</v>
      </c>
      <c r="T17385" s="7" t="s">
        <v>531</v>
      </c>
      <c r="U17385" s="7" t="str">
        <f>IF(Table10[[#This Row],[count]]=1,Table10[[#This Row],[locality]],Table10[[#This Row],[locality]]&amp;" + "&amp;Table10[[#This Row],[count]]&amp;" other localities")</f>
        <v>CUE + 5 other localities</v>
      </c>
      <c r="V17385" s="7">
        <f>COUNTIF(R:R,Table10[[#This Row],[postcode]])</f>
        <v>5</v>
      </c>
    </row>
    <row r="17386" spans="17:22" x14ac:dyDescent="0.2">
      <c r="Q17386" s="7">
        <v>10726</v>
      </c>
      <c r="R17386" s="7">
        <v>6640</v>
      </c>
      <c r="S17386" s="7" t="s">
        <v>15944</v>
      </c>
      <c r="T17386" s="7" t="s">
        <v>531</v>
      </c>
      <c r="U17386" s="7" t="str">
        <f>IF(Table10[[#This Row],[count]]=1,Table10[[#This Row],[locality]],Table10[[#This Row],[locality]]&amp;" + "&amp;Table10[[#This Row],[count]]&amp;" other localities")</f>
        <v>EAST MURCHISON + 5 other localities</v>
      </c>
      <c r="V17386" s="7">
        <f>COUNTIF(R:R,Table10[[#This Row],[postcode]])</f>
        <v>5</v>
      </c>
    </row>
    <row r="17387" spans="17:22" x14ac:dyDescent="0.2">
      <c r="Q17387" s="7">
        <v>10727</v>
      </c>
      <c r="R17387" s="7">
        <v>6640</v>
      </c>
      <c r="S17387" s="7" t="s">
        <v>15945</v>
      </c>
      <c r="T17387" s="7" t="s">
        <v>531</v>
      </c>
      <c r="U17387" s="7" t="str">
        <f>IF(Table10[[#This Row],[count]]=1,Table10[[#This Row],[locality]],Table10[[#This Row],[locality]]&amp;" + "&amp;Table10[[#This Row],[count]]&amp;" other localities")</f>
        <v>LAKE AUSTIN + 5 other localities</v>
      </c>
      <c r="V17387" s="7">
        <f>COUNTIF(R:R,Table10[[#This Row],[postcode]])</f>
        <v>5</v>
      </c>
    </row>
    <row r="17388" spans="17:22" x14ac:dyDescent="0.2">
      <c r="Q17388" s="7">
        <v>10728</v>
      </c>
      <c r="R17388" s="7">
        <v>6640</v>
      </c>
      <c r="S17388" s="7" t="s">
        <v>15946</v>
      </c>
      <c r="T17388" s="7" t="s">
        <v>531</v>
      </c>
      <c r="U17388" s="7" t="str">
        <f>IF(Table10[[#This Row],[count]]=1,Table10[[#This Row],[locality]],Table10[[#This Row],[locality]]&amp;" + "&amp;Table10[[#This Row],[count]]&amp;" other localities")</f>
        <v>REEDY + 5 other localities</v>
      </c>
      <c r="V17388" s="7">
        <f>COUNTIF(R:R,Table10[[#This Row],[postcode]])</f>
        <v>5</v>
      </c>
    </row>
    <row r="17389" spans="17:22" x14ac:dyDescent="0.2">
      <c r="Q17389" s="7">
        <v>10729</v>
      </c>
      <c r="R17389" s="7">
        <v>6640</v>
      </c>
      <c r="S17389" s="7" t="s">
        <v>15947</v>
      </c>
      <c r="T17389" s="7" t="s">
        <v>531</v>
      </c>
      <c r="U17389" s="7" t="str">
        <f>IF(Table10[[#This Row],[count]]=1,Table10[[#This Row],[locality]],Table10[[#This Row],[locality]]&amp;" + "&amp;Table10[[#This Row],[count]]&amp;" other localities")</f>
        <v>WELD RANGE + 5 other localities</v>
      </c>
      <c r="V17389" s="7">
        <f>COUNTIF(R:R,Table10[[#This Row],[postcode]])</f>
        <v>5</v>
      </c>
    </row>
    <row r="17390" spans="17:22" x14ac:dyDescent="0.2">
      <c r="Q17390" s="7">
        <v>10730</v>
      </c>
      <c r="R17390" s="7">
        <v>6642</v>
      </c>
      <c r="S17390" s="7" t="s">
        <v>15948</v>
      </c>
      <c r="T17390" s="7" t="s">
        <v>531</v>
      </c>
      <c r="U17390" s="7" t="str">
        <f>IF(Table10[[#This Row],[count]]=1,Table10[[#This Row],[locality]],Table10[[#This Row],[locality]]&amp;" + "&amp;Table10[[#This Row],[count]]&amp;" other localities")</f>
        <v>ANGELO RIVER + 6 other localities</v>
      </c>
      <c r="V17390" s="7">
        <f>COUNTIF(R:R,Table10[[#This Row],[postcode]])</f>
        <v>6</v>
      </c>
    </row>
    <row r="17391" spans="17:22" x14ac:dyDescent="0.2">
      <c r="Q17391" s="7">
        <v>10731</v>
      </c>
      <c r="R17391" s="7">
        <v>6642</v>
      </c>
      <c r="S17391" s="7" t="s">
        <v>15949</v>
      </c>
      <c r="T17391" s="7" t="s">
        <v>531</v>
      </c>
      <c r="U17391" s="7" t="str">
        <f>IF(Table10[[#This Row],[count]]=1,Table10[[#This Row],[locality]],Table10[[#This Row],[locality]]&amp;" + "&amp;Table10[[#This Row],[count]]&amp;" other localities")</f>
        <v>CAPRICORN + 6 other localities</v>
      </c>
      <c r="V17391" s="7">
        <f>COUNTIF(R:R,Table10[[#This Row],[postcode]])</f>
        <v>6</v>
      </c>
    </row>
    <row r="17392" spans="17:22" x14ac:dyDescent="0.2">
      <c r="Q17392" s="7">
        <v>21796</v>
      </c>
      <c r="R17392" s="7">
        <v>6642</v>
      </c>
      <c r="S17392" s="7" t="s">
        <v>15950</v>
      </c>
      <c r="T17392" s="7" t="s">
        <v>531</v>
      </c>
      <c r="U17392" s="7" t="str">
        <f>IF(Table10[[#This Row],[count]]=1,Table10[[#This Row],[locality]],Table10[[#This Row],[locality]]&amp;" + "&amp;Table10[[#This Row],[count]]&amp;" other localities")</f>
        <v>KARALUNDI + 6 other localities</v>
      </c>
      <c r="V17392" s="7">
        <f>COUNTIF(R:R,Table10[[#This Row],[postcode]])</f>
        <v>6</v>
      </c>
    </row>
    <row r="17393" spans="17:22" x14ac:dyDescent="0.2">
      <c r="Q17393" s="7">
        <v>10732</v>
      </c>
      <c r="R17393" s="7">
        <v>6642</v>
      </c>
      <c r="S17393" s="7" t="s">
        <v>15951</v>
      </c>
      <c r="T17393" s="7" t="s">
        <v>531</v>
      </c>
      <c r="U17393" s="7" t="str">
        <f>IF(Table10[[#This Row],[count]]=1,Table10[[#This Row],[locality]],Table10[[#This Row],[locality]]&amp;" + "&amp;Table10[[#This Row],[count]]&amp;" other localities")</f>
        <v>KUMARINA + 6 other localities</v>
      </c>
      <c r="V17393" s="7">
        <f>COUNTIF(R:R,Table10[[#This Row],[postcode]])</f>
        <v>6</v>
      </c>
    </row>
    <row r="17394" spans="17:22" x14ac:dyDescent="0.2">
      <c r="Q17394" s="7">
        <v>10733</v>
      </c>
      <c r="R17394" s="7">
        <v>6642</v>
      </c>
      <c r="S17394" s="7" t="s">
        <v>15952</v>
      </c>
      <c r="T17394" s="7" t="s">
        <v>531</v>
      </c>
      <c r="U17394" s="7" t="str">
        <f>IF(Table10[[#This Row],[count]]=1,Table10[[#This Row],[locality]],Table10[[#This Row],[locality]]&amp;" + "&amp;Table10[[#This Row],[count]]&amp;" other localities")</f>
        <v>MEEKATHARRA + 6 other localities</v>
      </c>
      <c r="V17394" s="7">
        <f>COUNTIF(R:R,Table10[[#This Row],[postcode]])</f>
        <v>6</v>
      </c>
    </row>
    <row r="17395" spans="17:22" x14ac:dyDescent="0.2">
      <c r="Q17395" s="7">
        <v>10734</v>
      </c>
      <c r="R17395" s="7">
        <v>6642</v>
      </c>
      <c r="S17395" s="7" t="s">
        <v>6085</v>
      </c>
      <c r="T17395" s="7" t="s">
        <v>531</v>
      </c>
      <c r="U17395" s="7" t="str">
        <f>IF(Table10[[#This Row],[count]]=1,Table10[[#This Row],[locality]],Table10[[#This Row],[locality]]&amp;" + "&amp;Table10[[#This Row],[count]]&amp;" other localities")</f>
        <v>PEAK HILL + 6 other localities</v>
      </c>
      <c r="V17395" s="7">
        <f>COUNTIF(R:R,Table10[[#This Row],[postcode]])</f>
        <v>6</v>
      </c>
    </row>
    <row r="17396" spans="17:22" x14ac:dyDescent="0.2">
      <c r="Q17396" s="7">
        <v>10735</v>
      </c>
      <c r="R17396" s="7">
        <v>6646</v>
      </c>
      <c r="S17396" s="7" t="s">
        <v>15953</v>
      </c>
      <c r="T17396" s="7" t="s">
        <v>531</v>
      </c>
      <c r="U17396" s="7" t="str">
        <f>IF(Table10[[#This Row],[count]]=1,Table10[[#This Row],[locality]],Table10[[#This Row],[locality]]&amp;" + "&amp;Table10[[#This Row],[count]]&amp;" other localities")</f>
        <v>LAKE CARNEGIE + 3 other localities</v>
      </c>
      <c r="V17396" s="7">
        <f>COUNTIF(R:R,Table10[[#This Row],[postcode]])</f>
        <v>3</v>
      </c>
    </row>
    <row r="17397" spans="17:22" x14ac:dyDescent="0.2">
      <c r="Q17397" s="7">
        <v>10736</v>
      </c>
      <c r="R17397" s="7">
        <v>6646</v>
      </c>
      <c r="S17397" s="7" t="s">
        <v>15954</v>
      </c>
      <c r="T17397" s="7" t="s">
        <v>531</v>
      </c>
      <c r="U17397" s="7" t="str">
        <f>IF(Table10[[#This Row],[count]]=1,Table10[[#This Row],[locality]],Table10[[#This Row],[locality]]&amp;" + "&amp;Table10[[#This Row],[count]]&amp;" other localities")</f>
        <v>LITTLE SANDY DESERT + 3 other localities</v>
      </c>
      <c r="V17397" s="7">
        <f>COUNTIF(R:R,Table10[[#This Row],[postcode]])</f>
        <v>3</v>
      </c>
    </row>
    <row r="17398" spans="17:22" x14ac:dyDescent="0.2">
      <c r="Q17398" s="7">
        <v>10737</v>
      </c>
      <c r="R17398" s="7">
        <v>6646</v>
      </c>
      <c r="S17398" s="7" t="s">
        <v>15955</v>
      </c>
      <c r="T17398" s="7" t="s">
        <v>531</v>
      </c>
      <c r="U17398" s="7" t="str">
        <f>IF(Table10[[#This Row],[count]]=1,Table10[[#This Row],[locality]],Table10[[#This Row],[locality]]&amp;" + "&amp;Table10[[#This Row],[count]]&amp;" other localities")</f>
        <v>WILUNA + 3 other localities</v>
      </c>
      <c r="V17398" s="7">
        <f>COUNTIF(R:R,Table10[[#This Row],[postcode]])</f>
        <v>3</v>
      </c>
    </row>
    <row r="17399" spans="17:22" x14ac:dyDescent="0.2">
      <c r="Q17399" s="7">
        <v>10738</v>
      </c>
      <c r="R17399" s="7">
        <v>6701</v>
      </c>
      <c r="S17399" s="7" t="s">
        <v>15956</v>
      </c>
      <c r="T17399" s="7" t="s">
        <v>531</v>
      </c>
      <c r="U17399" s="7" t="str">
        <f>IF(Table10[[#This Row],[count]]=1,Table10[[#This Row],[locality]],Table10[[#This Row],[locality]]&amp;" + "&amp;Table10[[#This Row],[count]]&amp;" other localities")</f>
        <v>BABBAGE ISLAND + 29 other localities</v>
      </c>
      <c r="V17399" s="7">
        <f>COUNTIF(R:R,Table10[[#This Row],[postcode]])</f>
        <v>29</v>
      </c>
    </row>
    <row r="17400" spans="17:22" x14ac:dyDescent="0.2">
      <c r="Q17400" s="7">
        <v>10739</v>
      </c>
      <c r="R17400" s="7">
        <v>6701</v>
      </c>
      <c r="S17400" s="7" t="s">
        <v>15957</v>
      </c>
      <c r="T17400" s="7" t="s">
        <v>531</v>
      </c>
      <c r="U17400" s="7" t="str">
        <f>IF(Table10[[#This Row],[count]]=1,Table10[[#This Row],[locality]],Table10[[#This Row],[locality]]&amp;" + "&amp;Table10[[#This Row],[count]]&amp;" other localities")</f>
        <v>BERNIER ISLAND + 29 other localities</v>
      </c>
      <c r="V17400" s="7">
        <f>COUNTIF(R:R,Table10[[#This Row],[postcode]])</f>
        <v>29</v>
      </c>
    </row>
    <row r="17401" spans="17:22" x14ac:dyDescent="0.2">
      <c r="Q17401" s="7">
        <v>10740</v>
      </c>
      <c r="R17401" s="7">
        <v>6701</v>
      </c>
      <c r="S17401" s="7" t="s">
        <v>15958</v>
      </c>
      <c r="T17401" s="7" t="s">
        <v>531</v>
      </c>
      <c r="U17401" s="7" t="str">
        <f>IF(Table10[[#This Row],[count]]=1,Table10[[#This Row],[locality]],Table10[[#This Row],[locality]]&amp;" + "&amp;Table10[[#This Row],[count]]&amp;" other localities")</f>
        <v>BROCKMAN + 29 other localities</v>
      </c>
      <c r="V17401" s="7">
        <f>COUNTIF(R:R,Table10[[#This Row],[postcode]])</f>
        <v>29</v>
      </c>
    </row>
    <row r="17402" spans="17:22" x14ac:dyDescent="0.2">
      <c r="Q17402" s="7">
        <v>10741</v>
      </c>
      <c r="R17402" s="7">
        <v>6701</v>
      </c>
      <c r="S17402" s="7" t="s">
        <v>15959</v>
      </c>
      <c r="T17402" s="7" t="s">
        <v>531</v>
      </c>
      <c r="U17402" s="7" t="str">
        <f>IF(Table10[[#This Row],[count]]=1,Table10[[#This Row],[locality]],Table10[[#This Row],[locality]]&amp;" + "&amp;Table10[[#This Row],[count]]&amp;" other localities")</f>
        <v>BROWN RANGE + 29 other localities</v>
      </c>
      <c r="V17402" s="7">
        <f>COUNTIF(R:R,Table10[[#This Row],[postcode]])</f>
        <v>29</v>
      </c>
    </row>
    <row r="17403" spans="17:22" x14ac:dyDescent="0.2">
      <c r="Q17403" s="7">
        <v>10742</v>
      </c>
      <c r="R17403" s="7">
        <v>6701</v>
      </c>
      <c r="S17403" s="7" t="s">
        <v>15960</v>
      </c>
      <c r="T17403" s="7" t="s">
        <v>531</v>
      </c>
      <c r="U17403" s="7" t="str">
        <f>IF(Table10[[#This Row],[count]]=1,Table10[[#This Row],[locality]],Table10[[#This Row],[locality]]&amp;" + "&amp;Table10[[#This Row],[count]]&amp;" other localities")</f>
        <v>CARBLA + 29 other localities</v>
      </c>
      <c r="V17403" s="7">
        <f>COUNTIF(R:R,Table10[[#This Row],[postcode]])</f>
        <v>29</v>
      </c>
    </row>
    <row r="17404" spans="17:22" x14ac:dyDescent="0.2">
      <c r="Q17404" s="7">
        <v>10743</v>
      </c>
      <c r="R17404" s="7">
        <v>6701</v>
      </c>
      <c r="S17404" s="7" t="s">
        <v>15961</v>
      </c>
      <c r="T17404" s="7" t="s">
        <v>531</v>
      </c>
      <c r="U17404" s="7" t="str">
        <f>IF(Table10[[#This Row],[count]]=1,Table10[[#This Row],[locality]],Table10[[#This Row],[locality]]&amp;" + "&amp;Table10[[#This Row],[count]]&amp;" other localities")</f>
        <v>CARNARVON + 29 other localities</v>
      </c>
      <c r="V17404" s="7">
        <f>COUNTIF(R:R,Table10[[#This Row],[postcode]])</f>
        <v>29</v>
      </c>
    </row>
    <row r="17405" spans="17:22" x14ac:dyDescent="0.2">
      <c r="Q17405" s="7">
        <v>10744</v>
      </c>
      <c r="R17405" s="7">
        <v>6701</v>
      </c>
      <c r="S17405" s="7" t="s">
        <v>15962</v>
      </c>
      <c r="T17405" s="7" t="s">
        <v>531</v>
      </c>
      <c r="U17405" s="7" t="str">
        <f>IF(Table10[[#This Row],[count]]=1,Table10[[#This Row],[locality]],Table10[[#This Row],[locality]]&amp;" + "&amp;Table10[[#This Row],[count]]&amp;" other localities")</f>
        <v>CORAL BAY + 29 other localities</v>
      </c>
      <c r="V17405" s="7">
        <f>COUNTIF(R:R,Table10[[#This Row],[postcode]])</f>
        <v>29</v>
      </c>
    </row>
    <row r="17406" spans="17:22" x14ac:dyDescent="0.2">
      <c r="Q17406" s="7">
        <v>10745</v>
      </c>
      <c r="R17406" s="7">
        <v>6701</v>
      </c>
      <c r="S17406" s="7" t="s">
        <v>15963</v>
      </c>
      <c r="T17406" s="7" t="s">
        <v>531</v>
      </c>
      <c r="U17406" s="7" t="str">
        <f>IF(Table10[[#This Row],[count]]=1,Table10[[#This Row],[locality]],Table10[[#This Row],[locality]]&amp;" + "&amp;Table10[[#This Row],[count]]&amp;" other localities")</f>
        <v>DORRE ISLAND + 29 other localities</v>
      </c>
      <c r="V17406" s="7">
        <f>COUNTIF(R:R,Table10[[#This Row],[postcode]])</f>
        <v>29</v>
      </c>
    </row>
    <row r="17407" spans="17:22" x14ac:dyDescent="0.2">
      <c r="Q17407" s="7">
        <v>10746</v>
      </c>
      <c r="R17407" s="7">
        <v>6701</v>
      </c>
      <c r="S17407" s="7" t="s">
        <v>15964</v>
      </c>
      <c r="T17407" s="7" t="s">
        <v>531</v>
      </c>
      <c r="U17407" s="7" t="str">
        <f>IF(Table10[[#This Row],[count]]=1,Table10[[#This Row],[locality]],Table10[[#This Row],[locality]]&amp;" + "&amp;Table10[[#This Row],[count]]&amp;" other localities")</f>
        <v>EAST CARNARVON + 29 other localities</v>
      </c>
      <c r="V17407" s="7">
        <f>COUNTIF(R:R,Table10[[#This Row],[postcode]])</f>
        <v>29</v>
      </c>
    </row>
    <row r="17408" spans="17:22" x14ac:dyDescent="0.2">
      <c r="Q17408" s="7">
        <v>10747</v>
      </c>
      <c r="R17408" s="7">
        <v>6701</v>
      </c>
      <c r="S17408" s="7" t="s">
        <v>15965</v>
      </c>
      <c r="T17408" s="7" t="s">
        <v>531</v>
      </c>
      <c r="U17408" s="7" t="str">
        <f>IF(Table10[[#This Row],[count]]=1,Table10[[#This Row],[locality]],Table10[[#This Row],[locality]]&amp;" + "&amp;Table10[[#This Row],[count]]&amp;" other localities")</f>
        <v>GILROYD + 29 other localities</v>
      </c>
      <c r="V17408" s="7">
        <f>COUNTIF(R:R,Table10[[#This Row],[postcode]])</f>
        <v>29</v>
      </c>
    </row>
    <row r="17409" spans="17:22" x14ac:dyDescent="0.2">
      <c r="Q17409" s="7">
        <v>10748</v>
      </c>
      <c r="R17409" s="7">
        <v>6701</v>
      </c>
      <c r="S17409" s="7" t="s">
        <v>15966</v>
      </c>
      <c r="T17409" s="7" t="s">
        <v>531</v>
      </c>
      <c r="U17409" s="7" t="str">
        <f>IF(Table10[[#This Row],[count]]=1,Table10[[#This Row],[locality]],Table10[[#This Row],[locality]]&amp;" + "&amp;Table10[[#This Row],[count]]&amp;" other localities")</f>
        <v>GREYS PLAIN + 29 other localities</v>
      </c>
      <c r="V17409" s="7">
        <f>COUNTIF(R:R,Table10[[#This Row],[postcode]])</f>
        <v>29</v>
      </c>
    </row>
    <row r="17410" spans="17:22" x14ac:dyDescent="0.2">
      <c r="Q17410" s="7">
        <v>10749</v>
      </c>
      <c r="R17410" s="7">
        <v>6701</v>
      </c>
      <c r="S17410" s="7" t="s">
        <v>15967</v>
      </c>
      <c r="T17410" s="7" t="s">
        <v>531</v>
      </c>
      <c r="U17410" s="7" t="str">
        <f>IF(Table10[[#This Row],[count]]=1,Table10[[#This Row],[locality]],Table10[[#This Row],[locality]]&amp;" + "&amp;Table10[[#This Row],[count]]&amp;" other localities")</f>
        <v>INGGARDA + 29 other localities</v>
      </c>
      <c r="V17410" s="7">
        <f>COUNTIF(R:R,Table10[[#This Row],[postcode]])</f>
        <v>29</v>
      </c>
    </row>
    <row r="17411" spans="17:22" x14ac:dyDescent="0.2">
      <c r="Q17411" s="7">
        <v>10750</v>
      </c>
      <c r="R17411" s="7">
        <v>6701</v>
      </c>
      <c r="S17411" s="7" t="s">
        <v>15968</v>
      </c>
      <c r="T17411" s="7" t="s">
        <v>531</v>
      </c>
      <c r="U17411" s="7" t="str">
        <f>IF(Table10[[#This Row],[count]]=1,Table10[[#This Row],[locality]],Table10[[#This Row],[locality]]&amp;" + "&amp;Table10[[#This Row],[count]]&amp;" other localities")</f>
        <v>KENNEDY RANGE + 29 other localities</v>
      </c>
      <c r="V17411" s="7">
        <f>COUNTIF(R:R,Table10[[#This Row],[postcode]])</f>
        <v>29</v>
      </c>
    </row>
    <row r="17412" spans="17:22" x14ac:dyDescent="0.2">
      <c r="Q17412" s="7">
        <v>10463</v>
      </c>
      <c r="R17412" s="7">
        <v>6701</v>
      </c>
      <c r="S17412" s="7" t="s">
        <v>1127</v>
      </c>
      <c r="T17412" s="7" t="s">
        <v>531</v>
      </c>
      <c r="U17412" s="7" t="str">
        <f>IF(Table10[[#This Row],[count]]=1,Table10[[#This Row],[locality]],Table10[[#This Row],[locality]]&amp;" + "&amp;Table10[[#This Row],[count]]&amp;" other localities")</f>
        <v>KINGSFORD + 29 other localities</v>
      </c>
      <c r="V17412" s="7">
        <f>COUNTIF(R:R,Table10[[#This Row],[postcode]])</f>
        <v>29</v>
      </c>
    </row>
    <row r="17413" spans="17:22" x14ac:dyDescent="0.2">
      <c r="Q17413" s="7">
        <v>10464</v>
      </c>
      <c r="R17413" s="7">
        <v>6701</v>
      </c>
      <c r="S17413" s="7" t="s">
        <v>15969</v>
      </c>
      <c r="T17413" s="7" t="s">
        <v>531</v>
      </c>
      <c r="U17413" s="7" t="str">
        <f>IF(Table10[[#This Row],[count]]=1,Table10[[#This Row],[locality]],Table10[[#This Row],[locality]]&amp;" + "&amp;Table10[[#This Row],[count]]&amp;" other localities")</f>
        <v>LYNDON + 29 other localities</v>
      </c>
      <c r="V17413" s="7">
        <f>COUNTIF(R:R,Table10[[#This Row],[postcode]])</f>
        <v>29</v>
      </c>
    </row>
    <row r="17414" spans="17:22" x14ac:dyDescent="0.2">
      <c r="Q17414" s="7">
        <v>10465</v>
      </c>
      <c r="R17414" s="7">
        <v>6701</v>
      </c>
      <c r="S17414" s="7" t="s">
        <v>6405</v>
      </c>
      <c r="T17414" s="7" t="s">
        <v>531</v>
      </c>
      <c r="U17414" s="7" t="str">
        <f>IF(Table10[[#This Row],[count]]=1,Table10[[#This Row],[locality]],Table10[[#This Row],[locality]]&amp;" + "&amp;Table10[[#This Row],[count]]&amp;" other localities")</f>
        <v>MACLEOD + 29 other localities</v>
      </c>
      <c r="V17414" s="7">
        <f>COUNTIF(R:R,Table10[[#This Row],[postcode]])</f>
        <v>29</v>
      </c>
    </row>
    <row r="17415" spans="17:22" x14ac:dyDescent="0.2">
      <c r="Q17415" s="7">
        <v>10466</v>
      </c>
      <c r="R17415" s="7">
        <v>6701</v>
      </c>
      <c r="S17415" s="7" t="s">
        <v>15970</v>
      </c>
      <c r="T17415" s="7" t="s">
        <v>531</v>
      </c>
      <c r="U17415" s="7" t="str">
        <f>IF(Table10[[#This Row],[count]]=1,Table10[[#This Row],[locality]],Table10[[#This Row],[locality]]&amp;" + "&amp;Table10[[#This Row],[count]]&amp;" other localities")</f>
        <v>MASSEY BAY + 29 other localities</v>
      </c>
      <c r="V17415" s="7">
        <f>COUNTIF(R:R,Table10[[#This Row],[postcode]])</f>
        <v>29</v>
      </c>
    </row>
    <row r="17416" spans="17:22" x14ac:dyDescent="0.2">
      <c r="Q17416" s="7">
        <v>10467</v>
      </c>
      <c r="R17416" s="7">
        <v>6701</v>
      </c>
      <c r="S17416" s="7" t="s">
        <v>15971</v>
      </c>
      <c r="T17416" s="7" t="s">
        <v>531</v>
      </c>
      <c r="U17416" s="7" t="str">
        <f>IF(Table10[[#This Row],[count]]=1,Table10[[#This Row],[locality]],Table10[[#This Row],[locality]]&amp;" + "&amp;Table10[[#This Row],[count]]&amp;" other localities")</f>
        <v>MAUDS LANDING + 29 other localities</v>
      </c>
      <c r="V17416" s="7">
        <f>COUNTIF(R:R,Table10[[#This Row],[postcode]])</f>
        <v>29</v>
      </c>
    </row>
    <row r="17417" spans="17:22" x14ac:dyDescent="0.2">
      <c r="Q17417" s="7">
        <v>10468</v>
      </c>
      <c r="R17417" s="7">
        <v>6701</v>
      </c>
      <c r="S17417" s="7" t="s">
        <v>15972</v>
      </c>
      <c r="T17417" s="7" t="s">
        <v>531</v>
      </c>
      <c r="U17417" s="7" t="str">
        <f>IF(Table10[[#This Row],[count]]=1,Table10[[#This Row],[locality]],Table10[[#This Row],[locality]]&amp;" + "&amp;Table10[[#This Row],[count]]&amp;" other localities")</f>
        <v>MINILYA + 29 other localities</v>
      </c>
      <c r="V17417" s="7">
        <f>COUNTIF(R:R,Table10[[#This Row],[postcode]])</f>
        <v>29</v>
      </c>
    </row>
    <row r="17418" spans="17:22" x14ac:dyDescent="0.2">
      <c r="Q17418" s="7">
        <v>10469</v>
      </c>
      <c r="R17418" s="7">
        <v>6701</v>
      </c>
      <c r="S17418" s="7" t="s">
        <v>15973</v>
      </c>
      <c r="T17418" s="7" t="s">
        <v>531</v>
      </c>
      <c r="U17418" s="7" t="str">
        <f>IF(Table10[[#This Row],[count]]=1,Table10[[#This Row],[locality]],Table10[[#This Row],[locality]]&amp;" + "&amp;Table10[[#This Row],[count]]&amp;" other localities")</f>
        <v>MORGANTOWN + 29 other localities</v>
      </c>
      <c r="V17418" s="7">
        <f>COUNTIF(R:R,Table10[[#This Row],[postcode]])</f>
        <v>29</v>
      </c>
    </row>
    <row r="17419" spans="17:22" x14ac:dyDescent="0.2">
      <c r="Q17419" s="7">
        <v>10470</v>
      </c>
      <c r="R17419" s="7">
        <v>6701</v>
      </c>
      <c r="S17419" s="7" t="s">
        <v>15974</v>
      </c>
      <c r="T17419" s="7" t="s">
        <v>531</v>
      </c>
      <c r="U17419" s="7" t="str">
        <f>IF(Table10[[#This Row],[count]]=1,Table10[[#This Row],[locality]],Table10[[#This Row],[locality]]&amp;" + "&amp;Table10[[#This Row],[count]]&amp;" other localities")</f>
        <v>NINGALOO + 29 other localities</v>
      </c>
      <c r="V17419" s="7">
        <f>COUNTIF(R:R,Table10[[#This Row],[postcode]])</f>
        <v>29</v>
      </c>
    </row>
    <row r="17420" spans="17:22" x14ac:dyDescent="0.2">
      <c r="Q17420" s="7">
        <v>10471</v>
      </c>
      <c r="R17420" s="7">
        <v>6701</v>
      </c>
      <c r="S17420" s="7" t="s">
        <v>15975</v>
      </c>
      <c r="T17420" s="7" t="s">
        <v>531</v>
      </c>
      <c r="U17420" s="7" t="str">
        <f>IF(Table10[[#This Row],[count]]=1,Table10[[#This Row],[locality]],Table10[[#This Row],[locality]]&amp;" + "&amp;Table10[[#This Row],[count]]&amp;" other localities")</f>
        <v>NORTH PLANTATIONS + 29 other localities</v>
      </c>
      <c r="V17420" s="7">
        <f>COUNTIF(R:R,Table10[[#This Row],[postcode]])</f>
        <v>29</v>
      </c>
    </row>
    <row r="17421" spans="17:22" x14ac:dyDescent="0.2">
      <c r="Q17421" s="7">
        <v>10472</v>
      </c>
      <c r="R17421" s="7">
        <v>6701</v>
      </c>
      <c r="S17421" s="7" t="s">
        <v>15976</v>
      </c>
      <c r="T17421" s="7" t="s">
        <v>531</v>
      </c>
      <c r="U17421" s="7" t="str">
        <f>IF(Table10[[#This Row],[count]]=1,Table10[[#This Row],[locality]],Table10[[#This Row],[locality]]&amp;" + "&amp;Table10[[#This Row],[count]]&amp;" other localities")</f>
        <v>SOUTH CARNARVON + 29 other localities</v>
      </c>
      <c r="V17421" s="7">
        <f>COUNTIF(R:R,Table10[[#This Row],[postcode]])</f>
        <v>29</v>
      </c>
    </row>
    <row r="17422" spans="17:22" x14ac:dyDescent="0.2">
      <c r="Q17422" s="7">
        <v>10473</v>
      </c>
      <c r="R17422" s="7">
        <v>6701</v>
      </c>
      <c r="S17422" s="7" t="s">
        <v>15977</v>
      </c>
      <c r="T17422" s="7" t="s">
        <v>531</v>
      </c>
      <c r="U17422" s="7" t="str">
        <f>IF(Table10[[#This Row],[count]]=1,Table10[[#This Row],[locality]],Table10[[#This Row],[locality]]&amp;" + "&amp;Table10[[#This Row],[count]]&amp;" other localities")</f>
        <v>SOUTH PLANTATIONS + 29 other localities</v>
      </c>
      <c r="V17422" s="7">
        <f>COUNTIF(R:R,Table10[[#This Row],[postcode]])</f>
        <v>29</v>
      </c>
    </row>
    <row r="17423" spans="17:22" x14ac:dyDescent="0.2">
      <c r="Q17423" s="7">
        <v>10474</v>
      </c>
      <c r="R17423" s="7">
        <v>6701</v>
      </c>
      <c r="S17423" s="7" t="s">
        <v>15978</v>
      </c>
      <c r="T17423" s="7" t="s">
        <v>531</v>
      </c>
      <c r="U17423" s="7" t="str">
        <f>IF(Table10[[#This Row],[count]]=1,Table10[[#This Row],[locality]],Table10[[#This Row],[locality]]&amp;" + "&amp;Table10[[#This Row],[count]]&amp;" other localities")</f>
        <v>TALISKER + 29 other localities</v>
      </c>
      <c r="V17423" s="7">
        <f>COUNTIF(R:R,Table10[[#This Row],[postcode]])</f>
        <v>29</v>
      </c>
    </row>
    <row r="17424" spans="17:22" x14ac:dyDescent="0.2">
      <c r="Q17424" s="7">
        <v>10475</v>
      </c>
      <c r="R17424" s="7">
        <v>6701</v>
      </c>
      <c r="S17424" s="7" t="s">
        <v>9157</v>
      </c>
      <c r="T17424" s="7" t="s">
        <v>531</v>
      </c>
      <c r="U17424" s="7" t="str">
        <f>IF(Table10[[#This Row],[count]]=1,Table10[[#This Row],[locality]],Table10[[#This Row],[locality]]&amp;" + "&amp;Table10[[#This Row],[count]]&amp;" other localities")</f>
        <v>WOODLEIGH + 29 other localities</v>
      </c>
      <c r="V17424" s="7">
        <f>COUNTIF(R:R,Table10[[#This Row],[postcode]])</f>
        <v>29</v>
      </c>
    </row>
    <row r="17425" spans="17:22" x14ac:dyDescent="0.2">
      <c r="Q17425" s="7">
        <v>10476</v>
      </c>
      <c r="R17425" s="7">
        <v>6701</v>
      </c>
      <c r="S17425" s="7" t="s">
        <v>15979</v>
      </c>
      <c r="T17425" s="7" t="s">
        <v>531</v>
      </c>
      <c r="U17425" s="7" t="str">
        <f>IF(Table10[[#This Row],[count]]=1,Table10[[#This Row],[locality]],Table10[[#This Row],[locality]]&amp;" + "&amp;Table10[[#This Row],[count]]&amp;" other localities")</f>
        <v>WOORAMEL + 29 other localities</v>
      </c>
      <c r="V17425" s="7">
        <f>COUNTIF(R:R,Table10[[#This Row],[postcode]])</f>
        <v>29</v>
      </c>
    </row>
    <row r="17426" spans="17:22" x14ac:dyDescent="0.2">
      <c r="Q17426" s="7">
        <v>10477</v>
      </c>
      <c r="R17426" s="7">
        <v>6701</v>
      </c>
      <c r="S17426" s="7" t="s">
        <v>15980</v>
      </c>
      <c r="T17426" s="7" t="s">
        <v>531</v>
      </c>
      <c r="U17426" s="7" t="str">
        <f>IF(Table10[[#This Row],[count]]=1,Table10[[#This Row],[locality]],Table10[[#This Row],[locality]]&amp;" + "&amp;Table10[[#This Row],[count]]&amp;" other localities")</f>
        <v>YALARDY + 29 other localities</v>
      </c>
      <c r="V17426" s="7">
        <f>COUNTIF(R:R,Table10[[#This Row],[postcode]])</f>
        <v>29</v>
      </c>
    </row>
    <row r="17427" spans="17:22" x14ac:dyDescent="0.2">
      <c r="Q17427" s="7">
        <v>10478</v>
      </c>
      <c r="R17427" s="7">
        <v>6701</v>
      </c>
      <c r="S17427" s="7" t="s">
        <v>15981</v>
      </c>
      <c r="T17427" s="7" t="s">
        <v>531</v>
      </c>
      <c r="U17427" s="7" t="str">
        <f>IF(Table10[[#This Row],[count]]=1,Table10[[#This Row],[locality]],Table10[[#This Row],[locality]]&amp;" + "&amp;Table10[[#This Row],[count]]&amp;" other localities")</f>
        <v>YANDOO CREEK + 29 other localities</v>
      </c>
      <c r="V17427" s="7">
        <f>COUNTIF(R:R,Table10[[#This Row],[postcode]])</f>
        <v>29</v>
      </c>
    </row>
    <row r="17428" spans="17:22" x14ac:dyDescent="0.2">
      <c r="Q17428" s="7">
        <v>10479</v>
      </c>
      <c r="R17428" s="7">
        <v>6705</v>
      </c>
      <c r="S17428" s="7" t="s">
        <v>15982</v>
      </c>
      <c r="T17428" s="7" t="s">
        <v>531</v>
      </c>
      <c r="U17428" s="7" t="str">
        <f>IF(Table10[[#This Row],[count]]=1,Table10[[#This Row],[locality]],Table10[[#This Row],[locality]]&amp;" + "&amp;Table10[[#This Row],[count]]&amp;" other localities")</f>
        <v>EAST LYONS RIVER + 4 other localities</v>
      </c>
      <c r="V17428" s="7">
        <f>COUNTIF(R:R,Table10[[#This Row],[postcode]])</f>
        <v>4</v>
      </c>
    </row>
    <row r="17429" spans="17:22" x14ac:dyDescent="0.2">
      <c r="Q17429" s="7">
        <v>10480</v>
      </c>
      <c r="R17429" s="7">
        <v>6705</v>
      </c>
      <c r="S17429" s="7" t="s">
        <v>15983</v>
      </c>
      <c r="T17429" s="7" t="s">
        <v>531</v>
      </c>
      <c r="U17429" s="7" t="str">
        <f>IF(Table10[[#This Row],[count]]=1,Table10[[#This Row],[locality]],Table10[[#This Row],[locality]]&amp;" + "&amp;Table10[[#This Row],[count]]&amp;" other localities")</f>
        <v>GASCOYNE JUNCTION + 4 other localities</v>
      </c>
      <c r="V17429" s="7">
        <f>COUNTIF(R:R,Table10[[#This Row],[postcode]])</f>
        <v>4</v>
      </c>
    </row>
    <row r="17430" spans="17:22" x14ac:dyDescent="0.2">
      <c r="Q17430" s="7">
        <v>10481</v>
      </c>
      <c r="R17430" s="7">
        <v>6705</v>
      </c>
      <c r="S17430" s="7" t="s">
        <v>15984</v>
      </c>
      <c r="T17430" s="7" t="s">
        <v>531</v>
      </c>
      <c r="U17430" s="7" t="str">
        <f>IF(Table10[[#This Row],[count]]=1,Table10[[#This Row],[locality]],Table10[[#This Row],[locality]]&amp;" + "&amp;Table10[[#This Row],[count]]&amp;" other localities")</f>
        <v>GASCOYNE RIVER + 4 other localities</v>
      </c>
      <c r="V17430" s="7">
        <f>COUNTIF(R:R,Table10[[#This Row],[postcode]])</f>
        <v>4</v>
      </c>
    </row>
    <row r="17431" spans="17:22" x14ac:dyDescent="0.2">
      <c r="Q17431" s="7">
        <v>10482</v>
      </c>
      <c r="R17431" s="7">
        <v>6705</v>
      </c>
      <c r="S17431" s="7" t="s">
        <v>15985</v>
      </c>
      <c r="T17431" s="7" t="s">
        <v>531</v>
      </c>
      <c r="U17431" s="7" t="str">
        <f>IF(Table10[[#This Row],[count]]=1,Table10[[#This Row],[locality]],Table10[[#This Row],[locality]]&amp;" + "&amp;Table10[[#This Row],[count]]&amp;" other localities")</f>
        <v>WEST LYONS RIVER + 4 other localities</v>
      </c>
      <c r="V17431" s="7">
        <f>COUNTIF(R:R,Table10[[#This Row],[postcode]])</f>
        <v>4</v>
      </c>
    </row>
    <row r="17432" spans="17:22" x14ac:dyDescent="0.2">
      <c r="Q17432" s="7">
        <v>10483</v>
      </c>
      <c r="R17432" s="7">
        <v>6707</v>
      </c>
      <c r="S17432" s="7" t="s">
        <v>15986</v>
      </c>
      <c r="T17432" s="7" t="s">
        <v>531</v>
      </c>
      <c r="U17432" s="7" t="str">
        <f>IF(Table10[[#This Row],[count]]=1,Table10[[#This Row],[locality]],Table10[[#This Row],[locality]]&amp;" + "&amp;Table10[[#This Row],[count]]&amp;" other localities")</f>
        <v>CAPE RANGE NATIONAL PARK + 5 other localities</v>
      </c>
      <c r="V17432" s="7">
        <f>COUNTIF(R:R,Table10[[#This Row],[postcode]])</f>
        <v>5</v>
      </c>
    </row>
    <row r="17433" spans="17:22" x14ac:dyDescent="0.2">
      <c r="Q17433" s="7">
        <v>10484</v>
      </c>
      <c r="R17433" s="7">
        <v>6707</v>
      </c>
      <c r="S17433" s="7" t="s">
        <v>15987</v>
      </c>
      <c r="T17433" s="7" t="s">
        <v>531</v>
      </c>
      <c r="U17433" s="7" t="str">
        <f>IF(Table10[[#This Row],[count]]=1,Table10[[#This Row],[locality]],Table10[[#This Row],[locality]]&amp;" + "&amp;Table10[[#This Row],[count]]&amp;" other localities")</f>
        <v>EXMOUTH + 5 other localities</v>
      </c>
      <c r="V17433" s="7">
        <f>COUNTIF(R:R,Table10[[#This Row],[postcode]])</f>
        <v>5</v>
      </c>
    </row>
    <row r="17434" spans="17:22" x14ac:dyDescent="0.2">
      <c r="Q17434" s="7">
        <v>10485</v>
      </c>
      <c r="R17434" s="7">
        <v>6707</v>
      </c>
      <c r="S17434" s="7" t="s">
        <v>15988</v>
      </c>
      <c r="T17434" s="7" t="s">
        <v>531</v>
      </c>
      <c r="U17434" s="7" t="str">
        <f>IF(Table10[[#This Row],[count]]=1,Table10[[#This Row],[locality]],Table10[[#This Row],[locality]]&amp;" + "&amp;Table10[[#This Row],[count]]&amp;" other localities")</f>
        <v>EXMOUTH GULF + 5 other localities</v>
      </c>
      <c r="V17434" s="7">
        <f>COUNTIF(R:R,Table10[[#This Row],[postcode]])</f>
        <v>5</v>
      </c>
    </row>
    <row r="17435" spans="17:22" x14ac:dyDescent="0.2">
      <c r="Q17435" s="7">
        <v>10486</v>
      </c>
      <c r="R17435" s="7">
        <v>6707</v>
      </c>
      <c r="S17435" s="7" t="s">
        <v>7207</v>
      </c>
      <c r="T17435" s="7" t="s">
        <v>531</v>
      </c>
      <c r="U17435" s="7" t="str">
        <f>IF(Table10[[#This Row],[count]]=1,Table10[[#This Row],[locality]],Table10[[#This Row],[locality]]&amp;" + "&amp;Table10[[#This Row],[count]]&amp;" other localities")</f>
        <v>LEARMONTH + 5 other localities</v>
      </c>
      <c r="V17435" s="7">
        <f>COUNTIF(R:R,Table10[[#This Row],[postcode]])</f>
        <v>5</v>
      </c>
    </row>
    <row r="17436" spans="17:22" x14ac:dyDescent="0.2">
      <c r="Q17436" s="7">
        <v>10487</v>
      </c>
      <c r="R17436" s="7">
        <v>6707</v>
      </c>
      <c r="S17436" s="7" t="s">
        <v>15989</v>
      </c>
      <c r="T17436" s="7" t="s">
        <v>531</v>
      </c>
      <c r="U17436" s="7" t="str">
        <f>IF(Table10[[#This Row],[count]]=1,Table10[[#This Row],[locality]],Table10[[#This Row],[locality]]&amp;" + "&amp;Table10[[#This Row],[count]]&amp;" other localities")</f>
        <v>NORTH WEST CAPE + 5 other localities</v>
      </c>
      <c r="V17436" s="7">
        <f>COUNTIF(R:R,Table10[[#This Row],[postcode]])</f>
        <v>5</v>
      </c>
    </row>
    <row r="17437" spans="17:22" x14ac:dyDescent="0.2">
      <c r="Q17437" s="7">
        <v>10488</v>
      </c>
      <c r="R17437" s="7">
        <v>6710</v>
      </c>
      <c r="S17437" s="7" t="s">
        <v>15990</v>
      </c>
      <c r="T17437" s="7" t="s">
        <v>531</v>
      </c>
      <c r="U17437" s="7" t="str">
        <f>IF(Table10[[#This Row],[count]]=1,Table10[[#This Row],[locality]],Table10[[#This Row],[locality]]&amp;" + "&amp;Table10[[#This Row],[count]]&amp;" other localities")</f>
        <v>CANE + 5 other localities</v>
      </c>
      <c r="V17437" s="7">
        <f>COUNTIF(R:R,Table10[[#This Row],[postcode]])</f>
        <v>5</v>
      </c>
    </row>
    <row r="17438" spans="17:22" x14ac:dyDescent="0.2">
      <c r="Q17438" s="7">
        <v>10489</v>
      </c>
      <c r="R17438" s="7">
        <v>6710</v>
      </c>
      <c r="S17438" s="7" t="s">
        <v>15991</v>
      </c>
      <c r="T17438" s="7" t="s">
        <v>531</v>
      </c>
      <c r="U17438" s="7" t="str">
        <f>IF(Table10[[#This Row],[count]]=1,Table10[[#This Row],[locality]],Table10[[#This Row],[locality]]&amp;" + "&amp;Table10[[#This Row],[count]]&amp;" other localities")</f>
        <v>ONSLOW + 5 other localities</v>
      </c>
      <c r="V17438" s="7">
        <f>COUNTIF(R:R,Table10[[#This Row],[postcode]])</f>
        <v>5</v>
      </c>
    </row>
    <row r="17439" spans="17:22" x14ac:dyDescent="0.2">
      <c r="Q17439" s="7">
        <v>10490</v>
      </c>
      <c r="R17439" s="7">
        <v>6710</v>
      </c>
      <c r="S17439" s="7" t="s">
        <v>15992</v>
      </c>
      <c r="T17439" s="7" t="s">
        <v>531</v>
      </c>
      <c r="U17439" s="7" t="str">
        <f>IF(Table10[[#This Row],[count]]=1,Table10[[#This Row],[locality]],Table10[[#This Row],[locality]]&amp;" + "&amp;Table10[[#This Row],[count]]&amp;" other localities")</f>
        <v>PEEDAMULLA + 5 other localities</v>
      </c>
      <c r="V17439" s="7">
        <f>COUNTIF(R:R,Table10[[#This Row],[postcode]])</f>
        <v>5</v>
      </c>
    </row>
    <row r="17440" spans="17:22" x14ac:dyDescent="0.2">
      <c r="Q17440" s="7">
        <v>10491</v>
      </c>
      <c r="R17440" s="7">
        <v>6710</v>
      </c>
      <c r="S17440" s="7" t="s">
        <v>15993</v>
      </c>
      <c r="T17440" s="7" t="s">
        <v>531</v>
      </c>
      <c r="U17440" s="7" t="str">
        <f>IF(Table10[[#This Row],[count]]=1,Table10[[#This Row],[locality]],Table10[[#This Row],[locality]]&amp;" + "&amp;Table10[[#This Row],[count]]&amp;" other localities")</f>
        <v>TALANDJI + 5 other localities</v>
      </c>
      <c r="V17440" s="7">
        <f>COUNTIF(R:R,Table10[[#This Row],[postcode]])</f>
        <v>5</v>
      </c>
    </row>
    <row r="17441" spans="17:22" x14ac:dyDescent="0.2">
      <c r="Q17441" s="7">
        <v>10492</v>
      </c>
      <c r="R17441" s="7">
        <v>6710</v>
      </c>
      <c r="S17441" s="7" t="s">
        <v>15994</v>
      </c>
      <c r="T17441" s="7" t="s">
        <v>531</v>
      </c>
      <c r="U17441" s="7" t="str">
        <f>IF(Table10[[#This Row],[count]]=1,Table10[[#This Row],[locality]],Table10[[#This Row],[locality]]&amp;" + "&amp;Table10[[#This Row],[count]]&amp;" other localities")</f>
        <v>YANNARIE + 5 other localities</v>
      </c>
      <c r="V17441" s="7">
        <f>COUNTIF(R:R,Table10[[#This Row],[postcode]])</f>
        <v>5</v>
      </c>
    </row>
    <row r="17442" spans="17:22" x14ac:dyDescent="0.2">
      <c r="Q17442" s="7">
        <v>10493</v>
      </c>
      <c r="R17442" s="7">
        <v>6711</v>
      </c>
      <c r="S17442" s="7" t="s">
        <v>15995</v>
      </c>
      <c r="T17442" s="7" t="s">
        <v>531</v>
      </c>
      <c r="U17442" s="7" t="str">
        <f>IF(Table10[[#This Row],[count]]=1,Table10[[#This Row],[locality]],Table10[[#This Row],[locality]]&amp;" + "&amp;Table10[[#This Row],[count]]&amp;" other localities")</f>
        <v>THEVENARD ISLAND</v>
      </c>
      <c r="V17442" s="7">
        <f>COUNTIF(R:R,Table10[[#This Row],[postcode]])</f>
        <v>1</v>
      </c>
    </row>
    <row r="17443" spans="17:22" x14ac:dyDescent="0.2">
      <c r="Q17443" s="7">
        <v>10494</v>
      </c>
      <c r="R17443" s="7">
        <v>6712</v>
      </c>
      <c r="S17443" s="7" t="s">
        <v>15996</v>
      </c>
      <c r="T17443" s="7" t="s">
        <v>531</v>
      </c>
      <c r="U17443" s="7" t="str">
        <f>IF(Table10[[#This Row],[count]]=1,Table10[[#This Row],[locality]],Table10[[#This Row],[locality]]&amp;" + "&amp;Table10[[#This Row],[count]]&amp;" other localities")</f>
        <v>BARROW ISLAND</v>
      </c>
      <c r="V17443" s="7">
        <f>COUNTIF(R:R,Table10[[#This Row],[postcode]])</f>
        <v>1</v>
      </c>
    </row>
    <row r="17444" spans="17:22" x14ac:dyDescent="0.2">
      <c r="Q17444" s="7">
        <v>10495</v>
      </c>
      <c r="R17444" s="7">
        <v>6713</v>
      </c>
      <c r="S17444" s="7" t="s">
        <v>15997</v>
      </c>
      <c r="T17444" s="7" t="s">
        <v>531</v>
      </c>
      <c r="U17444" s="7" t="str">
        <f>IF(Table10[[#This Row],[count]]=1,Table10[[#This Row],[locality]],Table10[[#This Row],[locality]]&amp;" + "&amp;Table10[[#This Row],[count]]&amp;" other localities")</f>
        <v>DAMPIER + 2 other localities</v>
      </c>
      <c r="V17444" s="7">
        <f>COUNTIF(R:R,Table10[[#This Row],[postcode]])</f>
        <v>2</v>
      </c>
    </row>
    <row r="17445" spans="17:22" x14ac:dyDescent="0.2">
      <c r="Q17445" s="7">
        <v>10496</v>
      </c>
      <c r="R17445" s="7">
        <v>6713</v>
      </c>
      <c r="S17445" s="7" t="s">
        <v>15998</v>
      </c>
      <c r="T17445" s="7" t="s">
        <v>531</v>
      </c>
      <c r="U17445" s="7" t="str">
        <f>IF(Table10[[#This Row],[count]]=1,Table10[[#This Row],[locality]],Table10[[#This Row],[locality]]&amp;" + "&amp;Table10[[#This Row],[count]]&amp;" other localities")</f>
        <v>DAMPIER ARCHIPELAGO + 2 other localities</v>
      </c>
      <c r="V17445" s="7">
        <f>COUNTIF(R:R,Table10[[#This Row],[postcode]])</f>
        <v>2</v>
      </c>
    </row>
    <row r="17446" spans="17:22" x14ac:dyDescent="0.2">
      <c r="Q17446" s="7">
        <v>10497</v>
      </c>
      <c r="R17446" s="7">
        <v>6714</v>
      </c>
      <c r="S17446" s="7" t="s">
        <v>15999</v>
      </c>
      <c r="T17446" s="7" t="s">
        <v>531</v>
      </c>
      <c r="U17446" s="7" t="str">
        <f>IF(Table10[[#This Row],[count]]=1,Table10[[#This Row],[locality]],Table10[[#This Row],[locality]]&amp;" + "&amp;Table10[[#This Row],[count]]&amp;" other localities")</f>
        <v>ANTONYMYRE + 20 other localities</v>
      </c>
      <c r="V17446" s="7">
        <f>COUNTIF(R:R,Table10[[#This Row],[postcode]])</f>
        <v>20</v>
      </c>
    </row>
    <row r="17447" spans="17:22" x14ac:dyDescent="0.2">
      <c r="Q17447" s="7">
        <v>10498</v>
      </c>
      <c r="R17447" s="7">
        <v>6714</v>
      </c>
      <c r="S17447" s="7" t="s">
        <v>16000</v>
      </c>
      <c r="T17447" s="7" t="s">
        <v>531</v>
      </c>
      <c r="U17447" s="7" t="str">
        <f>IF(Table10[[#This Row],[count]]=1,Table10[[#This Row],[locality]],Table10[[#This Row],[locality]]&amp;" + "&amp;Table10[[#This Row],[count]]&amp;" other localities")</f>
        <v>BALLA BALLA + 20 other localities</v>
      </c>
      <c r="V17447" s="7">
        <f>COUNTIF(R:R,Table10[[#This Row],[postcode]])</f>
        <v>20</v>
      </c>
    </row>
    <row r="17448" spans="17:22" x14ac:dyDescent="0.2">
      <c r="Q17448" s="7">
        <v>10499</v>
      </c>
      <c r="R17448" s="7">
        <v>6714</v>
      </c>
      <c r="S17448" s="7" t="s">
        <v>7515</v>
      </c>
      <c r="T17448" s="7" t="s">
        <v>531</v>
      </c>
      <c r="U17448" s="7" t="str">
        <f>IF(Table10[[#This Row],[count]]=1,Table10[[#This Row],[locality]],Table10[[#This Row],[locality]]&amp;" + "&amp;Table10[[#This Row],[count]]&amp;" other localities")</f>
        <v>BAYNTON + 20 other localities</v>
      </c>
      <c r="V17448" s="7">
        <f>COUNTIF(R:R,Table10[[#This Row],[postcode]])</f>
        <v>20</v>
      </c>
    </row>
    <row r="17449" spans="17:22" x14ac:dyDescent="0.2">
      <c r="Q17449" s="7">
        <v>10500</v>
      </c>
      <c r="R17449" s="7">
        <v>6714</v>
      </c>
      <c r="S17449" s="7" t="s">
        <v>16001</v>
      </c>
      <c r="T17449" s="7" t="s">
        <v>531</v>
      </c>
      <c r="U17449" s="7" t="str">
        <f>IF(Table10[[#This Row],[count]]=1,Table10[[#This Row],[locality]],Table10[[#This Row],[locality]]&amp;" + "&amp;Table10[[#This Row],[count]]&amp;" other localities")</f>
        <v>BULGARRA + 20 other localities</v>
      </c>
      <c r="V17449" s="7">
        <f>COUNTIF(R:R,Table10[[#This Row],[postcode]])</f>
        <v>20</v>
      </c>
    </row>
    <row r="17450" spans="17:22" x14ac:dyDescent="0.2">
      <c r="Q17450" s="7">
        <v>10501</v>
      </c>
      <c r="R17450" s="7">
        <v>6714</v>
      </c>
      <c r="S17450" s="7" t="s">
        <v>16002</v>
      </c>
      <c r="T17450" s="7" t="s">
        <v>531</v>
      </c>
      <c r="U17450" s="7" t="str">
        <f>IF(Table10[[#This Row],[count]]=1,Table10[[#This Row],[locality]],Table10[[#This Row],[locality]]&amp;" + "&amp;Table10[[#This Row],[count]]&amp;" other localities")</f>
        <v>BURRUP + 20 other localities</v>
      </c>
      <c r="V17450" s="7">
        <f>COUNTIF(R:R,Table10[[#This Row],[postcode]])</f>
        <v>20</v>
      </c>
    </row>
    <row r="17451" spans="17:22" x14ac:dyDescent="0.2">
      <c r="Q17451" s="7">
        <v>10502</v>
      </c>
      <c r="R17451" s="7">
        <v>6714</v>
      </c>
      <c r="S17451" s="7" t="s">
        <v>16003</v>
      </c>
      <c r="T17451" s="7" t="s">
        <v>531</v>
      </c>
      <c r="U17451" s="7" t="str">
        <f>IF(Table10[[#This Row],[count]]=1,Table10[[#This Row],[locality]],Table10[[#This Row],[locality]]&amp;" + "&amp;Table10[[#This Row],[count]]&amp;" other localities")</f>
        <v>CLEAVERVILLE + 20 other localities</v>
      </c>
      <c r="V17451" s="7">
        <f>COUNTIF(R:R,Table10[[#This Row],[postcode]])</f>
        <v>20</v>
      </c>
    </row>
    <row r="17452" spans="17:22" x14ac:dyDescent="0.2">
      <c r="Q17452" s="7">
        <v>10503</v>
      </c>
      <c r="R17452" s="7">
        <v>6714</v>
      </c>
      <c r="S17452" s="7" t="s">
        <v>16004</v>
      </c>
      <c r="T17452" s="7" t="s">
        <v>531</v>
      </c>
      <c r="U17452" s="7" t="str">
        <f>IF(Table10[[#This Row],[count]]=1,Table10[[#This Row],[locality]],Table10[[#This Row],[locality]]&amp;" + "&amp;Table10[[#This Row],[count]]&amp;" other localities")</f>
        <v>COOYA POOYA + 20 other localities</v>
      </c>
      <c r="V17452" s="7">
        <f>COUNTIF(R:R,Table10[[#This Row],[postcode]])</f>
        <v>20</v>
      </c>
    </row>
    <row r="17453" spans="17:22" x14ac:dyDescent="0.2">
      <c r="Q17453" s="7">
        <v>10504</v>
      </c>
      <c r="R17453" s="7">
        <v>6714</v>
      </c>
      <c r="S17453" s="7" t="s">
        <v>16005</v>
      </c>
      <c r="T17453" s="7" t="s">
        <v>531</v>
      </c>
      <c r="U17453" s="7" t="str">
        <f>IF(Table10[[#This Row],[count]]=1,Table10[[#This Row],[locality]],Table10[[#This Row],[locality]]&amp;" + "&amp;Table10[[#This Row],[count]]&amp;" other localities")</f>
        <v>GAP RIDGE + 20 other localities</v>
      </c>
      <c r="V17453" s="7">
        <f>COUNTIF(R:R,Table10[[#This Row],[postcode]])</f>
        <v>20</v>
      </c>
    </row>
    <row r="17454" spans="17:22" x14ac:dyDescent="0.2">
      <c r="Q17454" s="7">
        <v>10505</v>
      </c>
      <c r="R17454" s="7">
        <v>6714</v>
      </c>
      <c r="S17454" s="7" t="s">
        <v>16006</v>
      </c>
      <c r="T17454" s="7" t="s">
        <v>531</v>
      </c>
      <c r="U17454" s="7" t="str">
        <f>IF(Table10[[#This Row],[count]]=1,Table10[[#This Row],[locality]],Table10[[#This Row],[locality]]&amp;" + "&amp;Table10[[#This Row],[count]]&amp;" other localities")</f>
        <v>GNOOREA + 20 other localities</v>
      </c>
      <c r="V17454" s="7">
        <f>COUNTIF(R:R,Table10[[#This Row],[postcode]])</f>
        <v>20</v>
      </c>
    </row>
    <row r="17455" spans="17:22" x14ac:dyDescent="0.2">
      <c r="Q17455" s="7">
        <v>10506</v>
      </c>
      <c r="R17455" s="7">
        <v>6714</v>
      </c>
      <c r="S17455" s="7" t="s">
        <v>16007</v>
      </c>
      <c r="T17455" s="7" t="s">
        <v>531</v>
      </c>
      <c r="U17455" s="7" t="str">
        <f>IF(Table10[[#This Row],[count]]=1,Table10[[#This Row],[locality]],Table10[[#This Row],[locality]]&amp;" + "&amp;Table10[[#This Row],[count]]&amp;" other localities")</f>
        <v>KARRATHA + 20 other localities</v>
      </c>
      <c r="V17455" s="7">
        <f>COUNTIF(R:R,Table10[[#This Row],[postcode]])</f>
        <v>20</v>
      </c>
    </row>
    <row r="17456" spans="17:22" x14ac:dyDescent="0.2">
      <c r="Q17456" s="7">
        <v>10507</v>
      </c>
      <c r="R17456" s="7">
        <v>6714</v>
      </c>
      <c r="S17456" s="7" t="s">
        <v>16008</v>
      </c>
      <c r="T17456" s="7" t="s">
        <v>531</v>
      </c>
      <c r="U17456" s="7" t="str">
        <f>IF(Table10[[#This Row],[count]]=1,Table10[[#This Row],[locality]],Table10[[#This Row],[locality]]&amp;" + "&amp;Table10[[#This Row],[count]]&amp;" other localities")</f>
        <v>KARRATHA INDUSTRIAL ESTATE + 20 other localities</v>
      </c>
      <c r="V17456" s="7">
        <f>COUNTIF(R:R,Table10[[#This Row],[postcode]])</f>
        <v>20</v>
      </c>
    </row>
    <row r="17457" spans="17:22" x14ac:dyDescent="0.2">
      <c r="Q17457" s="7">
        <v>10508</v>
      </c>
      <c r="R17457" s="7">
        <v>6714</v>
      </c>
      <c r="S17457" s="7" t="s">
        <v>2005</v>
      </c>
      <c r="T17457" s="7" t="s">
        <v>531</v>
      </c>
      <c r="U17457" s="7" t="str">
        <f>IF(Table10[[#This Row],[count]]=1,Table10[[#This Row],[locality]],Table10[[#This Row],[locality]]&amp;" + "&amp;Table10[[#This Row],[count]]&amp;" other localities")</f>
        <v>MAITLAND + 20 other localities</v>
      </c>
      <c r="V17457" s="7">
        <f>COUNTIF(R:R,Table10[[#This Row],[postcode]])</f>
        <v>20</v>
      </c>
    </row>
    <row r="17458" spans="17:22" x14ac:dyDescent="0.2">
      <c r="Q17458" s="7">
        <v>10509</v>
      </c>
      <c r="R17458" s="7">
        <v>6714</v>
      </c>
      <c r="S17458" s="7" t="s">
        <v>16009</v>
      </c>
      <c r="T17458" s="7" t="s">
        <v>531</v>
      </c>
      <c r="U17458" s="7" t="str">
        <f>IF(Table10[[#This Row],[count]]=1,Table10[[#This Row],[locality]],Table10[[#This Row],[locality]]&amp;" + "&amp;Table10[[#This Row],[count]]&amp;" other localities")</f>
        <v>MARDIE + 20 other localities</v>
      </c>
      <c r="V17458" s="7">
        <f>COUNTIF(R:R,Table10[[#This Row],[postcode]])</f>
        <v>20</v>
      </c>
    </row>
    <row r="17459" spans="17:22" x14ac:dyDescent="0.2">
      <c r="Q17459" s="7">
        <v>10510</v>
      </c>
      <c r="R17459" s="7">
        <v>6714</v>
      </c>
      <c r="S17459" s="7" t="s">
        <v>16010</v>
      </c>
      <c r="T17459" s="7" t="s">
        <v>531</v>
      </c>
      <c r="U17459" s="7" t="str">
        <f>IF(Table10[[#This Row],[count]]=1,Table10[[#This Row],[locality]],Table10[[#This Row],[locality]]&amp;" + "&amp;Table10[[#This Row],[count]]&amp;" other localities")</f>
        <v>MILLARS WELL + 20 other localities</v>
      </c>
      <c r="V17459" s="7">
        <f>COUNTIF(R:R,Table10[[#This Row],[postcode]])</f>
        <v>20</v>
      </c>
    </row>
    <row r="17460" spans="17:22" x14ac:dyDescent="0.2">
      <c r="Q17460" s="7">
        <v>10511</v>
      </c>
      <c r="R17460" s="7">
        <v>6714</v>
      </c>
      <c r="S17460" s="7" t="s">
        <v>16011</v>
      </c>
      <c r="T17460" s="7" t="s">
        <v>531</v>
      </c>
      <c r="U17460" s="7" t="str">
        <f>IF(Table10[[#This Row],[count]]=1,Table10[[#This Row],[locality]],Table10[[#This Row],[locality]]&amp;" + "&amp;Table10[[#This Row],[count]]&amp;" other localities")</f>
        <v>MOUNT ANKETELL + 20 other localities</v>
      </c>
      <c r="V17460" s="7">
        <f>COUNTIF(R:R,Table10[[#This Row],[postcode]])</f>
        <v>20</v>
      </c>
    </row>
    <row r="17461" spans="17:22" x14ac:dyDescent="0.2">
      <c r="Q17461" s="7">
        <v>10512</v>
      </c>
      <c r="R17461" s="7">
        <v>6714</v>
      </c>
      <c r="S17461" s="7" t="s">
        <v>16012</v>
      </c>
      <c r="T17461" s="7" t="s">
        <v>531</v>
      </c>
      <c r="U17461" s="7" t="str">
        <f>IF(Table10[[#This Row],[count]]=1,Table10[[#This Row],[locality]],Table10[[#This Row],[locality]]&amp;" + "&amp;Table10[[#This Row],[count]]&amp;" other localities")</f>
        <v>MULATAGA + 20 other localities</v>
      </c>
      <c r="V17461" s="7">
        <f>COUNTIF(R:R,Table10[[#This Row],[postcode]])</f>
        <v>20</v>
      </c>
    </row>
    <row r="17462" spans="17:22" x14ac:dyDescent="0.2">
      <c r="Q17462" s="7">
        <v>10513</v>
      </c>
      <c r="R17462" s="7">
        <v>6714</v>
      </c>
      <c r="S17462" s="7" t="s">
        <v>16013</v>
      </c>
      <c r="T17462" s="7" t="s">
        <v>531</v>
      </c>
      <c r="U17462" s="7" t="str">
        <f>IF(Table10[[#This Row],[count]]=1,Table10[[#This Row],[locality]],Table10[[#This Row],[locality]]&amp;" + "&amp;Table10[[#This Row],[count]]&amp;" other localities")</f>
        <v>NICKOL + 20 other localities</v>
      </c>
      <c r="V17462" s="7">
        <f>COUNTIF(R:R,Table10[[#This Row],[postcode]])</f>
        <v>20</v>
      </c>
    </row>
    <row r="17463" spans="17:22" x14ac:dyDescent="0.2">
      <c r="Q17463" s="7">
        <v>10514</v>
      </c>
      <c r="R17463" s="7">
        <v>6714</v>
      </c>
      <c r="S17463" s="7" t="s">
        <v>16014</v>
      </c>
      <c r="T17463" s="7" t="s">
        <v>531</v>
      </c>
      <c r="U17463" s="7" t="str">
        <f>IF(Table10[[#This Row],[count]]=1,Table10[[#This Row],[locality]],Table10[[#This Row],[locality]]&amp;" + "&amp;Table10[[#This Row],[count]]&amp;" other localities")</f>
        <v>PEGS CREEK + 20 other localities</v>
      </c>
      <c r="V17463" s="7">
        <f>COUNTIF(R:R,Table10[[#This Row],[postcode]])</f>
        <v>20</v>
      </c>
    </row>
    <row r="17464" spans="17:22" x14ac:dyDescent="0.2">
      <c r="Q17464" s="7">
        <v>10515</v>
      </c>
      <c r="R17464" s="7">
        <v>6714</v>
      </c>
      <c r="S17464" s="7" t="s">
        <v>13567</v>
      </c>
      <c r="T17464" s="7" t="s">
        <v>531</v>
      </c>
      <c r="U17464" s="7" t="str">
        <f>IF(Table10[[#This Row],[count]]=1,Table10[[#This Row],[locality]],Table10[[#This Row],[locality]]&amp;" + "&amp;Table10[[#This Row],[count]]&amp;" other localities")</f>
        <v>SHERLOCK + 20 other localities</v>
      </c>
      <c r="V17464" s="7">
        <f>COUNTIF(R:R,Table10[[#This Row],[postcode]])</f>
        <v>20</v>
      </c>
    </row>
    <row r="17465" spans="17:22" x14ac:dyDescent="0.2">
      <c r="Q17465" s="7">
        <v>10516</v>
      </c>
      <c r="R17465" s="7">
        <v>6714</v>
      </c>
      <c r="S17465" s="7" t="s">
        <v>16015</v>
      </c>
      <c r="T17465" s="7" t="s">
        <v>531</v>
      </c>
      <c r="U17465" s="7" t="str">
        <f>IF(Table10[[#This Row],[count]]=1,Table10[[#This Row],[locality]],Table10[[#This Row],[locality]]&amp;" + "&amp;Table10[[#This Row],[count]]&amp;" other localities")</f>
        <v>STOVE HILL + 20 other localities</v>
      </c>
      <c r="V17465" s="7">
        <f>COUNTIF(R:R,Table10[[#This Row],[postcode]])</f>
        <v>20</v>
      </c>
    </row>
    <row r="17466" spans="17:22" x14ac:dyDescent="0.2">
      <c r="Q17466" s="7">
        <v>10517</v>
      </c>
      <c r="R17466" s="7">
        <v>6716</v>
      </c>
      <c r="S17466" s="7" t="s">
        <v>16016</v>
      </c>
      <c r="T17466" s="7" t="s">
        <v>531</v>
      </c>
      <c r="U17466" s="7" t="str">
        <f>IF(Table10[[#This Row],[count]]=1,Table10[[#This Row],[locality]],Table10[[#This Row],[locality]]&amp;" + "&amp;Table10[[#This Row],[count]]&amp;" other localities")</f>
        <v>FORTESCUE + 4 other localities</v>
      </c>
      <c r="V17466" s="7">
        <f>COUNTIF(R:R,Table10[[#This Row],[postcode]])</f>
        <v>4</v>
      </c>
    </row>
    <row r="17467" spans="17:22" x14ac:dyDescent="0.2">
      <c r="Q17467" s="7">
        <v>10518</v>
      </c>
      <c r="R17467" s="7">
        <v>6716</v>
      </c>
      <c r="S17467" s="7" t="s">
        <v>16017</v>
      </c>
      <c r="T17467" s="7" t="s">
        <v>531</v>
      </c>
      <c r="U17467" s="7" t="str">
        <f>IF(Table10[[#This Row],[count]]=1,Table10[[#This Row],[locality]],Table10[[#This Row],[locality]]&amp;" + "&amp;Table10[[#This Row],[count]]&amp;" other localities")</f>
        <v>HAMERSLEY RANGE + 4 other localities</v>
      </c>
      <c r="V17467" s="7">
        <f>COUNTIF(R:R,Table10[[#This Row],[postcode]])</f>
        <v>4</v>
      </c>
    </row>
    <row r="17468" spans="17:22" x14ac:dyDescent="0.2">
      <c r="Q17468" s="7">
        <v>10519</v>
      </c>
      <c r="R17468" s="7">
        <v>6716</v>
      </c>
      <c r="S17468" s="7" t="s">
        <v>12703</v>
      </c>
      <c r="T17468" s="7" t="s">
        <v>531</v>
      </c>
      <c r="U17468" s="7" t="str">
        <f>IF(Table10[[#This Row],[count]]=1,Table10[[#This Row],[locality]],Table10[[#This Row],[locality]]&amp;" + "&amp;Table10[[#This Row],[count]]&amp;" other localities")</f>
        <v>MILLSTREAM + 4 other localities</v>
      </c>
      <c r="V17468" s="7">
        <f>COUNTIF(R:R,Table10[[#This Row],[postcode]])</f>
        <v>4</v>
      </c>
    </row>
    <row r="17469" spans="17:22" x14ac:dyDescent="0.2">
      <c r="Q17469" s="7">
        <v>10520</v>
      </c>
      <c r="R17469" s="7">
        <v>6716</v>
      </c>
      <c r="S17469" s="7" t="s">
        <v>16018</v>
      </c>
      <c r="T17469" s="7" t="s">
        <v>531</v>
      </c>
      <c r="U17469" s="7" t="str">
        <f>IF(Table10[[#This Row],[count]]=1,Table10[[#This Row],[locality]],Table10[[#This Row],[locality]]&amp;" + "&amp;Table10[[#This Row],[count]]&amp;" other localities")</f>
        <v>PANNAWONICA + 4 other localities</v>
      </c>
      <c r="V17469" s="7">
        <f>COUNTIF(R:R,Table10[[#This Row],[postcode]])</f>
        <v>4</v>
      </c>
    </row>
    <row r="17470" spans="17:22" x14ac:dyDescent="0.2">
      <c r="Q17470" s="7">
        <v>10521</v>
      </c>
      <c r="R17470" s="7">
        <v>6718</v>
      </c>
      <c r="S17470" s="7" t="s">
        <v>16019</v>
      </c>
      <c r="T17470" s="7" t="s">
        <v>531</v>
      </c>
      <c r="U17470" s="7" t="str">
        <f>IF(Table10[[#This Row],[count]]=1,Table10[[#This Row],[locality]],Table10[[#This Row],[locality]]&amp;" + "&amp;Table10[[#This Row],[count]]&amp;" other localities")</f>
        <v>ROEBOURNE + 2 other localities</v>
      </c>
      <c r="V17470" s="7">
        <f>COUNTIF(R:R,Table10[[#This Row],[postcode]])</f>
        <v>2</v>
      </c>
    </row>
    <row r="17471" spans="17:22" x14ac:dyDescent="0.2">
      <c r="Q17471" s="7">
        <v>10522</v>
      </c>
      <c r="R17471" s="7">
        <v>6718</v>
      </c>
      <c r="S17471" s="7" t="s">
        <v>16020</v>
      </c>
      <c r="T17471" s="7" t="s">
        <v>531</v>
      </c>
      <c r="U17471" s="7" t="str">
        <f>IF(Table10[[#This Row],[count]]=1,Table10[[#This Row],[locality]],Table10[[#This Row],[locality]]&amp;" + "&amp;Table10[[#This Row],[count]]&amp;" other localities")</f>
        <v>WHIM CREEK + 2 other localities</v>
      </c>
      <c r="V17471" s="7">
        <f>COUNTIF(R:R,Table10[[#This Row],[postcode]])</f>
        <v>2</v>
      </c>
    </row>
    <row r="17472" spans="17:22" x14ac:dyDescent="0.2">
      <c r="Q17472" s="7">
        <v>10523</v>
      </c>
      <c r="R17472" s="7">
        <v>6720</v>
      </c>
      <c r="S17472" s="7" t="s">
        <v>768</v>
      </c>
      <c r="T17472" s="7" t="s">
        <v>531</v>
      </c>
      <c r="U17472" s="7" t="str">
        <f>IF(Table10[[#This Row],[count]]=1,Table10[[#This Row],[locality]],Table10[[#This Row],[locality]]&amp;" + "&amp;Table10[[#This Row],[count]]&amp;" other localities")</f>
        <v>COSSACK + 3 other localities</v>
      </c>
      <c r="V17472" s="7">
        <f>COUNTIF(R:R,Table10[[#This Row],[postcode]])</f>
        <v>3</v>
      </c>
    </row>
    <row r="17473" spans="17:22" x14ac:dyDescent="0.2">
      <c r="Q17473" s="7">
        <v>10524</v>
      </c>
      <c r="R17473" s="7">
        <v>6720</v>
      </c>
      <c r="S17473" s="7" t="s">
        <v>16021</v>
      </c>
      <c r="T17473" s="7" t="s">
        <v>531</v>
      </c>
      <c r="U17473" s="7" t="str">
        <f>IF(Table10[[#This Row],[count]]=1,Table10[[#This Row],[locality]],Table10[[#This Row],[locality]]&amp;" + "&amp;Table10[[#This Row],[count]]&amp;" other localities")</f>
        <v>POINT SAMSON + 3 other localities</v>
      </c>
      <c r="V17473" s="7">
        <f>COUNTIF(R:R,Table10[[#This Row],[postcode]])</f>
        <v>3</v>
      </c>
    </row>
    <row r="17474" spans="17:22" x14ac:dyDescent="0.2">
      <c r="Q17474" s="7">
        <v>10525</v>
      </c>
      <c r="R17474" s="7">
        <v>6720</v>
      </c>
      <c r="S17474" s="7" t="s">
        <v>725</v>
      </c>
      <c r="T17474" s="7" t="s">
        <v>531</v>
      </c>
      <c r="U17474" s="7" t="str">
        <f>IF(Table10[[#This Row],[count]]=1,Table10[[#This Row],[locality]],Table10[[#This Row],[locality]]&amp;" + "&amp;Table10[[#This Row],[count]]&amp;" other localities")</f>
        <v>WICKHAM + 3 other localities</v>
      </c>
      <c r="V17474" s="7">
        <f>COUNTIF(R:R,Table10[[#This Row],[postcode]])</f>
        <v>3</v>
      </c>
    </row>
    <row r="17475" spans="17:22" x14ac:dyDescent="0.2">
      <c r="Q17475" s="7">
        <v>10526</v>
      </c>
      <c r="R17475" s="7">
        <v>6721</v>
      </c>
      <c r="S17475" s="7" t="s">
        <v>16022</v>
      </c>
      <c r="T17475" s="7" t="s">
        <v>531</v>
      </c>
      <c r="U17475" s="7" t="str">
        <f>IF(Table10[[#This Row],[count]]=1,Table10[[#This Row],[locality]],Table10[[#This Row],[locality]]&amp;" + "&amp;Table10[[#This Row],[count]]&amp;" other localities")</f>
        <v>INDEE + 8 other localities</v>
      </c>
      <c r="V17475" s="7">
        <f>COUNTIF(R:R,Table10[[#This Row],[postcode]])</f>
        <v>8</v>
      </c>
    </row>
    <row r="17476" spans="17:22" x14ac:dyDescent="0.2">
      <c r="Q17476" s="7">
        <v>10527</v>
      </c>
      <c r="R17476" s="7">
        <v>6721</v>
      </c>
      <c r="S17476" s="7" t="s">
        <v>16023</v>
      </c>
      <c r="T17476" s="7" t="s">
        <v>531</v>
      </c>
      <c r="U17476" s="7" t="str">
        <f>IF(Table10[[#This Row],[count]]=1,Table10[[#This Row],[locality]],Table10[[#This Row],[locality]]&amp;" + "&amp;Table10[[#This Row],[count]]&amp;" other localities")</f>
        <v>MUNDABULLANGANA + 8 other localities</v>
      </c>
      <c r="V17476" s="7">
        <f>COUNTIF(R:R,Table10[[#This Row],[postcode]])</f>
        <v>8</v>
      </c>
    </row>
    <row r="17477" spans="17:22" x14ac:dyDescent="0.2">
      <c r="Q17477" s="7">
        <v>10528</v>
      </c>
      <c r="R17477" s="7">
        <v>6721</v>
      </c>
      <c r="S17477" s="7" t="s">
        <v>16024</v>
      </c>
      <c r="T17477" s="7" t="s">
        <v>531</v>
      </c>
      <c r="U17477" s="7" t="str">
        <f>IF(Table10[[#This Row],[count]]=1,Table10[[#This Row],[locality]],Table10[[#This Row],[locality]]&amp;" + "&amp;Table10[[#This Row],[count]]&amp;" other localities")</f>
        <v>PARDOO + 8 other localities</v>
      </c>
      <c r="V17477" s="7">
        <f>COUNTIF(R:R,Table10[[#This Row],[postcode]])</f>
        <v>8</v>
      </c>
    </row>
    <row r="17478" spans="17:22" x14ac:dyDescent="0.2">
      <c r="Q17478" s="7">
        <v>10529</v>
      </c>
      <c r="R17478" s="7">
        <v>6721</v>
      </c>
      <c r="S17478" s="7" t="s">
        <v>16025</v>
      </c>
      <c r="T17478" s="7" t="s">
        <v>531</v>
      </c>
      <c r="U17478" s="7" t="str">
        <f>IF(Table10[[#This Row],[count]]=1,Table10[[#This Row],[locality]],Table10[[#This Row],[locality]]&amp;" + "&amp;Table10[[#This Row],[count]]&amp;" other localities")</f>
        <v>PORT HEDLAND + 8 other localities</v>
      </c>
      <c r="V17478" s="7">
        <f>COUNTIF(R:R,Table10[[#This Row],[postcode]])</f>
        <v>8</v>
      </c>
    </row>
    <row r="17479" spans="17:22" x14ac:dyDescent="0.2">
      <c r="Q17479" s="7">
        <v>10530</v>
      </c>
      <c r="R17479" s="7">
        <v>6721</v>
      </c>
      <c r="S17479" s="7" t="s">
        <v>3085</v>
      </c>
      <c r="T17479" s="7" t="s">
        <v>531</v>
      </c>
      <c r="U17479" s="7" t="str">
        <f>IF(Table10[[#This Row],[count]]=1,Table10[[#This Row],[locality]],Table10[[#This Row],[locality]]&amp;" + "&amp;Table10[[#This Row],[count]]&amp;" other localities")</f>
        <v>REDBANK + 8 other localities</v>
      </c>
      <c r="V17479" s="7">
        <f>COUNTIF(R:R,Table10[[#This Row],[postcode]])</f>
        <v>8</v>
      </c>
    </row>
    <row r="17480" spans="17:22" x14ac:dyDescent="0.2">
      <c r="Q17480" s="7">
        <v>10531</v>
      </c>
      <c r="R17480" s="7">
        <v>6721</v>
      </c>
      <c r="S17480" s="7" t="s">
        <v>16026</v>
      </c>
      <c r="T17480" s="7" t="s">
        <v>531</v>
      </c>
      <c r="U17480" s="7" t="str">
        <f>IF(Table10[[#This Row],[count]]=1,Table10[[#This Row],[locality]],Table10[[#This Row],[locality]]&amp;" + "&amp;Table10[[#This Row],[count]]&amp;" other localities")</f>
        <v>STRELLEY + 8 other localities</v>
      </c>
      <c r="V17480" s="7">
        <f>COUNTIF(R:R,Table10[[#This Row],[postcode]])</f>
        <v>8</v>
      </c>
    </row>
    <row r="17481" spans="17:22" x14ac:dyDescent="0.2">
      <c r="Q17481" s="7">
        <v>10532</v>
      </c>
      <c r="R17481" s="7">
        <v>6721</v>
      </c>
      <c r="S17481" s="7" t="s">
        <v>16027</v>
      </c>
      <c r="T17481" s="7" t="s">
        <v>531</v>
      </c>
      <c r="U17481" s="7" t="str">
        <f>IF(Table10[[#This Row],[count]]=1,Table10[[#This Row],[locality]],Table10[[#This Row],[locality]]&amp;" + "&amp;Table10[[#This Row],[count]]&amp;" other localities")</f>
        <v>WALLAREENYA + 8 other localities</v>
      </c>
      <c r="V17481" s="7">
        <f>COUNTIF(R:R,Table10[[#This Row],[postcode]])</f>
        <v>8</v>
      </c>
    </row>
    <row r="17482" spans="17:22" x14ac:dyDescent="0.2">
      <c r="Q17482" s="7">
        <v>10533</v>
      </c>
      <c r="R17482" s="7">
        <v>6721</v>
      </c>
      <c r="S17482" s="7" t="s">
        <v>16028</v>
      </c>
      <c r="T17482" s="7" t="s">
        <v>531</v>
      </c>
      <c r="U17482" s="7" t="str">
        <f>IF(Table10[[#This Row],[count]]=1,Table10[[#This Row],[locality]],Table10[[#This Row],[locality]]&amp;" + "&amp;Table10[[#This Row],[count]]&amp;" other localities")</f>
        <v>WEDGEFIELD + 8 other localities</v>
      </c>
      <c r="V17482" s="7">
        <f>COUNTIF(R:R,Table10[[#This Row],[postcode]])</f>
        <v>8</v>
      </c>
    </row>
    <row r="17483" spans="17:22" x14ac:dyDescent="0.2">
      <c r="Q17483" s="7">
        <v>10534</v>
      </c>
      <c r="R17483" s="7">
        <v>6722</v>
      </c>
      <c r="S17483" s="7" t="s">
        <v>16029</v>
      </c>
      <c r="T17483" s="7" t="s">
        <v>531</v>
      </c>
      <c r="U17483" s="7" t="str">
        <f>IF(Table10[[#This Row],[count]]=1,Table10[[#This Row],[locality]],Table10[[#This Row],[locality]]&amp;" + "&amp;Table10[[#This Row],[count]]&amp;" other localities")</f>
        <v>BOODARIE + 5 other localities</v>
      </c>
      <c r="V17483" s="7">
        <f>COUNTIF(R:R,Table10[[#This Row],[postcode]])</f>
        <v>5</v>
      </c>
    </row>
    <row r="17484" spans="17:22" x14ac:dyDescent="0.2">
      <c r="Q17484" s="7">
        <v>10535</v>
      </c>
      <c r="R17484" s="7">
        <v>6722</v>
      </c>
      <c r="S17484" s="7" t="s">
        <v>16030</v>
      </c>
      <c r="T17484" s="7" t="s">
        <v>531</v>
      </c>
      <c r="U17484" s="7" t="str">
        <f>IF(Table10[[#This Row],[count]]=1,Table10[[#This Row],[locality]],Table10[[#This Row],[locality]]&amp;" + "&amp;Table10[[#This Row],[count]]&amp;" other localities")</f>
        <v>DE GREY + 5 other localities</v>
      </c>
      <c r="V17484" s="7">
        <f>COUNTIF(R:R,Table10[[#This Row],[postcode]])</f>
        <v>5</v>
      </c>
    </row>
    <row r="17485" spans="17:22" x14ac:dyDescent="0.2">
      <c r="Q17485" s="7">
        <v>10536</v>
      </c>
      <c r="R17485" s="7">
        <v>6722</v>
      </c>
      <c r="S17485" s="7" t="s">
        <v>16031</v>
      </c>
      <c r="T17485" s="7" t="s">
        <v>531</v>
      </c>
      <c r="U17485" s="7" t="str">
        <f>IF(Table10[[#This Row],[count]]=1,Table10[[#This Row],[locality]],Table10[[#This Row],[locality]]&amp;" + "&amp;Table10[[#This Row],[count]]&amp;" other localities")</f>
        <v>FINUCANE + 5 other localities</v>
      </c>
      <c r="V17485" s="7">
        <f>COUNTIF(R:R,Table10[[#This Row],[postcode]])</f>
        <v>5</v>
      </c>
    </row>
    <row r="17486" spans="17:22" x14ac:dyDescent="0.2">
      <c r="Q17486" s="7">
        <v>10537</v>
      </c>
      <c r="R17486" s="7">
        <v>6722</v>
      </c>
      <c r="S17486" s="7" t="s">
        <v>16032</v>
      </c>
      <c r="T17486" s="7" t="s">
        <v>531</v>
      </c>
      <c r="U17486" s="7" t="str">
        <f>IF(Table10[[#This Row],[count]]=1,Table10[[#This Row],[locality]],Table10[[#This Row],[locality]]&amp;" + "&amp;Table10[[#This Row],[count]]&amp;" other localities")</f>
        <v>PIPPINGARRA + 5 other localities</v>
      </c>
      <c r="V17486" s="7">
        <f>COUNTIF(R:R,Table10[[#This Row],[postcode]])</f>
        <v>5</v>
      </c>
    </row>
    <row r="17487" spans="17:22" x14ac:dyDescent="0.2">
      <c r="Q17487" s="7">
        <v>10538</v>
      </c>
      <c r="R17487" s="7">
        <v>6722</v>
      </c>
      <c r="S17487" s="7" t="s">
        <v>16033</v>
      </c>
      <c r="T17487" s="7" t="s">
        <v>531</v>
      </c>
      <c r="U17487" s="7" t="str">
        <f>IF(Table10[[#This Row],[count]]=1,Table10[[#This Row],[locality]],Table10[[#This Row],[locality]]&amp;" + "&amp;Table10[[#This Row],[count]]&amp;" other localities")</f>
        <v>SOUTH HEDLAND + 5 other localities</v>
      </c>
      <c r="V17487" s="7">
        <f>COUNTIF(R:R,Table10[[#This Row],[postcode]])</f>
        <v>5</v>
      </c>
    </row>
    <row r="17488" spans="17:22" x14ac:dyDescent="0.2">
      <c r="Q17488" s="7">
        <v>10539</v>
      </c>
      <c r="R17488" s="7">
        <v>6723</v>
      </c>
      <c r="S17488" s="7" t="s">
        <v>16034</v>
      </c>
      <c r="T17488" s="7" t="s">
        <v>531</v>
      </c>
      <c r="U17488" s="7" t="str">
        <f>IF(Table10[[#This Row],[count]]=1,Table10[[#This Row],[locality]],Table10[[#This Row],[locality]]&amp;" + "&amp;Table10[[#This Row],[count]]&amp;" other localities")</f>
        <v>GOLDSWORTHY</v>
      </c>
      <c r="V17488" s="7">
        <f>COUNTIF(R:R,Table10[[#This Row],[postcode]])</f>
        <v>1</v>
      </c>
    </row>
    <row r="17489" spans="17:22" x14ac:dyDescent="0.2">
      <c r="Q17489" s="7">
        <v>10540</v>
      </c>
      <c r="R17489" s="7">
        <v>6725</v>
      </c>
      <c r="S17489" s="7" t="s">
        <v>16035</v>
      </c>
      <c r="T17489" s="7" t="s">
        <v>531</v>
      </c>
      <c r="U17489" s="7" t="str">
        <f>IF(Table10[[#This Row],[count]]=1,Table10[[#This Row],[locality]],Table10[[#This Row],[locality]]&amp;" + "&amp;Table10[[#This Row],[count]]&amp;" other localities")</f>
        <v>BILINGURR + 10 other localities</v>
      </c>
      <c r="V17489" s="7">
        <f>COUNTIF(R:R,Table10[[#This Row],[postcode]])</f>
        <v>10</v>
      </c>
    </row>
    <row r="17490" spans="17:22" x14ac:dyDescent="0.2">
      <c r="Q17490" s="7">
        <v>10541</v>
      </c>
      <c r="R17490" s="7">
        <v>6725</v>
      </c>
      <c r="S17490" s="7" t="s">
        <v>16036</v>
      </c>
      <c r="T17490" s="7" t="s">
        <v>531</v>
      </c>
      <c r="U17490" s="7" t="str">
        <f>IF(Table10[[#This Row],[count]]=1,Table10[[#This Row],[locality]],Table10[[#This Row],[locality]]&amp;" + "&amp;Table10[[#This Row],[count]]&amp;" other localities")</f>
        <v>BROOME + 10 other localities</v>
      </c>
      <c r="V17490" s="7">
        <f>COUNTIF(R:R,Table10[[#This Row],[postcode]])</f>
        <v>10</v>
      </c>
    </row>
    <row r="17491" spans="17:22" x14ac:dyDescent="0.2">
      <c r="Q17491" s="7">
        <v>10542</v>
      </c>
      <c r="R17491" s="7">
        <v>6725</v>
      </c>
      <c r="S17491" s="7" t="s">
        <v>16037</v>
      </c>
      <c r="T17491" s="7" t="s">
        <v>531</v>
      </c>
      <c r="U17491" s="7" t="str">
        <f>IF(Table10[[#This Row],[count]]=1,Table10[[#This Row],[locality]],Table10[[#This Row],[locality]]&amp;" + "&amp;Table10[[#This Row],[count]]&amp;" other localities")</f>
        <v>DAMPIER PENINSULA + 10 other localities</v>
      </c>
      <c r="V17491" s="7">
        <f>COUNTIF(R:R,Table10[[#This Row],[postcode]])</f>
        <v>10</v>
      </c>
    </row>
    <row r="17492" spans="17:22" x14ac:dyDescent="0.2">
      <c r="Q17492" s="7">
        <v>10543</v>
      </c>
      <c r="R17492" s="7">
        <v>6725</v>
      </c>
      <c r="S17492" s="7" t="s">
        <v>16038</v>
      </c>
      <c r="T17492" s="7" t="s">
        <v>531</v>
      </c>
      <c r="U17492" s="7" t="str">
        <f>IF(Table10[[#This Row],[count]]=1,Table10[[#This Row],[locality]],Table10[[#This Row],[locality]]&amp;" + "&amp;Table10[[#This Row],[count]]&amp;" other localities")</f>
        <v>DJUGUN + 10 other localities</v>
      </c>
      <c r="V17492" s="7">
        <f>COUNTIF(R:R,Table10[[#This Row],[postcode]])</f>
        <v>10</v>
      </c>
    </row>
    <row r="17493" spans="17:22" x14ac:dyDescent="0.2">
      <c r="Q17493" s="7">
        <v>10544</v>
      </c>
      <c r="R17493" s="7">
        <v>6725</v>
      </c>
      <c r="S17493" s="7" t="s">
        <v>16039</v>
      </c>
      <c r="T17493" s="7" t="s">
        <v>531</v>
      </c>
      <c r="U17493" s="7" t="str">
        <f>IF(Table10[[#This Row],[count]]=1,Table10[[#This Row],[locality]],Table10[[#This Row],[locality]]&amp;" + "&amp;Table10[[#This Row],[count]]&amp;" other localities")</f>
        <v>EIGHTY MILE BEACH + 10 other localities</v>
      </c>
      <c r="V17493" s="7">
        <f>COUNTIF(R:R,Table10[[#This Row],[postcode]])</f>
        <v>10</v>
      </c>
    </row>
    <row r="17494" spans="17:22" x14ac:dyDescent="0.2">
      <c r="Q17494" s="7">
        <v>10545</v>
      </c>
      <c r="R17494" s="7">
        <v>6725</v>
      </c>
      <c r="S17494" s="7" t="s">
        <v>16040</v>
      </c>
      <c r="T17494" s="7" t="s">
        <v>531</v>
      </c>
      <c r="U17494" s="7" t="str">
        <f>IF(Table10[[#This Row],[count]]=1,Table10[[#This Row],[locality]],Table10[[#This Row],[locality]]&amp;" + "&amp;Table10[[#This Row],[count]]&amp;" other localities")</f>
        <v>GINGERAH + 10 other localities</v>
      </c>
      <c r="V17494" s="7">
        <f>COUNTIF(R:R,Table10[[#This Row],[postcode]])</f>
        <v>10</v>
      </c>
    </row>
    <row r="17495" spans="17:22" x14ac:dyDescent="0.2">
      <c r="Q17495" s="7">
        <v>10546</v>
      </c>
      <c r="R17495" s="7">
        <v>6725</v>
      </c>
      <c r="S17495" s="7" t="s">
        <v>16041</v>
      </c>
      <c r="T17495" s="7" t="s">
        <v>531</v>
      </c>
      <c r="U17495" s="7" t="str">
        <f>IF(Table10[[#This Row],[count]]=1,Table10[[#This Row],[locality]],Table10[[#This Row],[locality]]&amp;" + "&amp;Table10[[#This Row],[count]]&amp;" other localities")</f>
        <v>LAGRANGE + 10 other localities</v>
      </c>
      <c r="V17495" s="7">
        <f>COUNTIF(R:R,Table10[[#This Row],[postcode]])</f>
        <v>10</v>
      </c>
    </row>
    <row r="17496" spans="17:22" x14ac:dyDescent="0.2">
      <c r="Q17496" s="7">
        <v>10547</v>
      </c>
      <c r="R17496" s="7">
        <v>6725</v>
      </c>
      <c r="S17496" s="7" t="s">
        <v>16042</v>
      </c>
      <c r="T17496" s="7" t="s">
        <v>531</v>
      </c>
      <c r="U17496" s="7" t="str">
        <f>IF(Table10[[#This Row],[count]]=1,Table10[[#This Row],[locality]],Table10[[#This Row],[locality]]&amp;" + "&amp;Table10[[#This Row],[count]]&amp;" other localities")</f>
        <v>MINYIRR + 10 other localities</v>
      </c>
      <c r="V17496" s="7">
        <f>COUNTIF(R:R,Table10[[#This Row],[postcode]])</f>
        <v>10</v>
      </c>
    </row>
    <row r="17497" spans="17:22" x14ac:dyDescent="0.2">
      <c r="Q17497" s="7">
        <v>10548</v>
      </c>
      <c r="R17497" s="7">
        <v>6725</v>
      </c>
      <c r="S17497" s="7" t="s">
        <v>16043</v>
      </c>
      <c r="T17497" s="7" t="s">
        <v>531</v>
      </c>
      <c r="U17497" s="7" t="str">
        <f>IF(Table10[[#This Row],[count]]=1,Table10[[#This Row],[locality]],Table10[[#This Row],[locality]]&amp;" + "&amp;Table10[[#This Row],[count]]&amp;" other localities")</f>
        <v>ROEBUCK + 10 other localities</v>
      </c>
      <c r="V17497" s="7">
        <f>COUNTIF(R:R,Table10[[#This Row],[postcode]])</f>
        <v>10</v>
      </c>
    </row>
    <row r="17498" spans="17:22" x14ac:dyDescent="0.2">
      <c r="Q17498" s="7">
        <v>10549</v>
      </c>
      <c r="R17498" s="7">
        <v>6725</v>
      </c>
      <c r="S17498" s="7" t="s">
        <v>16044</v>
      </c>
      <c r="T17498" s="7" t="s">
        <v>531</v>
      </c>
      <c r="U17498" s="7" t="str">
        <f>IF(Table10[[#This Row],[count]]=1,Table10[[#This Row],[locality]],Table10[[#This Row],[locality]]&amp;" + "&amp;Table10[[#This Row],[count]]&amp;" other localities")</f>
        <v>WATERBANK + 10 other localities</v>
      </c>
      <c r="V17498" s="7">
        <f>COUNTIF(R:R,Table10[[#This Row],[postcode]])</f>
        <v>10</v>
      </c>
    </row>
    <row r="17499" spans="17:22" x14ac:dyDescent="0.2">
      <c r="Q17499" s="7">
        <v>10550</v>
      </c>
      <c r="R17499" s="7">
        <v>6726</v>
      </c>
      <c r="S17499" s="7" t="s">
        <v>16045</v>
      </c>
      <c r="T17499" s="7" t="s">
        <v>531</v>
      </c>
      <c r="U17499" s="7" t="str">
        <f>IF(Table10[[#This Row],[count]]=1,Table10[[#This Row],[locality]],Table10[[#This Row],[locality]]&amp;" + "&amp;Table10[[#This Row],[count]]&amp;" other localities")</f>
        <v>CABLE BEACH</v>
      </c>
      <c r="V17499" s="7">
        <f>COUNTIF(R:R,Table10[[#This Row],[postcode]])</f>
        <v>1</v>
      </c>
    </row>
    <row r="17500" spans="17:22" x14ac:dyDescent="0.2">
      <c r="Q17500" s="7">
        <v>10551</v>
      </c>
      <c r="R17500" s="7">
        <v>6728</v>
      </c>
      <c r="S17500" s="7" t="s">
        <v>16046</v>
      </c>
      <c r="T17500" s="7" t="s">
        <v>531</v>
      </c>
      <c r="U17500" s="7" t="str">
        <f>IF(Table10[[#This Row],[count]]=1,Table10[[#This Row],[locality]],Table10[[#This Row],[locality]]&amp;" + "&amp;Table10[[#This Row],[count]]&amp;" other localities")</f>
        <v>CAMBALLIN + 9 other localities</v>
      </c>
      <c r="V17500" s="7">
        <f>COUNTIF(R:R,Table10[[#This Row],[postcode]])</f>
        <v>9</v>
      </c>
    </row>
    <row r="17501" spans="17:22" x14ac:dyDescent="0.2">
      <c r="Q17501" s="7">
        <v>10552</v>
      </c>
      <c r="R17501" s="7">
        <v>6728</v>
      </c>
      <c r="S17501" s="7" t="s">
        <v>7780</v>
      </c>
      <c r="T17501" s="7" t="s">
        <v>531</v>
      </c>
      <c r="U17501" s="7" t="str">
        <f>IF(Table10[[#This Row],[count]]=1,Table10[[#This Row],[locality]],Table10[[#This Row],[locality]]&amp;" + "&amp;Table10[[#This Row],[count]]&amp;" other localities")</f>
        <v>DERBY + 9 other localities</v>
      </c>
      <c r="V17501" s="7">
        <f>COUNTIF(R:R,Table10[[#This Row],[postcode]])</f>
        <v>9</v>
      </c>
    </row>
    <row r="17502" spans="17:22" x14ac:dyDescent="0.2">
      <c r="Q17502" s="7">
        <v>10553</v>
      </c>
      <c r="R17502" s="7">
        <v>6728</v>
      </c>
      <c r="S17502" s="7" t="s">
        <v>16047</v>
      </c>
      <c r="T17502" s="7" t="s">
        <v>531</v>
      </c>
      <c r="U17502" s="7" t="str">
        <f>IF(Table10[[#This Row],[count]]=1,Table10[[#This Row],[locality]],Table10[[#This Row],[locality]]&amp;" + "&amp;Table10[[#This Row],[count]]&amp;" other localities")</f>
        <v>GEEGULLY CREEK + 9 other localities</v>
      </c>
      <c r="V17502" s="7">
        <f>COUNTIF(R:R,Table10[[#This Row],[postcode]])</f>
        <v>9</v>
      </c>
    </row>
    <row r="17503" spans="17:22" x14ac:dyDescent="0.2">
      <c r="Q17503" s="7">
        <v>24118</v>
      </c>
      <c r="R17503" s="7">
        <v>6728</v>
      </c>
      <c r="S17503" s="7" t="s">
        <v>16048</v>
      </c>
      <c r="T17503" s="7" t="s">
        <v>531</v>
      </c>
      <c r="U17503" s="7" t="str">
        <f>IF(Table10[[#This Row],[count]]=1,Table10[[#This Row],[locality]],Table10[[#This Row],[locality]]&amp;" + "&amp;Table10[[#This Row],[count]]&amp;" other localities")</f>
        <v>JARLMADANGAH BURRU + 9 other localities</v>
      </c>
      <c r="V17503" s="7">
        <f>COUNTIF(R:R,Table10[[#This Row],[postcode]])</f>
        <v>9</v>
      </c>
    </row>
    <row r="17504" spans="17:22" x14ac:dyDescent="0.2">
      <c r="Q17504" s="7">
        <v>10554</v>
      </c>
      <c r="R17504" s="7">
        <v>6728</v>
      </c>
      <c r="S17504" s="7" t="s">
        <v>7938</v>
      </c>
      <c r="T17504" s="7" t="s">
        <v>531</v>
      </c>
      <c r="U17504" s="7" t="str">
        <f>IF(Table10[[#This Row],[count]]=1,Table10[[#This Row],[locality]],Table10[[#This Row],[locality]]&amp;" + "&amp;Table10[[#This Row],[count]]&amp;" other localities")</f>
        <v>KIMBOLTON + 9 other localities</v>
      </c>
      <c r="V17504" s="7">
        <f>COUNTIF(R:R,Table10[[#This Row],[postcode]])</f>
        <v>9</v>
      </c>
    </row>
    <row r="17505" spans="17:22" x14ac:dyDescent="0.2">
      <c r="Q17505" s="7">
        <v>10555</v>
      </c>
      <c r="R17505" s="7">
        <v>6728</v>
      </c>
      <c r="S17505" s="7" t="s">
        <v>16049</v>
      </c>
      <c r="T17505" s="7" t="s">
        <v>531</v>
      </c>
      <c r="U17505" s="7" t="str">
        <f>IF(Table10[[#This Row],[count]]=1,Table10[[#This Row],[locality]],Table10[[#This Row],[locality]]&amp;" + "&amp;Table10[[#This Row],[count]]&amp;" other localities")</f>
        <v>KING LEOPOLD RANGES + 9 other localities</v>
      </c>
      <c r="V17505" s="7">
        <f>COUNTIF(R:R,Table10[[#This Row],[postcode]])</f>
        <v>9</v>
      </c>
    </row>
    <row r="17506" spans="17:22" x14ac:dyDescent="0.2">
      <c r="Q17506" s="7">
        <v>10556</v>
      </c>
      <c r="R17506" s="7">
        <v>6728</v>
      </c>
      <c r="S17506" s="7" t="s">
        <v>16050</v>
      </c>
      <c r="T17506" s="7" t="s">
        <v>531</v>
      </c>
      <c r="U17506" s="7" t="str">
        <f>IF(Table10[[#This Row],[count]]=1,Table10[[#This Row],[locality]],Table10[[#This Row],[locality]]&amp;" + "&amp;Table10[[#This Row],[count]]&amp;" other localities")</f>
        <v>MEDA + 9 other localities</v>
      </c>
      <c r="V17506" s="7">
        <f>COUNTIF(R:R,Table10[[#This Row],[postcode]])</f>
        <v>9</v>
      </c>
    </row>
    <row r="17507" spans="17:22" x14ac:dyDescent="0.2">
      <c r="Q17507" s="7">
        <v>10557</v>
      </c>
      <c r="R17507" s="7">
        <v>6728</v>
      </c>
      <c r="S17507" s="7" t="s">
        <v>16051</v>
      </c>
      <c r="T17507" s="7" t="s">
        <v>531</v>
      </c>
      <c r="U17507" s="7" t="str">
        <f>IF(Table10[[#This Row],[count]]=1,Table10[[#This Row],[locality]],Table10[[#This Row],[locality]]&amp;" + "&amp;Table10[[#This Row],[count]]&amp;" other localities")</f>
        <v>ST GEORGE RANGES + 9 other localities</v>
      </c>
      <c r="V17507" s="7">
        <f>COUNTIF(R:R,Table10[[#This Row],[postcode]])</f>
        <v>9</v>
      </c>
    </row>
    <row r="17508" spans="17:22" x14ac:dyDescent="0.2">
      <c r="Q17508" s="7">
        <v>10558</v>
      </c>
      <c r="R17508" s="7">
        <v>6728</v>
      </c>
      <c r="S17508" s="7" t="s">
        <v>16052</v>
      </c>
      <c r="T17508" s="7" t="s">
        <v>531</v>
      </c>
      <c r="U17508" s="7" t="str">
        <f>IF(Table10[[#This Row],[count]]=1,Table10[[#This Row],[locality]],Table10[[#This Row],[locality]]&amp;" + "&amp;Table10[[#This Row],[count]]&amp;" other localities")</f>
        <v>WILLARE + 9 other localities</v>
      </c>
      <c r="V17508" s="7">
        <f>COUNTIF(R:R,Table10[[#This Row],[postcode]])</f>
        <v>9</v>
      </c>
    </row>
    <row r="17509" spans="17:22" x14ac:dyDescent="0.2">
      <c r="Q17509" s="7">
        <v>10559</v>
      </c>
      <c r="R17509" s="7">
        <v>6731</v>
      </c>
      <c r="S17509" s="7" t="s">
        <v>16053</v>
      </c>
      <c r="T17509" s="7" t="s">
        <v>531</v>
      </c>
      <c r="U17509" s="7" t="str">
        <f>IF(Table10[[#This Row],[count]]=1,Table10[[#This Row],[locality]],Table10[[#This Row],[locality]]&amp;" + "&amp;Table10[[#This Row],[count]]&amp;" other localities")</f>
        <v>COCKATOO ISLAND</v>
      </c>
      <c r="V17509" s="7">
        <f>COUNTIF(R:R,Table10[[#This Row],[postcode]])</f>
        <v>1</v>
      </c>
    </row>
    <row r="17510" spans="17:22" x14ac:dyDescent="0.2">
      <c r="Q17510" s="7">
        <v>10560</v>
      </c>
      <c r="R17510" s="7">
        <v>6733</v>
      </c>
      <c r="S17510" s="7" t="s">
        <v>16054</v>
      </c>
      <c r="T17510" s="7" t="s">
        <v>531</v>
      </c>
      <c r="U17510" s="7" t="str">
        <f>IF(Table10[[#This Row],[count]]=1,Table10[[#This Row],[locality]],Table10[[#This Row],[locality]]&amp;" + "&amp;Table10[[#This Row],[count]]&amp;" other localities")</f>
        <v>KOOLAN ISLAND</v>
      </c>
      <c r="V17510" s="7">
        <f>COUNTIF(R:R,Table10[[#This Row],[postcode]])</f>
        <v>1</v>
      </c>
    </row>
    <row r="17511" spans="17:22" x14ac:dyDescent="0.2">
      <c r="Q17511" s="7">
        <v>10561</v>
      </c>
      <c r="R17511" s="7">
        <v>6740</v>
      </c>
      <c r="S17511" s="7" t="s">
        <v>16055</v>
      </c>
      <c r="T17511" s="7" t="s">
        <v>531</v>
      </c>
      <c r="U17511" s="7" t="str">
        <f>IF(Table10[[#This Row],[count]]=1,Table10[[#This Row],[locality]],Table10[[#This Row],[locality]]&amp;" + "&amp;Table10[[#This Row],[count]]&amp;" other localities")</f>
        <v>DRYSDALE RIVER + 6 other localities</v>
      </c>
      <c r="V17511" s="7">
        <f>COUNTIF(R:R,Table10[[#This Row],[postcode]])</f>
        <v>6</v>
      </c>
    </row>
    <row r="17512" spans="17:22" x14ac:dyDescent="0.2">
      <c r="Q17512" s="7">
        <v>10562</v>
      </c>
      <c r="R17512" s="7">
        <v>6740</v>
      </c>
      <c r="S17512" s="7" t="s">
        <v>16056</v>
      </c>
      <c r="T17512" s="7" t="s">
        <v>531</v>
      </c>
      <c r="U17512" s="7" t="str">
        <f>IF(Table10[[#This Row],[count]]=1,Table10[[#This Row],[locality]],Table10[[#This Row],[locality]]&amp;" + "&amp;Table10[[#This Row],[count]]&amp;" other localities")</f>
        <v>KALUMBURU + 6 other localities</v>
      </c>
      <c r="V17512" s="7">
        <f>COUNTIF(R:R,Table10[[#This Row],[postcode]])</f>
        <v>6</v>
      </c>
    </row>
    <row r="17513" spans="17:22" x14ac:dyDescent="0.2">
      <c r="Q17513" s="7">
        <v>10563</v>
      </c>
      <c r="R17513" s="7">
        <v>6740</v>
      </c>
      <c r="S17513" s="7" t="s">
        <v>16057</v>
      </c>
      <c r="T17513" s="7" t="s">
        <v>531</v>
      </c>
      <c r="U17513" s="7" t="str">
        <f>IF(Table10[[#This Row],[count]]=1,Table10[[#This Row],[locality]],Table10[[#This Row],[locality]]&amp;" + "&amp;Table10[[#This Row],[count]]&amp;" other localities")</f>
        <v>MITCHELL PLATEAU + 6 other localities</v>
      </c>
      <c r="V17513" s="7">
        <f>COUNTIF(R:R,Table10[[#This Row],[postcode]])</f>
        <v>6</v>
      </c>
    </row>
    <row r="17514" spans="17:22" x14ac:dyDescent="0.2">
      <c r="Q17514" s="7">
        <v>10564</v>
      </c>
      <c r="R17514" s="7">
        <v>6740</v>
      </c>
      <c r="S17514" s="7" t="s">
        <v>16058</v>
      </c>
      <c r="T17514" s="7" t="s">
        <v>531</v>
      </c>
      <c r="U17514" s="7" t="str">
        <f>IF(Table10[[#This Row],[count]]=1,Table10[[#This Row],[locality]],Table10[[#This Row],[locality]]&amp;" + "&amp;Table10[[#This Row],[count]]&amp;" other localities")</f>
        <v>OOMBULGURRI + 6 other localities</v>
      </c>
      <c r="V17514" s="7">
        <f>COUNTIF(R:R,Table10[[#This Row],[postcode]])</f>
        <v>6</v>
      </c>
    </row>
    <row r="17515" spans="17:22" x14ac:dyDescent="0.2">
      <c r="Q17515" s="7">
        <v>10565</v>
      </c>
      <c r="R17515" s="7">
        <v>6740</v>
      </c>
      <c r="S17515" s="7" t="s">
        <v>16059</v>
      </c>
      <c r="T17515" s="7" t="s">
        <v>531</v>
      </c>
      <c r="U17515" s="7" t="str">
        <f>IF(Table10[[#This Row],[count]]=1,Table10[[#This Row],[locality]],Table10[[#This Row],[locality]]&amp;" + "&amp;Table10[[#This Row],[count]]&amp;" other localities")</f>
        <v>PRINCE REGENT RIVER + 6 other localities</v>
      </c>
      <c r="V17515" s="7">
        <f>COUNTIF(R:R,Table10[[#This Row],[postcode]])</f>
        <v>6</v>
      </c>
    </row>
    <row r="17516" spans="17:22" x14ac:dyDescent="0.2">
      <c r="Q17516" s="7">
        <v>10566</v>
      </c>
      <c r="R17516" s="7">
        <v>6740</v>
      </c>
      <c r="S17516" s="7" t="s">
        <v>4128</v>
      </c>
      <c r="T17516" s="7" t="s">
        <v>531</v>
      </c>
      <c r="U17516" s="7" t="str">
        <f>IF(Table10[[#This Row],[count]]=1,Table10[[#This Row],[locality]],Table10[[#This Row],[locality]]&amp;" + "&amp;Table10[[#This Row],[count]]&amp;" other localities")</f>
        <v>WYNDHAM + 6 other localities</v>
      </c>
      <c r="V17516" s="7">
        <f>COUNTIF(R:R,Table10[[#This Row],[postcode]])</f>
        <v>6</v>
      </c>
    </row>
    <row r="17517" spans="17:22" x14ac:dyDescent="0.2">
      <c r="Q17517" s="7">
        <v>10567</v>
      </c>
      <c r="R17517" s="7">
        <v>6743</v>
      </c>
      <c r="S17517" s="7" t="s">
        <v>16060</v>
      </c>
      <c r="T17517" s="7" t="s">
        <v>531</v>
      </c>
      <c r="U17517" s="7" t="str">
        <f>IF(Table10[[#This Row],[count]]=1,Table10[[#This Row],[locality]],Table10[[#This Row],[locality]]&amp;" + "&amp;Table10[[#This Row],[count]]&amp;" other localities")</f>
        <v>CAMBRIDGE GULF + 7 other localities</v>
      </c>
      <c r="V17517" s="7">
        <f>COUNTIF(R:R,Table10[[#This Row],[postcode]])</f>
        <v>7</v>
      </c>
    </row>
    <row r="17518" spans="17:22" x14ac:dyDescent="0.2">
      <c r="Q17518" s="7">
        <v>10568</v>
      </c>
      <c r="R17518" s="7">
        <v>6743</v>
      </c>
      <c r="S17518" s="7" t="s">
        <v>735</v>
      </c>
      <c r="T17518" s="7" t="s">
        <v>531</v>
      </c>
      <c r="U17518" s="7" t="str">
        <f>IF(Table10[[#This Row],[count]]=1,Table10[[#This Row],[locality]],Table10[[#This Row],[locality]]&amp;" + "&amp;Table10[[#This Row],[count]]&amp;" other localities")</f>
        <v>DURACK + 7 other localities</v>
      </c>
      <c r="V17518" s="7">
        <f>COUNTIF(R:R,Table10[[#This Row],[postcode]])</f>
        <v>7</v>
      </c>
    </row>
    <row r="17519" spans="17:22" x14ac:dyDescent="0.2">
      <c r="Q17519" s="7">
        <v>10569</v>
      </c>
      <c r="R17519" s="7">
        <v>6743</v>
      </c>
      <c r="S17519" s="7" t="s">
        <v>16061</v>
      </c>
      <c r="T17519" s="7" t="s">
        <v>531</v>
      </c>
      <c r="U17519" s="7" t="str">
        <f>IF(Table10[[#This Row],[count]]=1,Table10[[#This Row],[locality]],Table10[[#This Row],[locality]]&amp;" + "&amp;Table10[[#This Row],[count]]&amp;" other localities")</f>
        <v>GIBB + 7 other localities</v>
      </c>
      <c r="V17519" s="7">
        <f>COUNTIF(R:R,Table10[[#This Row],[postcode]])</f>
        <v>7</v>
      </c>
    </row>
    <row r="17520" spans="17:22" x14ac:dyDescent="0.2">
      <c r="Q17520" s="7">
        <v>10570</v>
      </c>
      <c r="R17520" s="7">
        <v>6743</v>
      </c>
      <c r="S17520" s="7" t="s">
        <v>16062</v>
      </c>
      <c r="T17520" s="7" t="s">
        <v>531</v>
      </c>
      <c r="U17520" s="7" t="str">
        <f>IF(Table10[[#This Row],[count]]=1,Table10[[#This Row],[locality]],Table10[[#This Row],[locality]]&amp;" + "&amp;Table10[[#This Row],[count]]&amp;" other localities")</f>
        <v>KUNUNURRA + 7 other localities</v>
      </c>
      <c r="V17520" s="7">
        <f>COUNTIF(R:R,Table10[[#This Row],[postcode]])</f>
        <v>7</v>
      </c>
    </row>
    <row r="17521" spans="17:22" x14ac:dyDescent="0.2">
      <c r="Q17521" s="7">
        <v>10571</v>
      </c>
      <c r="R17521" s="7">
        <v>6743</v>
      </c>
      <c r="S17521" s="7" t="s">
        <v>16063</v>
      </c>
      <c r="T17521" s="7" t="s">
        <v>531</v>
      </c>
      <c r="U17521" s="7" t="str">
        <f>IF(Table10[[#This Row],[count]]=1,Table10[[#This Row],[locality]],Table10[[#This Row],[locality]]&amp;" + "&amp;Table10[[#This Row],[count]]&amp;" other localities")</f>
        <v>LAKE ARGYLE + 7 other localities</v>
      </c>
      <c r="V17521" s="7">
        <f>COUNTIF(R:R,Table10[[#This Row],[postcode]])</f>
        <v>7</v>
      </c>
    </row>
    <row r="17522" spans="17:22" x14ac:dyDescent="0.2">
      <c r="Q17522" s="7">
        <v>10572</v>
      </c>
      <c r="R17522" s="7">
        <v>6743</v>
      </c>
      <c r="S17522" s="7" t="s">
        <v>16064</v>
      </c>
      <c r="T17522" s="7" t="s">
        <v>531</v>
      </c>
      <c r="U17522" s="7" t="str">
        <f>IF(Table10[[#This Row],[count]]=1,Table10[[#This Row],[locality]],Table10[[#This Row],[locality]]&amp;" + "&amp;Table10[[#This Row],[count]]&amp;" other localities")</f>
        <v>WARMUN + 7 other localities</v>
      </c>
      <c r="V17522" s="7">
        <f>COUNTIF(R:R,Table10[[#This Row],[postcode]])</f>
        <v>7</v>
      </c>
    </row>
    <row r="17523" spans="17:22" x14ac:dyDescent="0.2">
      <c r="Q17523" s="7">
        <v>24040</v>
      </c>
      <c r="R17523" s="7">
        <v>6743</v>
      </c>
      <c r="S17523" s="7" t="s">
        <v>16065</v>
      </c>
      <c r="T17523" s="7" t="s">
        <v>531</v>
      </c>
      <c r="U17523" s="7" t="str">
        <f>IF(Table10[[#This Row],[count]]=1,Table10[[#This Row],[locality]],Table10[[#This Row],[locality]]&amp;" + "&amp;Table10[[#This Row],[count]]&amp;" other localities")</f>
        <v>WIJILAWARRIM + 7 other localities</v>
      </c>
      <c r="V17523" s="7">
        <f>COUNTIF(R:R,Table10[[#This Row],[postcode]])</f>
        <v>7</v>
      </c>
    </row>
    <row r="17524" spans="17:22" x14ac:dyDescent="0.2">
      <c r="Q17524" s="7">
        <v>10573</v>
      </c>
      <c r="R17524" s="7">
        <v>6751</v>
      </c>
      <c r="S17524" s="7" t="s">
        <v>2713</v>
      </c>
      <c r="T17524" s="7" t="s">
        <v>531</v>
      </c>
      <c r="U17524" s="7" t="str">
        <f>IF(Table10[[#This Row],[count]]=1,Table10[[#This Row],[locality]],Table10[[#This Row],[locality]]&amp;" + "&amp;Table10[[#This Row],[count]]&amp;" other localities")</f>
        <v>CHICHESTER + 10 other localities</v>
      </c>
      <c r="V17524" s="7">
        <f>COUNTIF(R:R,Table10[[#This Row],[postcode]])</f>
        <v>10</v>
      </c>
    </row>
    <row r="17525" spans="17:22" x14ac:dyDescent="0.2">
      <c r="Q17525" s="7">
        <v>10574</v>
      </c>
      <c r="R17525" s="7">
        <v>6751</v>
      </c>
      <c r="S17525" s="7" t="s">
        <v>16066</v>
      </c>
      <c r="T17525" s="7" t="s">
        <v>531</v>
      </c>
      <c r="U17525" s="7" t="str">
        <f>IF(Table10[[#This Row],[count]]=1,Table10[[#This Row],[locality]],Table10[[#This Row],[locality]]&amp;" + "&amp;Table10[[#This Row],[count]]&amp;" other localities")</f>
        <v>INNAWANGA + 10 other localities</v>
      </c>
      <c r="V17525" s="7">
        <f>COUNTIF(R:R,Table10[[#This Row],[postcode]])</f>
        <v>10</v>
      </c>
    </row>
    <row r="17526" spans="17:22" x14ac:dyDescent="0.2">
      <c r="Q17526" s="7">
        <v>10575</v>
      </c>
      <c r="R17526" s="7">
        <v>6751</v>
      </c>
      <c r="S17526" s="7" t="s">
        <v>16067</v>
      </c>
      <c r="T17526" s="7" t="s">
        <v>531</v>
      </c>
      <c r="U17526" s="7" t="str">
        <f>IF(Table10[[#This Row],[count]]=1,Table10[[#This Row],[locality]],Table10[[#This Row],[locality]]&amp;" + "&amp;Table10[[#This Row],[count]]&amp;" other localities")</f>
        <v>JUNA DOWNS + 10 other localities</v>
      </c>
      <c r="V17526" s="7">
        <f>COUNTIF(R:R,Table10[[#This Row],[postcode]])</f>
        <v>10</v>
      </c>
    </row>
    <row r="17527" spans="17:22" x14ac:dyDescent="0.2">
      <c r="Q17527" s="7">
        <v>10576</v>
      </c>
      <c r="R17527" s="7">
        <v>6751</v>
      </c>
      <c r="S17527" s="7" t="s">
        <v>16068</v>
      </c>
      <c r="T17527" s="7" t="s">
        <v>531</v>
      </c>
      <c r="U17527" s="7" t="str">
        <f>IF(Table10[[#This Row],[count]]=1,Table10[[#This Row],[locality]],Table10[[#This Row],[locality]]&amp;" + "&amp;Table10[[#This Row],[count]]&amp;" other localities")</f>
        <v>KARIJINI + 10 other localities</v>
      </c>
      <c r="V17527" s="7">
        <f>COUNTIF(R:R,Table10[[#This Row],[postcode]])</f>
        <v>10</v>
      </c>
    </row>
    <row r="17528" spans="17:22" x14ac:dyDescent="0.2">
      <c r="Q17528" s="7">
        <v>10577</v>
      </c>
      <c r="R17528" s="7">
        <v>6751</v>
      </c>
      <c r="S17528" s="7" t="s">
        <v>16069</v>
      </c>
      <c r="T17528" s="7" t="s">
        <v>531</v>
      </c>
      <c r="U17528" s="7" t="str">
        <f>IF(Table10[[#This Row],[count]]=1,Table10[[#This Row],[locality]],Table10[[#This Row],[locality]]&amp;" + "&amp;Table10[[#This Row],[count]]&amp;" other localities")</f>
        <v>MOUNT SHEILA + 10 other localities</v>
      </c>
      <c r="V17528" s="7">
        <f>COUNTIF(R:R,Table10[[#This Row],[postcode]])</f>
        <v>10</v>
      </c>
    </row>
    <row r="17529" spans="17:22" x14ac:dyDescent="0.2">
      <c r="Q17529" s="7">
        <v>10578</v>
      </c>
      <c r="R17529" s="7">
        <v>6751</v>
      </c>
      <c r="S17529" s="7" t="s">
        <v>16070</v>
      </c>
      <c r="T17529" s="7" t="s">
        <v>531</v>
      </c>
      <c r="U17529" s="7" t="str">
        <f>IF(Table10[[#This Row],[count]]=1,Table10[[#This Row],[locality]],Table10[[#This Row],[locality]]&amp;" + "&amp;Table10[[#This Row],[count]]&amp;" other localities")</f>
        <v>MULGA DOWNS + 10 other localities</v>
      </c>
      <c r="V17529" s="7">
        <f>COUNTIF(R:R,Table10[[#This Row],[postcode]])</f>
        <v>10</v>
      </c>
    </row>
    <row r="17530" spans="17:22" x14ac:dyDescent="0.2">
      <c r="Q17530" s="7">
        <v>10579</v>
      </c>
      <c r="R17530" s="7">
        <v>6751</v>
      </c>
      <c r="S17530" s="7" t="s">
        <v>16071</v>
      </c>
      <c r="T17530" s="7" t="s">
        <v>531</v>
      </c>
      <c r="U17530" s="7" t="str">
        <f>IF(Table10[[#This Row],[count]]=1,Table10[[#This Row],[locality]],Table10[[#This Row],[locality]]&amp;" + "&amp;Table10[[#This Row],[count]]&amp;" other localities")</f>
        <v>NANUTARRA + 10 other localities</v>
      </c>
      <c r="V17530" s="7">
        <f>COUNTIF(R:R,Table10[[#This Row],[postcode]])</f>
        <v>10</v>
      </c>
    </row>
    <row r="17531" spans="17:22" x14ac:dyDescent="0.2">
      <c r="Q17531" s="7">
        <v>10580</v>
      </c>
      <c r="R17531" s="7">
        <v>6751</v>
      </c>
      <c r="S17531" s="7" t="s">
        <v>9533</v>
      </c>
      <c r="T17531" s="7" t="s">
        <v>531</v>
      </c>
      <c r="U17531" s="7" t="str">
        <f>IF(Table10[[#This Row],[count]]=1,Table10[[#This Row],[locality]],Table10[[#This Row],[locality]]&amp;" + "&amp;Table10[[#This Row],[count]]&amp;" other localities")</f>
        <v>ROCKLEA + 10 other localities</v>
      </c>
      <c r="V17531" s="7">
        <f>COUNTIF(R:R,Table10[[#This Row],[postcode]])</f>
        <v>10</v>
      </c>
    </row>
    <row r="17532" spans="17:22" x14ac:dyDescent="0.2">
      <c r="Q17532" s="7">
        <v>10581</v>
      </c>
      <c r="R17532" s="7">
        <v>6751</v>
      </c>
      <c r="S17532" s="7" t="s">
        <v>16072</v>
      </c>
      <c r="T17532" s="7" t="s">
        <v>531</v>
      </c>
      <c r="U17532" s="7" t="str">
        <f>IF(Table10[[#This Row],[count]]=1,Table10[[#This Row],[locality]],Table10[[#This Row],[locality]]&amp;" + "&amp;Table10[[#This Row],[count]]&amp;" other localities")</f>
        <v>TOM PRICE + 10 other localities</v>
      </c>
      <c r="V17532" s="7">
        <f>COUNTIF(R:R,Table10[[#This Row],[postcode]])</f>
        <v>10</v>
      </c>
    </row>
    <row r="17533" spans="17:22" x14ac:dyDescent="0.2">
      <c r="Q17533" s="7">
        <v>10582</v>
      </c>
      <c r="R17533" s="7">
        <v>6751</v>
      </c>
      <c r="S17533" s="7" t="s">
        <v>16073</v>
      </c>
      <c r="T17533" s="7" t="s">
        <v>531</v>
      </c>
      <c r="U17533" s="7" t="str">
        <f>IF(Table10[[#This Row],[count]]=1,Table10[[#This Row],[locality]],Table10[[#This Row],[locality]]&amp;" + "&amp;Table10[[#This Row],[count]]&amp;" other localities")</f>
        <v>WITTENOOM + 10 other localities</v>
      </c>
      <c r="V17533" s="7">
        <f>COUNTIF(R:R,Table10[[#This Row],[postcode]])</f>
        <v>10</v>
      </c>
    </row>
    <row r="17534" spans="17:22" x14ac:dyDescent="0.2">
      <c r="Q17534" s="7">
        <v>24119</v>
      </c>
      <c r="R17534" s="7">
        <v>6753</v>
      </c>
      <c r="S17534" s="7" t="s">
        <v>16074</v>
      </c>
      <c r="T17534" s="7" t="s">
        <v>531</v>
      </c>
      <c r="U17534" s="7" t="str">
        <f>IF(Table10[[#This Row],[count]]=1,Table10[[#This Row],[locality]],Table10[[#This Row],[locality]]&amp;" + "&amp;Table10[[#This Row],[count]]&amp;" other localities")</f>
        <v>JIGALONG + 2 other localities</v>
      </c>
      <c r="V17534" s="7">
        <f>COUNTIF(R:R,Table10[[#This Row],[postcode]])</f>
        <v>2</v>
      </c>
    </row>
    <row r="17535" spans="17:22" x14ac:dyDescent="0.2">
      <c r="Q17535" s="7">
        <v>10583</v>
      </c>
      <c r="R17535" s="7">
        <v>6753</v>
      </c>
      <c r="S17535" s="7" t="s">
        <v>16075</v>
      </c>
      <c r="T17535" s="7" t="s">
        <v>531</v>
      </c>
      <c r="U17535" s="7" t="str">
        <f>IF(Table10[[#This Row],[count]]=1,Table10[[#This Row],[locality]],Table10[[#This Row],[locality]]&amp;" + "&amp;Table10[[#This Row],[count]]&amp;" other localities")</f>
        <v>NEWMAN + 2 other localities</v>
      </c>
      <c r="V17535" s="7">
        <f>COUNTIF(R:R,Table10[[#This Row],[postcode]])</f>
        <v>2</v>
      </c>
    </row>
    <row r="17536" spans="17:22" x14ac:dyDescent="0.2">
      <c r="Q17536" s="7">
        <v>10584</v>
      </c>
      <c r="R17536" s="7">
        <v>6754</v>
      </c>
      <c r="S17536" s="7" t="s">
        <v>16076</v>
      </c>
      <c r="T17536" s="7" t="s">
        <v>531</v>
      </c>
      <c r="U17536" s="7" t="str">
        <f>IF(Table10[[#This Row],[count]]=1,Table10[[#This Row],[locality]],Table10[[#This Row],[locality]]&amp;" + "&amp;Table10[[#This Row],[count]]&amp;" other localities")</f>
        <v>PARABURDOO</v>
      </c>
      <c r="V17536" s="7">
        <f>COUNTIF(R:R,Table10[[#This Row],[postcode]])</f>
        <v>1</v>
      </c>
    </row>
    <row r="17537" spans="17:22" x14ac:dyDescent="0.2">
      <c r="Q17537" s="7">
        <v>10585</v>
      </c>
      <c r="R17537" s="7">
        <v>6758</v>
      </c>
      <c r="S17537" s="7" t="s">
        <v>16077</v>
      </c>
      <c r="T17537" s="7" t="s">
        <v>531</v>
      </c>
      <c r="U17537" s="7" t="str">
        <f>IF(Table10[[#This Row],[count]]=1,Table10[[#This Row],[locality]],Table10[[#This Row],[locality]]&amp;" + "&amp;Table10[[#This Row],[count]]&amp;" other localities")</f>
        <v>NULLAGINE</v>
      </c>
      <c r="V17537" s="7">
        <f>COUNTIF(R:R,Table10[[#This Row],[postcode]])</f>
        <v>1</v>
      </c>
    </row>
    <row r="17538" spans="17:22" x14ac:dyDescent="0.2">
      <c r="Q17538" s="7">
        <v>10586</v>
      </c>
      <c r="R17538" s="7">
        <v>6760</v>
      </c>
      <c r="S17538" s="7" t="s">
        <v>16078</v>
      </c>
      <c r="T17538" s="7" t="s">
        <v>531</v>
      </c>
      <c r="U17538" s="7" t="str">
        <f>IF(Table10[[#This Row],[count]]=1,Table10[[#This Row],[locality]],Table10[[#This Row],[locality]]&amp;" + "&amp;Table10[[#This Row],[count]]&amp;" other localities")</f>
        <v>MARBLE BAR</v>
      </c>
      <c r="V17538" s="7">
        <f>COUNTIF(R:R,Table10[[#This Row],[postcode]])</f>
        <v>1</v>
      </c>
    </row>
    <row r="17539" spans="17:22" x14ac:dyDescent="0.2">
      <c r="Q17539" s="7">
        <v>10587</v>
      </c>
      <c r="R17539" s="7">
        <v>6761</v>
      </c>
      <c r="S17539" s="7" t="s">
        <v>16079</v>
      </c>
      <c r="T17539" s="7" t="s">
        <v>531</v>
      </c>
      <c r="U17539" s="7" t="str">
        <f>IF(Table10[[#This Row],[count]]=1,Table10[[#This Row],[locality]],Table10[[#This Row],[locality]]&amp;" + "&amp;Table10[[#This Row],[count]]&amp;" other localities")</f>
        <v>SHAY GAP</v>
      </c>
      <c r="V17539" s="7">
        <f>COUNTIF(R:R,Table10[[#This Row],[postcode]])</f>
        <v>1</v>
      </c>
    </row>
    <row r="17540" spans="17:22" x14ac:dyDescent="0.2">
      <c r="Q17540" s="7">
        <v>10588</v>
      </c>
      <c r="R17540" s="7">
        <v>6762</v>
      </c>
      <c r="S17540" s="7" t="s">
        <v>16080</v>
      </c>
      <c r="T17540" s="7" t="s">
        <v>531</v>
      </c>
      <c r="U17540" s="7" t="str">
        <f>IF(Table10[[#This Row],[count]]=1,Table10[[#This Row],[locality]],Table10[[#This Row],[locality]]&amp;" + "&amp;Table10[[#This Row],[count]]&amp;" other localities")</f>
        <v>TELFER</v>
      </c>
      <c r="V17540" s="7">
        <f>COUNTIF(R:R,Table10[[#This Row],[postcode]])</f>
        <v>1</v>
      </c>
    </row>
    <row r="17541" spans="17:22" x14ac:dyDescent="0.2">
      <c r="Q17541" s="7">
        <v>10589</v>
      </c>
      <c r="R17541" s="7">
        <v>6765</v>
      </c>
      <c r="S17541" s="7" t="s">
        <v>16081</v>
      </c>
      <c r="T17541" s="7" t="s">
        <v>531</v>
      </c>
      <c r="U17541" s="7" t="str">
        <f>IF(Table10[[#This Row],[count]]=1,Table10[[#This Row],[locality]],Table10[[#This Row],[locality]]&amp;" + "&amp;Table10[[#This Row],[count]]&amp;" other localities")</f>
        <v>FITZROY CROSSING + 3 other localities</v>
      </c>
      <c r="V17541" s="7">
        <f>COUNTIF(R:R,Table10[[#This Row],[postcode]])</f>
        <v>3</v>
      </c>
    </row>
    <row r="17542" spans="17:22" x14ac:dyDescent="0.2">
      <c r="Q17542" s="7">
        <v>24120</v>
      </c>
      <c r="R17542" s="7">
        <v>6765</v>
      </c>
      <c r="S17542" s="7" t="s">
        <v>16082</v>
      </c>
      <c r="T17542" s="7" t="s">
        <v>531</v>
      </c>
      <c r="U17542" s="7" t="str">
        <f>IF(Table10[[#This Row],[count]]=1,Table10[[#This Row],[locality]],Table10[[#This Row],[locality]]&amp;" + "&amp;Table10[[#This Row],[count]]&amp;" other localities")</f>
        <v>KUPARTIYA + 3 other localities</v>
      </c>
      <c r="V17542" s="7">
        <f>COUNTIF(R:R,Table10[[#This Row],[postcode]])</f>
        <v>3</v>
      </c>
    </row>
    <row r="17543" spans="17:22" x14ac:dyDescent="0.2">
      <c r="Q17543" s="7">
        <v>10590</v>
      </c>
      <c r="R17543" s="7">
        <v>6765</v>
      </c>
      <c r="S17543" s="7" t="s">
        <v>16083</v>
      </c>
      <c r="T17543" s="7" t="s">
        <v>531</v>
      </c>
      <c r="U17543" s="7" t="str">
        <f>IF(Table10[[#This Row],[count]]=1,Table10[[#This Row],[locality]],Table10[[#This Row],[locality]]&amp;" + "&amp;Table10[[#This Row],[count]]&amp;" other localities")</f>
        <v>MOUNT HARDMAN + 3 other localities</v>
      </c>
      <c r="V17543" s="7">
        <f>COUNTIF(R:R,Table10[[#This Row],[postcode]])</f>
        <v>3</v>
      </c>
    </row>
    <row r="17544" spans="17:22" x14ac:dyDescent="0.2">
      <c r="Q17544" s="7">
        <v>10591</v>
      </c>
      <c r="R17544" s="7">
        <v>6770</v>
      </c>
      <c r="S17544" s="7" t="s">
        <v>2358</v>
      </c>
      <c r="T17544" s="7" t="s">
        <v>531</v>
      </c>
      <c r="U17544" s="7" t="str">
        <f>IF(Table10[[#This Row],[count]]=1,Table10[[#This Row],[locality]],Table10[[#This Row],[locality]]&amp;" + "&amp;Table10[[#This Row],[count]]&amp;" other localities")</f>
        <v>HALLS CREEK + 8 other localities</v>
      </c>
      <c r="V17544" s="7">
        <f>COUNTIF(R:R,Table10[[#This Row],[postcode]])</f>
        <v>8</v>
      </c>
    </row>
    <row r="17545" spans="17:22" x14ac:dyDescent="0.2">
      <c r="Q17545" s="7">
        <v>24121</v>
      </c>
      <c r="R17545" s="7">
        <v>6770</v>
      </c>
      <c r="S17545" s="7" t="s">
        <v>16084</v>
      </c>
      <c r="T17545" s="7" t="s">
        <v>531</v>
      </c>
      <c r="U17545" s="7" t="str">
        <f>IF(Table10[[#This Row],[count]]=1,Table10[[#This Row],[locality]],Table10[[#This Row],[locality]]&amp;" + "&amp;Table10[[#This Row],[count]]&amp;" other localities")</f>
        <v>KUNDAT DJARU + 8 other localities</v>
      </c>
      <c r="V17545" s="7">
        <f>COUNTIF(R:R,Table10[[#This Row],[postcode]])</f>
        <v>8</v>
      </c>
    </row>
    <row r="17546" spans="17:22" x14ac:dyDescent="0.2">
      <c r="Q17546" s="7">
        <v>10592</v>
      </c>
      <c r="R17546" s="7">
        <v>6770</v>
      </c>
      <c r="S17546" s="7" t="s">
        <v>16085</v>
      </c>
      <c r="T17546" s="7" t="s">
        <v>531</v>
      </c>
      <c r="U17546" s="7" t="str">
        <f>IF(Table10[[#This Row],[count]]=1,Table10[[#This Row],[locality]],Table10[[#This Row],[locality]]&amp;" + "&amp;Table10[[#This Row],[count]]&amp;" other localities")</f>
        <v>MCBEATH + 8 other localities</v>
      </c>
      <c r="V17546" s="7">
        <f>COUNTIF(R:R,Table10[[#This Row],[postcode]])</f>
        <v>8</v>
      </c>
    </row>
    <row r="17547" spans="17:22" x14ac:dyDescent="0.2">
      <c r="Q17547" s="7">
        <v>21797</v>
      </c>
      <c r="R17547" s="7">
        <v>6770</v>
      </c>
      <c r="S17547" s="7" t="s">
        <v>16086</v>
      </c>
      <c r="T17547" s="7" t="s">
        <v>531</v>
      </c>
      <c r="U17547" s="7" t="str">
        <f>IF(Table10[[#This Row],[count]]=1,Table10[[#This Row],[locality]],Table10[[#This Row],[locality]]&amp;" + "&amp;Table10[[#This Row],[count]]&amp;" other localities")</f>
        <v>MUELLER RANGES + 8 other localities</v>
      </c>
      <c r="V17547" s="7">
        <f>COUNTIF(R:R,Table10[[#This Row],[postcode]])</f>
        <v>8</v>
      </c>
    </row>
    <row r="17548" spans="17:22" x14ac:dyDescent="0.2">
      <c r="Q17548" s="7">
        <v>21798</v>
      </c>
      <c r="R17548" s="7">
        <v>6770</v>
      </c>
      <c r="S17548" s="7" t="s">
        <v>16087</v>
      </c>
      <c r="T17548" s="7" t="s">
        <v>531</v>
      </c>
      <c r="U17548" s="7" t="str">
        <f>IF(Table10[[#This Row],[count]]=1,Table10[[#This Row],[locality]],Table10[[#This Row],[locality]]&amp;" + "&amp;Table10[[#This Row],[count]]&amp;" other localities")</f>
        <v>ORD RIVER + 8 other localities</v>
      </c>
      <c r="V17548" s="7">
        <f>COUNTIF(R:R,Table10[[#This Row],[postcode]])</f>
        <v>8</v>
      </c>
    </row>
    <row r="17549" spans="17:22" x14ac:dyDescent="0.2">
      <c r="Q17549" s="7">
        <v>21799</v>
      </c>
      <c r="R17549" s="7">
        <v>6770</v>
      </c>
      <c r="S17549" s="7" t="s">
        <v>16088</v>
      </c>
      <c r="T17549" s="7" t="s">
        <v>531</v>
      </c>
      <c r="U17549" s="7" t="str">
        <f>IF(Table10[[#This Row],[count]]=1,Table10[[#This Row],[locality]],Table10[[#This Row],[locality]]&amp;" + "&amp;Table10[[#This Row],[count]]&amp;" other localities")</f>
        <v>PURNULULU + 8 other localities</v>
      </c>
      <c r="V17549" s="7">
        <f>COUNTIF(R:R,Table10[[#This Row],[postcode]])</f>
        <v>8</v>
      </c>
    </row>
    <row r="17550" spans="17:22" x14ac:dyDescent="0.2">
      <c r="Q17550" s="7">
        <v>21800</v>
      </c>
      <c r="R17550" s="7">
        <v>6770</v>
      </c>
      <c r="S17550" s="7" t="s">
        <v>16089</v>
      </c>
      <c r="T17550" s="7" t="s">
        <v>531</v>
      </c>
      <c r="U17550" s="7" t="str">
        <f>IF(Table10[[#This Row],[count]]=1,Table10[[#This Row],[locality]],Table10[[#This Row],[locality]]&amp;" + "&amp;Table10[[#This Row],[count]]&amp;" other localities")</f>
        <v>STURT CREEK + 8 other localities</v>
      </c>
      <c r="V17550" s="7">
        <f>COUNTIF(R:R,Table10[[#This Row],[postcode]])</f>
        <v>8</v>
      </c>
    </row>
    <row r="17551" spans="17:22" x14ac:dyDescent="0.2">
      <c r="Q17551" s="7">
        <v>21801</v>
      </c>
      <c r="R17551" s="7">
        <v>6770</v>
      </c>
      <c r="S17551" s="7" t="s">
        <v>943</v>
      </c>
      <c r="T17551" s="7" t="s">
        <v>531</v>
      </c>
      <c r="U17551" s="7" t="str">
        <f>IF(Table10[[#This Row],[count]]=1,Table10[[#This Row],[locality]],Table10[[#This Row],[locality]]&amp;" + "&amp;Table10[[#This Row],[count]]&amp;" other localities")</f>
        <v>TANAMI + 8 other localities</v>
      </c>
      <c r="V17551" s="7">
        <f>COUNTIF(R:R,Table10[[#This Row],[postcode]])</f>
        <v>8</v>
      </c>
    </row>
    <row r="17552" spans="17:22" x14ac:dyDescent="0.2">
      <c r="Q17552" s="7">
        <v>10593</v>
      </c>
      <c r="R17552" s="7">
        <v>6798</v>
      </c>
      <c r="S17552" s="7" t="s">
        <v>16090</v>
      </c>
      <c r="T17552" s="7" t="s">
        <v>531</v>
      </c>
      <c r="U17552" s="7" t="str">
        <f>IF(Table10[[#This Row],[count]]=1,Table10[[#This Row],[locality]],Table10[[#This Row],[locality]]&amp;" + "&amp;Table10[[#This Row],[count]]&amp;" other localities")</f>
        <v>CHRISTMAS ISLAND</v>
      </c>
      <c r="V17552" s="7">
        <f>COUNTIF(R:R,Table10[[#This Row],[postcode]])</f>
        <v>1</v>
      </c>
    </row>
    <row r="17553" spans="17:22" x14ac:dyDescent="0.2">
      <c r="Q17553" s="7">
        <v>10594</v>
      </c>
      <c r="R17553" s="7">
        <v>6799</v>
      </c>
      <c r="S17553" s="7" t="s">
        <v>16091</v>
      </c>
      <c r="T17553" s="7" t="s">
        <v>531</v>
      </c>
      <c r="U17553" s="7" t="str">
        <f>IF(Table10[[#This Row],[count]]=1,Table10[[#This Row],[locality]],Table10[[#This Row],[locality]]&amp;" + "&amp;Table10[[#This Row],[count]]&amp;" other localities")</f>
        <v>HOME ISLAND COCOS (KEELING) ISLANDS + 2 other localities</v>
      </c>
      <c r="V17553" s="7">
        <f>COUNTIF(R:R,Table10[[#This Row],[postcode]])</f>
        <v>2</v>
      </c>
    </row>
    <row r="17554" spans="17:22" x14ac:dyDescent="0.2">
      <c r="Q17554" s="7">
        <v>10595</v>
      </c>
      <c r="R17554" s="7">
        <v>6799</v>
      </c>
      <c r="S17554" s="7" t="s">
        <v>16092</v>
      </c>
      <c r="T17554" s="7" t="s">
        <v>531</v>
      </c>
      <c r="U17554" s="7" t="str">
        <f>IF(Table10[[#This Row],[count]]=1,Table10[[#This Row],[locality]],Table10[[#This Row],[locality]]&amp;" + "&amp;Table10[[#This Row],[count]]&amp;" other localities")</f>
        <v>WEST ISLAND COCOS (KEELING) ISLANDS + 2 other localities</v>
      </c>
      <c r="V17554" s="7">
        <f>COUNTIF(R:R,Table10[[#This Row],[postcode]])</f>
        <v>2</v>
      </c>
    </row>
    <row r="17555" spans="17:22" x14ac:dyDescent="0.2">
      <c r="Q17555" s="7">
        <v>10596</v>
      </c>
      <c r="R17555" s="7">
        <v>6800</v>
      </c>
      <c r="S17555" s="7" t="s">
        <v>14531</v>
      </c>
      <c r="T17555" s="7" t="s">
        <v>531</v>
      </c>
      <c r="U17555" s="7" t="str">
        <f>IF(Table10[[#This Row],[count]]=1,Table10[[#This Row],[locality]],Table10[[#This Row],[locality]]&amp;" + "&amp;Table10[[#This Row],[count]]&amp;" other localities")</f>
        <v>PERTH</v>
      </c>
      <c r="V17555" s="7">
        <f>COUNTIF(R:R,Table10[[#This Row],[postcode]])</f>
        <v>1</v>
      </c>
    </row>
    <row r="17556" spans="17:22" x14ac:dyDescent="0.2">
      <c r="Q17556" s="7">
        <v>10597</v>
      </c>
      <c r="R17556" s="7">
        <v>6803</v>
      </c>
      <c r="S17556" s="7" t="s">
        <v>1025</v>
      </c>
      <c r="T17556" s="7" t="s">
        <v>531</v>
      </c>
      <c r="U17556" s="7" t="str">
        <f>IF(Table10[[#This Row],[count]]=1,Table10[[#This Row],[locality]],Table10[[#This Row],[locality]]&amp;" + "&amp;Table10[[#This Row],[count]]&amp;" other localities")</f>
        <v>NORTHBRIDGE</v>
      </c>
      <c r="V17556" s="7">
        <f>COUNTIF(R:R,Table10[[#This Row],[postcode]])</f>
        <v>1</v>
      </c>
    </row>
    <row r="17557" spans="17:22" x14ac:dyDescent="0.2">
      <c r="Q17557" s="7">
        <v>10598</v>
      </c>
      <c r="R17557" s="7">
        <v>6809</v>
      </c>
      <c r="S17557" s="7" t="s">
        <v>14531</v>
      </c>
      <c r="T17557" s="7" t="s">
        <v>531</v>
      </c>
      <c r="U17557" s="7" t="str">
        <f>IF(Table10[[#This Row],[count]]=1,Table10[[#This Row],[locality]],Table10[[#This Row],[locality]]&amp;" + "&amp;Table10[[#This Row],[count]]&amp;" other localities")</f>
        <v>PERTH</v>
      </c>
      <c r="V17557" s="7">
        <f>COUNTIF(R:R,Table10[[#This Row],[postcode]])</f>
        <v>1</v>
      </c>
    </row>
    <row r="17558" spans="17:22" x14ac:dyDescent="0.2">
      <c r="Q17558" s="7">
        <v>10599</v>
      </c>
      <c r="R17558" s="7">
        <v>6817</v>
      </c>
      <c r="S17558" s="7" t="s">
        <v>14531</v>
      </c>
      <c r="T17558" s="7" t="s">
        <v>531</v>
      </c>
      <c r="U17558" s="7" t="str">
        <f>IF(Table10[[#This Row],[count]]=1,Table10[[#This Row],[locality]],Table10[[#This Row],[locality]]&amp;" + "&amp;Table10[[#This Row],[count]]&amp;" other localities")</f>
        <v>PERTH</v>
      </c>
      <c r="V17558" s="7">
        <f>COUNTIF(R:R,Table10[[#This Row],[postcode]])</f>
        <v>1</v>
      </c>
    </row>
    <row r="17559" spans="17:22" x14ac:dyDescent="0.2">
      <c r="Q17559" s="7">
        <v>10600</v>
      </c>
      <c r="R17559" s="7">
        <v>6820</v>
      </c>
      <c r="S17559" s="7" t="s">
        <v>14531</v>
      </c>
      <c r="T17559" s="7" t="s">
        <v>531</v>
      </c>
      <c r="U17559" s="7" t="str">
        <f>IF(Table10[[#This Row],[count]]=1,Table10[[#This Row],[locality]],Table10[[#This Row],[locality]]&amp;" + "&amp;Table10[[#This Row],[count]]&amp;" other localities")</f>
        <v>PERTH</v>
      </c>
      <c r="V17559" s="7">
        <f>COUNTIF(R:R,Table10[[#This Row],[postcode]])</f>
        <v>1</v>
      </c>
    </row>
    <row r="17560" spans="17:22" x14ac:dyDescent="0.2">
      <c r="Q17560" s="7">
        <v>10601</v>
      </c>
      <c r="R17560" s="7">
        <v>6827</v>
      </c>
      <c r="S17560" s="7" t="s">
        <v>14531</v>
      </c>
      <c r="T17560" s="7" t="s">
        <v>531</v>
      </c>
      <c r="U17560" s="7" t="str">
        <f>IF(Table10[[#This Row],[count]]=1,Table10[[#This Row],[locality]],Table10[[#This Row],[locality]]&amp;" + "&amp;Table10[[#This Row],[count]]&amp;" other localities")</f>
        <v>PERTH</v>
      </c>
      <c r="V17560" s="7">
        <f>COUNTIF(R:R,Table10[[#This Row],[postcode]])</f>
        <v>1</v>
      </c>
    </row>
    <row r="17561" spans="17:22" x14ac:dyDescent="0.2">
      <c r="Q17561" s="7">
        <v>10602</v>
      </c>
      <c r="R17561" s="7">
        <v>6830</v>
      </c>
      <c r="S17561" s="7" t="s">
        <v>14531</v>
      </c>
      <c r="T17561" s="7" t="s">
        <v>531</v>
      </c>
      <c r="U17561" s="7" t="str">
        <f>IF(Table10[[#This Row],[count]]=1,Table10[[#This Row],[locality]],Table10[[#This Row],[locality]]&amp;" + "&amp;Table10[[#This Row],[count]]&amp;" other localities")</f>
        <v>PERTH</v>
      </c>
      <c r="V17561" s="7">
        <f>COUNTIF(R:R,Table10[[#This Row],[postcode]])</f>
        <v>1</v>
      </c>
    </row>
    <row r="17562" spans="17:22" x14ac:dyDescent="0.2">
      <c r="Q17562" s="7">
        <v>10603</v>
      </c>
      <c r="R17562" s="7">
        <v>6831</v>
      </c>
      <c r="S17562" s="7" t="s">
        <v>16093</v>
      </c>
      <c r="T17562" s="7" t="s">
        <v>531</v>
      </c>
      <c r="U17562" s="7" t="str">
        <f>IF(Table10[[#This Row],[count]]=1,Table10[[#This Row],[locality]],Table10[[#This Row],[locality]]&amp;" + "&amp;Table10[[#This Row],[count]]&amp;" other localities")</f>
        <v>PERTH ST GEORGES TCE</v>
      </c>
      <c r="V17562" s="7">
        <f>COUNTIF(R:R,Table10[[#This Row],[postcode]])</f>
        <v>1</v>
      </c>
    </row>
    <row r="17563" spans="17:22" x14ac:dyDescent="0.2">
      <c r="Q17563" s="7">
        <v>10604</v>
      </c>
      <c r="R17563" s="7">
        <v>6832</v>
      </c>
      <c r="S17563" s="7" t="s">
        <v>16094</v>
      </c>
      <c r="T17563" s="7" t="s">
        <v>531</v>
      </c>
      <c r="U17563" s="7" t="str">
        <f>IF(Table10[[#This Row],[count]]=1,Table10[[#This Row],[locality]],Table10[[#This Row],[locality]]&amp;" + "&amp;Table10[[#This Row],[count]]&amp;" other localities")</f>
        <v>PERTH EAST ST GEORGES TCE</v>
      </c>
      <c r="V17563" s="7">
        <f>COUNTIF(R:R,Table10[[#This Row],[postcode]])</f>
        <v>1</v>
      </c>
    </row>
    <row r="17564" spans="17:22" x14ac:dyDescent="0.2">
      <c r="Q17564" s="7">
        <v>10321</v>
      </c>
      <c r="R17564" s="7">
        <v>6837</v>
      </c>
      <c r="S17564" s="7" t="s">
        <v>14531</v>
      </c>
      <c r="T17564" s="7" t="s">
        <v>531</v>
      </c>
      <c r="U17564" s="7" t="str">
        <f>IF(Table10[[#This Row],[count]]=1,Table10[[#This Row],[locality]],Table10[[#This Row],[locality]]&amp;" + "&amp;Table10[[#This Row],[count]]&amp;" other localities")</f>
        <v>PERTH</v>
      </c>
      <c r="V17564" s="7">
        <f>COUNTIF(R:R,Table10[[#This Row],[postcode]])</f>
        <v>1</v>
      </c>
    </row>
    <row r="17565" spans="17:22" x14ac:dyDescent="0.2">
      <c r="Q17565" s="7">
        <v>10322</v>
      </c>
      <c r="R17565" s="7">
        <v>6838</v>
      </c>
      <c r="S17565" s="7" t="s">
        <v>14531</v>
      </c>
      <c r="T17565" s="7" t="s">
        <v>531</v>
      </c>
      <c r="U17565" s="7" t="str">
        <f>IF(Table10[[#This Row],[count]]=1,Table10[[#This Row],[locality]],Table10[[#This Row],[locality]]&amp;" + "&amp;Table10[[#This Row],[count]]&amp;" other localities")</f>
        <v>PERTH</v>
      </c>
      <c r="V17565" s="7">
        <f>COUNTIF(R:R,Table10[[#This Row],[postcode]])</f>
        <v>1</v>
      </c>
    </row>
    <row r="17566" spans="17:22" x14ac:dyDescent="0.2">
      <c r="Q17566" s="7">
        <v>10323</v>
      </c>
      <c r="R17566" s="7">
        <v>6839</v>
      </c>
      <c r="S17566" s="7" t="s">
        <v>14531</v>
      </c>
      <c r="T17566" s="7" t="s">
        <v>531</v>
      </c>
      <c r="U17566" s="7" t="str">
        <f>IF(Table10[[#This Row],[count]]=1,Table10[[#This Row],[locality]],Table10[[#This Row],[locality]]&amp;" + "&amp;Table10[[#This Row],[count]]&amp;" other localities")</f>
        <v>PERTH</v>
      </c>
      <c r="V17566" s="7">
        <f>COUNTIF(R:R,Table10[[#This Row],[postcode]])</f>
        <v>1</v>
      </c>
    </row>
    <row r="17567" spans="17:22" x14ac:dyDescent="0.2">
      <c r="Q17567" s="7">
        <v>10324</v>
      </c>
      <c r="R17567" s="7">
        <v>6840</v>
      </c>
      <c r="S17567" s="7" t="s">
        <v>14531</v>
      </c>
      <c r="T17567" s="7" t="s">
        <v>531</v>
      </c>
      <c r="U17567" s="7" t="str">
        <f>IF(Table10[[#This Row],[count]]=1,Table10[[#This Row],[locality]],Table10[[#This Row],[locality]]&amp;" + "&amp;Table10[[#This Row],[count]]&amp;" other localities")</f>
        <v>PERTH</v>
      </c>
      <c r="V17567" s="7">
        <f>COUNTIF(R:R,Table10[[#This Row],[postcode]])</f>
        <v>1</v>
      </c>
    </row>
    <row r="17568" spans="17:22" x14ac:dyDescent="0.2">
      <c r="Q17568" s="7">
        <v>10325</v>
      </c>
      <c r="R17568" s="7">
        <v>6841</v>
      </c>
      <c r="S17568" s="7" t="s">
        <v>14531</v>
      </c>
      <c r="T17568" s="7" t="s">
        <v>531</v>
      </c>
      <c r="U17568" s="7" t="str">
        <f>IF(Table10[[#This Row],[count]]=1,Table10[[#This Row],[locality]],Table10[[#This Row],[locality]]&amp;" + "&amp;Table10[[#This Row],[count]]&amp;" other localities")</f>
        <v>PERTH</v>
      </c>
      <c r="V17568" s="7">
        <f>COUNTIF(R:R,Table10[[#This Row],[postcode]])</f>
        <v>1</v>
      </c>
    </row>
    <row r="17569" spans="17:22" x14ac:dyDescent="0.2">
      <c r="Q17569" s="7">
        <v>10326</v>
      </c>
      <c r="R17569" s="7">
        <v>6842</v>
      </c>
      <c r="S17569" s="7" t="s">
        <v>14531</v>
      </c>
      <c r="T17569" s="7" t="s">
        <v>531</v>
      </c>
      <c r="U17569" s="7" t="str">
        <f>IF(Table10[[#This Row],[count]]=1,Table10[[#This Row],[locality]],Table10[[#This Row],[locality]]&amp;" + "&amp;Table10[[#This Row],[count]]&amp;" other localities")</f>
        <v>PERTH</v>
      </c>
      <c r="V17569" s="7">
        <f>COUNTIF(R:R,Table10[[#This Row],[postcode]])</f>
        <v>1</v>
      </c>
    </row>
    <row r="17570" spans="17:22" x14ac:dyDescent="0.2">
      <c r="Q17570" s="7">
        <v>10327</v>
      </c>
      <c r="R17570" s="7">
        <v>6843</v>
      </c>
      <c r="S17570" s="7" t="s">
        <v>14531</v>
      </c>
      <c r="T17570" s="7" t="s">
        <v>531</v>
      </c>
      <c r="U17570" s="7" t="str">
        <f>IF(Table10[[#This Row],[count]]=1,Table10[[#This Row],[locality]],Table10[[#This Row],[locality]]&amp;" + "&amp;Table10[[#This Row],[count]]&amp;" other localities")</f>
        <v>PERTH</v>
      </c>
      <c r="V17570" s="7">
        <f>COUNTIF(R:R,Table10[[#This Row],[postcode]])</f>
        <v>1</v>
      </c>
    </row>
    <row r="17571" spans="17:22" x14ac:dyDescent="0.2">
      <c r="Q17571" s="7">
        <v>10328</v>
      </c>
      <c r="R17571" s="7">
        <v>6844</v>
      </c>
      <c r="S17571" s="7" t="s">
        <v>14531</v>
      </c>
      <c r="T17571" s="7" t="s">
        <v>531</v>
      </c>
      <c r="U17571" s="7" t="str">
        <f>IF(Table10[[#This Row],[count]]=1,Table10[[#This Row],[locality]],Table10[[#This Row],[locality]]&amp;" + "&amp;Table10[[#This Row],[count]]&amp;" other localities")</f>
        <v>PERTH</v>
      </c>
      <c r="V17571" s="7">
        <f>COUNTIF(R:R,Table10[[#This Row],[postcode]])</f>
        <v>1</v>
      </c>
    </row>
    <row r="17572" spans="17:22" x14ac:dyDescent="0.2">
      <c r="Q17572" s="7">
        <v>10329</v>
      </c>
      <c r="R17572" s="7">
        <v>6845</v>
      </c>
      <c r="S17572" s="7" t="s">
        <v>14531</v>
      </c>
      <c r="T17572" s="7" t="s">
        <v>531</v>
      </c>
      <c r="U17572" s="7" t="str">
        <f>IF(Table10[[#This Row],[count]]=1,Table10[[#This Row],[locality]],Table10[[#This Row],[locality]]&amp;" + "&amp;Table10[[#This Row],[count]]&amp;" other localities")</f>
        <v>PERTH</v>
      </c>
      <c r="V17572" s="7">
        <f>COUNTIF(R:R,Table10[[#This Row],[postcode]])</f>
        <v>1</v>
      </c>
    </row>
    <row r="17573" spans="17:22" x14ac:dyDescent="0.2">
      <c r="Q17573" s="7">
        <v>10330</v>
      </c>
      <c r="R17573" s="7">
        <v>6846</v>
      </c>
      <c r="S17573" s="7" t="s">
        <v>14531</v>
      </c>
      <c r="T17573" s="7" t="s">
        <v>531</v>
      </c>
      <c r="U17573" s="7" t="str">
        <f>IF(Table10[[#This Row],[count]]=1,Table10[[#This Row],[locality]],Table10[[#This Row],[locality]]&amp;" + "&amp;Table10[[#This Row],[count]]&amp;" other localities")</f>
        <v>PERTH</v>
      </c>
      <c r="V17573" s="7">
        <f>COUNTIF(R:R,Table10[[#This Row],[postcode]])</f>
        <v>1</v>
      </c>
    </row>
    <row r="17574" spans="17:22" x14ac:dyDescent="0.2">
      <c r="Q17574" s="7">
        <v>10331</v>
      </c>
      <c r="R17574" s="7">
        <v>6847</v>
      </c>
      <c r="S17574" s="7" t="s">
        <v>14531</v>
      </c>
      <c r="T17574" s="7" t="s">
        <v>531</v>
      </c>
      <c r="U17574" s="7" t="str">
        <f>IF(Table10[[#This Row],[count]]=1,Table10[[#This Row],[locality]],Table10[[#This Row],[locality]]&amp;" + "&amp;Table10[[#This Row],[count]]&amp;" other localities")</f>
        <v>PERTH</v>
      </c>
      <c r="V17574" s="7">
        <f>COUNTIF(R:R,Table10[[#This Row],[postcode]])</f>
        <v>1</v>
      </c>
    </row>
    <row r="17575" spans="17:22" x14ac:dyDescent="0.2">
      <c r="Q17575" s="7">
        <v>10332</v>
      </c>
      <c r="R17575" s="7">
        <v>6848</v>
      </c>
      <c r="S17575" s="7" t="s">
        <v>14531</v>
      </c>
      <c r="T17575" s="7" t="s">
        <v>531</v>
      </c>
      <c r="U17575" s="7" t="str">
        <f>IF(Table10[[#This Row],[count]]=1,Table10[[#This Row],[locality]],Table10[[#This Row],[locality]]&amp;" + "&amp;Table10[[#This Row],[count]]&amp;" other localities")</f>
        <v>PERTH</v>
      </c>
      <c r="V17575" s="7">
        <f>COUNTIF(R:R,Table10[[#This Row],[postcode]])</f>
        <v>1</v>
      </c>
    </row>
    <row r="17576" spans="17:22" x14ac:dyDescent="0.2">
      <c r="Q17576" s="7">
        <v>10333</v>
      </c>
      <c r="R17576" s="7">
        <v>6849</v>
      </c>
      <c r="S17576" s="7" t="s">
        <v>16095</v>
      </c>
      <c r="T17576" s="7" t="s">
        <v>531</v>
      </c>
      <c r="U17576" s="7" t="str">
        <f>IF(Table10[[#This Row],[count]]=1,Table10[[#This Row],[locality]],Table10[[#This Row],[locality]]&amp;" + "&amp;Table10[[#This Row],[count]]&amp;" other localities")</f>
        <v>PERTH BC</v>
      </c>
      <c r="V17576" s="7">
        <f>COUNTIF(R:R,Table10[[#This Row],[postcode]])</f>
        <v>1</v>
      </c>
    </row>
    <row r="17577" spans="17:22" x14ac:dyDescent="0.2">
      <c r="Q17577" s="7">
        <v>10334</v>
      </c>
      <c r="R17577" s="7">
        <v>6850</v>
      </c>
      <c r="S17577" s="7" t="s">
        <v>16096</v>
      </c>
      <c r="T17577" s="7" t="s">
        <v>531</v>
      </c>
      <c r="U17577" s="7" t="str">
        <f>IF(Table10[[#This Row],[count]]=1,Table10[[#This Row],[locality]],Table10[[#This Row],[locality]]&amp;" + "&amp;Table10[[#This Row],[count]]&amp;" other localities")</f>
        <v>CLOISTERS SQUARE + 2 other localities</v>
      </c>
      <c r="V17577" s="7">
        <f>COUNTIF(R:R,Table10[[#This Row],[postcode]])</f>
        <v>2</v>
      </c>
    </row>
    <row r="17578" spans="17:22" x14ac:dyDescent="0.2">
      <c r="Q17578" s="7">
        <v>22831</v>
      </c>
      <c r="R17578" s="7">
        <v>6850</v>
      </c>
      <c r="S17578" s="7" t="s">
        <v>16097</v>
      </c>
      <c r="T17578" s="7" t="s">
        <v>531</v>
      </c>
      <c r="U17578" s="7" t="str">
        <f>IF(Table10[[#This Row],[count]]=1,Table10[[#This Row],[locality]],Table10[[#This Row],[locality]]&amp;" + "&amp;Table10[[#This Row],[count]]&amp;" other localities")</f>
        <v>CLOISTERS SQUARE PO + 2 other localities</v>
      </c>
      <c r="V17578" s="7">
        <f>COUNTIF(R:R,Table10[[#This Row],[postcode]])</f>
        <v>2</v>
      </c>
    </row>
    <row r="17579" spans="17:22" x14ac:dyDescent="0.2">
      <c r="Q17579" s="7">
        <v>10335</v>
      </c>
      <c r="R17579" s="7">
        <v>6865</v>
      </c>
      <c r="S17579" s="7" t="s">
        <v>1025</v>
      </c>
      <c r="T17579" s="7" t="s">
        <v>531</v>
      </c>
      <c r="U17579" s="7" t="str">
        <f>IF(Table10[[#This Row],[count]]=1,Table10[[#This Row],[locality]],Table10[[#This Row],[locality]]&amp;" + "&amp;Table10[[#This Row],[count]]&amp;" other localities")</f>
        <v>NORTHBRIDGE</v>
      </c>
      <c r="V17579" s="7">
        <f>COUNTIF(R:R,Table10[[#This Row],[postcode]])</f>
        <v>1</v>
      </c>
    </row>
    <row r="17580" spans="17:22" x14ac:dyDescent="0.2">
      <c r="Q17580" s="7">
        <v>10336</v>
      </c>
      <c r="R17580" s="7">
        <v>6872</v>
      </c>
      <c r="S17580" s="7" t="s">
        <v>14534</v>
      </c>
      <c r="T17580" s="7" t="s">
        <v>531</v>
      </c>
      <c r="U17580" s="7" t="str">
        <f>IF(Table10[[#This Row],[count]]=1,Table10[[#This Row],[locality]],Table10[[#This Row],[locality]]&amp;" + "&amp;Table10[[#This Row],[count]]&amp;" other localities")</f>
        <v>WEST PERTH</v>
      </c>
      <c r="V17580" s="7">
        <f>COUNTIF(R:R,Table10[[#This Row],[postcode]])</f>
        <v>1</v>
      </c>
    </row>
    <row r="17581" spans="17:22" x14ac:dyDescent="0.2">
      <c r="Q17581" s="7">
        <v>10337</v>
      </c>
      <c r="R17581" s="7">
        <v>6892</v>
      </c>
      <c r="S17581" s="7" t="s">
        <v>14533</v>
      </c>
      <c r="T17581" s="7" t="s">
        <v>531</v>
      </c>
      <c r="U17581" s="7" t="str">
        <f>IF(Table10[[#This Row],[count]]=1,Table10[[#This Row],[locality]],Table10[[#This Row],[locality]]&amp;" + "&amp;Table10[[#This Row],[count]]&amp;" other localities")</f>
        <v>EAST PERTH</v>
      </c>
      <c r="V17581" s="7">
        <f>COUNTIF(R:R,Table10[[#This Row],[postcode]])</f>
        <v>1</v>
      </c>
    </row>
    <row r="17582" spans="17:22" x14ac:dyDescent="0.2">
      <c r="Q17582" s="7">
        <v>10338</v>
      </c>
      <c r="R17582" s="7">
        <v>6900</v>
      </c>
      <c r="S17582" s="7" t="s">
        <v>14536</v>
      </c>
      <c r="T17582" s="7" t="s">
        <v>531</v>
      </c>
      <c r="U17582" s="7" t="str">
        <f>IF(Table10[[#This Row],[count]]=1,Table10[[#This Row],[locality]],Table10[[#This Row],[locality]]&amp;" + "&amp;Table10[[#This Row],[count]]&amp;" other localities")</f>
        <v>LEEDERVILLE</v>
      </c>
      <c r="V17582" s="7">
        <f>COUNTIF(R:R,Table10[[#This Row],[postcode]])</f>
        <v>1</v>
      </c>
    </row>
    <row r="17583" spans="17:22" x14ac:dyDescent="0.2">
      <c r="Q17583" s="7">
        <v>10339</v>
      </c>
      <c r="R17583" s="7">
        <v>6901</v>
      </c>
      <c r="S17583" s="7" t="s">
        <v>14537</v>
      </c>
      <c r="T17583" s="7" t="s">
        <v>531</v>
      </c>
      <c r="U17583" s="7" t="str">
        <f>IF(Table10[[#This Row],[count]]=1,Table10[[#This Row],[locality]],Table10[[#This Row],[locality]]&amp;" + "&amp;Table10[[#This Row],[count]]&amp;" other localities")</f>
        <v>WEST LEEDERVILLE</v>
      </c>
      <c r="V17583" s="7">
        <f>COUNTIF(R:R,Table10[[#This Row],[postcode]])</f>
        <v>1</v>
      </c>
    </row>
    <row r="17584" spans="17:22" x14ac:dyDescent="0.2">
      <c r="Q17584" s="7">
        <v>10340</v>
      </c>
      <c r="R17584" s="7">
        <v>6902</v>
      </c>
      <c r="S17584" s="7" t="s">
        <v>14536</v>
      </c>
      <c r="T17584" s="7" t="s">
        <v>531</v>
      </c>
      <c r="U17584" s="7" t="str">
        <f>IF(Table10[[#This Row],[count]]=1,Table10[[#This Row],[locality]],Table10[[#This Row],[locality]]&amp;" + "&amp;Table10[[#This Row],[count]]&amp;" other localities")</f>
        <v>LEEDERVILLE</v>
      </c>
      <c r="V17584" s="7">
        <f>COUNTIF(R:R,Table10[[#This Row],[postcode]])</f>
        <v>1</v>
      </c>
    </row>
    <row r="17585" spans="17:22" x14ac:dyDescent="0.2">
      <c r="Q17585" s="7">
        <v>10341</v>
      </c>
      <c r="R17585" s="7">
        <v>6903</v>
      </c>
      <c r="S17585" s="7" t="s">
        <v>14536</v>
      </c>
      <c r="T17585" s="7" t="s">
        <v>531</v>
      </c>
      <c r="U17585" s="7" t="str">
        <f>IF(Table10[[#This Row],[count]]=1,Table10[[#This Row],[locality]],Table10[[#This Row],[locality]]&amp;" + "&amp;Table10[[#This Row],[count]]&amp;" other localities")</f>
        <v>LEEDERVILLE</v>
      </c>
      <c r="V17585" s="7">
        <f>COUNTIF(R:R,Table10[[#This Row],[postcode]])</f>
        <v>1</v>
      </c>
    </row>
    <row r="17586" spans="17:22" x14ac:dyDescent="0.2">
      <c r="Q17586" s="7">
        <v>10342</v>
      </c>
      <c r="R17586" s="7">
        <v>6904</v>
      </c>
      <c r="S17586" s="7" t="s">
        <v>14540</v>
      </c>
      <c r="T17586" s="7" t="s">
        <v>531</v>
      </c>
      <c r="U17586" s="7" t="str">
        <f>IF(Table10[[#This Row],[count]]=1,Table10[[#This Row],[locality]],Table10[[#This Row],[locality]]&amp;" + "&amp;Table10[[#This Row],[count]]&amp;" other localities")</f>
        <v>SUBIACO + 2 other localities</v>
      </c>
      <c r="V17586" s="7">
        <f>COUNTIF(R:R,Table10[[#This Row],[postcode]])</f>
        <v>2</v>
      </c>
    </row>
    <row r="17587" spans="17:22" x14ac:dyDescent="0.2">
      <c r="Q17587" s="7">
        <v>22865</v>
      </c>
      <c r="R17587" s="7">
        <v>6904</v>
      </c>
      <c r="S17587" s="7" t="s">
        <v>16098</v>
      </c>
      <c r="T17587" s="7" t="s">
        <v>531</v>
      </c>
      <c r="U17587" s="7" t="str">
        <f>IF(Table10[[#This Row],[count]]=1,Table10[[#This Row],[locality]],Table10[[#This Row],[locality]]&amp;" + "&amp;Table10[[#This Row],[count]]&amp;" other localities")</f>
        <v>SUBIACO PO + 2 other localities</v>
      </c>
      <c r="V17587" s="7">
        <f>COUNTIF(R:R,Table10[[#This Row],[postcode]])</f>
        <v>2</v>
      </c>
    </row>
    <row r="17588" spans="17:22" x14ac:dyDescent="0.2">
      <c r="Q17588" s="7">
        <v>10343</v>
      </c>
      <c r="R17588" s="7">
        <v>6905</v>
      </c>
      <c r="S17588" s="7" t="s">
        <v>10188</v>
      </c>
      <c r="T17588" s="7" t="s">
        <v>531</v>
      </c>
      <c r="U17588" s="7" t="str">
        <f>IF(Table10[[#This Row],[count]]=1,Table10[[#This Row],[locality]],Table10[[#This Row],[locality]]&amp;" + "&amp;Table10[[#This Row],[count]]&amp;" other localities")</f>
        <v>NORTHLANDS + 2 other localities</v>
      </c>
      <c r="V17588" s="7">
        <f>COUNTIF(R:R,Table10[[#This Row],[postcode]])</f>
        <v>2</v>
      </c>
    </row>
    <row r="17589" spans="17:22" x14ac:dyDescent="0.2">
      <c r="Q17589" s="7">
        <v>22820</v>
      </c>
      <c r="R17589" s="7">
        <v>6905</v>
      </c>
      <c r="S17589" s="7" t="s">
        <v>16099</v>
      </c>
      <c r="T17589" s="7" t="s">
        <v>531</v>
      </c>
      <c r="U17589" s="7" t="str">
        <f>IF(Table10[[#This Row],[count]]=1,Table10[[#This Row],[locality]],Table10[[#This Row],[locality]]&amp;" + "&amp;Table10[[#This Row],[count]]&amp;" other localities")</f>
        <v>NORTHLANDS PO + 2 other localities</v>
      </c>
      <c r="V17589" s="7">
        <f>COUNTIF(R:R,Table10[[#This Row],[postcode]])</f>
        <v>2</v>
      </c>
    </row>
    <row r="17590" spans="17:22" x14ac:dyDescent="0.2">
      <c r="Q17590" s="7">
        <v>10344</v>
      </c>
      <c r="R17590" s="7">
        <v>6906</v>
      </c>
      <c r="S17590" s="7" t="s">
        <v>14535</v>
      </c>
      <c r="T17590" s="7" t="s">
        <v>531</v>
      </c>
      <c r="U17590" s="7" t="str">
        <f>IF(Table10[[#This Row],[count]]=1,Table10[[#This Row],[locality]],Table10[[#This Row],[locality]]&amp;" + "&amp;Table10[[#This Row],[count]]&amp;" other localities")</f>
        <v>NORTH PERTH</v>
      </c>
      <c r="V17590" s="7">
        <f>COUNTIF(R:R,Table10[[#This Row],[postcode]])</f>
        <v>1</v>
      </c>
    </row>
    <row r="17591" spans="17:22" x14ac:dyDescent="0.2">
      <c r="Q17591" s="7">
        <v>10345</v>
      </c>
      <c r="R17591" s="7">
        <v>6907</v>
      </c>
      <c r="S17591" s="7" t="s">
        <v>14545</v>
      </c>
      <c r="T17591" s="7" t="s">
        <v>531</v>
      </c>
      <c r="U17591" s="7" t="str">
        <f>IF(Table10[[#This Row],[count]]=1,Table10[[#This Row],[locality]],Table10[[#This Row],[locality]]&amp;" + "&amp;Table10[[#This Row],[count]]&amp;" other localities")</f>
        <v>NEDLANDS</v>
      </c>
      <c r="V17591" s="7">
        <f>COUNTIF(R:R,Table10[[#This Row],[postcode]])</f>
        <v>1</v>
      </c>
    </row>
    <row r="17592" spans="17:22" x14ac:dyDescent="0.2">
      <c r="Q17592" s="7">
        <v>10346</v>
      </c>
      <c r="R17592" s="7">
        <v>6909</v>
      </c>
      <c r="S17592" s="7" t="s">
        <v>14545</v>
      </c>
      <c r="T17592" s="7" t="s">
        <v>531</v>
      </c>
      <c r="U17592" s="7" t="str">
        <f>IF(Table10[[#This Row],[count]]=1,Table10[[#This Row],[locality]],Table10[[#This Row],[locality]]&amp;" + "&amp;Table10[[#This Row],[count]]&amp;" other localities")</f>
        <v>NEDLANDS</v>
      </c>
      <c r="V17592" s="7">
        <f>COUNTIF(R:R,Table10[[#This Row],[postcode]])</f>
        <v>1</v>
      </c>
    </row>
    <row r="17593" spans="17:22" x14ac:dyDescent="0.2">
      <c r="Q17593" s="7">
        <v>10347</v>
      </c>
      <c r="R17593" s="7">
        <v>6910</v>
      </c>
      <c r="S17593" s="7" t="s">
        <v>14547</v>
      </c>
      <c r="T17593" s="7" t="s">
        <v>531</v>
      </c>
      <c r="U17593" s="7" t="str">
        <f>IF(Table10[[#This Row],[count]]=1,Table10[[#This Row],[locality]],Table10[[#This Row],[locality]]&amp;" + "&amp;Table10[[#This Row],[count]]&amp;" other localities")</f>
        <v>CLAREMONT</v>
      </c>
      <c r="V17593" s="7">
        <f>COUNTIF(R:R,Table10[[#This Row],[postcode]])</f>
        <v>1</v>
      </c>
    </row>
    <row r="17594" spans="17:22" x14ac:dyDescent="0.2">
      <c r="Q17594" s="7">
        <v>10348</v>
      </c>
      <c r="R17594" s="7">
        <v>6911</v>
      </c>
      <c r="S17594" s="7" t="s">
        <v>14552</v>
      </c>
      <c r="T17594" s="7" t="s">
        <v>531</v>
      </c>
      <c r="U17594" s="7" t="str">
        <f>IF(Table10[[#This Row],[count]]=1,Table10[[#This Row],[locality]],Table10[[#This Row],[locality]]&amp;" + "&amp;Table10[[#This Row],[count]]&amp;" other localities")</f>
        <v>COTTESLOE</v>
      </c>
      <c r="V17594" s="7">
        <f>COUNTIF(R:R,Table10[[#This Row],[postcode]])</f>
        <v>1</v>
      </c>
    </row>
    <row r="17595" spans="17:22" x14ac:dyDescent="0.2">
      <c r="Q17595" s="7">
        <v>10349</v>
      </c>
      <c r="R17595" s="7">
        <v>6912</v>
      </c>
      <c r="S17595" s="7" t="s">
        <v>12195</v>
      </c>
      <c r="T17595" s="7" t="s">
        <v>531</v>
      </c>
      <c r="U17595" s="7" t="str">
        <f>IF(Table10[[#This Row],[count]]=1,Table10[[#This Row],[locality]],Table10[[#This Row],[locality]]&amp;" + "&amp;Table10[[#This Row],[count]]&amp;" other localities")</f>
        <v>MOSMAN PARK</v>
      </c>
      <c r="V17595" s="7">
        <f>COUNTIF(R:R,Table10[[#This Row],[postcode]])</f>
        <v>1</v>
      </c>
    </row>
    <row r="17596" spans="17:22" x14ac:dyDescent="0.2">
      <c r="Q17596" s="7">
        <v>10350</v>
      </c>
      <c r="R17596" s="7">
        <v>6913</v>
      </c>
      <c r="S17596" s="7" t="s">
        <v>14557</v>
      </c>
      <c r="T17596" s="7" t="s">
        <v>531</v>
      </c>
      <c r="U17596" s="7" t="str">
        <f>IF(Table10[[#This Row],[count]]=1,Table10[[#This Row],[locality]],Table10[[#This Row],[locality]]&amp;" + "&amp;Table10[[#This Row],[count]]&amp;" other localities")</f>
        <v>WEMBLEY</v>
      </c>
      <c r="V17596" s="7">
        <f>COUNTIF(R:R,Table10[[#This Row],[postcode]])</f>
        <v>1</v>
      </c>
    </row>
    <row r="17597" spans="17:22" x14ac:dyDescent="0.2">
      <c r="Q17597" s="7">
        <v>10351</v>
      </c>
      <c r="R17597" s="7">
        <v>6914</v>
      </c>
      <c r="S17597" s="7" t="s">
        <v>14573</v>
      </c>
      <c r="T17597" s="7" t="s">
        <v>531</v>
      </c>
      <c r="U17597" s="7" t="str">
        <f>IF(Table10[[#This Row],[count]]=1,Table10[[#This Row],[locality]],Table10[[#This Row],[locality]]&amp;" + "&amp;Table10[[#This Row],[count]]&amp;" other localities")</f>
        <v>BALCATTA</v>
      </c>
      <c r="V17597" s="7">
        <f>COUNTIF(R:R,Table10[[#This Row],[postcode]])</f>
        <v>1</v>
      </c>
    </row>
    <row r="17598" spans="17:22" x14ac:dyDescent="0.2">
      <c r="Q17598" s="7">
        <v>10352</v>
      </c>
      <c r="R17598" s="7">
        <v>6915</v>
      </c>
      <c r="S17598" s="7" t="s">
        <v>14560</v>
      </c>
      <c r="T17598" s="7" t="s">
        <v>531</v>
      </c>
      <c r="U17598" s="7" t="str">
        <f>IF(Table10[[#This Row],[count]]=1,Table10[[#This Row],[locality]],Table10[[#This Row],[locality]]&amp;" + "&amp;Table10[[#This Row],[count]]&amp;" other localities")</f>
        <v>MOUNT HAWTHORN</v>
      </c>
      <c r="V17598" s="7">
        <f>COUNTIF(R:R,Table10[[#This Row],[postcode]])</f>
        <v>1</v>
      </c>
    </row>
    <row r="17599" spans="17:22" x14ac:dyDescent="0.2">
      <c r="Q17599" s="7">
        <v>10353</v>
      </c>
      <c r="R17599" s="7">
        <v>6916</v>
      </c>
      <c r="S17599" s="7" t="s">
        <v>1194</v>
      </c>
      <c r="T17599" s="7" t="s">
        <v>531</v>
      </c>
      <c r="U17599" s="7" t="str">
        <f>IF(Table10[[#This Row],[count]]=1,Table10[[#This Row],[locality]],Table10[[#This Row],[locality]]&amp;" + "&amp;Table10[[#This Row],[count]]&amp;" other localities")</f>
        <v>OSBORNE PARK + 2 other localities</v>
      </c>
      <c r="V17599" s="7">
        <f>COUNTIF(R:R,Table10[[#This Row],[postcode]])</f>
        <v>2</v>
      </c>
    </row>
    <row r="17600" spans="17:22" x14ac:dyDescent="0.2">
      <c r="Q17600" s="7">
        <v>10354</v>
      </c>
      <c r="R17600" s="7">
        <v>6916</v>
      </c>
      <c r="S17600" s="7" t="s">
        <v>14562</v>
      </c>
      <c r="T17600" s="7" t="s">
        <v>531</v>
      </c>
      <c r="U17600" s="7" t="str">
        <f>IF(Table10[[#This Row],[count]]=1,Table10[[#This Row],[locality]],Table10[[#This Row],[locality]]&amp;" + "&amp;Table10[[#This Row],[count]]&amp;" other localities")</f>
        <v>OSBORNE PARK DC + 2 other localities</v>
      </c>
      <c r="V17600" s="7">
        <f>COUNTIF(R:R,Table10[[#This Row],[postcode]])</f>
        <v>2</v>
      </c>
    </row>
    <row r="17601" spans="17:22" x14ac:dyDescent="0.2">
      <c r="Q17601" s="7">
        <v>10355</v>
      </c>
      <c r="R17601" s="7">
        <v>6917</v>
      </c>
      <c r="S17601" s="7" t="s">
        <v>1194</v>
      </c>
      <c r="T17601" s="7" t="s">
        <v>531</v>
      </c>
      <c r="U17601" s="7" t="str">
        <f>IF(Table10[[#This Row],[count]]=1,Table10[[#This Row],[locality]],Table10[[#This Row],[locality]]&amp;" + "&amp;Table10[[#This Row],[count]]&amp;" other localities")</f>
        <v>OSBORNE PARK</v>
      </c>
      <c r="V17601" s="7">
        <f>COUNTIF(R:R,Table10[[#This Row],[postcode]])</f>
        <v>1</v>
      </c>
    </row>
    <row r="17602" spans="17:22" x14ac:dyDescent="0.2">
      <c r="Q17602" s="7">
        <v>10356</v>
      </c>
      <c r="R17602" s="7">
        <v>6918</v>
      </c>
      <c r="S17602" s="7" t="s">
        <v>14567</v>
      </c>
      <c r="T17602" s="7" t="s">
        <v>531</v>
      </c>
      <c r="U17602" s="7" t="str">
        <f>IF(Table10[[#This Row],[count]]=1,Table10[[#This Row],[locality]],Table10[[#This Row],[locality]]&amp;" + "&amp;Table10[[#This Row],[count]]&amp;" other localities")</f>
        <v>INNALOO</v>
      </c>
      <c r="V17602" s="7">
        <f>COUNTIF(R:R,Table10[[#This Row],[postcode]])</f>
        <v>1</v>
      </c>
    </row>
    <row r="17603" spans="17:22" x14ac:dyDescent="0.2">
      <c r="Q17603" s="7">
        <v>10357</v>
      </c>
      <c r="R17603" s="7">
        <v>6919</v>
      </c>
      <c r="S17603" s="7" t="s">
        <v>14585</v>
      </c>
      <c r="T17603" s="7" t="s">
        <v>531</v>
      </c>
      <c r="U17603" s="7" t="str">
        <f>IF(Table10[[#This Row],[count]]=1,Table10[[#This Row],[locality]],Table10[[#This Row],[locality]]&amp;" + "&amp;Table10[[#This Row],[count]]&amp;" other localities")</f>
        <v>JOONDALUP DC</v>
      </c>
      <c r="V17603" s="7">
        <f>COUNTIF(R:R,Table10[[#This Row],[postcode]])</f>
        <v>1</v>
      </c>
    </row>
    <row r="17604" spans="17:22" x14ac:dyDescent="0.2">
      <c r="Q17604" s="7">
        <v>10358</v>
      </c>
      <c r="R17604" s="7">
        <v>6920</v>
      </c>
      <c r="S17604" s="7" t="s">
        <v>14079</v>
      </c>
      <c r="T17604" s="7" t="s">
        <v>531</v>
      </c>
      <c r="U17604" s="7" t="str">
        <f>IF(Table10[[#This Row],[count]]=1,Table10[[#This Row],[locality]],Table10[[#This Row],[locality]]&amp;" + "&amp;Table10[[#This Row],[count]]&amp;" other localities")</f>
        <v>NORTH BEACH</v>
      </c>
      <c r="V17604" s="7">
        <f>COUNTIF(R:R,Table10[[#This Row],[postcode]])</f>
        <v>1</v>
      </c>
    </row>
    <row r="17605" spans="17:22" x14ac:dyDescent="0.2">
      <c r="Q17605" s="7">
        <v>10359</v>
      </c>
      <c r="R17605" s="7">
        <v>6921</v>
      </c>
      <c r="S17605" s="7" t="s">
        <v>14568</v>
      </c>
      <c r="T17605" s="7" t="s">
        <v>531</v>
      </c>
      <c r="U17605" s="7" t="str">
        <f>IF(Table10[[#This Row],[count]]=1,Table10[[#This Row],[locality]],Table10[[#This Row],[locality]]&amp;" + "&amp;Table10[[#This Row],[count]]&amp;" other localities")</f>
        <v>KARRINYUP</v>
      </c>
      <c r="V17605" s="7">
        <f>COUNTIF(R:R,Table10[[#This Row],[postcode]])</f>
        <v>1</v>
      </c>
    </row>
    <row r="17606" spans="17:22" x14ac:dyDescent="0.2">
      <c r="Q17606" s="7">
        <v>10360</v>
      </c>
      <c r="R17606" s="7">
        <v>6922</v>
      </c>
      <c r="S17606" s="7" t="s">
        <v>3788</v>
      </c>
      <c r="T17606" s="7" t="s">
        <v>531</v>
      </c>
      <c r="U17606" s="7" t="str">
        <f>IF(Table10[[#This Row],[count]]=1,Table10[[#This Row],[locality]],Table10[[#This Row],[locality]]&amp;" + "&amp;Table10[[#This Row],[count]]&amp;" other localities")</f>
        <v>SCARBOROUGH</v>
      </c>
      <c r="V17606" s="7">
        <f>COUNTIF(R:R,Table10[[#This Row],[postcode]])</f>
        <v>1</v>
      </c>
    </row>
    <row r="17607" spans="17:22" x14ac:dyDescent="0.2">
      <c r="Q17607" s="7">
        <v>10361</v>
      </c>
      <c r="R17607" s="7">
        <v>6923</v>
      </c>
      <c r="S17607" s="7" t="s">
        <v>14576</v>
      </c>
      <c r="T17607" s="7" t="s">
        <v>531</v>
      </c>
      <c r="U17607" s="7" t="str">
        <f>IF(Table10[[#This Row],[count]]=1,Table10[[#This Row],[locality]],Table10[[#This Row],[locality]]&amp;" + "&amp;Table10[[#This Row],[count]]&amp;" other localities")</f>
        <v>HILLARYS</v>
      </c>
      <c r="V17607" s="7">
        <f>COUNTIF(R:R,Table10[[#This Row],[postcode]])</f>
        <v>1</v>
      </c>
    </row>
    <row r="17608" spans="17:22" x14ac:dyDescent="0.2">
      <c r="Q17608" s="7">
        <v>10362</v>
      </c>
      <c r="R17608" s="7">
        <v>6924</v>
      </c>
      <c r="S17608" s="7" t="s">
        <v>10473</v>
      </c>
      <c r="T17608" s="7" t="s">
        <v>531</v>
      </c>
      <c r="U17608" s="7" t="str">
        <f>IF(Table10[[#This Row],[count]]=1,Table10[[#This Row],[locality]],Table10[[#This Row],[locality]]&amp;" + "&amp;Table10[[#This Row],[count]]&amp;" other localities")</f>
        <v>GREENWOOD</v>
      </c>
      <c r="V17608" s="7">
        <f>COUNTIF(R:R,Table10[[#This Row],[postcode]])</f>
        <v>1</v>
      </c>
    </row>
    <row r="17609" spans="17:22" x14ac:dyDescent="0.2">
      <c r="Q17609" s="7">
        <v>10363</v>
      </c>
      <c r="R17609" s="7">
        <v>6925</v>
      </c>
      <c r="S17609" s="7" t="s">
        <v>14706</v>
      </c>
      <c r="T17609" s="7" t="s">
        <v>531</v>
      </c>
      <c r="U17609" s="7" t="str">
        <f>IF(Table10[[#This Row],[count]]=1,Table10[[#This Row],[locality]],Table10[[#This Row],[locality]]&amp;" + "&amp;Table10[[#This Row],[count]]&amp;" other localities")</f>
        <v>WALLISTON DC</v>
      </c>
      <c r="V17609" s="7">
        <f>COUNTIF(R:R,Table10[[#This Row],[postcode]])</f>
        <v>1</v>
      </c>
    </row>
    <row r="17610" spans="17:22" x14ac:dyDescent="0.2">
      <c r="Q17610" s="7">
        <v>10364</v>
      </c>
      <c r="R17610" s="7">
        <v>6926</v>
      </c>
      <c r="S17610" s="7" t="s">
        <v>14700</v>
      </c>
      <c r="T17610" s="7" t="s">
        <v>531</v>
      </c>
      <c r="U17610" s="7" t="str">
        <f>IF(Table10[[#This Row],[count]]=1,Table10[[#This Row],[locality]],Table10[[#This Row],[locality]]&amp;" + "&amp;Table10[[#This Row],[count]]&amp;" other localities")</f>
        <v>KALAMUNDA</v>
      </c>
      <c r="V17610" s="7">
        <f>COUNTIF(R:R,Table10[[#This Row],[postcode]])</f>
        <v>1</v>
      </c>
    </row>
    <row r="17611" spans="17:22" x14ac:dyDescent="0.2">
      <c r="Q17611" s="7">
        <v>10365</v>
      </c>
      <c r="R17611" s="7">
        <v>6929</v>
      </c>
      <c r="S17611" s="7" t="s">
        <v>14614</v>
      </c>
      <c r="T17611" s="7" t="s">
        <v>531</v>
      </c>
      <c r="U17611" s="7" t="str">
        <f>IF(Table10[[#This Row],[count]]=1,Table10[[#This Row],[locality]],Table10[[#This Row],[locality]]&amp;" + "&amp;Table10[[#This Row],[count]]&amp;" other localities")</f>
        <v>MOUNT LAWLEY</v>
      </c>
      <c r="V17611" s="7">
        <f>COUNTIF(R:R,Table10[[#This Row],[postcode]])</f>
        <v>1</v>
      </c>
    </row>
    <row r="17612" spans="17:22" x14ac:dyDescent="0.2">
      <c r="Q17612" s="7">
        <v>10366</v>
      </c>
      <c r="R17612" s="7">
        <v>6931</v>
      </c>
      <c r="S17612" s="7" t="s">
        <v>12925</v>
      </c>
      <c r="T17612" s="7" t="s">
        <v>531</v>
      </c>
      <c r="U17612" s="7" t="str">
        <f>IF(Table10[[#This Row],[count]]=1,Table10[[#This Row],[locality]],Table10[[#This Row],[locality]]&amp;" + "&amp;Table10[[#This Row],[count]]&amp;" other localities")</f>
        <v>MAYLANDS</v>
      </c>
      <c r="V17612" s="7">
        <f>COUNTIF(R:R,Table10[[#This Row],[postcode]])</f>
        <v>1</v>
      </c>
    </row>
    <row r="17613" spans="17:22" x14ac:dyDescent="0.2">
      <c r="Q17613" s="7">
        <v>10367</v>
      </c>
      <c r="R17613" s="7">
        <v>6932</v>
      </c>
      <c r="S17613" s="7" t="s">
        <v>7787</v>
      </c>
      <c r="T17613" s="7" t="s">
        <v>531</v>
      </c>
      <c r="U17613" s="7" t="str">
        <f>IF(Table10[[#This Row],[count]]=1,Table10[[#This Row],[locality]],Table10[[#This Row],[locality]]&amp;" + "&amp;Table10[[#This Row],[count]]&amp;" other localities")</f>
        <v>INGLEWOOD</v>
      </c>
      <c r="V17613" s="7">
        <f>COUNTIF(R:R,Table10[[#This Row],[postcode]])</f>
        <v>1</v>
      </c>
    </row>
    <row r="17614" spans="17:22" x14ac:dyDescent="0.2">
      <c r="Q17614" s="7">
        <v>10368</v>
      </c>
      <c r="R17614" s="7">
        <v>6933</v>
      </c>
      <c r="S17614" s="7" t="s">
        <v>6549</v>
      </c>
      <c r="T17614" s="7" t="s">
        <v>531</v>
      </c>
      <c r="U17614" s="7" t="str">
        <f>IF(Table10[[#This Row],[count]]=1,Table10[[#This Row],[locality]],Table10[[#This Row],[locality]]&amp;" + "&amp;Table10[[#This Row],[count]]&amp;" other localities")</f>
        <v>BAYSWATER</v>
      </c>
      <c r="V17614" s="7">
        <f>COUNTIF(R:R,Table10[[#This Row],[postcode]])</f>
        <v>1</v>
      </c>
    </row>
    <row r="17615" spans="17:22" x14ac:dyDescent="0.2">
      <c r="Q17615" s="7">
        <v>10369</v>
      </c>
      <c r="R17615" s="7">
        <v>6934</v>
      </c>
      <c r="S17615" s="7" t="s">
        <v>2503</v>
      </c>
      <c r="T17615" s="7" t="s">
        <v>531</v>
      </c>
      <c r="U17615" s="7" t="str">
        <f>IF(Table10[[#This Row],[count]]=1,Table10[[#This Row],[locality]],Table10[[#This Row],[locality]]&amp;" + "&amp;Table10[[#This Row],[count]]&amp;" other localities")</f>
        <v>BASSENDEAN</v>
      </c>
      <c r="V17615" s="7">
        <f>COUNTIF(R:R,Table10[[#This Row],[postcode]])</f>
        <v>1</v>
      </c>
    </row>
    <row r="17616" spans="17:22" x14ac:dyDescent="0.2">
      <c r="Q17616" s="7">
        <v>10370</v>
      </c>
      <c r="R17616" s="7">
        <v>6935</v>
      </c>
      <c r="S17616" s="7" t="s">
        <v>1453</v>
      </c>
      <c r="T17616" s="7" t="s">
        <v>531</v>
      </c>
      <c r="U17616" s="7" t="str">
        <f>IF(Table10[[#This Row],[count]]=1,Table10[[#This Row],[locality]],Table10[[#This Row],[locality]]&amp;" + "&amp;Table10[[#This Row],[count]]&amp;" other localities")</f>
        <v>GUILDFORD</v>
      </c>
      <c r="V17616" s="7">
        <f>COUNTIF(R:R,Table10[[#This Row],[postcode]])</f>
        <v>1</v>
      </c>
    </row>
    <row r="17617" spans="17:22" x14ac:dyDescent="0.2">
      <c r="Q17617" s="7">
        <v>10371</v>
      </c>
      <c r="R17617" s="7">
        <v>6936</v>
      </c>
      <c r="S17617" s="7" t="s">
        <v>16100</v>
      </c>
      <c r="T17617" s="7" t="s">
        <v>531</v>
      </c>
      <c r="U17617" s="7" t="str">
        <f>IF(Table10[[#This Row],[count]]=1,Table10[[#This Row],[locality]],Table10[[#This Row],[locality]]&amp;" + "&amp;Table10[[#This Row],[count]]&amp;" other localities")</f>
        <v>MIDLAND DC</v>
      </c>
      <c r="V17617" s="7">
        <f>COUNTIF(R:R,Table10[[#This Row],[postcode]])</f>
        <v>1</v>
      </c>
    </row>
    <row r="17618" spans="17:22" x14ac:dyDescent="0.2">
      <c r="Q17618" s="7">
        <v>10372</v>
      </c>
      <c r="R17618" s="7">
        <v>6937</v>
      </c>
      <c r="S17618" s="7" t="s">
        <v>14647</v>
      </c>
      <c r="T17618" s="7" t="s">
        <v>531</v>
      </c>
      <c r="U17618" s="7" t="str">
        <f>IF(Table10[[#This Row],[count]]=1,Table10[[#This Row],[locality]],Table10[[#This Row],[locality]]&amp;" + "&amp;Table10[[#This Row],[count]]&amp;" other localities")</f>
        <v>TUART HILL</v>
      </c>
      <c r="V17618" s="7">
        <f>COUNTIF(R:R,Table10[[#This Row],[postcode]])</f>
        <v>1</v>
      </c>
    </row>
    <row r="17619" spans="17:22" x14ac:dyDescent="0.2">
      <c r="Q17619" s="7">
        <v>10373</v>
      </c>
      <c r="R17619" s="7">
        <v>6938</v>
      </c>
      <c r="S17619" s="7" t="s">
        <v>14647</v>
      </c>
      <c r="T17619" s="7" t="s">
        <v>531</v>
      </c>
      <c r="U17619" s="7" t="str">
        <f>IF(Table10[[#This Row],[count]]=1,Table10[[#This Row],[locality]],Table10[[#This Row],[locality]]&amp;" + "&amp;Table10[[#This Row],[count]]&amp;" other localities")</f>
        <v>TUART HILL</v>
      </c>
      <c r="V17619" s="7">
        <f>COUNTIF(R:R,Table10[[#This Row],[postcode]])</f>
        <v>1</v>
      </c>
    </row>
    <row r="17620" spans="17:22" x14ac:dyDescent="0.2">
      <c r="Q17620" s="7">
        <v>10374</v>
      </c>
      <c r="R17620" s="7">
        <v>6939</v>
      </c>
      <c r="S17620" s="7" t="s">
        <v>14647</v>
      </c>
      <c r="T17620" s="7" t="s">
        <v>531</v>
      </c>
      <c r="U17620" s="7" t="str">
        <f>IF(Table10[[#This Row],[count]]=1,Table10[[#This Row],[locality]],Table10[[#This Row],[locality]]&amp;" + "&amp;Table10[[#This Row],[count]]&amp;" other localities")</f>
        <v>TUART HILL</v>
      </c>
      <c r="V17620" s="7">
        <f>COUNTIF(R:R,Table10[[#This Row],[postcode]])</f>
        <v>1</v>
      </c>
    </row>
    <row r="17621" spans="17:22" x14ac:dyDescent="0.2">
      <c r="Q17621" s="7">
        <v>10375</v>
      </c>
      <c r="R17621" s="7">
        <v>6940</v>
      </c>
      <c r="S17621" s="7" t="s">
        <v>14647</v>
      </c>
      <c r="T17621" s="7" t="s">
        <v>531</v>
      </c>
      <c r="U17621" s="7" t="str">
        <f>IF(Table10[[#This Row],[count]]=1,Table10[[#This Row],[locality]],Table10[[#This Row],[locality]]&amp;" + "&amp;Table10[[#This Row],[count]]&amp;" other localities")</f>
        <v>TUART HILL</v>
      </c>
      <c r="V17621" s="7">
        <f>COUNTIF(R:R,Table10[[#This Row],[postcode]])</f>
        <v>1</v>
      </c>
    </row>
    <row r="17622" spans="17:22" x14ac:dyDescent="0.2">
      <c r="Q17622" s="7">
        <v>10376</v>
      </c>
      <c r="R17622" s="7">
        <v>6941</v>
      </c>
      <c r="S17622" s="7" t="s">
        <v>1816</v>
      </c>
      <c r="T17622" s="7" t="s">
        <v>531</v>
      </c>
      <c r="U17622" s="7" t="str">
        <f>IF(Table10[[#This Row],[count]]=1,Table10[[#This Row],[locality]],Table10[[#This Row],[locality]]&amp;" + "&amp;Table10[[#This Row],[count]]&amp;" other localities")</f>
        <v>MIRRABOOKA</v>
      </c>
      <c r="V17622" s="7">
        <f>COUNTIF(R:R,Table10[[#This Row],[postcode]])</f>
        <v>1</v>
      </c>
    </row>
    <row r="17623" spans="17:22" x14ac:dyDescent="0.2">
      <c r="Q17623" s="7">
        <v>10377</v>
      </c>
      <c r="R17623" s="7">
        <v>6942</v>
      </c>
      <c r="S17623" s="7" t="s">
        <v>14616</v>
      </c>
      <c r="T17623" s="7" t="s">
        <v>531</v>
      </c>
      <c r="U17623" s="7" t="str">
        <f>IF(Table10[[#This Row],[count]]=1,Table10[[#This Row],[locality]],Table10[[#This Row],[locality]]&amp;" + "&amp;Table10[[#This Row],[count]]&amp;" other localities")</f>
        <v>BASSENDEAN DC</v>
      </c>
      <c r="V17623" s="7">
        <f>COUNTIF(R:R,Table10[[#This Row],[postcode]])</f>
        <v>1</v>
      </c>
    </row>
    <row r="17624" spans="17:22" x14ac:dyDescent="0.2">
      <c r="Q17624" s="7">
        <v>10378</v>
      </c>
      <c r="R17624" s="7">
        <v>6943</v>
      </c>
      <c r="S17624" s="7" t="s">
        <v>14654</v>
      </c>
      <c r="T17624" s="7" t="s">
        <v>531</v>
      </c>
      <c r="U17624" s="7" t="str">
        <f>IF(Table10[[#This Row],[count]]=1,Table10[[#This Row],[locality]],Table10[[#This Row],[locality]]&amp;" + "&amp;Table10[[#This Row],[count]]&amp;" other localities")</f>
        <v>MORLEY</v>
      </c>
      <c r="V17624" s="7">
        <f>COUNTIF(R:R,Table10[[#This Row],[postcode]])</f>
        <v>1</v>
      </c>
    </row>
    <row r="17625" spans="17:22" x14ac:dyDescent="0.2">
      <c r="Q17625" s="7">
        <v>10379</v>
      </c>
      <c r="R17625" s="7">
        <v>6944</v>
      </c>
      <c r="S17625" s="7" t="s">
        <v>14718</v>
      </c>
      <c r="T17625" s="7" t="s">
        <v>531</v>
      </c>
      <c r="U17625" s="7" t="str">
        <f>IF(Table10[[#This Row],[count]]=1,Table10[[#This Row],[locality]],Table10[[#This Row],[locality]]&amp;" + "&amp;Table10[[#This Row],[count]]&amp;" other localities")</f>
        <v>MALAGA</v>
      </c>
      <c r="V17625" s="7">
        <f>COUNTIF(R:R,Table10[[#This Row],[postcode]])</f>
        <v>1</v>
      </c>
    </row>
    <row r="17626" spans="17:22" x14ac:dyDescent="0.2">
      <c r="Q17626" s="7">
        <v>10380</v>
      </c>
      <c r="R17626" s="7">
        <v>6945</v>
      </c>
      <c r="S17626" s="7" t="s">
        <v>16101</v>
      </c>
      <c r="T17626" s="7" t="s">
        <v>531</v>
      </c>
      <c r="U17626" s="7" t="str">
        <f>IF(Table10[[#This Row],[count]]=1,Table10[[#This Row],[locality]],Table10[[#This Row],[locality]]&amp;" + "&amp;Table10[[#This Row],[count]]&amp;" other localities")</f>
        <v>MALAGA DC</v>
      </c>
      <c r="V17626" s="7">
        <f>COUNTIF(R:R,Table10[[#This Row],[postcode]])</f>
        <v>1</v>
      </c>
    </row>
    <row r="17627" spans="17:22" x14ac:dyDescent="0.2">
      <c r="Q17627" s="7">
        <v>10381</v>
      </c>
      <c r="R17627" s="7">
        <v>6946</v>
      </c>
      <c r="S17627" s="7" t="s">
        <v>14678</v>
      </c>
      <c r="T17627" s="7" t="s">
        <v>531</v>
      </c>
      <c r="U17627" s="7" t="str">
        <f>IF(Table10[[#This Row],[count]]=1,Table10[[#This Row],[locality]],Table10[[#This Row],[locality]]&amp;" + "&amp;Table10[[#This Row],[count]]&amp;" other localities")</f>
        <v>WANNEROO</v>
      </c>
      <c r="V17627" s="7">
        <f>COUNTIF(R:R,Table10[[#This Row],[postcode]])</f>
        <v>1</v>
      </c>
    </row>
    <row r="17628" spans="17:22" x14ac:dyDescent="0.2">
      <c r="Q17628" s="7">
        <v>10382</v>
      </c>
      <c r="R17628" s="7">
        <v>6947</v>
      </c>
      <c r="S17628" s="7" t="s">
        <v>14677</v>
      </c>
      <c r="T17628" s="7" t="s">
        <v>531</v>
      </c>
      <c r="U17628" s="7" t="str">
        <f>IF(Table10[[#This Row],[count]]=1,Table10[[#This Row],[locality]],Table10[[#This Row],[locality]]&amp;" + "&amp;Table10[[#This Row],[count]]&amp;" other localities")</f>
        <v>WANGARA DC</v>
      </c>
      <c r="V17628" s="7">
        <f>COUNTIF(R:R,Table10[[#This Row],[postcode]])</f>
        <v>1</v>
      </c>
    </row>
    <row r="17629" spans="17:22" x14ac:dyDescent="0.2">
      <c r="Q17629" s="7">
        <v>10383</v>
      </c>
      <c r="R17629" s="7">
        <v>6951</v>
      </c>
      <c r="S17629" s="7" t="s">
        <v>14780</v>
      </c>
      <c r="T17629" s="7" t="s">
        <v>531</v>
      </c>
      <c r="U17629" s="7" t="str">
        <f>IF(Table10[[#This Row],[count]]=1,Table10[[#This Row],[locality]],Table10[[#This Row],[locality]]&amp;" + "&amp;Table10[[#This Row],[count]]&amp;" other localities")</f>
        <v>SOUTH PERTH</v>
      </c>
      <c r="V17629" s="7">
        <f>COUNTIF(R:R,Table10[[#This Row],[postcode]])</f>
        <v>1</v>
      </c>
    </row>
    <row r="17630" spans="17:22" x14ac:dyDescent="0.2">
      <c r="Q17630" s="7">
        <v>10384</v>
      </c>
      <c r="R17630" s="7">
        <v>6952</v>
      </c>
      <c r="S17630" s="7" t="s">
        <v>1609</v>
      </c>
      <c r="T17630" s="7" t="s">
        <v>531</v>
      </c>
      <c r="U17630" s="7" t="str">
        <f>IF(Table10[[#This Row],[count]]=1,Table10[[#This Row],[locality]],Table10[[#This Row],[locality]]&amp;" + "&amp;Table10[[#This Row],[count]]&amp;" other localities")</f>
        <v>COMO</v>
      </c>
      <c r="V17630" s="7">
        <f>COUNTIF(R:R,Table10[[#This Row],[postcode]])</f>
        <v>1</v>
      </c>
    </row>
    <row r="17631" spans="17:22" x14ac:dyDescent="0.2">
      <c r="Q17631" s="7">
        <v>10385</v>
      </c>
      <c r="R17631" s="7">
        <v>6953</v>
      </c>
      <c r="S17631" s="7" t="s">
        <v>14785</v>
      </c>
      <c r="T17631" s="7" t="s">
        <v>531</v>
      </c>
      <c r="U17631" s="7" t="str">
        <f>IF(Table10[[#This Row],[count]]=1,Table10[[#This Row],[locality]],Table10[[#This Row],[locality]]&amp;" + "&amp;Table10[[#This Row],[count]]&amp;" other localities")</f>
        <v>APPLECROSS</v>
      </c>
      <c r="V17631" s="7">
        <f>COUNTIF(R:R,Table10[[#This Row],[postcode]])</f>
        <v>1</v>
      </c>
    </row>
    <row r="17632" spans="17:22" x14ac:dyDescent="0.2">
      <c r="Q17632" s="7">
        <v>10386</v>
      </c>
      <c r="R17632" s="7">
        <v>6954</v>
      </c>
      <c r="S17632" s="7" t="s">
        <v>14790</v>
      </c>
      <c r="T17632" s="7" t="s">
        <v>531</v>
      </c>
      <c r="U17632" s="7" t="str">
        <f>IF(Table10[[#This Row],[count]]=1,Table10[[#This Row],[locality]],Table10[[#This Row],[locality]]&amp;" + "&amp;Table10[[#This Row],[count]]&amp;" other localities")</f>
        <v>BOORAGOON</v>
      </c>
      <c r="V17632" s="7">
        <f>COUNTIF(R:R,Table10[[#This Row],[postcode]])</f>
        <v>1</v>
      </c>
    </row>
    <row r="17633" spans="17:22" x14ac:dyDescent="0.2">
      <c r="Q17633" s="7">
        <v>10387</v>
      </c>
      <c r="R17633" s="7">
        <v>6955</v>
      </c>
      <c r="S17633" s="7" t="s">
        <v>14795</v>
      </c>
      <c r="T17633" s="7" t="s">
        <v>531</v>
      </c>
      <c r="U17633" s="7" t="str">
        <f>IF(Table10[[#This Row],[count]]=1,Table10[[#This Row],[locality]],Table10[[#This Row],[locality]]&amp;" + "&amp;Table10[[#This Row],[count]]&amp;" other localities")</f>
        <v>WILLETTON</v>
      </c>
      <c r="V17633" s="7">
        <f>COUNTIF(R:R,Table10[[#This Row],[postcode]])</f>
        <v>1</v>
      </c>
    </row>
    <row r="17634" spans="17:22" x14ac:dyDescent="0.2">
      <c r="Q17634" s="7">
        <v>10388</v>
      </c>
      <c r="R17634" s="7">
        <v>6956</v>
      </c>
      <c r="S17634" s="7" t="s">
        <v>2008</v>
      </c>
      <c r="T17634" s="7" t="s">
        <v>531</v>
      </c>
      <c r="U17634" s="7" t="str">
        <f>IF(Table10[[#This Row],[count]]=1,Table10[[#This Row],[locality]],Table10[[#This Row],[locality]]&amp;" + "&amp;Table10[[#This Row],[count]]&amp;" other localities")</f>
        <v>MELVILLE</v>
      </c>
      <c r="V17634" s="7">
        <f>COUNTIF(R:R,Table10[[#This Row],[postcode]])</f>
        <v>1</v>
      </c>
    </row>
    <row r="17635" spans="17:22" x14ac:dyDescent="0.2">
      <c r="Q17635" s="7">
        <v>10389</v>
      </c>
      <c r="R17635" s="7">
        <v>6957</v>
      </c>
      <c r="S17635" s="7" t="s">
        <v>11953</v>
      </c>
      <c r="T17635" s="7" t="s">
        <v>531</v>
      </c>
      <c r="U17635" s="7" t="str">
        <f>IF(Table10[[#This Row],[count]]=1,Table10[[#This Row],[locality]],Table10[[#This Row],[locality]]&amp;" + "&amp;Table10[[#This Row],[count]]&amp;" other localities")</f>
        <v>PALMYRA</v>
      </c>
      <c r="V17635" s="7">
        <f>COUNTIF(R:R,Table10[[#This Row],[postcode]])</f>
        <v>1</v>
      </c>
    </row>
    <row r="17636" spans="17:22" x14ac:dyDescent="0.2">
      <c r="Q17636" s="7">
        <v>10390</v>
      </c>
      <c r="R17636" s="7">
        <v>6958</v>
      </c>
      <c r="S17636" s="7" t="s">
        <v>16102</v>
      </c>
      <c r="T17636" s="7" t="s">
        <v>531</v>
      </c>
      <c r="U17636" s="7" t="str">
        <f>IF(Table10[[#This Row],[count]]=1,Table10[[#This Row],[locality]],Table10[[#This Row],[locality]]&amp;" + "&amp;Table10[[#This Row],[count]]&amp;" other localities")</f>
        <v>ROYAL AUSTRALIAN NAVY WARSHIPS</v>
      </c>
      <c r="V17636" s="7">
        <f>COUNTIF(R:R,Table10[[#This Row],[postcode]])</f>
        <v>1</v>
      </c>
    </row>
    <row r="17637" spans="17:22" x14ac:dyDescent="0.2">
      <c r="Q17637" s="7">
        <v>10391</v>
      </c>
      <c r="R17637" s="7">
        <v>6959</v>
      </c>
      <c r="S17637" s="7" t="s">
        <v>14803</v>
      </c>
      <c r="T17637" s="7" t="s">
        <v>531</v>
      </c>
      <c r="U17637" s="7" t="str">
        <f>IF(Table10[[#This Row],[count]]=1,Table10[[#This Row],[locality]],Table10[[#This Row],[locality]]&amp;" + "&amp;Table10[[#This Row],[count]]&amp;" other localities")</f>
        <v>FREMANTLE</v>
      </c>
      <c r="V17637" s="7">
        <f>COUNTIF(R:R,Table10[[#This Row],[postcode]])</f>
        <v>1</v>
      </c>
    </row>
    <row r="17638" spans="17:22" x14ac:dyDescent="0.2">
      <c r="Q17638" s="7">
        <v>10392</v>
      </c>
      <c r="R17638" s="7">
        <v>6960</v>
      </c>
      <c r="S17638" s="7" t="s">
        <v>16103</v>
      </c>
      <c r="T17638" s="7" t="s">
        <v>531</v>
      </c>
      <c r="U17638" s="7" t="str">
        <f>IF(Table10[[#This Row],[count]]=1,Table10[[#This Row],[locality]],Table10[[#This Row],[locality]]&amp;" + "&amp;Table10[[#This Row],[count]]&amp;" other localities")</f>
        <v>MYAREE BC</v>
      </c>
      <c r="V17638" s="7">
        <f>COUNTIF(R:R,Table10[[#This Row],[postcode]])</f>
        <v>1</v>
      </c>
    </row>
    <row r="17639" spans="17:22" x14ac:dyDescent="0.2">
      <c r="Q17639" s="7">
        <v>10393</v>
      </c>
      <c r="R17639" s="7">
        <v>6961</v>
      </c>
      <c r="S17639" s="7" t="s">
        <v>14800</v>
      </c>
      <c r="T17639" s="7" t="s">
        <v>531</v>
      </c>
      <c r="U17639" s="7" t="str">
        <f>IF(Table10[[#This Row],[count]]=1,Table10[[#This Row],[locality]],Table10[[#This Row],[locality]]&amp;" + "&amp;Table10[[#This Row],[count]]&amp;" other localities")</f>
        <v>PALMYRA DC</v>
      </c>
      <c r="V17639" s="7">
        <f>COUNTIF(R:R,Table10[[#This Row],[postcode]])</f>
        <v>1</v>
      </c>
    </row>
    <row r="17640" spans="17:22" x14ac:dyDescent="0.2">
      <c r="Q17640" s="7">
        <v>10394</v>
      </c>
      <c r="R17640" s="7">
        <v>6963</v>
      </c>
      <c r="S17640" s="7" t="s">
        <v>14810</v>
      </c>
      <c r="T17640" s="7" t="s">
        <v>531</v>
      </c>
      <c r="U17640" s="7" t="str">
        <f>IF(Table10[[#This Row],[count]]=1,Table10[[#This Row],[locality]],Table10[[#This Row],[locality]]&amp;" + "&amp;Table10[[#This Row],[count]]&amp;" other localities")</f>
        <v>HAMILTON HILL</v>
      </c>
      <c r="V17640" s="7">
        <f>COUNTIF(R:R,Table10[[#This Row],[postcode]])</f>
        <v>1</v>
      </c>
    </row>
    <row r="17641" spans="17:22" x14ac:dyDescent="0.2">
      <c r="Q17641" s="7">
        <v>10395</v>
      </c>
      <c r="R17641" s="7">
        <v>6964</v>
      </c>
      <c r="S17641" s="7" t="s">
        <v>14824</v>
      </c>
      <c r="T17641" s="7" t="s">
        <v>531</v>
      </c>
      <c r="U17641" s="7" t="str">
        <f>IF(Table10[[#This Row],[count]]=1,Table10[[#This Row],[locality]],Table10[[#This Row],[locality]]&amp;" + "&amp;Table10[[#This Row],[count]]&amp;" other localities")</f>
        <v>SUCCESS</v>
      </c>
      <c r="V17641" s="7">
        <f>COUNTIF(R:R,Table10[[#This Row],[postcode]])</f>
        <v>1</v>
      </c>
    </row>
    <row r="17642" spans="17:22" x14ac:dyDescent="0.2">
      <c r="Q17642" s="7">
        <v>10396</v>
      </c>
      <c r="R17642" s="7">
        <v>6965</v>
      </c>
      <c r="S17642" s="7" t="s">
        <v>14808</v>
      </c>
      <c r="T17642" s="7" t="s">
        <v>531</v>
      </c>
      <c r="U17642" s="7" t="str">
        <f>IF(Table10[[#This Row],[count]]=1,Table10[[#This Row],[locality]],Table10[[#This Row],[locality]]&amp;" + "&amp;Table10[[#This Row],[count]]&amp;" other localities")</f>
        <v>BIBRA LAKE DC</v>
      </c>
      <c r="V17642" s="7">
        <f>COUNTIF(R:R,Table10[[#This Row],[postcode]])</f>
        <v>1</v>
      </c>
    </row>
    <row r="17643" spans="17:22" x14ac:dyDescent="0.2">
      <c r="Q17643" s="7">
        <v>10397</v>
      </c>
      <c r="R17643" s="7">
        <v>6966</v>
      </c>
      <c r="S17643" s="7" t="s">
        <v>16104</v>
      </c>
      <c r="T17643" s="7" t="s">
        <v>531</v>
      </c>
      <c r="U17643" s="7" t="str">
        <f>IF(Table10[[#This Row],[count]]=1,Table10[[#This Row],[locality]],Table10[[#This Row],[locality]]&amp;" + "&amp;Table10[[#This Row],[count]]&amp;" other localities")</f>
        <v>KWINANA</v>
      </c>
      <c r="V17643" s="7">
        <f>COUNTIF(R:R,Table10[[#This Row],[postcode]])</f>
        <v>1</v>
      </c>
    </row>
    <row r="17644" spans="17:22" x14ac:dyDescent="0.2">
      <c r="Q17644" s="7">
        <v>10398</v>
      </c>
      <c r="R17644" s="7">
        <v>6967</v>
      </c>
      <c r="S17644" s="7" t="s">
        <v>14849</v>
      </c>
      <c r="T17644" s="7" t="s">
        <v>531</v>
      </c>
      <c r="U17644" s="7" t="str">
        <f>IF(Table10[[#This Row],[count]]=1,Table10[[#This Row],[locality]],Table10[[#This Row],[locality]]&amp;" + "&amp;Table10[[#This Row],[count]]&amp;" other localities")</f>
        <v>ROCKINGHAM DC</v>
      </c>
      <c r="V17644" s="7">
        <f>COUNTIF(R:R,Table10[[#This Row],[postcode]])</f>
        <v>1</v>
      </c>
    </row>
    <row r="17645" spans="17:22" x14ac:dyDescent="0.2">
      <c r="Q17645" s="7">
        <v>10399</v>
      </c>
      <c r="R17645" s="7">
        <v>6968</v>
      </c>
      <c r="S17645" s="7" t="s">
        <v>12339</v>
      </c>
      <c r="T17645" s="7" t="s">
        <v>531</v>
      </c>
      <c r="U17645" s="7" t="str">
        <f>IF(Table10[[#This Row],[count]]=1,Table10[[#This Row],[locality]],Table10[[#This Row],[locality]]&amp;" + "&amp;Table10[[#This Row],[count]]&amp;" other localities")</f>
        <v>ROCKINGHAM</v>
      </c>
      <c r="V17645" s="7">
        <f>COUNTIF(R:R,Table10[[#This Row],[postcode]])</f>
        <v>1</v>
      </c>
    </row>
    <row r="17646" spans="17:22" x14ac:dyDescent="0.2">
      <c r="Q17646" s="7">
        <v>10400</v>
      </c>
      <c r="R17646" s="7">
        <v>6969</v>
      </c>
      <c r="S17646" s="7" t="s">
        <v>14848</v>
      </c>
      <c r="T17646" s="7" t="s">
        <v>531</v>
      </c>
      <c r="U17646" s="7" t="str">
        <f>IF(Table10[[#This Row],[count]]=1,Table10[[#This Row],[locality]],Table10[[#This Row],[locality]]&amp;" + "&amp;Table10[[#This Row],[count]]&amp;" other localities")</f>
        <v>ROCKINGHAM BEACH</v>
      </c>
      <c r="V17646" s="7">
        <f>COUNTIF(R:R,Table10[[#This Row],[postcode]])</f>
        <v>1</v>
      </c>
    </row>
    <row r="17647" spans="17:22" x14ac:dyDescent="0.2">
      <c r="Q17647" s="7">
        <v>10401</v>
      </c>
      <c r="R17647" s="7">
        <v>6970</v>
      </c>
      <c r="S17647" s="7" t="s">
        <v>14793</v>
      </c>
      <c r="T17647" s="7" t="s">
        <v>531</v>
      </c>
      <c r="U17647" s="7" t="str">
        <f>IF(Table10[[#This Row],[count]]=1,Table10[[#This Row],[locality]],Table10[[#This Row],[locality]]&amp;" + "&amp;Table10[[#This Row],[count]]&amp;" other localities")</f>
        <v>CANNING VALE DC</v>
      </c>
      <c r="V17647" s="7">
        <f>COUNTIF(R:R,Table10[[#This Row],[postcode]])</f>
        <v>1</v>
      </c>
    </row>
    <row r="17648" spans="17:22" x14ac:dyDescent="0.2">
      <c r="Q17648" s="7">
        <v>10402</v>
      </c>
      <c r="R17648" s="7">
        <v>6979</v>
      </c>
      <c r="S17648" s="7" t="s">
        <v>14721</v>
      </c>
      <c r="T17648" s="7" t="s">
        <v>531</v>
      </c>
      <c r="U17648" s="7" t="str">
        <f>IF(Table10[[#This Row],[count]]=1,Table10[[#This Row],[locality]],Table10[[#This Row],[locality]]&amp;" + "&amp;Table10[[#This Row],[count]]&amp;" other localities")</f>
        <v>VICTORIA PARK</v>
      </c>
      <c r="V17648" s="7">
        <f>COUNTIF(R:R,Table10[[#This Row],[postcode]])</f>
        <v>1</v>
      </c>
    </row>
    <row r="17649" spans="17:22" x14ac:dyDescent="0.2">
      <c r="Q17649" s="7">
        <v>10403</v>
      </c>
      <c r="R17649" s="7">
        <v>6980</v>
      </c>
      <c r="S17649" s="7" t="s">
        <v>14734</v>
      </c>
      <c r="T17649" s="7" t="s">
        <v>531</v>
      </c>
      <c r="U17649" s="7" t="str">
        <f>IF(Table10[[#This Row],[count]]=1,Table10[[#This Row],[locality]],Table10[[#This Row],[locality]]&amp;" + "&amp;Table10[[#This Row],[count]]&amp;" other localities")</f>
        <v>CANNINGTON</v>
      </c>
      <c r="V17649" s="7">
        <f>COUNTIF(R:R,Table10[[#This Row],[postcode]])</f>
        <v>1</v>
      </c>
    </row>
    <row r="17650" spans="17:22" x14ac:dyDescent="0.2">
      <c r="Q17650" s="7">
        <v>10404</v>
      </c>
      <c r="R17650" s="7">
        <v>6981</v>
      </c>
      <c r="S17650" s="7" t="s">
        <v>14725</v>
      </c>
      <c r="T17650" s="7" t="s">
        <v>531</v>
      </c>
      <c r="U17650" s="7" t="str">
        <f>IF(Table10[[#This Row],[count]]=1,Table10[[#This Row],[locality]],Table10[[#This Row],[locality]]&amp;" + "&amp;Table10[[#This Row],[count]]&amp;" other localities")</f>
        <v>EAST VICTORIA PARK</v>
      </c>
      <c r="V17650" s="7">
        <f>COUNTIF(R:R,Table10[[#This Row],[postcode]])</f>
        <v>1</v>
      </c>
    </row>
    <row r="17651" spans="17:22" x14ac:dyDescent="0.2">
      <c r="Q17651" s="7">
        <v>10405</v>
      </c>
      <c r="R17651" s="7">
        <v>6982</v>
      </c>
      <c r="S17651" s="7" t="s">
        <v>3563</v>
      </c>
      <c r="T17651" s="7" t="s">
        <v>531</v>
      </c>
      <c r="U17651" s="7" t="str">
        <f>IF(Table10[[#This Row],[count]]=1,Table10[[#This Row],[locality]],Table10[[#This Row],[locality]]&amp;" + "&amp;Table10[[#This Row],[count]]&amp;" other localities")</f>
        <v>BENTLEY</v>
      </c>
      <c r="V17651" s="7">
        <f>COUNTIF(R:R,Table10[[#This Row],[postcode]])</f>
        <v>1</v>
      </c>
    </row>
    <row r="17652" spans="17:22" x14ac:dyDescent="0.2">
      <c r="Q17652" s="7">
        <v>10406</v>
      </c>
      <c r="R17652" s="7">
        <v>6983</v>
      </c>
      <c r="S17652" s="7" t="s">
        <v>14726</v>
      </c>
      <c r="T17652" s="7" t="s">
        <v>531</v>
      </c>
      <c r="U17652" s="7" t="str">
        <f>IF(Table10[[#This Row],[count]]=1,Table10[[#This Row],[locality]],Table10[[#This Row],[locality]]&amp;" + "&amp;Table10[[#This Row],[count]]&amp;" other localities")</f>
        <v>BENTLEY DC</v>
      </c>
      <c r="V17652" s="7">
        <f>COUNTIF(R:R,Table10[[#This Row],[postcode]])</f>
        <v>1</v>
      </c>
    </row>
    <row r="17653" spans="17:22" x14ac:dyDescent="0.2">
      <c r="Q17653" s="7">
        <v>10407</v>
      </c>
      <c r="R17653" s="7">
        <v>6984</v>
      </c>
      <c r="S17653" s="7" t="s">
        <v>1829</v>
      </c>
      <c r="T17653" s="7" t="s">
        <v>531</v>
      </c>
      <c r="U17653" s="7" t="str">
        <f>IF(Table10[[#This Row],[count]]=1,Table10[[#This Row],[locality]],Table10[[#This Row],[locality]]&amp;" + "&amp;Table10[[#This Row],[count]]&amp;" other localities")</f>
        <v>BELMONT</v>
      </c>
      <c r="V17653" s="7">
        <f>COUNTIF(R:R,Table10[[#This Row],[postcode]])</f>
        <v>1</v>
      </c>
    </row>
    <row r="17654" spans="17:22" x14ac:dyDescent="0.2">
      <c r="Q17654" s="7">
        <v>10408</v>
      </c>
      <c r="R17654" s="7">
        <v>6985</v>
      </c>
      <c r="S17654" s="7" t="s">
        <v>14729</v>
      </c>
      <c r="T17654" s="7" t="s">
        <v>531</v>
      </c>
      <c r="U17654" s="7" t="str">
        <f>IF(Table10[[#This Row],[count]]=1,Table10[[#This Row],[locality]],Table10[[#This Row],[locality]]&amp;" + "&amp;Table10[[#This Row],[count]]&amp;" other localities")</f>
        <v>CLOVERDALE</v>
      </c>
      <c r="V17654" s="7">
        <f>COUNTIF(R:R,Table10[[#This Row],[postcode]])</f>
        <v>1</v>
      </c>
    </row>
    <row r="17655" spans="17:22" x14ac:dyDescent="0.2">
      <c r="Q17655" s="7">
        <v>10409</v>
      </c>
      <c r="R17655" s="7">
        <v>6986</v>
      </c>
      <c r="S17655" s="7" t="s">
        <v>14732</v>
      </c>
      <c r="T17655" s="7" t="s">
        <v>531</v>
      </c>
      <c r="U17655" s="7" t="str">
        <f>IF(Table10[[#This Row],[count]]=1,Table10[[#This Row],[locality]],Table10[[#This Row],[locality]]&amp;" + "&amp;Table10[[#This Row],[count]]&amp;" other localities")</f>
        <v>WELSHPOOL DC</v>
      </c>
      <c r="V17655" s="7">
        <f>COUNTIF(R:R,Table10[[#This Row],[postcode]])</f>
        <v>1</v>
      </c>
    </row>
    <row r="17656" spans="17:22" x14ac:dyDescent="0.2">
      <c r="Q17656" s="7">
        <v>10410</v>
      </c>
      <c r="R17656" s="7">
        <v>6987</v>
      </c>
      <c r="S17656" s="7" t="s">
        <v>14734</v>
      </c>
      <c r="T17656" s="7" t="s">
        <v>531</v>
      </c>
      <c r="U17656" s="7" t="str">
        <f>IF(Table10[[#This Row],[count]]=1,Table10[[#This Row],[locality]],Table10[[#This Row],[locality]]&amp;" + "&amp;Table10[[#This Row],[count]]&amp;" other localities")</f>
        <v>CANNINGTON</v>
      </c>
      <c r="V17656" s="7">
        <f>COUNTIF(R:R,Table10[[#This Row],[postcode]])</f>
        <v>1</v>
      </c>
    </row>
    <row r="17657" spans="17:22" x14ac:dyDescent="0.2">
      <c r="Q17657" s="7">
        <v>10411</v>
      </c>
      <c r="R17657" s="7">
        <v>6988</v>
      </c>
      <c r="S17657" s="7" t="s">
        <v>14738</v>
      </c>
      <c r="T17657" s="7" t="s">
        <v>531</v>
      </c>
      <c r="U17657" s="7" t="str">
        <f>IF(Table10[[#This Row],[count]]=1,Table10[[#This Row],[locality]],Table10[[#This Row],[locality]]&amp;" + "&amp;Table10[[#This Row],[count]]&amp;" other localities")</f>
        <v>THORNLIE</v>
      </c>
      <c r="V17657" s="7">
        <f>COUNTIF(R:R,Table10[[#This Row],[postcode]])</f>
        <v>1</v>
      </c>
    </row>
    <row r="17658" spans="17:22" x14ac:dyDescent="0.2">
      <c r="Q17658" s="7">
        <v>10412</v>
      </c>
      <c r="R17658" s="7">
        <v>6989</v>
      </c>
      <c r="S17658" s="7" t="s">
        <v>14739</v>
      </c>
      <c r="T17658" s="7" t="s">
        <v>531</v>
      </c>
      <c r="U17658" s="7" t="str">
        <f>IF(Table10[[#This Row],[count]]=1,Table10[[#This Row],[locality]],Table10[[#This Row],[locality]]&amp;" + "&amp;Table10[[#This Row],[count]]&amp;" other localities")</f>
        <v>MADDINGTON</v>
      </c>
      <c r="V17658" s="7">
        <f>COUNTIF(R:R,Table10[[#This Row],[postcode]])</f>
        <v>1</v>
      </c>
    </row>
    <row r="17659" spans="17:22" x14ac:dyDescent="0.2">
      <c r="Q17659" s="7">
        <v>10413</v>
      </c>
      <c r="R17659" s="7">
        <v>6990</v>
      </c>
      <c r="S17659" s="7" t="s">
        <v>14740</v>
      </c>
      <c r="T17659" s="7" t="s">
        <v>531</v>
      </c>
      <c r="U17659" s="7" t="str">
        <f>IF(Table10[[#This Row],[count]]=1,Table10[[#This Row],[locality]],Table10[[#This Row],[locality]]&amp;" + "&amp;Table10[[#This Row],[count]]&amp;" other localities")</f>
        <v>GOSNELLS</v>
      </c>
      <c r="V17659" s="7">
        <f>COUNTIF(R:R,Table10[[#This Row],[postcode]])</f>
        <v>1</v>
      </c>
    </row>
    <row r="17660" spans="17:22" x14ac:dyDescent="0.2">
      <c r="Q17660" s="7">
        <v>10414</v>
      </c>
      <c r="R17660" s="7">
        <v>6991</v>
      </c>
      <c r="S17660" s="7" t="s">
        <v>14748</v>
      </c>
      <c r="T17660" s="7" t="s">
        <v>531</v>
      </c>
      <c r="U17660" s="7" t="str">
        <f>IF(Table10[[#This Row],[count]]=1,Table10[[#This Row],[locality]],Table10[[#This Row],[locality]]&amp;" + "&amp;Table10[[#This Row],[count]]&amp;" other localities")</f>
        <v>KELMSCOTT</v>
      </c>
      <c r="V17660" s="7">
        <f>COUNTIF(R:R,Table10[[#This Row],[postcode]])</f>
        <v>1</v>
      </c>
    </row>
    <row r="17661" spans="17:22" x14ac:dyDescent="0.2">
      <c r="Q17661" s="7">
        <v>10415</v>
      </c>
      <c r="R17661" s="7">
        <v>6992</v>
      </c>
      <c r="S17661" s="7" t="s">
        <v>6519</v>
      </c>
      <c r="T17661" s="7" t="s">
        <v>531</v>
      </c>
      <c r="U17661" s="7" t="str">
        <f>IF(Table10[[#This Row],[count]]=1,Table10[[#This Row],[locality]],Table10[[#This Row],[locality]]&amp;" + "&amp;Table10[[#This Row],[count]]&amp;" other localities")</f>
        <v>ARMADALE</v>
      </c>
      <c r="V17661" s="7">
        <f>COUNTIF(R:R,Table10[[#This Row],[postcode]])</f>
        <v>1</v>
      </c>
    </row>
    <row r="17662" spans="17:22" x14ac:dyDescent="0.2">
      <c r="Q17662" s="7">
        <v>10416</v>
      </c>
      <c r="R17662" s="7">
        <v>6997</v>
      </c>
      <c r="S17662" s="7" t="s">
        <v>14749</v>
      </c>
      <c r="T17662" s="7" t="s">
        <v>531</v>
      </c>
      <c r="U17662" s="7" t="str">
        <f>IF(Table10[[#This Row],[count]]=1,Table10[[#This Row],[locality]],Table10[[#This Row],[locality]]&amp;" + "&amp;Table10[[#This Row],[count]]&amp;" other localities")</f>
        <v>KELMSCOTT DC</v>
      </c>
      <c r="V17662" s="7">
        <f>COUNTIF(R:R,Table10[[#This Row],[postcode]])</f>
        <v>1</v>
      </c>
    </row>
    <row r="17663" spans="17:22" x14ac:dyDescent="0.2">
      <c r="Q17663" s="7">
        <v>10417</v>
      </c>
      <c r="R17663" s="7">
        <v>7000</v>
      </c>
      <c r="S17663" s="7" t="s">
        <v>16105</v>
      </c>
      <c r="T17663" s="7" t="s">
        <v>504</v>
      </c>
      <c r="U17663" s="7" t="str">
        <f>IF(Table10[[#This Row],[count]]=1,Table10[[#This Row],[locality]],Table10[[#This Row],[locality]]&amp;" + "&amp;Table10[[#This Row],[count]]&amp;" other localities")</f>
        <v>BATHURST STREET PO + 7 other localities</v>
      </c>
      <c r="V17663" s="7">
        <f>COUNTIF(R:R,Table10[[#This Row],[postcode]])</f>
        <v>7</v>
      </c>
    </row>
    <row r="17664" spans="17:22" x14ac:dyDescent="0.2">
      <c r="Q17664" s="7">
        <v>10418</v>
      </c>
      <c r="R17664" s="7">
        <v>7000</v>
      </c>
      <c r="S17664" s="7" t="s">
        <v>1143</v>
      </c>
      <c r="T17664" s="7" t="s">
        <v>504</v>
      </c>
      <c r="U17664" s="7" t="str">
        <f>IF(Table10[[#This Row],[count]]=1,Table10[[#This Row],[locality]],Table10[[#This Row],[locality]]&amp;" + "&amp;Table10[[#This Row],[count]]&amp;" other localities")</f>
        <v>GLEBE + 7 other localities</v>
      </c>
      <c r="V17664" s="7">
        <f>COUNTIF(R:R,Table10[[#This Row],[postcode]])</f>
        <v>7</v>
      </c>
    </row>
    <row r="17665" spans="17:22" x14ac:dyDescent="0.2">
      <c r="Q17665" s="7">
        <v>10419</v>
      </c>
      <c r="R17665" s="7">
        <v>7000</v>
      </c>
      <c r="S17665" s="7" t="s">
        <v>16106</v>
      </c>
      <c r="T17665" s="7" t="s">
        <v>504</v>
      </c>
      <c r="U17665" s="7" t="str">
        <f>IF(Table10[[#This Row],[count]]=1,Table10[[#This Row],[locality]],Table10[[#This Row],[locality]]&amp;" + "&amp;Table10[[#This Row],[count]]&amp;" other localities")</f>
        <v>HOBART + 7 other localities</v>
      </c>
      <c r="V17665" s="7">
        <f>COUNTIF(R:R,Table10[[#This Row],[postcode]])</f>
        <v>7</v>
      </c>
    </row>
    <row r="17666" spans="17:22" x14ac:dyDescent="0.2">
      <c r="Q17666" s="7">
        <v>10420</v>
      </c>
      <c r="R17666" s="7">
        <v>7000</v>
      </c>
      <c r="S17666" s="7" t="s">
        <v>12087</v>
      </c>
      <c r="T17666" s="7" t="s">
        <v>504</v>
      </c>
      <c r="U17666" s="7" t="str">
        <f>IF(Table10[[#This Row],[count]]=1,Table10[[#This Row],[locality]],Table10[[#This Row],[locality]]&amp;" + "&amp;Table10[[#This Row],[count]]&amp;" other localities")</f>
        <v>MOUNT STUART + 7 other localities</v>
      </c>
      <c r="V17666" s="7">
        <f>COUNTIF(R:R,Table10[[#This Row],[postcode]])</f>
        <v>7</v>
      </c>
    </row>
    <row r="17667" spans="17:22" x14ac:dyDescent="0.2">
      <c r="Q17667" s="7">
        <v>10421</v>
      </c>
      <c r="R17667" s="7">
        <v>7000</v>
      </c>
      <c r="S17667" s="7" t="s">
        <v>16107</v>
      </c>
      <c r="T17667" s="7" t="s">
        <v>504</v>
      </c>
      <c r="U17667" s="7" t="str">
        <f>IF(Table10[[#This Row],[count]]=1,Table10[[#This Row],[locality]],Table10[[#This Row],[locality]]&amp;" + "&amp;Table10[[#This Row],[count]]&amp;" other localities")</f>
        <v>NORTH HOBART + 7 other localities</v>
      </c>
      <c r="V17667" s="7">
        <f>COUNTIF(R:R,Table10[[#This Row],[postcode]])</f>
        <v>7</v>
      </c>
    </row>
    <row r="17668" spans="17:22" x14ac:dyDescent="0.2">
      <c r="Q17668" s="7">
        <v>10422</v>
      </c>
      <c r="R17668" s="7">
        <v>7000</v>
      </c>
      <c r="S17668" s="7" t="s">
        <v>16108</v>
      </c>
      <c r="T17668" s="7" t="s">
        <v>504</v>
      </c>
      <c r="U17668" s="7" t="str">
        <f>IF(Table10[[#This Row],[count]]=1,Table10[[#This Row],[locality]],Table10[[#This Row],[locality]]&amp;" + "&amp;Table10[[#This Row],[count]]&amp;" other localities")</f>
        <v>QUEENS DOMAIN + 7 other localities</v>
      </c>
      <c r="V17668" s="7">
        <f>COUNTIF(R:R,Table10[[#This Row],[postcode]])</f>
        <v>7</v>
      </c>
    </row>
    <row r="17669" spans="17:22" x14ac:dyDescent="0.2">
      <c r="Q17669" s="7">
        <v>10423</v>
      </c>
      <c r="R17669" s="7">
        <v>7000</v>
      </c>
      <c r="S17669" s="7" t="s">
        <v>16109</v>
      </c>
      <c r="T17669" s="7" t="s">
        <v>504</v>
      </c>
      <c r="U17669" s="7" t="str">
        <f>IF(Table10[[#This Row],[count]]=1,Table10[[#This Row],[locality]],Table10[[#This Row],[locality]]&amp;" + "&amp;Table10[[#This Row],[count]]&amp;" other localities")</f>
        <v>WEST HOBART + 7 other localities</v>
      </c>
      <c r="V17669" s="7">
        <f>COUNTIF(R:R,Table10[[#This Row],[postcode]])</f>
        <v>7</v>
      </c>
    </row>
    <row r="17670" spans="17:22" x14ac:dyDescent="0.2">
      <c r="Q17670" s="7">
        <v>10424</v>
      </c>
      <c r="R17670" s="7">
        <v>7001</v>
      </c>
      <c r="S17670" s="7" t="s">
        <v>16106</v>
      </c>
      <c r="T17670" s="7" t="s">
        <v>504</v>
      </c>
      <c r="U17670" s="7" t="str">
        <f>IF(Table10[[#This Row],[count]]=1,Table10[[#This Row],[locality]],Table10[[#This Row],[locality]]&amp;" + "&amp;Table10[[#This Row],[count]]&amp;" other localities")</f>
        <v>HOBART + 2 other localities</v>
      </c>
      <c r="V17670" s="7">
        <f>COUNTIF(R:R,Table10[[#This Row],[postcode]])</f>
        <v>2</v>
      </c>
    </row>
    <row r="17671" spans="17:22" x14ac:dyDescent="0.2">
      <c r="Q17671" s="7">
        <v>10425</v>
      </c>
      <c r="R17671" s="7">
        <v>7001</v>
      </c>
      <c r="S17671" s="7" t="s">
        <v>16110</v>
      </c>
      <c r="T17671" s="7" t="s">
        <v>504</v>
      </c>
      <c r="U17671" s="7" t="str">
        <f>IF(Table10[[#This Row],[count]]=1,Table10[[#This Row],[locality]],Table10[[#This Row],[locality]]&amp;" + "&amp;Table10[[#This Row],[count]]&amp;" other localities")</f>
        <v>TASMAN ISLAND + 2 other localities</v>
      </c>
      <c r="V17671" s="7">
        <f>COUNTIF(R:R,Table10[[#This Row],[postcode]])</f>
        <v>2</v>
      </c>
    </row>
    <row r="17672" spans="17:22" x14ac:dyDescent="0.2">
      <c r="Q17672" s="7">
        <v>10426</v>
      </c>
      <c r="R17672" s="7">
        <v>7002</v>
      </c>
      <c r="S17672" s="7" t="s">
        <v>16107</v>
      </c>
      <c r="T17672" s="7" t="s">
        <v>504</v>
      </c>
      <c r="U17672" s="7" t="str">
        <f>IF(Table10[[#This Row],[count]]=1,Table10[[#This Row],[locality]],Table10[[#This Row],[locality]]&amp;" + "&amp;Table10[[#This Row],[count]]&amp;" other localities")</f>
        <v>NORTH HOBART</v>
      </c>
      <c r="V17672" s="7">
        <f>COUNTIF(R:R,Table10[[#This Row],[postcode]])</f>
        <v>1</v>
      </c>
    </row>
    <row r="17673" spans="17:22" x14ac:dyDescent="0.2">
      <c r="Q17673" s="7">
        <v>10427</v>
      </c>
      <c r="R17673" s="7">
        <v>7004</v>
      </c>
      <c r="S17673" s="7" t="s">
        <v>16111</v>
      </c>
      <c r="T17673" s="7" t="s">
        <v>504</v>
      </c>
      <c r="U17673" s="7" t="str">
        <f>IF(Table10[[#This Row],[count]]=1,Table10[[#This Row],[locality]],Table10[[#This Row],[locality]]&amp;" + "&amp;Table10[[#This Row],[count]]&amp;" other localities")</f>
        <v>BATTERY POINT + 2 other localities</v>
      </c>
      <c r="V17673" s="7">
        <f>COUNTIF(R:R,Table10[[#This Row],[postcode]])</f>
        <v>2</v>
      </c>
    </row>
    <row r="17674" spans="17:22" x14ac:dyDescent="0.2">
      <c r="Q17674" s="7">
        <v>10428</v>
      </c>
      <c r="R17674" s="7">
        <v>7004</v>
      </c>
      <c r="S17674" s="7" t="s">
        <v>16112</v>
      </c>
      <c r="T17674" s="7" t="s">
        <v>504</v>
      </c>
      <c r="U17674" s="7" t="str">
        <f>IF(Table10[[#This Row],[count]]=1,Table10[[#This Row],[locality]],Table10[[#This Row],[locality]]&amp;" + "&amp;Table10[[#This Row],[count]]&amp;" other localities")</f>
        <v>SOUTH HOBART + 2 other localities</v>
      </c>
      <c r="V17674" s="7">
        <f>COUNTIF(R:R,Table10[[#This Row],[postcode]])</f>
        <v>2</v>
      </c>
    </row>
    <row r="17675" spans="17:22" x14ac:dyDescent="0.2">
      <c r="Q17675" s="7">
        <v>10429</v>
      </c>
      <c r="R17675" s="7">
        <v>7005</v>
      </c>
      <c r="S17675" s="7" t="s">
        <v>16113</v>
      </c>
      <c r="T17675" s="7" t="s">
        <v>504</v>
      </c>
      <c r="U17675" s="7" t="str">
        <f>IF(Table10[[#This Row],[count]]=1,Table10[[#This Row],[locality]],Table10[[#This Row],[locality]]&amp;" + "&amp;Table10[[#This Row],[count]]&amp;" other localities")</f>
        <v>DYNNYRNE + 4 other localities</v>
      </c>
      <c r="V17675" s="7">
        <f>COUNTIF(R:R,Table10[[#This Row],[postcode]])</f>
        <v>4</v>
      </c>
    </row>
    <row r="17676" spans="17:22" x14ac:dyDescent="0.2">
      <c r="Q17676" s="7">
        <v>10430</v>
      </c>
      <c r="R17676" s="7">
        <v>7005</v>
      </c>
      <c r="S17676" s="7" t="s">
        <v>16114</v>
      </c>
      <c r="T17676" s="7" t="s">
        <v>504</v>
      </c>
      <c r="U17676" s="7" t="str">
        <f>IF(Table10[[#This Row],[count]]=1,Table10[[#This Row],[locality]],Table10[[#This Row],[locality]]&amp;" + "&amp;Table10[[#This Row],[count]]&amp;" other localities")</f>
        <v>LOWER SANDY BAY + 4 other localities</v>
      </c>
      <c r="V17676" s="7">
        <f>COUNTIF(R:R,Table10[[#This Row],[postcode]])</f>
        <v>4</v>
      </c>
    </row>
    <row r="17677" spans="17:22" x14ac:dyDescent="0.2">
      <c r="Q17677" s="7">
        <v>10431</v>
      </c>
      <c r="R17677" s="7">
        <v>7005</v>
      </c>
      <c r="S17677" s="7" t="s">
        <v>16115</v>
      </c>
      <c r="T17677" s="7" t="s">
        <v>504</v>
      </c>
      <c r="U17677" s="7" t="str">
        <f>IF(Table10[[#This Row],[count]]=1,Table10[[#This Row],[locality]],Table10[[#This Row],[locality]]&amp;" + "&amp;Table10[[#This Row],[count]]&amp;" other localities")</f>
        <v>SANDY BAY + 4 other localities</v>
      </c>
      <c r="V17677" s="7">
        <f>COUNTIF(R:R,Table10[[#This Row],[postcode]])</f>
        <v>4</v>
      </c>
    </row>
    <row r="17678" spans="17:22" x14ac:dyDescent="0.2">
      <c r="Q17678" s="7">
        <v>10432</v>
      </c>
      <c r="R17678" s="7">
        <v>7005</v>
      </c>
      <c r="S17678" s="7" t="s">
        <v>16116</v>
      </c>
      <c r="T17678" s="7" t="s">
        <v>504</v>
      </c>
      <c r="U17678" s="7" t="str">
        <f>IF(Table10[[#This Row],[count]]=1,Table10[[#This Row],[locality]],Table10[[#This Row],[locality]]&amp;" + "&amp;Table10[[#This Row],[count]]&amp;" other localities")</f>
        <v>UNIVERSITY OF TASMANIA + 4 other localities</v>
      </c>
      <c r="V17678" s="7">
        <f>COUNTIF(R:R,Table10[[#This Row],[postcode]])</f>
        <v>4</v>
      </c>
    </row>
    <row r="17679" spans="17:22" x14ac:dyDescent="0.2">
      <c r="Q17679" s="7">
        <v>10433</v>
      </c>
      <c r="R17679" s="7">
        <v>7006</v>
      </c>
      <c r="S17679" s="7" t="s">
        <v>16115</v>
      </c>
      <c r="T17679" s="7" t="s">
        <v>504</v>
      </c>
      <c r="U17679" s="7" t="str">
        <f>IF(Table10[[#This Row],[count]]=1,Table10[[#This Row],[locality]],Table10[[#This Row],[locality]]&amp;" + "&amp;Table10[[#This Row],[count]]&amp;" other localities")</f>
        <v>SANDY BAY</v>
      </c>
      <c r="V17679" s="7">
        <f>COUNTIF(R:R,Table10[[#This Row],[postcode]])</f>
        <v>1</v>
      </c>
    </row>
    <row r="17680" spans="17:22" x14ac:dyDescent="0.2">
      <c r="Q17680" s="7">
        <v>10434</v>
      </c>
      <c r="R17680" s="7">
        <v>7007</v>
      </c>
      <c r="S17680" s="7" t="s">
        <v>16117</v>
      </c>
      <c r="T17680" s="7" t="s">
        <v>504</v>
      </c>
      <c r="U17680" s="7" t="str">
        <f>IF(Table10[[#This Row],[count]]=1,Table10[[#This Row],[locality]],Table10[[#This Row],[locality]]&amp;" + "&amp;Table10[[#This Row],[count]]&amp;" other localities")</f>
        <v>MOUNT NELSON + 2 other localities</v>
      </c>
      <c r="V17680" s="7">
        <f>COUNTIF(R:R,Table10[[#This Row],[postcode]])</f>
        <v>2</v>
      </c>
    </row>
    <row r="17681" spans="17:22" x14ac:dyDescent="0.2">
      <c r="Q17681" s="7">
        <v>10435</v>
      </c>
      <c r="R17681" s="7">
        <v>7007</v>
      </c>
      <c r="S17681" s="7" t="s">
        <v>16118</v>
      </c>
      <c r="T17681" s="7" t="s">
        <v>504</v>
      </c>
      <c r="U17681" s="7" t="str">
        <f>IF(Table10[[#This Row],[count]]=1,Table10[[#This Row],[locality]],Table10[[#This Row],[locality]]&amp;" + "&amp;Table10[[#This Row],[count]]&amp;" other localities")</f>
        <v>TOLMANS HILL + 2 other localities</v>
      </c>
      <c r="V17681" s="7">
        <f>COUNTIF(R:R,Table10[[#This Row],[postcode]])</f>
        <v>2</v>
      </c>
    </row>
    <row r="17682" spans="17:22" x14ac:dyDescent="0.2">
      <c r="Q17682" s="7">
        <v>10436</v>
      </c>
      <c r="R17682" s="7">
        <v>7008</v>
      </c>
      <c r="S17682" s="7" t="s">
        <v>16119</v>
      </c>
      <c r="T17682" s="7" t="s">
        <v>504</v>
      </c>
      <c r="U17682" s="7" t="str">
        <f>IF(Table10[[#This Row],[count]]=1,Table10[[#This Row],[locality]],Table10[[#This Row],[locality]]&amp;" + "&amp;Table10[[#This Row],[count]]&amp;" other localities")</f>
        <v>CORNELIAN BAY + 3 other localities</v>
      </c>
      <c r="V17682" s="7">
        <f>COUNTIF(R:R,Table10[[#This Row],[postcode]])</f>
        <v>3</v>
      </c>
    </row>
    <row r="17683" spans="17:22" x14ac:dyDescent="0.2">
      <c r="Q17683" s="7">
        <v>10437</v>
      </c>
      <c r="R17683" s="7">
        <v>7008</v>
      </c>
      <c r="S17683" s="7" t="s">
        <v>16120</v>
      </c>
      <c r="T17683" s="7" t="s">
        <v>504</v>
      </c>
      <c r="U17683" s="7" t="str">
        <f>IF(Table10[[#This Row],[count]]=1,Table10[[#This Row],[locality]],Table10[[#This Row],[locality]]&amp;" + "&amp;Table10[[#This Row],[count]]&amp;" other localities")</f>
        <v>LENAH VALLEY + 3 other localities</v>
      </c>
      <c r="V17683" s="7">
        <f>COUNTIF(R:R,Table10[[#This Row],[postcode]])</f>
        <v>3</v>
      </c>
    </row>
    <row r="17684" spans="17:22" x14ac:dyDescent="0.2">
      <c r="Q17684" s="7">
        <v>10438</v>
      </c>
      <c r="R17684" s="7">
        <v>7008</v>
      </c>
      <c r="S17684" s="7" t="s">
        <v>14065</v>
      </c>
      <c r="T17684" s="7" t="s">
        <v>504</v>
      </c>
      <c r="U17684" s="7" t="str">
        <f>IF(Table10[[#This Row],[count]]=1,Table10[[#This Row],[locality]],Table10[[#This Row],[locality]]&amp;" + "&amp;Table10[[#This Row],[count]]&amp;" other localities")</f>
        <v>NEW TOWN + 3 other localities</v>
      </c>
      <c r="V17684" s="7">
        <f>COUNTIF(R:R,Table10[[#This Row],[postcode]])</f>
        <v>3</v>
      </c>
    </row>
    <row r="17685" spans="17:22" x14ac:dyDescent="0.2">
      <c r="Q17685" s="7">
        <v>10439</v>
      </c>
      <c r="R17685" s="7">
        <v>7009</v>
      </c>
      <c r="S17685" s="7" t="s">
        <v>16121</v>
      </c>
      <c r="T17685" s="7" t="s">
        <v>504</v>
      </c>
      <c r="U17685" s="7" t="str">
        <f>IF(Table10[[#This Row],[count]]=1,Table10[[#This Row],[locality]],Table10[[#This Row],[locality]]&amp;" + "&amp;Table10[[#This Row],[count]]&amp;" other localities")</f>
        <v>DERWENT PARK + 4 other localities</v>
      </c>
      <c r="V17685" s="7">
        <f>COUNTIF(R:R,Table10[[#This Row],[postcode]])</f>
        <v>4</v>
      </c>
    </row>
    <row r="17686" spans="17:22" x14ac:dyDescent="0.2">
      <c r="Q17686" s="7">
        <v>10440</v>
      </c>
      <c r="R17686" s="7">
        <v>7009</v>
      </c>
      <c r="S17686" s="7" t="s">
        <v>16122</v>
      </c>
      <c r="T17686" s="7" t="s">
        <v>504</v>
      </c>
      <c r="U17686" s="7" t="str">
        <f>IF(Table10[[#This Row],[count]]=1,Table10[[#This Row],[locality]],Table10[[#This Row],[locality]]&amp;" + "&amp;Table10[[#This Row],[count]]&amp;" other localities")</f>
        <v>LUTANA + 4 other localities</v>
      </c>
      <c r="V17686" s="7">
        <f>COUNTIF(R:R,Table10[[#This Row],[postcode]])</f>
        <v>4</v>
      </c>
    </row>
    <row r="17687" spans="17:22" x14ac:dyDescent="0.2">
      <c r="Q17687" s="7">
        <v>10441</v>
      </c>
      <c r="R17687" s="7">
        <v>7009</v>
      </c>
      <c r="S17687" s="7" t="s">
        <v>16123</v>
      </c>
      <c r="T17687" s="7" t="s">
        <v>504</v>
      </c>
      <c r="U17687" s="7" t="str">
        <f>IF(Table10[[#This Row],[count]]=1,Table10[[#This Row],[locality]],Table10[[#This Row],[locality]]&amp;" + "&amp;Table10[[#This Row],[count]]&amp;" other localities")</f>
        <v>MOONAH + 4 other localities</v>
      </c>
      <c r="V17687" s="7">
        <f>COUNTIF(R:R,Table10[[#This Row],[postcode]])</f>
        <v>4</v>
      </c>
    </row>
    <row r="17688" spans="17:22" x14ac:dyDescent="0.2">
      <c r="Q17688" s="7">
        <v>10442</v>
      </c>
      <c r="R17688" s="7">
        <v>7009</v>
      </c>
      <c r="S17688" s="7" t="s">
        <v>16124</v>
      </c>
      <c r="T17688" s="7" t="s">
        <v>504</v>
      </c>
      <c r="U17688" s="7" t="str">
        <f>IF(Table10[[#This Row],[count]]=1,Table10[[#This Row],[locality]],Table10[[#This Row],[locality]]&amp;" + "&amp;Table10[[#This Row],[count]]&amp;" other localities")</f>
        <v>WEST MOONAH + 4 other localities</v>
      </c>
      <c r="V17688" s="7">
        <f>COUNTIF(R:R,Table10[[#This Row],[postcode]])</f>
        <v>4</v>
      </c>
    </row>
    <row r="17689" spans="17:22" x14ac:dyDescent="0.2">
      <c r="Q17689" s="7">
        <v>10443</v>
      </c>
      <c r="R17689" s="7">
        <v>7010</v>
      </c>
      <c r="S17689" s="7" t="s">
        <v>16125</v>
      </c>
      <c r="T17689" s="7" t="s">
        <v>504</v>
      </c>
      <c r="U17689" s="7" t="str">
        <f>IF(Table10[[#This Row],[count]]=1,Table10[[#This Row],[locality]],Table10[[#This Row],[locality]]&amp;" + "&amp;Table10[[#This Row],[count]]&amp;" other localities")</f>
        <v>DOWSING POINT + 6 other localities</v>
      </c>
      <c r="V17689" s="7">
        <f>COUNTIF(R:R,Table10[[#This Row],[postcode]])</f>
        <v>6</v>
      </c>
    </row>
    <row r="17690" spans="17:22" x14ac:dyDescent="0.2">
      <c r="Q17690" s="7">
        <v>10444</v>
      </c>
      <c r="R17690" s="7">
        <v>7010</v>
      </c>
      <c r="S17690" s="7" t="s">
        <v>16126</v>
      </c>
      <c r="T17690" s="7" t="s">
        <v>504</v>
      </c>
      <c r="U17690" s="7" t="str">
        <f>IF(Table10[[#This Row],[count]]=1,Table10[[#This Row],[locality]],Table10[[#This Row],[locality]]&amp;" + "&amp;Table10[[#This Row],[count]]&amp;" other localities")</f>
        <v>ELWICK + 6 other localities</v>
      </c>
      <c r="V17690" s="7">
        <f>COUNTIF(R:R,Table10[[#This Row],[postcode]])</f>
        <v>6</v>
      </c>
    </row>
    <row r="17691" spans="17:22" x14ac:dyDescent="0.2">
      <c r="Q17691" s="7">
        <v>10445</v>
      </c>
      <c r="R17691" s="7">
        <v>7010</v>
      </c>
      <c r="S17691" s="7" t="s">
        <v>7371</v>
      </c>
      <c r="T17691" s="7" t="s">
        <v>504</v>
      </c>
      <c r="U17691" s="7" t="str">
        <f>IF(Table10[[#This Row],[count]]=1,Table10[[#This Row],[locality]],Table10[[#This Row],[locality]]&amp;" + "&amp;Table10[[#This Row],[count]]&amp;" other localities")</f>
        <v>GLENORCHY + 6 other localities</v>
      </c>
      <c r="V17691" s="7">
        <f>COUNTIF(R:R,Table10[[#This Row],[postcode]])</f>
        <v>6</v>
      </c>
    </row>
    <row r="17692" spans="17:22" x14ac:dyDescent="0.2">
      <c r="Q17692" s="7">
        <v>10446</v>
      </c>
      <c r="R17692" s="7">
        <v>7010</v>
      </c>
      <c r="S17692" s="7" t="s">
        <v>11380</v>
      </c>
      <c r="T17692" s="7" t="s">
        <v>504</v>
      </c>
      <c r="U17692" s="7" t="str">
        <f>IF(Table10[[#This Row],[count]]=1,Table10[[#This Row],[locality]],Table10[[#This Row],[locality]]&amp;" + "&amp;Table10[[#This Row],[count]]&amp;" other localities")</f>
        <v>GOODWOOD + 6 other localities</v>
      </c>
      <c r="V17692" s="7">
        <f>COUNTIF(R:R,Table10[[#This Row],[postcode]])</f>
        <v>6</v>
      </c>
    </row>
    <row r="17693" spans="17:22" x14ac:dyDescent="0.2">
      <c r="Q17693" s="7">
        <v>10447</v>
      </c>
      <c r="R17693" s="7">
        <v>7010</v>
      </c>
      <c r="S17693" s="7" t="s">
        <v>8634</v>
      </c>
      <c r="T17693" s="7" t="s">
        <v>504</v>
      </c>
      <c r="U17693" s="7" t="str">
        <f>IF(Table10[[#This Row],[count]]=1,Table10[[#This Row],[locality]],Table10[[#This Row],[locality]]&amp;" + "&amp;Table10[[#This Row],[count]]&amp;" other localities")</f>
        <v>MONTROSE + 6 other localities</v>
      </c>
      <c r="V17693" s="7">
        <f>COUNTIF(R:R,Table10[[#This Row],[postcode]])</f>
        <v>6</v>
      </c>
    </row>
    <row r="17694" spans="17:22" x14ac:dyDescent="0.2">
      <c r="Q17694" s="7">
        <v>10448</v>
      </c>
      <c r="R17694" s="7">
        <v>7010</v>
      </c>
      <c r="S17694" s="7" t="s">
        <v>16127</v>
      </c>
      <c r="T17694" s="7" t="s">
        <v>504</v>
      </c>
      <c r="U17694" s="7" t="str">
        <f>IF(Table10[[#This Row],[count]]=1,Table10[[#This Row],[locality]],Table10[[#This Row],[locality]]&amp;" + "&amp;Table10[[#This Row],[count]]&amp;" other localities")</f>
        <v>ROSETTA + 6 other localities</v>
      </c>
      <c r="V17694" s="7">
        <f>COUNTIF(R:R,Table10[[#This Row],[postcode]])</f>
        <v>6</v>
      </c>
    </row>
    <row r="17695" spans="17:22" x14ac:dyDescent="0.2">
      <c r="Q17695" s="7">
        <v>10449</v>
      </c>
      <c r="R17695" s="7">
        <v>7011</v>
      </c>
      <c r="S17695" s="7" t="s">
        <v>16128</v>
      </c>
      <c r="T17695" s="7" t="s">
        <v>504</v>
      </c>
      <c r="U17695" s="7" t="str">
        <f>IF(Table10[[#This Row],[count]]=1,Table10[[#This Row],[locality]],Table10[[#This Row],[locality]]&amp;" + "&amp;Table10[[#This Row],[count]]&amp;" other localities")</f>
        <v>AUSTINS FERRY + 4 other localities</v>
      </c>
      <c r="V17695" s="7">
        <f>COUNTIF(R:R,Table10[[#This Row],[postcode]])</f>
        <v>4</v>
      </c>
    </row>
    <row r="17696" spans="17:22" x14ac:dyDescent="0.2">
      <c r="Q17696" s="7">
        <v>10450</v>
      </c>
      <c r="R17696" s="7">
        <v>7011</v>
      </c>
      <c r="S17696" s="7" t="s">
        <v>16129</v>
      </c>
      <c r="T17696" s="7" t="s">
        <v>504</v>
      </c>
      <c r="U17696" s="7" t="str">
        <f>IF(Table10[[#This Row],[count]]=1,Table10[[#This Row],[locality]],Table10[[#This Row],[locality]]&amp;" + "&amp;Table10[[#This Row],[count]]&amp;" other localities")</f>
        <v>BERRIEDALE + 4 other localities</v>
      </c>
      <c r="V17696" s="7">
        <f>COUNTIF(R:R,Table10[[#This Row],[postcode]])</f>
        <v>4</v>
      </c>
    </row>
    <row r="17697" spans="17:22" x14ac:dyDescent="0.2">
      <c r="Q17697" s="7">
        <v>10451</v>
      </c>
      <c r="R17697" s="7">
        <v>7011</v>
      </c>
      <c r="S17697" s="7" t="s">
        <v>16130</v>
      </c>
      <c r="T17697" s="7" t="s">
        <v>504</v>
      </c>
      <c r="U17697" s="7" t="str">
        <f>IF(Table10[[#This Row],[count]]=1,Table10[[#This Row],[locality]],Table10[[#This Row],[locality]]&amp;" + "&amp;Table10[[#This Row],[count]]&amp;" other localities")</f>
        <v>CHIGWELL + 4 other localities</v>
      </c>
      <c r="V17697" s="7">
        <f>COUNTIF(R:R,Table10[[#This Row],[postcode]])</f>
        <v>4</v>
      </c>
    </row>
    <row r="17698" spans="17:22" x14ac:dyDescent="0.2">
      <c r="Q17698" s="7">
        <v>10452</v>
      </c>
      <c r="R17698" s="7">
        <v>7011</v>
      </c>
      <c r="S17698" s="7" t="s">
        <v>14547</v>
      </c>
      <c r="T17698" s="7" t="s">
        <v>504</v>
      </c>
      <c r="U17698" s="7" t="str">
        <f>IF(Table10[[#This Row],[count]]=1,Table10[[#This Row],[locality]],Table10[[#This Row],[locality]]&amp;" + "&amp;Table10[[#This Row],[count]]&amp;" other localities")</f>
        <v>CLAREMONT + 4 other localities</v>
      </c>
      <c r="V17698" s="7">
        <f>COUNTIF(R:R,Table10[[#This Row],[postcode]])</f>
        <v>4</v>
      </c>
    </row>
    <row r="17699" spans="17:22" x14ac:dyDescent="0.2">
      <c r="Q17699" s="7">
        <v>10453</v>
      </c>
      <c r="R17699" s="7">
        <v>7012</v>
      </c>
      <c r="S17699" s="7" t="s">
        <v>16131</v>
      </c>
      <c r="T17699" s="7" t="s">
        <v>504</v>
      </c>
      <c r="U17699" s="7" t="str">
        <f>IF(Table10[[#This Row],[count]]=1,Table10[[#This Row],[locality]],Table10[[#This Row],[locality]]&amp;" + "&amp;Table10[[#This Row],[count]]&amp;" other localities")</f>
        <v>COLLINSVALE + 2 other localities</v>
      </c>
      <c r="V17699" s="7">
        <f>COUNTIF(R:R,Table10[[#This Row],[postcode]])</f>
        <v>2</v>
      </c>
    </row>
    <row r="17700" spans="17:22" x14ac:dyDescent="0.2">
      <c r="Q17700" s="7">
        <v>10454</v>
      </c>
      <c r="R17700" s="7">
        <v>7012</v>
      </c>
      <c r="S17700" s="7" t="s">
        <v>16132</v>
      </c>
      <c r="T17700" s="7" t="s">
        <v>504</v>
      </c>
      <c r="U17700" s="7" t="str">
        <f>IF(Table10[[#This Row],[count]]=1,Table10[[#This Row],[locality]],Table10[[#This Row],[locality]]&amp;" + "&amp;Table10[[#This Row],[count]]&amp;" other localities")</f>
        <v>GLENLUSK + 2 other localities</v>
      </c>
      <c r="V17700" s="7">
        <f>COUNTIF(R:R,Table10[[#This Row],[postcode]])</f>
        <v>2</v>
      </c>
    </row>
    <row r="17701" spans="17:22" x14ac:dyDescent="0.2">
      <c r="Q17701" s="7">
        <v>10455</v>
      </c>
      <c r="R17701" s="7">
        <v>7015</v>
      </c>
      <c r="S17701" s="7" t="s">
        <v>16133</v>
      </c>
      <c r="T17701" s="7" t="s">
        <v>504</v>
      </c>
      <c r="U17701" s="7" t="str">
        <f>IF(Table10[[#This Row],[count]]=1,Table10[[#This Row],[locality]],Table10[[#This Row],[locality]]&amp;" + "&amp;Table10[[#This Row],[count]]&amp;" other localities")</f>
        <v>FLAGSTAFF GULLY + 4 other localities</v>
      </c>
      <c r="V17701" s="7">
        <f>COUNTIF(R:R,Table10[[#This Row],[postcode]])</f>
        <v>4</v>
      </c>
    </row>
    <row r="17702" spans="17:22" x14ac:dyDescent="0.2">
      <c r="Q17702" s="7">
        <v>10456</v>
      </c>
      <c r="R17702" s="7">
        <v>7015</v>
      </c>
      <c r="S17702" s="7" t="s">
        <v>16134</v>
      </c>
      <c r="T17702" s="7" t="s">
        <v>504</v>
      </c>
      <c r="U17702" s="7" t="str">
        <f>IF(Table10[[#This Row],[count]]=1,Table10[[#This Row],[locality]],Table10[[#This Row],[locality]]&amp;" + "&amp;Table10[[#This Row],[count]]&amp;" other localities")</f>
        <v>GEILSTON BAY + 4 other localities</v>
      </c>
      <c r="V17702" s="7">
        <f>COUNTIF(R:R,Table10[[#This Row],[postcode]])</f>
        <v>4</v>
      </c>
    </row>
    <row r="17703" spans="17:22" x14ac:dyDescent="0.2">
      <c r="Q17703" s="7">
        <v>10457</v>
      </c>
      <c r="R17703" s="7">
        <v>7015</v>
      </c>
      <c r="S17703" s="7" t="s">
        <v>16135</v>
      </c>
      <c r="T17703" s="7" t="s">
        <v>504</v>
      </c>
      <c r="U17703" s="7" t="str">
        <f>IF(Table10[[#This Row],[count]]=1,Table10[[#This Row],[locality]],Table10[[#This Row],[locality]]&amp;" + "&amp;Table10[[#This Row],[count]]&amp;" other localities")</f>
        <v>LINDISFARNE + 4 other localities</v>
      </c>
      <c r="V17703" s="7">
        <f>COUNTIF(R:R,Table10[[#This Row],[postcode]])</f>
        <v>4</v>
      </c>
    </row>
    <row r="17704" spans="17:22" x14ac:dyDescent="0.2">
      <c r="Q17704" s="7">
        <v>10458</v>
      </c>
      <c r="R17704" s="7">
        <v>7015</v>
      </c>
      <c r="S17704" s="7" t="s">
        <v>1114</v>
      </c>
      <c r="T17704" s="7" t="s">
        <v>504</v>
      </c>
      <c r="U17704" s="7" t="str">
        <f>IF(Table10[[#This Row],[count]]=1,Table10[[#This Row],[locality]],Table10[[#This Row],[locality]]&amp;" + "&amp;Table10[[#This Row],[count]]&amp;" other localities")</f>
        <v>ROSE BAY + 4 other localities</v>
      </c>
      <c r="V17704" s="7">
        <f>COUNTIF(R:R,Table10[[#This Row],[postcode]])</f>
        <v>4</v>
      </c>
    </row>
    <row r="17705" spans="17:22" x14ac:dyDescent="0.2">
      <c r="Q17705" s="7">
        <v>10459</v>
      </c>
      <c r="R17705" s="7">
        <v>7016</v>
      </c>
      <c r="S17705" s="7" t="s">
        <v>16136</v>
      </c>
      <c r="T17705" s="7" t="s">
        <v>504</v>
      </c>
      <c r="U17705" s="7" t="str">
        <f>IF(Table10[[#This Row],[count]]=1,Table10[[#This Row],[locality]],Table10[[#This Row],[locality]]&amp;" + "&amp;Table10[[#This Row],[count]]&amp;" other localities")</f>
        <v>RISDON VALE</v>
      </c>
      <c r="V17705" s="7">
        <f>COUNTIF(R:R,Table10[[#This Row],[postcode]])</f>
        <v>1</v>
      </c>
    </row>
    <row r="17706" spans="17:22" x14ac:dyDescent="0.2">
      <c r="Q17706" s="7">
        <v>10460</v>
      </c>
      <c r="R17706" s="7">
        <v>7017</v>
      </c>
      <c r="S17706" s="7" t="s">
        <v>16137</v>
      </c>
      <c r="T17706" s="7" t="s">
        <v>504</v>
      </c>
      <c r="U17706" s="7" t="str">
        <f>IF(Table10[[#This Row],[count]]=1,Table10[[#This Row],[locality]],Table10[[#This Row],[locality]]&amp;" + "&amp;Table10[[#This Row],[count]]&amp;" other localities")</f>
        <v>GRASSTREE HILL + 6 other localities</v>
      </c>
      <c r="V17706" s="7">
        <f>COUNTIF(R:R,Table10[[#This Row],[postcode]])</f>
        <v>6</v>
      </c>
    </row>
    <row r="17707" spans="17:22" x14ac:dyDescent="0.2">
      <c r="Q17707" s="7">
        <v>10461</v>
      </c>
      <c r="R17707" s="7">
        <v>7017</v>
      </c>
      <c r="S17707" s="7" t="s">
        <v>16138</v>
      </c>
      <c r="T17707" s="7" t="s">
        <v>504</v>
      </c>
      <c r="U17707" s="7" t="str">
        <f>IF(Table10[[#This Row],[count]]=1,Table10[[#This Row],[locality]],Table10[[#This Row],[locality]]&amp;" + "&amp;Table10[[#This Row],[count]]&amp;" other localities")</f>
        <v>HONEYWOOD + 6 other localities</v>
      </c>
      <c r="V17707" s="7">
        <f>COUNTIF(R:R,Table10[[#This Row],[postcode]])</f>
        <v>6</v>
      </c>
    </row>
    <row r="17708" spans="17:22" x14ac:dyDescent="0.2">
      <c r="Q17708" s="7">
        <v>10462</v>
      </c>
      <c r="R17708" s="7">
        <v>7017</v>
      </c>
      <c r="S17708" s="7" t="s">
        <v>16139</v>
      </c>
      <c r="T17708" s="7" t="s">
        <v>504</v>
      </c>
      <c r="U17708" s="7" t="str">
        <f>IF(Table10[[#This Row],[count]]=1,Table10[[#This Row],[locality]],Table10[[#This Row],[locality]]&amp;" + "&amp;Table10[[#This Row],[count]]&amp;" other localities")</f>
        <v>OLD BEACH + 6 other localities</v>
      </c>
      <c r="V17708" s="7">
        <f>COUNTIF(R:R,Table10[[#This Row],[postcode]])</f>
        <v>6</v>
      </c>
    </row>
    <row r="17709" spans="17:22" x14ac:dyDescent="0.2">
      <c r="Q17709" s="7">
        <v>10179</v>
      </c>
      <c r="R17709" s="7">
        <v>7017</v>
      </c>
      <c r="S17709" s="7" t="s">
        <v>16140</v>
      </c>
      <c r="T17709" s="7" t="s">
        <v>504</v>
      </c>
      <c r="U17709" s="7" t="str">
        <f>IF(Table10[[#This Row],[count]]=1,Table10[[#This Row],[locality]],Table10[[#This Row],[locality]]&amp;" + "&amp;Table10[[#This Row],[count]]&amp;" other localities")</f>
        <v>OTAGO + 6 other localities</v>
      </c>
      <c r="V17709" s="7">
        <f>COUNTIF(R:R,Table10[[#This Row],[postcode]])</f>
        <v>6</v>
      </c>
    </row>
    <row r="17710" spans="17:22" x14ac:dyDescent="0.2">
      <c r="Q17710" s="7">
        <v>10180</v>
      </c>
      <c r="R17710" s="7">
        <v>7017</v>
      </c>
      <c r="S17710" s="7" t="s">
        <v>16141</v>
      </c>
      <c r="T17710" s="7" t="s">
        <v>504</v>
      </c>
      <c r="U17710" s="7" t="str">
        <f>IF(Table10[[#This Row],[count]]=1,Table10[[#This Row],[locality]],Table10[[#This Row],[locality]]&amp;" + "&amp;Table10[[#This Row],[count]]&amp;" other localities")</f>
        <v>RISDON + 6 other localities</v>
      </c>
      <c r="V17710" s="7">
        <f>COUNTIF(R:R,Table10[[#This Row],[postcode]])</f>
        <v>6</v>
      </c>
    </row>
    <row r="17711" spans="17:22" x14ac:dyDescent="0.2">
      <c r="Q17711" s="7">
        <v>10181</v>
      </c>
      <c r="R17711" s="7">
        <v>7017</v>
      </c>
      <c r="S17711" s="7" t="s">
        <v>16142</v>
      </c>
      <c r="T17711" s="7" t="s">
        <v>504</v>
      </c>
      <c r="U17711" s="7" t="str">
        <f>IF(Table10[[#This Row],[count]]=1,Table10[[#This Row],[locality]],Table10[[#This Row],[locality]]&amp;" + "&amp;Table10[[#This Row],[count]]&amp;" other localities")</f>
        <v>TEA TREE + 6 other localities</v>
      </c>
      <c r="V17711" s="7">
        <f>COUNTIF(R:R,Table10[[#This Row],[postcode]])</f>
        <v>6</v>
      </c>
    </row>
    <row r="17712" spans="17:22" x14ac:dyDescent="0.2">
      <c r="Q17712" s="7">
        <v>10182</v>
      </c>
      <c r="R17712" s="7">
        <v>7018</v>
      </c>
      <c r="S17712" s="7" t="s">
        <v>16143</v>
      </c>
      <c r="T17712" s="7" t="s">
        <v>504</v>
      </c>
      <c r="U17712" s="7" t="str">
        <f>IF(Table10[[#This Row],[count]]=1,Table10[[#This Row],[locality]],Table10[[#This Row],[locality]]&amp;" + "&amp;Table10[[#This Row],[count]]&amp;" other localities")</f>
        <v>BELLERIVE + 8 other localities</v>
      </c>
      <c r="V17712" s="7">
        <f>COUNTIF(R:R,Table10[[#This Row],[postcode]])</f>
        <v>8</v>
      </c>
    </row>
    <row r="17713" spans="17:22" x14ac:dyDescent="0.2">
      <c r="Q17713" s="7">
        <v>10183</v>
      </c>
      <c r="R17713" s="7">
        <v>7018</v>
      </c>
      <c r="S17713" s="7" t="s">
        <v>16144</v>
      </c>
      <c r="T17713" s="7" t="s">
        <v>504</v>
      </c>
      <c r="U17713" s="7" t="str">
        <f>IF(Table10[[#This Row],[count]]=1,Table10[[#This Row],[locality]],Table10[[#This Row],[locality]]&amp;" + "&amp;Table10[[#This Row],[count]]&amp;" other localities")</f>
        <v>HOWRAH + 8 other localities</v>
      </c>
      <c r="V17713" s="7">
        <f>COUNTIF(R:R,Table10[[#This Row],[postcode]])</f>
        <v>8</v>
      </c>
    </row>
    <row r="17714" spans="17:22" x14ac:dyDescent="0.2">
      <c r="Q17714" s="7">
        <v>10184</v>
      </c>
      <c r="R17714" s="7">
        <v>7018</v>
      </c>
      <c r="S17714" s="7" t="s">
        <v>16145</v>
      </c>
      <c r="T17714" s="7" t="s">
        <v>504</v>
      </c>
      <c r="U17714" s="7" t="str">
        <f>IF(Table10[[#This Row],[count]]=1,Table10[[#This Row],[locality]],Table10[[#This Row],[locality]]&amp;" + "&amp;Table10[[#This Row],[count]]&amp;" other localities")</f>
        <v>MONTAGU BAY + 8 other localities</v>
      </c>
      <c r="V17714" s="7">
        <f>COUNTIF(R:R,Table10[[#This Row],[postcode]])</f>
        <v>8</v>
      </c>
    </row>
    <row r="17715" spans="17:22" x14ac:dyDescent="0.2">
      <c r="Q17715" s="7">
        <v>10185</v>
      </c>
      <c r="R17715" s="7">
        <v>7018</v>
      </c>
      <c r="S17715" s="7" t="s">
        <v>9133</v>
      </c>
      <c r="T17715" s="7" t="s">
        <v>504</v>
      </c>
      <c r="U17715" s="7" t="str">
        <f>IF(Table10[[#This Row],[count]]=1,Table10[[#This Row],[locality]],Table10[[#This Row],[locality]]&amp;" + "&amp;Table10[[#This Row],[count]]&amp;" other localities")</f>
        <v>MORNINGTON + 8 other localities</v>
      </c>
      <c r="V17715" s="7">
        <f>COUNTIF(R:R,Table10[[#This Row],[postcode]])</f>
        <v>8</v>
      </c>
    </row>
    <row r="17716" spans="17:22" x14ac:dyDescent="0.2">
      <c r="Q17716" s="7">
        <v>10186</v>
      </c>
      <c r="R17716" s="7">
        <v>7018</v>
      </c>
      <c r="S17716" s="7" t="s">
        <v>16146</v>
      </c>
      <c r="T17716" s="7" t="s">
        <v>504</v>
      </c>
      <c r="U17716" s="7" t="str">
        <f>IF(Table10[[#This Row],[count]]=1,Table10[[#This Row],[locality]],Table10[[#This Row],[locality]]&amp;" + "&amp;Table10[[#This Row],[count]]&amp;" other localities")</f>
        <v>ROSNY + 8 other localities</v>
      </c>
      <c r="V17716" s="7">
        <f>COUNTIF(R:R,Table10[[#This Row],[postcode]])</f>
        <v>8</v>
      </c>
    </row>
    <row r="17717" spans="17:22" x14ac:dyDescent="0.2">
      <c r="Q17717" s="7">
        <v>10187</v>
      </c>
      <c r="R17717" s="7">
        <v>7018</v>
      </c>
      <c r="S17717" s="7" t="s">
        <v>16147</v>
      </c>
      <c r="T17717" s="7" t="s">
        <v>504</v>
      </c>
      <c r="U17717" s="7" t="str">
        <f>IF(Table10[[#This Row],[count]]=1,Table10[[#This Row],[locality]],Table10[[#This Row],[locality]]&amp;" + "&amp;Table10[[#This Row],[count]]&amp;" other localities")</f>
        <v>ROSNY PARK + 8 other localities</v>
      </c>
      <c r="V17717" s="7">
        <f>COUNTIF(R:R,Table10[[#This Row],[postcode]])</f>
        <v>8</v>
      </c>
    </row>
    <row r="17718" spans="17:22" x14ac:dyDescent="0.2">
      <c r="Q17718" s="7">
        <v>10188</v>
      </c>
      <c r="R17718" s="7">
        <v>7018</v>
      </c>
      <c r="S17718" s="7" t="s">
        <v>12947</v>
      </c>
      <c r="T17718" s="7" t="s">
        <v>504</v>
      </c>
      <c r="U17718" s="7" t="str">
        <f>IF(Table10[[#This Row],[count]]=1,Table10[[#This Row],[locality]],Table10[[#This Row],[locality]]&amp;" + "&amp;Table10[[#This Row],[count]]&amp;" other localities")</f>
        <v>TRANMERE + 8 other localities</v>
      </c>
      <c r="V17718" s="7">
        <f>COUNTIF(R:R,Table10[[#This Row],[postcode]])</f>
        <v>8</v>
      </c>
    </row>
    <row r="17719" spans="17:22" x14ac:dyDescent="0.2">
      <c r="Q17719" s="7">
        <v>10189</v>
      </c>
      <c r="R17719" s="7">
        <v>7018</v>
      </c>
      <c r="S17719" s="7" t="s">
        <v>16148</v>
      </c>
      <c r="T17719" s="7" t="s">
        <v>504</v>
      </c>
      <c r="U17719" s="7" t="str">
        <f>IF(Table10[[#This Row],[count]]=1,Table10[[#This Row],[locality]],Table10[[#This Row],[locality]]&amp;" + "&amp;Table10[[#This Row],[count]]&amp;" other localities")</f>
        <v>WARRANE + 8 other localities</v>
      </c>
      <c r="V17719" s="7">
        <f>COUNTIF(R:R,Table10[[#This Row],[postcode]])</f>
        <v>8</v>
      </c>
    </row>
    <row r="17720" spans="17:22" x14ac:dyDescent="0.2">
      <c r="Q17720" s="7">
        <v>10190</v>
      </c>
      <c r="R17720" s="7">
        <v>7019</v>
      </c>
      <c r="S17720" s="7" t="s">
        <v>16149</v>
      </c>
      <c r="T17720" s="7" t="s">
        <v>504</v>
      </c>
      <c r="U17720" s="7" t="str">
        <f>IF(Table10[[#This Row],[count]]=1,Table10[[#This Row],[locality]],Table10[[#This Row],[locality]]&amp;" + "&amp;Table10[[#This Row],[count]]&amp;" other localities")</f>
        <v>CLARENDON VALE + 3 other localities</v>
      </c>
      <c r="V17720" s="7">
        <f>COUNTIF(R:R,Table10[[#This Row],[postcode]])</f>
        <v>3</v>
      </c>
    </row>
    <row r="17721" spans="17:22" x14ac:dyDescent="0.2">
      <c r="Q17721" s="7">
        <v>10191</v>
      </c>
      <c r="R17721" s="7">
        <v>7019</v>
      </c>
      <c r="S17721" s="7" t="s">
        <v>16150</v>
      </c>
      <c r="T17721" s="7" t="s">
        <v>504</v>
      </c>
      <c r="U17721" s="7" t="str">
        <f>IF(Table10[[#This Row],[count]]=1,Table10[[#This Row],[locality]],Table10[[#This Row],[locality]]&amp;" + "&amp;Table10[[#This Row],[count]]&amp;" other localities")</f>
        <v>OAKDOWNS + 3 other localities</v>
      </c>
      <c r="V17721" s="7">
        <f>COUNTIF(R:R,Table10[[#This Row],[postcode]])</f>
        <v>3</v>
      </c>
    </row>
    <row r="17722" spans="17:22" x14ac:dyDescent="0.2">
      <c r="Q17722" s="7">
        <v>10192</v>
      </c>
      <c r="R17722" s="7">
        <v>7019</v>
      </c>
      <c r="S17722" s="7" t="s">
        <v>8742</v>
      </c>
      <c r="T17722" s="7" t="s">
        <v>504</v>
      </c>
      <c r="U17722" s="7" t="str">
        <f>IF(Table10[[#This Row],[count]]=1,Table10[[#This Row],[locality]],Table10[[#This Row],[locality]]&amp;" + "&amp;Table10[[#This Row],[count]]&amp;" other localities")</f>
        <v>ROKEBY + 3 other localities</v>
      </c>
      <c r="V17722" s="7">
        <f>COUNTIF(R:R,Table10[[#This Row],[postcode]])</f>
        <v>3</v>
      </c>
    </row>
    <row r="17723" spans="17:22" x14ac:dyDescent="0.2">
      <c r="Q17723" s="7">
        <v>10193</v>
      </c>
      <c r="R17723" s="7">
        <v>7020</v>
      </c>
      <c r="S17723" s="7" t="s">
        <v>12653</v>
      </c>
      <c r="T17723" s="7" t="s">
        <v>504</v>
      </c>
      <c r="U17723" s="7" t="str">
        <f>IF(Table10[[#This Row],[count]]=1,Table10[[#This Row],[locality]],Table10[[#This Row],[locality]]&amp;" + "&amp;Table10[[#This Row],[count]]&amp;" other localities")</f>
        <v>CLIFTON BEACH + 2 other localities</v>
      </c>
      <c r="V17723" s="7">
        <f>COUNTIF(R:R,Table10[[#This Row],[postcode]])</f>
        <v>2</v>
      </c>
    </row>
    <row r="17724" spans="17:22" x14ac:dyDescent="0.2">
      <c r="Q17724" s="7">
        <v>10194</v>
      </c>
      <c r="R17724" s="7">
        <v>7020</v>
      </c>
      <c r="S17724" s="7" t="s">
        <v>7017</v>
      </c>
      <c r="T17724" s="7" t="s">
        <v>504</v>
      </c>
      <c r="U17724" s="7" t="str">
        <f>IF(Table10[[#This Row],[count]]=1,Table10[[#This Row],[locality]],Table10[[#This Row],[locality]]&amp;" + "&amp;Table10[[#This Row],[count]]&amp;" other localities")</f>
        <v>SANDFORD + 2 other localities</v>
      </c>
      <c r="V17724" s="7">
        <f>COUNTIF(R:R,Table10[[#This Row],[postcode]])</f>
        <v>2</v>
      </c>
    </row>
    <row r="17725" spans="17:22" x14ac:dyDescent="0.2">
      <c r="Q17725" s="7">
        <v>10195</v>
      </c>
      <c r="R17725" s="7">
        <v>7021</v>
      </c>
      <c r="S17725" s="7" t="s">
        <v>16151</v>
      </c>
      <c r="T17725" s="7" t="s">
        <v>504</v>
      </c>
      <c r="U17725" s="7" t="str">
        <f>IF(Table10[[#This Row],[count]]=1,Table10[[#This Row],[locality]],Table10[[#This Row],[locality]]&amp;" + "&amp;Table10[[#This Row],[count]]&amp;" other localities")</f>
        <v>LAUDERDALE</v>
      </c>
      <c r="V17725" s="7">
        <f>COUNTIF(R:R,Table10[[#This Row],[postcode]])</f>
        <v>1</v>
      </c>
    </row>
    <row r="17726" spans="17:22" x14ac:dyDescent="0.2">
      <c r="Q17726" s="7">
        <v>10196</v>
      </c>
      <c r="R17726" s="7">
        <v>7022</v>
      </c>
      <c r="S17726" s="7" t="s">
        <v>3124</v>
      </c>
      <c r="T17726" s="7" t="s">
        <v>504</v>
      </c>
      <c r="U17726" s="7" t="str">
        <f>IF(Table10[[#This Row],[count]]=1,Table10[[#This Row],[locality]],Table10[[#This Row],[locality]]&amp;" + "&amp;Table10[[#This Row],[count]]&amp;" other localities")</f>
        <v>SOUTH ARM</v>
      </c>
      <c r="V17726" s="7">
        <f>COUNTIF(R:R,Table10[[#This Row],[postcode]])</f>
        <v>1</v>
      </c>
    </row>
    <row r="17727" spans="17:22" x14ac:dyDescent="0.2">
      <c r="Q17727" s="7">
        <v>10197</v>
      </c>
      <c r="R17727" s="7">
        <v>7023</v>
      </c>
      <c r="S17727" s="7" t="s">
        <v>16152</v>
      </c>
      <c r="T17727" s="7" t="s">
        <v>504</v>
      </c>
      <c r="U17727" s="7" t="str">
        <f>IF(Table10[[#This Row],[count]]=1,Table10[[#This Row],[locality]],Table10[[#This Row],[locality]]&amp;" + "&amp;Table10[[#This Row],[count]]&amp;" other localities")</f>
        <v>OPOSSUM BAY</v>
      </c>
      <c r="V17727" s="7">
        <f>COUNTIF(R:R,Table10[[#This Row],[postcode]])</f>
        <v>1</v>
      </c>
    </row>
    <row r="17728" spans="17:22" x14ac:dyDescent="0.2">
      <c r="Q17728" s="7">
        <v>10198</v>
      </c>
      <c r="R17728" s="7">
        <v>7024</v>
      </c>
      <c r="S17728" s="7" t="s">
        <v>1257</v>
      </c>
      <c r="T17728" s="7" t="s">
        <v>504</v>
      </c>
      <c r="U17728" s="7" t="str">
        <f>IF(Table10[[#This Row],[count]]=1,Table10[[#This Row],[locality]],Table10[[#This Row],[locality]]&amp;" + "&amp;Table10[[#This Row],[count]]&amp;" other localities")</f>
        <v>CREMORNE</v>
      </c>
      <c r="V17728" s="7">
        <f>COUNTIF(R:R,Table10[[#This Row],[postcode]])</f>
        <v>1</v>
      </c>
    </row>
    <row r="17729" spans="17:22" x14ac:dyDescent="0.2">
      <c r="Q17729" s="7">
        <v>10199</v>
      </c>
      <c r="R17729" s="7">
        <v>7025</v>
      </c>
      <c r="S17729" s="7" t="s">
        <v>16153</v>
      </c>
      <c r="T17729" s="7" t="s">
        <v>504</v>
      </c>
      <c r="U17729" s="7" t="str">
        <f>IF(Table10[[#This Row],[count]]=1,Table10[[#This Row],[locality]],Table10[[#This Row],[locality]]&amp;" + "&amp;Table10[[#This Row],[count]]&amp;" other localities")</f>
        <v>DULCOT + 2 other localities</v>
      </c>
      <c r="V17729" s="7">
        <f>COUNTIF(R:R,Table10[[#This Row],[postcode]])</f>
        <v>2</v>
      </c>
    </row>
    <row r="17730" spans="17:22" x14ac:dyDescent="0.2">
      <c r="Q17730" s="7">
        <v>10200</v>
      </c>
      <c r="R17730" s="7">
        <v>7025</v>
      </c>
      <c r="S17730" s="7" t="s">
        <v>5347</v>
      </c>
      <c r="T17730" s="7" t="s">
        <v>504</v>
      </c>
      <c r="U17730" s="7" t="str">
        <f>IF(Table10[[#This Row],[count]]=1,Table10[[#This Row],[locality]],Table10[[#This Row],[locality]]&amp;" + "&amp;Table10[[#This Row],[count]]&amp;" other localities")</f>
        <v>RICHMOND + 2 other localities</v>
      </c>
      <c r="V17730" s="7">
        <f>COUNTIF(R:R,Table10[[#This Row],[postcode]])</f>
        <v>2</v>
      </c>
    </row>
    <row r="17731" spans="17:22" x14ac:dyDescent="0.2">
      <c r="Q17731" s="7">
        <v>10201</v>
      </c>
      <c r="R17731" s="7">
        <v>7026</v>
      </c>
      <c r="S17731" s="7" t="s">
        <v>16154</v>
      </c>
      <c r="T17731" s="7" t="s">
        <v>504</v>
      </c>
      <c r="U17731" s="7" t="str">
        <f>IF(Table10[[#This Row],[count]]=1,Table10[[#This Row],[locality]],Table10[[#This Row],[locality]]&amp;" + "&amp;Table10[[#This Row],[count]]&amp;" other localities")</f>
        <v>CAMPANIA</v>
      </c>
      <c r="V17731" s="7">
        <f>COUNTIF(R:R,Table10[[#This Row],[postcode]])</f>
        <v>1</v>
      </c>
    </row>
    <row r="17732" spans="17:22" x14ac:dyDescent="0.2">
      <c r="Q17732" s="7">
        <v>10202</v>
      </c>
      <c r="R17732" s="7">
        <v>7027</v>
      </c>
      <c r="S17732" s="7" t="s">
        <v>16155</v>
      </c>
      <c r="T17732" s="7" t="s">
        <v>504</v>
      </c>
      <c r="U17732" s="7" t="str">
        <f>IF(Table10[[#This Row],[count]]=1,Table10[[#This Row],[locality]],Table10[[#This Row],[locality]]&amp;" + "&amp;Table10[[#This Row],[count]]&amp;" other localities")</f>
        <v>COLEBROOK</v>
      </c>
      <c r="V17732" s="7">
        <f>COUNTIF(R:R,Table10[[#This Row],[postcode]])</f>
        <v>1</v>
      </c>
    </row>
    <row r="17733" spans="17:22" x14ac:dyDescent="0.2">
      <c r="Q17733" s="7">
        <v>10203</v>
      </c>
      <c r="R17733" s="7">
        <v>7030</v>
      </c>
      <c r="S17733" s="7" t="s">
        <v>5746</v>
      </c>
      <c r="T17733" s="7" t="s">
        <v>504</v>
      </c>
      <c r="U17733" s="7" t="str">
        <f>IF(Table10[[#This Row],[count]]=1,Table10[[#This Row],[locality]],Table10[[#This Row],[locality]]&amp;" + "&amp;Table10[[#This Row],[count]]&amp;" other localities")</f>
        <v>APSLEY + 35 other localities</v>
      </c>
      <c r="V17733" s="7">
        <f>COUNTIF(R:R,Table10[[#This Row],[postcode]])</f>
        <v>35</v>
      </c>
    </row>
    <row r="17734" spans="17:22" x14ac:dyDescent="0.2">
      <c r="Q17734" s="7">
        <v>10204</v>
      </c>
      <c r="R17734" s="7">
        <v>7030</v>
      </c>
      <c r="S17734" s="7" t="s">
        <v>16156</v>
      </c>
      <c r="T17734" s="7" t="s">
        <v>504</v>
      </c>
      <c r="U17734" s="7" t="str">
        <f>IF(Table10[[#This Row],[count]]=1,Table10[[#This Row],[locality]],Table10[[#This Row],[locality]]&amp;" + "&amp;Table10[[#This Row],[count]]&amp;" other localities")</f>
        <v>ARTHURS LAKE + 35 other localities</v>
      </c>
      <c r="V17734" s="7">
        <f>COUNTIF(R:R,Table10[[#This Row],[postcode]])</f>
        <v>35</v>
      </c>
    </row>
    <row r="17735" spans="17:22" x14ac:dyDescent="0.2">
      <c r="Q17735" s="7">
        <v>10205</v>
      </c>
      <c r="R17735" s="7">
        <v>7030</v>
      </c>
      <c r="S17735" s="7" t="s">
        <v>16157</v>
      </c>
      <c r="T17735" s="7" t="s">
        <v>504</v>
      </c>
      <c r="U17735" s="7" t="str">
        <f>IF(Table10[[#This Row],[count]]=1,Table10[[#This Row],[locality]],Table10[[#This Row],[locality]]&amp;" + "&amp;Table10[[#This Row],[count]]&amp;" other localities")</f>
        <v>BAGDAD + 35 other localities</v>
      </c>
      <c r="V17735" s="7">
        <f>COUNTIF(R:R,Table10[[#This Row],[postcode]])</f>
        <v>35</v>
      </c>
    </row>
    <row r="17736" spans="17:22" x14ac:dyDescent="0.2">
      <c r="Q17736" s="7">
        <v>10206</v>
      </c>
      <c r="R17736" s="7">
        <v>7030</v>
      </c>
      <c r="S17736" s="7" t="s">
        <v>16158</v>
      </c>
      <c r="T17736" s="7" t="s">
        <v>504</v>
      </c>
      <c r="U17736" s="7" t="str">
        <f>IF(Table10[[#This Row],[count]]=1,Table10[[#This Row],[locality]],Table10[[#This Row],[locality]]&amp;" + "&amp;Table10[[#This Row],[count]]&amp;" other localities")</f>
        <v>BAGDAD NORTH + 35 other localities</v>
      </c>
      <c r="V17736" s="7">
        <f>COUNTIF(R:R,Table10[[#This Row],[postcode]])</f>
        <v>35</v>
      </c>
    </row>
    <row r="17737" spans="17:22" x14ac:dyDescent="0.2">
      <c r="Q17737" s="7">
        <v>10207</v>
      </c>
      <c r="R17737" s="7">
        <v>7030</v>
      </c>
      <c r="S17737" s="7" t="s">
        <v>16159</v>
      </c>
      <c r="T17737" s="7" t="s">
        <v>504</v>
      </c>
      <c r="U17737" s="7" t="str">
        <f>IF(Table10[[#This Row],[count]]=1,Table10[[#This Row],[locality]],Table10[[#This Row],[locality]]&amp;" + "&amp;Table10[[#This Row],[count]]&amp;" other localities")</f>
        <v>BOTHWELL + 35 other localities</v>
      </c>
      <c r="V17737" s="7">
        <f>COUNTIF(R:R,Table10[[#This Row],[postcode]])</f>
        <v>35</v>
      </c>
    </row>
    <row r="17738" spans="17:22" x14ac:dyDescent="0.2">
      <c r="Q17738" s="7">
        <v>10208</v>
      </c>
      <c r="R17738" s="7">
        <v>7030</v>
      </c>
      <c r="S17738" s="7" t="s">
        <v>7777</v>
      </c>
      <c r="T17738" s="7" t="s">
        <v>504</v>
      </c>
      <c r="U17738" s="7" t="str">
        <f>IF(Table10[[#This Row],[count]]=1,Table10[[#This Row],[locality]],Table10[[#This Row],[locality]]&amp;" + "&amp;Table10[[#This Row],[count]]&amp;" other localities")</f>
        <v>BRIDGEWATER + 35 other localities</v>
      </c>
      <c r="V17738" s="7">
        <f>COUNTIF(R:R,Table10[[#This Row],[postcode]])</f>
        <v>35</v>
      </c>
    </row>
    <row r="17739" spans="17:22" x14ac:dyDescent="0.2">
      <c r="Q17739" s="7">
        <v>10209</v>
      </c>
      <c r="R17739" s="7">
        <v>7030</v>
      </c>
      <c r="S17739" s="7" t="s">
        <v>6615</v>
      </c>
      <c r="T17739" s="7" t="s">
        <v>504</v>
      </c>
      <c r="U17739" s="7" t="str">
        <f>IF(Table10[[#This Row],[count]]=1,Table10[[#This Row],[locality]],Table10[[#This Row],[locality]]&amp;" + "&amp;Table10[[#This Row],[count]]&amp;" other localities")</f>
        <v>BRIGHTON + 35 other localities</v>
      </c>
      <c r="V17739" s="7">
        <f>COUNTIF(R:R,Table10[[#This Row],[postcode]])</f>
        <v>35</v>
      </c>
    </row>
    <row r="17740" spans="17:22" x14ac:dyDescent="0.2">
      <c r="Q17740" s="7">
        <v>10210</v>
      </c>
      <c r="R17740" s="7">
        <v>7030</v>
      </c>
      <c r="S17740" s="7" t="s">
        <v>16160</v>
      </c>
      <c r="T17740" s="7" t="s">
        <v>504</v>
      </c>
      <c r="U17740" s="7" t="str">
        <f>IF(Table10[[#This Row],[count]]=1,Table10[[#This Row],[locality]],Table10[[#This Row],[locality]]&amp;" + "&amp;Table10[[#This Row],[count]]&amp;" other localities")</f>
        <v>BROADMARSH + 35 other localities</v>
      </c>
      <c r="V17740" s="7">
        <f>COUNTIF(R:R,Table10[[#This Row],[postcode]])</f>
        <v>35</v>
      </c>
    </row>
    <row r="17741" spans="17:22" x14ac:dyDescent="0.2">
      <c r="Q17741" s="7">
        <v>10211</v>
      </c>
      <c r="R17741" s="7">
        <v>7030</v>
      </c>
      <c r="S17741" s="7" t="s">
        <v>16161</v>
      </c>
      <c r="T17741" s="7" t="s">
        <v>504</v>
      </c>
      <c r="U17741" s="7" t="str">
        <f>IF(Table10[[#This Row],[count]]=1,Table10[[#This Row],[locality]],Table10[[#This Row],[locality]]&amp;" + "&amp;Table10[[#This Row],[count]]&amp;" other localities")</f>
        <v>CRAMPS BAY + 35 other localities</v>
      </c>
      <c r="V17741" s="7">
        <f>COUNTIF(R:R,Table10[[#This Row],[postcode]])</f>
        <v>35</v>
      </c>
    </row>
    <row r="17742" spans="17:22" x14ac:dyDescent="0.2">
      <c r="Q17742" s="7">
        <v>10212</v>
      </c>
      <c r="R17742" s="7">
        <v>7030</v>
      </c>
      <c r="S17742" s="7" t="s">
        <v>11752</v>
      </c>
      <c r="T17742" s="7" t="s">
        <v>504</v>
      </c>
      <c r="U17742" s="7" t="str">
        <f>IF(Table10[[#This Row],[count]]=1,Table10[[#This Row],[locality]],Table10[[#This Row],[locality]]&amp;" + "&amp;Table10[[#This Row],[count]]&amp;" other localities")</f>
        <v>DROMEDARY + 35 other localities</v>
      </c>
      <c r="V17742" s="7">
        <f>COUNTIF(R:R,Table10[[#This Row],[postcode]])</f>
        <v>35</v>
      </c>
    </row>
    <row r="17743" spans="17:22" x14ac:dyDescent="0.2">
      <c r="Q17743" s="7">
        <v>10213</v>
      </c>
      <c r="R17743" s="7">
        <v>7030</v>
      </c>
      <c r="S17743" s="7" t="s">
        <v>8263</v>
      </c>
      <c r="T17743" s="7" t="s">
        <v>504</v>
      </c>
      <c r="U17743" s="7" t="str">
        <f>IF(Table10[[#This Row],[count]]=1,Table10[[#This Row],[locality]],Table10[[#This Row],[locality]]&amp;" + "&amp;Table10[[#This Row],[count]]&amp;" other localities")</f>
        <v>DYSART + 35 other localities</v>
      </c>
      <c r="V17743" s="7">
        <f>COUNTIF(R:R,Table10[[#This Row],[postcode]])</f>
        <v>35</v>
      </c>
    </row>
    <row r="17744" spans="17:22" x14ac:dyDescent="0.2">
      <c r="Q17744" s="7">
        <v>10214</v>
      </c>
      <c r="R17744" s="7">
        <v>7030</v>
      </c>
      <c r="S17744" s="7" t="s">
        <v>2237</v>
      </c>
      <c r="T17744" s="7" t="s">
        <v>504</v>
      </c>
      <c r="U17744" s="7" t="str">
        <f>IF(Table10[[#This Row],[count]]=1,Table10[[#This Row],[locality]],Table10[[#This Row],[locality]]&amp;" + "&amp;Table10[[#This Row],[count]]&amp;" other localities")</f>
        <v>ELDERSLIE + 35 other localities</v>
      </c>
      <c r="V17744" s="7">
        <f>COUNTIF(R:R,Table10[[#This Row],[postcode]])</f>
        <v>35</v>
      </c>
    </row>
    <row r="17745" spans="17:22" x14ac:dyDescent="0.2">
      <c r="Q17745" s="7">
        <v>10215</v>
      </c>
      <c r="R17745" s="7">
        <v>7030</v>
      </c>
      <c r="S17745" s="7" t="s">
        <v>16162</v>
      </c>
      <c r="T17745" s="7" t="s">
        <v>504</v>
      </c>
      <c r="U17745" s="7" t="str">
        <f>IF(Table10[[#This Row],[count]]=1,Table10[[#This Row],[locality]],Table10[[#This Row],[locality]]&amp;" + "&amp;Table10[[#This Row],[count]]&amp;" other localities")</f>
        <v>FLINTSTONE + 35 other localities</v>
      </c>
      <c r="V17745" s="7">
        <f>COUNTIF(R:R,Table10[[#This Row],[postcode]])</f>
        <v>35</v>
      </c>
    </row>
    <row r="17746" spans="17:22" x14ac:dyDescent="0.2">
      <c r="Q17746" s="7">
        <v>10216</v>
      </c>
      <c r="R17746" s="7">
        <v>7030</v>
      </c>
      <c r="S17746" s="7" t="s">
        <v>16163</v>
      </c>
      <c r="T17746" s="7" t="s">
        <v>504</v>
      </c>
      <c r="U17746" s="7" t="str">
        <f>IF(Table10[[#This Row],[count]]=1,Table10[[#This Row],[locality]],Table10[[#This Row],[locality]]&amp;" + "&amp;Table10[[#This Row],[count]]&amp;" other localities")</f>
        <v>GAGEBROOK + 35 other localities</v>
      </c>
      <c r="V17746" s="7">
        <f>COUNTIF(R:R,Table10[[#This Row],[postcode]])</f>
        <v>35</v>
      </c>
    </row>
    <row r="17747" spans="17:22" x14ac:dyDescent="0.2">
      <c r="Q17747" s="7">
        <v>10217</v>
      </c>
      <c r="R17747" s="7">
        <v>7030</v>
      </c>
      <c r="S17747" s="7" t="s">
        <v>16164</v>
      </c>
      <c r="T17747" s="7" t="s">
        <v>504</v>
      </c>
      <c r="U17747" s="7" t="str">
        <f>IF(Table10[[#This Row],[count]]=1,Table10[[#This Row],[locality]],Table10[[#This Row],[locality]]&amp;" + "&amp;Table10[[#This Row],[count]]&amp;" other localities")</f>
        <v>GRANTON + 35 other localities</v>
      </c>
      <c r="V17747" s="7">
        <f>COUNTIF(R:R,Table10[[#This Row],[postcode]])</f>
        <v>35</v>
      </c>
    </row>
    <row r="17748" spans="17:22" x14ac:dyDescent="0.2">
      <c r="Q17748" s="7">
        <v>21808</v>
      </c>
      <c r="R17748" s="7">
        <v>7030</v>
      </c>
      <c r="S17748" s="7" t="s">
        <v>16165</v>
      </c>
      <c r="T17748" s="7" t="s">
        <v>504</v>
      </c>
      <c r="U17748" s="7" t="str">
        <f>IF(Table10[[#This Row],[count]]=1,Table10[[#This Row],[locality]],Table10[[#This Row],[locality]]&amp;" + "&amp;Table10[[#This Row],[count]]&amp;" other localities")</f>
        <v>HERDSMANS COVE + 35 other localities</v>
      </c>
      <c r="V17748" s="7">
        <f>COUNTIF(R:R,Table10[[#This Row],[postcode]])</f>
        <v>35</v>
      </c>
    </row>
    <row r="17749" spans="17:22" x14ac:dyDescent="0.2">
      <c r="Q17749" s="7">
        <v>10218</v>
      </c>
      <c r="R17749" s="7">
        <v>7030</v>
      </c>
      <c r="S17749" s="7" t="s">
        <v>16166</v>
      </c>
      <c r="T17749" s="7" t="s">
        <v>504</v>
      </c>
      <c r="U17749" s="7" t="str">
        <f>IF(Table10[[#This Row],[count]]=1,Table10[[#This Row],[locality]],Table10[[#This Row],[locality]]&amp;" + "&amp;Table10[[#This Row],[count]]&amp;" other localities")</f>
        <v>HERMITAGE + 35 other localities</v>
      </c>
      <c r="V17749" s="7">
        <f>COUNTIF(R:R,Table10[[#This Row],[postcode]])</f>
        <v>35</v>
      </c>
    </row>
    <row r="17750" spans="17:22" x14ac:dyDescent="0.2">
      <c r="Q17750" s="7">
        <v>10219</v>
      </c>
      <c r="R17750" s="7">
        <v>7030</v>
      </c>
      <c r="S17750" s="7" t="s">
        <v>16167</v>
      </c>
      <c r="T17750" s="7" t="s">
        <v>504</v>
      </c>
      <c r="U17750" s="7" t="str">
        <f>IF(Table10[[#This Row],[count]]=1,Table10[[#This Row],[locality]],Table10[[#This Row],[locality]]&amp;" + "&amp;Table10[[#This Row],[count]]&amp;" other localities")</f>
        <v>INTERLAKEN + 35 other localities</v>
      </c>
      <c r="V17750" s="7">
        <f>COUNTIF(R:R,Table10[[#This Row],[postcode]])</f>
        <v>35</v>
      </c>
    </row>
    <row r="17751" spans="17:22" x14ac:dyDescent="0.2">
      <c r="Q17751" s="7">
        <v>10220</v>
      </c>
      <c r="R17751" s="7">
        <v>7030</v>
      </c>
      <c r="S17751" s="7" t="s">
        <v>8772</v>
      </c>
      <c r="T17751" s="7" t="s">
        <v>504</v>
      </c>
      <c r="U17751" s="7" t="str">
        <f>IF(Table10[[#This Row],[count]]=1,Table10[[#This Row],[locality]],Table10[[#This Row],[locality]]&amp;" + "&amp;Table10[[#This Row],[count]]&amp;" other localities")</f>
        <v>JERICHO + 35 other localities</v>
      </c>
      <c r="V17751" s="7">
        <f>COUNTIF(R:R,Table10[[#This Row],[postcode]])</f>
        <v>35</v>
      </c>
    </row>
    <row r="17752" spans="17:22" x14ac:dyDescent="0.2">
      <c r="Q17752" s="7">
        <v>10221</v>
      </c>
      <c r="R17752" s="7">
        <v>7030</v>
      </c>
      <c r="S17752" s="7" t="s">
        <v>4408</v>
      </c>
      <c r="T17752" s="7" t="s">
        <v>504</v>
      </c>
      <c r="U17752" s="7" t="str">
        <f>IF(Table10[[#This Row],[count]]=1,Table10[[#This Row],[locality]],Table10[[#This Row],[locality]]&amp;" + "&amp;Table10[[#This Row],[count]]&amp;" other localities")</f>
        <v>KEMPTON + 35 other localities</v>
      </c>
      <c r="V17752" s="7">
        <f>COUNTIF(R:R,Table10[[#This Row],[postcode]])</f>
        <v>35</v>
      </c>
    </row>
    <row r="17753" spans="17:22" x14ac:dyDescent="0.2">
      <c r="Q17753" s="7">
        <v>10222</v>
      </c>
      <c r="R17753" s="7">
        <v>7030</v>
      </c>
      <c r="S17753" s="7" t="s">
        <v>16168</v>
      </c>
      <c r="T17753" s="7" t="s">
        <v>504</v>
      </c>
      <c r="U17753" s="7" t="str">
        <f>IF(Table10[[#This Row],[count]]=1,Table10[[#This Row],[locality]],Table10[[#This Row],[locality]]&amp;" + "&amp;Table10[[#This Row],[count]]&amp;" other localities")</f>
        <v>LAKE SORELL + 35 other localities</v>
      </c>
      <c r="V17753" s="7">
        <f>COUNTIF(R:R,Table10[[#This Row],[postcode]])</f>
        <v>35</v>
      </c>
    </row>
    <row r="17754" spans="17:22" x14ac:dyDescent="0.2">
      <c r="Q17754" s="7">
        <v>10223</v>
      </c>
      <c r="R17754" s="7">
        <v>7030</v>
      </c>
      <c r="S17754" s="7" t="s">
        <v>16169</v>
      </c>
      <c r="T17754" s="7" t="s">
        <v>504</v>
      </c>
      <c r="U17754" s="7" t="str">
        <f>IF(Table10[[#This Row],[count]]=1,Table10[[#This Row],[locality]],Table10[[#This Row],[locality]]&amp;" + "&amp;Table10[[#This Row],[count]]&amp;" other localities")</f>
        <v>LIAWENEE + 35 other localities</v>
      </c>
      <c r="V17754" s="7">
        <f>COUNTIF(R:R,Table10[[#This Row],[postcode]])</f>
        <v>35</v>
      </c>
    </row>
    <row r="17755" spans="17:22" x14ac:dyDescent="0.2">
      <c r="Q17755" s="7">
        <v>10224</v>
      </c>
      <c r="R17755" s="7">
        <v>7030</v>
      </c>
      <c r="S17755" s="7" t="s">
        <v>16170</v>
      </c>
      <c r="T17755" s="7" t="s">
        <v>504</v>
      </c>
      <c r="U17755" s="7" t="str">
        <f>IF(Table10[[#This Row],[count]]=1,Table10[[#This Row],[locality]],Table10[[#This Row],[locality]]&amp;" + "&amp;Table10[[#This Row],[count]]&amp;" other localities")</f>
        <v>LOWER MARSHES + 35 other localities</v>
      </c>
      <c r="V17755" s="7">
        <f>COUNTIF(R:R,Table10[[#This Row],[postcode]])</f>
        <v>35</v>
      </c>
    </row>
    <row r="17756" spans="17:22" x14ac:dyDescent="0.2">
      <c r="Q17756" s="7">
        <v>10225</v>
      </c>
      <c r="R17756" s="7">
        <v>7030</v>
      </c>
      <c r="S17756" s="7" t="s">
        <v>8274</v>
      </c>
      <c r="T17756" s="7" t="s">
        <v>504</v>
      </c>
      <c r="U17756" s="7" t="str">
        <f>IF(Table10[[#This Row],[count]]=1,Table10[[#This Row],[locality]],Table10[[#This Row],[locality]]&amp;" + "&amp;Table10[[#This Row],[count]]&amp;" other localities")</f>
        <v>MANGALORE + 35 other localities</v>
      </c>
      <c r="V17756" s="7">
        <f>COUNTIF(R:R,Table10[[#This Row],[postcode]])</f>
        <v>35</v>
      </c>
    </row>
    <row r="17757" spans="17:22" x14ac:dyDescent="0.2">
      <c r="Q17757" s="7">
        <v>10226</v>
      </c>
      <c r="R17757" s="7">
        <v>7030</v>
      </c>
      <c r="S17757" s="7" t="s">
        <v>16171</v>
      </c>
      <c r="T17757" s="7" t="s">
        <v>504</v>
      </c>
      <c r="U17757" s="7" t="str">
        <f>IF(Table10[[#This Row],[count]]=1,Table10[[#This Row],[locality]],Table10[[#This Row],[locality]]&amp;" + "&amp;Table10[[#This Row],[count]]&amp;" other localities")</f>
        <v>MELTON MOWBRAY + 35 other localities</v>
      </c>
      <c r="V17757" s="7">
        <f>COUNTIF(R:R,Table10[[#This Row],[postcode]])</f>
        <v>35</v>
      </c>
    </row>
    <row r="17758" spans="17:22" x14ac:dyDescent="0.2">
      <c r="Q17758" s="7">
        <v>10227</v>
      </c>
      <c r="R17758" s="7">
        <v>7030</v>
      </c>
      <c r="S17758" s="7" t="s">
        <v>16172</v>
      </c>
      <c r="T17758" s="7" t="s">
        <v>504</v>
      </c>
      <c r="U17758" s="7" t="str">
        <f>IF(Table10[[#This Row],[count]]=1,Table10[[#This Row],[locality]],Table10[[#This Row],[locality]]&amp;" + "&amp;Table10[[#This Row],[count]]&amp;" other localities")</f>
        <v>MIENA + 35 other localities</v>
      </c>
      <c r="V17758" s="7">
        <f>COUNTIF(R:R,Table10[[#This Row],[postcode]])</f>
        <v>35</v>
      </c>
    </row>
    <row r="17759" spans="17:22" x14ac:dyDescent="0.2">
      <c r="Q17759" s="7">
        <v>10228</v>
      </c>
      <c r="R17759" s="7">
        <v>7030</v>
      </c>
      <c r="S17759" s="7" t="s">
        <v>16173</v>
      </c>
      <c r="T17759" s="7" t="s">
        <v>504</v>
      </c>
      <c r="U17759" s="7" t="str">
        <f>IF(Table10[[#This Row],[count]]=1,Table10[[#This Row],[locality]],Table10[[#This Row],[locality]]&amp;" + "&amp;Table10[[#This Row],[count]]&amp;" other localities")</f>
        <v>MILLERS BLUFF + 35 other localities</v>
      </c>
      <c r="V17759" s="7">
        <f>COUNTIF(R:R,Table10[[#This Row],[postcode]])</f>
        <v>35</v>
      </c>
    </row>
    <row r="17760" spans="17:22" x14ac:dyDescent="0.2">
      <c r="Q17760" s="7">
        <v>10229</v>
      </c>
      <c r="R17760" s="7">
        <v>7030</v>
      </c>
      <c r="S17760" s="7" t="s">
        <v>16174</v>
      </c>
      <c r="T17760" s="7" t="s">
        <v>504</v>
      </c>
      <c r="U17760" s="7" t="str">
        <f>IF(Table10[[#This Row],[count]]=1,Table10[[#This Row],[locality]],Table10[[#This Row],[locality]]&amp;" + "&amp;Table10[[#This Row],[count]]&amp;" other localities")</f>
        <v>MORASS BAY + 35 other localities</v>
      </c>
      <c r="V17760" s="7">
        <f>COUNTIF(R:R,Table10[[#This Row],[postcode]])</f>
        <v>35</v>
      </c>
    </row>
    <row r="17761" spans="17:22" x14ac:dyDescent="0.2">
      <c r="Q17761" s="7">
        <v>10230</v>
      </c>
      <c r="R17761" s="7">
        <v>7030</v>
      </c>
      <c r="S17761" s="7" t="s">
        <v>10572</v>
      </c>
      <c r="T17761" s="7" t="s">
        <v>504</v>
      </c>
      <c r="U17761" s="7" t="str">
        <f>IF(Table10[[#This Row],[count]]=1,Table10[[#This Row],[locality]],Table10[[#This Row],[locality]]&amp;" + "&amp;Table10[[#This Row],[count]]&amp;" other localities")</f>
        <v>PELHAM + 35 other localities</v>
      </c>
      <c r="V17761" s="7">
        <f>COUNTIF(R:R,Table10[[#This Row],[postcode]])</f>
        <v>35</v>
      </c>
    </row>
    <row r="17762" spans="17:22" x14ac:dyDescent="0.2">
      <c r="Q17762" s="7">
        <v>10231</v>
      </c>
      <c r="R17762" s="7">
        <v>7030</v>
      </c>
      <c r="S17762" s="7" t="s">
        <v>16175</v>
      </c>
      <c r="T17762" s="7" t="s">
        <v>504</v>
      </c>
      <c r="U17762" s="7" t="str">
        <f>IF(Table10[[#This Row],[count]]=1,Table10[[#This Row],[locality]],Table10[[#This Row],[locality]]&amp;" + "&amp;Table10[[#This Row],[count]]&amp;" other localities")</f>
        <v>PONTVILLE + 35 other localities</v>
      </c>
      <c r="V17762" s="7">
        <f>COUNTIF(R:R,Table10[[#This Row],[postcode]])</f>
        <v>35</v>
      </c>
    </row>
    <row r="17763" spans="17:22" x14ac:dyDescent="0.2">
      <c r="Q17763" s="7">
        <v>10232</v>
      </c>
      <c r="R17763" s="7">
        <v>7030</v>
      </c>
      <c r="S17763" s="7" t="s">
        <v>15033</v>
      </c>
      <c r="T17763" s="7" t="s">
        <v>504</v>
      </c>
      <c r="U17763" s="7" t="str">
        <f>IF(Table10[[#This Row],[count]]=1,Table10[[#This Row],[locality]],Table10[[#This Row],[locality]]&amp;" + "&amp;Table10[[#This Row],[count]]&amp;" other localities")</f>
        <v>SHANNON + 35 other localities</v>
      </c>
      <c r="V17763" s="7">
        <f>COUNTIF(R:R,Table10[[#This Row],[postcode]])</f>
        <v>35</v>
      </c>
    </row>
    <row r="17764" spans="17:22" x14ac:dyDescent="0.2">
      <c r="Q17764" s="7">
        <v>10233</v>
      </c>
      <c r="R17764" s="7">
        <v>7030</v>
      </c>
      <c r="S17764" s="7" t="s">
        <v>16176</v>
      </c>
      <c r="T17764" s="7" t="s">
        <v>504</v>
      </c>
      <c r="U17764" s="7" t="str">
        <f>IF(Table10[[#This Row],[count]]=1,Table10[[#This Row],[locality]],Table10[[#This Row],[locality]]&amp;" + "&amp;Table10[[#This Row],[count]]&amp;" other localities")</f>
        <v>STEPPES + 35 other localities</v>
      </c>
      <c r="V17764" s="7">
        <f>COUNTIF(R:R,Table10[[#This Row],[postcode]])</f>
        <v>35</v>
      </c>
    </row>
    <row r="17765" spans="17:22" x14ac:dyDescent="0.2">
      <c r="Q17765" s="7">
        <v>10234</v>
      </c>
      <c r="R17765" s="7">
        <v>7030</v>
      </c>
      <c r="S17765" s="7" t="s">
        <v>16177</v>
      </c>
      <c r="T17765" s="7" t="s">
        <v>504</v>
      </c>
      <c r="U17765" s="7" t="str">
        <f>IF(Table10[[#This Row],[count]]=1,Table10[[#This Row],[locality]],Table10[[#This Row],[locality]]&amp;" + "&amp;Table10[[#This Row],[count]]&amp;" other localities")</f>
        <v>TODS CORNER + 35 other localities</v>
      </c>
      <c r="V17765" s="7">
        <f>COUNTIF(R:R,Table10[[#This Row],[postcode]])</f>
        <v>35</v>
      </c>
    </row>
    <row r="17766" spans="17:22" x14ac:dyDescent="0.2">
      <c r="Q17766" s="7">
        <v>10235</v>
      </c>
      <c r="R17766" s="7">
        <v>7030</v>
      </c>
      <c r="S17766" s="7" t="s">
        <v>16178</v>
      </c>
      <c r="T17766" s="7" t="s">
        <v>504</v>
      </c>
      <c r="U17766" s="7" t="str">
        <f>IF(Table10[[#This Row],[count]]=1,Table10[[#This Row],[locality]],Table10[[#This Row],[locality]]&amp;" + "&amp;Table10[[#This Row],[count]]&amp;" other localities")</f>
        <v>WADDAMANA + 35 other localities</v>
      </c>
      <c r="V17766" s="7">
        <f>COUNTIF(R:R,Table10[[#This Row],[postcode]])</f>
        <v>35</v>
      </c>
    </row>
    <row r="17767" spans="17:22" x14ac:dyDescent="0.2">
      <c r="Q17767" s="7">
        <v>10236</v>
      </c>
      <c r="R17767" s="7">
        <v>7030</v>
      </c>
      <c r="S17767" s="7" t="s">
        <v>16179</v>
      </c>
      <c r="T17767" s="7" t="s">
        <v>504</v>
      </c>
      <c r="U17767" s="7" t="str">
        <f>IF(Table10[[#This Row],[count]]=1,Table10[[#This Row],[locality]],Table10[[#This Row],[locality]]&amp;" + "&amp;Table10[[#This Row],[count]]&amp;" other localities")</f>
        <v>WILBURVILLE + 35 other localities</v>
      </c>
      <c r="V17767" s="7">
        <f>COUNTIF(R:R,Table10[[#This Row],[postcode]])</f>
        <v>35</v>
      </c>
    </row>
    <row r="17768" spans="17:22" x14ac:dyDescent="0.2">
      <c r="Q17768" s="7">
        <v>10237</v>
      </c>
      <c r="R17768" s="7">
        <v>7050</v>
      </c>
      <c r="S17768" s="7" t="s">
        <v>16180</v>
      </c>
      <c r="T17768" s="7" t="s">
        <v>504</v>
      </c>
      <c r="U17768" s="7" t="str">
        <f>IF(Table10[[#This Row],[count]]=1,Table10[[#This Row],[locality]],Table10[[#This Row],[locality]]&amp;" + "&amp;Table10[[#This Row],[count]]&amp;" other localities")</f>
        <v>ALBION HEIGHTS + 3 other localities</v>
      </c>
      <c r="V17768" s="7">
        <f>COUNTIF(R:R,Table10[[#This Row],[postcode]])</f>
        <v>3</v>
      </c>
    </row>
    <row r="17769" spans="17:22" x14ac:dyDescent="0.2">
      <c r="Q17769" s="7">
        <v>10238</v>
      </c>
      <c r="R17769" s="7">
        <v>7050</v>
      </c>
      <c r="S17769" s="7" t="s">
        <v>4493</v>
      </c>
      <c r="T17769" s="7" t="s">
        <v>504</v>
      </c>
      <c r="U17769" s="7" t="str">
        <f>IF(Table10[[#This Row],[count]]=1,Table10[[#This Row],[locality]],Table10[[#This Row],[locality]]&amp;" + "&amp;Table10[[#This Row],[count]]&amp;" other localities")</f>
        <v>KINGSTON + 3 other localities</v>
      </c>
      <c r="V17769" s="7">
        <f>COUNTIF(R:R,Table10[[#This Row],[postcode]])</f>
        <v>3</v>
      </c>
    </row>
    <row r="17770" spans="17:22" x14ac:dyDescent="0.2">
      <c r="Q17770" s="7">
        <v>10239</v>
      </c>
      <c r="R17770" s="7">
        <v>7050</v>
      </c>
      <c r="S17770" s="7" t="s">
        <v>16181</v>
      </c>
      <c r="T17770" s="7" t="s">
        <v>504</v>
      </c>
      <c r="U17770" s="7" t="str">
        <f>IF(Table10[[#This Row],[count]]=1,Table10[[#This Row],[locality]],Table10[[#This Row],[locality]]&amp;" + "&amp;Table10[[#This Row],[count]]&amp;" other localities")</f>
        <v>KINGSTON BEACH + 3 other localities</v>
      </c>
      <c r="V17770" s="7">
        <f>COUNTIF(R:R,Table10[[#This Row],[postcode]])</f>
        <v>3</v>
      </c>
    </row>
    <row r="17771" spans="17:22" x14ac:dyDescent="0.2">
      <c r="Q17771" s="7">
        <v>10240</v>
      </c>
      <c r="R17771" s="7">
        <v>7051</v>
      </c>
      <c r="S17771" s="7" t="s">
        <v>4493</v>
      </c>
      <c r="T17771" s="7" t="s">
        <v>504</v>
      </c>
      <c r="U17771" s="7" t="str">
        <f>IF(Table10[[#This Row],[count]]=1,Table10[[#This Row],[locality]],Table10[[#This Row],[locality]]&amp;" + "&amp;Table10[[#This Row],[count]]&amp;" other localities")</f>
        <v>KINGSTON</v>
      </c>
      <c r="V17771" s="7">
        <f>COUNTIF(R:R,Table10[[#This Row],[postcode]])</f>
        <v>1</v>
      </c>
    </row>
    <row r="17772" spans="17:22" x14ac:dyDescent="0.2">
      <c r="Q17772" s="7">
        <v>10241</v>
      </c>
      <c r="R17772" s="7">
        <v>7052</v>
      </c>
      <c r="S17772" s="7" t="s">
        <v>16182</v>
      </c>
      <c r="T17772" s="7" t="s">
        <v>504</v>
      </c>
      <c r="U17772" s="7" t="str">
        <f>IF(Table10[[#This Row],[count]]=1,Table10[[#This Row],[locality]],Table10[[#This Row],[locality]]&amp;" + "&amp;Table10[[#This Row],[count]]&amp;" other localities")</f>
        <v>BLACKMANS BAY</v>
      </c>
      <c r="V17772" s="7">
        <f>COUNTIF(R:R,Table10[[#This Row],[postcode]])</f>
        <v>1</v>
      </c>
    </row>
    <row r="17773" spans="17:22" x14ac:dyDescent="0.2">
      <c r="Q17773" s="7">
        <v>10242</v>
      </c>
      <c r="R17773" s="7">
        <v>7053</v>
      </c>
      <c r="S17773" s="7" t="s">
        <v>16183</v>
      </c>
      <c r="T17773" s="7" t="s">
        <v>504</v>
      </c>
      <c r="U17773" s="7" t="str">
        <f>IF(Table10[[#This Row],[count]]=1,Table10[[#This Row],[locality]],Table10[[#This Row],[locality]]&amp;" + "&amp;Table10[[#This Row],[count]]&amp;" other localities")</f>
        <v>BONNET HILL + 2 other localities</v>
      </c>
      <c r="V17773" s="7">
        <f>COUNTIF(R:R,Table10[[#This Row],[postcode]])</f>
        <v>2</v>
      </c>
    </row>
    <row r="17774" spans="17:22" x14ac:dyDescent="0.2">
      <c r="Q17774" s="7">
        <v>10243</v>
      </c>
      <c r="R17774" s="7">
        <v>7053</v>
      </c>
      <c r="S17774" s="7" t="s">
        <v>16184</v>
      </c>
      <c r="T17774" s="7" t="s">
        <v>504</v>
      </c>
      <c r="U17774" s="7" t="str">
        <f>IF(Table10[[#This Row],[count]]=1,Table10[[#This Row],[locality]],Table10[[#This Row],[locality]]&amp;" + "&amp;Table10[[#This Row],[count]]&amp;" other localities")</f>
        <v>TAROONA + 2 other localities</v>
      </c>
      <c r="V17774" s="7">
        <f>COUNTIF(R:R,Table10[[#This Row],[postcode]])</f>
        <v>2</v>
      </c>
    </row>
    <row r="17775" spans="17:22" x14ac:dyDescent="0.2">
      <c r="Q17775" s="7">
        <v>10244</v>
      </c>
      <c r="R17775" s="7">
        <v>7054</v>
      </c>
      <c r="S17775" s="7" t="s">
        <v>16185</v>
      </c>
      <c r="T17775" s="7" t="s">
        <v>504</v>
      </c>
      <c r="U17775" s="7" t="str">
        <f>IF(Table10[[#This Row],[count]]=1,Table10[[#This Row],[locality]],Table10[[#This Row],[locality]]&amp;" + "&amp;Table10[[#This Row],[count]]&amp;" other localities")</f>
        <v>BARRETTA + 15 other localities</v>
      </c>
      <c r="V17775" s="7">
        <f>COUNTIF(R:R,Table10[[#This Row],[postcode]])</f>
        <v>15</v>
      </c>
    </row>
    <row r="17776" spans="17:22" x14ac:dyDescent="0.2">
      <c r="Q17776" s="7">
        <v>10245</v>
      </c>
      <c r="R17776" s="7">
        <v>7054</v>
      </c>
      <c r="S17776" s="7" t="s">
        <v>16186</v>
      </c>
      <c r="T17776" s="7" t="s">
        <v>504</v>
      </c>
      <c r="U17776" s="7" t="str">
        <f>IF(Table10[[#This Row],[count]]=1,Table10[[#This Row],[locality]],Table10[[#This Row],[locality]]&amp;" + "&amp;Table10[[#This Row],[count]]&amp;" other localities")</f>
        <v>CONINGHAM + 15 other localities</v>
      </c>
      <c r="V17776" s="7">
        <f>COUNTIF(R:R,Table10[[#This Row],[postcode]])</f>
        <v>15</v>
      </c>
    </row>
    <row r="17777" spans="17:22" x14ac:dyDescent="0.2">
      <c r="Q17777" s="7">
        <v>10246</v>
      </c>
      <c r="R17777" s="7">
        <v>7054</v>
      </c>
      <c r="S17777" s="7" t="s">
        <v>16187</v>
      </c>
      <c r="T17777" s="7" t="s">
        <v>504</v>
      </c>
      <c r="U17777" s="7" t="str">
        <f>IF(Table10[[#This Row],[count]]=1,Table10[[#This Row],[locality]],Table10[[#This Row],[locality]]&amp;" + "&amp;Table10[[#This Row],[count]]&amp;" other localities")</f>
        <v>ELECTRONA + 15 other localities</v>
      </c>
      <c r="V17777" s="7">
        <f>COUNTIF(R:R,Table10[[#This Row],[postcode]])</f>
        <v>15</v>
      </c>
    </row>
    <row r="17778" spans="17:22" x14ac:dyDescent="0.2">
      <c r="Q17778" s="7">
        <v>10247</v>
      </c>
      <c r="R17778" s="7">
        <v>7054</v>
      </c>
      <c r="S17778" s="7" t="s">
        <v>16188</v>
      </c>
      <c r="T17778" s="7" t="s">
        <v>504</v>
      </c>
      <c r="U17778" s="7" t="str">
        <f>IF(Table10[[#This Row],[count]]=1,Table10[[#This Row],[locality]],Table10[[#This Row],[locality]]&amp;" + "&amp;Table10[[#This Row],[count]]&amp;" other localities")</f>
        <v>FERN TREE + 15 other localities</v>
      </c>
      <c r="V17778" s="7">
        <f>COUNTIF(R:R,Table10[[#This Row],[postcode]])</f>
        <v>15</v>
      </c>
    </row>
    <row r="17779" spans="17:22" x14ac:dyDescent="0.2">
      <c r="Q17779" s="7">
        <v>10248</v>
      </c>
      <c r="R17779" s="7">
        <v>7054</v>
      </c>
      <c r="S17779" s="7" t="s">
        <v>16189</v>
      </c>
      <c r="T17779" s="7" t="s">
        <v>504</v>
      </c>
      <c r="U17779" s="7" t="str">
        <f>IF(Table10[[#This Row],[count]]=1,Table10[[#This Row],[locality]],Table10[[#This Row],[locality]]&amp;" + "&amp;Table10[[#This Row],[count]]&amp;" other localities")</f>
        <v>HOWDEN + 15 other localities</v>
      </c>
      <c r="V17779" s="7">
        <f>COUNTIF(R:R,Table10[[#This Row],[postcode]])</f>
        <v>15</v>
      </c>
    </row>
    <row r="17780" spans="17:22" x14ac:dyDescent="0.2">
      <c r="Q17780" s="7">
        <v>10249</v>
      </c>
      <c r="R17780" s="7">
        <v>7054</v>
      </c>
      <c r="S17780" s="7" t="s">
        <v>16190</v>
      </c>
      <c r="T17780" s="7" t="s">
        <v>504</v>
      </c>
      <c r="U17780" s="7" t="str">
        <f>IF(Table10[[#This Row],[count]]=1,Table10[[#This Row],[locality]],Table10[[#This Row],[locality]]&amp;" + "&amp;Table10[[#This Row],[count]]&amp;" other localities")</f>
        <v>LESLIE VALE + 15 other localities</v>
      </c>
      <c r="V17780" s="7">
        <f>COUNTIF(R:R,Table10[[#This Row],[postcode]])</f>
        <v>15</v>
      </c>
    </row>
    <row r="17781" spans="17:22" x14ac:dyDescent="0.2">
      <c r="Q17781" s="7">
        <v>10250</v>
      </c>
      <c r="R17781" s="7">
        <v>7054</v>
      </c>
      <c r="S17781" s="7" t="s">
        <v>16191</v>
      </c>
      <c r="T17781" s="7" t="s">
        <v>504</v>
      </c>
      <c r="U17781" s="7" t="str">
        <f>IF(Table10[[#This Row],[count]]=1,Table10[[#This Row],[locality]],Table10[[#This Row],[locality]]&amp;" + "&amp;Table10[[#This Row],[count]]&amp;" other localities")</f>
        <v>LOWER SNUG + 15 other localities</v>
      </c>
      <c r="V17781" s="7">
        <f>COUNTIF(R:R,Table10[[#This Row],[postcode]])</f>
        <v>15</v>
      </c>
    </row>
    <row r="17782" spans="17:22" x14ac:dyDescent="0.2">
      <c r="Q17782" s="7">
        <v>10251</v>
      </c>
      <c r="R17782" s="7">
        <v>7054</v>
      </c>
      <c r="S17782" s="7" t="s">
        <v>9379</v>
      </c>
      <c r="T17782" s="7" t="s">
        <v>504</v>
      </c>
      <c r="U17782" s="7" t="str">
        <f>IF(Table10[[#This Row],[count]]=1,Table10[[#This Row],[locality]],Table10[[#This Row],[locality]]&amp;" + "&amp;Table10[[#This Row],[count]]&amp;" other localities")</f>
        <v>MARGATE + 15 other localities</v>
      </c>
      <c r="V17782" s="7">
        <f>COUNTIF(R:R,Table10[[#This Row],[postcode]])</f>
        <v>15</v>
      </c>
    </row>
    <row r="17783" spans="17:22" x14ac:dyDescent="0.2">
      <c r="Q17783" s="7">
        <v>10252</v>
      </c>
      <c r="R17783" s="7">
        <v>7054</v>
      </c>
      <c r="S17783" s="7" t="s">
        <v>16192</v>
      </c>
      <c r="T17783" s="7" t="s">
        <v>504</v>
      </c>
      <c r="U17783" s="7" t="str">
        <f>IF(Table10[[#This Row],[count]]=1,Table10[[#This Row],[locality]],Table10[[#This Row],[locality]]&amp;" + "&amp;Table10[[#This Row],[count]]&amp;" other localities")</f>
        <v>NEIKA + 15 other localities</v>
      </c>
      <c r="V17783" s="7">
        <f>COUNTIF(R:R,Table10[[#This Row],[postcode]])</f>
        <v>15</v>
      </c>
    </row>
    <row r="17784" spans="17:22" x14ac:dyDescent="0.2">
      <c r="Q17784" s="7">
        <v>10253</v>
      </c>
      <c r="R17784" s="7">
        <v>7054</v>
      </c>
      <c r="S17784" s="7" t="s">
        <v>16193</v>
      </c>
      <c r="T17784" s="7" t="s">
        <v>504</v>
      </c>
      <c r="U17784" s="7" t="str">
        <f>IF(Table10[[#This Row],[count]]=1,Table10[[#This Row],[locality]],Table10[[#This Row],[locality]]&amp;" + "&amp;Table10[[#This Row],[count]]&amp;" other localities")</f>
        <v>NIERINNA + 15 other localities</v>
      </c>
      <c r="V17784" s="7">
        <f>COUNTIF(R:R,Table10[[#This Row],[postcode]])</f>
        <v>15</v>
      </c>
    </row>
    <row r="17785" spans="17:22" x14ac:dyDescent="0.2">
      <c r="Q17785" s="7">
        <v>10254</v>
      </c>
      <c r="R17785" s="7">
        <v>7054</v>
      </c>
      <c r="S17785" s="7" t="s">
        <v>16194</v>
      </c>
      <c r="T17785" s="7" t="s">
        <v>504</v>
      </c>
      <c r="U17785" s="7" t="str">
        <f>IF(Table10[[#This Row],[count]]=1,Table10[[#This Row],[locality]],Table10[[#This Row],[locality]]&amp;" + "&amp;Table10[[#This Row],[count]]&amp;" other localities")</f>
        <v>PIERSONS POINT + 15 other localities</v>
      </c>
      <c r="V17785" s="7">
        <f>COUNTIF(R:R,Table10[[#This Row],[postcode]])</f>
        <v>15</v>
      </c>
    </row>
    <row r="17786" spans="17:22" x14ac:dyDescent="0.2">
      <c r="Q17786" s="7">
        <v>10255</v>
      </c>
      <c r="R17786" s="7">
        <v>7054</v>
      </c>
      <c r="S17786" s="7" t="s">
        <v>4598</v>
      </c>
      <c r="T17786" s="7" t="s">
        <v>504</v>
      </c>
      <c r="U17786" s="7" t="str">
        <f>IF(Table10[[#This Row],[count]]=1,Table10[[#This Row],[locality]],Table10[[#This Row],[locality]]&amp;" + "&amp;Table10[[#This Row],[count]]&amp;" other localities")</f>
        <v>RIDGEWAY + 15 other localities</v>
      </c>
      <c r="V17786" s="7">
        <f>COUNTIF(R:R,Table10[[#This Row],[postcode]])</f>
        <v>15</v>
      </c>
    </row>
    <row r="17787" spans="17:22" x14ac:dyDescent="0.2">
      <c r="Q17787" s="7">
        <v>10256</v>
      </c>
      <c r="R17787" s="7">
        <v>7054</v>
      </c>
      <c r="S17787" s="7" t="s">
        <v>16195</v>
      </c>
      <c r="T17787" s="7" t="s">
        <v>504</v>
      </c>
      <c r="U17787" s="7" t="str">
        <f>IF(Table10[[#This Row],[count]]=1,Table10[[#This Row],[locality]],Table10[[#This Row],[locality]]&amp;" + "&amp;Table10[[#This Row],[count]]&amp;" other localities")</f>
        <v>SNUG + 15 other localities</v>
      </c>
      <c r="V17787" s="7">
        <f>COUNTIF(R:R,Table10[[#This Row],[postcode]])</f>
        <v>15</v>
      </c>
    </row>
    <row r="17788" spans="17:22" x14ac:dyDescent="0.2">
      <c r="Q17788" s="7">
        <v>10257</v>
      </c>
      <c r="R17788" s="7">
        <v>7054</v>
      </c>
      <c r="S17788" s="7" t="s">
        <v>16196</v>
      </c>
      <c r="T17788" s="7" t="s">
        <v>504</v>
      </c>
      <c r="U17788" s="7" t="str">
        <f>IF(Table10[[#This Row],[count]]=1,Table10[[#This Row],[locality]],Table10[[#This Row],[locality]]&amp;" + "&amp;Table10[[#This Row],[count]]&amp;" other localities")</f>
        <v>TINDERBOX + 15 other localities</v>
      </c>
      <c r="V17788" s="7">
        <f>COUNTIF(R:R,Table10[[#This Row],[postcode]])</f>
        <v>15</v>
      </c>
    </row>
    <row r="17789" spans="17:22" x14ac:dyDescent="0.2">
      <c r="Q17789" s="7">
        <v>10258</v>
      </c>
      <c r="R17789" s="7">
        <v>7054</v>
      </c>
      <c r="S17789" s="7" t="s">
        <v>16197</v>
      </c>
      <c r="T17789" s="7" t="s">
        <v>504</v>
      </c>
      <c r="U17789" s="7" t="str">
        <f>IF(Table10[[#This Row],[count]]=1,Table10[[#This Row],[locality]],Table10[[#This Row],[locality]]&amp;" + "&amp;Table10[[#This Row],[count]]&amp;" other localities")</f>
        <v>WELLINGTON PARK + 15 other localities</v>
      </c>
      <c r="V17789" s="7">
        <f>COUNTIF(R:R,Table10[[#This Row],[postcode]])</f>
        <v>15</v>
      </c>
    </row>
    <row r="17790" spans="17:22" x14ac:dyDescent="0.2">
      <c r="Q17790" s="7">
        <v>10259</v>
      </c>
      <c r="R17790" s="7">
        <v>7055</v>
      </c>
      <c r="S17790" s="7" t="s">
        <v>16198</v>
      </c>
      <c r="T17790" s="7" t="s">
        <v>504</v>
      </c>
      <c r="U17790" s="7" t="str">
        <f>IF(Table10[[#This Row],[count]]=1,Table10[[#This Row],[locality]],Table10[[#This Row],[locality]]&amp;" + "&amp;Table10[[#This Row],[count]]&amp;" other localities")</f>
        <v>HUNTINGFIELD</v>
      </c>
      <c r="V17790" s="7">
        <f>COUNTIF(R:R,Table10[[#This Row],[postcode]])</f>
        <v>1</v>
      </c>
    </row>
    <row r="17791" spans="17:22" x14ac:dyDescent="0.2">
      <c r="Q17791" s="7">
        <v>10260</v>
      </c>
      <c r="R17791" s="7">
        <v>7109</v>
      </c>
      <c r="S17791" s="7" t="s">
        <v>16199</v>
      </c>
      <c r="T17791" s="7" t="s">
        <v>504</v>
      </c>
      <c r="U17791" s="7" t="str">
        <f>IF(Table10[[#This Row],[count]]=1,Table10[[#This Row],[locality]],Table10[[#This Row],[locality]]&amp;" + "&amp;Table10[[#This Row],[count]]&amp;" other localities")</f>
        <v>CATAMARAN + 28 other localities</v>
      </c>
      <c r="V17791" s="7">
        <f>COUNTIF(R:R,Table10[[#This Row],[postcode]])</f>
        <v>28</v>
      </c>
    </row>
    <row r="17792" spans="17:22" x14ac:dyDescent="0.2">
      <c r="Q17792" s="7">
        <v>10261</v>
      </c>
      <c r="R17792" s="7">
        <v>7109</v>
      </c>
      <c r="S17792" s="7" t="s">
        <v>16200</v>
      </c>
      <c r="T17792" s="7" t="s">
        <v>504</v>
      </c>
      <c r="U17792" s="7" t="str">
        <f>IF(Table10[[#This Row],[count]]=1,Table10[[#This Row],[locality]],Table10[[#This Row],[locality]]&amp;" + "&amp;Table10[[#This Row],[count]]&amp;" other localities")</f>
        <v>CRABTREE + 28 other localities</v>
      </c>
      <c r="V17792" s="7">
        <f>COUNTIF(R:R,Table10[[#This Row],[postcode]])</f>
        <v>28</v>
      </c>
    </row>
    <row r="17793" spans="17:22" x14ac:dyDescent="0.2">
      <c r="Q17793" s="7">
        <v>10262</v>
      </c>
      <c r="R17793" s="7">
        <v>7109</v>
      </c>
      <c r="S17793" s="7" t="s">
        <v>16201</v>
      </c>
      <c r="T17793" s="7" t="s">
        <v>504</v>
      </c>
      <c r="U17793" s="7" t="str">
        <f>IF(Table10[[#This Row],[count]]=1,Table10[[#This Row],[locality]],Table10[[#This Row],[locality]]&amp;" + "&amp;Table10[[#This Row],[count]]&amp;" other localities")</f>
        <v>CRADOC + 28 other localities</v>
      </c>
      <c r="V17793" s="7">
        <f>COUNTIF(R:R,Table10[[#This Row],[postcode]])</f>
        <v>28</v>
      </c>
    </row>
    <row r="17794" spans="17:22" x14ac:dyDescent="0.2">
      <c r="Q17794" s="7">
        <v>10263</v>
      </c>
      <c r="R17794" s="7">
        <v>7109</v>
      </c>
      <c r="S17794" s="7" t="s">
        <v>16202</v>
      </c>
      <c r="T17794" s="7" t="s">
        <v>504</v>
      </c>
      <c r="U17794" s="7" t="str">
        <f>IF(Table10[[#This Row],[count]]=1,Table10[[#This Row],[locality]],Table10[[#This Row],[locality]]&amp;" + "&amp;Table10[[#This Row],[count]]&amp;" other localities")</f>
        <v>GLAZIERS BAY + 28 other localities</v>
      </c>
      <c r="V17794" s="7">
        <f>COUNTIF(R:R,Table10[[#This Row],[postcode]])</f>
        <v>28</v>
      </c>
    </row>
    <row r="17795" spans="17:22" x14ac:dyDescent="0.2">
      <c r="Q17795" s="7">
        <v>10264</v>
      </c>
      <c r="R17795" s="7">
        <v>7109</v>
      </c>
      <c r="S17795" s="7" t="s">
        <v>16203</v>
      </c>
      <c r="T17795" s="7" t="s">
        <v>504</v>
      </c>
      <c r="U17795" s="7" t="str">
        <f>IF(Table10[[#This Row],[count]]=1,Table10[[#This Row],[locality]],Table10[[#This Row],[locality]]&amp;" + "&amp;Table10[[#This Row],[count]]&amp;" other localities")</f>
        <v>GLEN HUON + 28 other localities</v>
      </c>
      <c r="V17795" s="7">
        <f>COUNTIF(R:R,Table10[[#This Row],[postcode]])</f>
        <v>28</v>
      </c>
    </row>
    <row r="17796" spans="17:22" x14ac:dyDescent="0.2">
      <c r="Q17796" s="7">
        <v>10265</v>
      </c>
      <c r="R17796" s="7">
        <v>7109</v>
      </c>
      <c r="S17796" s="7" t="s">
        <v>16204</v>
      </c>
      <c r="T17796" s="7" t="s">
        <v>504</v>
      </c>
      <c r="U17796" s="7" t="str">
        <f>IF(Table10[[#This Row],[count]]=1,Table10[[#This Row],[locality]],Table10[[#This Row],[locality]]&amp;" + "&amp;Table10[[#This Row],[count]]&amp;" other localities")</f>
        <v>GLENDEVIE + 28 other localities</v>
      </c>
      <c r="V17796" s="7">
        <f>COUNTIF(R:R,Table10[[#This Row],[postcode]])</f>
        <v>28</v>
      </c>
    </row>
    <row r="17797" spans="17:22" x14ac:dyDescent="0.2">
      <c r="Q17797" s="7">
        <v>10266</v>
      </c>
      <c r="R17797" s="7">
        <v>7109</v>
      </c>
      <c r="S17797" s="7" t="s">
        <v>16205</v>
      </c>
      <c r="T17797" s="7" t="s">
        <v>504</v>
      </c>
      <c r="U17797" s="7" t="str">
        <f>IF(Table10[[#This Row],[count]]=1,Table10[[#This Row],[locality]],Table10[[#This Row],[locality]]&amp;" + "&amp;Table10[[#This Row],[count]]&amp;" other localities")</f>
        <v>GROVE + 28 other localities</v>
      </c>
      <c r="V17797" s="7">
        <f>COUNTIF(R:R,Table10[[#This Row],[postcode]])</f>
        <v>28</v>
      </c>
    </row>
    <row r="17798" spans="17:22" x14ac:dyDescent="0.2">
      <c r="Q17798" s="7">
        <v>10267</v>
      </c>
      <c r="R17798" s="7">
        <v>7109</v>
      </c>
      <c r="S17798" s="7" t="s">
        <v>9102</v>
      </c>
      <c r="T17798" s="7" t="s">
        <v>504</v>
      </c>
      <c r="U17798" s="7" t="str">
        <f>IF(Table10[[#This Row],[count]]=1,Table10[[#This Row],[locality]],Table10[[#This Row],[locality]]&amp;" + "&amp;Table10[[#This Row],[count]]&amp;" other localities")</f>
        <v>HASTINGS + 28 other localities</v>
      </c>
      <c r="V17798" s="7">
        <f>COUNTIF(R:R,Table10[[#This Row],[postcode]])</f>
        <v>28</v>
      </c>
    </row>
    <row r="17799" spans="17:22" x14ac:dyDescent="0.2">
      <c r="Q17799" s="7">
        <v>10268</v>
      </c>
      <c r="R17799" s="7">
        <v>7109</v>
      </c>
      <c r="S17799" s="7" t="s">
        <v>16206</v>
      </c>
      <c r="T17799" s="7" t="s">
        <v>504</v>
      </c>
      <c r="U17799" s="7" t="str">
        <f>IF(Table10[[#This Row],[count]]=1,Table10[[#This Row],[locality]],Table10[[#This Row],[locality]]&amp;" + "&amp;Table10[[#This Row],[count]]&amp;" other localities")</f>
        <v>HUONVILLE + 28 other localities</v>
      </c>
      <c r="V17799" s="7">
        <f>COUNTIF(R:R,Table10[[#This Row],[postcode]])</f>
        <v>28</v>
      </c>
    </row>
    <row r="17800" spans="17:22" x14ac:dyDescent="0.2">
      <c r="Q17800" s="7">
        <v>10269</v>
      </c>
      <c r="R17800" s="7">
        <v>7109</v>
      </c>
      <c r="S17800" s="7" t="s">
        <v>16207</v>
      </c>
      <c r="T17800" s="7" t="s">
        <v>504</v>
      </c>
      <c r="U17800" s="7" t="str">
        <f>IF(Table10[[#This Row],[count]]=1,Table10[[#This Row],[locality]],Table10[[#This Row],[locality]]&amp;" + "&amp;Table10[[#This Row],[count]]&amp;" other localities")</f>
        <v>IDA BAY + 28 other localities</v>
      </c>
      <c r="V17800" s="7">
        <f>COUNTIF(R:R,Table10[[#This Row],[postcode]])</f>
        <v>28</v>
      </c>
    </row>
    <row r="17801" spans="17:22" x14ac:dyDescent="0.2">
      <c r="Q17801" s="7">
        <v>10270</v>
      </c>
      <c r="R17801" s="7">
        <v>7109</v>
      </c>
      <c r="S17801" s="7" t="s">
        <v>16208</v>
      </c>
      <c r="T17801" s="7" t="s">
        <v>504</v>
      </c>
      <c r="U17801" s="7" t="str">
        <f>IF(Table10[[#This Row],[count]]=1,Table10[[#This Row],[locality]],Table10[[#This Row],[locality]]&amp;" + "&amp;Table10[[#This Row],[count]]&amp;" other localities")</f>
        <v>JUDBURY + 28 other localities</v>
      </c>
      <c r="V17801" s="7">
        <f>COUNTIF(R:R,Table10[[#This Row],[postcode]])</f>
        <v>28</v>
      </c>
    </row>
    <row r="17802" spans="17:22" x14ac:dyDescent="0.2">
      <c r="Q17802" s="7">
        <v>10271</v>
      </c>
      <c r="R17802" s="7">
        <v>7109</v>
      </c>
      <c r="S17802" s="7" t="s">
        <v>16209</v>
      </c>
      <c r="T17802" s="7" t="s">
        <v>504</v>
      </c>
      <c r="U17802" s="7" t="str">
        <f>IF(Table10[[#This Row],[count]]=1,Table10[[#This Row],[locality]],Table10[[#This Row],[locality]]&amp;" + "&amp;Table10[[#This Row],[count]]&amp;" other localities")</f>
        <v>LONNAVALE + 28 other localities</v>
      </c>
      <c r="V17802" s="7">
        <f>COUNTIF(R:R,Table10[[#This Row],[postcode]])</f>
        <v>28</v>
      </c>
    </row>
    <row r="17803" spans="17:22" x14ac:dyDescent="0.2">
      <c r="Q17803" s="7">
        <v>10272</v>
      </c>
      <c r="R17803" s="7">
        <v>7109</v>
      </c>
      <c r="S17803" s="7" t="s">
        <v>16210</v>
      </c>
      <c r="T17803" s="7" t="s">
        <v>504</v>
      </c>
      <c r="U17803" s="7" t="str">
        <f>IF(Table10[[#This Row],[count]]=1,Table10[[#This Row],[locality]],Table10[[#This Row],[locality]]&amp;" + "&amp;Table10[[#This Row],[count]]&amp;" other localities")</f>
        <v>LOWER LONGLEY + 28 other localities</v>
      </c>
      <c r="V17803" s="7">
        <f>COUNTIF(R:R,Table10[[#This Row],[postcode]])</f>
        <v>28</v>
      </c>
    </row>
    <row r="17804" spans="17:22" x14ac:dyDescent="0.2">
      <c r="Q17804" s="7">
        <v>10273</v>
      </c>
      <c r="R17804" s="7">
        <v>7109</v>
      </c>
      <c r="S17804" s="7" t="s">
        <v>16211</v>
      </c>
      <c r="T17804" s="7" t="s">
        <v>504</v>
      </c>
      <c r="U17804" s="7" t="str">
        <f>IF(Table10[[#This Row],[count]]=1,Table10[[#This Row],[locality]],Table10[[#This Row],[locality]]&amp;" + "&amp;Table10[[#This Row],[count]]&amp;" other localities")</f>
        <v>LOWER WATTLE GROVE + 28 other localities</v>
      </c>
      <c r="V17804" s="7">
        <f>COUNTIF(R:R,Table10[[#This Row],[postcode]])</f>
        <v>28</v>
      </c>
    </row>
    <row r="17805" spans="17:22" x14ac:dyDescent="0.2">
      <c r="Q17805" s="7">
        <v>10274</v>
      </c>
      <c r="R17805" s="7">
        <v>7109</v>
      </c>
      <c r="S17805" s="7" t="s">
        <v>16212</v>
      </c>
      <c r="T17805" s="7" t="s">
        <v>504</v>
      </c>
      <c r="U17805" s="7" t="str">
        <f>IF(Table10[[#This Row],[count]]=1,Table10[[#This Row],[locality]],Table10[[#This Row],[locality]]&amp;" + "&amp;Table10[[#This Row],[count]]&amp;" other localities")</f>
        <v>LUCASTON + 28 other localities</v>
      </c>
      <c r="V17805" s="7">
        <f>COUNTIF(R:R,Table10[[#This Row],[postcode]])</f>
        <v>28</v>
      </c>
    </row>
    <row r="17806" spans="17:22" x14ac:dyDescent="0.2">
      <c r="Q17806" s="7">
        <v>10275</v>
      </c>
      <c r="R17806" s="7">
        <v>7109</v>
      </c>
      <c r="S17806" s="7" t="s">
        <v>16213</v>
      </c>
      <c r="T17806" s="7" t="s">
        <v>504</v>
      </c>
      <c r="U17806" s="7" t="str">
        <f>IF(Table10[[#This Row],[count]]=1,Table10[[#This Row],[locality]],Table10[[#This Row],[locality]]&amp;" + "&amp;Table10[[#This Row],[count]]&amp;" other localities")</f>
        <v>LUNE RIVER + 28 other localities</v>
      </c>
      <c r="V17806" s="7">
        <f>COUNTIF(R:R,Table10[[#This Row],[postcode]])</f>
        <v>28</v>
      </c>
    </row>
    <row r="17807" spans="17:22" x14ac:dyDescent="0.2">
      <c r="Q17807" s="7">
        <v>10276</v>
      </c>
      <c r="R17807" s="7">
        <v>7109</v>
      </c>
      <c r="S17807" s="7" t="s">
        <v>16214</v>
      </c>
      <c r="T17807" s="7" t="s">
        <v>504</v>
      </c>
      <c r="U17807" s="7" t="str">
        <f>IF(Table10[[#This Row],[count]]=1,Table10[[#This Row],[locality]],Table10[[#This Row],[locality]]&amp;" + "&amp;Table10[[#This Row],[count]]&amp;" other localities")</f>
        <v>LYMINGTON + 28 other localities</v>
      </c>
      <c r="V17807" s="7">
        <f>COUNTIF(R:R,Table10[[#This Row],[postcode]])</f>
        <v>28</v>
      </c>
    </row>
    <row r="17808" spans="17:22" x14ac:dyDescent="0.2">
      <c r="Q17808" s="7">
        <v>10277</v>
      </c>
      <c r="R17808" s="7">
        <v>7109</v>
      </c>
      <c r="S17808" s="7" t="s">
        <v>16215</v>
      </c>
      <c r="T17808" s="7" t="s">
        <v>504</v>
      </c>
      <c r="U17808" s="7" t="str">
        <f>IF(Table10[[#This Row],[count]]=1,Table10[[#This Row],[locality]],Table10[[#This Row],[locality]]&amp;" + "&amp;Table10[[#This Row],[count]]&amp;" other localities")</f>
        <v>MOUNTAIN RIVER + 28 other localities</v>
      </c>
      <c r="V17808" s="7">
        <f>COUNTIF(R:R,Table10[[#This Row],[postcode]])</f>
        <v>28</v>
      </c>
    </row>
    <row r="17809" spans="17:22" x14ac:dyDescent="0.2">
      <c r="Q17809" s="7">
        <v>10278</v>
      </c>
      <c r="R17809" s="7">
        <v>7109</v>
      </c>
      <c r="S17809" s="7" t="s">
        <v>16216</v>
      </c>
      <c r="T17809" s="7" t="s">
        <v>504</v>
      </c>
      <c r="U17809" s="7" t="str">
        <f>IF(Table10[[#This Row],[count]]=1,Table10[[#This Row],[locality]],Table10[[#This Row],[locality]]&amp;" + "&amp;Table10[[#This Row],[count]]&amp;" other localities")</f>
        <v>PETCHEYS BAY + 28 other localities</v>
      </c>
      <c r="V17809" s="7">
        <f>COUNTIF(R:R,Table10[[#This Row],[postcode]])</f>
        <v>28</v>
      </c>
    </row>
    <row r="17810" spans="17:22" x14ac:dyDescent="0.2">
      <c r="Q17810" s="7">
        <v>10279</v>
      </c>
      <c r="R17810" s="7">
        <v>7109</v>
      </c>
      <c r="S17810" s="7" t="s">
        <v>16217</v>
      </c>
      <c r="T17810" s="7" t="s">
        <v>504</v>
      </c>
      <c r="U17810" s="7" t="str">
        <f>IF(Table10[[#This Row],[count]]=1,Table10[[#This Row],[locality]],Table10[[#This Row],[locality]]&amp;" + "&amp;Table10[[#This Row],[count]]&amp;" other localities")</f>
        <v>RAMINEA + 28 other localities</v>
      </c>
      <c r="V17810" s="7">
        <f>COUNTIF(R:R,Table10[[#This Row],[postcode]])</f>
        <v>28</v>
      </c>
    </row>
    <row r="17811" spans="17:22" x14ac:dyDescent="0.2">
      <c r="Q17811" s="7">
        <v>10280</v>
      </c>
      <c r="R17811" s="7">
        <v>7109</v>
      </c>
      <c r="S17811" s="7" t="s">
        <v>16218</v>
      </c>
      <c r="T17811" s="7" t="s">
        <v>504</v>
      </c>
      <c r="U17811" s="7" t="str">
        <f>IF(Table10[[#This Row],[count]]=1,Table10[[#This Row],[locality]],Table10[[#This Row],[locality]]&amp;" + "&amp;Table10[[#This Row],[count]]&amp;" other localities")</f>
        <v>RANELAGH + 28 other localities</v>
      </c>
      <c r="V17811" s="7">
        <f>COUNTIF(R:R,Table10[[#This Row],[postcode]])</f>
        <v>28</v>
      </c>
    </row>
    <row r="17812" spans="17:22" x14ac:dyDescent="0.2">
      <c r="Q17812" s="7">
        <v>10281</v>
      </c>
      <c r="R17812" s="7">
        <v>7109</v>
      </c>
      <c r="S17812" s="7" t="s">
        <v>16219</v>
      </c>
      <c r="T17812" s="7" t="s">
        <v>504</v>
      </c>
      <c r="U17812" s="7" t="str">
        <f>IF(Table10[[#This Row],[count]]=1,Table10[[#This Row],[locality]],Table10[[#This Row],[locality]]&amp;" + "&amp;Table10[[#This Row],[count]]&amp;" other localities")</f>
        <v>RECHERCHE + 28 other localities</v>
      </c>
      <c r="V17812" s="7">
        <f>COUNTIF(R:R,Table10[[#This Row],[postcode]])</f>
        <v>28</v>
      </c>
    </row>
    <row r="17813" spans="17:22" x14ac:dyDescent="0.2">
      <c r="Q17813" s="7">
        <v>10282</v>
      </c>
      <c r="R17813" s="7">
        <v>7109</v>
      </c>
      <c r="S17813" s="7" t="s">
        <v>709</v>
      </c>
      <c r="T17813" s="7" t="s">
        <v>504</v>
      </c>
      <c r="U17813" s="7" t="str">
        <f>IF(Table10[[#This Row],[count]]=1,Table10[[#This Row],[locality]],Table10[[#This Row],[locality]]&amp;" + "&amp;Table10[[#This Row],[count]]&amp;" other localities")</f>
        <v>SOUTHPORT + 28 other localities</v>
      </c>
      <c r="V17813" s="7">
        <f>COUNTIF(R:R,Table10[[#This Row],[postcode]])</f>
        <v>28</v>
      </c>
    </row>
    <row r="17814" spans="17:22" x14ac:dyDescent="0.2">
      <c r="Q17814" s="7">
        <v>10283</v>
      </c>
      <c r="R17814" s="7">
        <v>7109</v>
      </c>
      <c r="S17814" s="7" t="s">
        <v>16220</v>
      </c>
      <c r="T17814" s="7" t="s">
        <v>504</v>
      </c>
      <c r="U17814" s="7" t="str">
        <f>IF(Table10[[#This Row],[count]]=1,Table10[[#This Row],[locality]],Table10[[#This Row],[locality]]&amp;" + "&amp;Table10[[#This Row],[count]]&amp;" other localities")</f>
        <v>SOUTHPORT LAGOON + 28 other localities</v>
      </c>
      <c r="V17814" s="7">
        <f>COUNTIF(R:R,Table10[[#This Row],[postcode]])</f>
        <v>28</v>
      </c>
    </row>
    <row r="17815" spans="17:22" x14ac:dyDescent="0.2">
      <c r="Q17815" s="7">
        <v>10284</v>
      </c>
      <c r="R17815" s="7">
        <v>7109</v>
      </c>
      <c r="S17815" s="7" t="s">
        <v>16221</v>
      </c>
      <c r="T17815" s="7" t="s">
        <v>504</v>
      </c>
      <c r="U17815" s="7" t="str">
        <f>IF(Table10[[#This Row],[count]]=1,Table10[[#This Row],[locality]],Table10[[#This Row],[locality]]&amp;" + "&amp;Table10[[#This Row],[count]]&amp;" other localities")</f>
        <v>STRATHBLANE + 28 other localities</v>
      </c>
      <c r="V17815" s="7">
        <f>COUNTIF(R:R,Table10[[#This Row],[postcode]])</f>
        <v>28</v>
      </c>
    </row>
    <row r="17816" spans="17:22" x14ac:dyDescent="0.2">
      <c r="Q17816" s="7">
        <v>10285</v>
      </c>
      <c r="R17816" s="7">
        <v>7109</v>
      </c>
      <c r="S17816" s="7" t="s">
        <v>1008</v>
      </c>
      <c r="T17816" s="7" t="s">
        <v>504</v>
      </c>
      <c r="U17816" s="7" t="str">
        <f>IF(Table10[[#This Row],[count]]=1,Table10[[#This Row],[locality]],Table10[[#This Row],[locality]]&amp;" + "&amp;Table10[[#This Row],[count]]&amp;" other localities")</f>
        <v>WATERLOO + 28 other localities</v>
      </c>
      <c r="V17816" s="7">
        <f>COUNTIF(R:R,Table10[[#This Row],[postcode]])</f>
        <v>28</v>
      </c>
    </row>
    <row r="17817" spans="17:22" x14ac:dyDescent="0.2">
      <c r="Q17817" s="7">
        <v>10286</v>
      </c>
      <c r="R17817" s="7">
        <v>7109</v>
      </c>
      <c r="S17817" s="7" t="s">
        <v>1504</v>
      </c>
      <c r="T17817" s="7" t="s">
        <v>504</v>
      </c>
      <c r="U17817" s="7" t="str">
        <f>IF(Table10[[#This Row],[count]]=1,Table10[[#This Row],[locality]],Table10[[#This Row],[locality]]&amp;" + "&amp;Table10[[#This Row],[count]]&amp;" other localities")</f>
        <v>WATTLE GROVE + 28 other localities</v>
      </c>
      <c r="V17817" s="7">
        <f>COUNTIF(R:R,Table10[[#This Row],[postcode]])</f>
        <v>28</v>
      </c>
    </row>
    <row r="17818" spans="17:22" x14ac:dyDescent="0.2">
      <c r="Q17818" s="7">
        <v>10287</v>
      </c>
      <c r="R17818" s="7">
        <v>7109</v>
      </c>
      <c r="S17818" s="7" t="s">
        <v>2494</v>
      </c>
      <c r="T17818" s="7" t="s">
        <v>504</v>
      </c>
      <c r="U17818" s="7" t="str">
        <f>IF(Table10[[#This Row],[count]]=1,Table10[[#This Row],[locality]],Table10[[#This Row],[locality]]&amp;" + "&amp;Table10[[#This Row],[count]]&amp;" other localities")</f>
        <v>WOODSTOCK + 28 other localities</v>
      </c>
      <c r="V17818" s="7">
        <f>COUNTIF(R:R,Table10[[#This Row],[postcode]])</f>
        <v>28</v>
      </c>
    </row>
    <row r="17819" spans="17:22" x14ac:dyDescent="0.2">
      <c r="Q17819" s="7">
        <v>10288</v>
      </c>
      <c r="R17819" s="7">
        <v>7112</v>
      </c>
      <c r="S17819" s="7" t="s">
        <v>16222</v>
      </c>
      <c r="T17819" s="7" t="s">
        <v>504</v>
      </c>
      <c r="U17819" s="7" t="str">
        <f>IF(Table10[[#This Row],[count]]=1,Table10[[#This Row],[locality]],Table10[[#This Row],[locality]]&amp;" + "&amp;Table10[[#This Row],[count]]&amp;" other localities")</f>
        <v>ABELS BAY + 11 other localities</v>
      </c>
      <c r="V17819" s="7">
        <f>COUNTIF(R:R,Table10[[#This Row],[postcode]])</f>
        <v>11</v>
      </c>
    </row>
    <row r="17820" spans="17:22" x14ac:dyDescent="0.2">
      <c r="Q17820" s="7">
        <v>10289</v>
      </c>
      <c r="R17820" s="7">
        <v>7112</v>
      </c>
      <c r="S17820" s="7" t="s">
        <v>16223</v>
      </c>
      <c r="T17820" s="7" t="s">
        <v>504</v>
      </c>
      <c r="U17820" s="7" t="str">
        <f>IF(Table10[[#This Row],[count]]=1,Table10[[#This Row],[locality]],Table10[[#This Row],[locality]]&amp;" + "&amp;Table10[[#This Row],[count]]&amp;" other localities")</f>
        <v>CHARLOTTE COVE + 11 other localities</v>
      </c>
      <c r="V17820" s="7">
        <f>COUNTIF(R:R,Table10[[#This Row],[postcode]])</f>
        <v>11</v>
      </c>
    </row>
    <row r="17821" spans="17:22" x14ac:dyDescent="0.2">
      <c r="Q17821" s="7">
        <v>10290</v>
      </c>
      <c r="R17821" s="7">
        <v>7112</v>
      </c>
      <c r="S17821" s="7" t="s">
        <v>16224</v>
      </c>
      <c r="T17821" s="7" t="s">
        <v>504</v>
      </c>
      <c r="U17821" s="7" t="str">
        <f>IF(Table10[[#This Row],[count]]=1,Table10[[#This Row],[locality]],Table10[[#This Row],[locality]]&amp;" + "&amp;Table10[[#This Row],[count]]&amp;" other localities")</f>
        <v>CYGNET + 11 other localities</v>
      </c>
      <c r="V17821" s="7">
        <f>COUNTIF(R:R,Table10[[#This Row],[postcode]])</f>
        <v>11</v>
      </c>
    </row>
    <row r="17822" spans="17:22" x14ac:dyDescent="0.2">
      <c r="Q17822" s="7">
        <v>10291</v>
      </c>
      <c r="R17822" s="7">
        <v>7112</v>
      </c>
      <c r="S17822" s="7" t="s">
        <v>16225</v>
      </c>
      <c r="T17822" s="7" t="s">
        <v>504</v>
      </c>
      <c r="U17822" s="7" t="str">
        <f>IF(Table10[[#This Row],[count]]=1,Table10[[#This Row],[locality]],Table10[[#This Row],[locality]]&amp;" + "&amp;Table10[[#This Row],[count]]&amp;" other localities")</f>
        <v>DEEP BAY + 11 other localities</v>
      </c>
      <c r="V17822" s="7">
        <f>COUNTIF(R:R,Table10[[#This Row],[postcode]])</f>
        <v>11</v>
      </c>
    </row>
    <row r="17823" spans="17:22" x14ac:dyDescent="0.2">
      <c r="Q17823" s="7">
        <v>10292</v>
      </c>
      <c r="R17823" s="7">
        <v>7112</v>
      </c>
      <c r="S17823" s="7" t="s">
        <v>16226</v>
      </c>
      <c r="T17823" s="7" t="s">
        <v>504</v>
      </c>
      <c r="U17823" s="7" t="str">
        <f>IF(Table10[[#This Row],[count]]=1,Table10[[#This Row],[locality]],Table10[[#This Row],[locality]]&amp;" + "&amp;Table10[[#This Row],[count]]&amp;" other localities")</f>
        <v>EGGS AND BACON BAY + 11 other localities</v>
      </c>
      <c r="V17823" s="7">
        <f>COUNTIF(R:R,Table10[[#This Row],[postcode]])</f>
        <v>11</v>
      </c>
    </row>
    <row r="17824" spans="17:22" x14ac:dyDescent="0.2">
      <c r="Q17824" s="7">
        <v>10293</v>
      </c>
      <c r="R17824" s="7">
        <v>7112</v>
      </c>
      <c r="S17824" s="7" t="s">
        <v>16227</v>
      </c>
      <c r="T17824" s="7" t="s">
        <v>504</v>
      </c>
      <c r="U17824" s="7" t="str">
        <f>IF(Table10[[#This Row],[count]]=1,Table10[[#This Row],[locality]],Table10[[#This Row],[locality]]&amp;" + "&amp;Table10[[#This Row],[count]]&amp;" other localities")</f>
        <v>GARDEN ISLAND CREEK + 11 other localities</v>
      </c>
      <c r="V17824" s="7">
        <f>COUNTIF(R:R,Table10[[#This Row],[postcode]])</f>
        <v>11</v>
      </c>
    </row>
    <row r="17825" spans="17:22" x14ac:dyDescent="0.2">
      <c r="Q17825" s="7">
        <v>10294</v>
      </c>
      <c r="R17825" s="7">
        <v>7112</v>
      </c>
      <c r="S17825" s="7" t="s">
        <v>16228</v>
      </c>
      <c r="T17825" s="7" t="s">
        <v>504</v>
      </c>
      <c r="U17825" s="7" t="str">
        <f>IF(Table10[[#This Row],[count]]=1,Table10[[#This Row],[locality]],Table10[[#This Row],[locality]]&amp;" + "&amp;Table10[[#This Row],[count]]&amp;" other localities")</f>
        <v>GARDNERS BAY + 11 other localities</v>
      </c>
      <c r="V17825" s="7">
        <f>COUNTIF(R:R,Table10[[#This Row],[postcode]])</f>
        <v>11</v>
      </c>
    </row>
    <row r="17826" spans="17:22" x14ac:dyDescent="0.2">
      <c r="Q17826" s="7">
        <v>23955</v>
      </c>
      <c r="R17826" s="7">
        <v>7112</v>
      </c>
      <c r="S17826" s="7" t="s">
        <v>16229</v>
      </c>
      <c r="T17826" s="7" t="s">
        <v>504</v>
      </c>
      <c r="U17826" s="7" t="str">
        <f>IF(Table10[[#This Row],[count]]=1,Table10[[#This Row],[locality]],Table10[[#This Row],[locality]]&amp;" + "&amp;Table10[[#This Row],[count]]&amp;" other localities")</f>
        <v>HUON ISLAND + 11 other localities</v>
      </c>
      <c r="V17826" s="7">
        <f>COUNTIF(R:R,Table10[[#This Row],[postcode]])</f>
        <v>11</v>
      </c>
    </row>
    <row r="17827" spans="17:22" x14ac:dyDescent="0.2">
      <c r="Q17827" s="7">
        <v>10295</v>
      </c>
      <c r="R17827" s="7">
        <v>7112</v>
      </c>
      <c r="S17827" s="7" t="s">
        <v>16230</v>
      </c>
      <c r="T17827" s="7" t="s">
        <v>504</v>
      </c>
      <c r="U17827" s="7" t="str">
        <f>IF(Table10[[#This Row],[count]]=1,Table10[[#This Row],[locality]],Table10[[#This Row],[locality]]&amp;" + "&amp;Table10[[#This Row],[count]]&amp;" other localities")</f>
        <v>NICHOLLS RIVULET + 11 other localities</v>
      </c>
      <c r="V17827" s="7">
        <f>COUNTIF(R:R,Table10[[#This Row],[postcode]])</f>
        <v>11</v>
      </c>
    </row>
    <row r="17828" spans="17:22" x14ac:dyDescent="0.2">
      <c r="Q17828" s="7">
        <v>10296</v>
      </c>
      <c r="R17828" s="7">
        <v>7112</v>
      </c>
      <c r="S17828" s="7" t="s">
        <v>16231</v>
      </c>
      <c r="T17828" s="7" t="s">
        <v>504</v>
      </c>
      <c r="U17828" s="7" t="str">
        <f>IF(Table10[[#This Row],[count]]=1,Table10[[#This Row],[locality]],Table10[[#This Row],[locality]]&amp;" + "&amp;Table10[[#This Row],[count]]&amp;" other localities")</f>
        <v>RANDALLS BAY + 11 other localities</v>
      </c>
      <c r="V17828" s="7">
        <f>COUNTIF(R:R,Table10[[#This Row],[postcode]])</f>
        <v>11</v>
      </c>
    </row>
    <row r="17829" spans="17:22" x14ac:dyDescent="0.2">
      <c r="Q17829" s="7">
        <v>10297</v>
      </c>
      <c r="R17829" s="7">
        <v>7112</v>
      </c>
      <c r="S17829" s="7" t="s">
        <v>16232</v>
      </c>
      <c r="T17829" s="7" t="s">
        <v>504</v>
      </c>
      <c r="U17829" s="7" t="str">
        <f>IF(Table10[[#This Row],[count]]=1,Table10[[#This Row],[locality]],Table10[[#This Row],[locality]]&amp;" + "&amp;Table10[[#This Row],[count]]&amp;" other localities")</f>
        <v>VERONA SANDS + 11 other localities</v>
      </c>
      <c r="V17829" s="7">
        <f>COUNTIF(R:R,Table10[[#This Row],[postcode]])</f>
        <v>11</v>
      </c>
    </row>
    <row r="17830" spans="17:22" x14ac:dyDescent="0.2">
      <c r="Q17830" s="7">
        <v>10298</v>
      </c>
      <c r="R17830" s="7">
        <v>7113</v>
      </c>
      <c r="S17830" s="7" t="s">
        <v>6208</v>
      </c>
      <c r="T17830" s="7" t="s">
        <v>504</v>
      </c>
      <c r="U17830" s="7" t="str">
        <f>IF(Table10[[#This Row],[count]]=1,Table10[[#This Row],[locality]],Table10[[#This Row],[locality]]&amp;" + "&amp;Table10[[#This Row],[count]]&amp;" other localities")</f>
        <v>FRANKLIN</v>
      </c>
      <c r="V17830" s="7">
        <f>COUNTIF(R:R,Table10[[#This Row],[postcode]])</f>
        <v>1</v>
      </c>
    </row>
    <row r="17831" spans="17:22" x14ac:dyDescent="0.2">
      <c r="Q17831" s="7">
        <v>10299</v>
      </c>
      <c r="R17831" s="7">
        <v>7116</v>
      </c>
      <c r="S17831" s="7" t="s">
        <v>16233</v>
      </c>
      <c r="T17831" s="7" t="s">
        <v>504</v>
      </c>
      <c r="U17831" s="7" t="str">
        <f>IF(Table10[[#This Row],[count]]=1,Table10[[#This Row],[locality]],Table10[[#This Row],[locality]]&amp;" + "&amp;Table10[[#This Row],[count]]&amp;" other localities")</f>
        <v>BROOKS BAY + 8 other localities</v>
      </c>
      <c r="V17831" s="7">
        <f>COUNTIF(R:R,Table10[[#This Row],[postcode]])</f>
        <v>8</v>
      </c>
    </row>
    <row r="17832" spans="17:22" x14ac:dyDescent="0.2">
      <c r="Q17832" s="7">
        <v>10300</v>
      </c>
      <c r="R17832" s="7">
        <v>7116</v>
      </c>
      <c r="S17832" s="7" t="s">
        <v>16234</v>
      </c>
      <c r="T17832" s="7" t="s">
        <v>504</v>
      </c>
      <c r="U17832" s="7" t="str">
        <f>IF(Table10[[#This Row],[count]]=1,Table10[[#This Row],[locality]],Table10[[#This Row],[locality]]&amp;" + "&amp;Table10[[#This Row],[count]]&amp;" other localities")</f>
        <v>CAIRNS BAY + 8 other localities</v>
      </c>
      <c r="V17832" s="7">
        <f>COUNTIF(R:R,Table10[[#This Row],[postcode]])</f>
        <v>8</v>
      </c>
    </row>
    <row r="17833" spans="17:22" x14ac:dyDescent="0.2">
      <c r="Q17833" s="7">
        <v>10301</v>
      </c>
      <c r="R17833" s="7">
        <v>7116</v>
      </c>
      <c r="S17833" s="7" t="s">
        <v>16235</v>
      </c>
      <c r="T17833" s="7" t="s">
        <v>504</v>
      </c>
      <c r="U17833" s="7" t="str">
        <f>IF(Table10[[#This Row],[count]]=1,Table10[[#This Row],[locality]],Table10[[#This Row],[locality]]&amp;" + "&amp;Table10[[#This Row],[count]]&amp;" other localities")</f>
        <v>CASTLE FORBES BAY + 8 other localities</v>
      </c>
      <c r="V17833" s="7">
        <f>COUNTIF(R:R,Table10[[#This Row],[postcode]])</f>
        <v>8</v>
      </c>
    </row>
    <row r="17834" spans="17:22" x14ac:dyDescent="0.2">
      <c r="Q17834" s="7">
        <v>10302</v>
      </c>
      <c r="R17834" s="7">
        <v>7116</v>
      </c>
      <c r="S17834" s="7" t="s">
        <v>16236</v>
      </c>
      <c r="T17834" s="7" t="s">
        <v>504</v>
      </c>
      <c r="U17834" s="7" t="str">
        <f>IF(Table10[[#This Row],[count]]=1,Table10[[#This Row],[locality]],Table10[[#This Row],[locality]]&amp;" + "&amp;Table10[[#This Row],[count]]&amp;" other localities")</f>
        <v>GEEVESTON + 8 other localities</v>
      </c>
      <c r="V17834" s="7">
        <f>COUNTIF(R:R,Table10[[#This Row],[postcode]])</f>
        <v>8</v>
      </c>
    </row>
    <row r="17835" spans="17:22" x14ac:dyDescent="0.2">
      <c r="Q17835" s="7">
        <v>10303</v>
      </c>
      <c r="R17835" s="7">
        <v>7116</v>
      </c>
      <c r="S17835" s="7" t="s">
        <v>16237</v>
      </c>
      <c r="T17835" s="7" t="s">
        <v>504</v>
      </c>
      <c r="U17835" s="7" t="str">
        <f>IF(Table10[[#This Row],[count]]=1,Table10[[#This Row],[locality]],Table10[[#This Row],[locality]]&amp;" + "&amp;Table10[[#This Row],[count]]&amp;" other localities")</f>
        <v>POLICE POINT + 8 other localities</v>
      </c>
      <c r="V17835" s="7">
        <f>COUNTIF(R:R,Table10[[#This Row],[postcode]])</f>
        <v>8</v>
      </c>
    </row>
    <row r="17836" spans="17:22" x14ac:dyDescent="0.2">
      <c r="Q17836" s="7">
        <v>10304</v>
      </c>
      <c r="R17836" s="7">
        <v>7116</v>
      </c>
      <c r="S17836" s="7" t="s">
        <v>16238</v>
      </c>
      <c r="T17836" s="7" t="s">
        <v>504</v>
      </c>
      <c r="U17836" s="7" t="str">
        <f>IF(Table10[[#This Row],[count]]=1,Table10[[#This Row],[locality]],Table10[[#This Row],[locality]]&amp;" + "&amp;Table10[[#This Row],[count]]&amp;" other localities")</f>
        <v>PORT HUON + 8 other localities</v>
      </c>
      <c r="V17836" s="7">
        <f>COUNTIF(R:R,Table10[[#This Row],[postcode]])</f>
        <v>8</v>
      </c>
    </row>
    <row r="17837" spans="17:22" x14ac:dyDescent="0.2">
      <c r="Q17837" s="7">
        <v>10305</v>
      </c>
      <c r="R17837" s="7">
        <v>7116</v>
      </c>
      <c r="S17837" s="7" t="s">
        <v>16239</v>
      </c>
      <c r="T17837" s="7" t="s">
        <v>504</v>
      </c>
      <c r="U17837" s="7" t="str">
        <f>IF(Table10[[#This Row],[count]]=1,Table10[[#This Row],[locality]],Table10[[#This Row],[locality]]&amp;" + "&amp;Table10[[#This Row],[count]]&amp;" other localities")</f>
        <v>SURGES BAY + 8 other localities</v>
      </c>
      <c r="V17837" s="7">
        <f>COUNTIF(R:R,Table10[[#This Row],[postcode]])</f>
        <v>8</v>
      </c>
    </row>
    <row r="17838" spans="17:22" x14ac:dyDescent="0.2">
      <c r="Q17838" s="7">
        <v>10306</v>
      </c>
      <c r="R17838" s="7">
        <v>7116</v>
      </c>
      <c r="S17838" s="7" t="s">
        <v>16240</v>
      </c>
      <c r="T17838" s="7" t="s">
        <v>504</v>
      </c>
      <c r="U17838" s="7" t="str">
        <f>IF(Table10[[#This Row],[count]]=1,Table10[[#This Row],[locality]],Table10[[#This Row],[locality]]&amp;" + "&amp;Table10[[#This Row],[count]]&amp;" other localities")</f>
        <v>SURVEYORS BAY + 8 other localities</v>
      </c>
      <c r="V17838" s="7">
        <f>COUNTIF(R:R,Table10[[#This Row],[postcode]])</f>
        <v>8</v>
      </c>
    </row>
    <row r="17839" spans="17:22" x14ac:dyDescent="0.2">
      <c r="Q17839" s="7">
        <v>10307</v>
      </c>
      <c r="R17839" s="7">
        <v>7117</v>
      </c>
      <c r="S17839" s="7" t="s">
        <v>16241</v>
      </c>
      <c r="T17839" s="7" t="s">
        <v>504</v>
      </c>
      <c r="U17839" s="7" t="str">
        <f>IF(Table10[[#This Row],[count]]=1,Table10[[#This Row],[locality]],Table10[[#This Row],[locality]]&amp;" + "&amp;Table10[[#This Row],[count]]&amp;" other localities")</f>
        <v>DOVER</v>
      </c>
      <c r="V17839" s="7">
        <f>COUNTIF(R:R,Table10[[#This Row],[postcode]])</f>
        <v>1</v>
      </c>
    </row>
    <row r="17840" spans="17:22" x14ac:dyDescent="0.2">
      <c r="Q17840" s="7">
        <v>10308</v>
      </c>
      <c r="R17840" s="7">
        <v>7119</v>
      </c>
      <c r="S17840" s="7" t="s">
        <v>16242</v>
      </c>
      <c r="T17840" s="7" t="s">
        <v>504</v>
      </c>
      <c r="U17840" s="7" t="str">
        <f>IF(Table10[[#This Row],[count]]=1,Table10[[#This Row],[locality]],Table10[[#This Row],[locality]]&amp;" + "&amp;Table10[[#This Row],[count]]&amp;" other localities")</f>
        <v>STONOR</v>
      </c>
      <c r="V17840" s="7">
        <f>COUNTIF(R:R,Table10[[#This Row],[postcode]])</f>
        <v>1</v>
      </c>
    </row>
    <row r="17841" spans="17:22" x14ac:dyDescent="0.2">
      <c r="Q17841" s="7">
        <v>10309</v>
      </c>
      <c r="R17841" s="7">
        <v>7120</v>
      </c>
      <c r="S17841" s="7" t="s">
        <v>16243</v>
      </c>
      <c r="T17841" s="7" t="s">
        <v>504</v>
      </c>
      <c r="U17841" s="7" t="str">
        <f>IF(Table10[[#This Row],[count]]=1,Table10[[#This Row],[locality]],Table10[[#This Row],[locality]]&amp;" + "&amp;Table10[[#This Row],[count]]&amp;" other localities")</f>
        <v>ANDOVER + 19 other localities</v>
      </c>
      <c r="V17841" s="7">
        <f>COUNTIF(R:R,Table10[[#This Row],[postcode]])</f>
        <v>19</v>
      </c>
    </row>
    <row r="17842" spans="17:22" x14ac:dyDescent="0.2">
      <c r="Q17842" s="7">
        <v>10310</v>
      </c>
      <c r="R17842" s="7">
        <v>7120</v>
      </c>
      <c r="S17842" s="7" t="s">
        <v>16244</v>
      </c>
      <c r="T17842" s="7" t="s">
        <v>504</v>
      </c>
      <c r="U17842" s="7" t="str">
        <f>IF(Table10[[#This Row],[count]]=1,Table10[[#This Row],[locality]],Table10[[#This Row],[locality]]&amp;" + "&amp;Table10[[#This Row],[count]]&amp;" other localities")</f>
        <v>ANTILL PONDS + 19 other localities</v>
      </c>
      <c r="V17842" s="7">
        <f>COUNTIF(R:R,Table10[[#This Row],[postcode]])</f>
        <v>19</v>
      </c>
    </row>
    <row r="17843" spans="17:22" x14ac:dyDescent="0.2">
      <c r="Q17843" s="7">
        <v>10311</v>
      </c>
      <c r="R17843" s="7">
        <v>7120</v>
      </c>
      <c r="S17843" s="7" t="s">
        <v>16245</v>
      </c>
      <c r="T17843" s="7" t="s">
        <v>504</v>
      </c>
      <c r="U17843" s="7" t="str">
        <f>IF(Table10[[#This Row],[count]]=1,Table10[[#This Row],[locality]],Table10[[#This Row],[locality]]&amp;" + "&amp;Table10[[#This Row],[count]]&amp;" other localities")</f>
        <v>BADEN + 19 other localities</v>
      </c>
      <c r="V17843" s="7">
        <f>COUNTIF(R:R,Table10[[#This Row],[postcode]])</f>
        <v>19</v>
      </c>
    </row>
    <row r="17844" spans="17:22" x14ac:dyDescent="0.2">
      <c r="Q17844" s="7">
        <v>10312</v>
      </c>
      <c r="R17844" s="7">
        <v>7120</v>
      </c>
      <c r="S17844" s="7" t="s">
        <v>16246</v>
      </c>
      <c r="T17844" s="7" t="s">
        <v>504</v>
      </c>
      <c r="U17844" s="7" t="str">
        <f>IF(Table10[[#This Row],[count]]=1,Table10[[#This Row],[locality]],Table10[[#This Row],[locality]]&amp;" + "&amp;Table10[[#This Row],[count]]&amp;" other localities")</f>
        <v>LEMONT + 19 other localities</v>
      </c>
      <c r="V17844" s="7">
        <f>COUNTIF(R:R,Table10[[#This Row],[postcode]])</f>
        <v>19</v>
      </c>
    </row>
    <row r="17845" spans="17:22" x14ac:dyDescent="0.2">
      <c r="Q17845" s="7">
        <v>10313</v>
      </c>
      <c r="R17845" s="7">
        <v>7120</v>
      </c>
      <c r="S17845" s="7" t="s">
        <v>16247</v>
      </c>
      <c r="T17845" s="7" t="s">
        <v>504</v>
      </c>
      <c r="U17845" s="7" t="str">
        <f>IF(Table10[[#This Row],[count]]=1,Table10[[#This Row],[locality]],Table10[[#This Row],[locality]]&amp;" + "&amp;Table10[[#This Row],[count]]&amp;" other localities")</f>
        <v>LEVENDALE + 19 other localities</v>
      </c>
      <c r="V17845" s="7">
        <f>COUNTIF(R:R,Table10[[#This Row],[postcode]])</f>
        <v>19</v>
      </c>
    </row>
    <row r="17846" spans="17:22" x14ac:dyDescent="0.2">
      <c r="Q17846" s="7">
        <v>10314</v>
      </c>
      <c r="R17846" s="7">
        <v>7120</v>
      </c>
      <c r="S17846" s="7" t="s">
        <v>16248</v>
      </c>
      <c r="T17846" s="7" t="s">
        <v>504</v>
      </c>
      <c r="U17846" s="7" t="str">
        <f>IF(Table10[[#This Row],[count]]=1,Table10[[#This Row],[locality]],Table10[[#This Row],[locality]]&amp;" + "&amp;Table10[[#This Row],[count]]&amp;" other localities")</f>
        <v>MOUNT SEYMOUR + 19 other localities</v>
      </c>
      <c r="V17846" s="7">
        <f>COUNTIF(R:R,Table10[[#This Row],[postcode]])</f>
        <v>19</v>
      </c>
    </row>
    <row r="17847" spans="17:22" x14ac:dyDescent="0.2">
      <c r="Q17847" s="7">
        <v>10315</v>
      </c>
      <c r="R17847" s="7">
        <v>7120</v>
      </c>
      <c r="S17847" s="7" t="s">
        <v>1347</v>
      </c>
      <c r="T17847" s="7" t="s">
        <v>504</v>
      </c>
      <c r="U17847" s="7" t="str">
        <f>IF(Table10[[#This Row],[count]]=1,Table10[[#This Row],[locality]],Table10[[#This Row],[locality]]&amp;" + "&amp;Table10[[#This Row],[count]]&amp;" other localities")</f>
        <v>OATLANDS + 19 other localities</v>
      </c>
      <c r="V17847" s="7">
        <f>COUNTIF(R:R,Table10[[#This Row],[postcode]])</f>
        <v>19</v>
      </c>
    </row>
    <row r="17848" spans="17:22" x14ac:dyDescent="0.2">
      <c r="Q17848" s="7">
        <v>10316</v>
      </c>
      <c r="R17848" s="7">
        <v>7120</v>
      </c>
      <c r="S17848" s="7" t="s">
        <v>16249</v>
      </c>
      <c r="T17848" s="7" t="s">
        <v>504</v>
      </c>
      <c r="U17848" s="7" t="str">
        <f>IF(Table10[[#This Row],[count]]=1,Table10[[#This Row],[locality]],Table10[[#This Row],[locality]]&amp;" + "&amp;Table10[[#This Row],[count]]&amp;" other localities")</f>
        <v>PARATTAH + 19 other localities</v>
      </c>
      <c r="V17848" s="7">
        <f>COUNTIF(R:R,Table10[[#This Row],[postcode]])</f>
        <v>19</v>
      </c>
    </row>
    <row r="17849" spans="17:22" x14ac:dyDescent="0.2">
      <c r="Q17849" s="7">
        <v>10317</v>
      </c>
      <c r="R17849" s="7">
        <v>7120</v>
      </c>
      <c r="S17849" s="7" t="s">
        <v>16250</v>
      </c>
      <c r="T17849" s="7" t="s">
        <v>504</v>
      </c>
      <c r="U17849" s="7" t="str">
        <f>IF(Table10[[#This Row],[count]]=1,Table10[[#This Row],[locality]],Table10[[#This Row],[locality]]&amp;" + "&amp;Table10[[#This Row],[count]]&amp;" other localities")</f>
        <v>PAWTELLA + 19 other localities</v>
      </c>
      <c r="V17849" s="7">
        <f>COUNTIF(R:R,Table10[[#This Row],[postcode]])</f>
        <v>19</v>
      </c>
    </row>
    <row r="17850" spans="17:22" x14ac:dyDescent="0.2">
      <c r="Q17850" s="7">
        <v>10318</v>
      </c>
      <c r="R17850" s="7">
        <v>7120</v>
      </c>
      <c r="S17850" s="7" t="s">
        <v>16251</v>
      </c>
      <c r="T17850" s="7" t="s">
        <v>504</v>
      </c>
      <c r="U17850" s="7" t="str">
        <f>IF(Table10[[#This Row],[count]]=1,Table10[[#This Row],[locality]],Table10[[#This Row],[locality]]&amp;" + "&amp;Table10[[#This Row],[count]]&amp;" other localities")</f>
        <v>RHYNDASTON + 19 other localities</v>
      </c>
      <c r="V17850" s="7">
        <f>COUNTIF(R:R,Table10[[#This Row],[postcode]])</f>
        <v>19</v>
      </c>
    </row>
    <row r="17851" spans="17:22" x14ac:dyDescent="0.2">
      <c r="Q17851" s="7">
        <v>10319</v>
      </c>
      <c r="R17851" s="7">
        <v>7120</v>
      </c>
      <c r="S17851" s="7" t="s">
        <v>2547</v>
      </c>
      <c r="T17851" s="7" t="s">
        <v>504</v>
      </c>
      <c r="U17851" s="7" t="str">
        <f>IF(Table10[[#This Row],[count]]=1,Table10[[#This Row],[locality]],Table10[[#This Row],[locality]]&amp;" + "&amp;Table10[[#This Row],[count]]&amp;" other localities")</f>
        <v>STONEHENGE + 19 other localities</v>
      </c>
      <c r="V17851" s="7">
        <f>COUNTIF(R:R,Table10[[#This Row],[postcode]])</f>
        <v>19</v>
      </c>
    </row>
    <row r="17852" spans="17:22" x14ac:dyDescent="0.2">
      <c r="Q17852" s="7">
        <v>10320</v>
      </c>
      <c r="R17852" s="7">
        <v>7120</v>
      </c>
      <c r="S17852" s="7" t="s">
        <v>16252</v>
      </c>
      <c r="T17852" s="7" t="s">
        <v>504</v>
      </c>
      <c r="U17852" s="7" t="str">
        <f>IF(Table10[[#This Row],[count]]=1,Table10[[#This Row],[locality]],Table10[[#This Row],[locality]]&amp;" + "&amp;Table10[[#This Row],[count]]&amp;" other localities")</f>
        <v>SWANSTON + 19 other localities</v>
      </c>
      <c r="V17852" s="7">
        <f>COUNTIF(R:R,Table10[[#This Row],[postcode]])</f>
        <v>19</v>
      </c>
    </row>
    <row r="17853" spans="17:22" x14ac:dyDescent="0.2">
      <c r="Q17853" s="7">
        <v>10037</v>
      </c>
      <c r="R17853" s="7">
        <v>7120</v>
      </c>
      <c r="S17853" s="7" t="s">
        <v>16253</v>
      </c>
      <c r="T17853" s="7" t="s">
        <v>504</v>
      </c>
      <c r="U17853" s="7" t="str">
        <f>IF(Table10[[#This Row],[count]]=1,Table10[[#This Row],[locality]],Table10[[#This Row],[locality]]&amp;" + "&amp;Table10[[#This Row],[count]]&amp;" other localities")</f>
        <v>TIBERIAS + 19 other localities</v>
      </c>
      <c r="V17853" s="7">
        <f>COUNTIF(R:R,Table10[[#This Row],[postcode]])</f>
        <v>19</v>
      </c>
    </row>
    <row r="17854" spans="17:22" x14ac:dyDescent="0.2">
      <c r="Q17854" s="7">
        <v>10038</v>
      </c>
      <c r="R17854" s="7">
        <v>7120</v>
      </c>
      <c r="S17854" s="7" t="s">
        <v>16254</v>
      </c>
      <c r="T17854" s="7" t="s">
        <v>504</v>
      </c>
      <c r="U17854" s="7" t="str">
        <f>IF(Table10[[#This Row],[count]]=1,Table10[[#This Row],[locality]],Table10[[#This Row],[locality]]&amp;" + "&amp;Table10[[#This Row],[count]]&amp;" other localities")</f>
        <v>TUNBRIDGE + 19 other localities</v>
      </c>
      <c r="V17854" s="7">
        <f>COUNTIF(R:R,Table10[[#This Row],[postcode]])</f>
        <v>19</v>
      </c>
    </row>
    <row r="17855" spans="17:22" x14ac:dyDescent="0.2">
      <c r="Q17855" s="7">
        <v>10039</v>
      </c>
      <c r="R17855" s="7">
        <v>7120</v>
      </c>
      <c r="S17855" s="7" t="s">
        <v>16255</v>
      </c>
      <c r="T17855" s="7" t="s">
        <v>504</v>
      </c>
      <c r="U17855" s="7" t="str">
        <f>IF(Table10[[#This Row],[count]]=1,Table10[[#This Row],[locality]],Table10[[#This Row],[locality]]&amp;" + "&amp;Table10[[#This Row],[count]]&amp;" other localities")</f>
        <v>TUNNACK + 19 other localities</v>
      </c>
      <c r="V17855" s="7">
        <f>COUNTIF(R:R,Table10[[#This Row],[postcode]])</f>
        <v>19</v>
      </c>
    </row>
    <row r="17856" spans="17:22" x14ac:dyDescent="0.2">
      <c r="Q17856" s="7">
        <v>10040</v>
      </c>
      <c r="R17856" s="7">
        <v>7120</v>
      </c>
      <c r="S17856" s="7" t="s">
        <v>16256</v>
      </c>
      <c r="T17856" s="7" t="s">
        <v>504</v>
      </c>
      <c r="U17856" s="7" t="str">
        <f>IF(Table10[[#This Row],[count]]=1,Table10[[#This Row],[locality]],Table10[[#This Row],[locality]]&amp;" + "&amp;Table10[[#This Row],[count]]&amp;" other localities")</f>
        <v>WHITEFOORD + 19 other localities</v>
      </c>
      <c r="V17856" s="7">
        <f>COUNTIF(R:R,Table10[[#This Row],[postcode]])</f>
        <v>19</v>
      </c>
    </row>
    <row r="17857" spans="17:22" x14ac:dyDescent="0.2">
      <c r="Q17857" s="7">
        <v>10041</v>
      </c>
      <c r="R17857" s="7">
        <v>7120</v>
      </c>
      <c r="S17857" s="7" t="s">
        <v>11706</v>
      </c>
      <c r="T17857" s="7" t="s">
        <v>504</v>
      </c>
      <c r="U17857" s="7" t="str">
        <f>IF(Table10[[#This Row],[count]]=1,Table10[[#This Row],[locality]],Table10[[#This Row],[locality]]&amp;" + "&amp;Table10[[#This Row],[count]]&amp;" other localities")</f>
        <v>WOODBURY + 19 other localities</v>
      </c>
      <c r="V17857" s="7">
        <f>COUNTIF(R:R,Table10[[#This Row],[postcode]])</f>
        <v>19</v>
      </c>
    </row>
    <row r="17858" spans="17:22" x14ac:dyDescent="0.2">
      <c r="Q17858" s="7">
        <v>10042</v>
      </c>
      <c r="R17858" s="7">
        <v>7120</v>
      </c>
      <c r="S17858" s="7" t="s">
        <v>16257</v>
      </c>
      <c r="T17858" s="7" t="s">
        <v>504</v>
      </c>
      <c r="U17858" s="7" t="str">
        <f>IF(Table10[[#This Row],[count]]=1,Table10[[#This Row],[locality]],Table10[[#This Row],[locality]]&amp;" + "&amp;Table10[[#This Row],[count]]&amp;" other localities")</f>
        <v>WOODSDALE + 19 other localities</v>
      </c>
      <c r="V17858" s="7">
        <f>COUNTIF(R:R,Table10[[#This Row],[postcode]])</f>
        <v>19</v>
      </c>
    </row>
    <row r="17859" spans="17:22" x14ac:dyDescent="0.2">
      <c r="Q17859" s="7">
        <v>10043</v>
      </c>
      <c r="R17859" s="7">
        <v>7120</v>
      </c>
      <c r="S17859" s="7" t="s">
        <v>7675</v>
      </c>
      <c r="T17859" s="7" t="s">
        <v>504</v>
      </c>
      <c r="U17859" s="7" t="str">
        <f>IF(Table10[[#This Row],[count]]=1,Table10[[#This Row],[locality]],Table10[[#This Row],[locality]]&amp;" + "&amp;Table10[[#This Row],[count]]&amp;" other localities")</f>
        <v>YORK PLAINS + 19 other localities</v>
      </c>
      <c r="V17859" s="7">
        <f>COUNTIF(R:R,Table10[[#This Row],[postcode]])</f>
        <v>19</v>
      </c>
    </row>
    <row r="17860" spans="17:22" x14ac:dyDescent="0.2">
      <c r="Q17860" s="7">
        <v>10044</v>
      </c>
      <c r="R17860" s="7">
        <v>7139</v>
      </c>
      <c r="S17860" s="7" t="s">
        <v>16258</v>
      </c>
      <c r="T17860" s="7" t="s">
        <v>504</v>
      </c>
      <c r="U17860" s="7" t="str">
        <f>IF(Table10[[#This Row],[count]]=1,Table10[[#This Row],[locality]],Table10[[#This Row],[locality]]&amp;" + "&amp;Table10[[#This Row],[count]]&amp;" other localities")</f>
        <v>STRATHGORDON</v>
      </c>
      <c r="V17860" s="7">
        <f>COUNTIF(R:R,Table10[[#This Row],[postcode]])</f>
        <v>1</v>
      </c>
    </row>
    <row r="17861" spans="17:22" x14ac:dyDescent="0.2">
      <c r="Q17861" s="7">
        <v>10045</v>
      </c>
      <c r="R17861" s="7">
        <v>7140</v>
      </c>
      <c r="S17861" s="7" t="s">
        <v>16259</v>
      </c>
      <c r="T17861" s="7" t="s">
        <v>504</v>
      </c>
      <c r="U17861" s="7" t="str">
        <f>IF(Table10[[#This Row],[count]]=1,Table10[[#This Row],[locality]],Table10[[#This Row],[locality]]&amp;" + "&amp;Table10[[#This Row],[count]]&amp;" other localities")</f>
        <v>BLACK HILLS + 48 other localities</v>
      </c>
      <c r="V17861" s="7">
        <f>COUNTIF(R:R,Table10[[#This Row],[postcode]])</f>
        <v>48</v>
      </c>
    </row>
    <row r="17862" spans="17:22" x14ac:dyDescent="0.2">
      <c r="Q17862" s="7">
        <v>10046</v>
      </c>
      <c r="R17862" s="7">
        <v>7140</v>
      </c>
      <c r="S17862" s="7" t="s">
        <v>16260</v>
      </c>
      <c r="T17862" s="7" t="s">
        <v>504</v>
      </c>
      <c r="U17862" s="7" t="str">
        <f>IF(Table10[[#This Row],[count]]=1,Table10[[#This Row],[locality]],Table10[[#This Row],[locality]]&amp;" + "&amp;Table10[[#This Row],[count]]&amp;" other localities")</f>
        <v>BOYER + 48 other localities</v>
      </c>
      <c r="V17862" s="7">
        <f>COUNTIF(R:R,Table10[[#This Row],[postcode]])</f>
        <v>48</v>
      </c>
    </row>
    <row r="17863" spans="17:22" x14ac:dyDescent="0.2">
      <c r="Q17863" s="7">
        <v>10047</v>
      </c>
      <c r="R17863" s="7">
        <v>7140</v>
      </c>
      <c r="S17863" s="7" t="s">
        <v>16261</v>
      </c>
      <c r="T17863" s="7" t="s">
        <v>504</v>
      </c>
      <c r="U17863" s="7" t="str">
        <f>IF(Table10[[#This Row],[count]]=1,Table10[[#This Row],[locality]],Table10[[#This Row],[locality]]&amp;" + "&amp;Table10[[#This Row],[count]]&amp;" other localities")</f>
        <v>BRADYS LAKE + 48 other localities</v>
      </c>
      <c r="V17863" s="7">
        <f>COUNTIF(R:R,Table10[[#This Row],[postcode]])</f>
        <v>48</v>
      </c>
    </row>
    <row r="17864" spans="17:22" x14ac:dyDescent="0.2">
      <c r="Q17864" s="7">
        <v>10048</v>
      </c>
      <c r="R17864" s="7">
        <v>7140</v>
      </c>
      <c r="S17864" s="7" t="s">
        <v>16262</v>
      </c>
      <c r="T17864" s="7" t="s">
        <v>504</v>
      </c>
      <c r="U17864" s="7" t="str">
        <f>IF(Table10[[#This Row],[count]]=1,Table10[[#This Row],[locality]],Table10[[#This Row],[locality]]&amp;" + "&amp;Table10[[#This Row],[count]]&amp;" other localities")</f>
        <v>BRONTE PARK + 48 other localities</v>
      </c>
      <c r="V17864" s="7">
        <f>COUNTIF(R:R,Table10[[#This Row],[postcode]])</f>
        <v>48</v>
      </c>
    </row>
    <row r="17865" spans="17:22" x14ac:dyDescent="0.2">
      <c r="Q17865" s="7">
        <v>10049</v>
      </c>
      <c r="R17865" s="7">
        <v>7140</v>
      </c>
      <c r="S17865" s="7" t="s">
        <v>8900</v>
      </c>
      <c r="T17865" s="7" t="s">
        <v>504</v>
      </c>
      <c r="U17865" s="7" t="str">
        <f>IF(Table10[[#This Row],[count]]=1,Table10[[#This Row],[locality]],Table10[[#This Row],[locality]]&amp;" + "&amp;Table10[[#This Row],[count]]&amp;" other localities")</f>
        <v>BUSHY PARK + 48 other localities</v>
      </c>
      <c r="V17865" s="7">
        <f>COUNTIF(R:R,Table10[[#This Row],[postcode]])</f>
        <v>48</v>
      </c>
    </row>
    <row r="17866" spans="17:22" x14ac:dyDescent="0.2">
      <c r="Q17866" s="7">
        <v>10050</v>
      </c>
      <c r="R17866" s="7">
        <v>7140</v>
      </c>
      <c r="S17866" s="7" t="s">
        <v>16263</v>
      </c>
      <c r="T17866" s="7" t="s">
        <v>504</v>
      </c>
      <c r="U17866" s="7" t="str">
        <f>IF(Table10[[#This Row],[count]]=1,Table10[[#This Row],[locality]],Table10[[#This Row],[locality]]&amp;" + "&amp;Table10[[#This Row],[count]]&amp;" other localities")</f>
        <v>BUTLERS GORGE + 48 other localities</v>
      </c>
      <c r="V17866" s="7">
        <f>COUNTIF(R:R,Table10[[#This Row],[postcode]])</f>
        <v>48</v>
      </c>
    </row>
    <row r="17867" spans="17:22" x14ac:dyDescent="0.2">
      <c r="Q17867" s="7">
        <v>10051</v>
      </c>
      <c r="R17867" s="7">
        <v>7140</v>
      </c>
      <c r="S17867" s="7" t="s">
        <v>16264</v>
      </c>
      <c r="T17867" s="7" t="s">
        <v>504</v>
      </c>
      <c r="U17867" s="7" t="str">
        <f>IF(Table10[[#This Row],[count]]=1,Table10[[#This Row],[locality]],Table10[[#This Row],[locality]]&amp;" + "&amp;Table10[[#This Row],[count]]&amp;" other localities")</f>
        <v>DEE + 48 other localities</v>
      </c>
      <c r="V17867" s="7">
        <f>COUNTIF(R:R,Table10[[#This Row],[postcode]])</f>
        <v>48</v>
      </c>
    </row>
    <row r="17868" spans="17:22" x14ac:dyDescent="0.2">
      <c r="Q17868" s="7">
        <v>10052</v>
      </c>
      <c r="R17868" s="7">
        <v>7140</v>
      </c>
      <c r="S17868" s="7" t="s">
        <v>16265</v>
      </c>
      <c r="T17868" s="7" t="s">
        <v>504</v>
      </c>
      <c r="U17868" s="7" t="str">
        <f>IF(Table10[[#This Row],[count]]=1,Table10[[#This Row],[locality]],Table10[[#This Row],[locality]]&amp;" + "&amp;Table10[[#This Row],[count]]&amp;" other localities")</f>
        <v>DERWENT BRIDGE + 48 other localities</v>
      </c>
      <c r="V17868" s="7">
        <f>COUNTIF(R:R,Table10[[#This Row],[postcode]])</f>
        <v>48</v>
      </c>
    </row>
    <row r="17869" spans="17:22" x14ac:dyDescent="0.2">
      <c r="Q17869" s="7">
        <v>10053</v>
      </c>
      <c r="R17869" s="7">
        <v>7140</v>
      </c>
      <c r="S17869" s="7" t="s">
        <v>15808</v>
      </c>
      <c r="T17869" s="7" t="s">
        <v>504</v>
      </c>
      <c r="U17869" s="7" t="str">
        <f>IF(Table10[[#This Row],[count]]=1,Table10[[#This Row],[locality]],Table10[[#This Row],[locality]]&amp;" + "&amp;Table10[[#This Row],[count]]&amp;" other localities")</f>
        <v>ELLENDALE + 48 other localities</v>
      </c>
      <c r="V17869" s="7">
        <f>COUNTIF(R:R,Table10[[#This Row],[postcode]])</f>
        <v>48</v>
      </c>
    </row>
    <row r="17870" spans="17:22" x14ac:dyDescent="0.2">
      <c r="Q17870" s="7">
        <v>10054</v>
      </c>
      <c r="R17870" s="7">
        <v>7140</v>
      </c>
      <c r="S17870" s="7" t="s">
        <v>16266</v>
      </c>
      <c r="T17870" s="7" t="s">
        <v>504</v>
      </c>
      <c r="U17870" s="7" t="str">
        <f>IF(Table10[[#This Row],[count]]=1,Table10[[#This Row],[locality]],Table10[[#This Row],[locality]]&amp;" + "&amp;Table10[[#This Row],[count]]&amp;" other localities")</f>
        <v>FENTONBURY + 48 other localities</v>
      </c>
      <c r="V17870" s="7">
        <f>COUNTIF(R:R,Table10[[#This Row],[postcode]])</f>
        <v>48</v>
      </c>
    </row>
    <row r="17871" spans="17:22" x14ac:dyDescent="0.2">
      <c r="Q17871" s="7">
        <v>10055</v>
      </c>
      <c r="R17871" s="7">
        <v>7140</v>
      </c>
      <c r="S17871" s="7" t="s">
        <v>15301</v>
      </c>
      <c r="T17871" s="7" t="s">
        <v>504</v>
      </c>
      <c r="U17871" s="7" t="str">
        <f>IF(Table10[[#This Row],[count]]=1,Table10[[#This Row],[locality]],Table10[[#This Row],[locality]]&amp;" + "&amp;Table10[[#This Row],[count]]&amp;" other localities")</f>
        <v>FITZGERALD + 48 other localities</v>
      </c>
      <c r="V17871" s="7">
        <f>COUNTIF(R:R,Table10[[#This Row],[postcode]])</f>
        <v>48</v>
      </c>
    </row>
    <row r="17872" spans="17:22" x14ac:dyDescent="0.2">
      <c r="Q17872" s="7">
        <v>10056</v>
      </c>
      <c r="R17872" s="7">
        <v>7140</v>
      </c>
      <c r="S17872" s="7" t="s">
        <v>16267</v>
      </c>
      <c r="T17872" s="7" t="s">
        <v>504</v>
      </c>
      <c r="U17872" s="7" t="str">
        <f>IF(Table10[[#This Row],[count]]=1,Table10[[#This Row],[locality]],Table10[[#This Row],[locality]]&amp;" + "&amp;Table10[[#This Row],[count]]&amp;" other localities")</f>
        <v>FLORENTINE + 48 other localities</v>
      </c>
      <c r="V17872" s="7">
        <f>COUNTIF(R:R,Table10[[#This Row],[postcode]])</f>
        <v>48</v>
      </c>
    </row>
    <row r="17873" spans="17:22" x14ac:dyDescent="0.2">
      <c r="Q17873" s="7">
        <v>10057</v>
      </c>
      <c r="R17873" s="7">
        <v>7140</v>
      </c>
      <c r="S17873" s="7" t="s">
        <v>10808</v>
      </c>
      <c r="T17873" s="7" t="s">
        <v>504</v>
      </c>
      <c r="U17873" s="7" t="str">
        <f>IF(Table10[[#This Row],[count]]=1,Table10[[#This Row],[locality]],Table10[[#This Row],[locality]]&amp;" + "&amp;Table10[[#This Row],[count]]&amp;" other localities")</f>
        <v>GLENFERN + 48 other localities</v>
      </c>
      <c r="V17873" s="7">
        <f>COUNTIF(R:R,Table10[[#This Row],[postcode]])</f>
        <v>48</v>
      </c>
    </row>
    <row r="17874" spans="17:22" x14ac:dyDescent="0.2">
      <c r="Q17874" s="7">
        <v>10058</v>
      </c>
      <c r="R17874" s="7">
        <v>7140</v>
      </c>
      <c r="S17874" s="7" t="s">
        <v>16268</v>
      </c>
      <c r="T17874" s="7" t="s">
        <v>504</v>
      </c>
      <c r="U17874" s="7" t="str">
        <f>IF(Table10[[#This Row],[count]]=1,Table10[[#This Row],[locality]],Table10[[#This Row],[locality]]&amp;" + "&amp;Table10[[#This Row],[count]]&amp;" other localities")</f>
        <v>GLENORA + 48 other localities</v>
      </c>
      <c r="V17874" s="7">
        <f>COUNTIF(R:R,Table10[[#This Row],[postcode]])</f>
        <v>48</v>
      </c>
    </row>
    <row r="17875" spans="17:22" x14ac:dyDescent="0.2">
      <c r="Q17875" s="7">
        <v>10059</v>
      </c>
      <c r="R17875" s="7">
        <v>7140</v>
      </c>
      <c r="S17875" s="7" t="s">
        <v>16269</v>
      </c>
      <c r="T17875" s="7" t="s">
        <v>504</v>
      </c>
      <c r="U17875" s="7" t="str">
        <f>IF(Table10[[#This Row],[count]]=1,Table10[[#This Row],[locality]],Table10[[#This Row],[locality]]&amp;" + "&amp;Table10[[#This Row],[count]]&amp;" other localities")</f>
        <v>GRETNA + 48 other localities</v>
      </c>
      <c r="V17875" s="7">
        <f>COUNTIF(R:R,Table10[[#This Row],[postcode]])</f>
        <v>48</v>
      </c>
    </row>
    <row r="17876" spans="17:22" x14ac:dyDescent="0.2">
      <c r="Q17876" s="7">
        <v>10060</v>
      </c>
      <c r="R17876" s="7">
        <v>7140</v>
      </c>
      <c r="S17876" s="7" t="s">
        <v>1934</v>
      </c>
      <c r="T17876" s="7" t="s">
        <v>504</v>
      </c>
      <c r="U17876" s="7" t="str">
        <f>IF(Table10[[#This Row],[count]]=1,Table10[[#This Row],[locality]],Table10[[#This Row],[locality]]&amp;" + "&amp;Table10[[#This Row],[count]]&amp;" other localities")</f>
        <v>HAMILTON + 48 other localities</v>
      </c>
      <c r="V17876" s="7">
        <f>COUNTIF(R:R,Table10[[#This Row],[postcode]])</f>
        <v>48</v>
      </c>
    </row>
    <row r="17877" spans="17:22" x14ac:dyDescent="0.2">
      <c r="Q17877" s="7">
        <v>10061</v>
      </c>
      <c r="R17877" s="7">
        <v>7140</v>
      </c>
      <c r="S17877" s="7" t="s">
        <v>16270</v>
      </c>
      <c r="T17877" s="7" t="s">
        <v>504</v>
      </c>
      <c r="U17877" s="7" t="str">
        <f>IF(Table10[[#This Row],[count]]=1,Table10[[#This Row],[locality]],Table10[[#This Row],[locality]]&amp;" + "&amp;Table10[[#This Row],[count]]&amp;" other localities")</f>
        <v>HAYES + 48 other localities</v>
      </c>
      <c r="V17877" s="7">
        <f>COUNTIF(R:R,Table10[[#This Row],[postcode]])</f>
        <v>48</v>
      </c>
    </row>
    <row r="17878" spans="17:22" x14ac:dyDescent="0.2">
      <c r="Q17878" s="7">
        <v>10062</v>
      </c>
      <c r="R17878" s="7">
        <v>7140</v>
      </c>
      <c r="S17878" s="7" t="s">
        <v>16271</v>
      </c>
      <c r="T17878" s="7" t="s">
        <v>504</v>
      </c>
      <c r="U17878" s="7" t="str">
        <f>IF(Table10[[#This Row],[count]]=1,Table10[[#This Row],[locality]],Table10[[#This Row],[locality]]&amp;" + "&amp;Table10[[#This Row],[count]]&amp;" other localities")</f>
        <v>HOLLOW TREE + 48 other localities</v>
      </c>
      <c r="V17878" s="7">
        <f>COUNTIF(R:R,Table10[[#This Row],[postcode]])</f>
        <v>48</v>
      </c>
    </row>
    <row r="17879" spans="17:22" x14ac:dyDescent="0.2">
      <c r="Q17879" s="7">
        <v>10063</v>
      </c>
      <c r="R17879" s="7">
        <v>7140</v>
      </c>
      <c r="S17879" s="7" t="s">
        <v>16272</v>
      </c>
      <c r="T17879" s="7" t="s">
        <v>504</v>
      </c>
      <c r="U17879" s="7" t="str">
        <f>IF(Table10[[#This Row],[count]]=1,Table10[[#This Row],[locality]],Table10[[#This Row],[locality]]&amp;" + "&amp;Table10[[#This Row],[count]]&amp;" other localities")</f>
        <v>KARANJA + 48 other localities</v>
      </c>
      <c r="V17879" s="7">
        <f>COUNTIF(R:R,Table10[[#This Row],[postcode]])</f>
        <v>48</v>
      </c>
    </row>
    <row r="17880" spans="17:22" x14ac:dyDescent="0.2">
      <c r="Q17880" s="7">
        <v>10064</v>
      </c>
      <c r="R17880" s="7">
        <v>7140</v>
      </c>
      <c r="S17880" s="7" t="s">
        <v>16273</v>
      </c>
      <c r="T17880" s="7" t="s">
        <v>504</v>
      </c>
      <c r="U17880" s="7" t="str">
        <f>IF(Table10[[#This Row],[count]]=1,Table10[[#This Row],[locality]],Table10[[#This Row],[locality]]&amp;" + "&amp;Table10[[#This Row],[count]]&amp;" other localities")</f>
        <v>LACHLAN + 48 other localities</v>
      </c>
      <c r="V17880" s="7">
        <f>COUNTIF(R:R,Table10[[#This Row],[postcode]])</f>
        <v>48</v>
      </c>
    </row>
    <row r="17881" spans="17:22" x14ac:dyDescent="0.2">
      <c r="Q17881" s="7">
        <v>10065</v>
      </c>
      <c r="R17881" s="7">
        <v>7140</v>
      </c>
      <c r="S17881" s="7" t="s">
        <v>16274</v>
      </c>
      <c r="T17881" s="7" t="s">
        <v>504</v>
      </c>
      <c r="U17881" s="7" t="str">
        <f>IF(Table10[[#This Row],[count]]=1,Table10[[#This Row],[locality]],Table10[[#This Row],[locality]]&amp;" + "&amp;Table10[[#This Row],[count]]&amp;" other localities")</f>
        <v>LAKE ST CLAIR + 48 other localities</v>
      </c>
      <c r="V17881" s="7">
        <f>COUNTIF(R:R,Table10[[#This Row],[postcode]])</f>
        <v>48</v>
      </c>
    </row>
    <row r="17882" spans="17:22" x14ac:dyDescent="0.2">
      <c r="Q17882" s="7">
        <v>10066</v>
      </c>
      <c r="R17882" s="7">
        <v>7140</v>
      </c>
      <c r="S17882" s="7" t="s">
        <v>16275</v>
      </c>
      <c r="T17882" s="7" t="s">
        <v>504</v>
      </c>
      <c r="U17882" s="7" t="str">
        <f>IF(Table10[[#This Row],[count]]=1,Table10[[#This Row],[locality]],Table10[[#This Row],[locality]]&amp;" + "&amp;Table10[[#This Row],[count]]&amp;" other localities")</f>
        <v>LAWITTA + 48 other localities</v>
      </c>
      <c r="V17882" s="7">
        <f>COUNTIF(R:R,Table10[[#This Row],[postcode]])</f>
        <v>48</v>
      </c>
    </row>
    <row r="17883" spans="17:22" x14ac:dyDescent="0.2">
      <c r="Q17883" s="7">
        <v>10067</v>
      </c>
      <c r="R17883" s="7">
        <v>7140</v>
      </c>
      <c r="S17883" s="7" t="s">
        <v>16276</v>
      </c>
      <c r="T17883" s="7" t="s">
        <v>504</v>
      </c>
      <c r="U17883" s="7" t="str">
        <f>IF(Table10[[#This Row],[count]]=1,Table10[[#This Row],[locality]],Table10[[#This Row],[locality]]&amp;" + "&amp;Table10[[#This Row],[count]]&amp;" other localities")</f>
        <v>LITTLE PINE LAGOON + 48 other localities</v>
      </c>
      <c r="V17883" s="7">
        <f>COUNTIF(R:R,Table10[[#This Row],[postcode]])</f>
        <v>48</v>
      </c>
    </row>
    <row r="17884" spans="17:22" x14ac:dyDescent="0.2">
      <c r="Q17884" s="7">
        <v>10068</v>
      </c>
      <c r="R17884" s="7">
        <v>7140</v>
      </c>
      <c r="S17884" s="7" t="s">
        <v>16277</v>
      </c>
      <c r="T17884" s="7" t="s">
        <v>504</v>
      </c>
      <c r="U17884" s="7" t="str">
        <f>IF(Table10[[#This Row],[count]]=1,Table10[[#This Row],[locality]],Table10[[#This Row],[locality]]&amp;" + "&amp;Table10[[#This Row],[count]]&amp;" other localities")</f>
        <v>LONDON LAKES + 48 other localities</v>
      </c>
      <c r="V17884" s="7">
        <f>COUNTIF(R:R,Table10[[#This Row],[postcode]])</f>
        <v>48</v>
      </c>
    </row>
    <row r="17885" spans="17:22" x14ac:dyDescent="0.2">
      <c r="Q17885" s="7">
        <v>10069</v>
      </c>
      <c r="R17885" s="7">
        <v>7140</v>
      </c>
      <c r="S17885" s="7" t="s">
        <v>16278</v>
      </c>
      <c r="T17885" s="7" t="s">
        <v>504</v>
      </c>
      <c r="U17885" s="7" t="str">
        <f>IF(Table10[[#This Row],[count]]=1,Table10[[#This Row],[locality]],Table10[[#This Row],[locality]]&amp;" + "&amp;Table10[[#This Row],[count]]&amp;" other localities")</f>
        <v>MACQUARIE PLAINS + 48 other localities</v>
      </c>
      <c r="V17885" s="7">
        <f>COUNTIF(R:R,Table10[[#This Row],[postcode]])</f>
        <v>48</v>
      </c>
    </row>
    <row r="17886" spans="17:22" x14ac:dyDescent="0.2">
      <c r="Q17886" s="7">
        <v>10070</v>
      </c>
      <c r="R17886" s="7">
        <v>7140</v>
      </c>
      <c r="S17886" s="7" t="s">
        <v>16279</v>
      </c>
      <c r="T17886" s="7" t="s">
        <v>504</v>
      </c>
      <c r="U17886" s="7" t="str">
        <f>IF(Table10[[#This Row],[count]]=1,Table10[[#This Row],[locality]],Table10[[#This Row],[locality]]&amp;" + "&amp;Table10[[#This Row],[count]]&amp;" other localities")</f>
        <v>MAGRA + 48 other localities</v>
      </c>
      <c r="V17886" s="7">
        <f>COUNTIF(R:R,Table10[[#This Row],[postcode]])</f>
        <v>48</v>
      </c>
    </row>
    <row r="17887" spans="17:22" x14ac:dyDescent="0.2">
      <c r="Q17887" s="7">
        <v>10071</v>
      </c>
      <c r="R17887" s="7">
        <v>7140</v>
      </c>
      <c r="S17887" s="7" t="s">
        <v>16280</v>
      </c>
      <c r="T17887" s="7" t="s">
        <v>504</v>
      </c>
      <c r="U17887" s="7" t="str">
        <f>IF(Table10[[#This Row],[count]]=1,Table10[[#This Row],[locality]],Table10[[#This Row],[locality]]&amp;" + "&amp;Table10[[#This Row],[count]]&amp;" other localities")</f>
        <v>MALBINA + 48 other localities</v>
      </c>
      <c r="V17887" s="7">
        <f>COUNTIF(R:R,Table10[[#This Row],[postcode]])</f>
        <v>48</v>
      </c>
    </row>
    <row r="17888" spans="17:22" x14ac:dyDescent="0.2">
      <c r="Q17888" s="7">
        <v>10072</v>
      </c>
      <c r="R17888" s="7">
        <v>7140</v>
      </c>
      <c r="S17888" s="7" t="s">
        <v>16281</v>
      </c>
      <c r="T17888" s="7" t="s">
        <v>504</v>
      </c>
      <c r="U17888" s="7" t="str">
        <f>IF(Table10[[#This Row],[count]]=1,Table10[[#This Row],[locality]],Table10[[#This Row],[locality]]&amp;" + "&amp;Table10[[#This Row],[count]]&amp;" other localities")</f>
        <v>MAYDENA + 48 other localities</v>
      </c>
      <c r="V17888" s="7">
        <f>COUNTIF(R:R,Table10[[#This Row],[postcode]])</f>
        <v>48</v>
      </c>
    </row>
    <row r="17889" spans="17:22" x14ac:dyDescent="0.2">
      <c r="Q17889" s="7">
        <v>10073</v>
      </c>
      <c r="R17889" s="7">
        <v>7140</v>
      </c>
      <c r="S17889" s="7" t="s">
        <v>1342</v>
      </c>
      <c r="T17889" s="7" t="s">
        <v>504</v>
      </c>
      <c r="U17889" s="7" t="str">
        <f>IF(Table10[[#This Row],[count]]=1,Table10[[#This Row],[locality]],Table10[[#This Row],[locality]]&amp;" + "&amp;Table10[[#This Row],[count]]&amp;" other localities")</f>
        <v>MEADOWBANK + 48 other localities</v>
      </c>
      <c r="V17889" s="7">
        <f>COUNTIF(R:R,Table10[[#This Row],[postcode]])</f>
        <v>48</v>
      </c>
    </row>
    <row r="17890" spans="17:22" x14ac:dyDescent="0.2">
      <c r="Q17890" s="7">
        <v>10074</v>
      </c>
      <c r="R17890" s="7">
        <v>7140</v>
      </c>
      <c r="S17890" s="7" t="s">
        <v>8494</v>
      </c>
      <c r="T17890" s="7" t="s">
        <v>504</v>
      </c>
      <c r="U17890" s="7" t="str">
        <f>IF(Table10[[#This Row],[count]]=1,Table10[[#This Row],[locality]],Table10[[#This Row],[locality]]&amp;" + "&amp;Table10[[#This Row],[count]]&amp;" other localities")</f>
        <v>MOLESWORTH + 48 other localities</v>
      </c>
      <c r="V17890" s="7">
        <f>COUNTIF(R:R,Table10[[#This Row],[postcode]])</f>
        <v>48</v>
      </c>
    </row>
    <row r="17891" spans="17:22" x14ac:dyDescent="0.2">
      <c r="Q17891" s="7">
        <v>10075</v>
      </c>
      <c r="R17891" s="7">
        <v>7140</v>
      </c>
      <c r="S17891" s="7" t="s">
        <v>16282</v>
      </c>
      <c r="T17891" s="7" t="s">
        <v>504</v>
      </c>
      <c r="U17891" s="7" t="str">
        <f>IF(Table10[[#This Row],[count]]=1,Table10[[#This Row],[locality]],Table10[[#This Row],[locality]]&amp;" + "&amp;Table10[[#This Row],[count]]&amp;" other localities")</f>
        <v>MOOGARA + 48 other localities</v>
      </c>
      <c r="V17891" s="7">
        <f>COUNTIF(R:R,Table10[[#This Row],[postcode]])</f>
        <v>48</v>
      </c>
    </row>
    <row r="17892" spans="17:22" x14ac:dyDescent="0.2">
      <c r="Q17892" s="7">
        <v>10076</v>
      </c>
      <c r="R17892" s="7">
        <v>7140</v>
      </c>
      <c r="S17892" s="7" t="s">
        <v>16283</v>
      </c>
      <c r="T17892" s="7" t="s">
        <v>504</v>
      </c>
      <c r="U17892" s="7" t="str">
        <f>IF(Table10[[#This Row],[count]]=1,Table10[[#This Row],[locality]],Table10[[#This Row],[locality]]&amp;" + "&amp;Table10[[#This Row],[count]]&amp;" other localities")</f>
        <v>MOUNT FIELD + 48 other localities</v>
      </c>
      <c r="V17892" s="7">
        <f>COUNTIF(R:R,Table10[[#This Row],[postcode]])</f>
        <v>48</v>
      </c>
    </row>
    <row r="17893" spans="17:22" x14ac:dyDescent="0.2">
      <c r="Q17893" s="7">
        <v>10077</v>
      </c>
      <c r="R17893" s="7">
        <v>7140</v>
      </c>
      <c r="S17893" s="7" t="s">
        <v>16284</v>
      </c>
      <c r="T17893" s="7" t="s">
        <v>504</v>
      </c>
      <c r="U17893" s="7" t="str">
        <f>IF(Table10[[#This Row],[count]]=1,Table10[[#This Row],[locality]],Table10[[#This Row],[locality]]&amp;" + "&amp;Table10[[#This Row],[count]]&amp;" other localities")</f>
        <v>MOUNT LLOYD + 48 other localities</v>
      </c>
      <c r="V17893" s="7">
        <f>COUNTIF(R:R,Table10[[#This Row],[postcode]])</f>
        <v>48</v>
      </c>
    </row>
    <row r="17894" spans="17:22" x14ac:dyDescent="0.2">
      <c r="Q17894" s="7">
        <v>10078</v>
      </c>
      <c r="R17894" s="7">
        <v>7140</v>
      </c>
      <c r="S17894" s="7" t="s">
        <v>16285</v>
      </c>
      <c r="T17894" s="7" t="s">
        <v>504</v>
      </c>
      <c r="U17894" s="7" t="str">
        <f>IF(Table10[[#This Row],[count]]=1,Table10[[#This Row],[locality]],Table10[[#This Row],[locality]]&amp;" + "&amp;Table10[[#This Row],[count]]&amp;" other localities")</f>
        <v>NATIONAL PARK + 48 other localities</v>
      </c>
      <c r="V17894" s="7">
        <f>COUNTIF(R:R,Table10[[#This Row],[postcode]])</f>
        <v>48</v>
      </c>
    </row>
    <row r="17895" spans="17:22" x14ac:dyDescent="0.2">
      <c r="Q17895" s="7">
        <v>10079</v>
      </c>
      <c r="R17895" s="7">
        <v>7140</v>
      </c>
      <c r="S17895" s="7" t="s">
        <v>16286</v>
      </c>
      <c r="T17895" s="7" t="s">
        <v>504</v>
      </c>
      <c r="U17895" s="7" t="str">
        <f>IF(Table10[[#This Row],[count]]=1,Table10[[#This Row],[locality]],Table10[[#This Row],[locality]]&amp;" + "&amp;Table10[[#This Row],[count]]&amp;" other localities")</f>
        <v>NEW NORFOLK + 48 other localities</v>
      </c>
      <c r="V17895" s="7">
        <f>COUNTIF(R:R,Table10[[#This Row],[postcode]])</f>
        <v>48</v>
      </c>
    </row>
    <row r="17896" spans="17:22" x14ac:dyDescent="0.2">
      <c r="Q17896" s="7">
        <v>10080</v>
      </c>
      <c r="R17896" s="7">
        <v>7140</v>
      </c>
      <c r="S17896" s="7" t="s">
        <v>2083</v>
      </c>
      <c r="T17896" s="7" t="s">
        <v>504</v>
      </c>
      <c r="U17896" s="7" t="str">
        <f>IF(Table10[[#This Row],[count]]=1,Table10[[#This Row],[locality]],Table10[[#This Row],[locality]]&amp;" + "&amp;Table10[[#This Row],[count]]&amp;" other localities")</f>
        <v>OSTERLEY + 48 other localities</v>
      </c>
      <c r="V17896" s="7">
        <f>COUNTIF(R:R,Table10[[#This Row],[postcode]])</f>
        <v>48</v>
      </c>
    </row>
    <row r="17897" spans="17:22" x14ac:dyDescent="0.2">
      <c r="Q17897" s="7">
        <v>10081</v>
      </c>
      <c r="R17897" s="7">
        <v>7140</v>
      </c>
      <c r="S17897" s="7" t="s">
        <v>16287</v>
      </c>
      <c r="T17897" s="7" t="s">
        <v>504</v>
      </c>
      <c r="U17897" s="7" t="str">
        <f>IF(Table10[[#This Row],[count]]=1,Table10[[#This Row],[locality]],Table10[[#This Row],[locality]]&amp;" + "&amp;Table10[[#This Row],[count]]&amp;" other localities")</f>
        <v>OUSE + 48 other localities</v>
      </c>
      <c r="V17897" s="7">
        <f>COUNTIF(R:R,Table10[[#This Row],[postcode]])</f>
        <v>48</v>
      </c>
    </row>
    <row r="17898" spans="17:22" x14ac:dyDescent="0.2">
      <c r="Q17898" s="7">
        <v>10082</v>
      </c>
      <c r="R17898" s="7">
        <v>7140</v>
      </c>
      <c r="S17898" s="7" t="s">
        <v>6413</v>
      </c>
      <c r="T17898" s="7" t="s">
        <v>504</v>
      </c>
      <c r="U17898" s="7" t="str">
        <f>IF(Table10[[#This Row],[count]]=1,Table10[[#This Row],[locality]],Table10[[#This Row],[locality]]&amp;" + "&amp;Table10[[#This Row],[count]]&amp;" other localities")</f>
        <v>PLENTY + 48 other localities</v>
      </c>
      <c r="V17898" s="7">
        <f>COUNTIF(R:R,Table10[[#This Row],[postcode]])</f>
        <v>48</v>
      </c>
    </row>
    <row r="17899" spans="17:22" x14ac:dyDescent="0.2">
      <c r="Q17899" s="7">
        <v>10083</v>
      </c>
      <c r="R17899" s="7">
        <v>7140</v>
      </c>
      <c r="S17899" s="7" t="s">
        <v>16288</v>
      </c>
      <c r="T17899" s="7" t="s">
        <v>504</v>
      </c>
      <c r="U17899" s="7" t="str">
        <f>IF(Table10[[#This Row],[count]]=1,Table10[[#This Row],[locality]],Table10[[#This Row],[locality]]&amp;" + "&amp;Table10[[#This Row],[count]]&amp;" other localities")</f>
        <v>ROSEGARLAND + 48 other localities</v>
      </c>
      <c r="V17899" s="7">
        <f>COUNTIF(R:R,Table10[[#This Row],[postcode]])</f>
        <v>48</v>
      </c>
    </row>
    <row r="17900" spans="17:22" x14ac:dyDescent="0.2">
      <c r="Q17900" s="7">
        <v>10084</v>
      </c>
      <c r="R17900" s="7">
        <v>7140</v>
      </c>
      <c r="S17900" s="7" t="s">
        <v>16289</v>
      </c>
      <c r="T17900" s="7" t="s">
        <v>504</v>
      </c>
      <c r="U17900" s="7" t="str">
        <f>IF(Table10[[#This Row],[count]]=1,Table10[[#This Row],[locality]],Table10[[#This Row],[locality]]&amp;" + "&amp;Table10[[#This Row],[count]]&amp;" other localities")</f>
        <v>SORELL CREEK + 48 other localities</v>
      </c>
      <c r="V17900" s="7">
        <f>COUNTIF(R:R,Table10[[#This Row],[postcode]])</f>
        <v>48</v>
      </c>
    </row>
    <row r="17901" spans="17:22" x14ac:dyDescent="0.2">
      <c r="Q17901" s="7">
        <v>10085</v>
      </c>
      <c r="R17901" s="7">
        <v>7140</v>
      </c>
      <c r="S17901" s="7" t="s">
        <v>16290</v>
      </c>
      <c r="T17901" s="7" t="s">
        <v>504</v>
      </c>
      <c r="U17901" s="7" t="str">
        <f>IF(Table10[[#This Row],[count]]=1,Table10[[#This Row],[locality]],Table10[[#This Row],[locality]]&amp;" + "&amp;Table10[[#This Row],[count]]&amp;" other localities")</f>
        <v>STRICKLAND + 48 other localities</v>
      </c>
      <c r="V17901" s="7">
        <f>COUNTIF(R:R,Table10[[#This Row],[postcode]])</f>
        <v>48</v>
      </c>
    </row>
    <row r="17902" spans="17:22" x14ac:dyDescent="0.2">
      <c r="Q17902" s="7">
        <v>10086</v>
      </c>
      <c r="R17902" s="7">
        <v>7140</v>
      </c>
      <c r="S17902" s="7" t="s">
        <v>16291</v>
      </c>
      <c r="T17902" s="7" t="s">
        <v>504</v>
      </c>
      <c r="U17902" s="7" t="str">
        <f>IF(Table10[[#This Row],[count]]=1,Table10[[#This Row],[locality]],Table10[[#This Row],[locality]]&amp;" + "&amp;Table10[[#This Row],[count]]&amp;" other localities")</f>
        <v>STYX + 48 other localities</v>
      </c>
      <c r="V17902" s="7">
        <f>COUNTIF(R:R,Table10[[#This Row],[postcode]])</f>
        <v>48</v>
      </c>
    </row>
    <row r="17903" spans="17:22" x14ac:dyDescent="0.2">
      <c r="Q17903" s="7">
        <v>10087</v>
      </c>
      <c r="R17903" s="7">
        <v>7140</v>
      </c>
      <c r="S17903" s="7" t="s">
        <v>16292</v>
      </c>
      <c r="T17903" s="7" t="s">
        <v>504</v>
      </c>
      <c r="U17903" s="7" t="str">
        <f>IF(Table10[[#This Row],[count]]=1,Table10[[#This Row],[locality]],Table10[[#This Row],[locality]]&amp;" + "&amp;Table10[[#This Row],[count]]&amp;" other localities")</f>
        <v>TARRALEAH + 48 other localities</v>
      </c>
      <c r="V17903" s="7">
        <f>COUNTIF(R:R,Table10[[#This Row],[postcode]])</f>
        <v>48</v>
      </c>
    </row>
    <row r="17904" spans="17:22" x14ac:dyDescent="0.2">
      <c r="Q17904" s="7">
        <v>10088</v>
      </c>
      <c r="R17904" s="7">
        <v>7140</v>
      </c>
      <c r="S17904" s="7" t="s">
        <v>7866</v>
      </c>
      <c r="T17904" s="7" t="s">
        <v>504</v>
      </c>
      <c r="U17904" s="7" t="str">
        <f>IF(Table10[[#This Row],[count]]=1,Table10[[#This Row],[locality]],Table10[[#This Row],[locality]]&amp;" + "&amp;Table10[[#This Row],[count]]&amp;" other localities")</f>
        <v>TYENNA + 48 other localities</v>
      </c>
      <c r="V17904" s="7">
        <f>COUNTIF(R:R,Table10[[#This Row],[postcode]])</f>
        <v>48</v>
      </c>
    </row>
    <row r="17905" spans="17:22" x14ac:dyDescent="0.2">
      <c r="Q17905" s="7">
        <v>10089</v>
      </c>
      <c r="R17905" s="7">
        <v>7140</v>
      </c>
      <c r="S17905" s="7" t="s">
        <v>16293</v>
      </c>
      <c r="T17905" s="7" t="s">
        <v>504</v>
      </c>
      <c r="U17905" s="7" t="str">
        <f>IF(Table10[[#This Row],[count]]=1,Table10[[#This Row],[locality]],Table10[[#This Row],[locality]]&amp;" + "&amp;Table10[[#This Row],[count]]&amp;" other localities")</f>
        <v>UXBRIDGE + 48 other localities</v>
      </c>
      <c r="V17905" s="7">
        <f>COUNTIF(R:R,Table10[[#This Row],[postcode]])</f>
        <v>48</v>
      </c>
    </row>
    <row r="17906" spans="17:22" x14ac:dyDescent="0.2">
      <c r="Q17906" s="7">
        <v>10090</v>
      </c>
      <c r="R17906" s="7">
        <v>7140</v>
      </c>
      <c r="S17906" s="7" t="s">
        <v>6953</v>
      </c>
      <c r="T17906" s="7" t="s">
        <v>504</v>
      </c>
      <c r="U17906" s="7" t="str">
        <f>IF(Table10[[#This Row],[count]]=1,Table10[[#This Row],[locality]],Table10[[#This Row],[locality]]&amp;" + "&amp;Table10[[#This Row],[count]]&amp;" other localities")</f>
        <v>VICTORIA VALLEY + 48 other localities</v>
      </c>
      <c r="V17906" s="7">
        <f>COUNTIF(R:R,Table10[[#This Row],[postcode]])</f>
        <v>48</v>
      </c>
    </row>
    <row r="17907" spans="17:22" x14ac:dyDescent="0.2">
      <c r="Q17907" s="7">
        <v>10091</v>
      </c>
      <c r="R17907" s="7">
        <v>7140</v>
      </c>
      <c r="S17907" s="7" t="s">
        <v>16294</v>
      </c>
      <c r="T17907" s="7" t="s">
        <v>504</v>
      </c>
      <c r="U17907" s="7" t="str">
        <f>IF(Table10[[#This Row],[count]]=1,Table10[[#This Row],[locality]],Table10[[#This Row],[locality]]&amp;" + "&amp;Table10[[#This Row],[count]]&amp;" other localities")</f>
        <v>WAYATINAH + 48 other localities</v>
      </c>
      <c r="V17907" s="7">
        <f>COUNTIF(R:R,Table10[[#This Row],[postcode]])</f>
        <v>48</v>
      </c>
    </row>
    <row r="17908" spans="17:22" x14ac:dyDescent="0.2">
      <c r="Q17908" s="7">
        <v>10092</v>
      </c>
      <c r="R17908" s="7">
        <v>7140</v>
      </c>
      <c r="S17908" s="7" t="s">
        <v>16295</v>
      </c>
      <c r="T17908" s="7" t="s">
        <v>504</v>
      </c>
      <c r="U17908" s="7" t="str">
        <f>IF(Table10[[#This Row],[count]]=1,Table10[[#This Row],[locality]],Table10[[#This Row],[locality]]&amp;" + "&amp;Table10[[#This Row],[count]]&amp;" other localities")</f>
        <v>WESTERWAY + 48 other localities</v>
      </c>
      <c r="V17908" s="7">
        <f>COUNTIF(R:R,Table10[[#This Row],[postcode]])</f>
        <v>48</v>
      </c>
    </row>
    <row r="17909" spans="17:22" x14ac:dyDescent="0.2">
      <c r="Q17909" s="7">
        <v>10093</v>
      </c>
      <c r="R17909" s="7">
        <v>7150</v>
      </c>
      <c r="S17909" s="7" t="s">
        <v>16296</v>
      </c>
      <c r="T17909" s="7" t="s">
        <v>504</v>
      </c>
      <c r="U17909" s="7" t="str">
        <f>IF(Table10[[#This Row],[count]]=1,Table10[[#This Row],[locality]],Table10[[#This Row],[locality]]&amp;" + "&amp;Table10[[#This Row],[count]]&amp;" other localities")</f>
        <v>ADVENTURE BAY + 19 other localities</v>
      </c>
      <c r="V17909" s="7">
        <f>COUNTIF(R:R,Table10[[#This Row],[postcode]])</f>
        <v>19</v>
      </c>
    </row>
    <row r="17910" spans="17:22" x14ac:dyDescent="0.2">
      <c r="Q17910" s="7">
        <v>10094</v>
      </c>
      <c r="R17910" s="7">
        <v>7150</v>
      </c>
      <c r="S17910" s="7" t="s">
        <v>16297</v>
      </c>
      <c r="T17910" s="7" t="s">
        <v>504</v>
      </c>
      <c r="U17910" s="7" t="str">
        <f>IF(Table10[[#This Row],[count]]=1,Table10[[#This Row],[locality]],Table10[[#This Row],[locality]]&amp;" + "&amp;Table10[[#This Row],[count]]&amp;" other localities")</f>
        <v>ALLENS RIVULET + 19 other localities</v>
      </c>
      <c r="V17910" s="7">
        <f>COUNTIF(R:R,Table10[[#This Row],[postcode]])</f>
        <v>19</v>
      </c>
    </row>
    <row r="17911" spans="17:22" x14ac:dyDescent="0.2">
      <c r="Q17911" s="7">
        <v>10095</v>
      </c>
      <c r="R17911" s="7">
        <v>7150</v>
      </c>
      <c r="S17911" s="7" t="s">
        <v>16298</v>
      </c>
      <c r="T17911" s="7" t="s">
        <v>504</v>
      </c>
      <c r="U17911" s="7" t="str">
        <f>IF(Table10[[#This Row],[count]]=1,Table10[[#This Row],[locality]],Table10[[#This Row],[locality]]&amp;" + "&amp;Table10[[#This Row],[count]]&amp;" other localities")</f>
        <v>ALONNAH + 19 other localities</v>
      </c>
      <c r="V17911" s="7">
        <f>COUNTIF(R:R,Table10[[#This Row],[postcode]])</f>
        <v>19</v>
      </c>
    </row>
    <row r="17912" spans="17:22" x14ac:dyDescent="0.2">
      <c r="Q17912" s="7">
        <v>10096</v>
      </c>
      <c r="R17912" s="7">
        <v>7150</v>
      </c>
      <c r="S17912" s="7" t="s">
        <v>6746</v>
      </c>
      <c r="T17912" s="7" t="s">
        <v>504</v>
      </c>
      <c r="U17912" s="7" t="str">
        <f>IF(Table10[[#This Row],[count]]=1,Table10[[#This Row],[locality]],Table10[[#This Row],[locality]]&amp;" + "&amp;Table10[[#This Row],[count]]&amp;" other localities")</f>
        <v>APOLLO BAY + 19 other localities</v>
      </c>
      <c r="V17912" s="7">
        <f>COUNTIF(R:R,Table10[[#This Row],[postcode]])</f>
        <v>19</v>
      </c>
    </row>
    <row r="17913" spans="17:22" x14ac:dyDescent="0.2">
      <c r="Q17913" s="7">
        <v>10097</v>
      </c>
      <c r="R17913" s="7">
        <v>7150</v>
      </c>
      <c r="S17913" s="7" t="s">
        <v>16299</v>
      </c>
      <c r="T17913" s="7" t="s">
        <v>504</v>
      </c>
      <c r="U17913" s="7" t="str">
        <f>IF(Table10[[#This Row],[count]]=1,Table10[[#This Row],[locality]],Table10[[#This Row],[locality]]&amp;" + "&amp;Table10[[#This Row],[count]]&amp;" other localities")</f>
        <v>BARNES BAY + 19 other localities</v>
      </c>
      <c r="V17913" s="7">
        <f>COUNTIF(R:R,Table10[[#This Row],[postcode]])</f>
        <v>19</v>
      </c>
    </row>
    <row r="17914" spans="17:22" x14ac:dyDescent="0.2">
      <c r="Q17914" s="7">
        <v>10098</v>
      </c>
      <c r="R17914" s="7">
        <v>7150</v>
      </c>
      <c r="S17914" s="7" t="s">
        <v>16300</v>
      </c>
      <c r="T17914" s="7" t="s">
        <v>504</v>
      </c>
      <c r="U17914" s="7" t="str">
        <f>IF(Table10[[#This Row],[count]]=1,Table10[[#This Row],[locality]],Table10[[#This Row],[locality]]&amp;" + "&amp;Table10[[#This Row],[count]]&amp;" other localities")</f>
        <v>DENNES POINT + 19 other localities</v>
      </c>
      <c r="V17914" s="7">
        <f>COUNTIF(R:R,Table10[[#This Row],[postcode]])</f>
        <v>19</v>
      </c>
    </row>
    <row r="17915" spans="17:22" x14ac:dyDescent="0.2">
      <c r="Q17915" s="7">
        <v>10099</v>
      </c>
      <c r="R17915" s="7">
        <v>7150</v>
      </c>
      <c r="S17915" s="7" t="s">
        <v>1211</v>
      </c>
      <c r="T17915" s="7" t="s">
        <v>504</v>
      </c>
      <c r="U17915" s="7" t="str">
        <f>IF(Table10[[#This Row],[count]]=1,Table10[[#This Row],[locality]],Table10[[#This Row],[locality]]&amp;" + "&amp;Table10[[#This Row],[count]]&amp;" other localities")</f>
        <v>GORDON + 19 other localities</v>
      </c>
      <c r="V17915" s="7">
        <f>COUNTIF(R:R,Table10[[#This Row],[postcode]])</f>
        <v>19</v>
      </c>
    </row>
    <row r="17916" spans="17:22" x14ac:dyDescent="0.2">
      <c r="Q17916" s="7">
        <v>10100</v>
      </c>
      <c r="R17916" s="7">
        <v>7150</v>
      </c>
      <c r="S17916" s="7" t="s">
        <v>16301</v>
      </c>
      <c r="T17916" s="7" t="s">
        <v>504</v>
      </c>
      <c r="U17916" s="7" t="str">
        <f>IF(Table10[[#This Row],[count]]=1,Table10[[#This Row],[locality]],Table10[[#This Row],[locality]]&amp;" + "&amp;Table10[[#This Row],[count]]&amp;" other localities")</f>
        <v>GREAT BAY + 19 other localities</v>
      </c>
      <c r="V17916" s="7">
        <f>COUNTIF(R:R,Table10[[#This Row],[postcode]])</f>
        <v>19</v>
      </c>
    </row>
    <row r="17917" spans="17:22" x14ac:dyDescent="0.2">
      <c r="Q17917" s="7">
        <v>10101</v>
      </c>
      <c r="R17917" s="7">
        <v>7150</v>
      </c>
      <c r="S17917" s="7" t="s">
        <v>16302</v>
      </c>
      <c r="T17917" s="7" t="s">
        <v>504</v>
      </c>
      <c r="U17917" s="7" t="str">
        <f>IF(Table10[[#This Row],[count]]=1,Table10[[#This Row],[locality]],Table10[[#This Row],[locality]]&amp;" + "&amp;Table10[[#This Row],[count]]&amp;" other localities")</f>
        <v>KAOOTA + 19 other localities</v>
      </c>
      <c r="V17917" s="7">
        <f>COUNTIF(R:R,Table10[[#This Row],[postcode]])</f>
        <v>19</v>
      </c>
    </row>
    <row r="17918" spans="17:22" x14ac:dyDescent="0.2">
      <c r="Q17918" s="7">
        <v>10102</v>
      </c>
      <c r="R17918" s="7">
        <v>7150</v>
      </c>
      <c r="S17918" s="7" t="s">
        <v>16303</v>
      </c>
      <c r="T17918" s="7" t="s">
        <v>504</v>
      </c>
      <c r="U17918" s="7" t="str">
        <f>IF(Table10[[#This Row],[count]]=1,Table10[[#This Row],[locality]],Table10[[#This Row],[locality]]&amp;" + "&amp;Table10[[#This Row],[count]]&amp;" other localities")</f>
        <v>KILLORA + 19 other localities</v>
      </c>
      <c r="V17918" s="7">
        <f>COUNTIF(R:R,Table10[[#This Row],[postcode]])</f>
        <v>19</v>
      </c>
    </row>
    <row r="17919" spans="17:22" x14ac:dyDescent="0.2">
      <c r="Q17919" s="7">
        <v>10103</v>
      </c>
      <c r="R17919" s="7">
        <v>7150</v>
      </c>
      <c r="S17919" s="7" t="s">
        <v>16304</v>
      </c>
      <c r="T17919" s="7" t="s">
        <v>504</v>
      </c>
      <c r="U17919" s="7" t="str">
        <f>IF(Table10[[#This Row],[count]]=1,Table10[[#This Row],[locality]],Table10[[#This Row],[locality]]&amp;" + "&amp;Table10[[#This Row],[count]]&amp;" other localities")</f>
        <v>LONGLEY + 19 other localities</v>
      </c>
      <c r="V17919" s="7">
        <f>COUNTIF(R:R,Table10[[#This Row],[postcode]])</f>
        <v>19</v>
      </c>
    </row>
    <row r="17920" spans="17:22" x14ac:dyDescent="0.2">
      <c r="Q17920" s="7">
        <v>10104</v>
      </c>
      <c r="R17920" s="7">
        <v>7150</v>
      </c>
      <c r="S17920" s="7" t="s">
        <v>16305</v>
      </c>
      <c r="T17920" s="7" t="s">
        <v>504</v>
      </c>
      <c r="U17920" s="7" t="str">
        <f>IF(Table10[[#This Row],[count]]=1,Table10[[#This Row],[locality]],Table10[[#This Row],[locality]]&amp;" + "&amp;Table10[[#This Row],[count]]&amp;" other localities")</f>
        <v>LUNAWANNA + 19 other localities</v>
      </c>
      <c r="V17920" s="7">
        <f>COUNTIF(R:R,Table10[[#This Row],[postcode]])</f>
        <v>19</v>
      </c>
    </row>
    <row r="17921" spans="17:22" x14ac:dyDescent="0.2">
      <c r="Q17921" s="7">
        <v>10105</v>
      </c>
      <c r="R17921" s="7">
        <v>7150</v>
      </c>
      <c r="S17921" s="7" t="s">
        <v>16306</v>
      </c>
      <c r="T17921" s="7" t="s">
        <v>504</v>
      </c>
      <c r="U17921" s="7" t="str">
        <f>IF(Table10[[#This Row],[count]]=1,Table10[[#This Row],[locality]],Table10[[#This Row],[locality]]&amp;" + "&amp;Table10[[#This Row],[count]]&amp;" other localities")</f>
        <v>NORTH BRUNY + 19 other localities</v>
      </c>
      <c r="V17921" s="7">
        <f>COUNTIF(R:R,Table10[[#This Row],[postcode]])</f>
        <v>19</v>
      </c>
    </row>
    <row r="17922" spans="17:22" x14ac:dyDescent="0.2">
      <c r="Q17922" s="7">
        <v>10106</v>
      </c>
      <c r="R17922" s="7">
        <v>7150</v>
      </c>
      <c r="S17922" s="7" t="s">
        <v>1985</v>
      </c>
      <c r="T17922" s="7" t="s">
        <v>504</v>
      </c>
      <c r="U17922" s="7" t="str">
        <f>IF(Table10[[#This Row],[count]]=1,Table10[[#This Row],[locality]],Table10[[#This Row],[locality]]&amp;" + "&amp;Table10[[#This Row],[count]]&amp;" other localities")</f>
        <v>OYSTER COVE + 19 other localities</v>
      </c>
      <c r="V17922" s="7">
        <f>COUNTIF(R:R,Table10[[#This Row],[postcode]])</f>
        <v>19</v>
      </c>
    </row>
    <row r="17923" spans="17:22" x14ac:dyDescent="0.2">
      <c r="Q17923" s="7">
        <v>10107</v>
      </c>
      <c r="R17923" s="7">
        <v>7150</v>
      </c>
      <c r="S17923" s="7" t="s">
        <v>16307</v>
      </c>
      <c r="T17923" s="7" t="s">
        <v>504</v>
      </c>
      <c r="U17923" s="7" t="str">
        <f>IF(Table10[[#This Row],[count]]=1,Table10[[#This Row],[locality]],Table10[[#This Row],[locality]]&amp;" + "&amp;Table10[[#This Row],[count]]&amp;" other localities")</f>
        <v>PELVERATA + 19 other localities</v>
      </c>
      <c r="V17923" s="7">
        <f>COUNTIF(R:R,Table10[[#This Row],[postcode]])</f>
        <v>19</v>
      </c>
    </row>
    <row r="17924" spans="17:22" x14ac:dyDescent="0.2">
      <c r="Q17924" s="7">
        <v>10108</v>
      </c>
      <c r="R17924" s="7">
        <v>7150</v>
      </c>
      <c r="S17924" s="7" t="s">
        <v>16308</v>
      </c>
      <c r="T17924" s="7" t="s">
        <v>504</v>
      </c>
      <c r="U17924" s="7" t="str">
        <f>IF(Table10[[#This Row],[count]]=1,Table10[[#This Row],[locality]],Table10[[#This Row],[locality]]&amp;" + "&amp;Table10[[#This Row],[count]]&amp;" other localities")</f>
        <v>SANDFLY + 19 other localities</v>
      </c>
      <c r="V17924" s="7">
        <f>COUNTIF(R:R,Table10[[#This Row],[postcode]])</f>
        <v>19</v>
      </c>
    </row>
    <row r="17925" spans="17:22" x14ac:dyDescent="0.2">
      <c r="Q17925" s="7">
        <v>10109</v>
      </c>
      <c r="R17925" s="7">
        <v>7150</v>
      </c>
      <c r="S17925" s="7" t="s">
        <v>16309</v>
      </c>
      <c r="T17925" s="7" t="s">
        <v>504</v>
      </c>
      <c r="U17925" s="7" t="str">
        <f>IF(Table10[[#This Row],[count]]=1,Table10[[#This Row],[locality]],Table10[[#This Row],[locality]]&amp;" + "&amp;Table10[[#This Row],[count]]&amp;" other localities")</f>
        <v>SIMPSONS BAY + 19 other localities</v>
      </c>
      <c r="V17925" s="7">
        <f>COUNTIF(R:R,Table10[[#This Row],[postcode]])</f>
        <v>19</v>
      </c>
    </row>
    <row r="17926" spans="17:22" x14ac:dyDescent="0.2">
      <c r="Q17926" s="7">
        <v>10110</v>
      </c>
      <c r="R17926" s="7">
        <v>7150</v>
      </c>
      <c r="S17926" s="7" t="s">
        <v>16310</v>
      </c>
      <c r="T17926" s="7" t="s">
        <v>504</v>
      </c>
      <c r="U17926" s="7" t="str">
        <f>IF(Table10[[#This Row],[count]]=1,Table10[[#This Row],[locality]],Table10[[#This Row],[locality]]&amp;" + "&amp;Table10[[#This Row],[count]]&amp;" other localities")</f>
        <v>SOUTH BRUNY + 19 other localities</v>
      </c>
      <c r="V17926" s="7">
        <f>COUNTIF(R:R,Table10[[#This Row],[postcode]])</f>
        <v>19</v>
      </c>
    </row>
    <row r="17927" spans="17:22" x14ac:dyDescent="0.2">
      <c r="Q17927" s="7">
        <v>10111</v>
      </c>
      <c r="R17927" s="7">
        <v>7150</v>
      </c>
      <c r="S17927" s="7" t="s">
        <v>16311</v>
      </c>
      <c r="T17927" s="7" t="s">
        <v>504</v>
      </c>
      <c r="U17927" s="7" t="str">
        <f>IF(Table10[[#This Row],[count]]=1,Table10[[#This Row],[locality]],Table10[[#This Row],[locality]]&amp;" + "&amp;Table10[[#This Row],[count]]&amp;" other localities")</f>
        <v>UPPER WOODSTOCK + 19 other localities</v>
      </c>
      <c r="V17927" s="7">
        <f>COUNTIF(R:R,Table10[[#This Row],[postcode]])</f>
        <v>19</v>
      </c>
    </row>
    <row r="17928" spans="17:22" x14ac:dyDescent="0.2">
      <c r="Q17928" s="7">
        <v>10112</v>
      </c>
      <c r="R17928" s="7">
        <v>7151</v>
      </c>
      <c r="S17928" s="7" t="s">
        <v>6207</v>
      </c>
      <c r="T17928" s="7" t="s">
        <v>504</v>
      </c>
      <c r="U17928" s="7" t="str">
        <f>IF(Table10[[#This Row],[count]]=1,Table10[[#This Row],[locality]],Table10[[#This Row],[locality]]&amp;" + "&amp;Table10[[#This Row],[count]]&amp;" other localities")</f>
        <v>CASEY + 7 other localities</v>
      </c>
      <c r="V17928" s="7">
        <f>COUNTIF(R:R,Table10[[#This Row],[postcode]])</f>
        <v>7</v>
      </c>
    </row>
    <row r="17929" spans="17:22" x14ac:dyDescent="0.2">
      <c r="Q17929" s="7">
        <v>10113</v>
      </c>
      <c r="R17929" s="7">
        <v>7151</v>
      </c>
      <c r="S17929" s="7" t="s">
        <v>16312</v>
      </c>
      <c r="T17929" s="7" t="s">
        <v>504</v>
      </c>
      <c r="U17929" s="7" t="str">
        <f>IF(Table10[[#This Row],[count]]=1,Table10[[#This Row],[locality]],Table10[[#This Row],[locality]]&amp;" + "&amp;Table10[[#This Row],[count]]&amp;" other localities")</f>
        <v>DAVIS + 7 other localities</v>
      </c>
      <c r="V17929" s="7">
        <f>COUNTIF(R:R,Table10[[#This Row],[postcode]])</f>
        <v>7</v>
      </c>
    </row>
    <row r="17930" spans="17:22" x14ac:dyDescent="0.2">
      <c r="Q17930" s="7">
        <v>24122</v>
      </c>
      <c r="R17930" s="7">
        <v>7151</v>
      </c>
      <c r="S17930" s="7" t="s">
        <v>16313</v>
      </c>
      <c r="T17930" s="7" t="s">
        <v>504</v>
      </c>
      <c r="U17930" s="7" t="str">
        <f>IF(Table10[[#This Row],[count]]=1,Table10[[#This Row],[locality]],Table10[[#This Row],[locality]]&amp;" + "&amp;Table10[[#This Row],[count]]&amp;" other localities")</f>
        <v>HEARD ISLAND + 7 other localities</v>
      </c>
      <c r="V17930" s="7">
        <f>COUNTIF(R:R,Table10[[#This Row],[postcode]])</f>
        <v>7</v>
      </c>
    </row>
    <row r="17931" spans="17:22" x14ac:dyDescent="0.2">
      <c r="Q17931" s="7">
        <v>10114</v>
      </c>
      <c r="R17931" s="7">
        <v>7151</v>
      </c>
      <c r="S17931" s="7" t="s">
        <v>4547</v>
      </c>
      <c r="T17931" s="7" t="s">
        <v>504</v>
      </c>
      <c r="U17931" s="7" t="str">
        <f>IF(Table10[[#This Row],[count]]=1,Table10[[#This Row],[locality]],Table10[[#This Row],[locality]]&amp;" + "&amp;Table10[[#This Row],[count]]&amp;" other localities")</f>
        <v>MACQUARIE + 7 other localities</v>
      </c>
      <c r="V17931" s="7">
        <f>COUNTIF(R:R,Table10[[#This Row],[postcode]])</f>
        <v>7</v>
      </c>
    </row>
    <row r="17932" spans="17:22" x14ac:dyDescent="0.2">
      <c r="Q17932" s="7">
        <v>10115</v>
      </c>
      <c r="R17932" s="7">
        <v>7151</v>
      </c>
      <c r="S17932" s="7" t="s">
        <v>16314</v>
      </c>
      <c r="T17932" s="7" t="s">
        <v>504</v>
      </c>
      <c r="U17932" s="7" t="str">
        <f>IF(Table10[[#This Row],[count]]=1,Table10[[#This Row],[locality]],Table10[[#This Row],[locality]]&amp;" + "&amp;Table10[[#This Row],[count]]&amp;" other localities")</f>
        <v>MACQUARIE ISLAND + 7 other localities</v>
      </c>
      <c r="V17932" s="7">
        <f>COUNTIF(R:R,Table10[[#This Row],[postcode]])</f>
        <v>7</v>
      </c>
    </row>
    <row r="17933" spans="17:22" x14ac:dyDescent="0.2">
      <c r="Q17933" s="7">
        <v>10116</v>
      </c>
      <c r="R17933" s="7">
        <v>7151</v>
      </c>
      <c r="S17933" s="7" t="s">
        <v>4505</v>
      </c>
      <c r="T17933" s="7" t="s">
        <v>504</v>
      </c>
      <c r="U17933" s="7" t="str">
        <f>IF(Table10[[#This Row],[count]]=1,Table10[[#This Row],[locality]],Table10[[#This Row],[locality]]&amp;" + "&amp;Table10[[#This Row],[count]]&amp;" other localities")</f>
        <v>MAWSON + 7 other localities</v>
      </c>
      <c r="V17933" s="7">
        <f>COUNTIF(R:R,Table10[[#This Row],[postcode]])</f>
        <v>7</v>
      </c>
    </row>
    <row r="17934" spans="17:22" x14ac:dyDescent="0.2">
      <c r="Q17934" s="7">
        <v>24123</v>
      </c>
      <c r="R17934" s="7">
        <v>7151</v>
      </c>
      <c r="S17934" s="7" t="s">
        <v>16315</v>
      </c>
      <c r="T17934" s="7" t="s">
        <v>504</v>
      </c>
      <c r="U17934" s="7" t="str">
        <f>IF(Table10[[#This Row],[count]]=1,Table10[[#This Row],[locality]],Table10[[#This Row],[locality]]&amp;" + "&amp;Table10[[#This Row],[count]]&amp;" other localities")</f>
        <v>MCDONALD ISLANDS + 7 other localities</v>
      </c>
      <c r="V17934" s="7">
        <f>COUNTIF(R:R,Table10[[#This Row],[postcode]])</f>
        <v>7</v>
      </c>
    </row>
    <row r="17935" spans="17:22" x14ac:dyDescent="0.2">
      <c r="Q17935" s="7">
        <v>10117</v>
      </c>
      <c r="R17935" s="7">
        <v>7155</v>
      </c>
      <c r="S17935" s="7" t="s">
        <v>16316</v>
      </c>
      <c r="T17935" s="7" t="s">
        <v>504</v>
      </c>
      <c r="U17935" s="7" t="str">
        <f>IF(Table10[[#This Row],[count]]=1,Table10[[#This Row],[locality]],Table10[[#This Row],[locality]]&amp;" + "&amp;Table10[[#This Row],[count]]&amp;" other localities")</f>
        <v>KETTERING</v>
      </c>
      <c r="V17935" s="7">
        <f>COUNTIF(R:R,Table10[[#This Row],[postcode]])</f>
        <v>1</v>
      </c>
    </row>
    <row r="17936" spans="17:22" x14ac:dyDescent="0.2">
      <c r="Q17936" s="7">
        <v>10118</v>
      </c>
      <c r="R17936" s="7">
        <v>7162</v>
      </c>
      <c r="S17936" s="7" t="s">
        <v>16317</v>
      </c>
      <c r="T17936" s="7" t="s">
        <v>504</v>
      </c>
      <c r="U17936" s="7" t="str">
        <f>IF(Table10[[#This Row],[count]]=1,Table10[[#This Row],[locality]],Table10[[#This Row],[locality]]&amp;" + "&amp;Table10[[#This Row],[count]]&amp;" other localities")</f>
        <v>BIRCHS BAY + 2 other localities</v>
      </c>
      <c r="V17936" s="7">
        <f>COUNTIF(R:R,Table10[[#This Row],[postcode]])</f>
        <v>2</v>
      </c>
    </row>
    <row r="17937" spans="17:22" x14ac:dyDescent="0.2">
      <c r="Q17937" s="7">
        <v>10119</v>
      </c>
      <c r="R17937" s="7">
        <v>7162</v>
      </c>
      <c r="S17937" s="7" t="s">
        <v>14640</v>
      </c>
      <c r="T17937" s="7" t="s">
        <v>504</v>
      </c>
      <c r="U17937" s="7" t="str">
        <f>IF(Table10[[#This Row],[count]]=1,Table10[[#This Row],[locality]],Table10[[#This Row],[locality]]&amp;" + "&amp;Table10[[#This Row],[count]]&amp;" other localities")</f>
        <v>WOODBRIDGE + 2 other localities</v>
      </c>
      <c r="V17937" s="7">
        <f>COUNTIF(R:R,Table10[[#This Row],[postcode]])</f>
        <v>2</v>
      </c>
    </row>
    <row r="17938" spans="17:22" x14ac:dyDescent="0.2">
      <c r="Q17938" s="7">
        <v>10120</v>
      </c>
      <c r="R17938" s="7">
        <v>7163</v>
      </c>
      <c r="S17938" s="7" t="s">
        <v>16318</v>
      </c>
      <c r="T17938" s="7" t="s">
        <v>504</v>
      </c>
      <c r="U17938" s="7" t="str">
        <f>IF(Table10[[#This Row],[count]]=1,Table10[[#This Row],[locality]],Table10[[#This Row],[locality]]&amp;" + "&amp;Table10[[#This Row],[count]]&amp;" other localities")</f>
        <v>FLOWERPOT + 2 other localities</v>
      </c>
      <c r="V17938" s="7">
        <f>COUNTIF(R:R,Table10[[#This Row],[postcode]])</f>
        <v>2</v>
      </c>
    </row>
    <row r="17939" spans="17:22" x14ac:dyDescent="0.2">
      <c r="Q17939" s="7">
        <v>10121</v>
      </c>
      <c r="R17939" s="7">
        <v>7163</v>
      </c>
      <c r="S17939" s="7" t="s">
        <v>11827</v>
      </c>
      <c r="T17939" s="7" t="s">
        <v>504</v>
      </c>
      <c r="U17939" s="7" t="str">
        <f>IF(Table10[[#This Row],[count]]=1,Table10[[#This Row],[locality]],Table10[[#This Row],[locality]]&amp;" + "&amp;Table10[[#This Row],[count]]&amp;" other localities")</f>
        <v>MIDDLETON + 2 other localities</v>
      </c>
      <c r="V17939" s="7">
        <f>COUNTIF(R:R,Table10[[#This Row],[postcode]])</f>
        <v>2</v>
      </c>
    </row>
    <row r="17940" spans="17:22" x14ac:dyDescent="0.2">
      <c r="Q17940" s="7">
        <v>10122</v>
      </c>
      <c r="R17940" s="7">
        <v>7170</v>
      </c>
      <c r="S17940" s="7" t="s">
        <v>15051</v>
      </c>
      <c r="T17940" s="7" t="s">
        <v>504</v>
      </c>
      <c r="U17940" s="7" t="str">
        <f>IF(Table10[[#This Row],[count]]=1,Table10[[#This Row],[locality]],Table10[[#This Row],[locality]]&amp;" + "&amp;Table10[[#This Row],[count]]&amp;" other localities")</f>
        <v>ACTON PARK + 5 other localities</v>
      </c>
      <c r="V17940" s="7">
        <f>COUNTIF(R:R,Table10[[#This Row],[postcode]])</f>
        <v>5</v>
      </c>
    </row>
    <row r="17941" spans="17:22" x14ac:dyDescent="0.2">
      <c r="Q17941" s="7">
        <v>10123</v>
      </c>
      <c r="R17941" s="7">
        <v>7170</v>
      </c>
      <c r="S17941" s="7" t="s">
        <v>12207</v>
      </c>
      <c r="T17941" s="7" t="s">
        <v>504</v>
      </c>
      <c r="U17941" s="7" t="str">
        <f>IF(Table10[[#This Row],[count]]=1,Table10[[#This Row],[locality]],Table10[[#This Row],[locality]]&amp;" + "&amp;Table10[[#This Row],[count]]&amp;" other localities")</f>
        <v>CAMBRIDGE + 5 other localities</v>
      </c>
      <c r="V17941" s="7">
        <f>COUNTIF(R:R,Table10[[#This Row],[postcode]])</f>
        <v>5</v>
      </c>
    </row>
    <row r="17942" spans="17:22" x14ac:dyDescent="0.2">
      <c r="Q17942" s="7">
        <v>10124</v>
      </c>
      <c r="R17942" s="7">
        <v>7170</v>
      </c>
      <c r="S17942" s="7" t="s">
        <v>16319</v>
      </c>
      <c r="T17942" s="7" t="s">
        <v>504</v>
      </c>
      <c r="U17942" s="7" t="str">
        <f>IF(Table10[[#This Row],[count]]=1,Table10[[#This Row],[locality]],Table10[[#This Row],[locality]]&amp;" + "&amp;Table10[[#This Row],[count]]&amp;" other localities")</f>
        <v>MOUNT RUMNEY + 5 other localities</v>
      </c>
      <c r="V17942" s="7">
        <f>COUNTIF(R:R,Table10[[#This Row],[postcode]])</f>
        <v>5</v>
      </c>
    </row>
    <row r="17943" spans="17:22" x14ac:dyDescent="0.2">
      <c r="Q17943" s="7">
        <v>10125</v>
      </c>
      <c r="R17943" s="7">
        <v>7170</v>
      </c>
      <c r="S17943" s="7" t="s">
        <v>16320</v>
      </c>
      <c r="T17943" s="7" t="s">
        <v>504</v>
      </c>
      <c r="U17943" s="7" t="str">
        <f>IF(Table10[[#This Row],[count]]=1,Table10[[#This Row],[locality]],Table10[[#This Row],[locality]]&amp;" + "&amp;Table10[[#This Row],[count]]&amp;" other localities")</f>
        <v>ROCHES BEACH + 5 other localities</v>
      </c>
      <c r="V17943" s="7">
        <f>COUNTIF(R:R,Table10[[#This Row],[postcode]])</f>
        <v>5</v>
      </c>
    </row>
    <row r="17944" spans="17:22" x14ac:dyDescent="0.2">
      <c r="Q17944" s="7">
        <v>10126</v>
      </c>
      <c r="R17944" s="7">
        <v>7170</v>
      </c>
      <c r="S17944" s="7" t="s">
        <v>16321</v>
      </c>
      <c r="T17944" s="7" t="s">
        <v>504</v>
      </c>
      <c r="U17944" s="7" t="str">
        <f>IF(Table10[[#This Row],[count]]=1,Table10[[#This Row],[locality]],Table10[[#This Row],[locality]]&amp;" + "&amp;Table10[[#This Row],[count]]&amp;" other localities")</f>
        <v>SEVEN MILE BEACH + 5 other localities</v>
      </c>
      <c r="V17944" s="7">
        <f>COUNTIF(R:R,Table10[[#This Row],[postcode]])</f>
        <v>5</v>
      </c>
    </row>
    <row r="17945" spans="17:22" x14ac:dyDescent="0.2">
      <c r="Q17945" s="7">
        <v>10127</v>
      </c>
      <c r="R17945" s="7">
        <v>7171</v>
      </c>
      <c r="S17945" s="7" t="s">
        <v>16322</v>
      </c>
      <c r="T17945" s="7" t="s">
        <v>504</v>
      </c>
      <c r="U17945" s="7" t="str">
        <f>IF(Table10[[#This Row],[count]]=1,Table10[[#This Row],[locality]],Table10[[#This Row],[locality]]&amp;" + "&amp;Table10[[#This Row],[count]]&amp;" other localities")</f>
        <v>MIDWAY POINT + 2 other localities</v>
      </c>
      <c r="V17945" s="7">
        <f>COUNTIF(R:R,Table10[[#This Row],[postcode]])</f>
        <v>2</v>
      </c>
    </row>
    <row r="17946" spans="17:22" x14ac:dyDescent="0.2">
      <c r="Q17946" s="7">
        <v>10128</v>
      </c>
      <c r="R17946" s="7">
        <v>7171</v>
      </c>
      <c r="S17946" s="7" t="s">
        <v>16323</v>
      </c>
      <c r="T17946" s="7" t="s">
        <v>504</v>
      </c>
      <c r="U17946" s="7" t="str">
        <f>IF(Table10[[#This Row],[count]]=1,Table10[[#This Row],[locality]],Table10[[#This Row],[locality]]&amp;" + "&amp;Table10[[#This Row],[count]]&amp;" other localities")</f>
        <v>PENNA + 2 other localities</v>
      </c>
      <c r="V17946" s="7">
        <f>COUNTIF(R:R,Table10[[#This Row],[postcode]])</f>
        <v>2</v>
      </c>
    </row>
    <row r="17947" spans="17:22" x14ac:dyDescent="0.2">
      <c r="Q17947" s="7">
        <v>10129</v>
      </c>
      <c r="R17947" s="7">
        <v>7172</v>
      </c>
      <c r="S17947" s="7" t="s">
        <v>16324</v>
      </c>
      <c r="T17947" s="7" t="s">
        <v>504</v>
      </c>
      <c r="U17947" s="7" t="str">
        <f>IF(Table10[[#This Row],[count]]=1,Table10[[#This Row],[locality]],Table10[[#This Row],[locality]]&amp;" + "&amp;Table10[[#This Row],[count]]&amp;" other localities")</f>
        <v>NUGENT + 5 other localities</v>
      </c>
      <c r="V17947" s="7">
        <f>COUNTIF(R:R,Table10[[#This Row],[postcode]])</f>
        <v>5</v>
      </c>
    </row>
    <row r="17948" spans="17:22" x14ac:dyDescent="0.2">
      <c r="Q17948" s="7">
        <v>10130</v>
      </c>
      <c r="R17948" s="7">
        <v>7172</v>
      </c>
      <c r="S17948" s="7" t="s">
        <v>16325</v>
      </c>
      <c r="T17948" s="7" t="s">
        <v>504</v>
      </c>
      <c r="U17948" s="7" t="str">
        <f>IF(Table10[[#This Row],[count]]=1,Table10[[#This Row],[locality]],Table10[[#This Row],[locality]]&amp;" + "&amp;Table10[[#This Row],[count]]&amp;" other localities")</f>
        <v>ORIELTON + 5 other localities</v>
      </c>
      <c r="V17948" s="7">
        <f>COUNTIF(R:R,Table10[[#This Row],[postcode]])</f>
        <v>5</v>
      </c>
    </row>
    <row r="17949" spans="17:22" x14ac:dyDescent="0.2">
      <c r="Q17949" s="7">
        <v>10131</v>
      </c>
      <c r="R17949" s="7">
        <v>7172</v>
      </c>
      <c r="S17949" s="7" t="s">
        <v>16326</v>
      </c>
      <c r="T17949" s="7" t="s">
        <v>504</v>
      </c>
      <c r="U17949" s="7" t="str">
        <f>IF(Table10[[#This Row],[count]]=1,Table10[[#This Row],[locality]],Table10[[#This Row],[locality]]&amp;" + "&amp;Table10[[#This Row],[count]]&amp;" other localities")</f>
        <v>PAWLEENA + 5 other localities</v>
      </c>
      <c r="V17949" s="7">
        <f>COUNTIF(R:R,Table10[[#This Row],[postcode]])</f>
        <v>5</v>
      </c>
    </row>
    <row r="17950" spans="17:22" x14ac:dyDescent="0.2">
      <c r="Q17950" s="7">
        <v>10132</v>
      </c>
      <c r="R17950" s="7">
        <v>7172</v>
      </c>
      <c r="S17950" s="7" t="s">
        <v>16327</v>
      </c>
      <c r="T17950" s="7" t="s">
        <v>504</v>
      </c>
      <c r="U17950" s="7" t="str">
        <f>IF(Table10[[#This Row],[count]]=1,Table10[[#This Row],[locality]],Table10[[#This Row],[locality]]&amp;" + "&amp;Table10[[#This Row],[count]]&amp;" other localities")</f>
        <v>SORELL + 5 other localities</v>
      </c>
      <c r="V17950" s="7">
        <f>COUNTIF(R:R,Table10[[#This Row],[postcode]])</f>
        <v>5</v>
      </c>
    </row>
    <row r="17951" spans="17:22" x14ac:dyDescent="0.2">
      <c r="Q17951" s="7">
        <v>10133</v>
      </c>
      <c r="R17951" s="7">
        <v>7172</v>
      </c>
      <c r="S17951" s="7" t="s">
        <v>6760</v>
      </c>
      <c r="T17951" s="7" t="s">
        <v>504</v>
      </c>
      <c r="U17951" s="7" t="str">
        <f>IF(Table10[[#This Row],[count]]=1,Table10[[#This Row],[locality]],Table10[[#This Row],[locality]]&amp;" + "&amp;Table10[[#This Row],[count]]&amp;" other localities")</f>
        <v>WATTLE HILL + 5 other localities</v>
      </c>
      <c r="V17951" s="7">
        <f>COUNTIF(R:R,Table10[[#This Row],[postcode]])</f>
        <v>5</v>
      </c>
    </row>
    <row r="17952" spans="17:22" x14ac:dyDescent="0.2">
      <c r="Q17952" s="7">
        <v>10134</v>
      </c>
      <c r="R17952" s="7">
        <v>7173</v>
      </c>
      <c r="S17952" s="7" t="s">
        <v>1588</v>
      </c>
      <c r="T17952" s="7" t="s">
        <v>504</v>
      </c>
      <c r="U17952" s="7" t="str">
        <f>IF(Table10[[#This Row],[count]]=1,Table10[[#This Row],[locality]],Table10[[#This Row],[locality]]&amp;" + "&amp;Table10[[#This Row],[count]]&amp;" other localities")</f>
        <v>CARLTON + 7 other localities</v>
      </c>
      <c r="V17952" s="7">
        <f>COUNTIF(R:R,Table10[[#This Row],[postcode]])</f>
        <v>7</v>
      </c>
    </row>
    <row r="17953" spans="17:22" x14ac:dyDescent="0.2">
      <c r="Q17953" s="7">
        <v>10135</v>
      </c>
      <c r="R17953" s="7">
        <v>7173</v>
      </c>
      <c r="S17953" s="7" t="s">
        <v>16328</v>
      </c>
      <c r="T17953" s="7" t="s">
        <v>504</v>
      </c>
      <c r="U17953" s="7" t="str">
        <f>IF(Table10[[#This Row],[count]]=1,Table10[[#This Row],[locality]],Table10[[#This Row],[locality]]&amp;" + "&amp;Table10[[#This Row],[count]]&amp;" other localities")</f>
        <v>CARLTON RIVER + 7 other localities</v>
      </c>
      <c r="V17953" s="7">
        <f>COUNTIF(R:R,Table10[[#This Row],[postcode]])</f>
        <v>7</v>
      </c>
    </row>
    <row r="17954" spans="17:22" x14ac:dyDescent="0.2">
      <c r="Q17954" s="7">
        <v>10136</v>
      </c>
      <c r="R17954" s="7">
        <v>7173</v>
      </c>
      <c r="S17954" s="7" t="s">
        <v>16329</v>
      </c>
      <c r="T17954" s="7" t="s">
        <v>504</v>
      </c>
      <c r="U17954" s="7" t="str">
        <f>IF(Table10[[#This Row],[count]]=1,Table10[[#This Row],[locality]],Table10[[#This Row],[locality]]&amp;" + "&amp;Table10[[#This Row],[count]]&amp;" other localities")</f>
        <v>CONNELLYS MARSH + 7 other localities</v>
      </c>
      <c r="V17954" s="7">
        <f>COUNTIF(R:R,Table10[[#This Row],[postcode]])</f>
        <v>7</v>
      </c>
    </row>
    <row r="17955" spans="17:22" x14ac:dyDescent="0.2">
      <c r="Q17955" s="7">
        <v>10137</v>
      </c>
      <c r="R17955" s="7">
        <v>7173</v>
      </c>
      <c r="S17955" s="7" t="s">
        <v>16330</v>
      </c>
      <c r="T17955" s="7" t="s">
        <v>504</v>
      </c>
      <c r="U17955" s="7" t="str">
        <f>IF(Table10[[#This Row],[count]]=1,Table10[[#This Row],[locality]],Table10[[#This Row],[locality]]&amp;" + "&amp;Table10[[#This Row],[count]]&amp;" other localities")</f>
        <v>DODGES FERRY + 7 other localities</v>
      </c>
      <c r="V17955" s="7">
        <f>COUNTIF(R:R,Table10[[#This Row],[postcode]])</f>
        <v>7</v>
      </c>
    </row>
    <row r="17956" spans="17:22" x14ac:dyDescent="0.2">
      <c r="Q17956" s="7">
        <v>10138</v>
      </c>
      <c r="R17956" s="7">
        <v>7173</v>
      </c>
      <c r="S17956" s="7" t="s">
        <v>16331</v>
      </c>
      <c r="T17956" s="7" t="s">
        <v>504</v>
      </c>
      <c r="U17956" s="7" t="str">
        <f>IF(Table10[[#This Row],[count]]=1,Table10[[#This Row],[locality]],Table10[[#This Row],[locality]]&amp;" + "&amp;Table10[[#This Row],[count]]&amp;" other localities")</f>
        <v>FORCETT + 7 other localities</v>
      </c>
      <c r="V17956" s="7">
        <f>COUNTIF(R:R,Table10[[#This Row],[postcode]])</f>
        <v>7</v>
      </c>
    </row>
    <row r="17957" spans="17:22" x14ac:dyDescent="0.2">
      <c r="Q17957" s="7">
        <v>10139</v>
      </c>
      <c r="R17957" s="7">
        <v>7173</v>
      </c>
      <c r="S17957" s="7" t="s">
        <v>1168</v>
      </c>
      <c r="T17957" s="7" t="s">
        <v>504</v>
      </c>
      <c r="U17957" s="7" t="str">
        <f>IF(Table10[[#This Row],[count]]=1,Table10[[#This Row],[locality]],Table10[[#This Row],[locality]]&amp;" + "&amp;Table10[[#This Row],[count]]&amp;" other localities")</f>
        <v>LEWISHAM + 7 other localities</v>
      </c>
      <c r="V17957" s="7">
        <f>COUNTIF(R:R,Table10[[#This Row],[postcode]])</f>
        <v>7</v>
      </c>
    </row>
    <row r="17958" spans="17:22" x14ac:dyDescent="0.2">
      <c r="Q17958" s="7">
        <v>10140</v>
      </c>
      <c r="R17958" s="7">
        <v>7173</v>
      </c>
      <c r="S17958" s="7" t="s">
        <v>16332</v>
      </c>
      <c r="T17958" s="7" t="s">
        <v>504</v>
      </c>
      <c r="U17958" s="7" t="str">
        <f>IF(Table10[[#This Row],[count]]=1,Table10[[#This Row],[locality]],Table10[[#This Row],[locality]]&amp;" + "&amp;Table10[[#This Row],[count]]&amp;" other localities")</f>
        <v>PRIMROSE SANDS + 7 other localities</v>
      </c>
      <c r="V17958" s="7">
        <f>COUNTIF(R:R,Table10[[#This Row],[postcode]])</f>
        <v>7</v>
      </c>
    </row>
    <row r="17959" spans="17:22" x14ac:dyDescent="0.2">
      <c r="Q17959" s="7">
        <v>10141</v>
      </c>
      <c r="R17959" s="7">
        <v>7174</v>
      </c>
      <c r="S17959" s="7" t="s">
        <v>16333</v>
      </c>
      <c r="T17959" s="7" t="s">
        <v>504</v>
      </c>
      <c r="U17959" s="7" t="str">
        <f>IF(Table10[[#This Row],[count]]=1,Table10[[#This Row],[locality]],Table10[[#This Row],[locality]]&amp;" + "&amp;Table10[[#This Row],[count]]&amp;" other localities")</f>
        <v>COPPING</v>
      </c>
      <c r="V17959" s="7">
        <f>COUNTIF(R:R,Table10[[#This Row],[postcode]])</f>
        <v>1</v>
      </c>
    </row>
    <row r="17960" spans="17:22" x14ac:dyDescent="0.2">
      <c r="Q17960" s="7">
        <v>10142</v>
      </c>
      <c r="R17960" s="7">
        <v>7175</v>
      </c>
      <c r="S17960" s="7" t="s">
        <v>16334</v>
      </c>
      <c r="T17960" s="7" t="s">
        <v>504</v>
      </c>
      <c r="U17960" s="7" t="str">
        <f>IF(Table10[[#This Row],[count]]=1,Table10[[#This Row],[locality]],Table10[[#This Row],[locality]]&amp;" + "&amp;Table10[[#This Row],[count]]&amp;" other localities")</f>
        <v>BREAM CREEK + 2 other localities</v>
      </c>
      <c r="V17960" s="7">
        <f>COUNTIF(R:R,Table10[[#This Row],[postcode]])</f>
        <v>2</v>
      </c>
    </row>
    <row r="17961" spans="17:22" x14ac:dyDescent="0.2">
      <c r="Q17961" s="7">
        <v>10143</v>
      </c>
      <c r="R17961" s="7">
        <v>7175</v>
      </c>
      <c r="S17961" s="7" t="s">
        <v>14122</v>
      </c>
      <c r="T17961" s="7" t="s">
        <v>504</v>
      </c>
      <c r="U17961" s="7" t="str">
        <f>IF(Table10[[#This Row],[count]]=1,Table10[[#This Row],[locality]],Table10[[#This Row],[locality]]&amp;" + "&amp;Table10[[#This Row],[count]]&amp;" other localities")</f>
        <v>MARION BAY + 2 other localities</v>
      </c>
      <c r="V17961" s="7">
        <f>COUNTIF(R:R,Table10[[#This Row],[postcode]])</f>
        <v>2</v>
      </c>
    </row>
    <row r="17962" spans="17:22" x14ac:dyDescent="0.2">
      <c r="Q17962" s="7">
        <v>10144</v>
      </c>
      <c r="R17962" s="7">
        <v>7176</v>
      </c>
      <c r="S17962" s="7" t="s">
        <v>16335</v>
      </c>
      <c r="T17962" s="7" t="s">
        <v>504</v>
      </c>
      <c r="U17962" s="7" t="str">
        <f>IF(Table10[[#This Row],[count]]=1,Table10[[#This Row],[locality]],Table10[[#This Row],[locality]]&amp;" + "&amp;Table10[[#This Row],[count]]&amp;" other localities")</f>
        <v>KELLEVIE</v>
      </c>
      <c r="V17962" s="7">
        <f>COUNTIF(R:R,Table10[[#This Row],[postcode]])</f>
        <v>1</v>
      </c>
    </row>
    <row r="17963" spans="17:22" x14ac:dyDescent="0.2">
      <c r="Q17963" s="7">
        <v>10145</v>
      </c>
      <c r="R17963" s="7">
        <v>7177</v>
      </c>
      <c r="S17963" s="7" t="s">
        <v>16336</v>
      </c>
      <c r="T17963" s="7" t="s">
        <v>504</v>
      </c>
      <c r="U17963" s="7" t="str">
        <f>IF(Table10[[#This Row],[count]]=1,Table10[[#This Row],[locality]],Table10[[#This Row],[locality]]&amp;" + "&amp;Table10[[#This Row],[count]]&amp;" other localities")</f>
        <v>BOOMER BAY + 2 other localities</v>
      </c>
      <c r="V17963" s="7">
        <f>COUNTIF(R:R,Table10[[#This Row],[postcode]])</f>
        <v>2</v>
      </c>
    </row>
    <row r="17964" spans="17:22" x14ac:dyDescent="0.2">
      <c r="Q17964" s="7">
        <v>10146</v>
      </c>
      <c r="R17964" s="7">
        <v>7177</v>
      </c>
      <c r="S17964" s="7" t="s">
        <v>16337</v>
      </c>
      <c r="T17964" s="7" t="s">
        <v>504</v>
      </c>
      <c r="U17964" s="7" t="str">
        <f>IF(Table10[[#This Row],[count]]=1,Table10[[#This Row],[locality]],Table10[[#This Row],[locality]]&amp;" + "&amp;Table10[[#This Row],[count]]&amp;" other localities")</f>
        <v>DUNALLEY + 2 other localities</v>
      </c>
      <c r="V17964" s="7">
        <f>COUNTIF(R:R,Table10[[#This Row],[postcode]])</f>
        <v>2</v>
      </c>
    </row>
    <row r="17965" spans="17:22" x14ac:dyDescent="0.2">
      <c r="Q17965" s="7">
        <v>10147</v>
      </c>
      <c r="R17965" s="7">
        <v>7178</v>
      </c>
      <c r="S17965" s="7" t="s">
        <v>16338</v>
      </c>
      <c r="T17965" s="7" t="s">
        <v>504</v>
      </c>
      <c r="U17965" s="7" t="str">
        <f>IF(Table10[[#This Row],[count]]=1,Table10[[#This Row],[locality]],Table10[[#This Row],[locality]]&amp;" + "&amp;Table10[[#This Row],[count]]&amp;" other localities")</f>
        <v>MURDUNNA</v>
      </c>
      <c r="V17965" s="7">
        <f>COUNTIF(R:R,Table10[[#This Row],[postcode]])</f>
        <v>1</v>
      </c>
    </row>
    <row r="17966" spans="17:22" x14ac:dyDescent="0.2">
      <c r="Q17966" s="7">
        <v>10148</v>
      </c>
      <c r="R17966" s="7">
        <v>7179</v>
      </c>
      <c r="S17966" s="7" t="s">
        <v>16339</v>
      </c>
      <c r="T17966" s="7" t="s">
        <v>504</v>
      </c>
      <c r="U17966" s="7" t="str">
        <f>IF(Table10[[#This Row],[count]]=1,Table10[[#This Row],[locality]],Table10[[#This Row],[locality]]&amp;" + "&amp;Table10[[#This Row],[count]]&amp;" other localities")</f>
        <v>EAGLEHAWK NECK</v>
      </c>
      <c r="V17966" s="7">
        <f>COUNTIF(R:R,Table10[[#This Row],[postcode]])</f>
        <v>1</v>
      </c>
    </row>
    <row r="17967" spans="17:22" x14ac:dyDescent="0.2">
      <c r="Q17967" s="7">
        <v>10149</v>
      </c>
      <c r="R17967" s="7">
        <v>7180</v>
      </c>
      <c r="S17967" s="7" t="s">
        <v>16340</v>
      </c>
      <c r="T17967" s="7" t="s">
        <v>504</v>
      </c>
      <c r="U17967" s="7" t="str">
        <f>IF(Table10[[#This Row],[count]]=1,Table10[[#This Row],[locality]],Table10[[#This Row],[locality]]&amp;" + "&amp;Table10[[#This Row],[count]]&amp;" other localities")</f>
        <v>TARANNA</v>
      </c>
      <c r="V17967" s="7">
        <f>COUNTIF(R:R,Table10[[#This Row],[postcode]])</f>
        <v>1</v>
      </c>
    </row>
    <row r="17968" spans="17:22" x14ac:dyDescent="0.2">
      <c r="Q17968" s="7">
        <v>21809</v>
      </c>
      <c r="R17968" s="7">
        <v>7182</v>
      </c>
      <c r="S17968" s="7" t="s">
        <v>16341</v>
      </c>
      <c r="T17968" s="7" t="s">
        <v>504</v>
      </c>
      <c r="U17968" s="7" t="str">
        <f>IF(Table10[[#This Row],[count]]=1,Table10[[#This Row],[locality]],Table10[[#This Row],[locality]]&amp;" + "&amp;Table10[[#This Row],[count]]&amp;" other localities")</f>
        <v>CAPE PILLAR + 3 other localities</v>
      </c>
      <c r="V17968" s="7">
        <f>COUNTIF(R:R,Table10[[#This Row],[postcode]])</f>
        <v>3</v>
      </c>
    </row>
    <row r="17969" spans="17:22" x14ac:dyDescent="0.2">
      <c r="Q17969" s="7">
        <v>10150</v>
      </c>
      <c r="R17969" s="7">
        <v>7182</v>
      </c>
      <c r="S17969" s="7" t="s">
        <v>16016</v>
      </c>
      <c r="T17969" s="7" t="s">
        <v>504</v>
      </c>
      <c r="U17969" s="7" t="str">
        <f>IF(Table10[[#This Row],[count]]=1,Table10[[#This Row],[locality]],Table10[[#This Row],[locality]]&amp;" + "&amp;Table10[[#This Row],[count]]&amp;" other localities")</f>
        <v>FORTESCUE + 3 other localities</v>
      </c>
      <c r="V17969" s="7">
        <f>COUNTIF(R:R,Table10[[#This Row],[postcode]])</f>
        <v>3</v>
      </c>
    </row>
    <row r="17970" spans="17:22" x14ac:dyDescent="0.2">
      <c r="Q17970" s="7">
        <v>10151</v>
      </c>
      <c r="R17970" s="7">
        <v>7182</v>
      </c>
      <c r="S17970" s="7" t="s">
        <v>14058</v>
      </c>
      <c r="T17970" s="7" t="s">
        <v>504</v>
      </c>
      <c r="U17970" s="7" t="str">
        <f>IF(Table10[[#This Row],[count]]=1,Table10[[#This Row],[locality]],Table10[[#This Row],[locality]]&amp;" + "&amp;Table10[[#This Row],[count]]&amp;" other localities")</f>
        <v>PORT ARTHUR + 3 other localities</v>
      </c>
      <c r="V17970" s="7">
        <f>COUNTIF(R:R,Table10[[#This Row],[postcode]])</f>
        <v>3</v>
      </c>
    </row>
    <row r="17971" spans="17:22" x14ac:dyDescent="0.2">
      <c r="Q17971" s="7">
        <v>10152</v>
      </c>
      <c r="R17971" s="7">
        <v>7183</v>
      </c>
      <c r="S17971" s="7" t="s">
        <v>16342</v>
      </c>
      <c r="T17971" s="7" t="s">
        <v>504</v>
      </c>
      <c r="U17971" s="7" t="str">
        <f>IF(Table10[[#This Row],[count]]=1,Table10[[#This Row],[locality]],Table10[[#This Row],[locality]]&amp;" + "&amp;Table10[[#This Row],[count]]&amp;" other localities")</f>
        <v>HIGHCROFT</v>
      </c>
      <c r="V17971" s="7">
        <f>COUNTIF(R:R,Table10[[#This Row],[postcode]])</f>
        <v>1</v>
      </c>
    </row>
    <row r="17972" spans="17:22" x14ac:dyDescent="0.2">
      <c r="Q17972" s="7">
        <v>21810</v>
      </c>
      <c r="R17972" s="7">
        <v>7184</v>
      </c>
      <c r="S17972" s="7" t="s">
        <v>16343</v>
      </c>
      <c r="T17972" s="7" t="s">
        <v>504</v>
      </c>
      <c r="U17972" s="7" t="str">
        <f>IF(Table10[[#This Row],[count]]=1,Table10[[#This Row],[locality]],Table10[[#This Row],[locality]]&amp;" + "&amp;Table10[[#This Row],[count]]&amp;" other localities")</f>
        <v>CAPE RAOUL + 4 other localities</v>
      </c>
      <c r="V17972" s="7">
        <f>COUNTIF(R:R,Table10[[#This Row],[postcode]])</f>
        <v>4</v>
      </c>
    </row>
    <row r="17973" spans="17:22" x14ac:dyDescent="0.2">
      <c r="Q17973" s="7">
        <v>10153</v>
      </c>
      <c r="R17973" s="7">
        <v>7184</v>
      </c>
      <c r="S17973" s="7" t="s">
        <v>16344</v>
      </c>
      <c r="T17973" s="7" t="s">
        <v>504</v>
      </c>
      <c r="U17973" s="7" t="str">
        <f>IF(Table10[[#This Row],[count]]=1,Table10[[#This Row],[locality]],Table10[[#This Row],[locality]]&amp;" + "&amp;Table10[[#This Row],[count]]&amp;" other localities")</f>
        <v>NUBEENA + 4 other localities</v>
      </c>
      <c r="V17973" s="7">
        <f>COUNTIF(R:R,Table10[[#This Row],[postcode]])</f>
        <v>4</v>
      </c>
    </row>
    <row r="17974" spans="17:22" x14ac:dyDescent="0.2">
      <c r="Q17974" s="7">
        <v>10154</v>
      </c>
      <c r="R17974" s="7">
        <v>7184</v>
      </c>
      <c r="S17974" s="7" t="s">
        <v>16345</v>
      </c>
      <c r="T17974" s="7" t="s">
        <v>504</v>
      </c>
      <c r="U17974" s="7" t="str">
        <f>IF(Table10[[#This Row],[count]]=1,Table10[[#This Row],[locality]],Table10[[#This Row],[locality]]&amp;" + "&amp;Table10[[#This Row],[count]]&amp;" other localities")</f>
        <v>STORMLEA + 4 other localities</v>
      </c>
      <c r="V17974" s="7">
        <f>COUNTIF(R:R,Table10[[#This Row],[postcode]])</f>
        <v>4</v>
      </c>
    </row>
    <row r="17975" spans="17:22" x14ac:dyDescent="0.2">
      <c r="Q17975" s="7">
        <v>10155</v>
      </c>
      <c r="R17975" s="7">
        <v>7184</v>
      </c>
      <c r="S17975" s="7" t="s">
        <v>16346</v>
      </c>
      <c r="T17975" s="7" t="s">
        <v>504</v>
      </c>
      <c r="U17975" s="7" t="str">
        <f>IF(Table10[[#This Row],[count]]=1,Table10[[#This Row],[locality]],Table10[[#This Row],[locality]]&amp;" + "&amp;Table10[[#This Row],[count]]&amp;" other localities")</f>
        <v>WHITE BEACH + 4 other localities</v>
      </c>
      <c r="V17975" s="7">
        <f>COUNTIF(R:R,Table10[[#This Row],[postcode]])</f>
        <v>4</v>
      </c>
    </row>
    <row r="17976" spans="17:22" x14ac:dyDescent="0.2">
      <c r="Q17976" s="7">
        <v>10156</v>
      </c>
      <c r="R17976" s="7">
        <v>7185</v>
      </c>
      <c r="S17976" s="7" t="s">
        <v>16347</v>
      </c>
      <c r="T17976" s="7" t="s">
        <v>504</v>
      </c>
      <c r="U17976" s="7" t="str">
        <f>IF(Table10[[#This Row],[count]]=1,Table10[[#This Row],[locality]],Table10[[#This Row],[locality]]&amp;" + "&amp;Table10[[#This Row],[count]]&amp;" other localities")</f>
        <v>PREMAYDENA</v>
      </c>
      <c r="V17976" s="7">
        <f>COUNTIF(R:R,Table10[[#This Row],[postcode]])</f>
        <v>1</v>
      </c>
    </row>
    <row r="17977" spans="17:22" x14ac:dyDescent="0.2">
      <c r="Q17977" s="7">
        <v>10157</v>
      </c>
      <c r="R17977" s="7">
        <v>7186</v>
      </c>
      <c r="S17977" s="7" t="s">
        <v>16348</v>
      </c>
      <c r="T17977" s="7" t="s">
        <v>504</v>
      </c>
      <c r="U17977" s="7" t="str">
        <f>IF(Table10[[#This Row],[count]]=1,Table10[[#This Row],[locality]],Table10[[#This Row],[locality]]&amp;" + "&amp;Table10[[#This Row],[count]]&amp;" other localities")</f>
        <v>SALTWATER RIVER + 2 other localities</v>
      </c>
      <c r="V17977" s="7">
        <f>COUNTIF(R:R,Table10[[#This Row],[postcode]])</f>
        <v>2</v>
      </c>
    </row>
    <row r="17978" spans="17:22" x14ac:dyDescent="0.2">
      <c r="Q17978" s="7">
        <v>10158</v>
      </c>
      <c r="R17978" s="7">
        <v>7186</v>
      </c>
      <c r="S17978" s="7" t="s">
        <v>16349</v>
      </c>
      <c r="T17978" s="7" t="s">
        <v>504</v>
      </c>
      <c r="U17978" s="7" t="str">
        <f>IF(Table10[[#This Row],[count]]=1,Table10[[#This Row],[locality]],Table10[[#This Row],[locality]]&amp;" + "&amp;Table10[[#This Row],[count]]&amp;" other localities")</f>
        <v>SLOPING MAIN + 2 other localities</v>
      </c>
      <c r="V17978" s="7">
        <f>COUNTIF(R:R,Table10[[#This Row],[postcode]])</f>
        <v>2</v>
      </c>
    </row>
    <row r="17979" spans="17:22" x14ac:dyDescent="0.2">
      <c r="Q17979" s="7">
        <v>10159</v>
      </c>
      <c r="R17979" s="7">
        <v>7187</v>
      </c>
      <c r="S17979" s="7" t="s">
        <v>16350</v>
      </c>
      <c r="T17979" s="7" t="s">
        <v>504</v>
      </c>
      <c r="U17979" s="7" t="str">
        <f>IF(Table10[[#This Row],[count]]=1,Table10[[#This Row],[locality]],Table10[[#This Row],[locality]]&amp;" + "&amp;Table10[[#This Row],[count]]&amp;" other localities")</f>
        <v>KOONYA</v>
      </c>
      <c r="V17979" s="7">
        <f>COUNTIF(R:R,Table10[[#This Row],[postcode]])</f>
        <v>1</v>
      </c>
    </row>
    <row r="17980" spans="17:22" x14ac:dyDescent="0.2">
      <c r="Q17980" s="7">
        <v>10160</v>
      </c>
      <c r="R17980" s="7">
        <v>7190</v>
      </c>
      <c r="S17980" s="7" t="s">
        <v>16351</v>
      </c>
      <c r="T17980" s="7" t="s">
        <v>504</v>
      </c>
      <c r="U17980" s="7" t="str">
        <f>IF(Table10[[#This Row],[count]]=1,Table10[[#This Row],[locality]],Table10[[#This Row],[locality]]&amp;" + "&amp;Table10[[#This Row],[count]]&amp;" other localities")</f>
        <v>APSLAWN + 14 other localities</v>
      </c>
      <c r="V17980" s="7">
        <f>COUNTIF(R:R,Table10[[#This Row],[postcode]])</f>
        <v>14</v>
      </c>
    </row>
    <row r="17981" spans="17:22" x14ac:dyDescent="0.2">
      <c r="Q17981" s="7">
        <v>10161</v>
      </c>
      <c r="R17981" s="7">
        <v>7190</v>
      </c>
      <c r="S17981" s="7" t="s">
        <v>8579</v>
      </c>
      <c r="T17981" s="7" t="s">
        <v>504</v>
      </c>
      <c r="U17981" s="7" t="str">
        <f>IF(Table10[[#This Row],[count]]=1,Table10[[#This Row],[locality]],Table10[[#This Row],[locality]]&amp;" + "&amp;Table10[[#This Row],[count]]&amp;" other localities")</f>
        <v>BUCKLAND + 14 other localities</v>
      </c>
      <c r="V17981" s="7">
        <f>COUNTIF(R:R,Table10[[#This Row],[postcode]])</f>
        <v>14</v>
      </c>
    </row>
    <row r="17982" spans="17:22" x14ac:dyDescent="0.2">
      <c r="Q17982" s="7">
        <v>10162</v>
      </c>
      <c r="R17982" s="7">
        <v>7190</v>
      </c>
      <c r="S17982" s="7" t="s">
        <v>12105</v>
      </c>
      <c r="T17982" s="7" t="s">
        <v>504</v>
      </c>
      <c r="U17982" s="7" t="str">
        <f>IF(Table10[[#This Row],[count]]=1,Table10[[#This Row],[locality]],Table10[[#This Row],[locality]]&amp;" + "&amp;Table10[[#This Row],[count]]&amp;" other localities")</f>
        <v>CRANBROOK + 14 other localities</v>
      </c>
      <c r="V17982" s="7">
        <f>COUNTIF(R:R,Table10[[#This Row],[postcode]])</f>
        <v>14</v>
      </c>
    </row>
    <row r="17983" spans="17:22" x14ac:dyDescent="0.2">
      <c r="Q17983" s="7">
        <v>10163</v>
      </c>
      <c r="R17983" s="7">
        <v>7190</v>
      </c>
      <c r="S17983" s="7" t="s">
        <v>16352</v>
      </c>
      <c r="T17983" s="7" t="s">
        <v>504</v>
      </c>
      <c r="U17983" s="7" t="str">
        <f>IF(Table10[[#This Row],[count]]=1,Table10[[#This Row],[locality]],Table10[[#This Row],[locality]]&amp;" + "&amp;Table10[[#This Row],[count]]&amp;" other localities")</f>
        <v>DOLPHIN SANDS + 14 other localities</v>
      </c>
      <c r="V17983" s="7">
        <f>COUNTIF(R:R,Table10[[#This Row],[postcode]])</f>
        <v>14</v>
      </c>
    </row>
    <row r="17984" spans="17:22" x14ac:dyDescent="0.2">
      <c r="Q17984" s="7">
        <v>10164</v>
      </c>
      <c r="R17984" s="7">
        <v>7190</v>
      </c>
      <c r="S17984" s="7" t="s">
        <v>16353</v>
      </c>
      <c r="T17984" s="7" t="s">
        <v>504</v>
      </c>
      <c r="U17984" s="7" t="str">
        <f>IF(Table10[[#This Row],[count]]=1,Table10[[#This Row],[locality]],Table10[[#This Row],[locality]]&amp;" + "&amp;Table10[[#This Row],[count]]&amp;" other localities")</f>
        <v>LITTLE SWANPORT + 14 other localities</v>
      </c>
      <c r="V17984" s="7">
        <f>COUNTIF(R:R,Table10[[#This Row],[postcode]])</f>
        <v>14</v>
      </c>
    </row>
    <row r="17985" spans="17:22" x14ac:dyDescent="0.2">
      <c r="Q17985" s="7">
        <v>10165</v>
      </c>
      <c r="R17985" s="7">
        <v>7190</v>
      </c>
      <c r="S17985" s="7" t="s">
        <v>16354</v>
      </c>
      <c r="T17985" s="7" t="s">
        <v>504</v>
      </c>
      <c r="U17985" s="7" t="str">
        <f>IF(Table10[[#This Row],[count]]=1,Table10[[#This Row],[locality]],Table10[[#This Row],[locality]]&amp;" + "&amp;Table10[[#This Row],[count]]&amp;" other localities")</f>
        <v>MARIA ISLAND + 14 other localities</v>
      </c>
      <c r="V17985" s="7">
        <f>COUNTIF(R:R,Table10[[#This Row],[postcode]])</f>
        <v>14</v>
      </c>
    </row>
    <row r="17986" spans="17:22" x14ac:dyDescent="0.2">
      <c r="Q17986" s="7">
        <v>10166</v>
      </c>
      <c r="R17986" s="7">
        <v>7190</v>
      </c>
      <c r="S17986" s="7" t="s">
        <v>6928</v>
      </c>
      <c r="T17986" s="7" t="s">
        <v>504</v>
      </c>
      <c r="U17986" s="7" t="str">
        <f>IF(Table10[[#This Row],[count]]=1,Table10[[#This Row],[locality]],Table10[[#This Row],[locality]]&amp;" + "&amp;Table10[[#This Row],[count]]&amp;" other localities")</f>
        <v>ORFORD + 14 other localities</v>
      </c>
      <c r="V17986" s="7">
        <f>COUNTIF(R:R,Table10[[#This Row],[postcode]])</f>
        <v>14</v>
      </c>
    </row>
    <row r="17987" spans="17:22" x14ac:dyDescent="0.2">
      <c r="Q17987" s="7">
        <v>10167</v>
      </c>
      <c r="R17987" s="7">
        <v>7190</v>
      </c>
      <c r="S17987" s="7" t="s">
        <v>16355</v>
      </c>
      <c r="T17987" s="7" t="s">
        <v>504</v>
      </c>
      <c r="U17987" s="7" t="str">
        <f>IF(Table10[[#This Row],[count]]=1,Table10[[#This Row],[locality]],Table10[[#This Row],[locality]]&amp;" + "&amp;Table10[[#This Row],[count]]&amp;" other localities")</f>
        <v>PONTYPOOL + 14 other localities</v>
      </c>
      <c r="V17987" s="7">
        <f>COUNTIF(R:R,Table10[[#This Row],[postcode]])</f>
        <v>14</v>
      </c>
    </row>
    <row r="17988" spans="17:22" x14ac:dyDescent="0.2">
      <c r="Q17988" s="7">
        <v>10168</v>
      </c>
      <c r="R17988" s="7">
        <v>7190</v>
      </c>
      <c r="S17988" s="7" t="s">
        <v>16356</v>
      </c>
      <c r="T17988" s="7" t="s">
        <v>504</v>
      </c>
      <c r="U17988" s="7" t="str">
        <f>IF(Table10[[#This Row],[count]]=1,Table10[[#This Row],[locality]],Table10[[#This Row],[locality]]&amp;" + "&amp;Table10[[#This Row],[count]]&amp;" other localities")</f>
        <v>RHEBAN + 14 other localities</v>
      </c>
      <c r="V17988" s="7">
        <f>COUNTIF(R:R,Table10[[#This Row],[postcode]])</f>
        <v>14</v>
      </c>
    </row>
    <row r="17989" spans="17:22" x14ac:dyDescent="0.2">
      <c r="Q17989" s="7">
        <v>10169</v>
      </c>
      <c r="R17989" s="7">
        <v>7190</v>
      </c>
      <c r="S17989" s="7" t="s">
        <v>16357</v>
      </c>
      <c r="T17989" s="7" t="s">
        <v>504</v>
      </c>
      <c r="U17989" s="7" t="str">
        <f>IF(Table10[[#This Row],[count]]=1,Table10[[#This Row],[locality]],Table10[[#This Row],[locality]]&amp;" + "&amp;Table10[[#This Row],[count]]&amp;" other localities")</f>
        <v>ROCKY HILLS + 14 other localities</v>
      </c>
      <c r="V17989" s="7">
        <f>COUNTIF(R:R,Table10[[#This Row],[postcode]])</f>
        <v>14</v>
      </c>
    </row>
    <row r="17990" spans="17:22" x14ac:dyDescent="0.2">
      <c r="Q17990" s="7">
        <v>10170</v>
      </c>
      <c r="R17990" s="7">
        <v>7190</v>
      </c>
      <c r="S17990" s="7" t="s">
        <v>7984</v>
      </c>
      <c r="T17990" s="7" t="s">
        <v>504</v>
      </c>
      <c r="U17990" s="7" t="str">
        <f>IF(Table10[[#This Row],[count]]=1,Table10[[#This Row],[locality]],Table10[[#This Row],[locality]]&amp;" + "&amp;Table10[[#This Row],[count]]&amp;" other localities")</f>
        <v>RUNNYMEDE + 14 other localities</v>
      </c>
      <c r="V17990" s="7">
        <f>COUNTIF(R:R,Table10[[#This Row],[postcode]])</f>
        <v>14</v>
      </c>
    </row>
    <row r="17991" spans="17:22" x14ac:dyDescent="0.2">
      <c r="Q17991" s="7">
        <v>10171</v>
      </c>
      <c r="R17991" s="7">
        <v>7190</v>
      </c>
      <c r="S17991" s="7" t="s">
        <v>16358</v>
      </c>
      <c r="T17991" s="7" t="s">
        <v>504</v>
      </c>
      <c r="U17991" s="7" t="str">
        <f>IF(Table10[[#This Row],[count]]=1,Table10[[#This Row],[locality]],Table10[[#This Row],[locality]]&amp;" + "&amp;Table10[[#This Row],[count]]&amp;" other localities")</f>
        <v>SPRING BEACH + 14 other localities</v>
      </c>
      <c r="V17991" s="7">
        <f>COUNTIF(R:R,Table10[[#This Row],[postcode]])</f>
        <v>14</v>
      </c>
    </row>
    <row r="17992" spans="17:22" x14ac:dyDescent="0.2">
      <c r="Q17992" s="7">
        <v>10172</v>
      </c>
      <c r="R17992" s="7">
        <v>7190</v>
      </c>
      <c r="S17992" s="7" t="s">
        <v>1847</v>
      </c>
      <c r="T17992" s="7" t="s">
        <v>504</v>
      </c>
      <c r="U17992" s="7" t="str">
        <f>IF(Table10[[#This Row],[count]]=1,Table10[[#This Row],[locality]],Table10[[#This Row],[locality]]&amp;" + "&amp;Table10[[#This Row],[count]]&amp;" other localities")</f>
        <v>SWANSEA + 14 other localities</v>
      </c>
      <c r="V17992" s="7">
        <f>COUNTIF(R:R,Table10[[#This Row],[postcode]])</f>
        <v>14</v>
      </c>
    </row>
    <row r="17993" spans="17:22" x14ac:dyDescent="0.2">
      <c r="Q17993" s="7">
        <v>10173</v>
      </c>
      <c r="R17993" s="7">
        <v>7190</v>
      </c>
      <c r="S17993" s="7" t="s">
        <v>16359</v>
      </c>
      <c r="T17993" s="7" t="s">
        <v>504</v>
      </c>
      <c r="U17993" s="7" t="str">
        <f>IF(Table10[[#This Row],[count]]=1,Table10[[#This Row],[locality]],Table10[[#This Row],[locality]]&amp;" + "&amp;Table10[[#This Row],[count]]&amp;" other localities")</f>
        <v>TRIABUNNA + 14 other localities</v>
      </c>
      <c r="V17993" s="7">
        <f>COUNTIF(R:R,Table10[[#This Row],[postcode]])</f>
        <v>14</v>
      </c>
    </row>
    <row r="17994" spans="17:22" x14ac:dyDescent="0.2">
      <c r="Q17994" s="7">
        <v>10174</v>
      </c>
      <c r="R17994" s="7">
        <v>7209</v>
      </c>
      <c r="S17994" s="7" t="s">
        <v>974</v>
      </c>
      <c r="T17994" s="7" t="s">
        <v>504</v>
      </c>
      <c r="U17994" s="7" t="str">
        <f>IF(Table10[[#This Row],[count]]=1,Table10[[#This Row],[locality]],Table10[[#This Row],[locality]]&amp;" + "&amp;Table10[[#This Row],[count]]&amp;" other localities")</f>
        <v>ROSS + 2 other localities</v>
      </c>
      <c r="V17994" s="7">
        <f>COUNTIF(R:R,Table10[[#This Row],[postcode]])</f>
        <v>2</v>
      </c>
    </row>
    <row r="17995" spans="17:22" x14ac:dyDescent="0.2">
      <c r="Q17995" s="7">
        <v>10175</v>
      </c>
      <c r="R17995" s="7">
        <v>7209</v>
      </c>
      <c r="S17995" s="7" t="s">
        <v>16360</v>
      </c>
      <c r="T17995" s="7" t="s">
        <v>504</v>
      </c>
      <c r="U17995" s="7" t="str">
        <f>IF(Table10[[#This Row],[count]]=1,Table10[[#This Row],[locality]],Table10[[#This Row],[locality]]&amp;" + "&amp;Table10[[#This Row],[count]]&amp;" other localities")</f>
        <v>TOOMS LAKE + 2 other localities</v>
      </c>
      <c r="V17995" s="7">
        <f>COUNTIF(R:R,Table10[[#This Row],[postcode]])</f>
        <v>2</v>
      </c>
    </row>
    <row r="17996" spans="17:22" x14ac:dyDescent="0.2">
      <c r="Q17996" s="7">
        <v>10176</v>
      </c>
      <c r="R17996" s="7">
        <v>7210</v>
      </c>
      <c r="S17996" s="7" t="s">
        <v>16361</v>
      </c>
      <c r="T17996" s="7" t="s">
        <v>504</v>
      </c>
      <c r="U17996" s="7" t="str">
        <f>IF(Table10[[#This Row],[count]]=1,Table10[[#This Row],[locality]],Table10[[#This Row],[locality]]&amp;" + "&amp;Table10[[#This Row],[count]]&amp;" other localities")</f>
        <v>CAMPBELL TOWN + 2 other localities</v>
      </c>
      <c r="V17996" s="7">
        <f>COUNTIF(R:R,Table10[[#This Row],[postcode]])</f>
        <v>2</v>
      </c>
    </row>
    <row r="17997" spans="17:22" x14ac:dyDescent="0.2">
      <c r="Q17997" s="7">
        <v>10177</v>
      </c>
      <c r="R17997" s="7">
        <v>7210</v>
      </c>
      <c r="S17997" s="7" t="s">
        <v>16362</v>
      </c>
      <c r="T17997" s="7" t="s">
        <v>504</v>
      </c>
      <c r="U17997" s="7" t="str">
        <f>IF(Table10[[#This Row],[count]]=1,Table10[[#This Row],[locality]],Table10[[#This Row],[locality]]&amp;" + "&amp;Table10[[#This Row],[count]]&amp;" other localities")</f>
        <v>LAKE LEAKE + 2 other localities</v>
      </c>
      <c r="V17997" s="7">
        <f>COUNTIF(R:R,Table10[[#This Row],[postcode]])</f>
        <v>2</v>
      </c>
    </row>
    <row r="17998" spans="17:22" x14ac:dyDescent="0.2">
      <c r="Q17998" s="7">
        <v>10178</v>
      </c>
      <c r="R17998" s="7">
        <v>7211</v>
      </c>
      <c r="S17998" s="7" t="s">
        <v>3844</v>
      </c>
      <c r="T17998" s="7" t="s">
        <v>504</v>
      </c>
      <c r="U17998" s="7" t="str">
        <f>IF(Table10[[#This Row],[count]]=1,Table10[[#This Row],[locality]],Table10[[#This Row],[locality]]&amp;" + "&amp;Table10[[#This Row],[count]]&amp;" other localities")</f>
        <v>CLEVELAND + 3 other localities</v>
      </c>
      <c r="V17998" s="7">
        <f>COUNTIF(R:R,Table10[[#This Row],[postcode]])</f>
        <v>3</v>
      </c>
    </row>
    <row r="17999" spans="17:22" x14ac:dyDescent="0.2">
      <c r="Q17999" s="7">
        <v>11627</v>
      </c>
      <c r="R17999" s="7">
        <v>7211</v>
      </c>
      <c r="S17999" s="7" t="s">
        <v>16363</v>
      </c>
      <c r="T17999" s="7" t="s">
        <v>504</v>
      </c>
      <c r="U17999" s="7" t="str">
        <f>IF(Table10[[#This Row],[count]]=1,Table10[[#This Row],[locality]],Table10[[#This Row],[locality]]&amp;" + "&amp;Table10[[#This Row],[count]]&amp;" other localities")</f>
        <v>CONARA + 3 other localities</v>
      </c>
      <c r="V17999" s="7">
        <f>COUNTIF(R:R,Table10[[#This Row],[postcode]])</f>
        <v>3</v>
      </c>
    </row>
    <row r="18000" spans="17:22" x14ac:dyDescent="0.2">
      <c r="Q18000" s="7">
        <v>11628</v>
      </c>
      <c r="R18000" s="7">
        <v>7211</v>
      </c>
      <c r="S18000" s="7" t="s">
        <v>16364</v>
      </c>
      <c r="T18000" s="7" t="s">
        <v>504</v>
      </c>
      <c r="U18000" s="7" t="str">
        <f>IF(Table10[[#This Row],[count]]=1,Table10[[#This Row],[locality]],Table10[[#This Row],[locality]]&amp;" + "&amp;Table10[[#This Row],[count]]&amp;" other localities")</f>
        <v>EPPING FOREST + 3 other localities</v>
      </c>
      <c r="V18000" s="7">
        <f>COUNTIF(R:R,Table10[[#This Row],[postcode]])</f>
        <v>3</v>
      </c>
    </row>
    <row r="18001" spans="17:22" x14ac:dyDescent="0.2">
      <c r="Q18001" s="7">
        <v>11629</v>
      </c>
      <c r="R18001" s="7">
        <v>7212</v>
      </c>
      <c r="S18001" s="7" t="s">
        <v>2504</v>
      </c>
      <c r="T18001" s="7" t="s">
        <v>504</v>
      </c>
      <c r="U18001" s="7" t="str">
        <f>IF(Table10[[#This Row],[count]]=1,Table10[[#This Row],[locality]],Table10[[#This Row],[locality]]&amp;" + "&amp;Table10[[#This Row],[count]]&amp;" other localities")</f>
        <v>BEN LOMOND + 8 other localities</v>
      </c>
      <c r="V18001" s="7">
        <f>COUNTIF(R:R,Table10[[#This Row],[postcode]])</f>
        <v>8</v>
      </c>
    </row>
    <row r="18002" spans="17:22" x14ac:dyDescent="0.2">
      <c r="Q18002" s="7">
        <v>11630</v>
      </c>
      <c r="R18002" s="7">
        <v>7212</v>
      </c>
      <c r="S18002" s="7" t="s">
        <v>16365</v>
      </c>
      <c r="T18002" s="7" t="s">
        <v>504</v>
      </c>
      <c r="U18002" s="7" t="str">
        <f>IF(Table10[[#This Row],[count]]=1,Table10[[#This Row],[locality]],Table10[[#This Row],[locality]]&amp;" + "&amp;Table10[[#This Row],[count]]&amp;" other localities")</f>
        <v>BLESSINGTON + 8 other localities</v>
      </c>
      <c r="V18002" s="7">
        <f>COUNTIF(R:R,Table10[[#This Row],[postcode]])</f>
        <v>8</v>
      </c>
    </row>
    <row r="18003" spans="17:22" x14ac:dyDescent="0.2">
      <c r="Q18003" s="7">
        <v>11631</v>
      </c>
      <c r="R18003" s="7">
        <v>7212</v>
      </c>
      <c r="S18003" s="7" t="s">
        <v>16366</v>
      </c>
      <c r="T18003" s="7" t="s">
        <v>504</v>
      </c>
      <c r="U18003" s="7" t="str">
        <f>IF(Table10[[#This Row],[count]]=1,Table10[[#This Row],[locality]],Table10[[#This Row],[locality]]&amp;" + "&amp;Table10[[#This Row],[count]]&amp;" other localities")</f>
        <v>BURNS CREEK + 8 other localities</v>
      </c>
      <c r="V18003" s="7">
        <f>COUNTIF(R:R,Table10[[#This Row],[postcode]])</f>
        <v>8</v>
      </c>
    </row>
    <row r="18004" spans="17:22" x14ac:dyDescent="0.2">
      <c r="Q18004" s="7">
        <v>11632</v>
      </c>
      <c r="R18004" s="7">
        <v>7212</v>
      </c>
      <c r="S18004" s="7" t="s">
        <v>16367</v>
      </c>
      <c r="T18004" s="7" t="s">
        <v>504</v>
      </c>
      <c r="U18004" s="7" t="str">
        <f>IF(Table10[[#This Row],[count]]=1,Table10[[#This Row],[locality]],Table10[[#This Row],[locality]]&amp;" + "&amp;Table10[[#This Row],[count]]&amp;" other localities")</f>
        <v>DEDDINGTON + 8 other localities</v>
      </c>
      <c r="V18004" s="7">
        <f>COUNTIF(R:R,Table10[[#This Row],[postcode]])</f>
        <v>8</v>
      </c>
    </row>
    <row r="18005" spans="17:22" x14ac:dyDescent="0.2">
      <c r="Q18005" s="7">
        <v>11633</v>
      </c>
      <c r="R18005" s="7">
        <v>7212</v>
      </c>
      <c r="S18005" s="7" t="s">
        <v>12923</v>
      </c>
      <c r="T18005" s="7" t="s">
        <v>504</v>
      </c>
      <c r="U18005" s="7" t="str">
        <f>IF(Table10[[#This Row],[count]]=1,Table10[[#This Row],[locality]],Table10[[#This Row],[locality]]&amp;" + "&amp;Table10[[#This Row],[count]]&amp;" other localities")</f>
        <v>EVANDALE + 8 other localities</v>
      </c>
      <c r="V18005" s="7">
        <f>COUNTIF(R:R,Table10[[#This Row],[postcode]])</f>
        <v>8</v>
      </c>
    </row>
    <row r="18006" spans="17:22" x14ac:dyDescent="0.2">
      <c r="Q18006" s="7">
        <v>11634</v>
      </c>
      <c r="R18006" s="7">
        <v>7212</v>
      </c>
      <c r="S18006" s="7" t="s">
        <v>16368</v>
      </c>
      <c r="T18006" s="7" t="s">
        <v>504</v>
      </c>
      <c r="U18006" s="7" t="str">
        <f>IF(Table10[[#This Row],[count]]=1,Table10[[#This Row],[locality]],Table10[[#This Row],[locality]]&amp;" + "&amp;Table10[[#This Row],[count]]&amp;" other localities")</f>
        <v>NILE + 8 other localities</v>
      </c>
      <c r="V18006" s="7">
        <f>COUNTIF(R:R,Table10[[#This Row],[postcode]])</f>
        <v>8</v>
      </c>
    </row>
    <row r="18007" spans="17:22" x14ac:dyDescent="0.2">
      <c r="Q18007" s="7">
        <v>11635</v>
      </c>
      <c r="R18007" s="7">
        <v>7212</v>
      </c>
      <c r="S18007" s="7" t="s">
        <v>16369</v>
      </c>
      <c r="T18007" s="7" t="s">
        <v>504</v>
      </c>
      <c r="U18007" s="7" t="str">
        <f>IF(Table10[[#This Row],[count]]=1,Table10[[#This Row],[locality]],Table10[[#This Row],[locality]]&amp;" + "&amp;Table10[[#This Row],[count]]&amp;" other localities")</f>
        <v>UPPER BLESSINGTON + 8 other localities</v>
      </c>
      <c r="V18007" s="7">
        <f>COUNTIF(R:R,Table10[[#This Row],[postcode]])</f>
        <v>8</v>
      </c>
    </row>
    <row r="18008" spans="17:22" x14ac:dyDescent="0.2">
      <c r="Q18008" s="7">
        <v>11636</v>
      </c>
      <c r="R18008" s="7">
        <v>7212</v>
      </c>
      <c r="S18008" s="7" t="s">
        <v>16370</v>
      </c>
      <c r="T18008" s="7" t="s">
        <v>504</v>
      </c>
      <c r="U18008" s="7" t="str">
        <f>IF(Table10[[#This Row],[count]]=1,Table10[[#This Row],[locality]],Table10[[#This Row],[locality]]&amp;" + "&amp;Table10[[#This Row],[count]]&amp;" other localities")</f>
        <v>WESTERN JUNCTION + 8 other localities</v>
      </c>
      <c r="V18008" s="7">
        <f>COUNTIF(R:R,Table10[[#This Row],[postcode]])</f>
        <v>8</v>
      </c>
    </row>
    <row r="18009" spans="17:22" x14ac:dyDescent="0.2">
      <c r="Q18009" s="7">
        <v>11637</v>
      </c>
      <c r="R18009" s="7">
        <v>7213</v>
      </c>
      <c r="S18009" s="7" t="s">
        <v>4259</v>
      </c>
      <c r="T18009" s="7" t="s">
        <v>504</v>
      </c>
      <c r="U18009" s="7" t="str">
        <f>IF(Table10[[#This Row],[count]]=1,Table10[[#This Row],[locality]],Table10[[#This Row],[locality]]&amp;" + "&amp;Table10[[#This Row],[count]]&amp;" other localities")</f>
        <v>AVOCA + 4 other localities</v>
      </c>
      <c r="V18009" s="7">
        <f>COUNTIF(R:R,Table10[[#This Row],[postcode]])</f>
        <v>4</v>
      </c>
    </row>
    <row r="18010" spans="17:22" x14ac:dyDescent="0.2">
      <c r="Q18010" s="7">
        <v>11638</v>
      </c>
      <c r="R18010" s="7">
        <v>7213</v>
      </c>
      <c r="S18010" s="7" t="s">
        <v>16371</v>
      </c>
      <c r="T18010" s="7" t="s">
        <v>504</v>
      </c>
      <c r="U18010" s="7" t="str">
        <f>IF(Table10[[#This Row],[count]]=1,Table10[[#This Row],[locality]],Table10[[#This Row],[locality]]&amp;" + "&amp;Table10[[#This Row],[count]]&amp;" other localities")</f>
        <v>ROSSARDEN + 4 other localities</v>
      </c>
      <c r="V18010" s="7">
        <f>COUNTIF(R:R,Table10[[#This Row],[postcode]])</f>
        <v>4</v>
      </c>
    </row>
    <row r="18011" spans="17:22" x14ac:dyDescent="0.2">
      <c r="Q18011" s="7">
        <v>11639</v>
      </c>
      <c r="R18011" s="7">
        <v>7213</v>
      </c>
      <c r="S18011" s="7" t="s">
        <v>16372</v>
      </c>
      <c r="T18011" s="7" t="s">
        <v>504</v>
      </c>
      <c r="U18011" s="7" t="str">
        <f>IF(Table10[[#This Row],[count]]=1,Table10[[#This Row],[locality]],Table10[[#This Row],[locality]]&amp;" + "&amp;Table10[[#This Row],[count]]&amp;" other localities")</f>
        <v>ROYAL GEORGE + 4 other localities</v>
      </c>
      <c r="V18011" s="7">
        <f>COUNTIF(R:R,Table10[[#This Row],[postcode]])</f>
        <v>4</v>
      </c>
    </row>
    <row r="18012" spans="17:22" x14ac:dyDescent="0.2">
      <c r="Q18012" s="7">
        <v>24024</v>
      </c>
      <c r="R18012" s="7">
        <v>7213</v>
      </c>
      <c r="S18012" s="7" t="s">
        <v>16373</v>
      </c>
      <c r="T18012" s="7" t="s">
        <v>504</v>
      </c>
      <c r="U18012" s="7" t="str">
        <f>IF(Table10[[#This Row],[count]]=1,Table10[[#This Row],[locality]],Table10[[#This Row],[locality]]&amp;" + "&amp;Table10[[#This Row],[count]]&amp;" other localities")</f>
        <v>STORYS CREEK + 4 other localities</v>
      </c>
      <c r="V18012" s="7">
        <f>COUNTIF(R:R,Table10[[#This Row],[postcode]])</f>
        <v>4</v>
      </c>
    </row>
    <row r="18013" spans="17:22" x14ac:dyDescent="0.2">
      <c r="Q18013" s="7">
        <v>11640</v>
      </c>
      <c r="R18013" s="7">
        <v>7214</v>
      </c>
      <c r="S18013" s="7" t="s">
        <v>9142</v>
      </c>
      <c r="T18013" s="7" t="s">
        <v>504</v>
      </c>
      <c r="U18013" s="7" t="str">
        <f>IF(Table10[[#This Row],[count]]=1,Table10[[#This Row],[locality]],Table10[[#This Row],[locality]]&amp;" + "&amp;Table10[[#This Row],[count]]&amp;" other localities")</f>
        <v>FINGAL + 4 other localities</v>
      </c>
      <c r="V18013" s="7">
        <f>COUNTIF(R:R,Table10[[#This Row],[postcode]])</f>
        <v>4</v>
      </c>
    </row>
    <row r="18014" spans="17:22" x14ac:dyDescent="0.2">
      <c r="Q18014" s="7">
        <v>11641</v>
      </c>
      <c r="R18014" s="7">
        <v>7214</v>
      </c>
      <c r="S18014" s="7" t="s">
        <v>16374</v>
      </c>
      <c r="T18014" s="7" t="s">
        <v>504</v>
      </c>
      <c r="U18014" s="7" t="str">
        <f>IF(Table10[[#This Row],[count]]=1,Table10[[#This Row],[locality]],Table10[[#This Row],[locality]]&amp;" + "&amp;Table10[[#This Row],[count]]&amp;" other localities")</f>
        <v>MANGANA + 4 other localities</v>
      </c>
      <c r="V18014" s="7">
        <f>COUNTIF(R:R,Table10[[#This Row],[postcode]])</f>
        <v>4</v>
      </c>
    </row>
    <row r="18015" spans="17:22" x14ac:dyDescent="0.2">
      <c r="Q18015" s="7">
        <v>11642</v>
      </c>
      <c r="R18015" s="7">
        <v>7214</v>
      </c>
      <c r="S18015" s="7" t="s">
        <v>16375</v>
      </c>
      <c r="T18015" s="7" t="s">
        <v>504</v>
      </c>
      <c r="U18015" s="7" t="str">
        <f>IF(Table10[[#This Row],[count]]=1,Table10[[#This Row],[locality]],Table10[[#This Row],[locality]]&amp;" + "&amp;Table10[[#This Row],[count]]&amp;" other localities")</f>
        <v>MATHINNA + 4 other localities</v>
      </c>
      <c r="V18015" s="7">
        <f>COUNTIF(R:R,Table10[[#This Row],[postcode]])</f>
        <v>4</v>
      </c>
    </row>
    <row r="18016" spans="17:22" x14ac:dyDescent="0.2">
      <c r="Q18016" s="7">
        <v>11643</v>
      </c>
      <c r="R18016" s="7">
        <v>7214</v>
      </c>
      <c r="S18016" s="7" t="s">
        <v>16376</v>
      </c>
      <c r="T18016" s="7" t="s">
        <v>504</v>
      </c>
      <c r="U18016" s="7" t="str">
        <f>IF(Table10[[#This Row],[count]]=1,Table10[[#This Row],[locality]],Table10[[#This Row],[locality]]&amp;" + "&amp;Table10[[#This Row],[count]]&amp;" other localities")</f>
        <v>UPPER ESK + 4 other localities</v>
      </c>
      <c r="V18016" s="7">
        <f>COUNTIF(R:R,Table10[[#This Row],[postcode]])</f>
        <v>4</v>
      </c>
    </row>
    <row r="18017" spans="17:22" x14ac:dyDescent="0.2">
      <c r="Q18017" s="7">
        <v>11644</v>
      </c>
      <c r="R18017" s="7">
        <v>7215</v>
      </c>
      <c r="S18017" s="7" t="s">
        <v>6629</v>
      </c>
      <c r="T18017" s="7" t="s">
        <v>504</v>
      </c>
      <c r="U18017" s="7" t="str">
        <f>IF(Table10[[#This Row],[count]]=1,Table10[[#This Row],[locality]],Table10[[#This Row],[locality]]&amp;" + "&amp;Table10[[#This Row],[count]]&amp;" other localities")</f>
        <v>BEAUMARIS + 16 other localities</v>
      </c>
      <c r="V18017" s="7">
        <f>COUNTIF(R:R,Table10[[#This Row],[postcode]])</f>
        <v>16</v>
      </c>
    </row>
    <row r="18018" spans="17:22" x14ac:dyDescent="0.2">
      <c r="Q18018" s="7">
        <v>11645</v>
      </c>
      <c r="R18018" s="7">
        <v>7215</v>
      </c>
      <c r="S18018" s="7" t="s">
        <v>16377</v>
      </c>
      <c r="T18018" s="7" t="s">
        <v>504</v>
      </c>
      <c r="U18018" s="7" t="str">
        <f>IF(Table10[[#This Row],[count]]=1,Table10[[#This Row],[locality]],Table10[[#This Row],[locality]]&amp;" + "&amp;Table10[[#This Row],[count]]&amp;" other localities")</f>
        <v>BICHENO + 16 other localities</v>
      </c>
      <c r="V18018" s="7">
        <f>COUNTIF(R:R,Table10[[#This Row],[postcode]])</f>
        <v>16</v>
      </c>
    </row>
    <row r="18019" spans="17:22" x14ac:dyDescent="0.2">
      <c r="Q18019" s="7">
        <v>11646</v>
      </c>
      <c r="R18019" s="7">
        <v>7215</v>
      </c>
      <c r="S18019" s="7" t="s">
        <v>16378</v>
      </c>
      <c r="T18019" s="7" t="s">
        <v>504</v>
      </c>
      <c r="U18019" s="7" t="str">
        <f>IF(Table10[[#This Row],[count]]=1,Table10[[#This Row],[locality]],Table10[[#This Row],[locality]]&amp;" + "&amp;Table10[[#This Row],[count]]&amp;" other localities")</f>
        <v>CHAIN OF LAGOONS + 16 other localities</v>
      </c>
      <c r="V18019" s="7">
        <f>COUNTIF(R:R,Table10[[#This Row],[postcode]])</f>
        <v>16</v>
      </c>
    </row>
    <row r="18020" spans="17:22" x14ac:dyDescent="0.2">
      <c r="Q18020" s="7">
        <v>11647</v>
      </c>
      <c r="R18020" s="7">
        <v>7215</v>
      </c>
      <c r="S18020" s="7" t="s">
        <v>16379</v>
      </c>
      <c r="T18020" s="7" t="s">
        <v>504</v>
      </c>
      <c r="U18020" s="7" t="str">
        <f>IF(Table10[[#This Row],[count]]=1,Table10[[#This Row],[locality]],Table10[[#This Row],[locality]]&amp;" + "&amp;Table10[[#This Row],[count]]&amp;" other localities")</f>
        <v>COLES BAY + 16 other localities</v>
      </c>
      <c r="V18020" s="7">
        <f>COUNTIF(R:R,Table10[[#This Row],[postcode]])</f>
        <v>16</v>
      </c>
    </row>
    <row r="18021" spans="17:22" x14ac:dyDescent="0.2">
      <c r="Q18021" s="7">
        <v>11648</v>
      </c>
      <c r="R18021" s="7">
        <v>7215</v>
      </c>
      <c r="S18021" s="7" t="s">
        <v>10644</v>
      </c>
      <c r="T18021" s="7" t="s">
        <v>504</v>
      </c>
      <c r="U18021" s="7" t="str">
        <f>IF(Table10[[#This Row],[count]]=1,Table10[[#This Row],[locality]],Table10[[#This Row],[locality]]&amp;" + "&amp;Table10[[#This Row],[count]]&amp;" other localities")</f>
        <v>CORNWALL + 16 other localities</v>
      </c>
      <c r="V18021" s="7">
        <f>COUNTIF(R:R,Table10[[#This Row],[postcode]])</f>
        <v>16</v>
      </c>
    </row>
    <row r="18022" spans="17:22" x14ac:dyDescent="0.2">
      <c r="Q18022" s="7">
        <v>11649</v>
      </c>
      <c r="R18022" s="7">
        <v>7215</v>
      </c>
      <c r="S18022" s="7" t="s">
        <v>16380</v>
      </c>
      <c r="T18022" s="7" t="s">
        <v>504</v>
      </c>
      <c r="U18022" s="7" t="str">
        <f>IF(Table10[[#This Row],[count]]=1,Table10[[#This Row],[locality]],Table10[[#This Row],[locality]]&amp;" + "&amp;Table10[[#This Row],[count]]&amp;" other localities")</f>
        <v>DOUGLAS RIVER + 16 other localities</v>
      </c>
      <c r="V18022" s="7">
        <f>COUNTIF(R:R,Table10[[#This Row],[postcode]])</f>
        <v>16</v>
      </c>
    </row>
    <row r="18023" spans="17:22" x14ac:dyDescent="0.2">
      <c r="Q18023" s="7">
        <v>21811</v>
      </c>
      <c r="R18023" s="7">
        <v>7215</v>
      </c>
      <c r="S18023" s="7" t="s">
        <v>16381</v>
      </c>
      <c r="T18023" s="7" t="s">
        <v>504</v>
      </c>
      <c r="U18023" s="7" t="str">
        <f>IF(Table10[[#This Row],[count]]=1,Table10[[#This Row],[locality]],Table10[[#This Row],[locality]]&amp;" + "&amp;Table10[[#This Row],[count]]&amp;" other localities")</f>
        <v>DOUGLAS-APSLEY + 16 other localities</v>
      </c>
      <c r="V18023" s="7">
        <f>COUNTIF(R:R,Table10[[#This Row],[postcode]])</f>
        <v>16</v>
      </c>
    </row>
    <row r="18024" spans="17:22" x14ac:dyDescent="0.2">
      <c r="Q18024" s="7">
        <v>11650</v>
      </c>
      <c r="R18024" s="7">
        <v>7215</v>
      </c>
      <c r="S18024" s="7" t="s">
        <v>16382</v>
      </c>
      <c r="T18024" s="7" t="s">
        <v>504</v>
      </c>
      <c r="U18024" s="7" t="str">
        <f>IF(Table10[[#This Row],[count]]=1,Table10[[#This Row],[locality]],Table10[[#This Row],[locality]]&amp;" + "&amp;Table10[[#This Row],[count]]&amp;" other localities")</f>
        <v>FALMOUTH + 16 other localities</v>
      </c>
      <c r="V18024" s="7">
        <f>COUNTIF(R:R,Table10[[#This Row],[postcode]])</f>
        <v>16</v>
      </c>
    </row>
    <row r="18025" spans="17:22" x14ac:dyDescent="0.2">
      <c r="Q18025" s="7">
        <v>11651</v>
      </c>
      <c r="R18025" s="7">
        <v>7215</v>
      </c>
      <c r="S18025" s="7" t="s">
        <v>2057</v>
      </c>
      <c r="T18025" s="7" t="s">
        <v>504</v>
      </c>
      <c r="U18025" s="7" t="str">
        <f>IF(Table10[[#This Row],[count]]=1,Table10[[#This Row],[locality]],Table10[[#This Row],[locality]]&amp;" + "&amp;Table10[[#This Row],[count]]&amp;" other localities")</f>
        <v>FOUR MILE CREEK + 16 other localities</v>
      </c>
      <c r="V18025" s="7">
        <f>COUNTIF(R:R,Table10[[#This Row],[postcode]])</f>
        <v>16</v>
      </c>
    </row>
    <row r="18026" spans="17:22" x14ac:dyDescent="0.2">
      <c r="Q18026" s="7">
        <v>11652</v>
      </c>
      <c r="R18026" s="7">
        <v>7215</v>
      </c>
      <c r="S18026" s="7" t="s">
        <v>16383</v>
      </c>
      <c r="T18026" s="7" t="s">
        <v>504</v>
      </c>
      <c r="U18026" s="7" t="str">
        <f>IF(Table10[[#This Row],[count]]=1,Table10[[#This Row],[locality]],Table10[[#This Row],[locality]]&amp;" + "&amp;Table10[[#This Row],[count]]&amp;" other localities")</f>
        <v>FREYCINET + 16 other localities</v>
      </c>
      <c r="V18026" s="7">
        <f>COUNTIF(R:R,Table10[[#This Row],[postcode]])</f>
        <v>16</v>
      </c>
    </row>
    <row r="18027" spans="17:22" x14ac:dyDescent="0.2">
      <c r="Q18027" s="7">
        <v>11653</v>
      </c>
      <c r="R18027" s="7">
        <v>7215</v>
      </c>
      <c r="S18027" s="7" t="s">
        <v>16384</v>
      </c>
      <c r="T18027" s="7" t="s">
        <v>504</v>
      </c>
      <c r="U18027" s="7" t="str">
        <f>IF(Table10[[#This Row],[count]]=1,Table10[[#This Row],[locality]],Table10[[#This Row],[locality]]&amp;" + "&amp;Table10[[#This Row],[count]]&amp;" other localities")</f>
        <v>FRIENDLY BEACHES + 16 other localities</v>
      </c>
      <c r="V18027" s="7">
        <f>COUNTIF(R:R,Table10[[#This Row],[postcode]])</f>
        <v>16</v>
      </c>
    </row>
    <row r="18028" spans="17:22" x14ac:dyDescent="0.2">
      <c r="Q18028" s="7">
        <v>11654</v>
      </c>
      <c r="R18028" s="7">
        <v>7215</v>
      </c>
      <c r="S18028" s="7" t="s">
        <v>737</v>
      </c>
      <c r="T18028" s="7" t="s">
        <v>504</v>
      </c>
      <c r="U18028" s="7" t="str">
        <f>IF(Table10[[#This Row],[count]]=1,Table10[[#This Row],[locality]],Table10[[#This Row],[locality]]&amp;" + "&amp;Table10[[#This Row],[count]]&amp;" other localities")</f>
        <v>GRAY + 16 other localities</v>
      </c>
      <c r="V18028" s="7">
        <f>COUNTIF(R:R,Table10[[#This Row],[postcode]])</f>
        <v>16</v>
      </c>
    </row>
    <row r="18029" spans="17:22" x14ac:dyDescent="0.2">
      <c r="Q18029" s="7">
        <v>11655</v>
      </c>
      <c r="R18029" s="7">
        <v>7215</v>
      </c>
      <c r="S18029" s="7" t="s">
        <v>16385</v>
      </c>
      <c r="T18029" s="7" t="s">
        <v>504</v>
      </c>
      <c r="U18029" s="7" t="str">
        <f>IF(Table10[[#This Row],[count]]=1,Table10[[#This Row],[locality]],Table10[[#This Row],[locality]]&amp;" + "&amp;Table10[[#This Row],[count]]&amp;" other localities")</f>
        <v>SCAMANDER + 16 other localities</v>
      </c>
      <c r="V18029" s="7">
        <f>COUNTIF(R:R,Table10[[#This Row],[postcode]])</f>
        <v>16</v>
      </c>
    </row>
    <row r="18030" spans="17:22" x14ac:dyDescent="0.2">
      <c r="Q18030" s="7">
        <v>11656</v>
      </c>
      <c r="R18030" s="7">
        <v>7215</v>
      </c>
      <c r="S18030" s="7" t="s">
        <v>8268</v>
      </c>
      <c r="T18030" s="7" t="s">
        <v>504</v>
      </c>
      <c r="U18030" s="7" t="str">
        <f>IF(Table10[[#This Row],[count]]=1,Table10[[#This Row],[locality]],Table10[[#This Row],[locality]]&amp;" + "&amp;Table10[[#This Row],[count]]&amp;" other localities")</f>
        <v>SEYMOUR + 16 other localities</v>
      </c>
      <c r="V18030" s="7">
        <f>COUNTIF(R:R,Table10[[#This Row],[postcode]])</f>
        <v>16</v>
      </c>
    </row>
    <row r="18031" spans="17:22" x14ac:dyDescent="0.2">
      <c r="Q18031" s="7">
        <v>11657</v>
      </c>
      <c r="R18031" s="7">
        <v>7215</v>
      </c>
      <c r="S18031" s="7" t="s">
        <v>1051</v>
      </c>
      <c r="T18031" s="7" t="s">
        <v>504</v>
      </c>
      <c r="U18031" s="7" t="str">
        <f>IF(Table10[[#This Row],[count]]=1,Table10[[#This Row],[locality]],Table10[[#This Row],[locality]]&amp;" + "&amp;Table10[[#This Row],[count]]&amp;" other localities")</f>
        <v>ST MARYS + 16 other localities</v>
      </c>
      <c r="V18031" s="7">
        <f>COUNTIF(R:R,Table10[[#This Row],[postcode]])</f>
        <v>16</v>
      </c>
    </row>
    <row r="18032" spans="17:22" x14ac:dyDescent="0.2">
      <c r="Q18032" s="7">
        <v>11658</v>
      </c>
      <c r="R18032" s="7">
        <v>7215</v>
      </c>
      <c r="S18032" s="7" t="s">
        <v>16386</v>
      </c>
      <c r="T18032" s="7" t="s">
        <v>504</v>
      </c>
      <c r="U18032" s="7" t="str">
        <f>IF(Table10[[#This Row],[count]]=1,Table10[[#This Row],[locality]],Table10[[#This Row],[locality]]&amp;" + "&amp;Table10[[#This Row],[count]]&amp;" other localities")</f>
        <v>UPPER SCAMANDER + 16 other localities</v>
      </c>
      <c r="V18032" s="7">
        <f>COUNTIF(R:R,Table10[[#This Row],[postcode]])</f>
        <v>16</v>
      </c>
    </row>
    <row r="18033" spans="17:22" x14ac:dyDescent="0.2">
      <c r="Q18033" s="7">
        <v>11659</v>
      </c>
      <c r="R18033" s="7">
        <v>7216</v>
      </c>
      <c r="S18033" s="7" t="s">
        <v>16387</v>
      </c>
      <c r="T18033" s="7" t="s">
        <v>504</v>
      </c>
      <c r="U18033" s="7" t="str">
        <f>IF(Table10[[#This Row],[count]]=1,Table10[[#This Row],[locality]],Table10[[#This Row],[locality]]&amp;" + "&amp;Table10[[#This Row],[count]]&amp;" other localities")</f>
        <v>AKAROA + 10 other localities</v>
      </c>
      <c r="V18033" s="7">
        <f>COUNTIF(R:R,Table10[[#This Row],[postcode]])</f>
        <v>10</v>
      </c>
    </row>
    <row r="18034" spans="17:22" x14ac:dyDescent="0.2">
      <c r="Q18034" s="7">
        <v>11660</v>
      </c>
      <c r="R18034" s="7">
        <v>7216</v>
      </c>
      <c r="S18034" s="7" t="s">
        <v>16388</v>
      </c>
      <c r="T18034" s="7" t="s">
        <v>504</v>
      </c>
      <c r="U18034" s="7" t="str">
        <f>IF(Table10[[#This Row],[count]]=1,Table10[[#This Row],[locality]],Table10[[#This Row],[locality]]&amp;" + "&amp;Table10[[#This Row],[count]]&amp;" other localities")</f>
        <v>ANSONS BAY + 10 other localities</v>
      </c>
      <c r="V18034" s="7">
        <f>COUNTIF(R:R,Table10[[#This Row],[postcode]])</f>
        <v>10</v>
      </c>
    </row>
    <row r="18035" spans="17:22" x14ac:dyDescent="0.2">
      <c r="Q18035" s="7">
        <v>11661</v>
      </c>
      <c r="R18035" s="7">
        <v>7216</v>
      </c>
      <c r="S18035" s="7" t="s">
        <v>16389</v>
      </c>
      <c r="T18035" s="7" t="s">
        <v>504</v>
      </c>
      <c r="U18035" s="7" t="str">
        <f>IF(Table10[[#This Row],[count]]=1,Table10[[#This Row],[locality]],Table10[[#This Row],[locality]]&amp;" + "&amp;Table10[[#This Row],[count]]&amp;" other localities")</f>
        <v>BINALONG BAY + 10 other localities</v>
      </c>
      <c r="V18035" s="7">
        <f>COUNTIF(R:R,Table10[[#This Row],[postcode]])</f>
        <v>10</v>
      </c>
    </row>
    <row r="18036" spans="17:22" x14ac:dyDescent="0.2">
      <c r="Q18036" s="7">
        <v>11662</v>
      </c>
      <c r="R18036" s="7">
        <v>7216</v>
      </c>
      <c r="S18036" s="7" t="s">
        <v>16390</v>
      </c>
      <c r="T18036" s="7" t="s">
        <v>504</v>
      </c>
      <c r="U18036" s="7" t="str">
        <f>IF(Table10[[#This Row],[count]]=1,Table10[[#This Row],[locality]],Table10[[#This Row],[locality]]&amp;" + "&amp;Table10[[#This Row],[count]]&amp;" other localities")</f>
        <v>GOSHEN + 10 other localities</v>
      </c>
      <c r="V18036" s="7">
        <f>COUNTIF(R:R,Table10[[#This Row],[postcode]])</f>
        <v>10</v>
      </c>
    </row>
    <row r="18037" spans="17:22" x14ac:dyDescent="0.2">
      <c r="Q18037" s="7">
        <v>11663</v>
      </c>
      <c r="R18037" s="7">
        <v>7216</v>
      </c>
      <c r="S18037" s="7" t="s">
        <v>16391</v>
      </c>
      <c r="T18037" s="7" t="s">
        <v>504</v>
      </c>
      <c r="U18037" s="7" t="str">
        <f>IF(Table10[[#This Row],[count]]=1,Table10[[#This Row],[locality]],Table10[[#This Row],[locality]]&amp;" + "&amp;Table10[[#This Row],[count]]&amp;" other localities")</f>
        <v>GOULDS COUNTRY + 10 other localities</v>
      </c>
      <c r="V18037" s="7">
        <f>COUNTIF(R:R,Table10[[#This Row],[postcode]])</f>
        <v>10</v>
      </c>
    </row>
    <row r="18038" spans="17:22" x14ac:dyDescent="0.2">
      <c r="Q18038" s="7">
        <v>11664</v>
      </c>
      <c r="R18038" s="7">
        <v>7216</v>
      </c>
      <c r="S18038" s="7" t="s">
        <v>16392</v>
      </c>
      <c r="T18038" s="7" t="s">
        <v>504</v>
      </c>
      <c r="U18038" s="7" t="str">
        <f>IF(Table10[[#This Row],[count]]=1,Table10[[#This Row],[locality]],Table10[[#This Row],[locality]]&amp;" + "&amp;Table10[[#This Row],[count]]&amp;" other localities")</f>
        <v>LOTTAH + 10 other localities</v>
      </c>
      <c r="V18038" s="7">
        <f>COUNTIF(R:R,Table10[[#This Row],[postcode]])</f>
        <v>10</v>
      </c>
    </row>
    <row r="18039" spans="17:22" x14ac:dyDescent="0.2">
      <c r="Q18039" s="7">
        <v>11665</v>
      </c>
      <c r="R18039" s="7">
        <v>7216</v>
      </c>
      <c r="S18039" s="7" t="s">
        <v>16393</v>
      </c>
      <c r="T18039" s="7" t="s">
        <v>504</v>
      </c>
      <c r="U18039" s="7" t="str">
        <f>IF(Table10[[#This Row],[count]]=1,Table10[[#This Row],[locality]],Table10[[#This Row],[locality]]&amp;" + "&amp;Table10[[#This Row],[count]]&amp;" other localities")</f>
        <v>PYENGANA + 10 other localities</v>
      </c>
      <c r="V18039" s="7">
        <f>COUNTIF(R:R,Table10[[#This Row],[postcode]])</f>
        <v>10</v>
      </c>
    </row>
    <row r="18040" spans="17:22" x14ac:dyDescent="0.2">
      <c r="Q18040" s="7">
        <v>11666</v>
      </c>
      <c r="R18040" s="7">
        <v>7216</v>
      </c>
      <c r="S18040" s="7" t="s">
        <v>6931</v>
      </c>
      <c r="T18040" s="7" t="s">
        <v>504</v>
      </c>
      <c r="U18040" s="7" t="str">
        <f>IF(Table10[[#This Row],[count]]=1,Table10[[#This Row],[locality]],Table10[[#This Row],[locality]]&amp;" + "&amp;Table10[[#This Row],[count]]&amp;" other localities")</f>
        <v>ST HELENS + 10 other localities</v>
      </c>
      <c r="V18040" s="7">
        <f>COUNTIF(R:R,Table10[[#This Row],[postcode]])</f>
        <v>10</v>
      </c>
    </row>
    <row r="18041" spans="17:22" x14ac:dyDescent="0.2">
      <c r="Q18041" s="7">
        <v>11667</v>
      </c>
      <c r="R18041" s="7">
        <v>7216</v>
      </c>
      <c r="S18041" s="7" t="s">
        <v>16394</v>
      </c>
      <c r="T18041" s="7" t="s">
        <v>504</v>
      </c>
      <c r="U18041" s="7" t="str">
        <f>IF(Table10[[#This Row],[count]]=1,Table10[[#This Row],[locality]],Table10[[#This Row],[locality]]&amp;" + "&amp;Table10[[#This Row],[count]]&amp;" other localities")</f>
        <v>STIEGLITZ + 10 other localities</v>
      </c>
      <c r="V18041" s="7">
        <f>COUNTIF(R:R,Table10[[#This Row],[postcode]])</f>
        <v>10</v>
      </c>
    </row>
    <row r="18042" spans="17:22" x14ac:dyDescent="0.2">
      <c r="Q18042" s="7">
        <v>11668</v>
      </c>
      <c r="R18042" s="7">
        <v>7216</v>
      </c>
      <c r="S18042" s="7" t="s">
        <v>619</v>
      </c>
      <c r="T18042" s="7" t="s">
        <v>504</v>
      </c>
      <c r="U18042" s="7" t="str">
        <f>IF(Table10[[#This Row],[count]]=1,Table10[[#This Row],[locality]],Table10[[#This Row],[locality]]&amp;" + "&amp;Table10[[#This Row],[count]]&amp;" other localities")</f>
        <v>THE GARDENS + 10 other localities</v>
      </c>
      <c r="V18042" s="7">
        <f>COUNTIF(R:R,Table10[[#This Row],[postcode]])</f>
        <v>10</v>
      </c>
    </row>
    <row r="18043" spans="17:22" x14ac:dyDescent="0.2">
      <c r="Q18043" s="7">
        <v>11669</v>
      </c>
      <c r="R18043" s="7">
        <v>7248</v>
      </c>
      <c r="S18043" s="7" t="s">
        <v>16395</v>
      </c>
      <c r="T18043" s="7" t="s">
        <v>504</v>
      </c>
      <c r="U18043" s="7" t="str">
        <f>IF(Table10[[#This Row],[count]]=1,Table10[[#This Row],[locality]],Table10[[#This Row],[locality]]&amp;" + "&amp;Table10[[#This Row],[count]]&amp;" other localities")</f>
        <v>ALANVALE + 8 other localities</v>
      </c>
      <c r="V18043" s="7">
        <f>COUNTIF(R:R,Table10[[#This Row],[postcode]])</f>
        <v>8</v>
      </c>
    </row>
    <row r="18044" spans="17:22" x14ac:dyDescent="0.2">
      <c r="Q18044" s="7">
        <v>11670</v>
      </c>
      <c r="R18044" s="7">
        <v>7248</v>
      </c>
      <c r="S18044" s="7" t="s">
        <v>16396</v>
      </c>
      <c r="T18044" s="7" t="s">
        <v>504</v>
      </c>
      <c r="U18044" s="7" t="str">
        <f>IF(Table10[[#This Row],[count]]=1,Table10[[#This Row],[locality]],Table10[[#This Row],[locality]]&amp;" + "&amp;Table10[[#This Row],[count]]&amp;" other localities")</f>
        <v>INVERESK + 8 other localities</v>
      </c>
      <c r="V18044" s="7">
        <f>COUNTIF(R:R,Table10[[#This Row],[postcode]])</f>
        <v>8</v>
      </c>
    </row>
    <row r="18045" spans="17:22" x14ac:dyDescent="0.2">
      <c r="Q18045" s="7">
        <v>11671</v>
      </c>
      <c r="R18045" s="7">
        <v>7248</v>
      </c>
      <c r="S18045" s="7" t="s">
        <v>7203</v>
      </c>
      <c r="T18045" s="7" t="s">
        <v>504</v>
      </c>
      <c r="U18045" s="7" t="str">
        <f>IF(Table10[[#This Row],[count]]=1,Table10[[#This Row],[locality]],Table10[[#This Row],[locality]]&amp;" + "&amp;Table10[[#This Row],[count]]&amp;" other localities")</f>
        <v>INVERMAY + 8 other localities</v>
      </c>
      <c r="V18045" s="7">
        <f>COUNTIF(R:R,Table10[[#This Row],[postcode]])</f>
        <v>8</v>
      </c>
    </row>
    <row r="18046" spans="17:22" x14ac:dyDescent="0.2">
      <c r="Q18046" s="7">
        <v>11672</v>
      </c>
      <c r="R18046" s="7">
        <v>7248</v>
      </c>
      <c r="S18046" s="7" t="s">
        <v>1939</v>
      </c>
      <c r="T18046" s="7" t="s">
        <v>504</v>
      </c>
      <c r="U18046" s="7" t="str">
        <f>IF(Table10[[#This Row],[count]]=1,Table10[[#This Row],[locality]],Table10[[#This Row],[locality]]&amp;" + "&amp;Table10[[#This Row],[count]]&amp;" other localities")</f>
        <v>MAYFIELD + 8 other localities</v>
      </c>
      <c r="V18046" s="7">
        <f>COUNTIF(R:R,Table10[[#This Row],[postcode]])</f>
        <v>8</v>
      </c>
    </row>
    <row r="18047" spans="17:22" x14ac:dyDescent="0.2">
      <c r="Q18047" s="7">
        <v>11673</v>
      </c>
      <c r="R18047" s="7">
        <v>7248</v>
      </c>
      <c r="S18047" s="7" t="s">
        <v>12642</v>
      </c>
      <c r="T18047" s="7" t="s">
        <v>504</v>
      </c>
      <c r="U18047" s="7" t="str">
        <f>IF(Table10[[#This Row],[count]]=1,Table10[[#This Row],[locality]],Table10[[#This Row],[locality]]&amp;" + "&amp;Table10[[#This Row],[count]]&amp;" other localities")</f>
        <v>MOWBRAY + 8 other localities</v>
      </c>
      <c r="V18047" s="7">
        <f>COUNTIF(R:R,Table10[[#This Row],[postcode]])</f>
        <v>8</v>
      </c>
    </row>
    <row r="18048" spans="17:22" x14ac:dyDescent="0.2">
      <c r="Q18048" s="7">
        <v>11674</v>
      </c>
      <c r="R18048" s="7">
        <v>7248</v>
      </c>
      <c r="S18048" s="7" t="s">
        <v>16397</v>
      </c>
      <c r="T18048" s="7" t="s">
        <v>504</v>
      </c>
      <c r="U18048" s="7" t="str">
        <f>IF(Table10[[#This Row],[count]]=1,Table10[[#This Row],[locality]],Table10[[#This Row],[locality]]&amp;" + "&amp;Table10[[#This Row],[count]]&amp;" other localities")</f>
        <v>MOWBRAY HEIGHTS + 8 other localities</v>
      </c>
      <c r="V18048" s="7">
        <f>COUNTIF(R:R,Table10[[#This Row],[postcode]])</f>
        <v>8</v>
      </c>
    </row>
    <row r="18049" spans="17:22" x14ac:dyDescent="0.2">
      <c r="Q18049" s="7">
        <v>11675</v>
      </c>
      <c r="R18049" s="7">
        <v>7248</v>
      </c>
      <c r="S18049" s="7" t="s">
        <v>16398</v>
      </c>
      <c r="T18049" s="7" t="s">
        <v>504</v>
      </c>
      <c r="U18049" s="7" t="str">
        <f>IF(Table10[[#This Row],[count]]=1,Table10[[#This Row],[locality]],Table10[[#This Row],[locality]]&amp;" + "&amp;Table10[[#This Row],[count]]&amp;" other localities")</f>
        <v>NEWNHAM + 8 other localities</v>
      </c>
      <c r="V18049" s="7">
        <f>COUNTIF(R:R,Table10[[#This Row],[postcode]])</f>
        <v>8</v>
      </c>
    </row>
    <row r="18050" spans="17:22" x14ac:dyDescent="0.2">
      <c r="Q18050" s="7">
        <v>11676</v>
      </c>
      <c r="R18050" s="7">
        <v>7248</v>
      </c>
      <c r="S18050" s="7" t="s">
        <v>16399</v>
      </c>
      <c r="T18050" s="7" t="s">
        <v>504</v>
      </c>
      <c r="U18050" s="7" t="str">
        <f>IF(Table10[[#This Row],[count]]=1,Table10[[#This Row],[locality]],Table10[[#This Row],[locality]]&amp;" + "&amp;Table10[[#This Row],[count]]&amp;" other localities")</f>
        <v>ROCHERLEA + 8 other localities</v>
      </c>
      <c r="V18050" s="7">
        <f>COUNTIF(R:R,Table10[[#This Row],[postcode]])</f>
        <v>8</v>
      </c>
    </row>
    <row r="18051" spans="17:22" x14ac:dyDescent="0.2">
      <c r="Q18051" s="7">
        <v>11677</v>
      </c>
      <c r="R18051" s="7">
        <v>7249</v>
      </c>
      <c r="S18051" s="7" t="s">
        <v>16400</v>
      </c>
      <c r="T18051" s="7" t="s">
        <v>504</v>
      </c>
      <c r="U18051" s="7" t="str">
        <f>IF(Table10[[#This Row],[count]]=1,Table10[[#This Row],[locality]],Table10[[#This Row],[locality]]&amp;" + "&amp;Table10[[#This Row],[count]]&amp;" other localities")</f>
        <v>GLEN DHU + 6 other localities</v>
      </c>
      <c r="V18051" s="7">
        <f>COUNTIF(R:R,Table10[[#This Row],[postcode]])</f>
        <v>6</v>
      </c>
    </row>
    <row r="18052" spans="17:22" x14ac:dyDescent="0.2">
      <c r="Q18052" s="7">
        <v>11678</v>
      </c>
      <c r="R18052" s="7">
        <v>7249</v>
      </c>
      <c r="S18052" s="7" t="s">
        <v>16401</v>
      </c>
      <c r="T18052" s="7" t="s">
        <v>504</v>
      </c>
      <c r="U18052" s="7" t="str">
        <f>IF(Table10[[#This Row],[count]]=1,Table10[[#This Row],[locality]],Table10[[#This Row],[locality]]&amp;" + "&amp;Table10[[#This Row],[count]]&amp;" other localities")</f>
        <v>KINGS MEADOWS + 6 other localities</v>
      </c>
      <c r="V18052" s="7">
        <f>COUNTIF(R:R,Table10[[#This Row],[postcode]])</f>
        <v>6</v>
      </c>
    </row>
    <row r="18053" spans="17:22" x14ac:dyDescent="0.2">
      <c r="Q18053" s="7">
        <v>11679</v>
      </c>
      <c r="R18053" s="7">
        <v>7249</v>
      </c>
      <c r="S18053" s="7" t="s">
        <v>1534</v>
      </c>
      <c r="T18053" s="7" t="s">
        <v>504</v>
      </c>
      <c r="U18053" s="7" t="str">
        <f>IF(Table10[[#This Row],[count]]=1,Table10[[#This Row],[locality]],Table10[[#This Row],[locality]]&amp;" + "&amp;Table10[[#This Row],[count]]&amp;" other localities")</f>
        <v>PUNCHBOWL + 6 other localities</v>
      </c>
      <c r="V18053" s="7">
        <f>COUNTIF(R:R,Table10[[#This Row],[postcode]])</f>
        <v>6</v>
      </c>
    </row>
    <row r="18054" spans="17:22" x14ac:dyDescent="0.2">
      <c r="Q18054" s="7">
        <v>11680</v>
      </c>
      <c r="R18054" s="7">
        <v>7249</v>
      </c>
      <c r="S18054" s="7" t="s">
        <v>16402</v>
      </c>
      <c r="T18054" s="7" t="s">
        <v>504</v>
      </c>
      <c r="U18054" s="7" t="str">
        <f>IF(Table10[[#This Row],[count]]=1,Table10[[#This Row],[locality]],Table10[[#This Row],[locality]]&amp;" + "&amp;Table10[[#This Row],[count]]&amp;" other localities")</f>
        <v>SANDHILL + 6 other localities</v>
      </c>
      <c r="V18054" s="7">
        <f>COUNTIF(R:R,Table10[[#This Row],[postcode]])</f>
        <v>6</v>
      </c>
    </row>
    <row r="18055" spans="17:22" x14ac:dyDescent="0.2">
      <c r="Q18055" s="7">
        <v>11681</v>
      </c>
      <c r="R18055" s="7">
        <v>7249</v>
      </c>
      <c r="S18055" s="7" t="s">
        <v>16403</v>
      </c>
      <c r="T18055" s="7" t="s">
        <v>504</v>
      </c>
      <c r="U18055" s="7" t="str">
        <f>IF(Table10[[#This Row],[count]]=1,Table10[[#This Row],[locality]],Table10[[#This Row],[locality]]&amp;" + "&amp;Table10[[#This Row],[count]]&amp;" other localities")</f>
        <v>SOUTH LAUNCESTON + 6 other localities</v>
      </c>
      <c r="V18055" s="7">
        <f>COUNTIF(R:R,Table10[[#This Row],[postcode]])</f>
        <v>6</v>
      </c>
    </row>
    <row r="18056" spans="17:22" x14ac:dyDescent="0.2">
      <c r="Q18056" s="7">
        <v>11682</v>
      </c>
      <c r="R18056" s="7">
        <v>7249</v>
      </c>
      <c r="S18056" s="7" t="s">
        <v>16404</v>
      </c>
      <c r="T18056" s="7" t="s">
        <v>504</v>
      </c>
      <c r="U18056" s="7" t="str">
        <f>IF(Table10[[#This Row],[count]]=1,Table10[[#This Row],[locality]],Table10[[#This Row],[locality]]&amp;" + "&amp;Table10[[#This Row],[count]]&amp;" other localities")</f>
        <v>YOUNGTOWN + 6 other localities</v>
      </c>
      <c r="V18056" s="7">
        <f>COUNTIF(R:R,Table10[[#This Row],[postcode]])</f>
        <v>6</v>
      </c>
    </row>
    <row r="18057" spans="17:22" x14ac:dyDescent="0.2">
      <c r="Q18057" s="7">
        <v>11683</v>
      </c>
      <c r="R18057" s="7">
        <v>7250</v>
      </c>
      <c r="S18057" s="7" t="s">
        <v>16405</v>
      </c>
      <c r="T18057" s="7" t="s">
        <v>504</v>
      </c>
      <c r="U18057" s="7" t="str">
        <f>IF(Table10[[#This Row],[count]]=1,Table10[[#This Row],[locality]],Table10[[#This Row],[locality]]&amp;" + "&amp;Table10[[#This Row],[count]]&amp;" other localities")</f>
        <v>BLACKSTONE HEIGHTS + 17 other localities</v>
      </c>
      <c r="V18057" s="7">
        <f>COUNTIF(R:R,Table10[[#This Row],[postcode]])</f>
        <v>17</v>
      </c>
    </row>
    <row r="18058" spans="17:22" x14ac:dyDescent="0.2">
      <c r="Q18058" s="7">
        <v>11684</v>
      </c>
      <c r="R18058" s="7">
        <v>7250</v>
      </c>
      <c r="S18058" s="7" t="s">
        <v>16406</v>
      </c>
      <c r="T18058" s="7" t="s">
        <v>504</v>
      </c>
      <c r="U18058" s="7" t="str">
        <f>IF(Table10[[#This Row],[count]]=1,Table10[[#This Row],[locality]],Table10[[#This Row],[locality]]&amp;" + "&amp;Table10[[#This Row],[count]]&amp;" other localities")</f>
        <v>EAST LAUNCESTON + 17 other localities</v>
      </c>
      <c r="V18058" s="7">
        <f>COUNTIF(R:R,Table10[[#This Row],[postcode]])</f>
        <v>17</v>
      </c>
    </row>
    <row r="18059" spans="17:22" x14ac:dyDescent="0.2">
      <c r="Q18059" s="7">
        <v>11685</v>
      </c>
      <c r="R18059" s="7">
        <v>7250</v>
      </c>
      <c r="S18059" s="7" t="s">
        <v>16407</v>
      </c>
      <c r="T18059" s="7" t="s">
        <v>504</v>
      </c>
      <c r="U18059" s="7" t="str">
        <f>IF(Table10[[#This Row],[count]]=1,Table10[[#This Row],[locality]],Table10[[#This Row],[locality]]&amp;" + "&amp;Table10[[#This Row],[count]]&amp;" other localities")</f>
        <v>ELPHIN + 17 other localities</v>
      </c>
      <c r="V18059" s="7">
        <f>COUNTIF(R:R,Table10[[#This Row],[postcode]])</f>
        <v>17</v>
      </c>
    </row>
    <row r="18060" spans="17:22" x14ac:dyDescent="0.2">
      <c r="Q18060" s="7">
        <v>11686</v>
      </c>
      <c r="R18060" s="7">
        <v>7250</v>
      </c>
      <c r="S18060" s="7" t="s">
        <v>16408</v>
      </c>
      <c r="T18060" s="7" t="s">
        <v>504</v>
      </c>
      <c r="U18060" s="7" t="str">
        <f>IF(Table10[[#This Row],[count]]=1,Table10[[#This Row],[locality]],Table10[[#This Row],[locality]]&amp;" + "&amp;Table10[[#This Row],[count]]&amp;" other localities")</f>
        <v>LAUNCESTON + 17 other localities</v>
      </c>
      <c r="V18060" s="7">
        <f>COUNTIF(R:R,Table10[[#This Row],[postcode]])</f>
        <v>17</v>
      </c>
    </row>
    <row r="18061" spans="17:22" x14ac:dyDescent="0.2">
      <c r="Q18061" s="7">
        <v>11687</v>
      </c>
      <c r="R18061" s="7">
        <v>7250</v>
      </c>
      <c r="S18061" s="7" t="s">
        <v>2483</v>
      </c>
      <c r="T18061" s="7" t="s">
        <v>504</v>
      </c>
      <c r="U18061" s="7" t="str">
        <f>IF(Table10[[#This Row],[count]]=1,Table10[[#This Row],[locality]],Table10[[#This Row],[locality]]&amp;" + "&amp;Table10[[#This Row],[count]]&amp;" other localities")</f>
        <v>NEWSTEAD + 17 other localities</v>
      </c>
      <c r="V18061" s="7">
        <f>COUNTIF(R:R,Table10[[#This Row],[postcode]])</f>
        <v>17</v>
      </c>
    </row>
    <row r="18062" spans="17:22" x14ac:dyDescent="0.2">
      <c r="Q18062" s="7">
        <v>11688</v>
      </c>
      <c r="R18062" s="7">
        <v>7250</v>
      </c>
      <c r="S18062" s="7" t="s">
        <v>12912</v>
      </c>
      <c r="T18062" s="7" t="s">
        <v>504</v>
      </c>
      <c r="U18062" s="7" t="str">
        <f>IF(Table10[[#This Row],[count]]=1,Table10[[#This Row],[locality]],Table10[[#This Row],[locality]]&amp;" + "&amp;Table10[[#This Row],[count]]&amp;" other localities")</f>
        <v>NORWOOD + 17 other localities</v>
      </c>
      <c r="V18062" s="7">
        <f>COUNTIF(R:R,Table10[[#This Row],[postcode]])</f>
        <v>17</v>
      </c>
    </row>
    <row r="18063" spans="17:22" x14ac:dyDescent="0.2">
      <c r="Q18063" s="7">
        <v>11689</v>
      </c>
      <c r="R18063" s="7">
        <v>7250</v>
      </c>
      <c r="S18063" s="7" t="s">
        <v>16409</v>
      </c>
      <c r="T18063" s="7" t="s">
        <v>504</v>
      </c>
      <c r="U18063" s="7" t="str">
        <f>IF(Table10[[#This Row],[count]]=1,Table10[[#This Row],[locality]],Table10[[#This Row],[locality]]&amp;" + "&amp;Table10[[#This Row],[count]]&amp;" other localities")</f>
        <v>NORWOOD AVENUE PO + 17 other localities</v>
      </c>
      <c r="V18063" s="7">
        <f>COUNTIF(R:R,Table10[[#This Row],[postcode]])</f>
        <v>17</v>
      </c>
    </row>
    <row r="18064" spans="17:22" x14ac:dyDescent="0.2">
      <c r="Q18064" s="7">
        <v>11690</v>
      </c>
      <c r="R18064" s="7">
        <v>7250</v>
      </c>
      <c r="S18064" s="7" t="s">
        <v>1422</v>
      </c>
      <c r="T18064" s="7" t="s">
        <v>504</v>
      </c>
      <c r="U18064" s="7" t="str">
        <f>IF(Table10[[#This Row],[count]]=1,Table10[[#This Row],[locality]],Table10[[#This Row],[locality]]&amp;" + "&amp;Table10[[#This Row],[count]]&amp;" other localities")</f>
        <v>PROSPECT + 17 other localities</v>
      </c>
      <c r="V18064" s="7">
        <f>COUNTIF(R:R,Table10[[#This Row],[postcode]])</f>
        <v>17</v>
      </c>
    </row>
    <row r="18065" spans="17:22" x14ac:dyDescent="0.2">
      <c r="Q18065" s="7">
        <v>11691</v>
      </c>
      <c r="R18065" s="7">
        <v>7250</v>
      </c>
      <c r="S18065" s="7" t="s">
        <v>16410</v>
      </c>
      <c r="T18065" s="7" t="s">
        <v>504</v>
      </c>
      <c r="U18065" s="7" t="str">
        <f>IF(Table10[[#This Row],[count]]=1,Table10[[#This Row],[locality]],Table10[[#This Row],[locality]]&amp;" + "&amp;Table10[[#This Row],[count]]&amp;" other localities")</f>
        <v>PROSPECT VALE + 17 other localities</v>
      </c>
      <c r="V18065" s="7">
        <f>COUNTIF(R:R,Table10[[#This Row],[postcode]])</f>
        <v>17</v>
      </c>
    </row>
    <row r="18066" spans="17:22" x14ac:dyDescent="0.2">
      <c r="Q18066" s="7">
        <v>11692</v>
      </c>
      <c r="R18066" s="7">
        <v>7250</v>
      </c>
      <c r="S18066" s="7" t="s">
        <v>5790</v>
      </c>
      <c r="T18066" s="7" t="s">
        <v>504</v>
      </c>
      <c r="U18066" s="7" t="str">
        <f>IF(Table10[[#This Row],[count]]=1,Table10[[#This Row],[locality]],Table10[[#This Row],[locality]]&amp;" + "&amp;Table10[[#This Row],[count]]&amp;" other localities")</f>
        <v>RAVENSWOOD + 17 other localities</v>
      </c>
      <c r="V18066" s="7">
        <f>COUNTIF(R:R,Table10[[#This Row],[postcode]])</f>
        <v>17</v>
      </c>
    </row>
    <row r="18067" spans="17:22" x14ac:dyDescent="0.2">
      <c r="Q18067" s="7">
        <v>11693</v>
      </c>
      <c r="R18067" s="7">
        <v>7250</v>
      </c>
      <c r="S18067" s="7" t="s">
        <v>3047</v>
      </c>
      <c r="T18067" s="7" t="s">
        <v>504</v>
      </c>
      <c r="U18067" s="7" t="str">
        <f>IF(Table10[[#This Row],[count]]=1,Table10[[#This Row],[locality]],Table10[[#This Row],[locality]]&amp;" + "&amp;Table10[[#This Row],[count]]&amp;" other localities")</f>
        <v>RIVERSIDE + 17 other localities</v>
      </c>
      <c r="V18067" s="7">
        <f>COUNTIF(R:R,Table10[[#This Row],[postcode]])</f>
        <v>17</v>
      </c>
    </row>
    <row r="18068" spans="17:22" x14ac:dyDescent="0.2">
      <c r="Q18068" s="7">
        <v>11694</v>
      </c>
      <c r="R18068" s="7">
        <v>7250</v>
      </c>
      <c r="S18068" s="7" t="s">
        <v>1029</v>
      </c>
      <c r="T18068" s="7" t="s">
        <v>504</v>
      </c>
      <c r="U18068" s="7" t="str">
        <f>IF(Table10[[#This Row],[count]]=1,Table10[[#This Row],[locality]],Table10[[#This Row],[locality]]&amp;" + "&amp;Table10[[#This Row],[count]]&amp;" other localities")</f>
        <v>ST LEONARDS + 17 other localities</v>
      </c>
      <c r="V18068" s="7">
        <f>COUNTIF(R:R,Table10[[#This Row],[postcode]])</f>
        <v>17</v>
      </c>
    </row>
    <row r="18069" spans="17:22" x14ac:dyDescent="0.2">
      <c r="Q18069" s="7">
        <v>11695</v>
      </c>
      <c r="R18069" s="7">
        <v>7250</v>
      </c>
      <c r="S18069" s="7" t="s">
        <v>16411</v>
      </c>
      <c r="T18069" s="7" t="s">
        <v>504</v>
      </c>
      <c r="U18069" s="7" t="str">
        <f>IF(Table10[[#This Row],[count]]=1,Table10[[#This Row],[locality]],Table10[[#This Row],[locality]]&amp;" + "&amp;Table10[[#This Row],[count]]&amp;" other localities")</f>
        <v>SUMMERHILL + 17 other localities</v>
      </c>
      <c r="V18069" s="7">
        <f>COUNTIF(R:R,Table10[[#This Row],[postcode]])</f>
        <v>17</v>
      </c>
    </row>
    <row r="18070" spans="17:22" x14ac:dyDescent="0.2">
      <c r="Q18070" s="7">
        <v>11696</v>
      </c>
      <c r="R18070" s="7">
        <v>7250</v>
      </c>
      <c r="S18070" s="7" t="s">
        <v>16412</v>
      </c>
      <c r="T18070" s="7" t="s">
        <v>504</v>
      </c>
      <c r="U18070" s="7" t="str">
        <f>IF(Table10[[#This Row],[count]]=1,Table10[[#This Row],[locality]],Table10[[#This Row],[locality]]&amp;" + "&amp;Table10[[#This Row],[count]]&amp;" other localities")</f>
        <v>TRAVELLERS REST + 17 other localities</v>
      </c>
      <c r="V18070" s="7">
        <f>COUNTIF(R:R,Table10[[#This Row],[postcode]])</f>
        <v>17</v>
      </c>
    </row>
    <row r="18071" spans="17:22" x14ac:dyDescent="0.2">
      <c r="Q18071" s="7">
        <v>11697</v>
      </c>
      <c r="R18071" s="7">
        <v>7250</v>
      </c>
      <c r="S18071" s="7" t="s">
        <v>2738</v>
      </c>
      <c r="T18071" s="7" t="s">
        <v>504</v>
      </c>
      <c r="U18071" s="7" t="str">
        <f>IF(Table10[[#This Row],[count]]=1,Table10[[#This Row],[locality]],Table10[[#This Row],[locality]]&amp;" + "&amp;Table10[[#This Row],[count]]&amp;" other localities")</f>
        <v>TREVALLYN + 17 other localities</v>
      </c>
      <c r="V18071" s="7">
        <f>COUNTIF(R:R,Table10[[#This Row],[postcode]])</f>
        <v>17</v>
      </c>
    </row>
    <row r="18072" spans="17:22" x14ac:dyDescent="0.2">
      <c r="Q18072" s="7">
        <v>11698</v>
      </c>
      <c r="R18072" s="7">
        <v>7250</v>
      </c>
      <c r="S18072" s="7" t="s">
        <v>1104</v>
      </c>
      <c r="T18072" s="7" t="s">
        <v>504</v>
      </c>
      <c r="U18072" s="7" t="str">
        <f>IF(Table10[[#This Row],[count]]=1,Table10[[#This Row],[locality]],Table10[[#This Row],[locality]]&amp;" + "&amp;Table10[[#This Row],[count]]&amp;" other localities")</f>
        <v>WAVERLEY + 17 other localities</v>
      </c>
      <c r="V18072" s="7">
        <f>COUNTIF(R:R,Table10[[#This Row],[postcode]])</f>
        <v>17</v>
      </c>
    </row>
    <row r="18073" spans="17:22" x14ac:dyDescent="0.2">
      <c r="Q18073" s="7">
        <v>11699</v>
      </c>
      <c r="R18073" s="7">
        <v>7250</v>
      </c>
      <c r="S18073" s="7" t="s">
        <v>16413</v>
      </c>
      <c r="T18073" s="7" t="s">
        <v>504</v>
      </c>
      <c r="U18073" s="7" t="str">
        <f>IF(Table10[[#This Row],[count]]=1,Table10[[#This Row],[locality]],Table10[[#This Row],[locality]]&amp;" + "&amp;Table10[[#This Row],[count]]&amp;" other localities")</f>
        <v>WEST LAUNCESTON + 17 other localities</v>
      </c>
      <c r="V18073" s="7">
        <f>COUNTIF(R:R,Table10[[#This Row],[postcode]])</f>
        <v>17</v>
      </c>
    </row>
    <row r="18074" spans="17:22" x14ac:dyDescent="0.2">
      <c r="Q18074" s="7">
        <v>11700</v>
      </c>
      <c r="R18074" s="7">
        <v>7252</v>
      </c>
      <c r="S18074" s="7" t="s">
        <v>16414</v>
      </c>
      <c r="T18074" s="7" t="s">
        <v>504</v>
      </c>
      <c r="U18074" s="7" t="str">
        <f>IF(Table10[[#This Row],[count]]=1,Table10[[#This Row],[locality]],Table10[[#This Row],[locality]]&amp;" + "&amp;Table10[[#This Row],[count]]&amp;" other localities")</f>
        <v>BEECHFORD + 11 other localities</v>
      </c>
      <c r="V18074" s="7">
        <f>COUNTIF(R:R,Table10[[#This Row],[postcode]])</f>
        <v>11</v>
      </c>
    </row>
    <row r="18075" spans="17:22" x14ac:dyDescent="0.2">
      <c r="Q18075" s="7">
        <v>11701</v>
      </c>
      <c r="R18075" s="7">
        <v>7252</v>
      </c>
      <c r="S18075" s="7" t="s">
        <v>16415</v>
      </c>
      <c r="T18075" s="7" t="s">
        <v>504</v>
      </c>
      <c r="U18075" s="7" t="str">
        <f>IF(Table10[[#This Row],[count]]=1,Table10[[#This Row],[locality]],Table10[[#This Row],[locality]]&amp;" + "&amp;Table10[[#This Row],[count]]&amp;" other localities")</f>
        <v>DILSTON + 11 other localities</v>
      </c>
      <c r="V18075" s="7">
        <f>COUNTIF(R:R,Table10[[#This Row],[postcode]])</f>
        <v>11</v>
      </c>
    </row>
    <row r="18076" spans="17:22" x14ac:dyDescent="0.2">
      <c r="Q18076" s="7">
        <v>11702</v>
      </c>
      <c r="R18076" s="7">
        <v>7252</v>
      </c>
      <c r="S18076" s="7" t="s">
        <v>16416</v>
      </c>
      <c r="T18076" s="7" t="s">
        <v>504</v>
      </c>
      <c r="U18076" s="7" t="str">
        <f>IF(Table10[[#This Row],[count]]=1,Table10[[#This Row],[locality]],Table10[[#This Row],[locality]]&amp;" + "&amp;Table10[[#This Row],[count]]&amp;" other localities")</f>
        <v>HILLWOOD + 11 other localities</v>
      </c>
      <c r="V18076" s="7">
        <f>COUNTIF(R:R,Table10[[#This Row],[postcode]])</f>
        <v>11</v>
      </c>
    </row>
    <row r="18077" spans="17:22" x14ac:dyDescent="0.2">
      <c r="Q18077" s="7">
        <v>11703</v>
      </c>
      <c r="R18077" s="7">
        <v>7252</v>
      </c>
      <c r="S18077" s="7" t="s">
        <v>16417</v>
      </c>
      <c r="T18077" s="7" t="s">
        <v>504</v>
      </c>
      <c r="U18077" s="7" t="str">
        <f>IF(Table10[[#This Row],[count]]=1,Table10[[#This Row],[locality]],Table10[[#This Row],[locality]]&amp;" + "&amp;Table10[[#This Row],[count]]&amp;" other localities")</f>
        <v>LEFROY + 11 other localities</v>
      </c>
      <c r="V18077" s="7">
        <f>COUNTIF(R:R,Table10[[#This Row],[postcode]])</f>
        <v>11</v>
      </c>
    </row>
    <row r="18078" spans="17:22" x14ac:dyDescent="0.2">
      <c r="Q18078" s="7">
        <v>11704</v>
      </c>
      <c r="R18078" s="7">
        <v>7252</v>
      </c>
      <c r="S18078" s="7" t="s">
        <v>16418</v>
      </c>
      <c r="T18078" s="7" t="s">
        <v>504</v>
      </c>
      <c r="U18078" s="7" t="str">
        <f>IF(Table10[[#This Row],[count]]=1,Table10[[#This Row],[locality]],Table10[[#This Row],[locality]]&amp;" + "&amp;Table10[[#This Row],[count]]&amp;" other localities")</f>
        <v>LULWORTH + 11 other localities</v>
      </c>
      <c r="V18078" s="7">
        <f>COUNTIF(R:R,Table10[[#This Row],[postcode]])</f>
        <v>11</v>
      </c>
    </row>
    <row r="18079" spans="17:22" x14ac:dyDescent="0.2">
      <c r="Q18079" s="7">
        <v>11705</v>
      </c>
      <c r="R18079" s="7">
        <v>7252</v>
      </c>
      <c r="S18079" s="7" t="s">
        <v>16419</v>
      </c>
      <c r="T18079" s="7" t="s">
        <v>504</v>
      </c>
      <c r="U18079" s="7" t="str">
        <f>IF(Table10[[#This Row],[count]]=1,Table10[[#This Row],[locality]],Table10[[#This Row],[locality]]&amp;" + "&amp;Table10[[#This Row],[count]]&amp;" other localities")</f>
        <v>MOUNT DIRECTION + 11 other localities</v>
      </c>
      <c r="V18079" s="7">
        <f>COUNTIF(R:R,Table10[[#This Row],[postcode]])</f>
        <v>11</v>
      </c>
    </row>
    <row r="18080" spans="17:22" x14ac:dyDescent="0.2">
      <c r="Q18080" s="7">
        <v>11706</v>
      </c>
      <c r="R18080" s="7">
        <v>7252</v>
      </c>
      <c r="S18080" s="7" t="s">
        <v>16420</v>
      </c>
      <c r="T18080" s="7" t="s">
        <v>504</v>
      </c>
      <c r="U18080" s="7" t="str">
        <f>IF(Table10[[#This Row],[count]]=1,Table10[[#This Row],[locality]],Table10[[#This Row],[locality]]&amp;" + "&amp;Table10[[#This Row],[count]]&amp;" other localities")</f>
        <v>PIPERS RIVER + 11 other localities</v>
      </c>
      <c r="V18080" s="7">
        <f>COUNTIF(R:R,Table10[[#This Row],[postcode]])</f>
        <v>11</v>
      </c>
    </row>
    <row r="18081" spans="17:22" x14ac:dyDescent="0.2">
      <c r="Q18081" s="7">
        <v>11707</v>
      </c>
      <c r="R18081" s="7">
        <v>7252</v>
      </c>
      <c r="S18081" s="7" t="s">
        <v>16421</v>
      </c>
      <c r="T18081" s="7" t="s">
        <v>504</v>
      </c>
      <c r="U18081" s="7" t="str">
        <f>IF(Table10[[#This Row],[count]]=1,Table10[[#This Row],[locality]],Table10[[#This Row],[locality]]&amp;" + "&amp;Table10[[#This Row],[count]]&amp;" other localities")</f>
        <v>STONY HEAD + 11 other localities</v>
      </c>
      <c r="V18081" s="7">
        <f>COUNTIF(R:R,Table10[[#This Row],[postcode]])</f>
        <v>11</v>
      </c>
    </row>
    <row r="18082" spans="17:22" x14ac:dyDescent="0.2">
      <c r="Q18082" s="7">
        <v>11708</v>
      </c>
      <c r="R18082" s="7">
        <v>7252</v>
      </c>
      <c r="S18082" s="7" t="s">
        <v>2088</v>
      </c>
      <c r="T18082" s="7" t="s">
        <v>504</v>
      </c>
      <c r="U18082" s="7" t="str">
        <f>IF(Table10[[#This Row],[count]]=1,Table10[[#This Row],[locality]],Table10[[#This Row],[locality]]&amp;" + "&amp;Table10[[#This Row],[count]]&amp;" other localities")</f>
        <v>SWAN BAY + 11 other localities</v>
      </c>
      <c r="V18082" s="7">
        <f>COUNTIF(R:R,Table10[[#This Row],[postcode]])</f>
        <v>11</v>
      </c>
    </row>
    <row r="18083" spans="17:22" x14ac:dyDescent="0.2">
      <c r="Q18083" s="7">
        <v>11709</v>
      </c>
      <c r="R18083" s="7">
        <v>7252</v>
      </c>
      <c r="S18083" s="7" t="s">
        <v>16422</v>
      </c>
      <c r="T18083" s="7" t="s">
        <v>504</v>
      </c>
      <c r="U18083" s="7" t="str">
        <f>IF(Table10[[#This Row],[count]]=1,Table10[[#This Row],[locality]],Table10[[#This Row],[locality]]&amp;" + "&amp;Table10[[#This Row],[count]]&amp;" other localities")</f>
        <v>WEYMOUTH + 11 other localities</v>
      </c>
      <c r="V18083" s="7">
        <f>COUNTIF(R:R,Table10[[#This Row],[postcode]])</f>
        <v>11</v>
      </c>
    </row>
    <row r="18084" spans="17:22" x14ac:dyDescent="0.2">
      <c r="Q18084" s="7">
        <v>11710</v>
      </c>
      <c r="R18084" s="7">
        <v>7252</v>
      </c>
      <c r="S18084" s="7" t="s">
        <v>2040</v>
      </c>
      <c r="T18084" s="7" t="s">
        <v>504</v>
      </c>
      <c r="U18084" s="7" t="str">
        <f>IF(Table10[[#This Row],[count]]=1,Table10[[#This Row],[locality]],Table10[[#This Row],[locality]]&amp;" + "&amp;Table10[[#This Row],[count]]&amp;" other localities")</f>
        <v>WINDERMERE + 11 other localities</v>
      </c>
      <c r="V18084" s="7">
        <f>COUNTIF(R:R,Table10[[#This Row],[postcode]])</f>
        <v>11</v>
      </c>
    </row>
    <row r="18085" spans="17:22" x14ac:dyDescent="0.2">
      <c r="Q18085" s="7">
        <v>11711</v>
      </c>
      <c r="R18085" s="7">
        <v>7253</v>
      </c>
      <c r="S18085" s="7" t="s">
        <v>16423</v>
      </c>
      <c r="T18085" s="7" t="s">
        <v>504</v>
      </c>
      <c r="U18085" s="7" t="str">
        <f>IF(Table10[[#This Row],[count]]=1,Table10[[#This Row],[locality]],Table10[[#This Row],[locality]]&amp;" + "&amp;Table10[[#This Row],[count]]&amp;" other localities")</f>
        <v>BELL BAY + 4 other localities</v>
      </c>
      <c r="V18085" s="7">
        <f>COUNTIF(R:R,Table10[[#This Row],[postcode]])</f>
        <v>4</v>
      </c>
    </row>
    <row r="18086" spans="17:22" x14ac:dyDescent="0.2">
      <c r="Q18086" s="7">
        <v>11712</v>
      </c>
      <c r="R18086" s="7">
        <v>7253</v>
      </c>
      <c r="S18086" s="7" t="s">
        <v>16424</v>
      </c>
      <c r="T18086" s="7" t="s">
        <v>504</v>
      </c>
      <c r="U18086" s="7" t="str">
        <f>IF(Table10[[#This Row],[count]]=1,Table10[[#This Row],[locality]],Table10[[#This Row],[locality]]&amp;" + "&amp;Table10[[#This Row],[count]]&amp;" other localities")</f>
        <v>GEORGE TOWN + 4 other localities</v>
      </c>
      <c r="V18086" s="7">
        <f>COUNTIF(R:R,Table10[[#This Row],[postcode]])</f>
        <v>4</v>
      </c>
    </row>
    <row r="18087" spans="17:22" x14ac:dyDescent="0.2">
      <c r="Q18087" s="7">
        <v>11713</v>
      </c>
      <c r="R18087" s="7">
        <v>7253</v>
      </c>
      <c r="S18087" s="7" t="s">
        <v>16425</v>
      </c>
      <c r="T18087" s="7" t="s">
        <v>504</v>
      </c>
      <c r="U18087" s="7" t="str">
        <f>IF(Table10[[#This Row],[count]]=1,Table10[[#This Row],[locality]],Table10[[#This Row],[locality]]&amp;" + "&amp;Table10[[#This Row],[count]]&amp;" other localities")</f>
        <v>LONG REACH + 4 other localities</v>
      </c>
      <c r="V18087" s="7">
        <f>COUNTIF(R:R,Table10[[#This Row],[postcode]])</f>
        <v>4</v>
      </c>
    </row>
    <row r="18088" spans="17:22" x14ac:dyDescent="0.2">
      <c r="Q18088" s="7">
        <v>11714</v>
      </c>
      <c r="R18088" s="7">
        <v>7253</v>
      </c>
      <c r="S18088" s="7" t="s">
        <v>16426</v>
      </c>
      <c r="T18088" s="7" t="s">
        <v>504</v>
      </c>
      <c r="U18088" s="7" t="str">
        <f>IF(Table10[[#This Row],[count]]=1,Table10[[#This Row],[locality]],Table10[[#This Row],[locality]]&amp;" + "&amp;Table10[[#This Row],[count]]&amp;" other localities")</f>
        <v>LOW HEAD + 4 other localities</v>
      </c>
      <c r="V18088" s="7">
        <f>COUNTIF(R:R,Table10[[#This Row],[postcode]])</f>
        <v>4</v>
      </c>
    </row>
    <row r="18089" spans="17:22" x14ac:dyDescent="0.2">
      <c r="Q18089" s="7">
        <v>11715</v>
      </c>
      <c r="R18089" s="7">
        <v>7254</v>
      </c>
      <c r="S18089" s="7" t="s">
        <v>16427</v>
      </c>
      <c r="T18089" s="7" t="s">
        <v>504</v>
      </c>
      <c r="U18089" s="7" t="str">
        <f>IF(Table10[[#This Row],[count]]=1,Table10[[#This Row],[locality]],Table10[[#This Row],[locality]]&amp;" + "&amp;Table10[[#This Row],[count]]&amp;" other localities")</f>
        <v>BELLINGHAM + 7 other localities</v>
      </c>
      <c r="V18089" s="7">
        <f>COUNTIF(R:R,Table10[[#This Row],[postcode]])</f>
        <v>7</v>
      </c>
    </row>
    <row r="18090" spans="17:22" x14ac:dyDescent="0.2">
      <c r="Q18090" s="7">
        <v>11716</v>
      </c>
      <c r="R18090" s="7">
        <v>7254</v>
      </c>
      <c r="S18090" s="7" t="s">
        <v>16428</v>
      </c>
      <c r="T18090" s="7" t="s">
        <v>504</v>
      </c>
      <c r="U18090" s="7" t="str">
        <f>IF(Table10[[#This Row],[count]]=1,Table10[[#This Row],[locality]],Table10[[#This Row],[locality]]&amp;" + "&amp;Table10[[#This Row],[count]]&amp;" other localities")</f>
        <v>GOLCONDA + 7 other localities</v>
      </c>
      <c r="V18090" s="7">
        <f>COUNTIF(R:R,Table10[[#This Row],[postcode]])</f>
        <v>7</v>
      </c>
    </row>
    <row r="18091" spans="17:22" x14ac:dyDescent="0.2">
      <c r="Q18091" s="7">
        <v>11717</v>
      </c>
      <c r="R18091" s="7">
        <v>7254</v>
      </c>
      <c r="S18091" s="7" t="s">
        <v>16429</v>
      </c>
      <c r="T18091" s="7" t="s">
        <v>504</v>
      </c>
      <c r="U18091" s="7" t="str">
        <f>IF(Table10[[#This Row],[count]]=1,Table10[[#This Row],[locality]],Table10[[#This Row],[locality]]&amp;" + "&amp;Table10[[#This Row],[count]]&amp;" other localities")</f>
        <v>LEBRINA + 7 other localities</v>
      </c>
      <c r="V18091" s="7">
        <f>COUNTIF(R:R,Table10[[#This Row],[postcode]])</f>
        <v>7</v>
      </c>
    </row>
    <row r="18092" spans="17:22" x14ac:dyDescent="0.2">
      <c r="Q18092" s="7">
        <v>11718</v>
      </c>
      <c r="R18092" s="7">
        <v>7254</v>
      </c>
      <c r="S18092" s="7" t="s">
        <v>16430</v>
      </c>
      <c r="T18092" s="7" t="s">
        <v>504</v>
      </c>
      <c r="U18092" s="7" t="str">
        <f>IF(Table10[[#This Row],[count]]=1,Table10[[#This Row],[locality]],Table10[[#This Row],[locality]]&amp;" + "&amp;Table10[[#This Row],[count]]&amp;" other localities")</f>
        <v>PIPERS BROOK + 7 other localities</v>
      </c>
      <c r="V18092" s="7">
        <f>COUNTIF(R:R,Table10[[#This Row],[postcode]])</f>
        <v>7</v>
      </c>
    </row>
    <row r="18093" spans="17:22" x14ac:dyDescent="0.2">
      <c r="Q18093" s="7">
        <v>11719</v>
      </c>
      <c r="R18093" s="7">
        <v>7254</v>
      </c>
      <c r="S18093" s="7" t="s">
        <v>2441</v>
      </c>
      <c r="T18093" s="7" t="s">
        <v>504</v>
      </c>
      <c r="U18093" s="7" t="str">
        <f>IF(Table10[[#This Row],[count]]=1,Table10[[#This Row],[locality]],Table10[[#This Row],[locality]]&amp;" + "&amp;Table10[[#This Row],[count]]&amp;" other localities")</f>
        <v>RETREAT + 7 other localities</v>
      </c>
      <c r="V18093" s="7">
        <f>COUNTIF(R:R,Table10[[#This Row],[postcode]])</f>
        <v>7</v>
      </c>
    </row>
    <row r="18094" spans="17:22" x14ac:dyDescent="0.2">
      <c r="Q18094" s="7">
        <v>11720</v>
      </c>
      <c r="R18094" s="7">
        <v>7254</v>
      </c>
      <c r="S18094" s="7" t="s">
        <v>16431</v>
      </c>
      <c r="T18094" s="7" t="s">
        <v>504</v>
      </c>
      <c r="U18094" s="7" t="str">
        <f>IF(Table10[[#This Row],[count]]=1,Table10[[#This Row],[locality]],Table10[[#This Row],[locality]]&amp;" + "&amp;Table10[[#This Row],[count]]&amp;" other localities")</f>
        <v>TUNNEL + 7 other localities</v>
      </c>
      <c r="V18094" s="7">
        <f>COUNTIF(R:R,Table10[[#This Row],[postcode]])</f>
        <v>7</v>
      </c>
    </row>
    <row r="18095" spans="17:22" x14ac:dyDescent="0.2">
      <c r="Q18095" s="7">
        <v>11721</v>
      </c>
      <c r="R18095" s="7">
        <v>7254</v>
      </c>
      <c r="S18095" s="7" t="s">
        <v>16432</v>
      </c>
      <c r="T18095" s="7" t="s">
        <v>504</v>
      </c>
      <c r="U18095" s="7" t="str">
        <f>IF(Table10[[#This Row],[count]]=1,Table10[[#This Row],[locality]],Table10[[#This Row],[locality]]&amp;" + "&amp;Table10[[#This Row],[count]]&amp;" other localities")</f>
        <v>WYENA + 7 other localities</v>
      </c>
      <c r="V18095" s="7">
        <f>COUNTIF(R:R,Table10[[#This Row],[postcode]])</f>
        <v>7</v>
      </c>
    </row>
    <row r="18096" spans="17:22" x14ac:dyDescent="0.2">
      <c r="Q18096" s="7">
        <v>11722</v>
      </c>
      <c r="R18096" s="7">
        <v>7255</v>
      </c>
      <c r="S18096" s="7" t="s">
        <v>16433</v>
      </c>
      <c r="T18096" s="7" t="s">
        <v>504</v>
      </c>
      <c r="U18096" s="7" t="str">
        <f>IF(Table10[[#This Row],[count]]=1,Table10[[#This Row],[locality]],Table10[[#This Row],[locality]]&amp;" + "&amp;Table10[[#This Row],[count]]&amp;" other localities")</f>
        <v>BLUE ROCKS + 14 other localities</v>
      </c>
      <c r="V18096" s="7">
        <f>COUNTIF(R:R,Table10[[#This Row],[postcode]])</f>
        <v>14</v>
      </c>
    </row>
    <row r="18097" spans="17:22" x14ac:dyDescent="0.2">
      <c r="Q18097" s="7">
        <v>11723</v>
      </c>
      <c r="R18097" s="7">
        <v>7255</v>
      </c>
      <c r="S18097" s="7" t="s">
        <v>16434</v>
      </c>
      <c r="T18097" s="7" t="s">
        <v>504</v>
      </c>
      <c r="U18097" s="7" t="str">
        <f>IF(Table10[[#This Row],[count]]=1,Table10[[#This Row],[locality]],Table10[[#This Row],[locality]]&amp;" + "&amp;Table10[[#This Row],[count]]&amp;" other localities")</f>
        <v>EMITA + 14 other localities</v>
      </c>
      <c r="V18097" s="7">
        <f>COUNTIF(R:R,Table10[[#This Row],[postcode]])</f>
        <v>14</v>
      </c>
    </row>
    <row r="18098" spans="17:22" x14ac:dyDescent="0.2">
      <c r="Q18098" s="7">
        <v>11724</v>
      </c>
      <c r="R18098" s="7">
        <v>7255</v>
      </c>
      <c r="S18098" s="7" t="s">
        <v>16435</v>
      </c>
      <c r="T18098" s="7" t="s">
        <v>504</v>
      </c>
      <c r="U18098" s="7" t="str">
        <f>IF(Table10[[#This Row],[count]]=1,Table10[[#This Row],[locality]],Table10[[#This Row],[locality]]&amp;" + "&amp;Table10[[#This Row],[count]]&amp;" other localities")</f>
        <v>KILLIECRANKIE + 14 other localities</v>
      </c>
      <c r="V18098" s="7">
        <f>COUNTIF(R:R,Table10[[#This Row],[postcode]])</f>
        <v>14</v>
      </c>
    </row>
    <row r="18099" spans="17:22" x14ac:dyDescent="0.2">
      <c r="Q18099" s="7">
        <v>11725</v>
      </c>
      <c r="R18099" s="7">
        <v>7255</v>
      </c>
      <c r="S18099" s="7" t="s">
        <v>16436</v>
      </c>
      <c r="T18099" s="7" t="s">
        <v>504</v>
      </c>
      <c r="U18099" s="7" t="str">
        <f>IF(Table10[[#This Row],[count]]=1,Table10[[#This Row],[locality]],Table10[[#This Row],[locality]]&amp;" + "&amp;Table10[[#This Row],[count]]&amp;" other localities")</f>
        <v>LACKRANA + 14 other localities</v>
      </c>
      <c r="V18099" s="7">
        <f>COUNTIF(R:R,Table10[[#This Row],[postcode]])</f>
        <v>14</v>
      </c>
    </row>
    <row r="18100" spans="17:22" x14ac:dyDescent="0.2">
      <c r="Q18100" s="7">
        <v>11726</v>
      </c>
      <c r="R18100" s="7">
        <v>7255</v>
      </c>
      <c r="S18100" s="7" t="s">
        <v>16437</v>
      </c>
      <c r="T18100" s="7" t="s">
        <v>504</v>
      </c>
      <c r="U18100" s="7" t="str">
        <f>IF(Table10[[#This Row],[count]]=1,Table10[[#This Row],[locality]],Table10[[#This Row],[locality]]&amp;" + "&amp;Table10[[#This Row],[count]]&amp;" other localities")</f>
        <v>LADY BARRON + 14 other localities</v>
      </c>
      <c r="V18100" s="7">
        <f>COUNTIF(R:R,Table10[[#This Row],[postcode]])</f>
        <v>14</v>
      </c>
    </row>
    <row r="18101" spans="17:22" x14ac:dyDescent="0.2">
      <c r="Q18101" s="7">
        <v>11727</v>
      </c>
      <c r="R18101" s="7">
        <v>7255</v>
      </c>
      <c r="S18101" s="7" t="s">
        <v>16438</v>
      </c>
      <c r="T18101" s="7" t="s">
        <v>504</v>
      </c>
      <c r="U18101" s="7" t="str">
        <f>IF(Table10[[#This Row],[count]]=1,Table10[[#This Row],[locality]],Table10[[#This Row],[locality]]&amp;" + "&amp;Table10[[#This Row],[count]]&amp;" other localities")</f>
        <v>LEEKA + 14 other localities</v>
      </c>
      <c r="V18101" s="7">
        <f>COUNTIF(R:R,Table10[[#This Row],[postcode]])</f>
        <v>14</v>
      </c>
    </row>
    <row r="18102" spans="17:22" x14ac:dyDescent="0.2">
      <c r="Q18102" s="7">
        <v>11728</v>
      </c>
      <c r="R18102" s="7">
        <v>7255</v>
      </c>
      <c r="S18102" s="7" t="s">
        <v>16439</v>
      </c>
      <c r="T18102" s="7" t="s">
        <v>504</v>
      </c>
      <c r="U18102" s="7" t="str">
        <f>IF(Table10[[#This Row],[count]]=1,Table10[[#This Row],[locality]],Table10[[#This Row],[locality]]&amp;" + "&amp;Table10[[#This Row],[count]]&amp;" other localities")</f>
        <v>LOCCOTA + 14 other localities</v>
      </c>
      <c r="V18102" s="7">
        <f>COUNTIF(R:R,Table10[[#This Row],[postcode]])</f>
        <v>14</v>
      </c>
    </row>
    <row r="18103" spans="17:22" x14ac:dyDescent="0.2">
      <c r="Q18103" s="7">
        <v>11729</v>
      </c>
      <c r="R18103" s="7">
        <v>7255</v>
      </c>
      <c r="S18103" s="7" t="s">
        <v>16440</v>
      </c>
      <c r="T18103" s="7" t="s">
        <v>504</v>
      </c>
      <c r="U18103" s="7" t="str">
        <f>IF(Table10[[#This Row],[count]]=1,Table10[[#This Row],[locality]],Table10[[#This Row],[locality]]&amp;" + "&amp;Table10[[#This Row],[count]]&amp;" other localities")</f>
        <v>LUGHRATA + 14 other localities</v>
      </c>
      <c r="V18103" s="7">
        <f>COUNTIF(R:R,Table10[[#This Row],[postcode]])</f>
        <v>14</v>
      </c>
    </row>
    <row r="18104" spans="17:22" x14ac:dyDescent="0.2">
      <c r="Q18104" s="7">
        <v>11730</v>
      </c>
      <c r="R18104" s="7">
        <v>7255</v>
      </c>
      <c r="S18104" s="7" t="s">
        <v>16441</v>
      </c>
      <c r="T18104" s="7" t="s">
        <v>504</v>
      </c>
      <c r="U18104" s="7" t="str">
        <f>IF(Table10[[#This Row],[count]]=1,Table10[[#This Row],[locality]],Table10[[#This Row],[locality]]&amp;" + "&amp;Table10[[#This Row],[count]]&amp;" other localities")</f>
        <v>MEMANA + 14 other localities</v>
      </c>
      <c r="V18104" s="7">
        <f>COUNTIF(R:R,Table10[[#This Row],[postcode]])</f>
        <v>14</v>
      </c>
    </row>
    <row r="18105" spans="17:22" x14ac:dyDescent="0.2">
      <c r="Q18105" s="7">
        <v>11731</v>
      </c>
      <c r="R18105" s="7">
        <v>7255</v>
      </c>
      <c r="S18105" s="7" t="s">
        <v>16442</v>
      </c>
      <c r="T18105" s="7" t="s">
        <v>504</v>
      </c>
      <c r="U18105" s="7" t="str">
        <f>IF(Table10[[#This Row],[count]]=1,Table10[[#This Row],[locality]],Table10[[#This Row],[locality]]&amp;" + "&amp;Table10[[#This Row],[count]]&amp;" other localities")</f>
        <v>PALANA + 14 other localities</v>
      </c>
      <c r="V18105" s="7">
        <f>COUNTIF(R:R,Table10[[#This Row],[postcode]])</f>
        <v>14</v>
      </c>
    </row>
    <row r="18106" spans="17:22" x14ac:dyDescent="0.2">
      <c r="Q18106" s="7">
        <v>11732</v>
      </c>
      <c r="R18106" s="7">
        <v>7255</v>
      </c>
      <c r="S18106" s="7" t="s">
        <v>16443</v>
      </c>
      <c r="T18106" s="7" t="s">
        <v>504</v>
      </c>
      <c r="U18106" s="7" t="str">
        <f>IF(Table10[[#This Row],[count]]=1,Table10[[#This Row],[locality]],Table10[[#This Row],[locality]]&amp;" + "&amp;Table10[[#This Row],[count]]&amp;" other localities")</f>
        <v>RANGA + 14 other localities</v>
      </c>
      <c r="V18106" s="7">
        <f>COUNTIF(R:R,Table10[[#This Row],[postcode]])</f>
        <v>14</v>
      </c>
    </row>
    <row r="18107" spans="17:22" x14ac:dyDescent="0.2">
      <c r="Q18107" s="7">
        <v>11733</v>
      </c>
      <c r="R18107" s="7">
        <v>7255</v>
      </c>
      <c r="S18107" s="7" t="s">
        <v>9162</v>
      </c>
      <c r="T18107" s="7" t="s">
        <v>504</v>
      </c>
      <c r="U18107" s="7" t="str">
        <f>IF(Table10[[#This Row],[count]]=1,Table10[[#This Row],[locality]],Table10[[#This Row],[locality]]&amp;" + "&amp;Table10[[#This Row],[count]]&amp;" other localities")</f>
        <v>STRZELECKI + 14 other localities</v>
      </c>
      <c r="V18107" s="7">
        <f>COUNTIF(R:R,Table10[[#This Row],[postcode]])</f>
        <v>14</v>
      </c>
    </row>
    <row r="18108" spans="17:22" x14ac:dyDescent="0.2">
      <c r="Q18108" s="7">
        <v>11734</v>
      </c>
      <c r="R18108" s="7">
        <v>7255</v>
      </c>
      <c r="S18108" s="7" t="s">
        <v>16444</v>
      </c>
      <c r="T18108" s="7" t="s">
        <v>504</v>
      </c>
      <c r="U18108" s="7" t="str">
        <f>IF(Table10[[#This Row],[count]]=1,Table10[[#This Row],[locality]],Table10[[#This Row],[locality]]&amp;" + "&amp;Table10[[#This Row],[count]]&amp;" other localities")</f>
        <v>WHITEMARK + 14 other localities</v>
      </c>
      <c r="V18108" s="7">
        <f>COUNTIF(R:R,Table10[[#This Row],[postcode]])</f>
        <v>14</v>
      </c>
    </row>
    <row r="18109" spans="17:22" x14ac:dyDescent="0.2">
      <c r="Q18109" s="7">
        <v>11735</v>
      </c>
      <c r="R18109" s="7">
        <v>7255</v>
      </c>
      <c r="S18109" s="7" t="s">
        <v>16445</v>
      </c>
      <c r="T18109" s="7" t="s">
        <v>504</v>
      </c>
      <c r="U18109" s="7" t="str">
        <f>IF(Table10[[#This Row],[count]]=1,Table10[[#This Row],[locality]],Table10[[#This Row],[locality]]&amp;" + "&amp;Table10[[#This Row],[count]]&amp;" other localities")</f>
        <v>WINGAROO + 14 other localities</v>
      </c>
      <c r="V18109" s="7">
        <f>COUNTIF(R:R,Table10[[#This Row],[postcode]])</f>
        <v>14</v>
      </c>
    </row>
    <row r="18110" spans="17:22" x14ac:dyDescent="0.2">
      <c r="Q18110" s="7">
        <v>11736</v>
      </c>
      <c r="R18110" s="7">
        <v>7256</v>
      </c>
      <c r="S18110" s="7" t="s">
        <v>7183</v>
      </c>
      <c r="T18110" s="7" t="s">
        <v>504</v>
      </c>
      <c r="U18110" s="7" t="str">
        <f>IF(Table10[[#This Row],[count]]=1,Table10[[#This Row],[locality]],Table10[[#This Row],[locality]]&amp;" + "&amp;Table10[[#This Row],[count]]&amp;" other localities")</f>
        <v>BUNGAREE + 16 other localities</v>
      </c>
      <c r="V18110" s="7">
        <f>COUNTIF(R:R,Table10[[#This Row],[postcode]])</f>
        <v>16</v>
      </c>
    </row>
    <row r="18111" spans="17:22" x14ac:dyDescent="0.2">
      <c r="Q18111" s="7">
        <v>11737</v>
      </c>
      <c r="R18111" s="7">
        <v>7256</v>
      </c>
      <c r="S18111" s="7" t="s">
        <v>16446</v>
      </c>
      <c r="T18111" s="7" t="s">
        <v>504</v>
      </c>
      <c r="U18111" s="7" t="str">
        <f>IF(Table10[[#This Row],[count]]=1,Table10[[#This Row],[locality]],Table10[[#This Row],[locality]]&amp;" + "&amp;Table10[[#This Row],[count]]&amp;" other localities")</f>
        <v>CURRIE + 16 other localities</v>
      </c>
      <c r="V18111" s="7">
        <f>COUNTIF(R:R,Table10[[#This Row],[postcode]])</f>
        <v>16</v>
      </c>
    </row>
    <row r="18112" spans="17:22" x14ac:dyDescent="0.2">
      <c r="Q18112" s="7">
        <v>11738</v>
      </c>
      <c r="R18112" s="7">
        <v>7256</v>
      </c>
      <c r="S18112" s="7" t="s">
        <v>16447</v>
      </c>
      <c r="T18112" s="7" t="s">
        <v>504</v>
      </c>
      <c r="U18112" s="7" t="str">
        <f>IF(Table10[[#This Row],[count]]=1,Table10[[#This Row],[locality]],Table10[[#This Row],[locality]]&amp;" + "&amp;Table10[[#This Row],[count]]&amp;" other localities")</f>
        <v>EGG LAGOON + 16 other localities</v>
      </c>
      <c r="V18112" s="7">
        <f>COUNTIF(R:R,Table10[[#This Row],[postcode]])</f>
        <v>16</v>
      </c>
    </row>
    <row r="18113" spans="17:22" x14ac:dyDescent="0.2">
      <c r="Q18113" s="7">
        <v>11739</v>
      </c>
      <c r="R18113" s="7">
        <v>7256</v>
      </c>
      <c r="S18113" s="7" t="s">
        <v>16448</v>
      </c>
      <c r="T18113" s="7" t="s">
        <v>504</v>
      </c>
      <c r="U18113" s="7" t="str">
        <f>IF(Table10[[#This Row],[count]]=1,Table10[[#This Row],[locality]],Table10[[#This Row],[locality]]&amp;" + "&amp;Table10[[#This Row],[count]]&amp;" other localities")</f>
        <v>GRASSY + 16 other localities</v>
      </c>
      <c r="V18113" s="7">
        <f>COUNTIF(R:R,Table10[[#This Row],[postcode]])</f>
        <v>16</v>
      </c>
    </row>
    <row r="18114" spans="17:22" x14ac:dyDescent="0.2">
      <c r="Q18114" s="7">
        <v>11740</v>
      </c>
      <c r="R18114" s="7">
        <v>7256</v>
      </c>
      <c r="S18114" s="7" t="s">
        <v>16449</v>
      </c>
      <c r="T18114" s="7" t="s">
        <v>504</v>
      </c>
      <c r="U18114" s="7" t="str">
        <f>IF(Table10[[#This Row],[count]]=1,Table10[[#This Row],[locality]],Table10[[#This Row],[locality]]&amp;" + "&amp;Table10[[#This Row],[count]]&amp;" other localities")</f>
        <v>LOORANA + 16 other localities</v>
      </c>
      <c r="V18114" s="7">
        <f>COUNTIF(R:R,Table10[[#This Row],[postcode]])</f>
        <v>16</v>
      </c>
    </row>
    <row r="18115" spans="17:22" x14ac:dyDescent="0.2">
      <c r="Q18115" s="7">
        <v>11741</v>
      </c>
      <c r="R18115" s="7">
        <v>7256</v>
      </c>
      <c r="S18115" s="7" t="s">
        <v>16450</v>
      </c>
      <c r="T18115" s="7" t="s">
        <v>504</v>
      </c>
      <c r="U18115" s="7" t="str">
        <f>IF(Table10[[#This Row],[count]]=1,Table10[[#This Row],[locality]],Table10[[#This Row],[locality]]&amp;" + "&amp;Table10[[#This Row],[count]]&amp;" other localities")</f>
        <v>LYMWOOD + 16 other localities</v>
      </c>
      <c r="V18115" s="7">
        <f>COUNTIF(R:R,Table10[[#This Row],[postcode]])</f>
        <v>16</v>
      </c>
    </row>
    <row r="18116" spans="17:22" x14ac:dyDescent="0.2">
      <c r="Q18116" s="7">
        <v>11742</v>
      </c>
      <c r="R18116" s="7">
        <v>7256</v>
      </c>
      <c r="S18116" s="7" t="s">
        <v>16451</v>
      </c>
      <c r="T18116" s="7" t="s">
        <v>504</v>
      </c>
      <c r="U18116" s="7" t="str">
        <f>IF(Table10[[#This Row],[count]]=1,Table10[[#This Row],[locality]],Table10[[#This Row],[locality]]&amp;" + "&amp;Table10[[#This Row],[count]]&amp;" other localities")</f>
        <v>NARACOOPA + 16 other localities</v>
      </c>
      <c r="V18116" s="7">
        <f>COUNTIF(R:R,Table10[[#This Row],[postcode]])</f>
        <v>16</v>
      </c>
    </row>
    <row r="18117" spans="17:22" x14ac:dyDescent="0.2">
      <c r="Q18117" s="7">
        <v>11743</v>
      </c>
      <c r="R18117" s="7">
        <v>7256</v>
      </c>
      <c r="S18117" s="7" t="s">
        <v>16452</v>
      </c>
      <c r="T18117" s="7" t="s">
        <v>504</v>
      </c>
      <c r="U18117" s="7" t="str">
        <f>IF(Table10[[#This Row],[count]]=1,Table10[[#This Row],[locality]],Table10[[#This Row],[locality]]&amp;" + "&amp;Table10[[#This Row],[count]]&amp;" other localities")</f>
        <v>NUGARA + 16 other localities</v>
      </c>
      <c r="V18117" s="7">
        <f>COUNTIF(R:R,Table10[[#This Row],[postcode]])</f>
        <v>16</v>
      </c>
    </row>
    <row r="18118" spans="17:22" x14ac:dyDescent="0.2">
      <c r="Q18118" s="7">
        <v>11744</v>
      </c>
      <c r="R18118" s="7">
        <v>7256</v>
      </c>
      <c r="S18118" s="7" t="s">
        <v>16453</v>
      </c>
      <c r="T18118" s="7" t="s">
        <v>504</v>
      </c>
      <c r="U18118" s="7" t="str">
        <f>IF(Table10[[#This Row],[count]]=1,Table10[[#This Row],[locality]],Table10[[#This Row],[locality]]&amp;" + "&amp;Table10[[#This Row],[count]]&amp;" other localities")</f>
        <v>PEARSHAPE + 16 other localities</v>
      </c>
      <c r="V18118" s="7">
        <f>COUNTIF(R:R,Table10[[#This Row],[postcode]])</f>
        <v>16</v>
      </c>
    </row>
    <row r="18119" spans="17:22" x14ac:dyDescent="0.2">
      <c r="Q18119" s="7">
        <v>11745</v>
      </c>
      <c r="R18119" s="7">
        <v>7256</v>
      </c>
      <c r="S18119" s="7" t="s">
        <v>16454</v>
      </c>
      <c r="T18119" s="7" t="s">
        <v>504</v>
      </c>
      <c r="U18119" s="7" t="str">
        <f>IF(Table10[[#This Row],[count]]=1,Table10[[#This Row],[locality]],Table10[[#This Row],[locality]]&amp;" + "&amp;Table10[[#This Row],[count]]&amp;" other localities")</f>
        <v>PEGARAH + 16 other localities</v>
      </c>
      <c r="V18119" s="7">
        <f>COUNTIF(R:R,Table10[[#This Row],[postcode]])</f>
        <v>16</v>
      </c>
    </row>
    <row r="18120" spans="17:22" x14ac:dyDescent="0.2">
      <c r="Q18120" s="7">
        <v>11746</v>
      </c>
      <c r="R18120" s="7">
        <v>7256</v>
      </c>
      <c r="S18120" s="7" t="s">
        <v>16455</v>
      </c>
      <c r="T18120" s="7" t="s">
        <v>504</v>
      </c>
      <c r="U18120" s="7" t="str">
        <f>IF(Table10[[#This Row],[count]]=1,Table10[[#This Row],[locality]],Table10[[#This Row],[locality]]&amp;" + "&amp;Table10[[#This Row],[count]]&amp;" other localities")</f>
        <v>REEKARA + 16 other localities</v>
      </c>
      <c r="V18120" s="7">
        <f>COUNTIF(R:R,Table10[[#This Row],[postcode]])</f>
        <v>16</v>
      </c>
    </row>
    <row r="18121" spans="17:22" x14ac:dyDescent="0.2">
      <c r="Q18121" s="7">
        <v>11747</v>
      </c>
      <c r="R18121" s="7">
        <v>7256</v>
      </c>
      <c r="S18121" s="7" t="s">
        <v>16456</v>
      </c>
      <c r="T18121" s="7" t="s">
        <v>504</v>
      </c>
      <c r="U18121" s="7" t="str">
        <f>IF(Table10[[#This Row],[count]]=1,Table10[[#This Row],[locality]],Table10[[#This Row],[locality]]&amp;" + "&amp;Table10[[#This Row],[count]]&amp;" other localities")</f>
        <v>SEA ELEPHANT + 16 other localities</v>
      </c>
      <c r="V18121" s="7">
        <f>COUNTIF(R:R,Table10[[#This Row],[postcode]])</f>
        <v>16</v>
      </c>
    </row>
    <row r="18122" spans="17:22" x14ac:dyDescent="0.2">
      <c r="Q18122" s="7">
        <v>11748</v>
      </c>
      <c r="R18122" s="7">
        <v>7256</v>
      </c>
      <c r="S18122" s="7" t="s">
        <v>16457</v>
      </c>
      <c r="T18122" s="7" t="s">
        <v>504</v>
      </c>
      <c r="U18122" s="7" t="str">
        <f>IF(Table10[[#This Row],[count]]=1,Table10[[#This Row],[locality]],Table10[[#This Row],[locality]]&amp;" + "&amp;Table10[[#This Row],[count]]&amp;" other localities")</f>
        <v>SURPRISE BAY + 16 other localities</v>
      </c>
      <c r="V18122" s="7">
        <f>COUNTIF(R:R,Table10[[#This Row],[postcode]])</f>
        <v>16</v>
      </c>
    </row>
    <row r="18123" spans="17:22" x14ac:dyDescent="0.2">
      <c r="Q18123" s="7">
        <v>11749</v>
      </c>
      <c r="R18123" s="7">
        <v>7256</v>
      </c>
      <c r="S18123" s="7" t="s">
        <v>725</v>
      </c>
      <c r="T18123" s="7" t="s">
        <v>504</v>
      </c>
      <c r="U18123" s="7" t="str">
        <f>IF(Table10[[#This Row],[count]]=1,Table10[[#This Row],[locality]],Table10[[#This Row],[locality]]&amp;" + "&amp;Table10[[#This Row],[count]]&amp;" other localities")</f>
        <v>WICKHAM + 16 other localities</v>
      </c>
      <c r="V18123" s="7">
        <f>COUNTIF(R:R,Table10[[#This Row],[postcode]])</f>
        <v>16</v>
      </c>
    </row>
    <row r="18124" spans="17:22" x14ac:dyDescent="0.2">
      <c r="Q18124" s="7">
        <v>11750</v>
      </c>
      <c r="R18124" s="7">
        <v>7256</v>
      </c>
      <c r="S18124" s="7" t="s">
        <v>16458</v>
      </c>
      <c r="T18124" s="7" t="s">
        <v>504</v>
      </c>
      <c r="U18124" s="7" t="str">
        <f>IF(Table10[[#This Row],[count]]=1,Table10[[#This Row],[locality]],Table10[[#This Row],[locality]]&amp;" + "&amp;Table10[[#This Row],[count]]&amp;" other localities")</f>
        <v>YAMBACOONA + 16 other localities</v>
      </c>
      <c r="V18124" s="7">
        <f>COUNTIF(R:R,Table10[[#This Row],[postcode]])</f>
        <v>16</v>
      </c>
    </row>
    <row r="18125" spans="17:22" x14ac:dyDescent="0.2">
      <c r="Q18125" s="7">
        <v>11751</v>
      </c>
      <c r="R18125" s="7">
        <v>7256</v>
      </c>
      <c r="S18125" s="7" t="s">
        <v>16459</v>
      </c>
      <c r="T18125" s="7" t="s">
        <v>504</v>
      </c>
      <c r="U18125" s="7" t="str">
        <f>IF(Table10[[#This Row],[count]]=1,Table10[[#This Row],[locality]],Table10[[#This Row],[locality]]&amp;" + "&amp;Table10[[#This Row],[count]]&amp;" other localities")</f>
        <v>YARRA CREEK + 16 other localities</v>
      </c>
      <c r="V18125" s="7">
        <f>COUNTIF(R:R,Table10[[#This Row],[postcode]])</f>
        <v>16</v>
      </c>
    </row>
    <row r="18126" spans="17:22" x14ac:dyDescent="0.2">
      <c r="Q18126" s="7">
        <v>11752</v>
      </c>
      <c r="R18126" s="7">
        <v>7257</v>
      </c>
      <c r="S18126" s="7" t="s">
        <v>16460</v>
      </c>
      <c r="T18126" s="7" t="s">
        <v>504</v>
      </c>
      <c r="U18126" s="7" t="str">
        <f>IF(Table10[[#This Row],[count]]=1,Table10[[#This Row],[locality]],Table10[[#This Row],[locality]]&amp;" + "&amp;Table10[[#This Row],[count]]&amp;" other localities")</f>
        <v>CAPE BARREN ISLAND</v>
      </c>
      <c r="V18126" s="7">
        <f>COUNTIF(R:R,Table10[[#This Row],[postcode]])</f>
        <v>1</v>
      </c>
    </row>
    <row r="18127" spans="17:22" x14ac:dyDescent="0.2">
      <c r="Q18127" s="7">
        <v>11753</v>
      </c>
      <c r="R18127" s="7">
        <v>7258</v>
      </c>
      <c r="S18127" s="7" t="s">
        <v>4357</v>
      </c>
      <c r="T18127" s="7" t="s">
        <v>504</v>
      </c>
      <c r="U18127" s="7" t="str">
        <f>IF(Table10[[#This Row],[count]]=1,Table10[[#This Row],[locality]],Table10[[#This Row],[locality]]&amp;" + "&amp;Table10[[#This Row],[count]]&amp;" other localities")</f>
        <v>BREADALBANE + 3 other localities</v>
      </c>
      <c r="V18127" s="7">
        <f>COUNTIF(R:R,Table10[[#This Row],[postcode]])</f>
        <v>3</v>
      </c>
    </row>
    <row r="18128" spans="17:22" x14ac:dyDescent="0.2">
      <c r="Q18128" s="7">
        <v>11754</v>
      </c>
      <c r="R18128" s="7">
        <v>7258</v>
      </c>
      <c r="S18128" s="7" t="s">
        <v>16461</v>
      </c>
      <c r="T18128" s="7" t="s">
        <v>504</v>
      </c>
      <c r="U18128" s="7" t="str">
        <f>IF(Table10[[#This Row],[count]]=1,Table10[[#This Row],[locality]],Table10[[#This Row],[locality]]&amp;" + "&amp;Table10[[#This Row],[count]]&amp;" other localities")</f>
        <v>RELBIA + 3 other localities</v>
      </c>
      <c r="V18128" s="7">
        <f>COUNTIF(R:R,Table10[[#This Row],[postcode]])</f>
        <v>3</v>
      </c>
    </row>
    <row r="18129" spans="17:22" x14ac:dyDescent="0.2">
      <c r="Q18129" s="7">
        <v>11755</v>
      </c>
      <c r="R18129" s="7">
        <v>7258</v>
      </c>
      <c r="S18129" s="7" t="s">
        <v>7923</v>
      </c>
      <c r="T18129" s="7" t="s">
        <v>504</v>
      </c>
      <c r="U18129" s="7" t="str">
        <f>IF(Table10[[#This Row],[count]]=1,Table10[[#This Row],[locality]],Table10[[#This Row],[locality]]&amp;" + "&amp;Table10[[#This Row],[count]]&amp;" other localities")</f>
        <v>WHITE HILLS + 3 other localities</v>
      </c>
      <c r="V18129" s="7">
        <f>COUNTIF(R:R,Table10[[#This Row],[postcode]])</f>
        <v>3</v>
      </c>
    </row>
    <row r="18130" spans="17:22" x14ac:dyDescent="0.2">
      <c r="Q18130" s="7">
        <v>11756</v>
      </c>
      <c r="R18130" s="7">
        <v>7259</v>
      </c>
      <c r="S18130" s="7" t="s">
        <v>12898</v>
      </c>
      <c r="T18130" s="7" t="s">
        <v>504</v>
      </c>
      <c r="U18130" s="7" t="str">
        <f>IF(Table10[[#This Row],[count]]=1,Table10[[#This Row],[locality]],Table10[[#This Row],[locality]]&amp;" + "&amp;Table10[[#This Row],[count]]&amp;" other localities")</f>
        <v>MYRTLE BANK + 5 other localities</v>
      </c>
      <c r="V18130" s="7">
        <f>COUNTIF(R:R,Table10[[#This Row],[postcode]])</f>
        <v>5</v>
      </c>
    </row>
    <row r="18131" spans="17:22" x14ac:dyDescent="0.2">
      <c r="Q18131" s="7">
        <v>11757</v>
      </c>
      <c r="R18131" s="7">
        <v>7259</v>
      </c>
      <c r="S18131" s="7" t="s">
        <v>16462</v>
      </c>
      <c r="T18131" s="7" t="s">
        <v>504</v>
      </c>
      <c r="U18131" s="7" t="str">
        <f>IF(Table10[[#This Row],[count]]=1,Table10[[#This Row],[locality]],Table10[[#This Row],[locality]]&amp;" + "&amp;Table10[[#This Row],[count]]&amp;" other localities")</f>
        <v>NUNAMARA + 5 other localities</v>
      </c>
      <c r="V18131" s="7">
        <f>COUNTIF(R:R,Table10[[#This Row],[postcode]])</f>
        <v>5</v>
      </c>
    </row>
    <row r="18132" spans="17:22" x14ac:dyDescent="0.2">
      <c r="Q18132" s="7">
        <v>11758</v>
      </c>
      <c r="R18132" s="7">
        <v>7259</v>
      </c>
      <c r="S18132" s="7" t="s">
        <v>16463</v>
      </c>
      <c r="T18132" s="7" t="s">
        <v>504</v>
      </c>
      <c r="U18132" s="7" t="str">
        <f>IF(Table10[[#This Row],[count]]=1,Table10[[#This Row],[locality]],Table10[[#This Row],[locality]]&amp;" + "&amp;Table10[[#This Row],[count]]&amp;" other localities")</f>
        <v>PATERSONIA + 5 other localities</v>
      </c>
      <c r="V18132" s="7">
        <f>COUNTIF(R:R,Table10[[#This Row],[postcode]])</f>
        <v>5</v>
      </c>
    </row>
    <row r="18133" spans="17:22" x14ac:dyDescent="0.2">
      <c r="Q18133" s="7">
        <v>11759</v>
      </c>
      <c r="R18133" s="7">
        <v>7259</v>
      </c>
      <c r="S18133" s="7" t="s">
        <v>16464</v>
      </c>
      <c r="T18133" s="7" t="s">
        <v>504</v>
      </c>
      <c r="U18133" s="7" t="str">
        <f>IF(Table10[[#This Row],[count]]=1,Table10[[#This Row],[locality]],Table10[[#This Row],[locality]]&amp;" + "&amp;Table10[[#This Row],[count]]&amp;" other localities")</f>
        <v>TARGA + 5 other localities</v>
      </c>
      <c r="V18133" s="7">
        <f>COUNTIF(R:R,Table10[[#This Row],[postcode]])</f>
        <v>5</v>
      </c>
    </row>
    <row r="18134" spans="17:22" x14ac:dyDescent="0.2">
      <c r="Q18134" s="7">
        <v>11760</v>
      </c>
      <c r="R18134" s="7">
        <v>7259</v>
      </c>
      <c r="S18134" s="7" t="s">
        <v>16465</v>
      </c>
      <c r="T18134" s="7" t="s">
        <v>504</v>
      </c>
      <c r="U18134" s="7" t="str">
        <f>IF(Table10[[#This Row],[count]]=1,Table10[[#This Row],[locality]],Table10[[#This Row],[locality]]&amp;" + "&amp;Table10[[#This Row],[count]]&amp;" other localities")</f>
        <v>TAYENE + 5 other localities</v>
      </c>
      <c r="V18134" s="7">
        <f>COUNTIF(R:R,Table10[[#This Row],[postcode]])</f>
        <v>5</v>
      </c>
    </row>
    <row r="18135" spans="17:22" x14ac:dyDescent="0.2">
      <c r="Q18135" s="7">
        <v>11761</v>
      </c>
      <c r="R18135" s="7">
        <v>7260</v>
      </c>
      <c r="S18135" s="7" t="s">
        <v>16466</v>
      </c>
      <c r="T18135" s="7" t="s">
        <v>504</v>
      </c>
      <c r="U18135" s="7" t="str">
        <f>IF(Table10[[#This Row],[count]]=1,Table10[[#This Row],[locality]],Table10[[#This Row],[locality]]&amp;" + "&amp;Table10[[#This Row],[count]]&amp;" other localities")</f>
        <v>BLUMONT + 15 other localities</v>
      </c>
      <c r="V18135" s="7">
        <f>COUNTIF(R:R,Table10[[#This Row],[postcode]])</f>
        <v>15</v>
      </c>
    </row>
    <row r="18136" spans="17:22" x14ac:dyDescent="0.2">
      <c r="Q18136" s="7">
        <v>11762</v>
      </c>
      <c r="R18136" s="7">
        <v>7260</v>
      </c>
      <c r="S18136" s="7" t="s">
        <v>16467</v>
      </c>
      <c r="T18136" s="7" t="s">
        <v>504</v>
      </c>
      <c r="U18136" s="7" t="str">
        <f>IF(Table10[[#This Row],[count]]=1,Table10[[#This Row],[locality]],Table10[[#This Row],[locality]]&amp;" + "&amp;Table10[[#This Row],[count]]&amp;" other localities")</f>
        <v>CUCKOO + 15 other localities</v>
      </c>
      <c r="V18136" s="7">
        <f>COUNTIF(R:R,Table10[[#This Row],[postcode]])</f>
        <v>15</v>
      </c>
    </row>
    <row r="18137" spans="17:22" x14ac:dyDescent="0.2">
      <c r="Q18137" s="7">
        <v>11763</v>
      </c>
      <c r="R18137" s="7">
        <v>7260</v>
      </c>
      <c r="S18137" s="7" t="s">
        <v>16468</v>
      </c>
      <c r="T18137" s="7" t="s">
        <v>504</v>
      </c>
      <c r="U18137" s="7" t="str">
        <f>IF(Table10[[#This Row],[count]]=1,Table10[[#This Row],[locality]],Table10[[#This Row],[locality]]&amp;" + "&amp;Table10[[#This Row],[count]]&amp;" other localities")</f>
        <v>FORESTER + 15 other localities</v>
      </c>
      <c r="V18137" s="7">
        <f>COUNTIF(R:R,Table10[[#This Row],[postcode]])</f>
        <v>15</v>
      </c>
    </row>
    <row r="18138" spans="17:22" x14ac:dyDescent="0.2">
      <c r="Q18138" s="7">
        <v>11764</v>
      </c>
      <c r="R18138" s="7">
        <v>7260</v>
      </c>
      <c r="S18138" s="7" t="s">
        <v>16469</v>
      </c>
      <c r="T18138" s="7" t="s">
        <v>504</v>
      </c>
      <c r="U18138" s="7" t="str">
        <f>IF(Table10[[#This Row],[count]]=1,Table10[[#This Row],[locality]],Table10[[#This Row],[locality]]&amp;" + "&amp;Table10[[#This Row],[count]]&amp;" other localities")</f>
        <v>JETSONVILLE + 15 other localities</v>
      </c>
      <c r="V18138" s="7">
        <f>COUNTIF(R:R,Table10[[#This Row],[postcode]])</f>
        <v>15</v>
      </c>
    </row>
    <row r="18139" spans="17:22" x14ac:dyDescent="0.2">
      <c r="Q18139" s="7">
        <v>11765</v>
      </c>
      <c r="R18139" s="7">
        <v>7260</v>
      </c>
      <c r="S18139" s="7" t="s">
        <v>16470</v>
      </c>
      <c r="T18139" s="7" t="s">
        <v>504</v>
      </c>
      <c r="U18139" s="7" t="str">
        <f>IF(Table10[[#This Row],[count]]=1,Table10[[#This Row],[locality]],Table10[[#This Row],[locality]]&amp;" + "&amp;Table10[[#This Row],[count]]&amp;" other localities")</f>
        <v>KAMONA + 15 other localities</v>
      </c>
      <c r="V18139" s="7">
        <f>COUNTIF(R:R,Table10[[#This Row],[postcode]])</f>
        <v>15</v>
      </c>
    </row>
    <row r="18140" spans="17:22" x14ac:dyDescent="0.2">
      <c r="Q18140" s="7">
        <v>11766</v>
      </c>
      <c r="R18140" s="7">
        <v>7260</v>
      </c>
      <c r="S18140" s="7" t="s">
        <v>16471</v>
      </c>
      <c r="T18140" s="7" t="s">
        <v>504</v>
      </c>
      <c r="U18140" s="7" t="str">
        <f>IF(Table10[[#This Row],[count]]=1,Table10[[#This Row],[locality]],Table10[[#This Row],[locality]]&amp;" + "&amp;Table10[[#This Row],[count]]&amp;" other localities")</f>
        <v>LIETINNA + 15 other localities</v>
      </c>
      <c r="V18140" s="7">
        <f>COUNTIF(R:R,Table10[[#This Row],[postcode]])</f>
        <v>15</v>
      </c>
    </row>
    <row r="18141" spans="17:22" x14ac:dyDescent="0.2">
      <c r="Q18141" s="7">
        <v>11767</v>
      </c>
      <c r="R18141" s="7">
        <v>7260</v>
      </c>
      <c r="S18141" s="7" t="s">
        <v>16472</v>
      </c>
      <c r="T18141" s="7" t="s">
        <v>504</v>
      </c>
      <c r="U18141" s="7" t="str">
        <f>IF(Table10[[#This Row],[count]]=1,Table10[[#This Row],[locality]],Table10[[#This Row],[locality]]&amp;" + "&amp;Table10[[#This Row],[count]]&amp;" other localities")</f>
        <v>LISLE + 15 other localities</v>
      </c>
      <c r="V18141" s="7">
        <f>COUNTIF(R:R,Table10[[#This Row],[postcode]])</f>
        <v>15</v>
      </c>
    </row>
    <row r="18142" spans="17:22" x14ac:dyDescent="0.2">
      <c r="Q18142" s="7">
        <v>11768</v>
      </c>
      <c r="R18142" s="7">
        <v>7260</v>
      </c>
      <c r="S18142" s="7" t="s">
        <v>16473</v>
      </c>
      <c r="T18142" s="7" t="s">
        <v>504</v>
      </c>
      <c r="U18142" s="7" t="str">
        <f>IF(Table10[[#This Row],[count]]=1,Table10[[#This Row],[locality]],Table10[[#This Row],[locality]]&amp;" + "&amp;Table10[[#This Row],[count]]&amp;" other localities")</f>
        <v>NABOWLA + 15 other localities</v>
      </c>
      <c r="V18142" s="7">
        <f>COUNTIF(R:R,Table10[[#This Row],[postcode]])</f>
        <v>15</v>
      </c>
    </row>
    <row r="18143" spans="17:22" x14ac:dyDescent="0.2">
      <c r="Q18143" s="7">
        <v>11485</v>
      </c>
      <c r="R18143" s="7">
        <v>7260</v>
      </c>
      <c r="S18143" s="7" t="s">
        <v>16474</v>
      </c>
      <c r="T18143" s="7" t="s">
        <v>504</v>
      </c>
      <c r="U18143" s="7" t="str">
        <f>IF(Table10[[#This Row],[count]]=1,Table10[[#This Row],[locality]],Table10[[#This Row],[locality]]&amp;" + "&amp;Table10[[#This Row],[count]]&amp;" other localities")</f>
        <v>NORTH SCOTTSDALE + 15 other localities</v>
      </c>
      <c r="V18143" s="7">
        <f>COUNTIF(R:R,Table10[[#This Row],[postcode]])</f>
        <v>15</v>
      </c>
    </row>
    <row r="18144" spans="17:22" x14ac:dyDescent="0.2">
      <c r="Q18144" s="7">
        <v>11486</v>
      </c>
      <c r="R18144" s="7">
        <v>7260</v>
      </c>
      <c r="S18144" s="7" t="s">
        <v>16475</v>
      </c>
      <c r="T18144" s="7" t="s">
        <v>504</v>
      </c>
      <c r="U18144" s="7" t="str">
        <f>IF(Table10[[#This Row],[count]]=1,Table10[[#This Row],[locality]],Table10[[#This Row],[locality]]&amp;" + "&amp;Table10[[#This Row],[count]]&amp;" other localities")</f>
        <v>SCOTTSDALE + 15 other localities</v>
      </c>
      <c r="V18144" s="7">
        <f>COUNTIF(R:R,Table10[[#This Row],[postcode]])</f>
        <v>15</v>
      </c>
    </row>
    <row r="18145" spans="17:22" x14ac:dyDescent="0.2">
      <c r="Q18145" s="7">
        <v>11487</v>
      </c>
      <c r="R18145" s="7">
        <v>7260</v>
      </c>
      <c r="S18145" s="7" t="s">
        <v>16476</v>
      </c>
      <c r="T18145" s="7" t="s">
        <v>504</v>
      </c>
      <c r="U18145" s="7" t="str">
        <f>IF(Table10[[#This Row],[count]]=1,Table10[[#This Row],[locality]],Table10[[#This Row],[locality]]&amp;" + "&amp;Table10[[#This Row],[count]]&amp;" other localities")</f>
        <v>SOUTH SPRINGFIELD + 15 other localities</v>
      </c>
      <c r="V18145" s="7">
        <f>COUNTIF(R:R,Table10[[#This Row],[postcode]])</f>
        <v>15</v>
      </c>
    </row>
    <row r="18146" spans="17:22" x14ac:dyDescent="0.2">
      <c r="Q18146" s="7">
        <v>11488</v>
      </c>
      <c r="R18146" s="7">
        <v>7260</v>
      </c>
      <c r="S18146" s="7" t="s">
        <v>1684</v>
      </c>
      <c r="T18146" s="7" t="s">
        <v>504</v>
      </c>
      <c r="U18146" s="7" t="str">
        <f>IF(Table10[[#This Row],[count]]=1,Table10[[#This Row],[locality]],Table10[[#This Row],[locality]]&amp;" + "&amp;Table10[[#This Row],[count]]&amp;" other localities")</f>
        <v>SPRINGFIELD + 15 other localities</v>
      </c>
      <c r="V18146" s="7">
        <f>COUNTIF(R:R,Table10[[#This Row],[postcode]])</f>
        <v>15</v>
      </c>
    </row>
    <row r="18147" spans="17:22" x14ac:dyDescent="0.2">
      <c r="Q18147" s="7">
        <v>11489</v>
      </c>
      <c r="R18147" s="7">
        <v>7260</v>
      </c>
      <c r="S18147" s="7" t="s">
        <v>16477</v>
      </c>
      <c r="T18147" s="7" t="s">
        <v>504</v>
      </c>
      <c r="U18147" s="7" t="str">
        <f>IF(Table10[[#This Row],[count]]=1,Table10[[#This Row],[locality]],Table10[[#This Row],[locality]]&amp;" + "&amp;Table10[[#This Row],[count]]&amp;" other localities")</f>
        <v>TONGANAH + 15 other localities</v>
      </c>
      <c r="V18147" s="7">
        <f>COUNTIF(R:R,Table10[[#This Row],[postcode]])</f>
        <v>15</v>
      </c>
    </row>
    <row r="18148" spans="17:22" x14ac:dyDescent="0.2">
      <c r="Q18148" s="7">
        <v>11490</v>
      </c>
      <c r="R18148" s="7">
        <v>7260</v>
      </c>
      <c r="S18148" s="7" t="s">
        <v>16478</v>
      </c>
      <c r="T18148" s="7" t="s">
        <v>504</v>
      </c>
      <c r="U18148" s="7" t="str">
        <f>IF(Table10[[#This Row],[count]]=1,Table10[[#This Row],[locality]],Table10[[#This Row],[locality]]&amp;" + "&amp;Table10[[#This Row],[count]]&amp;" other localities")</f>
        <v>TULENDEENA + 15 other localities</v>
      </c>
      <c r="V18148" s="7">
        <f>COUNTIF(R:R,Table10[[#This Row],[postcode]])</f>
        <v>15</v>
      </c>
    </row>
    <row r="18149" spans="17:22" x14ac:dyDescent="0.2">
      <c r="Q18149" s="7">
        <v>11491</v>
      </c>
      <c r="R18149" s="7">
        <v>7260</v>
      </c>
      <c r="S18149" s="7" t="s">
        <v>16479</v>
      </c>
      <c r="T18149" s="7" t="s">
        <v>504</v>
      </c>
      <c r="U18149" s="7" t="str">
        <f>IF(Table10[[#This Row],[count]]=1,Table10[[#This Row],[locality]],Table10[[#This Row],[locality]]&amp;" + "&amp;Table10[[#This Row],[count]]&amp;" other localities")</f>
        <v>WEST SCOTTSDALE + 15 other localities</v>
      </c>
      <c r="V18149" s="7">
        <f>COUNTIF(R:R,Table10[[#This Row],[postcode]])</f>
        <v>15</v>
      </c>
    </row>
    <row r="18150" spans="17:22" x14ac:dyDescent="0.2">
      <c r="Q18150" s="7">
        <v>11492</v>
      </c>
      <c r="R18150" s="7">
        <v>7261</v>
      </c>
      <c r="S18150" s="7" t="s">
        <v>16480</v>
      </c>
      <c r="T18150" s="7" t="s">
        <v>504</v>
      </c>
      <c r="U18150" s="7" t="str">
        <f>IF(Table10[[#This Row],[count]]=1,Table10[[#This Row],[locality]],Table10[[#This Row],[locality]]&amp;" + "&amp;Table10[[#This Row],[count]]&amp;" other localities")</f>
        <v>BRANXHOLM + 2 other localities</v>
      </c>
      <c r="V18150" s="7">
        <f>COUNTIF(R:R,Table10[[#This Row],[postcode]])</f>
        <v>2</v>
      </c>
    </row>
    <row r="18151" spans="17:22" x14ac:dyDescent="0.2">
      <c r="Q18151" s="7">
        <v>11493</v>
      </c>
      <c r="R18151" s="7">
        <v>7261</v>
      </c>
      <c r="S18151" s="7" t="s">
        <v>16481</v>
      </c>
      <c r="T18151" s="7" t="s">
        <v>504</v>
      </c>
      <c r="U18151" s="7" t="str">
        <f>IF(Table10[[#This Row],[count]]=1,Table10[[#This Row],[locality]],Table10[[#This Row],[locality]]&amp;" + "&amp;Table10[[#This Row],[count]]&amp;" other localities")</f>
        <v>WARRENTINNA + 2 other localities</v>
      </c>
      <c r="V18151" s="7">
        <f>COUNTIF(R:R,Table10[[#This Row],[postcode]])</f>
        <v>2</v>
      </c>
    </row>
    <row r="18152" spans="17:22" x14ac:dyDescent="0.2">
      <c r="Q18152" s="7">
        <v>11494</v>
      </c>
      <c r="R18152" s="7">
        <v>7262</v>
      </c>
      <c r="S18152" s="7" t="s">
        <v>16482</v>
      </c>
      <c r="T18152" s="7" t="s">
        <v>504</v>
      </c>
      <c r="U18152" s="7" t="str">
        <f>IF(Table10[[#This Row],[count]]=1,Table10[[#This Row],[locality]],Table10[[#This Row],[locality]]&amp;" + "&amp;Table10[[#This Row],[count]]&amp;" other localities")</f>
        <v>BRIDPORT + 3 other localities</v>
      </c>
      <c r="V18152" s="7">
        <f>COUNTIF(R:R,Table10[[#This Row],[postcode]])</f>
        <v>3</v>
      </c>
    </row>
    <row r="18153" spans="17:22" x14ac:dyDescent="0.2">
      <c r="Q18153" s="7">
        <v>11495</v>
      </c>
      <c r="R18153" s="7">
        <v>7262</v>
      </c>
      <c r="S18153" s="7" t="s">
        <v>16483</v>
      </c>
      <c r="T18153" s="7" t="s">
        <v>504</v>
      </c>
      <c r="U18153" s="7" t="str">
        <f>IF(Table10[[#This Row],[count]]=1,Table10[[#This Row],[locality]],Table10[[#This Row],[locality]]&amp;" + "&amp;Table10[[#This Row],[count]]&amp;" other localities")</f>
        <v>TOMAHAWK + 3 other localities</v>
      </c>
      <c r="V18153" s="7">
        <f>COUNTIF(R:R,Table10[[#This Row],[postcode]])</f>
        <v>3</v>
      </c>
    </row>
    <row r="18154" spans="17:22" x14ac:dyDescent="0.2">
      <c r="Q18154" s="7">
        <v>11496</v>
      </c>
      <c r="R18154" s="7">
        <v>7262</v>
      </c>
      <c r="S18154" s="7" t="s">
        <v>16484</v>
      </c>
      <c r="T18154" s="7" t="s">
        <v>504</v>
      </c>
      <c r="U18154" s="7" t="str">
        <f>IF(Table10[[#This Row],[count]]=1,Table10[[#This Row],[locality]],Table10[[#This Row],[locality]]&amp;" + "&amp;Table10[[#This Row],[count]]&amp;" other localities")</f>
        <v>WATERHOUSE + 3 other localities</v>
      </c>
      <c r="V18154" s="7">
        <f>COUNTIF(R:R,Table10[[#This Row],[postcode]])</f>
        <v>3</v>
      </c>
    </row>
    <row r="18155" spans="17:22" x14ac:dyDescent="0.2">
      <c r="Q18155" s="7">
        <v>11497</v>
      </c>
      <c r="R18155" s="7">
        <v>7263</v>
      </c>
      <c r="S18155" s="7" t="s">
        <v>9231</v>
      </c>
      <c r="T18155" s="7" t="s">
        <v>504</v>
      </c>
      <c r="U18155" s="7" t="str">
        <f>IF(Table10[[#This Row],[count]]=1,Table10[[#This Row],[locality]],Table10[[#This Row],[locality]]&amp;" + "&amp;Table10[[#This Row],[count]]&amp;" other localities")</f>
        <v>ALBERTON + 5 other localities</v>
      </c>
      <c r="V18155" s="7">
        <f>COUNTIF(R:R,Table10[[#This Row],[postcode]])</f>
        <v>5</v>
      </c>
    </row>
    <row r="18156" spans="17:22" x14ac:dyDescent="0.2">
      <c r="Q18156" s="7">
        <v>11498</v>
      </c>
      <c r="R18156" s="7">
        <v>7263</v>
      </c>
      <c r="S18156" s="7" t="s">
        <v>16485</v>
      </c>
      <c r="T18156" s="7" t="s">
        <v>504</v>
      </c>
      <c r="U18156" s="7" t="str">
        <f>IF(Table10[[#This Row],[count]]=1,Table10[[#This Row],[locality]],Table10[[#This Row],[locality]]&amp;" + "&amp;Table10[[#This Row],[count]]&amp;" other localities")</f>
        <v>LEGERWOOD + 5 other localities</v>
      </c>
      <c r="V18156" s="7">
        <f>COUNTIF(R:R,Table10[[#This Row],[postcode]])</f>
        <v>5</v>
      </c>
    </row>
    <row r="18157" spans="17:22" x14ac:dyDescent="0.2">
      <c r="Q18157" s="7">
        <v>11499</v>
      </c>
      <c r="R18157" s="7">
        <v>7263</v>
      </c>
      <c r="S18157" s="7" t="s">
        <v>16486</v>
      </c>
      <c r="T18157" s="7" t="s">
        <v>504</v>
      </c>
      <c r="U18157" s="7" t="str">
        <f>IF(Table10[[#This Row],[count]]=1,Table10[[#This Row],[locality]],Table10[[#This Row],[locality]]&amp;" + "&amp;Table10[[#This Row],[count]]&amp;" other localities")</f>
        <v>RINGAROOMA + 5 other localities</v>
      </c>
      <c r="V18157" s="7">
        <f>COUNTIF(R:R,Table10[[#This Row],[postcode]])</f>
        <v>5</v>
      </c>
    </row>
    <row r="18158" spans="17:22" x14ac:dyDescent="0.2">
      <c r="Q18158" s="7">
        <v>11500</v>
      </c>
      <c r="R18158" s="7">
        <v>7263</v>
      </c>
      <c r="S18158" s="7" t="s">
        <v>16487</v>
      </c>
      <c r="T18158" s="7" t="s">
        <v>504</v>
      </c>
      <c r="U18158" s="7" t="str">
        <f>IF(Table10[[#This Row],[count]]=1,Table10[[#This Row],[locality]],Table10[[#This Row],[locality]]&amp;" + "&amp;Table10[[#This Row],[count]]&amp;" other localities")</f>
        <v>TALAWA + 5 other localities</v>
      </c>
      <c r="V18158" s="7">
        <f>COUNTIF(R:R,Table10[[#This Row],[postcode]])</f>
        <v>5</v>
      </c>
    </row>
    <row r="18159" spans="17:22" x14ac:dyDescent="0.2">
      <c r="Q18159" s="7">
        <v>11501</v>
      </c>
      <c r="R18159" s="7">
        <v>7263</v>
      </c>
      <c r="S18159" s="7" t="s">
        <v>16488</v>
      </c>
      <c r="T18159" s="7" t="s">
        <v>504</v>
      </c>
      <c r="U18159" s="7" t="str">
        <f>IF(Table10[[#This Row],[count]]=1,Table10[[#This Row],[locality]],Table10[[#This Row],[locality]]&amp;" + "&amp;Table10[[#This Row],[count]]&amp;" other localities")</f>
        <v>TRENAH + 5 other localities</v>
      </c>
      <c r="V18159" s="7">
        <f>COUNTIF(R:R,Table10[[#This Row],[postcode]])</f>
        <v>5</v>
      </c>
    </row>
    <row r="18160" spans="17:22" x14ac:dyDescent="0.2">
      <c r="Q18160" s="7">
        <v>20990</v>
      </c>
      <c r="R18160" s="7">
        <v>7264</v>
      </c>
      <c r="S18160" s="7" t="s">
        <v>16388</v>
      </c>
      <c r="T18160" s="7" t="s">
        <v>504</v>
      </c>
      <c r="U18160" s="7" t="str">
        <f>IF(Table10[[#This Row],[count]]=1,Table10[[#This Row],[locality]],Table10[[#This Row],[locality]]&amp;" + "&amp;Table10[[#This Row],[count]]&amp;" other localities")</f>
        <v>ANSONS BAY + 16 other localities</v>
      </c>
      <c r="V18160" s="7">
        <f>COUNTIF(R:R,Table10[[#This Row],[postcode]])</f>
        <v>16</v>
      </c>
    </row>
    <row r="18161" spans="17:22" x14ac:dyDescent="0.2">
      <c r="Q18161" s="7">
        <v>11502</v>
      </c>
      <c r="R18161" s="7">
        <v>7264</v>
      </c>
      <c r="S18161" s="7" t="s">
        <v>16489</v>
      </c>
      <c r="T18161" s="7" t="s">
        <v>504</v>
      </c>
      <c r="U18161" s="7" t="str">
        <f>IF(Table10[[#This Row],[count]]=1,Table10[[#This Row],[locality]],Table10[[#This Row],[locality]]&amp;" + "&amp;Table10[[#This Row],[count]]&amp;" other localities")</f>
        <v>BOOBYALLA + 16 other localities</v>
      </c>
      <c r="V18161" s="7">
        <f>COUNTIF(R:R,Table10[[#This Row],[postcode]])</f>
        <v>16</v>
      </c>
    </row>
    <row r="18162" spans="17:22" x14ac:dyDescent="0.2">
      <c r="Q18162" s="7">
        <v>11503</v>
      </c>
      <c r="R18162" s="7">
        <v>7264</v>
      </c>
      <c r="S18162" s="7" t="s">
        <v>16490</v>
      </c>
      <c r="T18162" s="7" t="s">
        <v>504</v>
      </c>
      <c r="U18162" s="7" t="str">
        <f>IF(Table10[[#This Row],[count]]=1,Table10[[#This Row],[locality]],Table10[[#This Row],[locality]]&amp;" + "&amp;Table10[[#This Row],[count]]&amp;" other localities")</f>
        <v>CAPE PORTLAND + 16 other localities</v>
      </c>
      <c r="V18162" s="7">
        <f>COUNTIF(R:R,Table10[[#This Row],[postcode]])</f>
        <v>16</v>
      </c>
    </row>
    <row r="18163" spans="17:22" x14ac:dyDescent="0.2">
      <c r="Q18163" s="7">
        <v>11504</v>
      </c>
      <c r="R18163" s="7">
        <v>7264</v>
      </c>
      <c r="S18163" s="7" t="s">
        <v>7780</v>
      </c>
      <c r="T18163" s="7" t="s">
        <v>504</v>
      </c>
      <c r="U18163" s="7" t="str">
        <f>IF(Table10[[#This Row],[count]]=1,Table10[[#This Row],[locality]],Table10[[#This Row],[locality]]&amp;" + "&amp;Table10[[#This Row],[count]]&amp;" other localities")</f>
        <v>DERBY + 16 other localities</v>
      </c>
      <c r="V18163" s="7">
        <f>COUNTIF(R:R,Table10[[#This Row],[postcode]])</f>
        <v>16</v>
      </c>
    </row>
    <row r="18164" spans="17:22" x14ac:dyDescent="0.2">
      <c r="Q18164" s="7">
        <v>11505</v>
      </c>
      <c r="R18164" s="7">
        <v>7264</v>
      </c>
      <c r="S18164" s="7" t="s">
        <v>16491</v>
      </c>
      <c r="T18164" s="7" t="s">
        <v>504</v>
      </c>
      <c r="U18164" s="7" t="str">
        <f>IF(Table10[[#This Row],[count]]=1,Table10[[#This Row],[locality]],Table10[[#This Row],[locality]]&amp;" + "&amp;Table10[[#This Row],[count]]&amp;" other localities")</f>
        <v>EDDYSTONE + 16 other localities</v>
      </c>
      <c r="V18164" s="7">
        <f>COUNTIF(R:R,Table10[[#This Row],[postcode]])</f>
        <v>16</v>
      </c>
    </row>
    <row r="18165" spans="17:22" x14ac:dyDescent="0.2">
      <c r="Q18165" s="7">
        <v>11506</v>
      </c>
      <c r="R18165" s="7">
        <v>7264</v>
      </c>
      <c r="S18165" s="7" t="s">
        <v>16492</v>
      </c>
      <c r="T18165" s="7" t="s">
        <v>504</v>
      </c>
      <c r="U18165" s="7" t="str">
        <f>IF(Table10[[#This Row],[count]]=1,Table10[[#This Row],[locality]],Table10[[#This Row],[locality]]&amp;" + "&amp;Table10[[#This Row],[count]]&amp;" other localities")</f>
        <v>EDDYSTONE POINT + 16 other localities</v>
      </c>
      <c r="V18165" s="7">
        <f>COUNTIF(R:R,Table10[[#This Row],[postcode]])</f>
        <v>16</v>
      </c>
    </row>
    <row r="18166" spans="17:22" x14ac:dyDescent="0.2">
      <c r="Q18166" s="7">
        <v>11507</v>
      </c>
      <c r="R18166" s="7">
        <v>7264</v>
      </c>
      <c r="S18166" s="7" t="s">
        <v>2962</v>
      </c>
      <c r="T18166" s="7" t="s">
        <v>504</v>
      </c>
      <c r="U18166" s="7" t="str">
        <f>IF(Table10[[#This Row],[count]]=1,Table10[[#This Row],[locality]],Table10[[#This Row],[locality]]&amp;" + "&amp;Table10[[#This Row],[count]]&amp;" other localities")</f>
        <v>GLADSTONE + 16 other localities</v>
      </c>
      <c r="V18166" s="7">
        <f>COUNTIF(R:R,Table10[[#This Row],[postcode]])</f>
        <v>16</v>
      </c>
    </row>
    <row r="18167" spans="17:22" x14ac:dyDescent="0.2">
      <c r="Q18167" s="7">
        <v>11508</v>
      </c>
      <c r="R18167" s="7">
        <v>7264</v>
      </c>
      <c r="S18167" s="7" t="s">
        <v>16493</v>
      </c>
      <c r="T18167" s="7" t="s">
        <v>504</v>
      </c>
      <c r="U18167" s="7" t="str">
        <f>IF(Table10[[#This Row],[count]]=1,Table10[[#This Row],[locality]],Table10[[#This Row],[locality]]&amp;" + "&amp;Table10[[#This Row],[count]]&amp;" other localities")</f>
        <v>HERRICK + 16 other localities</v>
      </c>
      <c r="V18167" s="7">
        <f>COUNTIF(R:R,Table10[[#This Row],[postcode]])</f>
        <v>16</v>
      </c>
    </row>
    <row r="18168" spans="17:22" x14ac:dyDescent="0.2">
      <c r="Q18168" s="7">
        <v>11509</v>
      </c>
      <c r="R18168" s="7">
        <v>7264</v>
      </c>
      <c r="S18168" s="7" t="s">
        <v>10766</v>
      </c>
      <c r="T18168" s="7" t="s">
        <v>504</v>
      </c>
      <c r="U18168" s="7" t="str">
        <f>IF(Table10[[#This Row],[count]]=1,Table10[[#This Row],[locality]],Table10[[#This Row],[locality]]&amp;" + "&amp;Table10[[#This Row],[count]]&amp;" other localities")</f>
        <v>MOORINA + 16 other localities</v>
      </c>
      <c r="V18168" s="7">
        <f>COUNTIF(R:R,Table10[[#This Row],[postcode]])</f>
        <v>16</v>
      </c>
    </row>
    <row r="18169" spans="17:22" x14ac:dyDescent="0.2">
      <c r="Q18169" s="7">
        <v>20991</v>
      </c>
      <c r="R18169" s="7">
        <v>7264</v>
      </c>
      <c r="S18169" s="7" t="s">
        <v>16494</v>
      </c>
      <c r="T18169" s="7" t="s">
        <v>504</v>
      </c>
      <c r="U18169" s="7" t="str">
        <f>IF(Table10[[#This Row],[count]]=1,Table10[[#This Row],[locality]],Table10[[#This Row],[locality]]&amp;" + "&amp;Table10[[#This Row],[count]]&amp;" other localities")</f>
        <v>MOUNT WILLIAM + 16 other localities</v>
      </c>
      <c r="V18169" s="7">
        <f>COUNTIF(R:R,Table10[[#This Row],[postcode]])</f>
        <v>16</v>
      </c>
    </row>
    <row r="18170" spans="17:22" x14ac:dyDescent="0.2">
      <c r="Q18170" s="7">
        <v>11510</v>
      </c>
      <c r="R18170" s="7">
        <v>7264</v>
      </c>
      <c r="S18170" s="7" t="s">
        <v>16495</v>
      </c>
      <c r="T18170" s="7" t="s">
        <v>504</v>
      </c>
      <c r="U18170" s="7" t="str">
        <f>IF(Table10[[#This Row],[count]]=1,Table10[[#This Row],[locality]],Table10[[#This Row],[locality]]&amp;" + "&amp;Table10[[#This Row],[count]]&amp;" other localities")</f>
        <v>MUSSELROE BAY + 16 other localities</v>
      </c>
      <c r="V18170" s="7">
        <f>COUNTIF(R:R,Table10[[#This Row],[postcode]])</f>
        <v>16</v>
      </c>
    </row>
    <row r="18171" spans="17:22" x14ac:dyDescent="0.2">
      <c r="Q18171" s="7">
        <v>11511</v>
      </c>
      <c r="R18171" s="7">
        <v>7264</v>
      </c>
      <c r="S18171" s="7" t="s">
        <v>12251</v>
      </c>
      <c r="T18171" s="7" t="s">
        <v>504</v>
      </c>
      <c r="U18171" s="7" t="str">
        <f>IF(Table10[[#This Row],[count]]=1,Table10[[#This Row],[locality]],Table10[[#This Row],[locality]]&amp;" + "&amp;Table10[[#This Row],[count]]&amp;" other localities")</f>
        <v>PIONEER + 16 other localities</v>
      </c>
      <c r="V18171" s="7">
        <f>COUNTIF(R:R,Table10[[#This Row],[postcode]])</f>
        <v>16</v>
      </c>
    </row>
    <row r="18172" spans="17:22" x14ac:dyDescent="0.2">
      <c r="Q18172" s="7">
        <v>11512</v>
      </c>
      <c r="R18172" s="7">
        <v>7264</v>
      </c>
      <c r="S18172" s="7" t="s">
        <v>16496</v>
      </c>
      <c r="T18172" s="7" t="s">
        <v>504</v>
      </c>
      <c r="U18172" s="7" t="str">
        <f>IF(Table10[[#This Row],[count]]=1,Table10[[#This Row],[locality]],Table10[[#This Row],[locality]]&amp;" + "&amp;Table10[[#This Row],[count]]&amp;" other localities")</f>
        <v>RUSHY LAGOON + 16 other localities</v>
      </c>
      <c r="V18172" s="7">
        <f>COUNTIF(R:R,Table10[[#This Row],[postcode]])</f>
        <v>16</v>
      </c>
    </row>
    <row r="18173" spans="17:22" x14ac:dyDescent="0.2">
      <c r="Q18173" s="7">
        <v>11513</v>
      </c>
      <c r="R18173" s="7">
        <v>7264</v>
      </c>
      <c r="S18173" s="7" t="s">
        <v>16497</v>
      </c>
      <c r="T18173" s="7" t="s">
        <v>504</v>
      </c>
      <c r="U18173" s="7" t="str">
        <f>IF(Table10[[#This Row],[count]]=1,Table10[[#This Row],[locality]],Table10[[#This Row],[locality]]&amp;" + "&amp;Table10[[#This Row],[count]]&amp;" other localities")</f>
        <v>SOUTH MOUNT CAMERON + 16 other localities</v>
      </c>
      <c r="V18173" s="7">
        <f>COUNTIF(R:R,Table10[[#This Row],[postcode]])</f>
        <v>16</v>
      </c>
    </row>
    <row r="18174" spans="17:22" x14ac:dyDescent="0.2">
      <c r="Q18174" s="7">
        <v>11514</v>
      </c>
      <c r="R18174" s="7">
        <v>7264</v>
      </c>
      <c r="S18174" s="7" t="s">
        <v>16498</v>
      </c>
      <c r="T18174" s="7" t="s">
        <v>504</v>
      </c>
      <c r="U18174" s="7" t="str">
        <f>IF(Table10[[#This Row],[count]]=1,Table10[[#This Row],[locality]],Table10[[#This Row],[locality]]&amp;" + "&amp;Table10[[#This Row],[count]]&amp;" other localities")</f>
        <v>TELITA + 16 other localities</v>
      </c>
      <c r="V18174" s="7">
        <f>COUNTIF(R:R,Table10[[#This Row],[postcode]])</f>
        <v>16</v>
      </c>
    </row>
    <row r="18175" spans="17:22" x14ac:dyDescent="0.2">
      <c r="Q18175" s="7">
        <v>11515</v>
      </c>
      <c r="R18175" s="7">
        <v>7264</v>
      </c>
      <c r="S18175" s="7" t="s">
        <v>16499</v>
      </c>
      <c r="T18175" s="7" t="s">
        <v>504</v>
      </c>
      <c r="U18175" s="7" t="str">
        <f>IF(Table10[[#This Row],[count]]=1,Table10[[#This Row],[locality]],Table10[[#This Row],[locality]]&amp;" + "&amp;Table10[[#This Row],[count]]&amp;" other localities")</f>
        <v>WELDBOROUGH + 16 other localities</v>
      </c>
      <c r="V18175" s="7">
        <f>COUNTIF(R:R,Table10[[#This Row],[postcode]])</f>
        <v>16</v>
      </c>
    </row>
    <row r="18176" spans="17:22" x14ac:dyDescent="0.2">
      <c r="Q18176" s="7">
        <v>11516</v>
      </c>
      <c r="R18176" s="7">
        <v>7265</v>
      </c>
      <c r="S18176" s="7" t="s">
        <v>16500</v>
      </c>
      <c r="T18176" s="7" t="s">
        <v>504</v>
      </c>
      <c r="U18176" s="7" t="str">
        <f>IF(Table10[[#This Row],[count]]=1,Table10[[#This Row],[locality]],Table10[[#This Row],[locality]]&amp;" + "&amp;Table10[[#This Row],[count]]&amp;" other localities")</f>
        <v>BANCA + 2 other localities</v>
      </c>
      <c r="V18176" s="7">
        <f>COUNTIF(R:R,Table10[[#This Row],[postcode]])</f>
        <v>2</v>
      </c>
    </row>
    <row r="18177" spans="17:22" x14ac:dyDescent="0.2">
      <c r="Q18177" s="7">
        <v>11517</v>
      </c>
      <c r="R18177" s="7">
        <v>7265</v>
      </c>
      <c r="S18177" s="7" t="s">
        <v>16501</v>
      </c>
      <c r="T18177" s="7" t="s">
        <v>504</v>
      </c>
      <c r="U18177" s="7" t="str">
        <f>IF(Table10[[#This Row],[count]]=1,Table10[[#This Row],[locality]],Table10[[#This Row],[locality]]&amp;" + "&amp;Table10[[#This Row],[count]]&amp;" other localities")</f>
        <v>WINNALEAH + 2 other localities</v>
      </c>
      <c r="V18177" s="7">
        <f>COUNTIF(R:R,Table10[[#This Row],[postcode]])</f>
        <v>2</v>
      </c>
    </row>
    <row r="18178" spans="17:22" x14ac:dyDescent="0.2">
      <c r="Q18178" s="7">
        <v>11518</v>
      </c>
      <c r="R18178" s="7">
        <v>7267</v>
      </c>
      <c r="S18178" s="7" t="s">
        <v>1649</v>
      </c>
      <c r="T18178" s="7" t="s">
        <v>504</v>
      </c>
      <c r="U18178" s="7" t="str">
        <f>IF(Table10[[#This Row],[count]]=1,Table10[[#This Row],[locality]],Table10[[#This Row],[locality]]&amp;" + "&amp;Table10[[#This Row],[count]]&amp;" other localities")</f>
        <v>BANGOR + 5 other localities</v>
      </c>
      <c r="V18178" s="7">
        <f>COUNTIF(R:R,Table10[[#This Row],[postcode]])</f>
        <v>5</v>
      </c>
    </row>
    <row r="18179" spans="17:22" x14ac:dyDescent="0.2">
      <c r="Q18179" s="7">
        <v>11519</v>
      </c>
      <c r="R18179" s="7">
        <v>7267</v>
      </c>
      <c r="S18179" s="7" t="s">
        <v>16502</v>
      </c>
      <c r="T18179" s="7" t="s">
        <v>504</v>
      </c>
      <c r="U18179" s="7" t="str">
        <f>IF(Table10[[#This Row],[count]]=1,Table10[[#This Row],[locality]],Table10[[#This Row],[locality]]&amp;" + "&amp;Table10[[#This Row],[count]]&amp;" other localities")</f>
        <v>KAROOLA + 5 other localities</v>
      </c>
      <c r="V18179" s="7">
        <f>COUNTIF(R:R,Table10[[#This Row],[postcode]])</f>
        <v>5</v>
      </c>
    </row>
    <row r="18180" spans="17:22" x14ac:dyDescent="0.2">
      <c r="Q18180" s="7">
        <v>11520</v>
      </c>
      <c r="R18180" s="7">
        <v>7267</v>
      </c>
      <c r="S18180" s="7" t="s">
        <v>16503</v>
      </c>
      <c r="T18180" s="7" t="s">
        <v>504</v>
      </c>
      <c r="U18180" s="7" t="str">
        <f>IF(Table10[[#This Row],[count]]=1,Table10[[#This Row],[locality]],Table10[[#This Row],[locality]]&amp;" + "&amp;Table10[[#This Row],[count]]&amp;" other localities")</f>
        <v>LALLA + 5 other localities</v>
      </c>
      <c r="V18180" s="7">
        <f>COUNTIF(R:R,Table10[[#This Row],[postcode]])</f>
        <v>5</v>
      </c>
    </row>
    <row r="18181" spans="17:22" x14ac:dyDescent="0.2">
      <c r="Q18181" s="7">
        <v>11521</v>
      </c>
      <c r="R18181" s="7">
        <v>7267</v>
      </c>
      <c r="S18181" s="7" t="s">
        <v>16504</v>
      </c>
      <c r="T18181" s="7" t="s">
        <v>504</v>
      </c>
      <c r="U18181" s="7" t="str">
        <f>IF(Table10[[#This Row],[count]]=1,Table10[[#This Row],[locality]],Table10[[#This Row],[locality]]&amp;" + "&amp;Table10[[#This Row],[count]]&amp;" other localities")</f>
        <v>LOWER TURNERS MARSH + 5 other localities</v>
      </c>
      <c r="V18181" s="7">
        <f>COUNTIF(R:R,Table10[[#This Row],[postcode]])</f>
        <v>5</v>
      </c>
    </row>
    <row r="18182" spans="17:22" x14ac:dyDescent="0.2">
      <c r="Q18182" s="7">
        <v>11522</v>
      </c>
      <c r="R18182" s="7">
        <v>7267</v>
      </c>
      <c r="S18182" s="7" t="s">
        <v>16505</v>
      </c>
      <c r="T18182" s="7" t="s">
        <v>504</v>
      </c>
      <c r="U18182" s="7" t="str">
        <f>IF(Table10[[#This Row],[count]]=1,Table10[[#This Row],[locality]],Table10[[#This Row],[locality]]&amp;" + "&amp;Table10[[#This Row],[count]]&amp;" other localities")</f>
        <v>TURNERS MARSH + 5 other localities</v>
      </c>
      <c r="V18182" s="7">
        <f>COUNTIF(R:R,Table10[[#This Row],[postcode]])</f>
        <v>5</v>
      </c>
    </row>
    <row r="18183" spans="17:22" x14ac:dyDescent="0.2">
      <c r="Q18183" s="7">
        <v>11523</v>
      </c>
      <c r="R18183" s="7">
        <v>7268</v>
      </c>
      <c r="S18183" s="7" t="s">
        <v>3266</v>
      </c>
      <c r="T18183" s="7" t="s">
        <v>504</v>
      </c>
      <c r="U18183" s="7" t="str">
        <f>IF(Table10[[#This Row],[count]]=1,Table10[[#This Row],[locality]],Table10[[#This Row],[locality]]&amp;" + "&amp;Table10[[#This Row],[count]]&amp;" other localities")</f>
        <v>LILYDALE + 3 other localities</v>
      </c>
      <c r="V18183" s="7">
        <f>COUNTIF(R:R,Table10[[#This Row],[postcode]])</f>
        <v>3</v>
      </c>
    </row>
    <row r="18184" spans="17:22" x14ac:dyDescent="0.2">
      <c r="Q18184" s="7">
        <v>11524</v>
      </c>
      <c r="R18184" s="7">
        <v>7268</v>
      </c>
      <c r="S18184" s="7" t="s">
        <v>16506</v>
      </c>
      <c r="T18184" s="7" t="s">
        <v>504</v>
      </c>
      <c r="U18184" s="7" t="str">
        <f>IF(Table10[[#This Row],[count]]=1,Table10[[#This Row],[locality]],Table10[[#This Row],[locality]]&amp;" + "&amp;Table10[[#This Row],[count]]&amp;" other localities")</f>
        <v>NORTH LILYDALE + 3 other localities</v>
      </c>
      <c r="V18184" s="7">
        <f>COUNTIF(R:R,Table10[[#This Row],[postcode]])</f>
        <v>3</v>
      </c>
    </row>
    <row r="18185" spans="17:22" x14ac:dyDescent="0.2">
      <c r="Q18185" s="7">
        <v>11525</v>
      </c>
      <c r="R18185" s="7">
        <v>7268</v>
      </c>
      <c r="S18185" s="7" t="s">
        <v>9572</v>
      </c>
      <c r="T18185" s="7" t="s">
        <v>504</v>
      </c>
      <c r="U18185" s="7" t="str">
        <f>IF(Table10[[#This Row],[count]]=1,Table10[[#This Row],[locality]],Table10[[#This Row],[locality]]&amp;" + "&amp;Table10[[#This Row],[count]]&amp;" other localities")</f>
        <v>UNDERWOOD + 3 other localities</v>
      </c>
      <c r="V18185" s="7">
        <f>COUNTIF(R:R,Table10[[#This Row],[postcode]])</f>
        <v>3</v>
      </c>
    </row>
    <row r="18186" spans="17:22" x14ac:dyDescent="0.2">
      <c r="Q18186" s="7">
        <v>11526</v>
      </c>
      <c r="R18186" s="7">
        <v>7270</v>
      </c>
      <c r="S18186" s="7" t="s">
        <v>16507</v>
      </c>
      <c r="T18186" s="7" t="s">
        <v>504</v>
      </c>
      <c r="U18186" s="7" t="str">
        <f>IF(Table10[[#This Row],[count]]=1,Table10[[#This Row],[locality]],Table10[[#This Row],[locality]]&amp;" + "&amp;Table10[[#This Row],[count]]&amp;" other localities")</f>
        <v>BADGER HEAD + 12 other localities</v>
      </c>
      <c r="V18186" s="7">
        <f>COUNTIF(R:R,Table10[[#This Row],[postcode]])</f>
        <v>12</v>
      </c>
    </row>
    <row r="18187" spans="17:22" x14ac:dyDescent="0.2">
      <c r="Q18187" s="7">
        <v>11527</v>
      </c>
      <c r="R18187" s="7">
        <v>7270</v>
      </c>
      <c r="S18187" s="7" t="s">
        <v>1088</v>
      </c>
      <c r="T18187" s="7" t="s">
        <v>504</v>
      </c>
      <c r="U18187" s="7" t="str">
        <f>IF(Table10[[#This Row],[count]]=1,Table10[[#This Row],[locality]],Table10[[#This Row],[locality]]&amp;" + "&amp;Table10[[#This Row],[count]]&amp;" other localities")</f>
        <v>BEACONSFIELD + 12 other localities</v>
      </c>
      <c r="V18187" s="7">
        <f>COUNTIF(R:R,Table10[[#This Row],[postcode]])</f>
        <v>12</v>
      </c>
    </row>
    <row r="18188" spans="17:22" x14ac:dyDescent="0.2">
      <c r="Q18188" s="7">
        <v>11528</v>
      </c>
      <c r="R18188" s="7">
        <v>7270</v>
      </c>
      <c r="S18188" s="7" t="s">
        <v>4049</v>
      </c>
      <c r="T18188" s="7" t="s">
        <v>504</v>
      </c>
      <c r="U18188" s="7" t="str">
        <f>IF(Table10[[#This Row],[count]]=1,Table10[[#This Row],[locality]],Table10[[#This Row],[locality]]&amp;" + "&amp;Table10[[#This Row],[count]]&amp;" other localities")</f>
        <v>BEAUTY POINT + 12 other localities</v>
      </c>
      <c r="V18188" s="7">
        <f>COUNTIF(R:R,Table10[[#This Row],[postcode]])</f>
        <v>12</v>
      </c>
    </row>
    <row r="18189" spans="17:22" x14ac:dyDescent="0.2">
      <c r="Q18189" s="7">
        <v>11529</v>
      </c>
      <c r="R18189" s="7">
        <v>7270</v>
      </c>
      <c r="S18189" s="7" t="s">
        <v>16508</v>
      </c>
      <c r="T18189" s="7" t="s">
        <v>504</v>
      </c>
      <c r="U18189" s="7" t="str">
        <f>IF(Table10[[#This Row],[count]]=1,Table10[[#This Row],[locality]],Table10[[#This Row],[locality]]&amp;" + "&amp;Table10[[#This Row],[count]]&amp;" other localities")</f>
        <v>CLARENCE POINT + 12 other localities</v>
      </c>
      <c r="V18189" s="7">
        <f>COUNTIF(R:R,Table10[[#This Row],[postcode]])</f>
        <v>12</v>
      </c>
    </row>
    <row r="18190" spans="17:22" x14ac:dyDescent="0.2">
      <c r="Q18190" s="7">
        <v>11530</v>
      </c>
      <c r="R18190" s="7">
        <v>7270</v>
      </c>
      <c r="S18190" s="7" t="s">
        <v>16509</v>
      </c>
      <c r="T18190" s="7" t="s">
        <v>504</v>
      </c>
      <c r="U18190" s="7" t="str">
        <f>IF(Table10[[#This Row],[count]]=1,Table10[[#This Row],[locality]],Table10[[#This Row],[locality]]&amp;" + "&amp;Table10[[#This Row],[count]]&amp;" other localities")</f>
        <v>FLOWERY GULLY + 12 other localities</v>
      </c>
      <c r="V18190" s="7">
        <f>COUNTIF(R:R,Table10[[#This Row],[postcode]])</f>
        <v>12</v>
      </c>
    </row>
    <row r="18191" spans="17:22" x14ac:dyDescent="0.2">
      <c r="Q18191" s="7">
        <v>11531</v>
      </c>
      <c r="R18191" s="7">
        <v>7270</v>
      </c>
      <c r="S18191" s="7" t="s">
        <v>16510</v>
      </c>
      <c r="T18191" s="7" t="s">
        <v>504</v>
      </c>
      <c r="U18191" s="7" t="str">
        <f>IF(Table10[[#This Row],[count]]=1,Table10[[#This Row],[locality]],Table10[[#This Row],[locality]]&amp;" + "&amp;Table10[[#This Row],[count]]&amp;" other localities")</f>
        <v>GREENS BEACH + 12 other localities</v>
      </c>
      <c r="V18191" s="7">
        <f>COUNTIF(R:R,Table10[[#This Row],[postcode]])</f>
        <v>12</v>
      </c>
    </row>
    <row r="18192" spans="17:22" x14ac:dyDescent="0.2">
      <c r="Q18192" s="7">
        <v>11532</v>
      </c>
      <c r="R18192" s="7">
        <v>7270</v>
      </c>
      <c r="S18192" s="7" t="s">
        <v>16511</v>
      </c>
      <c r="T18192" s="7" t="s">
        <v>504</v>
      </c>
      <c r="U18192" s="7" t="str">
        <f>IF(Table10[[#This Row],[count]]=1,Table10[[#This Row],[locality]],Table10[[#This Row],[locality]]&amp;" + "&amp;Table10[[#This Row],[count]]&amp;" other localities")</f>
        <v>ILFRAVILLE + 12 other localities</v>
      </c>
      <c r="V18192" s="7">
        <f>COUNTIF(R:R,Table10[[#This Row],[postcode]])</f>
        <v>12</v>
      </c>
    </row>
    <row r="18193" spans="17:22" x14ac:dyDescent="0.2">
      <c r="Q18193" s="7">
        <v>11533</v>
      </c>
      <c r="R18193" s="7">
        <v>7270</v>
      </c>
      <c r="S18193" s="7" t="s">
        <v>16512</v>
      </c>
      <c r="T18193" s="7" t="s">
        <v>504</v>
      </c>
      <c r="U18193" s="7" t="str">
        <f>IF(Table10[[#This Row],[count]]=1,Table10[[#This Row],[locality]],Table10[[#This Row],[locality]]&amp;" + "&amp;Table10[[#This Row],[count]]&amp;" other localities")</f>
        <v>KAYENA + 12 other localities</v>
      </c>
      <c r="V18193" s="7">
        <f>COUNTIF(R:R,Table10[[#This Row],[postcode]])</f>
        <v>12</v>
      </c>
    </row>
    <row r="18194" spans="17:22" x14ac:dyDescent="0.2">
      <c r="Q18194" s="7">
        <v>11534</v>
      </c>
      <c r="R18194" s="7">
        <v>7270</v>
      </c>
      <c r="S18194" s="7" t="s">
        <v>5608</v>
      </c>
      <c r="T18194" s="7" t="s">
        <v>504</v>
      </c>
      <c r="U18194" s="7" t="str">
        <f>IF(Table10[[#This Row],[count]]=1,Table10[[#This Row],[locality]],Table10[[#This Row],[locality]]&amp;" + "&amp;Table10[[#This Row],[count]]&amp;" other localities")</f>
        <v>KELSO + 12 other localities</v>
      </c>
      <c r="V18194" s="7">
        <f>COUNTIF(R:R,Table10[[#This Row],[postcode]])</f>
        <v>12</v>
      </c>
    </row>
    <row r="18195" spans="17:22" x14ac:dyDescent="0.2">
      <c r="Q18195" s="7">
        <v>11535</v>
      </c>
      <c r="R18195" s="7">
        <v>7270</v>
      </c>
      <c r="S18195" s="7" t="s">
        <v>16513</v>
      </c>
      <c r="T18195" s="7" t="s">
        <v>504</v>
      </c>
      <c r="U18195" s="7" t="str">
        <f>IF(Table10[[#This Row],[count]]=1,Table10[[#This Row],[locality]],Table10[[#This Row],[locality]]&amp;" + "&amp;Table10[[#This Row],[count]]&amp;" other localities")</f>
        <v>ROWELLA + 12 other localities</v>
      </c>
      <c r="V18195" s="7">
        <f>COUNTIF(R:R,Table10[[#This Row],[postcode]])</f>
        <v>12</v>
      </c>
    </row>
    <row r="18196" spans="17:22" x14ac:dyDescent="0.2">
      <c r="Q18196" s="7">
        <v>11536</v>
      </c>
      <c r="R18196" s="7">
        <v>7270</v>
      </c>
      <c r="S18196" s="7" t="s">
        <v>16514</v>
      </c>
      <c r="T18196" s="7" t="s">
        <v>504</v>
      </c>
      <c r="U18196" s="7" t="str">
        <f>IF(Table10[[#This Row],[count]]=1,Table10[[#This Row],[locality]],Table10[[#This Row],[locality]]&amp;" + "&amp;Table10[[#This Row],[count]]&amp;" other localities")</f>
        <v>SIDMOUTH + 12 other localities</v>
      </c>
      <c r="V18196" s="7">
        <f>COUNTIF(R:R,Table10[[#This Row],[postcode]])</f>
        <v>12</v>
      </c>
    </row>
    <row r="18197" spans="17:22" x14ac:dyDescent="0.2">
      <c r="Q18197" s="7">
        <v>11537</v>
      </c>
      <c r="R18197" s="7">
        <v>7270</v>
      </c>
      <c r="S18197" s="7" t="s">
        <v>16515</v>
      </c>
      <c r="T18197" s="7" t="s">
        <v>504</v>
      </c>
      <c r="U18197" s="7" t="str">
        <f>IF(Table10[[#This Row],[count]]=1,Table10[[#This Row],[locality]],Table10[[#This Row],[locality]]&amp;" + "&amp;Table10[[#This Row],[count]]&amp;" other localities")</f>
        <v>YORK TOWN + 12 other localities</v>
      </c>
      <c r="V18197" s="7">
        <f>COUNTIF(R:R,Table10[[#This Row],[postcode]])</f>
        <v>12</v>
      </c>
    </row>
    <row r="18198" spans="17:22" x14ac:dyDescent="0.2">
      <c r="Q18198" s="7">
        <v>11538</v>
      </c>
      <c r="R18198" s="7">
        <v>7275</v>
      </c>
      <c r="S18198" s="7" t="s">
        <v>1704</v>
      </c>
      <c r="T18198" s="7" t="s">
        <v>504</v>
      </c>
      <c r="U18198" s="7" t="str">
        <f>IF(Table10[[#This Row],[count]]=1,Table10[[#This Row],[locality]],Table10[[#This Row],[locality]]&amp;" + "&amp;Table10[[#This Row],[count]]&amp;" other localities")</f>
        <v>BLACKWALL + 12 other localities</v>
      </c>
      <c r="V18198" s="7">
        <f>COUNTIF(R:R,Table10[[#This Row],[postcode]])</f>
        <v>12</v>
      </c>
    </row>
    <row r="18199" spans="17:22" x14ac:dyDescent="0.2">
      <c r="Q18199" s="7">
        <v>11539</v>
      </c>
      <c r="R18199" s="7">
        <v>7275</v>
      </c>
      <c r="S18199" s="7" t="s">
        <v>16516</v>
      </c>
      <c r="T18199" s="7" t="s">
        <v>504</v>
      </c>
      <c r="U18199" s="7" t="str">
        <f>IF(Table10[[#This Row],[count]]=1,Table10[[#This Row],[locality]],Table10[[#This Row],[locality]]&amp;" + "&amp;Table10[[#This Row],[count]]&amp;" other localities")</f>
        <v>DEVIOT + 12 other localities</v>
      </c>
      <c r="V18199" s="7">
        <f>COUNTIF(R:R,Table10[[#This Row],[postcode]])</f>
        <v>12</v>
      </c>
    </row>
    <row r="18200" spans="17:22" x14ac:dyDescent="0.2">
      <c r="Q18200" s="7">
        <v>11540</v>
      </c>
      <c r="R18200" s="7">
        <v>7275</v>
      </c>
      <c r="S18200" s="7" t="s">
        <v>4295</v>
      </c>
      <c r="T18200" s="7" t="s">
        <v>504</v>
      </c>
      <c r="U18200" s="7" t="str">
        <f>IF(Table10[[#This Row],[count]]=1,Table10[[#This Row],[locality]],Table10[[#This Row],[locality]]&amp;" + "&amp;Table10[[#This Row],[count]]&amp;" other localities")</f>
        <v>EXETER + 12 other localities</v>
      </c>
      <c r="V18200" s="7">
        <f>COUNTIF(R:R,Table10[[#This Row],[postcode]])</f>
        <v>12</v>
      </c>
    </row>
    <row r="18201" spans="17:22" x14ac:dyDescent="0.2">
      <c r="Q18201" s="7">
        <v>11541</v>
      </c>
      <c r="R18201" s="7">
        <v>7275</v>
      </c>
      <c r="S18201" s="7" t="s">
        <v>16517</v>
      </c>
      <c r="T18201" s="7" t="s">
        <v>504</v>
      </c>
      <c r="U18201" s="7" t="str">
        <f>IF(Table10[[#This Row],[count]]=1,Table10[[#This Row],[locality]],Table10[[#This Row],[locality]]&amp;" + "&amp;Table10[[#This Row],[count]]&amp;" other localities")</f>
        <v>FRANKFORD + 12 other localities</v>
      </c>
      <c r="V18201" s="7">
        <f>COUNTIF(R:R,Table10[[#This Row],[postcode]])</f>
        <v>12</v>
      </c>
    </row>
    <row r="18202" spans="17:22" x14ac:dyDescent="0.2">
      <c r="Q18202" s="7">
        <v>11542</v>
      </c>
      <c r="R18202" s="7">
        <v>7275</v>
      </c>
      <c r="S18202" s="7" t="s">
        <v>8868</v>
      </c>
      <c r="T18202" s="7" t="s">
        <v>504</v>
      </c>
      <c r="U18202" s="7" t="str">
        <f>IF(Table10[[#This Row],[count]]=1,Table10[[#This Row],[locality]],Table10[[#This Row],[locality]]&amp;" + "&amp;Table10[[#This Row],[count]]&amp;" other localities")</f>
        <v>GLENGARRY + 12 other localities</v>
      </c>
      <c r="V18202" s="7">
        <f>COUNTIF(R:R,Table10[[#This Row],[postcode]])</f>
        <v>12</v>
      </c>
    </row>
    <row r="18203" spans="17:22" x14ac:dyDescent="0.2">
      <c r="Q18203" s="7">
        <v>11543</v>
      </c>
      <c r="R18203" s="7">
        <v>7275</v>
      </c>
      <c r="S18203" s="7" t="s">
        <v>16518</v>
      </c>
      <c r="T18203" s="7" t="s">
        <v>504</v>
      </c>
      <c r="U18203" s="7" t="str">
        <f>IF(Table10[[#This Row],[count]]=1,Table10[[#This Row],[locality]],Table10[[#This Row],[locality]]&amp;" + "&amp;Table10[[#This Row],[count]]&amp;" other localities")</f>
        <v>HOLWELL + 12 other localities</v>
      </c>
      <c r="V18203" s="7">
        <f>COUNTIF(R:R,Table10[[#This Row],[postcode]])</f>
        <v>12</v>
      </c>
    </row>
    <row r="18204" spans="17:22" x14ac:dyDescent="0.2">
      <c r="Q18204" s="7">
        <v>11544</v>
      </c>
      <c r="R18204" s="7">
        <v>7275</v>
      </c>
      <c r="S18204" s="7" t="s">
        <v>16519</v>
      </c>
      <c r="T18204" s="7" t="s">
        <v>504</v>
      </c>
      <c r="U18204" s="7" t="str">
        <f>IF(Table10[[#This Row],[count]]=1,Table10[[#This Row],[locality]],Table10[[#This Row],[locality]]&amp;" + "&amp;Table10[[#This Row],[count]]&amp;" other localities")</f>
        <v>LANENA + 12 other localities</v>
      </c>
      <c r="V18204" s="7">
        <f>COUNTIF(R:R,Table10[[#This Row],[postcode]])</f>
        <v>12</v>
      </c>
    </row>
    <row r="18205" spans="17:22" x14ac:dyDescent="0.2">
      <c r="Q18205" s="7">
        <v>11545</v>
      </c>
      <c r="R18205" s="7">
        <v>7275</v>
      </c>
      <c r="S18205" s="7" t="s">
        <v>16520</v>
      </c>
      <c r="T18205" s="7" t="s">
        <v>504</v>
      </c>
      <c r="U18205" s="7" t="str">
        <f>IF(Table10[[#This Row],[count]]=1,Table10[[#This Row],[locality]],Table10[[#This Row],[locality]]&amp;" + "&amp;Table10[[#This Row],[count]]&amp;" other localities")</f>
        <v>LOIRA + 12 other localities</v>
      </c>
      <c r="V18205" s="7">
        <f>COUNTIF(R:R,Table10[[#This Row],[postcode]])</f>
        <v>12</v>
      </c>
    </row>
    <row r="18206" spans="17:22" x14ac:dyDescent="0.2">
      <c r="Q18206" s="7">
        <v>11546</v>
      </c>
      <c r="R18206" s="7">
        <v>7275</v>
      </c>
      <c r="S18206" s="7" t="s">
        <v>16521</v>
      </c>
      <c r="T18206" s="7" t="s">
        <v>504</v>
      </c>
      <c r="U18206" s="7" t="str">
        <f>IF(Table10[[#This Row],[count]]=1,Table10[[#This Row],[locality]],Table10[[#This Row],[locality]]&amp;" + "&amp;Table10[[#This Row],[count]]&amp;" other localities")</f>
        <v>NOTLEY HILLS + 12 other localities</v>
      </c>
      <c r="V18206" s="7">
        <f>COUNTIF(R:R,Table10[[#This Row],[postcode]])</f>
        <v>12</v>
      </c>
    </row>
    <row r="18207" spans="17:22" x14ac:dyDescent="0.2">
      <c r="Q18207" s="7">
        <v>11547</v>
      </c>
      <c r="R18207" s="7">
        <v>7275</v>
      </c>
      <c r="S18207" s="7" t="s">
        <v>16522</v>
      </c>
      <c r="T18207" s="7" t="s">
        <v>504</v>
      </c>
      <c r="U18207" s="7" t="str">
        <f>IF(Table10[[#This Row],[count]]=1,Table10[[#This Row],[locality]],Table10[[#This Row],[locality]]&amp;" + "&amp;Table10[[#This Row],[count]]&amp;" other localities")</f>
        <v>ROBIGANA + 12 other localities</v>
      </c>
      <c r="V18207" s="7">
        <f>COUNTIF(R:R,Table10[[#This Row],[postcode]])</f>
        <v>12</v>
      </c>
    </row>
    <row r="18208" spans="17:22" x14ac:dyDescent="0.2">
      <c r="Q18208" s="7">
        <v>11548</v>
      </c>
      <c r="R18208" s="7">
        <v>7275</v>
      </c>
      <c r="S18208" s="7" t="s">
        <v>16523</v>
      </c>
      <c r="T18208" s="7" t="s">
        <v>504</v>
      </c>
      <c r="U18208" s="7" t="str">
        <f>IF(Table10[[#This Row],[count]]=1,Table10[[#This Row],[locality]],Table10[[#This Row],[locality]]&amp;" + "&amp;Table10[[#This Row],[count]]&amp;" other localities")</f>
        <v>SWAN POINT + 12 other localities</v>
      </c>
      <c r="V18208" s="7">
        <f>COUNTIF(R:R,Table10[[#This Row],[postcode]])</f>
        <v>12</v>
      </c>
    </row>
    <row r="18209" spans="17:22" x14ac:dyDescent="0.2">
      <c r="Q18209" s="7">
        <v>11549</v>
      </c>
      <c r="R18209" s="7">
        <v>7275</v>
      </c>
      <c r="S18209" s="7" t="s">
        <v>16524</v>
      </c>
      <c r="T18209" s="7" t="s">
        <v>504</v>
      </c>
      <c r="U18209" s="7" t="str">
        <f>IF(Table10[[#This Row],[count]]=1,Table10[[#This Row],[locality]],Table10[[#This Row],[locality]]&amp;" + "&amp;Table10[[#This Row],[count]]&amp;" other localities")</f>
        <v>WINKLEIGH + 12 other localities</v>
      </c>
      <c r="V18209" s="7">
        <f>COUNTIF(R:R,Table10[[#This Row],[postcode]])</f>
        <v>12</v>
      </c>
    </row>
    <row r="18210" spans="17:22" x14ac:dyDescent="0.2">
      <c r="Q18210" s="7">
        <v>11550</v>
      </c>
      <c r="R18210" s="7">
        <v>7276</v>
      </c>
      <c r="S18210" s="7" t="s">
        <v>16525</v>
      </c>
      <c r="T18210" s="7" t="s">
        <v>504</v>
      </c>
      <c r="U18210" s="7" t="str">
        <f>IF(Table10[[#This Row],[count]]=1,Table10[[#This Row],[locality]],Table10[[#This Row],[locality]]&amp;" + "&amp;Table10[[#This Row],[count]]&amp;" other localities")</f>
        <v>GRAVELLY BEACH</v>
      </c>
      <c r="V18210" s="7">
        <f>COUNTIF(R:R,Table10[[#This Row],[postcode]])</f>
        <v>1</v>
      </c>
    </row>
    <row r="18211" spans="17:22" x14ac:dyDescent="0.2">
      <c r="Q18211" s="7">
        <v>11551</v>
      </c>
      <c r="R18211" s="7">
        <v>7277</v>
      </c>
      <c r="S18211" s="7" t="s">
        <v>16526</v>
      </c>
      <c r="T18211" s="7" t="s">
        <v>504</v>
      </c>
      <c r="U18211" s="7" t="str">
        <f>IF(Table10[[#This Row],[count]]=1,Table10[[#This Row],[locality]],Table10[[#This Row],[locality]]&amp;" + "&amp;Table10[[#This Row],[count]]&amp;" other localities")</f>
        <v>BRIDGENORTH + 4 other localities</v>
      </c>
      <c r="V18211" s="7">
        <f>COUNTIF(R:R,Table10[[#This Row],[postcode]])</f>
        <v>4</v>
      </c>
    </row>
    <row r="18212" spans="17:22" x14ac:dyDescent="0.2">
      <c r="Q18212" s="7">
        <v>11552</v>
      </c>
      <c r="R18212" s="7">
        <v>7277</v>
      </c>
      <c r="S18212" s="7" t="s">
        <v>16527</v>
      </c>
      <c r="T18212" s="7" t="s">
        <v>504</v>
      </c>
      <c r="U18212" s="7" t="str">
        <f>IF(Table10[[#This Row],[count]]=1,Table10[[#This Row],[locality]],Table10[[#This Row],[locality]]&amp;" + "&amp;Table10[[#This Row],[count]]&amp;" other localities")</f>
        <v>GRINDELWALD + 4 other localities</v>
      </c>
      <c r="V18212" s="7">
        <f>COUNTIF(R:R,Table10[[#This Row],[postcode]])</f>
        <v>4</v>
      </c>
    </row>
    <row r="18213" spans="17:22" x14ac:dyDescent="0.2">
      <c r="Q18213" s="7">
        <v>11553</v>
      </c>
      <c r="R18213" s="7">
        <v>7277</v>
      </c>
      <c r="S18213" s="7" t="s">
        <v>16528</v>
      </c>
      <c r="T18213" s="7" t="s">
        <v>504</v>
      </c>
      <c r="U18213" s="7" t="str">
        <f>IF(Table10[[#This Row],[count]]=1,Table10[[#This Row],[locality]],Table10[[#This Row],[locality]]&amp;" + "&amp;Table10[[#This Row],[count]]&amp;" other localities")</f>
        <v>LEGANA + 4 other localities</v>
      </c>
      <c r="V18213" s="7">
        <f>COUNTIF(R:R,Table10[[#This Row],[postcode]])</f>
        <v>4</v>
      </c>
    </row>
    <row r="18214" spans="17:22" x14ac:dyDescent="0.2">
      <c r="Q18214" s="7">
        <v>11554</v>
      </c>
      <c r="R18214" s="7">
        <v>7277</v>
      </c>
      <c r="S18214" s="7" t="s">
        <v>16529</v>
      </c>
      <c r="T18214" s="7" t="s">
        <v>504</v>
      </c>
      <c r="U18214" s="7" t="str">
        <f>IF(Table10[[#This Row],[count]]=1,Table10[[#This Row],[locality]],Table10[[#This Row],[locality]]&amp;" + "&amp;Table10[[#This Row],[count]]&amp;" other localities")</f>
        <v>ROSEVEARS + 4 other localities</v>
      </c>
      <c r="V18214" s="7">
        <f>COUNTIF(R:R,Table10[[#This Row],[postcode]])</f>
        <v>4</v>
      </c>
    </row>
    <row r="18215" spans="17:22" x14ac:dyDescent="0.2">
      <c r="Q18215" s="7">
        <v>11555</v>
      </c>
      <c r="R18215" s="7">
        <v>7290</v>
      </c>
      <c r="S18215" s="7" t="s">
        <v>16530</v>
      </c>
      <c r="T18215" s="7" t="s">
        <v>504</v>
      </c>
      <c r="U18215" s="7" t="str">
        <f>IF(Table10[[#This Row],[count]]=1,Table10[[#This Row],[locality]],Table10[[#This Row],[locality]]&amp;" + "&amp;Table10[[#This Row],[count]]&amp;" other localities")</f>
        <v>HADSPEN</v>
      </c>
      <c r="V18215" s="7">
        <f>COUNTIF(R:R,Table10[[#This Row],[postcode]])</f>
        <v>1</v>
      </c>
    </row>
    <row r="18216" spans="17:22" x14ac:dyDescent="0.2">
      <c r="Q18216" s="7">
        <v>11556</v>
      </c>
      <c r="R18216" s="7">
        <v>7291</v>
      </c>
      <c r="S18216" s="7" t="s">
        <v>4307</v>
      </c>
      <c r="T18216" s="7" t="s">
        <v>504</v>
      </c>
      <c r="U18216" s="7" t="str">
        <f>IF(Table10[[#This Row],[count]]=1,Table10[[#This Row],[locality]],Table10[[#This Row],[locality]]&amp;" + "&amp;Table10[[#This Row],[count]]&amp;" other localities")</f>
        <v>CARRICK</v>
      </c>
      <c r="V18216" s="7">
        <f>COUNTIF(R:R,Table10[[#This Row],[postcode]])</f>
        <v>1</v>
      </c>
    </row>
    <row r="18217" spans="17:22" x14ac:dyDescent="0.2">
      <c r="Q18217" s="7">
        <v>11557</v>
      </c>
      <c r="R18217" s="7">
        <v>7292</v>
      </c>
      <c r="S18217" s="7" t="s">
        <v>16531</v>
      </c>
      <c r="T18217" s="7" t="s">
        <v>504</v>
      </c>
      <c r="U18217" s="7" t="str">
        <f>IF(Table10[[#This Row],[count]]=1,Table10[[#This Row],[locality]],Table10[[#This Row],[locality]]&amp;" + "&amp;Table10[[#This Row],[count]]&amp;" other localities")</f>
        <v>HAGLEY + 5 other localities</v>
      </c>
      <c r="V18217" s="7">
        <f>COUNTIF(R:R,Table10[[#This Row],[postcode]])</f>
        <v>5</v>
      </c>
    </row>
    <row r="18218" spans="17:22" x14ac:dyDescent="0.2">
      <c r="Q18218" s="7">
        <v>11558</v>
      </c>
      <c r="R18218" s="7">
        <v>7292</v>
      </c>
      <c r="S18218" s="7" t="s">
        <v>16532</v>
      </c>
      <c r="T18218" s="7" t="s">
        <v>504</v>
      </c>
      <c r="U18218" s="7" t="str">
        <f>IF(Table10[[#This Row],[count]]=1,Table10[[#This Row],[locality]],Table10[[#This Row],[locality]]&amp;" + "&amp;Table10[[#This Row],[count]]&amp;" other localities")</f>
        <v>QUAMBY BEND + 5 other localities</v>
      </c>
      <c r="V18218" s="7">
        <f>COUNTIF(R:R,Table10[[#This Row],[postcode]])</f>
        <v>5</v>
      </c>
    </row>
    <row r="18219" spans="17:22" x14ac:dyDescent="0.2">
      <c r="Q18219" s="7">
        <v>11559</v>
      </c>
      <c r="R18219" s="7">
        <v>7292</v>
      </c>
      <c r="S18219" s="7" t="s">
        <v>10101</v>
      </c>
      <c r="T18219" s="7" t="s">
        <v>504</v>
      </c>
      <c r="U18219" s="7" t="str">
        <f>IF(Table10[[#This Row],[count]]=1,Table10[[#This Row],[locality]],Table10[[#This Row],[locality]]&amp;" + "&amp;Table10[[#This Row],[count]]&amp;" other localities")</f>
        <v>ROSEVALE + 5 other localities</v>
      </c>
      <c r="V18219" s="7">
        <f>COUNTIF(R:R,Table10[[#This Row],[postcode]])</f>
        <v>5</v>
      </c>
    </row>
    <row r="18220" spans="17:22" x14ac:dyDescent="0.2">
      <c r="Q18220" s="7">
        <v>11560</v>
      </c>
      <c r="R18220" s="7">
        <v>7292</v>
      </c>
      <c r="S18220" s="7" t="s">
        <v>16533</v>
      </c>
      <c r="T18220" s="7" t="s">
        <v>504</v>
      </c>
      <c r="U18220" s="7" t="str">
        <f>IF(Table10[[#This Row],[count]]=1,Table10[[#This Row],[locality]],Table10[[#This Row],[locality]]&amp;" + "&amp;Table10[[#This Row],[count]]&amp;" other localities")</f>
        <v>SELBOURNE + 5 other localities</v>
      </c>
      <c r="V18220" s="7">
        <f>COUNTIF(R:R,Table10[[#This Row],[postcode]])</f>
        <v>5</v>
      </c>
    </row>
    <row r="18221" spans="17:22" x14ac:dyDescent="0.2">
      <c r="Q18221" s="7">
        <v>11561</v>
      </c>
      <c r="R18221" s="7">
        <v>7292</v>
      </c>
      <c r="S18221" s="7" t="s">
        <v>5265</v>
      </c>
      <c r="T18221" s="7" t="s">
        <v>504</v>
      </c>
      <c r="U18221" s="7" t="str">
        <f>IF(Table10[[#This Row],[count]]=1,Table10[[#This Row],[locality]],Table10[[#This Row],[locality]]&amp;" + "&amp;Table10[[#This Row],[count]]&amp;" other localities")</f>
        <v>WESTWOOD + 5 other localities</v>
      </c>
      <c r="V18221" s="7">
        <f>COUNTIF(R:R,Table10[[#This Row],[postcode]])</f>
        <v>5</v>
      </c>
    </row>
    <row r="18222" spans="17:22" x14ac:dyDescent="0.2">
      <c r="Q18222" s="7">
        <v>11562</v>
      </c>
      <c r="R18222" s="7">
        <v>7300</v>
      </c>
      <c r="S18222" s="7" t="s">
        <v>16534</v>
      </c>
      <c r="T18222" s="7" t="s">
        <v>504</v>
      </c>
      <c r="U18222" s="7" t="str">
        <f>IF(Table10[[#This Row],[count]]=1,Table10[[#This Row],[locality]],Table10[[#This Row],[locality]]&amp;" + "&amp;Table10[[#This Row],[count]]&amp;" other localities")</f>
        <v>DEVON HILLS + 4 other localities</v>
      </c>
      <c r="V18222" s="7">
        <f>COUNTIF(R:R,Table10[[#This Row],[postcode]])</f>
        <v>4</v>
      </c>
    </row>
    <row r="18223" spans="17:22" x14ac:dyDescent="0.2">
      <c r="Q18223" s="7">
        <v>11563</v>
      </c>
      <c r="R18223" s="7">
        <v>7300</v>
      </c>
      <c r="S18223" s="7" t="s">
        <v>14531</v>
      </c>
      <c r="T18223" s="7" t="s">
        <v>504</v>
      </c>
      <c r="U18223" s="7" t="str">
        <f>IF(Table10[[#This Row],[count]]=1,Table10[[#This Row],[locality]],Table10[[#This Row],[locality]]&amp;" + "&amp;Table10[[#This Row],[count]]&amp;" other localities")</f>
        <v>PERTH + 4 other localities</v>
      </c>
      <c r="V18223" s="7">
        <f>COUNTIF(R:R,Table10[[#This Row],[postcode]])</f>
        <v>4</v>
      </c>
    </row>
    <row r="18224" spans="17:22" x14ac:dyDescent="0.2">
      <c r="Q18224" s="7">
        <v>24010</v>
      </c>
      <c r="R18224" s="7">
        <v>7300</v>
      </c>
      <c r="S18224" s="7" t="s">
        <v>14531</v>
      </c>
      <c r="T18224" s="7" t="s">
        <v>504</v>
      </c>
      <c r="U18224" s="7" t="str">
        <f>IF(Table10[[#This Row],[count]]=1,Table10[[#This Row],[locality]],Table10[[#This Row],[locality]]&amp;" + "&amp;Table10[[#This Row],[count]]&amp;" other localities")</f>
        <v>PERTH + 4 other localities</v>
      </c>
      <c r="V18224" s="7">
        <f>COUNTIF(R:R,Table10[[#This Row],[postcode]])</f>
        <v>4</v>
      </c>
    </row>
    <row r="18225" spans="17:22" x14ac:dyDescent="0.2">
      <c r="Q18225" s="7">
        <v>11564</v>
      </c>
      <c r="R18225" s="7">
        <v>7300</v>
      </c>
      <c r="S18225" s="7" t="s">
        <v>16535</v>
      </c>
      <c r="T18225" s="7" t="s">
        <v>504</v>
      </c>
      <c r="U18225" s="7" t="str">
        <f>IF(Table10[[#This Row],[count]]=1,Table10[[#This Row],[locality]],Table10[[#This Row],[locality]]&amp;" + "&amp;Table10[[#This Row],[count]]&amp;" other localities")</f>
        <v>POWRANNA + 4 other localities</v>
      </c>
      <c r="V18225" s="7">
        <f>COUNTIF(R:R,Table10[[#This Row],[postcode]])</f>
        <v>4</v>
      </c>
    </row>
    <row r="18226" spans="17:22" x14ac:dyDescent="0.2">
      <c r="Q18226" s="7">
        <v>11565</v>
      </c>
      <c r="R18226" s="7">
        <v>7301</v>
      </c>
      <c r="S18226" s="7" t="s">
        <v>16536</v>
      </c>
      <c r="T18226" s="7" t="s">
        <v>504</v>
      </c>
      <c r="U18226" s="7" t="str">
        <f>IF(Table10[[#This Row],[count]]=1,Table10[[#This Row],[locality]],Table10[[#This Row],[locality]]&amp;" + "&amp;Table10[[#This Row],[count]]&amp;" other localities")</f>
        <v>BISHOPSBOURNE + 5 other localities</v>
      </c>
      <c r="V18226" s="7">
        <f>COUNTIF(R:R,Table10[[#This Row],[postcode]])</f>
        <v>5</v>
      </c>
    </row>
    <row r="18227" spans="17:22" x14ac:dyDescent="0.2">
      <c r="Q18227" s="7">
        <v>11566</v>
      </c>
      <c r="R18227" s="7">
        <v>7301</v>
      </c>
      <c r="S18227" s="7" t="s">
        <v>16537</v>
      </c>
      <c r="T18227" s="7" t="s">
        <v>504</v>
      </c>
      <c r="U18227" s="7" t="str">
        <f>IF(Table10[[#This Row],[count]]=1,Table10[[#This Row],[locality]],Table10[[#This Row],[locality]]&amp;" + "&amp;Table10[[#This Row],[count]]&amp;" other localities")</f>
        <v>BLACKWOOD CREEK + 5 other localities</v>
      </c>
      <c r="V18227" s="7">
        <f>COUNTIF(R:R,Table10[[#This Row],[postcode]])</f>
        <v>5</v>
      </c>
    </row>
    <row r="18228" spans="17:22" x14ac:dyDescent="0.2">
      <c r="Q18228" s="7">
        <v>11567</v>
      </c>
      <c r="R18228" s="7">
        <v>7301</v>
      </c>
      <c r="S18228" s="7" t="s">
        <v>16538</v>
      </c>
      <c r="T18228" s="7" t="s">
        <v>504</v>
      </c>
      <c r="U18228" s="7" t="str">
        <f>IF(Table10[[#This Row],[count]]=1,Table10[[#This Row],[locality]],Table10[[#This Row],[locality]]&amp;" + "&amp;Table10[[#This Row],[count]]&amp;" other localities")</f>
        <v>LIFFEY + 5 other localities</v>
      </c>
      <c r="V18228" s="7">
        <f>COUNTIF(R:R,Table10[[#This Row],[postcode]])</f>
        <v>5</v>
      </c>
    </row>
    <row r="18229" spans="17:22" x14ac:dyDescent="0.2">
      <c r="Q18229" s="7">
        <v>11568</v>
      </c>
      <c r="R18229" s="7">
        <v>7301</v>
      </c>
      <c r="S18229" s="7" t="s">
        <v>8855</v>
      </c>
      <c r="T18229" s="7" t="s">
        <v>504</v>
      </c>
      <c r="U18229" s="7" t="str">
        <f>IF(Table10[[#This Row],[count]]=1,Table10[[#This Row],[locality]],Table10[[#This Row],[locality]]&amp;" + "&amp;Table10[[#This Row],[count]]&amp;" other localities")</f>
        <v>LONGFORD + 5 other localities</v>
      </c>
      <c r="V18229" s="7">
        <f>COUNTIF(R:R,Table10[[#This Row],[postcode]])</f>
        <v>5</v>
      </c>
    </row>
    <row r="18230" spans="17:22" x14ac:dyDescent="0.2">
      <c r="Q18230" s="7">
        <v>11569</v>
      </c>
      <c r="R18230" s="7">
        <v>7301</v>
      </c>
      <c r="S18230" s="7" t="s">
        <v>16539</v>
      </c>
      <c r="T18230" s="7" t="s">
        <v>504</v>
      </c>
      <c r="U18230" s="7" t="str">
        <f>IF(Table10[[#This Row],[count]]=1,Table10[[#This Row],[locality]],Table10[[#This Row],[locality]]&amp;" + "&amp;Table10[[#This Row],[count]]&amp;" other localities")</f>
        <v>TOIBERRY + 5 other localities</v>
      </c>
      <c r="V18230" s="7">
        <f>COUNTIF(R:R,Table10[[#This Row],[postcode]])</f>
        <v>5</v>
      </c>
    </row>
    <row r="18231" spans="17:22" x14ac:dyDescent="0.2">
      <c r="Q18231" s="7">
        <v>11570</v>
      </c>
      <c r="R18231" s="7">
        <v>7302</v>
      </c>
      <c r="S18231" s="7" t="s">
        <v>16540</v>
      </c>
      <c r="T18231" s="7" t="s">
        <v>504</v>
      </c>
      <c r="U18231" s="7" t="str">
        <f>IF(Table10[[#This Row],[count]]=1,Table10[[#This Row],[locality]],Table10[[#This Row],[locality]]&amp;" + "&amp;Table10[[#This Row],[count]]&amp;" other localities")</f>
        <v>BRACKNELL + 3 other localities</v>
      </c>
      <c r="V18231" s="7">
        <f>COUNTIF(R:R,Table10[[#This Row],[postcode]])</f>
        <v>3</v>
      </c>
    </row>
    <row r="18232" spans="17:22" x14ac:dyDescent="0.2">
      <c r="Q18232" s="7">
        <v>11571</v>
      </c>
      <c r="R18232" s="7">
        <v>7302</v>
      </c>
      <c r="S18232" s="7" t="s">
        <v>7060</v>
      </c>
      <c r="T18232" s="7" t="s">
        <v>504</v>
      </c>
      <c r="U18232" s="7" t="str">
        <f>IF(Table10[[#This Row],[count]]=1,Table10[[#This Row],[locality]],Table10[[#This Row],[locality]]&amp;" + "&amp;Table10[[#This Row],[count]]&amp;" other localities")</f>
        <v>CRESSY + 3 other localities</v>
      </c>
      <c r="V18232" s="7">
        <f>COUNTIF(R:R,Table10[[#This Row],[postcode]])</f>
        <v>3</v>
      </c>
    </row>
    <row r="18233" spans="17:22" x14ac:dyDescent="0.2">
      <c r="Q18233" s="7">
        <v>11572</v>
      </c>
      <c r="R18233" s="7">
        <v>7302</v>
      </c>
      <c r="S18233" s="7" t="s">
        <v>16541</v>
      </c>
      <c r="T18233" s="7" t="s">
        <v>504</v>
      </c>
      <c r="U18233" s="7" t="str">
        <f>IF(Table10[[#This Row],[count]]=1,Table10[[#This Row],[locality]],Table10[[#This Row],[locality]]&amp;" + "&amp;Table10[[#This Row],[count]]&amp;" other localities")</f>
        <v>POATINA + 3 other localities</v>
      </c>
      <c r="V18233" s="7">
        <f>COUNTIF(R:R,Table10[[#This Row],[postcode]])</f>
        <v>3</v>
      </c>
    </row>
    <row r="18234" spans="17:22" x14ac:dyDescent="0.2">
      <c r="Q18234" s="7">
        <v>11573</v>
      </c>
      <c r="R18234" s="7">
        <v>7303</v>
      </c>
      <c r="S18234" s="7" t="s">
        <v>16542</v>
      </c>
      <c r="T18234" s="7" t="s">
        <v>504</v>
      </c>
      <c r="U18234" s="7" t="str">
        <f>IF(Table10[[#This Row],[count]]=1,Table10[[#This Row],[locality]],Table10[[#This Row],[locality]]&amp;" + "&amp;Table10[[#This Row],[count]]&amp;" other localities")</f>
        <v>BIRRALEE + 7 other localities</v>
      </c>
      <c r="V18234" s="7">
        <f>COUNTIF(R:R,Table10[[#This Row],[postcode]])</f>
        <v>7</v>
      </c>
    </row>
    <row r="18235" spans="17:22" x14ac:dyDescent="0.2">
      <c r="Q18235" s="7">
        <v>11574</v>
      </c>
      <c r="R18235" s="7">
        <v>7303</v>
      </c>
      <c r="S18235" s="7" t="s">
        <v>16543</v>
      </c>
      <c r="T18235" s="7" t="s">
        <v>504</v>
      </c>
      <c r="U18235" s="7" t="str">
        <f>IF(Table10[[#This Row],[count]]=1,Table10[[#This Row],[locality]],Table10[[#This Row],[locality]]&amp;" + "&amp;Table10[[#This Row],[count]]&amp;" other localities")</f>
        <v>CLUAN + 7 other localities</v>
      </c>
      <c r="V18235" s="7">
        <f>COUNTIF(R:R,Table10[[#This Row],[postcode]])</f>
        <v>7</v>
      </c>
    </row>
    <row r="18236" spans="17:22" x14ac:dyDescent="0.2">
      <c r="Q18236" s="7">
        <v>11575</v>
      </c>
      <c r="R18236" s="7">
        <v>7303</v>
      </c>
      <c r="S18236" s="7" t="s">
        <v>16544</v>
      </c>
      <c r="T18236" s="7" t="s">
        <v>504</v>
      </c>
      <c r="U18236" s="7" t="str">
        <f>IF(Table10[[#This Row],[count]]=1,Table10[[#This Row],[locality]],Table10[[#This Row],[locality]]&amp;" + "&amp;Table10[[#This Row],[count]]&amp;" other localities")</f>
        <v>EXTON + 7 other localities</v>
      </c>
      <c r="V18236" s="7">
        <f>COUNTIF(R:R,Table10[[#This Row],[postcode]])</f>
        <v>7</v>
      </c>
    </row>
    <row r="18237" spans="17:22" x14ac:dyDescent="0.2">
      <c r="Q18237" s="7">
        <v>11576</v>
      </c>
      <c r="R18237" s="7">
        <v>7303</v>
      </c>
      <c r="S18237" s="7" t="s">
        <v>16545</v>
      </c>
      <c r="T18237" s="7" t="s">
        <v>504</v>
      </c>
      <c r="U18237" s="7" t="str">
        <f>IF(Table10[[#This Row],[count]]=1,Table10[[#This Row],[locality]],Table10[[#This Row],[locality]]&amp;" + "&amp;Table10[[#This Row],[count]]&amp;" other localities")</f>
        <v>OAKS + 7 other localities</v>
      </c>
      <c r="V18237" s="7">
        <f>COUNTIF(R:R,Table10[[#This Row],[postcode]])</f>
        <v>7</v>
      </c>
    </row>
    <row r="18238" spans="17:22" x14ac:dyDescent="0.2">
      <c r="Q18238" s="7">
        <v>11577</v>
      </c>
      <c r="R18238" s="7">
        <v>7303</v>
      </c>
      <c r="S18238" s="7" t="s">
        <v>16546</v>
      </c>
      <c r="T18238" s="7" t="s">
        <v>504</v>
      </c>
      <c r="U18238" s="7" t="str">
        <f>IF(Table10[[#This Row],[count]]=1,Table10[[#This Row],[locality]],Table10[[#This Row],[locality]]&amp;" + "&amp;Table10[[#This Row],[count]]&amp;" other localities")</f>
        <v>OSMASTON + 7 other localities</v>
      </c>
      <c r="V18238" s="7">
        <f>COUNTIF(R:R,Table10[[#This Row],[postcode]])</f>
        <v>7</v>
      </c>
    </row>
    <row r="18239" spans="17:22" x14ac:dyDescent="0.2">
      <c r="Q18239" s="7">
        <v>11578</v>
      </c>
      <c r="R18239" s="7">
        <v>7303</v>
      </c>
      <c r="S18239" s="7" t="s">
        <v>8786</v>
      </c>
      <c r="T18239" s="7" t="s">
        <v>504</v>
      </c>
      <c r="U18239" s="7" t="str">
        <f>IF(Table10[[#This Row],[count]]=1,Table10[[#This Row],[locality]],Table10[[#This Row],[locality]]&amp;" + "&amp;Table10[[#This Row],[count]]&amp;" other localities")</f>
        <v>WESTBURY + 7 other localities</v>
      </c>
      <c r="V18239" s="7">
        <f>COUNTIF(R:R,Table10[[#This Row],[postcode]])</f>
        <v>7</v>
      </c>
    </row>
    <row r="18240" spans="17:22" x14ac:dyDescent="0.2">
      <c r="Q18240" s="7">
        <v>11579</v>
      </c>
      <c r="R18240" s="7">
        <v>7303</v>
      </c>
      <c r="S18240" s="7" t="s">
        <v>16547</v>
      </c>
      <c r="T18240" s="7" t="s">
        <v>504</v>
      </c>
      <c r="U18240" s="7" t="str">
        <f>IF(Table10[[#This Row],[count]]=1,Table10[[#This Row],[locality]],Table10[[#This Row],[locality]]&amp;" + "&amp;Table10[[#This Row],[count]]&amp;" other localities")</f>
        <v>WHITEMORE + 7 other localities</v>
      </c>
      <c r="V18240" s="7">
        <f>COUNTIF(R:R,Table10[[#This Row],[postcode]])</f>
        <v>7</v>
      </c>
    </row>
    <row r="18241" spans="17:22" x14ac:dyDescent="0.2">
      <c r="Q18241" s="7">
        <v>11580</v>
      </c>
      <c r="R18241" s="7">
        <v>7304</v>
      </c>
      <c r="S18241" s="7" t="s">
        <v>16548</v>
      </c>
      <c r="T18241" s="7" t="s">
        <v>504</v>
      </c>
      <c r="U18241" s="7" t="str">
        <f>IF(Table10[[#This Row],[count]]=1,Table10[[#This Row],[locality]],Table10[[#This Row],[locality]]&amp;" + "&amp;Table10[[#This Row],[count]]&amp;" other localities")</f>
        <v>BRANDUM + 30 other localities</v>
      </c>
      <c r="V18241" s="7">
        <f>COUNTIF(R:R,Table10[[#This Row],[postcode]])</f>
        <v>30</v>
      </c>
    </row>
    <row r="18242" spans="17:22" x14ac:dyDescent="0.2">
      <c r="Q18242" s="7">
        <v>11581</v>
      </c>
      <c r="R18242" s="7">
        <v>7304</v>
      </c>
      <c r="S18242" s="7" t="s">
        <v>16549</v>
      </c>
      <c r="T18242" s="7" t="s">
        <v>504</v>
      </c>
      <c r="U18242" s="7" t="str">
        <f>IF(Table10[[#This Row],[count]]=1,Table10[[#This Row],[locality]],Table10[[#This Row],[locality]]&amp;" + "&amp;Table10[[#This Row],[count]]&amp;" other localities")</f>
        <v>BREONA + 30 other localities</v>
      </c>
      <c r="V18242" s="7">
        <f>COUNTIF(R:R,Table10[[#This Row],[postcode]])</f>
        <v>30</v>
      </c>
    </row>
    <row r="18243" spans="17:22" x14ac:dyDescent="0.2">
      <c r="Q18243" s="7">
        <v>11582</v>
      </c>
      <c r="R18243" s="7">
        <v>7304</v>
      </c>
      <c r="S18243" s="7" t="s">
        <v>16550</v>
      </c>
      <c r="T18243" s="7" t="s">
        <v>504</v>
      </c>
      <c r="U18243" s="7" t="str">
        <f>IF(Table10[[#This Row],[count]]=1,Table10[[#This Row],[locality]],Table10[[#This Row],[locality]]&amp;" + "&amp;Table10[[#This Row],[count]]&amp;" other localities")</f>
        <v>CAVESIDE + 30 other localities</v>
      </c>
      <c r="V18243" s="7">
        <f>COUNTIF(R:R,Table10[[#This Row],[postcode]])</f>
        <v>30</v>
      </c>
    </row>
    <row r="18244" spans="17:22" x14ac:dyDescent="0.2">
      <c r="Q18244" s="7">
        <v>11583</v>
      </c>
      <c r="R18244" s="7">
        <v>7304</v>
      </c>
      <c r="S18244" s="7" t="s">
        <v>16551</v>
      </c>
      <c r="T18244" s="7" t="s">
        <v>504</v>
      </c>
      <c r="U18244" s="7" t="str">
        <f>IF(Table10[[#This Row],[count]]=1,Table10[[#This Row],[locality]],Table10[[#This Row],[locality]]&amp;" + "&amp;Table10[[#This Row],[count]]&amp;" other localities")</f>
        <v>CENTRAL PLATEAU + 30 other localities</v>
      </c>
      <c r="V18244" s="7">
        <f>COUNTIF(R:R,Table10[[#This Row],[postcode]])</f>
        <v>30</v>
      </c>
    </row>
    <row r="18245" spans="17:22" x14ac:dyDescent="0.2">
      <c r="Q18245" s="7">
        <v>11584</v>
      </c>
      <c r="R18245" s="7">
        <v>7304</v>
      </c>
      <c r="S18245" s="7" t="s">
        <v>16552</v>
      </c>
      <c r="T18245" s="7" t="s">
        <v>504</v>
      </c>
      <c r="U18245" s="7" t="str">
        <f>IF(Table10[[#This Row],[count]]=1,Table10[[#This Row],[locality]],Table10[[#This Row],[locality]]&amp;" + "&amp;Table10[[#This Row],[count]]&amp;" other localities")</f>
        <v>CHUDLEIGH + 30 other localities</v>
      </c>
      <c r="V18245" s="7">
        <f>COUNTIF(R:R,Table10[[#This Row],[postcode]])</f>
        <v>30</v>
      </c>
    </row>
    <row r="18246" spans="17:22" x14ac:dyDescent="0.2">
      <c r="Q18246" s="7">
        <v>11585</v>
      </c>
      <c r="R18246" s="7">
        <v>7304</v>
      </c>
      <c r="S18246" s="7" t="s">
        <v>16553</v>
      </c>
      <c r="T18246" s="7" t="s">
        <v>504</v>
      </c>
      <c r="U18246" s="7" t="str">
        <f>IF(Table10[[#This Row],[count]]=1,Table10[[#This Row],[locality]],Table10[[#This Row],[locality]]&amp;" + "&amp;Table10[[#This Row],[count]]&amp;" other localities")</f>
        <v>DAIRY PLAINS + 30 other localities</v>
      </c>
      <c r="V18246" s="7">
        <f>COUNTIF(R:R,Table10[[#This Row],[postcode]])</f>
        <v>30</v>
      </c>
    </row>
    <row r="18247" spans="17:22" x14ac:dyDescent="0.2">
      <c r="Q18247" s="7">
        <v>11586</v>
      </c>
      <c r="R18247" s="7">
        <v>7304</v>
      </c>
      <c r="S18247" s="7" t="s">
        <v>16554</v>
      </c>
      <c r="T18247" s="7" t="s">
        <v>504</v>
      </c>
      <c r="U18247" s="7" t="str">
        <f>IF(Table10[[#This Row],[count]]=1,Table10[[#This Row],[locality]],Table10[[#This Row],[locality]]&amp;" + "&amp;Table10[[#This Row],[count]]&amp;" other localities")</f>
        <v>DELORAINE + 30 other localities</v>
      </c>
      <c r="V18247" s="7">
        <f>COUNTIF(R:R,Table10[[#This Row],[postcode]])</f>
        <v>30</v>
      </c>
    </row>
    <row r="18248" spans="17:22" x14ac:dyDescent="0.2">
      <c r="Q18248" s="7">
        <v>11587</v>
      </c>
      <c r="R18248" s="7">
        <v>7304</v>
      </c>
      <c r="S18248" s="7" t="s">
        <v>16555</v>
      </c>
      <c r="T18248" s="7" t="s">
        <v>504</v>
      </c>
      <c r="U18248" s="7" t="str">
        <f>IF(Table10[[#This Row],[count]]=1,Table10[[#This Row],[locality]],Table10[[#This Row],[locality]]&amp;" + "&amp;Table10[[#This Row],[count]]&amp;" other localities")</f>
        <v>DOCTORS POINT + 30 other localities</v>
      </c>
      <c r="V18248" s="7">
        <f>COUNTIF(R:R,Table10[[#This Row],[postcode]])</f>
        <v>30</v>
      </c>
    </row>
    <row r="18249" spans="17:22" x14ac:dyDescent="0.2">
      <c r="Q18249" s="7">
        <v>11588</v>
      </c>
      <c r="R18249" s="7">
        <v>7304</v>
      </c>
      <c r="S18249" s="7" t="s">
        <v>16556</v>
      </c>
      <c r="T18249" s="7" t="s">
        <v>504</v>
      </c>
      <c r="U18249" s="7" t="str">
        <f>IF(Table10[[#This Row],[count]]=1,Table10[[#This Row],[locality]],Table10[[#This Row],[locality]]&amp;" + "&amp;Table10[[#This Row],[count]]&amp;" other localities")</f>
        <v>DUNORLAN + 30 other localities</v>
      </c>
      <c r="V18249" s="7">
        <f>COUNTIF(R:R,Table10[[#This Row],[postcode]])</f>
        <v>30</v>
      </c>
    </row>
    <row r="18250" spans="17:22" x14ac:dyDescent="0.2">
      <c r="Q18250" s="7">
        <v>11589</v>
      </c>
      <c r="R18250" s="7">
        <v>7304</v>
      </c>
      <c r="S18250" s="7" t="s">
        <v>16557</v>
      </c>
      <c r="T18250" s="7" t="s">
        <v>504</v>
      </c>
      <c r="U18250" s="7" t="str">
        <f>IF(Table10[[#This Row],[count]]=1,Table10[[#This Row],[locality]],Table10[[#This Row],[locality]]&amp;" + "&amp;Table10[[#This Row],[count]]&amp;" other localities")</f>
        <v>ELIZABETH TOWN + 30 other localities</v>
      </c>
      <c r="V18250" s="7">
        <f>COUNTIF(R:R,Table10[[#This Row],[postcode]])</f>
        <v>30</v>
      </c>
    </row>
    <row r="18251" spans="17:22" x14ac:dyDescent="0.2">
      <c r="Q18251" s="7">
        <v>11590</v>
      </c>
      <c r="R18251" s="7">
        <v>7304</v>
      </c>
      <c r="S18251" s="7" t="s">
        <v>16558</v>
      </c>
      <c r="T18251" s="7" t="s">
        <v>504</v>
      </c>
      <c r="U18251" s="7" t="str">
        <f>IF(Table10[[#This Row],[count]]=1,Table10[[#This Row],[locality]],Table10[[#This Row],[locality]]&amp;" + "&amp;Table10[[#This Row],[count]]&amp;" other localities")</f>
        <v>GOLDEN VALLEY + 30 other localities</v>
      </c>
      <c r="V18251" s="7">
        <f>COUNTIF(R:R,Table10[[#This Row],[postcode]])</f>
        <v>30</v>
      </c>
    </row>
    <row r="18252" spans="17:22" x14ac:dyDescent="0.2">
      <c r="Q18252" s="7">
        <v>11591</v>
      </c>
      <c r="R18252" s="7">
        <v>7304</v>
      </c>
      <c r="S18252" s="7" t="s">
        <v>16559</v>
      </c>
      <c r="T18252" s="7" t="s">
        <v>504</v>
      </c>
      <c r="U18252" s="7" t="str">
        <f>IF(Table10[[#This Row],[count]]=1,Table10[[#This Row],[locality]],Table10[[#This Row],[locality]]&amp;" + "&amp;Table10[[#This Row],[count]]&amp;" other localities")</f>
        <v>JACKEYS MARSH + 30 other localities</v>
      </c>
      <c r="V18252" s="7">
        <f>COUNTIF(R:R,Table10[[#This Row],[postcode]])</f>
        <v>30</v>
      </c>
    </row>
    <row r="18253" spans="17:22" x14ac:dyDescent="0.2">
      <c r="Q18253" s="7">
        <v>11592</v>
      </c>
      <c r="R18253" s="7">
        <v>7304</v>
      </c>
      <c r="S18253" s="7" t="s">
        <v>12568</v>
      </c>
      <c r="T18253" s="7" t="s">
        <v>504</v>
      </c>
      <c r="U18253" s="7" t="str">
        <f>IF(Table10[[#This Row],[count]]=1,Table10[[#This Row],[locality]],Table10[[#This Row],[locality]]&amp;" + "&amp;Table10[[#This Row],[count]]&amp;" other localities")</f>
        <v>KIMBERLEY + 30 other localities</v>
      </c>
      <c r="V18253" s="7">
        <f>COUNTIF(R:R,Table10[[#This Row],[postcode]])</f>
        <v>30</v>
      </c>
    </row>
    <row r="18254" spans="17:22" x14ac:dyDescent="0.2">
      <c r="Q18254" s="7">
        <v>11593</v>
      </c>
      <c r="R18254" s="7">
        <v>7304</v>
      </c>
      <c r="S18254" s="7" t="s">
        <v>16560</v>
      </c>
      <c r="T18254" s="7" t="s">
        <v>504</v>
      </c>
      <c r="U18254" s="7" t="str">
        <f>IF(Table10[[#This Row],[count]]=1,Table10[[#This Row],[locality]],Table10[[#This Row],[locality]]&amp;" + "&amp;Table10[[#This Row],[count]]&amp;" other localities")</f>
        <v>LIENA + 30 other localities</v>
      </c>
      <c r="V18254" s="7">
        <f>COUNTIF(R:R,Table10[[#This Row],[postcode]])</f>
        <v>30</v>
      </c>
    </row>
    <row r="18255" spans="17:22" x14ac:dyDescent="0.2">
      <c r="Q18255" s="7">
        <v>11594</v>
      </c>
      <c r="R18255" s="7">
        <v>7304</v>
      </c>
      <c r="S18255" s="7" t="s">
        <v>16561</v>
      </c>
      <c r="T18255" s="7" t="s">
        <v>504</v>
      </c>
      <c r="U18255" s="7" t="str">
        <f>IF(Table10[[#This Row],[count]]=1,Table10[[#This Row],[locality]],Table10[[#This Row],[locality]]&amp;" + "&amp;Table10[[#This Row],[count]]&amp;" other localities")</f>
        <v>MAYBERRY + 30 other localities</v>
      </c>
      <c r="V18255" s="7">
        <f>COUNTIF(R:R,Table10[[#This Row],[postcode]])</f>
        <v>30</v>
      </c>
    </row>
    <row r="18256" spans="17:22" x14ac:dyDescent="0.2">
      <c r="Q18256" s="7">
        <v>11595</v>
      </c>
      <c r="R18256" s="7">
        <v>7304</v>
      </c>
      <c r="S18256" s="7" t="s">
        <v>16562</v>
      </c>
      <c r="T18256" s="7" t="s">
        <v>504</v>
      </c>
      <c r="U18256" s="7" t="str">
        <f>IF(Table10[[#This Row],[count]]=1,Table10[[#This Row],[locality]],Table10[[#This Row],[locality]]&amp;" + "&amp;Table10[[#This Row],[count]]&amp;" other localities")</f>
        <v>MEANDER + 30 other localities</v>
      </c>
      <c r="V18256" s="7">
        <f>COUNTIF(R:R,Table10[[#This Row],[postcode]])</f>
        <v>30</v>
      </c>
    </row>
    <row r="18257" spans="17:22" x14ac:dyDescent="0.2">
      <c r="Q18257" s="7">
        <v>11596</v>
      </c>
      <c r="R18257" s="7">
        <v>7304</v>
      </c>
      <c r="S18257" s="7" t="s">
        <v>16563</v>
      </c>
      <c r="T18257" s="7" t="s">
        <v>504</v>
      </c>
      <c r="U18257" s="7" t="str">
        <f>IF(Table10[[#This Row],[count]]=1,Table10[[#This Row],[locality]],Table10[[#This Row],[locality]]&amp;" + "&amp;Table10[[#This Row],[count]]&amp;" other localities")</f>
        <v>MERSEY FOREST + 30 other localities</v>
      </c>
      <c r="V18257" s="7">
        <f>COUNTIF(R:R,Table10[[#This Row],[postcode]])</f>
        <v>30</v>
      </c>
    </row>
    <row r="18258" spans="17:22" x14ac:dyDescent="0.2">
      <c r="Q18258" s="7">
        <v>11597</v>
      </c>
      <c r="R18258" s="7">
        <v>7304</v>
      </c>
      <c r="S18258" s="7" t="s">
        <v>16564</v>
      </c>
      <c r="T18258" s="7" t="s">
        <v>504</v>
      </c>
      <c r="U18258" s="7" t="str">
        <f>IF(Table10[[#This Row],[count]]=1,Table10[[#This Row],[locality]],Table10[[#This Row],[locality]]&amp;" + "&amp;Table10[[#This Row],[count]]&amp;" other localities")</f>
        <v>MOLE CREEK + 30 other localities</v>
      </c>
      <c r="V18258" s="7">
        <f>COUNTIF(R:R,Table10[[#This Row],[postcode]])</f>
        <v>30</v>
      </c>
    </row>
    <row r="18259" spans="17:22" x14ac:dyDescent="0.2">
      <c r="Q18259" s="7">
        <v>11598</v>
      </c>
      <c r="R18259" s="7">
        <v>7304</v>
      </c>
      <c r="S18259" s="7" t="s">
        <v>16565</v>
      </c>
      <c r="T18259" s="7" t="s">
        <v>504</v>
      </c>
      <c r="U18259" s="7" t="str">
        <f>IF(Table10[[#This Row],[count]]=1,Table10[[#This Row],[locality]],Table10[[#This Row],[locality]]&amp;" + "&amp;Table10[[#This Row],[count]]&amp;" other localities")</f>
        <v>MOLTEMA + 30 other localities</v>
      </c>
      <c r="V18259" s="7">
        <f>COUNTIF(R:R,Table10[[#This Row],[postcode]])</f>
        <v>30</v>
      </c>
    </row>
    <row r="18260" spans="17:22" x14ac:dyDescent="0.2">
      <c r="Q18260" s="7">
        <v>11599</v>
      </c>
      <c r="R18260" s="7">
        <v>7304</v>
      </c>
      <c r="S18260" s="7" t="s">
        <v>16566</v>
      </c>
      <c r="T18260" s="7" t="s">
        <v>504</v>
      </c>
      <c r="U18260" s="7" t="str">
        <f>IF(Table10[[#This Row],[count]]=1,Table10[[#This Row],[locality]],Table10[[#This Row],[locality]]&amp;" + "&amp;Table10[[#This Row],[count]]&amp;" other localities")</f>
        <v>MONTANA + 30 other localities</v>
      </c>
      <c r="V18260" s="7">
        <f>COUNTIF(R:R,Table10[[#This Row],[postcode]])</f>
        <v>30</v>
      </c>
    </row>
    <row r="18261" spans="17:22" x14ac:dyDescent="0.2">
      <c r="Q18261" s="7">
        <v>11600</v>
      </c>
      <c r="R18261" s="7">
        <v>7304</v>
      </c>
      <c r="S18261" s="7" t="s">
        <v>16567</v>
      </c>
      <c r="T18261" s="7" t="s">
        <v>504</v>
      </c>
      <c r="U18261" s="7" t="str">
        <f>IF(Table10[[#This Row],[count]]=1,Table10[[#This Row],[locality]],Table10[[#This Row],[locality]]&amp;" + "&amp;Table10[[#This Row],[count]]&amp;" other localities")</f>
        <v>NEEDLES + 30 other localities</v>
      </c>
      <c r="V18261" s="7">
        <f>COUNTIF(R:R,Table10[[#This Row],[postcode]])</f>
        <v>30</v>
      </c>
    </row>
    <row r="18262" spans="17:22" x14ac:dyDescent="0.2">
      <c r="Q18262" s="7">
        <v>11601</v>
      </c>
      <c r="R18262" s="7">
        <v>7304</v>
      </c>
      <c r="S18262" s="7" t="s">
        <v>16568</v>
      </c>
      <c r="T18262" s="7" t="s">
        <v>504</v>
      </c>
      <c r="U18262" s="7" t="str">
        <f>IF(Table10[[#This Row],[count]]=1,Table10[[#This Row],[locality]],Table10[[#This Row],[locality]]&amp;" + "&amp;Table10[[#This Row],[count]]&amp;" other localities")</f>
        <v>PARKHAM + 30 other localities</v>
      </c>
      <c r="V18262" s="7">
        <f>COUNTIF(R:R,Table10[[#This Row],[postcode]])</f>
        <v>30</v>
      </c>
    </row>
    <row r="18263" spans="17:22" x14ac:dyDescent="0.2">
      <c r="Q18263" s="7">
        <v>11602</v>
      </c>
      <c r="R18263" s="7">
        <v>7304</v>
      </c>
      <c r="S18263" s="7" t="s">
        <v>16569</v>
      </c>
      <c r="T18263" s="7" t="s">
        <v>504</v>
      </c>
      <c r="U18263" s="7" t="str">
        <f>IF(Table10[[#This Row],[count]]=1,Table10[[#This Row],[locality]],Table10[[#This Row],[locality]]&amp;" + "&amp;Table10[[#This Row],[count]]&amp;" other localities")</f>
        <v>QUAMBY BROOK + 30 other localities</v>
      </c>
      <c r="V18263" s="7">
        <f>COUNTIF(R:R,Table10[[#This Row],[postcode]])</f>
        <v>30</v>
      </c>
    </row>
    <row r="18264" spans="17:22" x14ac:dyDescent="0.2">
      <c r="Q18264" s="7">
        <v>11603</v>
      </c>
      <c r="R18264" s="7">
        <v>7304</v>
      </c>
      <c r="S18264" s="7" t="s">
        <v>16570</v>
      </c>
      <c r="T18264" s="7" t="s">
        <v>504</v>
      </c>
      <c r="U18264" s="7" t="str">
        <f>IF(Table10[[#This Row],[count]]=1,Table10[[#This Row],[locality]],Table10[[#This Row],[locality]]&amp;" + "&amp;Table10[[#This Row],[count]]&amp;" other localities")</f>
        <v>RED HILLS + 30 other localities</v>
      </c>
      <c r="V18264" s="7">
        <f>COUNTIF(R:R,Table10[[#This Row],[postcode]])</f>
        <v>30</v>
      </c>
    </row>
    <row r="18265" spans="17:22" x14ac:dyDescent="0.2">
      <c r="Q18265" s="7">
        <v>11604</v>
      </c>
      <c r="R18265" s="7">
        <v>7304</v>
      </c>
      <c r="S18265" s="7" t="s">
        <v>16571</v>
      </c>
      <c r="T18265" s="7" t="s">
        <v>504</v>
      </c>
      <c r="U18265" s="7" t="str">
        <f>IF(Table10[[#This Row],[count]]=1,Table10[[#This Row],[locality]],Table10[[#This Row],[locality]]&amp;" + "&amp;Table10[[#This Row],[count]]&amp;" other localities")</f>
        <v>REEDY MARSH + 30 other localities</v>
      </c>
      <c r="V18265" s="7">
        <f>COUNTIF(R:R,Table10[[#This Row],[postcode]])</f>
        <v>30</v>
      </c>
    </row>
    <row r="18266" spans="17:22" x14ac:dyDescent="0.2">
      <c r="Q18266" s="7">
        <v>11605</v>
      </c>
      <c r="R18266" s="7">
        <v>7304</v>
      </c>
      <c r="S18266" s="7" t="s">
        <v>16572</v>
      </c>
      <c r="T18266" s="7" t="s">
        <v>504</v>
      </c>
      <c r="U18266" s="7" t="str">
        <f>IF(Table10[[#This Row],[count]]=1,Table10[[#This Row],[locality]],Table10[[#This Row],[locality]]&amp;" + "&amp;Table10[[#This Row],[count]]&amp;" other localities")</f>
        <v>REYNOLDS NECK + 30 other localities</v>
      </c>
      <c r="V18266" s="7">
        <f>COUNTIF(R:R,Table10[[#This Row],[postcode]])</f>
        <v>30</v>
      </c>
    </row>
    <row r="18267" spans="17:22" x14ac:dyDescent="0.2">
      <c r="Q18267" s="7">
        <v>20992</v>
      </c>
      <c r="R18267" s="7">
        <v>7304</v>
      </c>
      <c r="S18267" s="7" t="s">
        <v>16573</v>
      </c>
      <c r="T18267" s="7" t="s">
        <v>504</v>
      </c>
      <c r="U18267" s="7" t="str">
        <f>IF(Table10[[#This Row],[count]]=1,Table10[[#This Row],[locality]],Table10[[#This Row],[locality]]&amp;" + "&amp;Table10[[#This Row],[count]]&amp;" other localities")</f>
        <v>WALLS OF JERUSALEM + 30 other localities</v>
      </c>
      <c r="V18267" s="7">
        <f>COUNTIF(R:R,Table10[[#This Row],[postcode]])</f>
        <v>30</v>
      </c>
    </row>
    <row r="18268" spans="17:22" x14ac:dyDescent="0.2">
      <c r="Q18268" s="7">
        <v>11606</v>
      </c>
      <c r="R18268" s="7">
        <v>7304</v>
      </c>
      <c r="S18268" s="7" t="s">
        <v>16574</v>
      </c>
      <c r="T18268" s="7" t="s">
        <v>504</v>
      </c>
      <c r="U18268" s="7" t="str">
        <f>IF(Table10[[#This Row],[count]]=1,Table10[[#This Row],[locality]],Table10[[#This Row],[locality]]&amp;" + "&amp;Table10[[#This Row],[count]]&amp;" other localities")</f>
        <v>WEEGENA + 30 other localities</v>
      </c>
      <c r="V18268" s="7">
        <f>COUNTIF(R:R,Table10[[#This Row],[postcode]])</f>
        <v>30</v>
      </c>
    </row>
    <row r="18269" spans="17:22" x14ac:dyDescent="0.2">
      <c r="Q18269" s="7">
        <v>11607</v>
      </c>
      <c r="R18269" s="7">
        <v>7304</v>
      </c>
      <c r="S18269" s="7" t="s">
        <v>16575</v>
      </c>
      <c r="T18269" s="7" t="s">
        <v>504</v>
      </c>
      <c r="U18269" s="7" t="str">
        <f>IF(Table10[[#This Row],[count]]=1,Table10[[#This Row],[locality]],Table10[[#This Row],[locality]]&amp;" + "&amp;Table10[[#This Row],[count]]&amp;" other localities")</f>
        <v>WEETAH + 30 other localities</v>
      </c>
      <c r="V18269" s="7">
        <f>COUNTIF(R:R,Table10[[#This Row],[postcode]])</f>
        <v>30</v>
      </c>
    </row>
    <row r="18270" spans="17:22" x14ac:dyDescent="0.2">
      <c r="Q18270" s="7">
        <v>11608</v>
      </c>
      <c r="R18270" s="7">
        <v>7304</v>
      </c>
      <c r="S18270" s="7" t="s">
        <v>10326</v>
      </c>
      <c r="T18270" s="7" t="s">
        <v>504</v>
      </c>
      <c r="U18270" s="7" t="str">
        <f>IF(Table10[[#This Row],[count]]=1,Table10[[#This Row],[locality]],Table10[[#This Row],[locality]]&amp;" + "&amp;Table10[[#This Row],[count]]&amp;" other localities")</f>
        <v>WESTERN CREEK + 30 other localities</v>
      </c>
      <c r="V18270" s="7">
        <f>COUNTIF(R:R,Table10[[#This Row],[postcode]])</f>
        <v>30</v>
      </c>
    </row>
    <row r="18271" spans="17:22" x14ac:dyDescent="0.2">
      <c r="Q18271" s="7">
        <v>11609</v>
      </c>
      <c r="R18271" s="7">
        <v>7305</v>
      </c>
      <c r="S18271" s="7" t="s">
        <v>16576</v>
      </c>
      <c r="T18271" s="7" t="s">
        <v>504</v>
      </c>
      <c r="U18271" s="7" t="str">
        <f>IF(Table10[[#This Row],[count]]=1,Table10[[#This Row],[locality]],Table10[[#This Row],[locality]]&amp;" + "&amp;Table10[[#This Row],[count]]&amp;" other localities")</f>
        <v>MERSEYLEA + 3 other localities</v>
      </c>
      <c r="V18271" s="7">
        <f>COUNTIF(R:R,Table10[[#This Row],[postcode]])</f>
        <v>3</v>
      </c>
    </row>
    <row r="18272" spans="17:22" x14ac:dyDescent="0.2">
      <c r="Q18272" s="7">
        <v>11610</v>
      </c>
      <c r="R18272" s="7">
        <v>7305</v>
      </c>
      <c r="S18272" s="7" t="s">
        <v>16577</v>
      </c>
      <c r="T18272" s="7" t="s">
        <v>504</v>
      </c>
      <c r="U18272" s="7" t="str">
        <f>IF(Table10[[#This Row],[count]]=1,Table10[[#This Row],[locality]],Table10[[#This Row],[locality]]&amp;" + "&amp;Table10[[#This Row],[count]]&amp;" other localities")</f>
        <v>RAILTON + 3 other localities</v>
      </c>
      <c r="V18272" s="7">
        <f>COUNTIF(R:R,Table10[[#This Row],[postcode]])</f>
        <v>3</v>
      </c>
    </row>
    <row r="18273" spans="17:22" x14ac:dyDescent="0.2">
      <c r="Q18273" s="7">
        <v>11611</v>
      </c>
      <c r="R18273" s="7">
        <v>7305</v>
      </c>
      <c r="S18273" s="7" t="s">
        <v>2584</v>
      </c>
      <c r="T18273" s="7" t="s">
        <v>504</v>
      </c>
      <c r="U18273" s="7" t="str">
        <f>IF(Table10[[#This Row],[count]]=1,Table10[[#This Row],[locality]],Table10[[#This Row],[locality]]&amp;" + "&amp;Table10[[#This Row],[count]]&amp;" other localities")</f>
        <v>SUNNYSIDE + 3 other localities</v>
      </c>
      <c r="V18273" s="7">
        <f>COUNTIF(R:R,Table10[[#This Row],[postcode]])</f>
        <v>3</v>
      </c>
    </row>
    <row r="18274" spans="17:22" x14ac:dyDescent="0.2">
      <c r="Q18274" s="7">
        <v>11612</v>
      </c>
      <c r="R18274" s="7">
        <v>7306</v>
      </c>
      <c r="S18274" s="7" t="s">
        <v>623</v>
      </c>
      <c r="T18274" s="7" t="s">
        <v>504</v>
      </c>
      <c r="U18274" s="7" t="str">
        <f>IF(Table10[[#This Row],[count]]=1,Table10[[#This Row],[locality]],Table10[[#This Row],[locality]]&amp;" + "&amp;Table10[[#This Row],[count]]&amp;" other localities")</f>
        <v>ACACIA HILLS + 21 other localities</v>
      </c>
      <c r="V18274" s="7">
        <f>COUNTIF(R:R,Table10[[#This Row],[postcode]])</f>
        <v>21</v>
      </c>
    </row>
    <row r="18275" spans="17:22" x14ac:dyDescent="0.2">
      <c r="Q18275" s="7">
        <v>11613</v>
      </c>
      <c r="R18275" s="7">
        <v>7306</v>
      </c>
      <c r="S18275" s="7" t="s">
        <v>2741</v>
      </c>
      <c r="T18275" s="7" t="s">
        <v>504</v>
      </c>
      <c r="U18275" s="7" t="str">
        <f>IF(Table10[[#This Row],[count]]=1,Table10[[#This Row],[locality]],Table10[[#This Row],[locality]]&amp;" + "&amp;Table10[[#This Row],[count]]&amp;" other localities")</f>
        <v>BARRINGTON + 21 other localities</v>
      </c>
      <c r="V18275" s="7">
        <f>COUNTIF(R:R,Table10[[#This Row],[postcode]])</f>
        <v>21</v>
      </c>
    </row>
    <row r="18276" spans="17:22" x14ac:dyDescent="0.2">
      <c r="Q18276" s="7">
        <v>11614</v>
      </c>
      <c r="R18276" s="7">
        <v>7306</v>
      </c>
      <c r="S18276" s="7" t="s">
        <v>7396</v>
      </c>
      <c r="T18276" s="7" t="s">
        <v>504</v>
      </c>
      <c r="U18276" s="7" t="str">
        <f>IF(Table10[[#This Row],[count]]=1,Table10[[#This Row],[locality]],Table10[[#This Row],[locality]]&amp;" + "&amp;Table10[[#This Row],[count]]&amp;" other localities")</f>
        <v>BEULAH + 21 other localities</v>
      </c>
      <c r="V18276" s="7">
        <f>COUNTIF(R:R,Table10[[#This Row],[postcode]])</f>
        <v>21</v>
      </c>
    </row>
    <row r="18277" spans="17:22" x14ac:dyDescent="0.2">
      <c r="Q18277" s="7">
        <v>11615</v>
      </c>
      <c r="R18277" s="7">
        <v>7306</v>
      </c>
      <c r="S18277" s="7" t="s">
        <v>16578</v>
      </c>
      <c r="T18277" s="7" t="s">
        <v>504</v>
      </c>
      <c r="U18277" s="7" t="str">
        <f>IF(Table10[[#This Row],[count]]=1,Table10[[#This Row],[locality]],Table10[[#This Row],[locality]]&amp;" + "&amp;Table10[[#This Row],[count]]&amp;" other localities")</f>
        <v>CETHANA + 21 other localities</v>
      </c>
      <c r="V18277" s="7">
        <f>COUNTIF(R:R,Table10[[#This Row],[postcode]])</f>
        <v>21</v>
      </c>
    </row>
    <row r="18278" spans="17:22" x14ac:dyDescent="0.2">
      <c r="Q18278" s="7">
        <v>11616</v>
      </c>
      <c r="R18278" s="7">
        <v>7306</v>
      </c>
      <c r="S18278" s="7" t="s">
        <v>16579</v>
      </c>
      <c r="T18278" s="7" t="s">
        <v>504</v>
      </c>
      <c r="U18278" s="7" t="str">
        <f>IF(Table10[[#This Row],[count]]=1,Table10[[#This Row],[locality]],Table10[[#This Row],[locality]]&amp;" + "&amp;Table10[[#This Row],[count]]&amp;" other localities")</f>
        <v>CLAUDE ROAD + 21 other localities</v>
      </c>
      <c r="V18278" s="7">
        <f>COUNTIF(R:R,Table10[[#This Row],[postcode]])</f>
        <v>21</v>
      </c>
    </row>
    <row r="18279" spans="17:22" x14ac:dyDescent="0.2">
      <c r="Q18279" s="7">
        <v>11617</v>
      </c>
      <c r="R18279" s="7">
        <v>7306</v>
      </c>
      <c r="S18279" s="7" t="s">
        <v>16580</v>
      </c>
      <c r="T18279" s="7" t="s">
        <v>504</v>
      </c>
      <c r="U18279" s="7" t="str">
        <f>IF(Table10[[#This Row],[count]]=1,Table10[[#This Row],[locality]],Table10[[#This Row],[locality]]&amp;" + "&amp;Table10[[#This Row],[count]]&amp;" other localities")</f>
        <v>CRADLE MOUNTAIN + 21 other localities</v>
      </c>
      <c r="V18279" s="7">
        <f>COUNTIF(R:R,Table10[[#This Row],[postcode]])</f>
        <v>21</v>
      </c>
    </row>
    <row r="18280" spans="17:22" x14ac:dyDescent="0.2">
      <c r="Q18280" s="7">
        <v>11618</v>
      </c>
      <c r="R18280" s="7">
        <v>7306</v>
      </c>
      <c r="S18280" s="7" t="s">
        <v>16581</v>
      </c>
      <c r="T18280" s="7" t="s">
        <v>504</v>
      </c>
      <c r="U18280" s="7" t="str">
        <f>IF(Table10[[#This Row],[count]]=1,Table10[[#This Row],[locality]],Table10[[#This Row],[locality]]&amp;" + "&amp;Table10[[#This Row],[count]]&amp;" other localities")</f>
        <v>GOWRIE PARK + 21 other localities</v>
      </c>
      <c r="V18280" s="7">
        <f>COUNTIF(R:R,Table10[[#This Row],[postcode]])</f>
        <v>21</v>
      </c>
    </row>
    <row r="18281" spans="17:22" x14ac:dyDescent="0.2">
      <c r="Q18281" s="7">
        <v>11619</v>
      </c>
      <c r="R18281" s="7">
        <v>7306</v>
      </c>
      <c r="S18281" s="7" t="s">
        <v>16582</v>
      </c>
      <c r="T18281" s="7" t="s">
        <v>504</v>
      </c>
      <c r="U18281" s="7" t="str">
        <f>IF(Table10[[#This Row],[count]]=1,Table10[[#This Row],[locality]],Table10[[#This Row],[locality]]&amp;" + "&amp;Table10[[#This Row],[count]]&amp;" other localities")</f>
        <v>LORINNA + 21 other localities</v>
      </c>
      <c r="V18281" s="7">
        <f>COUNTIF(R:R,Table10[[#This Row],[postcode]])</f>
        <v>21</v>
      </c>
    </row>
    <row r="18282" spans="17:22" x14ac:dyDescent="0.2">
      <c r="Q18282" s="7">
        <v>11620</v>
      </c>
      <c r="R18282" s="7">
        <v>7306</v>
      </c>
      <c r="S18282" s="7" t="s">
        <v>16583</v>
      </c>
      <c r="T18282" s="7" t="s">
        <v>504</v>
      </c>
      <c r="U18282" s="7" t="str">
        <f>IF(Table10[[#This Row],[count]]=1,Table10[[#This Row],[locality]],Table10[[#This Row],[locality]]&amp;" + "&amp;Table10[[#This Row],[count]]&amp;" other localities")</f>
        <v>LOWER BARRINGTON + 21 other localities</v>
      </c>
      <c r="V18282" s="7">
        <f>COUNTIF(R:R,Table10[[#This Row],[postcode]])</f>
        <v>21</v>
      </c>
    </row>
    <row r="18283" spans="17:22" x14ac:dyDescent="0.2">
      <c r="Q18283" s="7">
        <v>11621</v>
      </c>
      <c r="R18283" s="7">
        <v>7306</v>
      </c>
      <c r="S18283" s="7" t="s">
        <v>16584</v>
      </c>
      <c r="T18283" s="7" t="s">
        <v>504</v>
      </c>
      <c r="U18283" s="7" t="str">
        <f>IF(Table10[[#This Row],[count]]=1,Table10[[#This Row],[locality]],Table10[[#This Row],[locality]]&amp;" + "&amp;Table10[[#This Row],[count]]&amp;" other localities")</f>
        <v>LOWER BEULAH + 21 other localities</v>
      </c>
      <c r="V18283" s="7">
        <f>COUNTIF(R:R,Table10[[#This Row],[postcode]])</f>
        <v>21</v>
      </c>
    </row>
    <row r="18284" spans="17:22" x14ac:dyDescent="0.2">
      <c r="Q18284" s="7">
        <v>11622</v>
      </c>
      <c r="R18284" s="7">
        <v>7306</v>
      </c>
      <c r="S18284" s="7" t="s">
        <v>15007</v>
      </c>
      <c r="T18284" s="7" t="s">
        <v>504</v>
      </c>
      <c r="U18284" s="7" t="str">
        <f>IF(Table10[[#This Row],[count]]=1,Table10[[#This Row],[locality]],Table10[[#This Row],[locality]]&amp;" + "&amp;Table10[[#This Row],[count]]&amp;" other localities")</f>
        <v>MIDDLESEX + 21 other localities</v>
      </c>
      <c r="V18284" s="7">
        <f>COUNTIF(R:R,Table10[[#This Row],[postcode]])</f>
        <v>21</v>
      </c>
    </row>
    <row r="18285" spans="17:22" x14ac:dyDescent="0.2">
      <c r="Q18285" s="7">
        <v>20993</v>
      </c>
      <c r="R18285" s="7">
        <v>7306</v>
      </c>
      <c r="S18285" s="7" t="s">
        <v>16585</v>
      </c>
      <c r="T18285" s="7" t="s">
        <v>504</v>
      </c>
      <c r="U18285" s="7" t="str">
        <f>IF(Table10[[#This Row],[count]]=1,Table10[[#This Row],[locality]],Table10[[#This Row],[locality]]&amp;" + "&amp;Table10[[#This Row],[count]]&amp;" other localities")</f>
        <v>MOUNT ROLAND + 21 other localities</v>
      </c>
      <c r="V18285" s="7">
        <f>COUNTIF(R:R,Table10[[#This Row],[postcode]])</f>
        <v>21</v>
      </c>
    </row>
    <row r="18286" spans="17:22" x14ac:dyDescent="0.2">
      <c r="Q18286" s="7">
        <v>11623</v>
      </c>
      <c r="R18286" s="7">
        <v>7306</v>
      </c>
      <c r="S18286" s="7" t="s">
        <v>16586</v>
      </c>
      <c r="T18286" s="7" t="s">
        <v>504</v>
      </c>
      <c r="U18286" s="7" t="str">
        <f>IF(Table10[[#This Row],[count]]=1,Table10[[#This Row],[locality]],Table10[[#This Row],[locality]]&amp;" + "&amp;Table10[[#This Row],[count]]&amp;" other localities")</f>
        <v>NOOK + 21 other localities</v>
      </c>
      <c r="V18286" s="7">
        <f>COUNTIF(R:R,Table10[[#This Row],[postcode]])</f>
        <v>21</v>
      </c>
    </row>
    <row r="18287" spans="17:22" x14ac:dyDescent="0.2">
      <c r="Q18287" s="7">
        <v>11624</v>
      </c>
      <c r="R18287" s="7">
        <v>7306</v>
      </c>
      <c r="S18287" s="7" t="s">
        <v>16587</v>
      </c>
      <c r="T18287" s="7" t="s">
        <v>504</v>
      </c>
      <c r="U18287" s="7" t="str">
        <f>IF(Table10[[#This Row],[count]]=1,Table10[[#This Row],[locality]],Table10[[#This Row],[locality]]&amp;" + "&amp;Table10[[#This Row],[count]]&amp;" other localities")</f>
        <v>NOWHERE ELSE + 21 other localities</v>
      </c>
      <c r="V18287" s="7">
        <f>COUNTIF(R:R,Table10[[#This Row],[postcode]])</f>
        <v>21</v>
      </c>
    </row>
    <row r="18288" spans="17:22" x14ac:dyDescent="0.2">
      <c r="Q18288" s="7">
        <v>11625</v>
      </c>
      <c r="R18288" s="7">
        <v>7306</v>
      </c>
      <c r="S18288" s="7" t="s">
        <v>2486</v>
      </c>
      <c r="T18288" s="7" t="s">
        <v>504</v>
      </c>
      <c r="U18288" s="7" t="str">
        <f>IF(Table10[[#This Row],[count]]=1,Table10[[#This Row],[locality]],Table10[[#This Row],[locality]]&amp;" + "&amp;Table10[[#This Row],[count]]&amp;" other localities")</f>
        <v>PARADISE + 21 other localities</v>
      </c>
      <c r="V18288" s="7">
        <f>COUNTIF(R:R,Table10[[#This Row],[postcode]])</f>
        <v>21</v>
      </c>
    </row>
    <row r="18289" spans="17:22" x14ac:dyDescent="0.2">
      <c r="Q18289" s="7">
        <v>11626</v>
      </c>
      <c r="R18289" s="7">
        <v>7306</v>
      </c>
      <c r="S18289" s="7" t="s">
        <v>16588</v>
      </c>
      <c r="T18289" s="7" t="s">
        <v>504</v>
      </c>
      <c r="U18289" s="7" t="str">
        <f>IF(Table10[[#This Row],[count]]=1,Table10[[#This Row],[locality]],Table10[[#This Row],[locality]]&amp;" + "&amp;Table10[[#This Row],[count]]&amp;" other localities")</f>
        <v>PROMISED LAND + 21 other localities</v>
      </c>
      <c r="V18289" s="7">
        <f>COUNTIF(R:R,Table10[[#This Row],[postcode]])</f>
        <v>21</v>
      </c>
    </row>
    <row r="18290" spans="17:22" x14ac:dyDescent="0.2">
      <c r="Q18290" s="7">
        <v>11342</v>
      </c>
      <c r="R18290" s="7">
        <v>7306</v>
      </c>
      <c r="S18290" s="7" t="s">
        <v>16589</v>
      </c>
      <c r="T18290" s="7" t="s">
        <v>504</v>
      </c>
      <c r="U18290" s="7" t="str">
        <f>IF(Table10[[#This Row],[count]]=1,Table10[[#This Row],[locality]],Table10[[#This Row],[locality]]&amp;" + "&amp;Table10[[#This Row],[count]]&amp;" other localities")</f>
        <v>ROLAND + 21 other localities</v>
      </c>
      <c r="V18290" s="7">
        <f>COUNTIF(R:R,Table10[[#This Row],[postcode]])</f>
        <v>21</v>
      </c>
    </row>
    <row r="18291" spans="17:22" x14ac:dyDescent="0.2">
      <c r="Q18291" s="7">
        <v>11343</v>
      </c>
      <c r="R18291" s="7">
        <v>7306</v>
      </c>
      <c r="S18291" s="7" t="s">
        <v>16590</v>
      </c>
      <c r="T18291" s="7" t="s">
        <v>504</v>
      </c>
      <c r="U18291" s="7" t="str">
        <f>IF(Table10[[#This Row],[count]]=1,Table10[[#This Row],[locality]],Table10[[#This Row],[locality]]&amp;" + "&amp;Table10[[#This Row],[count]]&amp;" other localities")</f>
        <v>SHEFFIELD + 21 other localities</v>
      </c>
      <c r="V18291" s="7">
        <f>COUNTIF(R:R,Table10[[#This Row],[postcode]])</f>
        <v>21</v>
      </c>
    </row>
    <row r="18292" spans="17:22" x14ac:dyDescent="0.2">
      <c r="Q18292" s="7">
        <v>11344</v>
      </c>
      <c r="R18292" s="7">
        <v>7306</v>
      </c>
      <c r="S18292" s="7" t="s">
        <v>16591</v>
      </c>
      <c r="T18292" s="7" t="s">
        <v>504</v>
      </c>
      <c r="U18292" s="7" t="str">
        <f>IF(Table10[[#This Row],[count]]=1,Table10[[#This Row],[locality]],Table10[[#This Row],[locality]]&amp;" + "&amp;Table10[[#This Row],[count]]&amp;" other localities")</f>
        <v>STAVERTON + 21 other localities</v>
      </c>
      <c r="V18292" s="7">
        <f>COUNTIF(R:R,Table10[[#This Row],[postcode]])</f>
        <v>21</v>
      </c>
    </row>
    <row r="18293" spans="17:22" x14ac:dyDescent="0.2">
      <c r="Q18293" s="7">
        <v>11345</v>
      </c>
      <c r="R18293" s="7">
        <v>7306</v>
      </c>
      <c r="S18293" s="7" t="s">
        <v>16592</v>
      </c>
      <c r="T18293" s="7" t="s">
        <v>504</v>
      </c>
      <c r="U18293" s="7" t="str">
        <f>IF(Table10[[#This Row],[count]]=1,Table10[[#This Row],[locality]],Table10[[#This Row],[locality]]&amp;" + "&amp;Table10[[#This Row],[count]]&amp;" other localities")</f>
        <v>STOODLEY + 21 other localities</v>
      </c>
      <c r="V18293" s="7">
        <f>COUNTIF(R:R,Table10[[#This Row],[postcode]])</f>
        <v>21</v>
      </c>
    </row>
    <row r="18294" spans="17:22" x14ac:dyDescent="0.2">
      <c r="Q18294" s="7">
        <v>11346</v>
      </c>
      <c r="R18294" s="7">
        <v>7306</v>
      </c>
      <c r="S18294" s="7" t="s">
        <v>16593</v>
      </c>
      <c r="T18294" s="7" t="s">
        <v>504</v>
      </c>
      <c r="U18294" s="7" t="str">
        <f>IF(Table10[[#This Row],[count]]=1,Table10[[#This Row],[locality]],Table10[[#This Row],[locality]]&amp;" + "&amp;Table10[[#This Row],[count]]&amp;" other localities")</f>
        <v>WEST KENTISH + 21 other localities</v>
      </c>
      <c r="V18294" s="7">
        <f>COUNTIF(R:R,Table10[[#This Row],[postcode]])</f>
        <v>21</v>
      </c>
    </row>
    <row r="18295" spans="17:22" x14ac:dyDescent="0.2">
      <c r="Q18295" s="7">
        <v>11347</v>
      </c>
      <c r="R18295" s="7">
        <v>7307</v>
      </c>
      <c r="S18295" s="7" t="s">
        <v>16594</v>
      </c>
      <c r="T18295" s="7" t="s">
        <v>504</v>
      </c>
      <c r="U18295" s="7" t="str">
        <f>IF(Table10[[#This Row],[count]]=1,Table10[[#This Row],[locality]],Table10[[#This Row],[locality]]&amp;" + "&amp;Table10[[#This Row],[count]]&amp;" other localities")</f>
        <v>BAKERS BEACH + 12 other localities</v>
      </c>
      <c r="V18295" s="7">
        <f>COUNTIF(R:R,Table10[[#This Row],[postcode]])</f>
        <v>12</v>
      </c>
    </row>
    <row r="18296" spans="17:22" x14ac:dyDescent="0.2">
      <c r="Q18296" s="7">
        <v>11348</v>
      </c>
      <c r="R18296" s="7">
        <v>7307</v>
      </c>
      <c r="S18296" s="7" t="s">
        <v>16595</v>
      </c>
      <c r="T18296" s="7" t="s">
        <v>504</v>
      </c>
      <c r="U18296" s="7" t="str">
        <f>IF(Table10[[#This Row],[count]]=1,Table10[[#This Row],[locality]],Table10[[#This Row],[locality]]&amp;" + "&amp;Table10[[#This Row],[count]]&amp;" other localities")</f>
        <v>HARFORD + 12 other localities</v>
      </c>
      <c r="V18296" s="7">
        <f>COUNTIF(R:R,Table10[[#This Row],[postcode]])</f>
        <v>12</v>
      </c>
    </row>
    <row r="18297" spans="17:22" x14ac:dyDescent="0.2">
      <c r="Q18297" s="7">
        <v>11349</v>
      </c>
      <c r="R18297" s="7">
        <v>7307</v>
      </c>
      <c r="S18297" s="7" t="s">
        <v>16596</v>
      </c>
      <c r="T18297" s="7" t="s">
        <v>504</v>
      </c>
      <c r="U18297" s="7" t="str">
        <f>IF(Table10[[#This Row],[count]]=1,Table10[[#This Row],[locality]],Table10[[#This Row],[locality]]&amp;" + "&amp;Table10[[#This Row],[count]]&amp;" other localities")</f>
        <v>HAWLEY BEACH + 12 other localities</v>
      </c>
      <c r="V18297" s="7">
        <f>COUNTIF(R:R,Table10[[#This Row],[postcode]])</f>
        <v>12</v>
      </c>
    </row>
    <row r="18298" spans="17:22" x14ac:dyDescent="0.2">
      <c r="Q18298" s="7">
        <v>11350</v>
      </c>
      <c r="R18298" s="7">
        <v>7307</v>
      </c>
      <c r="S18298" s="7" t="s">
        <v>16597</v>
      </c>
      <c r="T18298" s="7" t="s">
        <v>504</v>
      </c>
      <c r="U18298" s="7" t="str">
        <f>IF(Table10[[#This Row],[count]]=1,Table10[[#This Row],[locality]],Table10[[#This Row],[locality]]&amp;" + "&amp;Table10[[#This Row],[count]]&amp;" other localities")</f>
        <v>LATROBE + 12 other localities</v>
      </c>
      <c r="V18298" s="7">
        <f>COUNTIF(R:R,Table10[[#This Row],[postcode]])</f>
        <v>12</v>
      </c>
    </row>
    <row r="18299" spans="17:22" x14ac:dyDescent="0.2">
      <c r="Q18299" s="7">
        <v>11351</v>
      </c>
      <c r="R18299" s="7">
        <v>7307</v>
      </c>
      <c r="S18299" s="7" t="s">
        <v>16598</v>
      </c>
      <c r="T18299" s="7" t="s">
        <v>504</v>
      </c>
      <c r="U18299" s="7" t="str">
        <f>IF(Table10[[#This Row],[count]]=1,Table10[[#This Row],[locality]],Table10[[#This Row],[locality]]&amp;" + "&amp;Table10[[#This Row],[count]]&amp;" other localities")</f>
        <v>MORIARTY + 12 other localities</v>
      </c>
      <c r="V18299" s="7">
        <f>COUNTIF(R:R,Table10[[#This Row],[postcode]])</f>
        <v>12</v>
      </c>
    </row>
    <row r="18300" spans="17:22" x14ac:dyDescent="0.2">
      <c r="Q18300" s="7">
        <v>11352</v>
      </c>
      <c r="R18300" s="7">
        <v>7307</v>
      </c>
      <c r="S18300" s="7" t="s">
        <v>16599</v>
      </c>
      <c r="T18300" s="7" t="s">
        <v>504</v>
      </c>
      <c r="U18300" s="7" t="str">
        <f>IF(Table10[[#This Row],[count]]=1,Table10[[#This Row],[locality]],Table10[[#This Row],[locality]]&amp;" + "&amp;Table10[[#This Row],[count]]&amp;" other localities")</f>
        <v>NORTHDOWN + 12 other localities</v>
      </c>
      <c r="V18300" s="7">
        <f>COUNTIF(R:R,Table10[[#This Row],[postcode]])</f>
        <v>12</v>
      </c>
    </row>
    <row r="18301" spans="17:22" x14ac:dyDescent="0.2">
      <c r="Q18301" s="7">
        <v>11353</v>
      </c>
      <c r="R18301" s="7">
        <v>7307</v>
      </c>
      <c r="S18301" s="7" t="s">
        <v>16600</v>
      </c>
      <c r="T18301" s="7" t="s">
        <v>504</v>
      </c>
      <c r="U18301" s="7" t="str">
        <f>IF(Table10[[#This Row],[count]]=1,Table10[[#This Row],[locality]],Table10[[#This Row],[locality]]&amp;" + "&amp;Table10[[#This Row],[count]]&amp;" other localities")</f>
        <v>PORT SORELL + 12 other localities</v>
      </c>
      <c r="V18301" s="7">
        <f>COUNTIF(R:R,Table10[[#This Row],[postcode]])</f>
        <v>12</v>
      </c>
    </row>
    <row r="18302" spans="17:22" x14ac:dyDescent="0.2">
      <c r="Q18302" s="7">
        <v>11354</v>
      </c>
      <c r="R18302" s="7">
        <v>7307</v>
      </c>
      <c r="S18302" s="7" t="s">
        <v>4659</v>
      </c>
      <c r="T18302" s="7" t="s">
        <v>504</v>
      </c>
      <c r="U18302" s="7" t="str">
        <f>IF(Table10[[#This Row],[count]]=1,Table10[[#This Row],[locality]],Table10[[#This Row],[locality]]&amp;" + "&amp;Table10[[#This Row],[count]]&amp;" other localities")</f>
        <v>SASSAFRAS + 12 other localities</v>
      </c>
      <c r="V18302" s="7">
        <f>COUNTIF(R:R,Table10[[#This Row],[postcode]])</f>
        <v>12</v>
      </c>
    </row>
    <row r="18303" spans="17:22" x14ac:dyDescent="0.2">
      <c r="Q18303" s="7">
        <v>11355</v>
      </c>
      <c r="R18303" s="7">
        <v>7307</v>
      </c>
      <c r="S18303" s="7" t="s">
        <v>16601</v>
      </c>
      <c r="T18303" s="7" t="s">
        <v>504</v>
      </c>
      <c r="U18303" s="7" t="str">
        <f>IF(Table10[[#This Row],[count]]=1,Table10[[#This Row],[locality]],Table10[[#This Row],[locality]]&amp;" + "&amp;Table10[[#This Row],[count]]&amp;" other localities")</f>
        <v>SHEARWATER + 12 other localities</v>
      </c>
      <c r="V18303" s="7">
        <f>COUNTIF(R:R,Table10[[#This Row],[postcode]])</f>
        <v>12</v>
      </c>
    </row>
    <row r="18304" spans="17:22" x14ac:dyDescent="0.2">
      <c r="Q18304" s="7">
        <v>11356</v>
      </c>
      <c r="R18304" s="7">
        <v>7307</v>
      </c>
      <c r="S18304" s="7" t="s">
        <v>16602</v>
      </c>
      <c r="T18304" s="7" t="s">
        <v>504</v>
      </c>
      <c r="U18304" s="7" t="str">
        <f>IF(Table10[[#This Row],[count]]=1,Table10[[#This Row],[locality]],Table10[[#This Row],[locality]]&amp;" + "&amp;Table10[[#This Row],[count]]&amp;" other localities")</f>
        <v>SQUEAKING POINT + 12 other localities</v>
      </c>
      <c r="V18304" s="7">
        <f>COUNTIF(R:R,Table10[[#This Row],[postcode]])</f>
        <v>12</v>
      </c>
    </row>
    <row r="18305" spans="17:22" x14ac:dyDescent="0.2">
      <c r="Q18305" s="7">
        <v>11357</v>
      </c>
      <c r="R18305" s="7">
        <v>7307</v>
      </c>
      <c r="S18305" s="7" t="s">
        <v>16603</v>
      </c>
      <c r="T18305" s="7" t="s">
        <v>504</v>
      </c>
      <c r="U18305" s="7" t="str">
        <f>IF(Table10[[#This Row],[count]]=1,Table10[[#This Row],[locality]],Table10[[#This Row],[locality]]&amp;" + "&amp;Table10[[#This Row],[count]]&amp;" other localities")</f>
        <v>THIRLSTANE + 12 other localities</v>
      </c>
      <c r="V18305" s="7">
        <f>COUNTIF(R:R,Table10[[#This Row],[postcode]])</f>
        <v>12</v>
      </c>
    </row>
    <row r="18306" spans="17:22" x14ac:dyDescent="0.2">
      <c r="Q18306" s="7">
        <v>11358</v>
      </c>
      <c r="R18306" s="7">
        <v>7307</v>
      </c>
      <c r="S18306" s="7" t="s">
        <v>16604</v>
      </c>
      <c r="T18306" s="7" t="s">
        <v>504</v>
      </c>
      <c r="U18306" s="7" t="str">
        <f>IF(Table10[[#This Row],[count]]=1,Table10[[#This Row],[locality]],Table10[[#This Row],[locality]]&amp;" + "&amp;Table10[[#This Row],[count]]&amp;" other localities")</f>
        <v>WESLEY VALE + 12 other localities</v>
      </c>
      <c r="V18306" s="7">
        <f>COUNTIF(R:R,Table10[[#This Row],[postcode]])</f>
        <v>12</v>
      </c>
    </row>
    <row r="18307" spans="17:22" x14ac:dyDescent="0.2">
      <c r="Q18307" s="7">
        <v>11359</v>
      </c>
      <c r="R18307" s="7">
        <v>7310</v>
      </c>
      <c r="S18307" s="7" t="s">
        <v>2243</v>
      </c>
      <c r="T18307" s="7" t="s">
        <v>504</v>
      </c>
      <c r="U18307" s="7" t="str">
        <f>IF(Table10[[#This Row],[count]]=1,Table10[[#This Row],[locality]],Table10[[#This Row],[locality]]&amp;" + "&amp;Table10[[#This Row],[count]]&amp;" other localities")</f>
        <v>ABERDEEN + 24 other localities</v>
      </c>
      <c r="V18307" s="7">
        <f>COUNTIF(R:R,Table10[[#This Row],[postcode]])</f>
        <v>24</v>
      </c>
    </row>
    <row r="18308" spans="17:22" x14ac:dyDescent="0.2">
      <c r="Q18308" s="7">
        <v>11360</v>
      </c>
      <c r="R18308" s="7">
        <v>7310</v>
      </c>
      <c r="S18308" s="7" t="s">
        <v>16605</v>
      </c>
      <c r="T18308" s="7" t="s">
        <v>504</v>
      </c>
      <c r="U18308" s="7" t="str">
        <f>IF(Table10[[#This Row],[count]]=1,Table10[[#This Row],[locality]],Table10[[#This Row],[locality]]&amp;" + "&amp;Table10[[#This Row],[count]]&amp;" other localities")</f>
        <v>AMBLESIDE + 24 other localities</v>
      </c>
      <c r="V18308" s="7">
        <f>COUNTIF(R:R,Table10[[#This Row],[postcode]])</f>
        <v>24</v>
      </c>
    </row>
    <row r="18309" spans="17:22" x14ac:dyDescent="0.2">
      <c r="Q18309" s="7">
        <v>11361</v>
      </c>
      <c r="R18309" s="7">
        <v>7310</v>
      </c>
      <c r="S18309" s="7" t="s">
        <v>16606</v>
      </c>
      <c r="T18309" s="7" t="s">
        <v>504</v>
      </c>
      <c r="U18309" s="7" t="str">
        <f>IF(Table10[[#This Row],[count]]=1,Table10[[#This Row],[locality]],Table10[[#This Row],[locality]]&amp;" + "&amp;Table10[[#This Row],[count]]&amp;" other localities")</f>
        <v>DEVONPORT + 24 other localities</v>
      </c>
      <c r="V18309" s="7">
        <f>COUNTIF(R:R,Table10[[#This Row],[postcode]])</f>
        <v>24</v>
      </c>
    </row>
    <row r="18310" spans="17:22" x14ac:dyDescent="0.2">
      <c r="Q18310" s="7">
        <v>11362</v>
      </c>
      <c r="R18310" s="7">
        <v>7310</v>
      </c>
      <c r="S18310" s="7" t="s">
        <v>16607</v>
      </c>
      <c r="T18310" s="7" t="s">
        <v>504</v>
      </c>
      <c r="U18310" s="7" t="str">
        <f>IF(Table10[[#This Row],[count]]=1,Table10[[#This Row],[locality]],Table10[[#This Row],[locality]]&amp;" + "&amp;Table10[[#This Row],[count]]&amp;" other localities")</f>
        <v>DON + 24 other localities</v>
      </c>
      <c r="V18310" s="7">
        <f>COUNTIF(R:R,Table10[[#This Row],[postcode]])</f>
        <v>24</v>
      </c>
    </row>
    <row r="18311" spans="17:22" x14ac:dyDescent="0.2">
      <c r="Q18311" s="7">
        <v>11363</v>
      </c>
      <c r="R18311" s="7">
        <v>7310</v>
      </c>
      <c r="S18311" s="7" t="s">
        <v>16608</v>
      </c>
      <c r="T18311" s="7" t="s">
        <v>504</v>
      </c>
      <c r="U18311" s="7" t="str">
        <f>IF(Table10[[#This Row],[count]]=1,Table10[[#This Row],[locality]],Table10[[#This Row],[locality]]&amp;" + "&amp;Table10[[#This Row],[count]]&amp;" other localities")</f>
        <v>EAST DEVONPORT + 24 other localities</v>
      </c>
      <c r="V18311" s="7">
        <f>COUNTIF(R:R,Table10[[#This Row],[postcode]])</f>
        <v>24</v>
      </c>
    </row>
    <row r="18312" spans="17:22" x14ac:dyDescent="0.2">
      <c r="Q18312" s="7">
        <v>11364</v>
      </c>
      <c r="R18312" s="7">
        <v>7310</v>
      </c>
      <c r="S18312" s="7" t="s">
        <v>16609</v>
      </c>
      <c r="T18312" s="7" t="s">
        <v>504</v>
      </c>
      <c r="U18312" s="7" t="str">
        <f>IF(Table10[[#This Row],[count]]=1,Table10[[#This Row],[locality]],Table10[[#This Row],[locality]]&amp;" + "&amp;Table10[[#This Row],[count]]&amp;" other localities")</f>
        <v>ERRIBA + 24 other localities</v>
      </c>
      <c r="V18312" s="7">
        <f>COUNTIF(R:R,Table10[[#This Row],[postcode]])</f>
        <v>24</v>
      </c>
    </row>
    <row r="18313" spans="17:22" x14ac:dyDescent="0.2">
      <c r="Q18313" s="7">
        <v>11365</v>
      </c>
      <c r="R18313" s="7">
        <v>7310</v>
      </c>
      <c r="S18313" s="7" t="s">
        <v>16610</v>
      </c>
      <c r="T18313" s="7" t="s">
        <v>504</v>
      </c>
      <c r="U18313" s="7" t="str">
        <f>IF(Table10[[#This Row],[count]]=1,Table10[[#This Row],[locality]],Table10[[#This Row],[locality]]&amp;" + "&amp;Table10[[#This Row],[count]]&amp;" other localities")</f>
        <v>EUGENANA + 24 other localities</v>
      </c>
      <c r="V18313" s="7">
        <f>COUNTIF(R:R,Table10[[#This Row],[postcode]])</f>
        <v>24</v>
      </c>
    </row>
    <row r="18314" spans="17:22" x14ac:dyDescent="0.2">
      <c r="Q18314" s="7">
        <v>11366</v>
      </c>
      <c r="R18314" s="7">
        <v>7310</v>
      </c>
      <c r="S18314" s="7" t="s">
        <v>16611</v>
      </c>
      <c r="T18314" s="7" t="s">
        <v>504</v>
      </c>
      <c r="U18314" s="7" t="str">
        <f>IF(Table10[[#This Row],[count]]=1,Table10[[#This Row],[locality]],Table10[[#This Row],[locality]]&amp;" + "&amp;Table10[[#This Row],[count]]&amp;" other localities")</f>
        <v>FORTH + 24 other localities</v>
      </c>
      <c r="V18314" s="7">
        <f>COUNTIF(R:R,Table10[[#This Row],[postcode]])</f>
        <v>24</v>
      </c>
    </row>
    <row r="18315" spans="17:22" x14ac:dyDescent="0.2">
      <c r="Q18315" s="7">
        <v>11367</v>
      </c>
      <c r="R18315" s="7">
        <v>7310</v>
      </c>
      <c r="S18315" s="7" t="s">
        <v>16612</v>
      </c>
      <c r="T18315" s="7" t="s">
        <v>504</v>
      </c>
      <c r="U18315" s="7" t="str">
        <f>IF(Table10[[#This Row],[count]]=1,Table10[[#This Row],[locality]],Table10[[#This Row],[locality]]&amp;" + "&amp;Table10[[#This Row],[count]]&amp;" other localities")</f>
        <v>FORTHSIDE + 24 other localities</v>
      </c>
      <c r="V18315" s="7">
        <f>COUNTIF(R:R,Table10[[#This Row],[postcode]])</f>
        <v>24</v>
      </c>
    </row>
    <row r="18316" spans="17:22" x14ac:dyDescent="0.2">
      <c r="Q18316" s="7">
        <v>11368</v>
      </c>
      <c r="R18316" s="7">
        <v>7310</v>
      </c>
      <c r="S18316" s="7" t="s">
        <v>16613</v>
      </c>
      <c r="T18316" s="7" t="s">
        <v>504</v>
      </c>
      <c r="U18316" s="7" t="str">
        <f>IF(Table10[[#This Row],[count]]=1,Table10[[#This Row],[locality]],Table10[[#This Row],[locality]]&amp;" + "&amp;Table10[[#This Row],[count]]&amp;" other localities")</f>
        <v>KINDRED + 24 other localities</v>
      </c>
      <c r="V18316" s="7">
        <f>COUNTIF(R:R,Table10[[#This Row],[postcode]])</f>
        <v>24</v>
      </c>
    </row>
    <row r="18317" spans="17:22" x14ac:dyDescent="0.2">
      <c r="Q18317" s="7">
        <v>11369</v>
      </c>
      <c r="R18317" s="7">
        <v>7310</v>
      </c>
      <c r="S18317" s="7" t="s">
        <v>8727</v>
      </c>
      <c r="T18317" s="7" t="s">
        <v>504</v>
      </c>
      <c r="U18317" s="7" t="str">
        <f>IF(Table10[[#This Row],[count]]=1,Table10[[#This Row],[locality]],Table10[[#This Row],[locality]]&amp;" + "&amp;Table10[[#This Row],[count]]&amp;" other localities")</f>
        <v>LILLICO + 24 other localities</v>
      </c>
      <c r="V18317" s="7">
        <f>COUNTIF(R:R,Table10[[#This Row],[postcode]])</f>
        <v>24</v>
      </c>
    </row>
    <row r="18318" spans="17:22" x14ac:dyDescent="0.2">
      <c r="Q18318" s="7">
        <v>11370</v>
      </c>
      <c r="R18318" s="7">
        <v>7310</v>
      </c>
      <c r="S18318" s="7" t="s">
        <v>16614</v>
      </c>
      <c r="T18318" s="7" t="s">
        <v>504</v>
      </c>
      <c r="U18318" s="7" t="str">
        <f>IF(Table10[[#This Row],[count]]=1,Table10[[#This Row],[locality]],Table10[[#This Row],[locality]]&amp;" + "&amp;Table10[[#This Row],[count]]&amp;" other localities")</f>
        <v>LOWER WILMOT + 24 other localities</v>
      </c>
      <c r="V18318" s="7">
        <f>COUNTIF(R:R,Table10[[#This Row],[postcode]])</f>
        <v>24</v>
      </c>
    </row>
    <row r="18319" spans="17:22" x14ac:dyDescent="0.2">
      <c r="Q18319" s="7">
        <v>11371</v>
      </c>
      <c r="R18319" s="7">
        <v>7310</v>
      </c>
      <c r="S18319" s="7" t="s">
        <v>11168</v>
      </c>
      <c r="T18319" s="7" t="s">
        <v>504</v>
      </c>
      <c r="U18319" s="7" t="str">
        <f>IF(Table10[[#This Row],[count]]=1,Table10[[#This Row],[locality]],Table10[[#This Row],[locality]]&amp;" + "&amp;Table10[[#This Row],[count]]&amp;" other localities")</f>
        <v>MELROSE + 24 other localities</v>
      </c>
      <c r="V18319" s="7">
        <f>COUNTIF(R:R,Table10[[#This Row],[postcode]])</f>
        <v>24</v>
      </c>
    </row>
    <row r="18320" spans="17:22" x14ac:dyDescent="0.2">
      <c r="Q18320" s="7">
        <v>11372</v>
      </c>
      <c r="R18320" s="7">
        <v>7310</v>
      </c>
      <c r="S18320" s="7" t="s">
        <v>5799</v>
      </c>
      <c r="T18320" s="7" t="s">
        <v>504</v>
      </c>
      <c r="U18320" s="7" t="str">
        <f>IF(Table10[[#This Row],[count]]=1,Table10[[#This Row],[locality]],Table10[[#This Row],[locality]]&amp;" + "&amp;Table10[[#This Row],[count]]&amp;" other localities")</f>
        <v>MIANDETTA + 24 other localities</v>
      </c>
      <c r="V18320" s="7">
        <f>COUNTIF(R:R,Table10[[#This Row],[postcode]])</f>
        <v>24</v>
      </c>
    </row>
    <row r="18321" spans="17:22" x14ac:dyDescent="0.2">
      <c r="Q18321" s="7">
        <v>11373</v>
      </c>
      <c r="R18321" s="7">
        <v>7310</v>
      </c>
      <c r="S18321" s="7" t="s">
        <v>16615</v>
      </c>
      <c r="T18321" s="7" t="s">
        <v>504</v>
      </c>
      <c r="U18321" s="7" t="str">
        <f>IF(Table10[[#This Row],[count]]=1,Table10[[#This Row],[locality]],Table10[[#This Row],[locality]]&amp;" + "&amp;Table10[[#This Row],[count]]&amp;" other localities")</f>
        <v>MOINA + 24 other localities</v>
      </c>
      <c r="V18321" s="7">
        <f>COUNTIF(R:R,Table10[[#This Row],[postcode]])</f>
        <v>24</v>
      </c>
    </row>
    <row r="18322" spans="17:22" x14ac:dyDescent="0.2">
      <c r="Q18322" s="7">
        <v>11374</v>
      </c>
      <c r="R18322" s="7">
        <v>7310</v>
      </c>
      <c r="S18322" s="7" t="s">
        <v>16616</v>
      </c>
      <c r="T18322" s="7" t="s">
        <v>504</v>
      </c>
      <c r="U18322" s="7" t="str">
        <f>IF(Table10[[#This Row],[count]]=1,Table10[[#This Row],[locality]],Table10[[#This Row],[locality]]&amp;" + "&amp;Table10[[#This Row],[count]]&amp;" other localities")</f>
        <v>PALOONA + 24 other localities</v>
      </c>
      <c r="V18322" s="7">
        <f>COUNTIF(R:R,Table10[[#This Row],[postcode]])</f>
        <v>24</v>
      </c>
    </row>
    <row r="18323" spans="17:22" x14ac:dyDescent="0.2">
      <c r="Q18323" s="7">
        <v>11375</v>
      </c>
      <c r="R18323" s="7">
        <v>7310</v>
      </c>
      <c r="S18323" s="7" t="s">
        <v>16617</v>
      </c>
      <c r="T18323" s="7" t="s">
        <v>504</v>
      </c>
      <c r="U18323" s="7" t="str">
        <f>IF(Table10[[#This Row],[count]]=1,Table10[[#This Row],[locality]],Table10[[#This Row],[locality]]&amp;" + "&amp;Table10[[#This Row],[count]]&amp;" other localities")</f>
        <v>QUOIBA + 24 other localities</v>
      </c>
      <c r="V18323" s="7">
        <f>COUNTIF(R:R,Table10[[#This Row],[postcode]])</f>
        <v>24</v>
      </c>
    </row>
    <row r="18324" spans="17:22" x14ac:dyDescent="0.2">
      <c r="Q18324" s="7">
        <v>11376</v>
      </c>
      <c r="R18324" s="7">
        <v>7310</v>
      </c>
      <c r="S18324" s="7" t="s">
        <v>16618</v>
      </c>
      <c r="T18324" s="7" t="s">
        <v>504</v>
      </c>
      <c r="U18324" s="7" t="str">
        <f>IF(Table10[[#This Row],[count]]=1,Table10[[#This Row],[locality]],Table10[[#This Row],[locality]]&amp;" + "&amp;Table10[[#This Row],[count]]&amp;" other localities")</f>
        <v>SOUTH SPREYTON + 24 other localities</v>
      </c>
      <c r="V18324" s="7">
        <f>COUNTIF(R:R,Table10[[#This Row],[postcode]])</f>
        <v>24</v>
      </c>
    </row>
    <row r="18325" spans="17:22" x14ac:dyDescent="0.2">
      <c r="Q18325" s="7">
        <v>11377</v>
      </c>
      <c r="R18325" s="7">
        <v>7310</v>
      </c>
      <c r="S18325" s="7" t="s">
        <v>16619</v>
      </c>
      <c r="T18325" s="7" t="s">
        <v>504</v>
      </c>
      <c r="U18325" s="7" t="str">
        <f>IF(Table10[[#This Row],[count]]=1,Table10[[#This Row],[locality]],Table10[[#This Row],[locality]]&amp;" + "&amp;Table10[[#This Row],[count]]&amp;" other localities")</f>
        <v>SPREYTON + 24 other localities</v>
      </c>
      <c r="V18325" s="7">
        <f>COUNTIF(R:R,Table10[[#This Row],[postcode]])</f>
        <v>24</v>
      </c>
    </row>
    <row r="18326" spans="17:22" x14ac:dyDescent="0.2">
      <c r="Q18326" s="7">
        <v>11378</v>
      </c>
      <c r="R18326" s="7">
        <v>7310</v>
      </c>
      <c r="S18326" s="7" t="s">
        <v>16620</v>
      </c>
      <c r="T18326" s="7" t="s">
        <v>504</v>
      </c>
      <c r="U18326" s="7" t="str">
        <f>IF(Table10[[#This Row],[count]]=1,Table10[[#This Row],[locality]],Table10[[#This Row],[locality]]&amp;" + "&amp;Table10[[#This Row],[count]]&amp;" other localities")</f>
        <v>STONY RISE + 24 other localities</v>
      </c>
      <c r="V18326" s="7">
        <f>COUNTIF(R:R,Table10[[#This Row],[postcode]])</f>
        <v>24</v>
      </c>
    </row>
    <row r="18327" spans="17:22" x14ac:dyDescent="0.2">
      <c r="Q18327" s="7">
        <v>11379</v>
      </c>
      <c r="R18327" s="7">
        <v>7310</v>
      </c>
      <c r="S18327" s="7" t="s">
        <v>16621</v>
      </c>
      <c r="T18327" s="7" t="s">
        <v>504</v>
      </c>
      <c r="U18327" s="7" t="str">
        <f>IF(Table10[[#This Row],[count]]=1,Table10[[#This Row],[locality]],Table10[[#This Row],[locality]]&amp;" + "&amp;Table10[[#This Row],[count]]&amp;" other localities")</f>
        <v>TARLETON + 24 other localities</v>
      </c>
      <c r="V18327" s="7">
        <f>COUNTIF(R:R,Table10[[#This Row],[postcode]])</f>
        <v>24</v>
      </c>
    </row>
    <row r="18328" spans="17:22" x14ac:dyDescent="0.2">
      <c r="Q18328" s="7">
        <v>11380</v>
      </c>
      <c r="R18328" s="7">
        <v>7310</v>
      </c>
      <c r="S18328" s="7" t="s">
        <v>16622</v>
      </c>
      <c r="T18328" s="7" t="s">
        <v>504</v>
      </c>
      <c r="U18328" s="7" t="str">
        <f>IF(Table10[[#This Row],[count]]=1,Table10[[#This Row],[locality]],Table10[[#This Row],[locality]]&amp;" + "&amp;Table10[[#This Row],[count]]&amp;" other localities")</f>
        <v>TUGRAH + 24 other localities</v>
      </c>
      <c r="V18328" s="7">
        <f>COUNTIF(R:R,Table10[[#This Row],[postcode]])</f>
        <v>24</v>
      </c>
    </row>
    <row r="18329" spans="17:22" x14ac:dyDescent="0.2">
      <c r="Q18329" s="7">
        <v>11381</v>
      </c>
      <c r="R18329" s="7">
        <v>7310</v>
      </c>
      <c r="S18329" s="7" t="s">
        <v>16623</v>
      </c>
      <c r="T18329" s="7" t="s">
        <v>504</v>
      </c>
      <c r="U18329" s="7" t="str">
        <f>IF(Table10[[#This Row],[count]]=1,Table10[[#This Row],[locality]],Table10[[#This Row],[locality]]&amp;" + "&amp;Table10[[#This Row],[count]]&amp;" other localities")</f>
        <v>WEST DEVONPORT + 24 other localities</v>
      </c>
      <c r="V18329" s="7">
        <f>COUNTIF(R:R,Table10[[#This Row],[postcode]])</f>
        <v>24</v>
      </c>
    </row>
    <row r="18330" spans="17:22" x14ac:dyDescent="0.2">
      <c r="Q18330" s="7">
        <v>11382</v>
      </c>
      <c r="R18330" s="7">
        <v>7310</v>
      </c>
      <c r="S18330" s="7" t="s">
        <v>16624</v>
      </c>
      <c r="T18330" s="7" t="s">
        <v>504</v>
      </c>
      <c r="U18330" s="7" t="str">
        <f>IF(Table10[[#This Row],[count]]=1,Table10[[#This Row],[locality]],Table10[[#This Row],[locality]]&amp;" + "&amp;Table10[[#This Row],[count]]&amp;" other localities")</f>
        <v>WILMOT + 24 other localities</v>
      </c>
      <c r="V18330" s="7">
        <f>COUNTIF(R:R,Table10[[#This Row],[postcode]])</f>
        <v>24</v>
      </c>
    </row>
    <row r="18331" spans="17:22" x14ac:dyDescent="0.2">
      <c r="Q18331" s="7">
        <v>11383</v>
      </c>
      <c r="R18331" s="7">
        <v>7315</v>
      </c>
      <c r="S18331" s="7" t="s">
        <v>16625</v>
      </c>
      <c r="T18331" s="7" t="s">
        <v>504</v>
      </c>
      <c r="U18331" s="7" t="str">
        <f>IF(Table10[[#This Row],[count]]=1,Table10[[#This Row],[locality]],Table10[[#This Row],[locality]]&amp;" + "&amp;Table10[[#This Row],[count]]&amp;" other localities")</f>
        <v>ABBOTSHAM + 17 other localities</v>
      </c>
      <c r="V18331" s="7">
        <f>COUNTIF(R:R,Table10[[#This Row],[postcode]])</f>
        <v>17</v>
      </c>
    </row>
    <row r="18332" spans="17:22" x14ac:dyDescent="0.2">
      <c r="Q18332" s="7">
        <v>11384</v>
      </c>
      <c r="R18332" s="7">
        <v>7315</v>
      </c>
      <c r="S18332" s="7" t="s">
        <v>16626</v>
      </c>
      <c r="T18332" s="7" t="s">
        <v>504</v>
      </c>
      <c r="U18332" s="7" t="str">
        <f>IF(Table10[[#This Row],[count]]=1,Table10[[#This Row],[locality]],Table10[[#This Row],[locality]]&amp;" + "&amp;Table10[[#This Row],[count]]&amp;" other localities")</f>
        <v>CASTRA + 17 other localities</v>
      </c>
      <c r="V18332" s="7">
        <f>COUNTIF(R:R,Table10[[#This Row],[postcode]])</f>
        <v>17</v>
      </c>
    </row>
    <row r="18333" spans="17:22" x14ac:dyDescent="0.2">
      <c r="Q18333" s="7">
        <v>11385</v>
      </c>
      <c r="R18333" s="7">
        <v>7315</v>
      </c>
      <c r="S18333" s="7" t="s">
        <v>13059</v>
      </c>
      <c r="T18333" s="7" t="s">
        <v>504</v>
      </c>
      <c r="U18333" s="7" t="str">
        <f>IF(Table10[[#This Row],[count]]=1,Table10[[#This Row],[locality]],Table10[[#This Row],[locality]]&amp;" + "&amp;Table10[[#This Row],[count]]&amp;" other localities")</f>
        <v>GAWLER + 17 other localities</v>
      </c>
      <c r="V18333" s="7">
        <f>COUNTIF(R:R,Table10[[#This Row],[postcode]])</f>
        <v>17</v>
      </c>
    </row>
    <row r="18334" spans="17:22" x14ac:dyDescent="0.2">
      <c r="Q18334" s="7">
        <v>11386</v>
      </c>
      <c r="R18334" s="7">
        <v>7315</v>
      </c>
      <c r="S18334" s="7" t="s">
        <v>16627</v>
      </c>
      <c r="T18334" s="7" t="s">
        <v>504</v>
      </c>
      <c r="U18334" s="7" t="str">
        <f>IF(Table10[[#This Row],[count]]=1,Table10[[#This Row],[locality]],Table10[[#This Row],[locality]]&amp;" + "&amp;Table10[[#This Row],[count]]&amp;" other localities")</f>
        <v>GUNNS PLAINS + 17 other localities</v>
      </c>
      <c r="V18334" s="7">
        <f>COUNTIF(R:R,Table10[[#This Row],[postcode]])</f>
        <v>17</v>
      </c>
    </row>
    <row r="18335" spans="17:22" x14ac:dyDescent="0.2">
      <c r="Q18335" s="7">
        <v>11387</v>
      </c>
      <c r="R18335" s="7">
        <v>7315</v>
      </c>
      <c r="S18335" s="7" t="s">
        <v>16628</v>
      </c>
      <c r="T18335" s="7" t="s">
        <v>504</v>
      </c>
      <c r="U18335" s="7" t="str">
        <f>IF(Table10[[#This Row],[count]]=1,Table10[[#This Row],[locality]],Table10[[#This Row],[locality]]&amp;" + "&amp;Table10[[#This Row],[count]]&amp;" other localities")</f>
        <v>LEITH + 17 other localities</v>
      </c>
      <c r="V18335" s="7">
        <f>COUNTIF(R:R,Table10[[#This Row],[postcode]])</f>
        <v>17</v>
      </c>
    </row>
    <row r="18336" spans="17:22" x14ac:dyDescent="0.2">
      <c r="Q18336" s="7">
        <v>11388</v>
      </c>
      <c r="R18336" s="7">
        <v>7315</v>
      </c>
      <c r="S18336" s="7" t="s">
        <v>16629</v>
      </c>
      <c r="T18336" s="7" t="s">
        <v>504</v>
      </c>
      <c r="U18336" s="7" t="str">
        <f>IF(Table10[[#This Row],[count]]=1,Table10[[#This Row],[locality]],Table10[[#This Row],[locality]]&amp;" + "&amp;Table10[[#This Row],[count]]&amp;" other localities")</f>
        <v>LOONGANA + 17 other localities</v>
      </c>
      <c r="V18336" s="7">
        <f>COUNTIF(R:R,Table10[[#This Row],[postcode]])</f>
        <v>17</v>
      </c>
    </row>
    <row r="18337" spans="17:22" x14ac:dyDescent="0.2">
      <c r="Q18337" s="7">
        <v>11389</v>
      </c>
      <c r="R18337" s="7">
        <v>7315</v>
      </c>
      <c r="S18337" s="7" t="s">
        <v>16630</v>
      </c>
      <c r="T18337" s="7" t="s">
        <v>504</v>
      </c>
      <c r="U18337" s="7" t="str">
        <f>IF(Table10[[#This Row],[count]]=1,Table10[[#This Row],[locality]],Table10[[#This Row],[locality]]&amp;" + "&amp;Table10[[#This Row],[count]]&amp;" other localities")</f>
        <v>NIETTA + 17 other localities</v>
      </c>
      <c r="V18337" s="7">
        <f>COUNTIF(R:R,Table10[[#This Row],[postcode]])</f>
        <v>17</v>
      </c>
    </row>
    <row r="18338" spans="17:22" x14ac:dyDescent="0.2">
      <c r="Q18338" s="7">
        <v>11390</v>
      </c>
      <c r="R18338" s="7">
        <v>7315</v>
      </c>
      <c r="S18338" s="7" t="s">
        <v>16631</v>
      </c>
      <c r="T18338" s="7" t="s">
        <v>504</v>
      </c>
      <c r="U18338" s="7" t="str">
        <f>IF(Table10[[#This Row],[count]]=1,Table10[[#This Row],[locality]],Table10[[#This Row],[locality]]&amp;" + "&amp;Table10[[#This Row],[count]]&amp;" other localities")</f>
        <v>NORTH MOTTON + 17 other localities</v>
      </c>
      <c r="V18338" s="7">
        <f>COUNTIF(R:R,Table10[[#This Row],[postcode]])</f>
        <v>17</v>
      </c>
    </row>
    <row r="18339" spans="17:22" x14ac:dyDescent="0.2">
      <c r="Q18339" s="7">
        <v>11391</v>
      </c>
      <c r="R18339" s="7">
        <v>7315</v>
      </c>
      <c r="S18339" s="7" t="s">
        <v>6374</v>
      </c>
      <c r="T18339" s="7" t="s">
        <v>504</v>
      </c>
      <c r="U18339" s="7" t="str">
        <f>IF(Table10[[#This Row],[count]]=1,Table10[[#This Row],[locality]],Table10[[#This Row],[locality]]&amp;" + "&amp;Table10[[#This Row],[count]]&amp;" other localities")</f>
        <v>PRESTON + 17 other localities</v>
      </c>
      <c r="V18339" s="7">
        <f>COUNTIF(R:R,Table10[[#This Row],[postcode]])</f>
        <v>17</v>
      </c>
    </row>
    <row r="18340" spans="17:22" x14ac:dyDescent="0.2">
      <c r="Q18340" s="7">
        <v>11392</v>
      </c>
      <c r="R18340" s="7">
        <v>7315</v>
      </c>
      <c r="S18340" s="7" t="s">
        <v>16632</v>
      </c>
      <c r="T18340" s="7" t="s">
        <v>504</v>
      </c>
      <c r="U18340" s="7" t="str">
        <f>IF(Table10[[#This Row],[count]]=1,Table10[[#This Row],[locality]],Table10[[#This Row],[locality]]&amp;" + "&amp;Table10[[#This Row],[count]]&amp;" other localities")</f>
        <v>SOUTH NIETTA + 17 other localities</v>
      </c>
      <c r="V18340" s="7">
        <f>COUNTIF(R:R,Table10[[#This Row],[postcode]])</f>
        <v>17</v>
      </c>
    </row>
    <row r="18341" spans="17:22" x14ac:dyDescent="0.2">
      <c r="Q18341" s="7">
        <v>11393</v>
      </c>
      <c r="R18341" s="7">
        <v>7315</v>
      </c>
      <c r="S18341" s="7" t="s">
        <v>16633</v>
      </c>
      <c r="T18341" s="7" t="s">
        <v>504</v>
      </c>
      <c r="U18341" s="7" t="str">
        <f>IF(Table10[[#This Row],[count]]=1,Table10[[#This Row],[locality]],Table10[[#This Row],[locality]]&amp;" + "&amp;Table10[[#This Row],[count]]&amp;" other localities")</f>
        <v>SOUTH PRESTON + 17 other localities</v>
      </c>
      <c r="V18341" s="7">
        <f>COUNTIF(R:R,Table10[[#This Row],[postcode]])</f>
        <v>17</v>
      </c>
    </row>
    <row r="18342" spans="17:22" x14ac:dyDescent="0.2">
      <c r="Q18342" s="7">
        <v>11394</v>
      </c>
      <c r="R18342" s="7">
        <v>7315</v>
      </c>
      <c r="S18342" s="7" t="s">
        <v>16634</v>
      </c>
      <c r="T18342" s="7" t="s">
        <v>504</v>
      </c>
      <c r="U18342" s="7" t="str">
        <f>IF(Table10[[#This Row],[count]]=1,Table10[[#This Row],[locality]],Table10[[#This Row],[locality]]&amp;" + "&amp;Table10[[#This Row],[count]]&amp;" other localities")</f>
        <v>SPALFORD + 17 other localities</v>
      </c>
      <c r="V18342" s="7">
        <f>COUNTIF(R:R,Table10[[#This Row],[postcode]])</f>
        <v>17</v>
      </c>
    </row>
    <row r="18343" spans="17:22" x14ac:dyDescent="0.2">
      <c r="Q18343" s="7">
        <v>11395</v>
      </c>
      <c r="R18343" s="7">
        <v>7315</v>
      </c>
      <c r="S18343" s="7" t="s">
        <v>16635</v>
      </c>
      <c r="T18343" s="7" t="s">
        <v>504</v>
      </c>
      <c r="U18343" s="7" t="str">
        <f>IF(Table10[[#This Row],[count]]=1,Table10[[#This Row],[locality]],Table10[[#This Row],[locality]]&amp;" + "&amp;Table10[[#This Row],[count]]&amp;" other localities")</f>
        <v>SPRENT + 17 other localities</v>
      </c>
      <c r="V18343" s="7">
        <f>COUNTIF(R:R,Table10[[#This Row],[postcode]])</f>
        <v>17</v>
      </c>
    </row>
    <row r="18344" spans="17:22" x14ac:dyDescent="0.2">
      <c r="Q18344" s="7">
        <v>11396</v>
      </c>
      <c r="R18344" s="7">
        <v>7315</v>
      </c>
      <c r="S18344" s="7" t="s">
        <v>16636</v>
      </c>
      <c r="T18344" s="7" t="s">
        <v>504</v>
      </c>
      <c r="U18344" s="7" t="str">
        <f>IF(Table10[[#This Row],[count]]=1,Table10[[#This Row],[locality]],Table10[[#This Row],[locality]]&amp;" + "&amp;Table10[[#This Row],[count]]&amp;" other localities")</f>
        <v>TURNERS BEACH + 17 other localities</v>
      </c>
      <c r="V18344" s="7">
        <f>COUNTIF(R:R,Table10[[#This Row],[postcode]])</f>
        <v>17</v>
      </c>
    </row>
    <row r="18345" spans="17:22" x14ac:dyDescent="0.2">
      <c r="Q18345" s="7">
        <v>11397</v>
      </c>
      <c r="R18345" s="7">
        <v>7315</v>
      </c>
      <c r="S18345" s="7" t="s">
        <v>16637</v>
      </c>
      <c r="T18345" s="7" t="s">
        <v>504</v>
      </c>
      <c r="U18345" s="7" t="str">
        <f>IF(Table10[[#This Row],[count]]=1,Table10[[#This Row],[locality]],Table10[[#This Row],[locality]]&amp;" + "&amp;Table10[[#This Row],[count]]&amp;" other localities")</f>
        <v>ULVERSTONE + 17 other localities</v>
      </c>
      <c r="V18345" s="7">
        <f>COUNTIF(R:R,Table10[[#This Row],[postcode]])</f>
        <v>17</v>
      </c>
    </row>
    <row r="18346" spans="17:22" x14ac:dyDescent="0.2">
      <c r="Q18346" s="7">
        <v>11398</v>
      </c>
      <c r="R18346" s="7">
        <v>7315</v>
      </c>
      <c r="S18346" s="7" t="s">
        <v>16638</v>
      </c>
      <c r="T18346" s="7" t="s">
        <v>504</v>
      </c>
      <c r="U18346" s="7" t="str">
        <f>IF(Table10[[#This Row],[count]]=1,Table10[[#This Row],[locality]],Table10[[#This Row],[locality]]&amp;" + "&amp;Table10[[#This Row],[count]]&amp;" other localities")</f>
        <v>UPPER CASTRA + 17 other localities</v>
      </c>
      <c r="V18346" s="7">
        <f>COUNTIF(R:R,Table10[[#This Row],[postcode]])</f>
        <v>17</v>
      </c>
    </row>
    <row r="18347" spans="17:22" x14ac:dyDescent="0.2">
      <c r="Q18347" s="7">
        <v>11399</v>
      </c>
      <c r="R18347" s="7">
        <v>7315</v>
      </c>
      <c r="S18347" s="7" t="s">
        <v>16639</v>
      </c>
      <c r="T18347" s="7" t="s">
        <v>504</v>
      </c>
      <c r="U18347" s="7" t="str">
        <f>IF(Table10[[#This Row],[count]]=1,Table10[[#This Row],[locality]],Table10[[#This Row],[locality]]&amp;" + "&amp;Table10[[#This Row],[count]]&amp;" other localities")</f>
        <v>WEST ULVERSTONE + 17 other localities</v>
      </c>
      <c r="V18347" s="7">
        <f>COUNTIF(R:R,Table10[[#This Row],[postcode]])</f>
        <v>17</v>
      </c>
    </row>
    <row r="18348" spans="17:22" x14ac:dyDescent="0.2">
      <c r="Q18348" s="7">
        <v>11400</v>
      </c>
      <c r="R18348" s="7">
        <v>7316</v>
      </c>
      <c r="S18348" s="7" t="s">
        <v>16640</v>
      </c>
      <c r="T18348" s="7" t="s">
        <v>504</v>
      </c>
      <c r="U18348" s="7" t="str">
        <f>IF(Table10[[#This Row],[count]]=1,Table10[[#This Row],[locality]],Table10[[#This Row],[locality]]&amp;" + "&amp;Table10[[#This Row],[count]]&amp;" other localities")</f>
        <v>CAMENA + 11 other localities</v>
      </c>
      <c r="V18348" s="7">
        <f>COUNTIF(R:R,Table10[[#This Row],[postcode]])</f>
        <v>11</v>
      </c>
    </row>
    <row r="18349" spans="17:22" x14ac:dyDescent="0.2">
      <c r="Q18349" s="7">
        <v>11401</v>
      </c>
      <c r="R18349" s="7">
        <v>7316</v>
      </c>
      <c r="S18349" s="7" t="s">
        <v>16641</v>
      </c>
      <c r="T18349" s="7" t="s">
        <v>504</v>
      </c>
      <c r="U18349" s="7" t="str">
        <f>IF(Table10[[#This Row],[count]]=1,Table10[[#This Row],[locality]],Table10[[#This Row],[locality]]&amp;" + "&amp;Table10[[#This Row],[count]]&amp;" other localities")</f>
        <v>CUPRONA + 11 other localities</v>
      </c>
      <c r="V18349" s="7">
        <f>COUNTIF(R:R,Table10[[#This Row],[postcode]])</f>
        <v>11</v>
      </c>
    </row>
    <row r="18350" spans="17:22" x14ac:dyDescent="0.2">
      <c r="Q18350" s="7">
        <v>11402</v>
      </c>
      <c r="R18350" s="7">
        <v>7316</v>
      </c>
      <c r="S18350" s="7" t="s">
        <v>16642</v>
      </c>
      <c r="T18350" s="7" t="s">
        <v>504</v>
      </c>
      <c r="U18350" s="7" t="str">
        <f>IF(Table10[[#This Row],[count]]=1,Table10[[#This Row],[locality]],Table10[[#This Row],[locality]]&amp;" + "&amp;Table10[[#This Row],[count]]&amp;" other localities")</f>
        <v>HEYBRIDGE + 11 other localities</v>
      </c>
      <c r="V18350" s="7">
        <f>COUNTIF(R:R,Table10[[#This Row],[postcode]])</f>
        <v>11</v>
      </c>
    </row>
    <row r="18351" spans="17:22" x14ac:dyDescent="0.2">
      <c r="Q18351" s="7">
        <v>11403</v>
      </c>
      <c r="R18351" s="7">
        <v>7316</v>
      </c>
      <c r="S18351" s="7" t="s">
        <v>16643</v>
      </c>
      <c r="T18351" s="7" t="s">
        <v>504</v>
      </c>
      <c r="U18351" s="7" t="str">
        <f>IF(Table10[[#This Row],[count]]=1,Table10[[#This Row],[locality]],Table10[[#This Row],[locality]]&amp;" + "&amp;Table10[[#This Row],[count]]&amp;" other localities")</f>
        <v>HOWTH + 11 other localities</v>
      </c>
      <c r="V18351" s="7">
        <f>COUNTIF(R:R,Table10[[#This Row],[postcode]])</f>
        <v>11</v>
      </c>
    </row>
    <row r="18352" spans="17:22" x14ac:dyDescent="0.2">
      <c r="Q18352" s="7">
        <v>11404</v>
      </c>
      <c r="R18352" s="7">
        <v>7316</v>
      </c>
      <c r="S18352" s="7" t="s">
        <v>16644</v>
      </c>
      <c r="T18352" s="7" t="s">
        <v>504</v>
      </c>
      <c r="U18352" s="7" t="str">
        <f>IF(Table10[[#This Row],[count]]=1,Table10[[#This Row],[locality]],Table10[[#This Row],[locality]]&amp;" + "&amp;Table10[[#This Row],[count]]&amp;" other localities")</f>
        <v>LOYETEA + 11 other localities</v>
      </c>
      <c r="V18352" s="7">
        <f>COUNTIF(R:R,Table10[[#This Row],[postcode]])</f>
        <v>11</v>
      </c>
    </row>
    <row r="18353" spans="17:22" x14ac:dyDescent="0.2">
      <c r="Q18353" s="7">
        <v>11405</v>
      </c>
      <c r="R18353" s="7">
        <v>7316</v>
      </c>
      <c r="S18353" s="7" t="s">
        <v>16645</v>
      </c>
      <c r="T18353" s="7" t="s">
        <v>504</v>
      </c>
      <c r="U18353" s="7" t="str">
        <f>IF(Table10[[#This Row],[count]]=1,Table10[[#This Row],[locality]],Table10[[#This Row],[locality]]&amp;" + "&amp;Table10[[#This Row],[count]]&amp;" other localities")</f>
        <v>PENGUIN + 11 other localities</v>
      </c>
      <c r="V18353" s="7">
        <f>COUNTIF(R:R,Table10[[#This Row],[postcode]])</f>
        <v>11</v>
      </c>
    </row>
    <row r="18354" spans="17:22" x14ac:dyDescent="0.2">
      <c r="Q18354" s="7">
        <v>11406</v>
      </c>
      <c r="R18354" s="7">
        <v>7316</v>
      </c>
      <c r="S18354" s="7" t="s">
        <v>16646</v>
      </c>
      <c r="T18354" s="7" t="s">
        <v>504</v>
      </c>
      <c r="U18354" s="7" t="str">
        <f>IF(Table10[[#This Row],[count]]=1,Table10[[#This Row],[locality]],Table10[[#This Row],[locality]]&amp;" + "&amp;Table10[[#This Row],[count]]&amp;" other localities")</f>
        <v>PRESERVATION BAY + 11 other localities</v>
      </c>
      <c r="V18354" s="7">
        <f>COUNTIF(R:R,Table10[[#This Row],[postcode]])</f>
        <v>11</v>
      </c>
    </row>
    <row r="18355" spans="17:22" x14ac:dyDescent="0.2">
      <c r="Q18355" s="7">
        <v>11407</v>
      </c>
      <c r="R18355" s="7">
        <v>7316</v>
      </c>
      <c r="S18355" s="7" t="s">
        <v>16647</v>
      </c>
      <c r="T18355" s="7" t="s">
        <v>504</v>
      </c>
      <c r="U18355" s="7" t="str">
        <f>IF(Table10[[#This Row],[count]]=1,Table10[[#This Row],[locality]],Table10[[#This Row],[locality]]&amp;" + "&amp;Table10[[#This Row],[count]]&amp;" other localities")</f>
        <v>RIANA + 11 other localities</v>
      </c>
      <c r="V18355" s="7">
        <f>COUNTIF(R:R,Table10[[#This Row],[postcode]])</f>
        <v>11</v>
      </c>
    </row>
    <row r="18356" spans="17:22" x14ac:dyDescent="0.2">
      <c r="Q18356" s="7">
        <v>11408</v>
      </c>
      <c r="R18356" s="7">
        <v>7316</v>
      </c>
      <c r="S18356" s="7" t="s">
        <v>16648</v>
      </c>
      <c r="T18356" s="7" t="s">
        <v>504</v>
      </c>
      <c r="U18356" s="7" t="str">
        <f>IF(Table10[[#This Row],[count]]=1,Table10[[#This Row],[locality]],Table10[[#This Row],[locality]]&amp;" + "&amp;Table10[[#This Row],[count]]&amp;" other localities")</f>
        <v>SOUTH RIANA + 11 other localities</v>
      </c>
      <c r="V18356" s="7">
        <f>COUNTIF(R:R,Table10[[#This Row],[postcode]])</f>
        <v>11</v>
      </c>
    </row>
    <row r="18357" spans="17:22" x14ac:dyDescent="0.2">
      <c r="Q18357" s="7">
        <v>11409</v>
      </c>
      <c r="R18357" s="7">
        <v>7316</v>
      </c>
      <c r="S18357" s="7" t="s">
        <v>16649</v>
      </c>
      <c r="T18357" s="7" t="s">
        <v>504</v>
      </c>
      <c r="U18357" s="7" t="str">
        <f>IF(Table10[[#This Row],[count]]=1,Table10[[#This Row],[locality]],Table10[[#This Row],[locality]]&amp;" + "&amp;Table10[[#This Row],[count]]&amp;" other localities")</f>
        <v>SULPHUR CREEK + 11 other localities</v>
      </c>
      <c r="V18357" s="7">
        <f>COUNTIF(R:R,Table10[[#This Row],[postcode]])</f>
        <v>11</v>
      </c>
    </row>
    <row r="18358" spans="17:22" x14ac:dyDescent="0.2">
      <c r="Q18358" s="7">
        <v>11410</v>
      </c>
      <c r="R18358" s="7">
        <v>7316</v>
      </c>
      <c r="S18358" s="7" t="s">
        <v>16650</v>
      </c>
      <c r="T18358" s="7" t="s">
        <v>504</v>
      </c>
      <c r="U18358" s="7" t="str">
        <f>IF(Table10[[#This Row],[count]]=1,Table10[[#This Row],[locality]],Table10[[#This Row],[locality]]&amp;" + "&amp;Table10[[#This Row],[count]]&amp;" other localities")</f>
        <v>WEST PINE + 11 other localities</v>
      </c>
      <c r="V18358" s="7">
        <f>COUNTIF(R:R,Table10[[#This Row],[postcode]])</f>
        <v>11</v>
      </c>
    </row>
    <row r="18359" spans="17:22" x14ac:dyDescent="0.2">
      <c r="Q18359" s="7">
        <v>11411</v>
      </c>
      <c r="R18359" s="7">
        <v>7320</v>
      </c>
      <c r="S18359" s="7" t="s">
        <v>4479</v>
      </c>
      <c r="T18359" s="7" t="s">
        <v>504</v>
      </c>
      <c r="U18359" s="7" t="str">
        <f>IF(Table10[[#This Row],[count]]=1,Table10[[#This Row],[locality]],Table10[[#This Row],[locality]]&amp;" + "&amp;Table10[[#This Row],[count]]&amp;" other localities")</f>
        <v>ACTON + 19 other localities</v>
      </c>
      <c r="V18359" s="7">
        <f>COUNTIF(R:R,Table10[[#This Row],[postcode]])</f>
        <v>19</v>
      </c>
    </row>
    <row r="18360" spans="17:22" x14ac:dyDescent="0.2">
      <c r="Q18360" s="7">
        <v>11412</v>
      </c>
      <c r="R18360" s="7">
        <v>7320</v>
      </c>
      <c r="S18360" s="7" t="s">
        <v>1236</v>
      </c>
      <c r="T18360" s="7" t="s">
        <v>504</v>
      </c>
      <c r="U18360" s="7" t="str">
        <f>IF(Table10[[#This Row],[count]]=1,Table10[[#This Row],[locality]],Table10[[#This Row],[locality]]&amp;" + "&amp;Table10[[#This Row],[count]]&amp;" other localities")</f>
        <v>BROOKLYN + 19 other localities</v>
      </c>
      <c r="V18360" s="7">
        <f>COUNTIF(R:R,Table10[[#This Row],[postcode]])</f>
        <v>19</v>
      </c>
    </row>
    <row r="18361" spans="17:22" x14ac:dyDescent="0.2">
      <c r="Q18361" s="7">
        <v>11413</v>
      </c>
      <c r="R18361" s="7">
        <v>7320</v>
      </c>
      <c r="S18361" s="7" t="s">
        <v>16651</v>
      </c>
      <c r="T18361" s="7" t="s">
        <v>504</v>
      </c>
      <c r="U18361" s="7" t="str">
        <f>IF(Table10[[#This Row],[count]]=1,Table10[[#This Row],[locality]],Table10[[#This Row],[locality]]&amp;" + "&amp;Table10[[#This Row],[count]]&amp;" other localities")</f>
        <v>BURNIE + 19 other localities</v>
      </c>
      <c r="V18361" s="7">
        <f>COUNTIF(R:R,Table10[[#This Row],[postcode]])</f>
        <v>19</v>
      </c>
    </row>
    <row r="18362" spans="17:22" x14ac:dyDescent="0.2">
      <c r="Q18362" s="7">
        <v>11414</v>
      </c>
      <c r="R18362" s="7">
        <v>7320</v>
      </c>
      <c r="S18362" s="7" t="s">
        <v>16652</v>
      </c>
      <c r="T18362" s="7" t="s">
        <v>504</v>
      </c>
      <c r="U18362" s="7" t="str">
        <f>IF(Table10[[#This Row],[count]]=1,Table10[[#This Row],[locality]],Table10[[#This Row],[locality]]&amp;" + "&amp;Table10[[#This Row],[count]]&amp;" other localities")</f>
        <v>CAMDALE + 19 other localities</v>
      </c>
      <c r="V18362" s="7">
        <f>COUNTIF(R:R,Table10[[#This Row],[postcode]])</f>
        <v>19</v>
      </c>
    </row>
    <row r="18363" spans="17:22" x14ac:dyDescent="0.2">
      <c r="Q18363" s="7">
        <v>11415</v>
      </c>
      <c r="R18363" s="7">
        <v>7320</v>
      </c>
      <c r="S18363" s="7" t="s">
        <v>16653</v>
      </c>
      <c r="T18363" s="7" t="s">
        <v>504</v>
      </c>
      <c r="U18363" s="7" t="str">
        <f>IF(Table10[[#This Row],[count]]=1,Table10[[#This Row],[locality]],Table10[[#This Row],[locality]]&amp;" + "&amp;Table10[[#This Row],[count]]&amp;" other localities")</f>
        <v>COOEE + 19 other localities</v>
      </c>
      <c r="V18363" s="7">
        <f>COUNTIF(R:R,Table10[[#This Row],[postcode]])</f>
        <v>19</v>
      </c>
    </row>
    <row r="18364" spans="17:22" x14ac:dyDescent="0.2">
      <c r="Q18364" s="7">
        <v>11416</v>
      </c>
      <c r="R18364" s="7">
        <v>7320</v>
      </c>
      <c r="S18364" s="7" t="s">
        <v>16654</v>
      </c>
      <c r="T18364" s="7" t="s">
        <v>504</v>
      </c>
      <c r="U18364" s="7" t="str">
        <f>IF(Table10[[#This Row],[count]]=1,Table10[[#This Row],[locality]],Table10[[#This Row],[locality]]&amp;" + "&amp;Table10[[#This Row],[count]]&amp;" other localities")</f>
        <v>DOWNLANDS + 19 other localities</v>
      </c>
      <c r="V18364" s="7">
        <f>COUNTIF(R:R,Table10[[#This Row],[postcode]])</f>
        <v>19</v>
      </c>
    </row>
    <row r="18365" spans="17:22" x14ac:dyDescent="0.2">
      <c r="Q18365" s="7">
        <v>11417</v>
      </c>
      <c r="R18365" s="7">
        <v>7320</v>
      </c>
      <c r="S18365" s="7" t="s">
        <v>5331</v>
      </c>
      <c r="T18365" s="7" t="s">
        <v>504</v>
      </c>
      <c r="U18365" s="7" t="str">
        <f>IF(Table10[[#This Row],[count]]=1,Table10[[#This Row],[locality]],Table10[[#This Row],[locality]]&amp;" + "&amp;Table10[[#This Row],[count]]&amp;" other localities")</f>
        <v>EMU HEIGHTS + 19 other localities</v>
      </c>
      <c r="V18365" s="7">
        <f>COUNTIF(R:R,Table10[[#This Row],[postcode]])</f>
        <v>19</v>
      </c>
    </row>
    <row r="18366" spans="17:22" x14ac:dyDescent="0.2">
      <c r="Q18366" s="7">
        <v>11418</v>
      </c>
      <c r="R18366" s="7">
        <v>7320</v>
      </c>
      <c r="S18366" s="7" t="s">
        <v>16655</v>
      </c>
      <c r="T18366" s="7" t="s">
        <v>504</v>
      </c>
      <c r="U18366" s="7" t="str">
        <f>IF(Table10[[#This Row],[count]]=1,Table10[[#This Row],[locality]],Table10[[#This Row],[locality]]&amp;" + "&amp;Table10[[#This Row],[count]]&amp;" other localities")</f>
        <v>HAVENVIEW + 19 other localities</v>
      </c>
      <c r="V18366" s="7">
        <f>COUNTIF(R:R,Table10[[#This Row],[postcode]])</f>
        <v>19</v>
      </c>
    </row>
    <row r="18367" spans="17:22" x14ac:dyDescent="0.2">
      <c r="Q18367" s="7">
        <v>11419</v>
      </c>
      <c r="R18367" s="7">
        <v>7320</v>
      </c>
      <c r="S18367" s="7" t="s">
        <v>7155</v>
      </c>
      <c r="T18367" s="7" t="s">
        <v>504</v>
      </c>
      <c r="U18367" s="7" t="str">
        <f>IF(Table10[[#This Row],[count]]=1,Table10[[#This Row],[locality]],Table10[[#This Row],[locality]]&amp;" + "&amp;Table10[[#This Row],[count]]&amp;" other localities")</f>
        <v>HILLCREST + 19 other localities</v>
      </c>
      <c r="V18367" s="7">
        <f>COUNTIF(R:R,Table10[[#This Row],[postcode]])</f>
        <v>19</v>
      </c>
    </row>
    <row r="18368" spans="17:22" x14ac:dyDescent="0.2">
      <c r="Q18368" s="7">
        <v>11420</v>
      </c>
      <c r="R18368" s="7">
        <v>7320</v>
      </c>
      <c r="S18368" s="7" t="s">
        <v>16656</v>
      </c>
      <c r="T18368" s="7" t="s">
        <v>504</v>
      </c>
      <c r="U18368" s="7" t="str">
        <f>IF(Table10[[#This Row],[count]]=1,Table10[[#This Row],[locality]],Table10[[#This Row],[locality]]&amp;" + "&amp;Table10[[#This Row],[count]]&amp;" other localities")</f>
        <v>MONTELLO + 19 other localities</v>
      </c>
      <c r="V18368" s="7">
        <f>COUNTIF(R:R,Table10[[#This Row],[postcode]])</f>
        <v>19</v>
      </c>
    </row>
    <row r="18369" spans="17:22" x14ac:dyDescent="0.2">
      <c r="Q18369" s="7">
        <v>11421</v>
      </c>
      <c r="R18369" s="7">
        <v>7320</v>
      </c>
      <c r="S18369" s="7" t="s">
        <v>16657</v>
      </c>
      <c r="T18369" s="7" t="s">
        <v>504</v>
      </c>
      <c r="U18369" s="7" t="str">
        <f>IF(Table10[[#This Row],[count]]=1,Table10[[#This Row],[locality]],Table10[[#This Row],[locality]]&amp;" + "&amp;Table10[[#This Row],[count]]&amp;" other localities")</f>
        <v>OCEAN VISTA + 19 other localities</v>
      </c>
      <c r="V18369" s="7">
        <f>COUNTIF(R:R,Table10[[#This Row],[postcode]])</f>
        <v>19</v>
      </c>
    </row>
    <row r="18370" spans="17:22" x14ac:dyDescent="0.2">
      <c r="Q18370" s="7">
        <v>11422</v>
      </c>
      <c r="R18370" s="7">
        <v>7320</v>
      </c>
      <c r="S18370" s="7" t="s">
        <v>16658</v>
      </c>
      <c r="T18370" s="7" t="s">
        <v>504</v>
      </c>
      <c r="U18370" s="7" t="str">
        <f>IF(Table10[[#This Row],[count]]=1,Table10[[#This Row],[locality]],Table10[[#This Row],[locality]]&amp;" + "&amp;Table10[[#This Row],[count]]&amp;" other localities")</f>
        <v>PARK GROVE + 19 other localities</v>
      </c>
      <c r="V18370" s="7">
        <f>COUNTIF(R:R,Table10[[#This Row],[postcode]])</f>
        <v>19</v>
      </c>
    </row>
    <row r="18371" spans="17:22" x14ac:dyDescent="0.2">
      <c r="Q18371" s="7">
        <v>11423</v>
      </c>
      <c r="R18371" s="7">
        <v>7320</v>
      </c>
      <c r="S18371" s="7" t="s">
        <v>10925</v>
      </c>
      <c r="T18371" s="7" t="s">
        <v>504</v>
      </c>
      <c r="U18371" s="7" t="str">
        <f>IF(Table10[[#This Row],[count]]=1,Table10[[#This Row],[locality]],Table10[[#This Row],[locality]]&amp;" + "&amp;Table10[[#This Row],[count]]&amp;" other localities")</f>
        <v>PARKLANDS + 19 other localities</v>
      </c>
      <c r="V18371" s="7">
        <f>COUNTIF(R:R,Table10[[#This Row],[postcode]])</f>
        <v>19</v>
      </c>
    </row>
    <row r="18372" spans="17:22" x14ac:dyDescent="0.2">
      <c r="Q18372" s="7">
        <v>11424</v>
      </c>
      <c r="R18372" s="7">
        <v>7320</v>
      </c>
      <c r="S18372" s="7" t="s">
        <v>16659</v>
      </c>
      <c r="T18372" s="7" t="s">
        <v>504</v>
      </c>
      <c r="U18372" s="7" t="str">
        <f>IF(Table10[[#This Row],[count]]=1,Table10[[#This Row],[locality]],Table10[[#This Row],[locality]]&amp;" + "&amp;Table10[[#This Row],[count]]&amp;" other localities")</f>
        <v>ROMAINE + 19 other localities</v>
      </c>
      <c r="V18372" s="7">
        <f>COUNTIF(R:R,Table10[[#This Row],[postcode]])</f>
        <v>19</v>
      </c>
    </row>
    <row r="18373" spans="17:22" x14ac:dyDescent="0.2">
      <c r="Q18373" s="7">
        <v>11425</v>
      </c>
      <c r="R18373" s="7">
        <v>7320</v>
      </c>
      <c r="S18373" s="7" t="s">
        <v>11490</v>
      </c>
      <c r="T18373" s="7" t="s">
        <v>504</v>
      </c>
      <c r="U18373" s="7" t="str">
        <f>IF(Table10[[#This Row],[count]]=1,Table10[[#This Row],[locality]],Table10[[#This Row],[locality]]&amp;" + "&amp;Table10[[#This Row],[count]]&amp;" other localities")</f>
        <v>ROUND HILL + 19 other localities</v>
      </c>
      <c r="V18373" s="7">
        <f>COUNTIF(R:R,Table10[[#This Row],[postcode]])</f>
        <v>19</v>
      </c>
    </row>
    <row r="18374" spans="17:22" x14ac:dyDescent="0.2">
      <c r="Q18374" s="7">
        <v>11426</v>
      </c>
      <c r="R18374" s="7">
        <v>7320</v>
      </c>
      <c r="S18374" s="7" t="s">
        <v>16660</v>
      </c>
      <c r="T18374" s="7" t="s">
        <v>504</v>
      </c>
      <c r="U18374" s="7" t="str">
        <f>IF(Table10[[#This Row],[count]]=1,Table10[[#This Row],[locality]],Table10[[#This Row],[locality]]&amp;" + "&amp;Table10[[#This Row],[count]]&amp;" other localities")</f>
        <v>SHOREWELL PARK + 19 other localities</v>
      </c>
      <c r="V18374" s="7">
        <f>COUNTIF(R:R,Table10[[#This Row],[postcode]])</f>
        <v>19</v>
      </c>
    </row>
    <row r="18375" spans="17:22" x14ac:dyDescent="0.2">
      <c r="Q18375" s="7">
        <v>11427</v>
      </c>
      <c r="R18375" s="7">
        <v>7320</v>
      </c>
      <c r="S18375" s="7" t="s">
        <v>16661</v>
      </c>
      <c r="T18375" s="7" t="s">
        <v>504</v>
      </c>
      <c r="U18375" s="7" t="str">
        <f>IF(Table10[[#This Row],[count]]=1,Table10[[#This Row],[locality]],Table10[[#This Row],[locality]]&amp;" + "&amp;Table10[[#This Row],[count]]&amp;" other localities")</f>
        <v>SOUTH BURNIE + 19 other localities</v>
      </c>
      <c r="V18375" s="7">
        <f>COUNTIF(R:R,Table10[[#This Row],[postcode]])</f>
        <v>19</v>
      </c>
    </row>
    <row r="18376" spans="17:22" x14ac:dyDescent="0.2">
      <c r="Q18376" s="7">
        <v>11428</v>
      </c>
      <c r="R18376" s="7">
        <v>7320</v>
      </c>
      <c r="S18376" s="7" t="s">
        <v>16662</v>
      </c>
      <c r="T18376" s="7" t="s">
        <v>504</v>
      </c>
      <c r="U18376" s="7" t="str">
        <f>IF(Table10[[#This Row],[count]]=1,Table10[[#This Row],[locality]],Table10[[#This Row],[locality]]&amp;" + "&amp;Table10[[#This Row],[count]]&amp;" other localities")</f>
        <v>UPPER BURNIE + 19 other localities</v>
      </c>
      <c r="V18376" s="7">
        <f>COUNTIF(R:R,Table10[[#This Row],[postcode]])</f>
        <v>19</v>
      </c>
    </row>
    <row r="18377" spans="17:22" x14ac:dyDescent="0.2">
      <c r="Q18377" s="7">
        <v>11429</v>
      </c>
      <c r="R18377" s="7">
        <v>7320</v>
      </c>
      <c r="S18377" s="7" t="s">
        <v>10000</v>
      </c>
      <c r="T18377" s="7" t="s">
        <v>504</v>
      </c>
      <c r="U18377" s="7" t="str">
        <f>IF(Table10[[#This Row],[count]]=1,Table10[[#This Row],[locality]],Table10[[#This Row],[locality]]&amp;" + "&amp;Table10[[#This Row],[count]]&amp;" other localities")</f>
        <v>WIVENHOE + 19 other localities</v>
      </c>
      <c r="V18377" s="7">
        <f>COUNTIF(R:R,Table10[[#This Row],[postcode]])</f>
        <v>19</v>
      </c>
    </row>
    <row r="18378" spans="17:22" x14ac:dyDescent="0.2">
      <c r="Q18378" s="7">
        <v>11430</v>
      </c>
      <c r="R18378" s="7">
        <v>7321</v>
      </c>
      <c r="S18378" s="7" t="s">
        <v>12159</v>
      </c>
      <c r="T18378" s="7" t="s">
        <v>504</v>
      </c>
      <c r="U18378" s="7" t="str">
        <f>IF(Table10[[#This Row],[count]]=1,Table10[[#This Row],[locality]],Table10[[#This Row],[locality]]&amp;" + "&amp;Table10[[#This Row],[count]]&amp;" other localities")</f>
        <v>BLACK RIVER + 35 other localities</v>
      </c>
      <c r="V18378" s="7">
        <f>COUNTIF(R:R,Table10[[#This Row],[postcode]])</f>
        <v>35</v>
      </c>
    </row>
    <row r="18379" spans="17:22" x14ac:dyDescent="0.2">
      <c r="Q18379" s="7">
        <v>11431</v>
      </c>
      <c r="R18379" s="7">
        <v>7321</v>
      </c>
      <c r="S18379" s="7" t="s">
        <v>1974</v>
      </c>
      <c r="T18379" s="7" t="s">
        <v>504</v>
      </c>
      <c r="U18379" s="7" t="str">
        <f>IF(Table10[[#This Row],[count]]=1,Table10[[#This Row],[locality]],Table10[[#This Row],[locality]]&amp;" + "&amp;Table10[[#This Row],[count]]&amp;" other localities")</f>
        <v>BOAT HARBOUR + 35 other localities</v>
      </c>
      <c r="V18379" s="7">
        <f>COUNTIF(R:R,Table10[[#This Row],[postcode]])</f>
        <v>35</v>
      </c>
    </row>
    <row r="18380" spans="17:22" x14ac:dyDescent="0.2">
      <c r="Q18380" s="7">
        <v>11432</v>
      </c>
      <c r="R18380" s="7">
        <v>7321</v>
      </c>
      <c r="S18380" s="7" t="s">
        <v>16663</v>
      </c>
      <c r="T18380" s="7" t="s">
        <v>504</v>
      </c>
      <c r="U18380" s="7" t="str">
        <f>IF(Table10[[#This Row],[count]]=1,Table10[[#This Row],[locality]],Table10[[#This Row],[locality]]&amp;" + "&amp;Table10[[#This Row],[count]]&amp;" other localities")</f>
        <v>BOAT HARBOUR BEACH + 35 other localities</v>
      </c>
      <c r="V18380" s="7">
        <f>COUNTIF(R:R,Table10[[#This Row],[postcode]])</f>
        <v>35</v>
      </c>
    </row>
    <row r="18381" spans="17:22" x14ac:dyDescent="0.2">
      <c r="Q18381" s="7">
        <v>11433</v>
      </c>
      <c r="R18381" s="7">
        <v>7321</v>
      </c>
      <c r="S18381" s="7" t="s">
        <v>16664</v>
      </c>
      <c r="T18381" s="7" t="s">
        <v>504</v>
      </c>
      <c r="U18381" s="7" t="str">
        <f>IF(Table10[[#This Row],[count]]=1,Table10[[#This Row],[locality]],Table10[[#This Row],[locality]]&amp;" + "&amp;Table10[[#This Row],[count]]&amp;" other localities")</f>
        <v>CHASM CREEK + 35 other localities</v>
      </c>
      <c r="V18381" s="7">
        <f>COUNTIF(R:R,Table10[[#This Row],[postcode]])</f>
        <v>35</v>
      </c>
    </row>
    <row r="18382" spans="17:22" x14ac:dyDescent="0.2">
      <c r="Q18382" s="7">
        <v>11434</v>
      </c>
      <c r="R18382" s="7">
        <v>7321</v>
      </c>
      <c r="S18382" s="7" t="s">
        <v>16665</v>
      </c>
      <c r="T18382" s="7" t="s">
        <v>504</v>
      </c>
      <c r="U18382" s="7" t="str">
        <f>IF(Table10[[#This Row],[count]]=1,Table10[[#This Row],[locality]],Table10[[#This Row],[locality]]&amp;" + "&amp;Table10[[#This Row],[count]]&amp;" other localities")</f>
        <v>CORINNA + 35 other localities</v>
      </c>
      <c r="V18382" s="7">
        <f>COUNTIF(R:R,Table10[[#This Row],[postcode]])</f>
        <v>35</v>
      </c>
    </row>
    <row r="18383" spans="17:22" x14ac:dyDescent="0.2">
      <c r="Q18383" s="7">
        <v>11435</v>
      </c>
      <c r="R18383" s="7">
        <v>7321</v>
      </c>
      <c r="S18383" s="7" t="s">
        <v>16666</v>
      </c>
      <c r="T18383" s="7" t="s">
        <v>504</v>
      </c>
      <c r="U18383" s="7" t="str">
        <f>IF(Table10[[#This Row],[count]]=1,Table10[[#This Row],[locality]],Table10[[#This Row],[locality]]&amp;" + "&amp;Table10[[#This Row],[count]]&amp;" other localities")</f>
        <v>COWRIE POINT + 35 other localities</v>
      </c>
      <c r="V18383" s="7">
        <f>COUNTIF(R:R,Table10[[#This Row],[postcode]])</f>
        <v>35</v>
      </c>
    </row>
    <row r="18384" spans="17:22" x14ac:dyDescent="0.2">
      <c r="Q18384" s="7">
        <v>11436</v>
      </c>
      <c r="R18384" s="7">
        <v>7321</v>
      </c>
      <c r="S18384" s="7" t="s">
        <v>16667</v>
      </c>
      <c r="T18384" s="7" t="s">
        <v>504</v>
      </c>
      <c r="U18384" s="7" t="str">
        <f>IF(Table10[[#This Row],[count]]=1,Table10[[#This Row],[locality]],Table10[[#This Row],[locality]]&amp;" + "&amp;Table10[[#This Row],[count]]&amp;" other localities")</f>
        <v>CRAYFISH CREEK + 35 other localities</v>
      </c>
      <c r="V18384" s="7">
        <f>COUNTIF(R:R,Table10[[#This Row],[postcode]])</f>
        <v>35</v>
      </c>
    </row>
    <row r="18385" spans="17:22" x14ac:dyDescent="0.2">
      <c r="Q18385" s="7">
        <v>11437</v>
      </c>
      <c r="R18385" s="7">
        <v>7321</v>
      </c>
      <c r="S18385" s="7" t="s">
        <v>16668</v>
      </c>
      <c r="T18385" s="7" t="s">
        <v>504</v>
      </c>
      <c r="U18385" s="7" t="str">
        <f>IF(Table10[[#This Row],[count]]=1,Table10[[#This Row],[locality]],Table10[[#This Row],[locality]]&amp;" + "&amp;Table10[[#This Row],[count]]&amp;" other localities")</f>
        <v>DETENTION + 35 other localities</v>
      </c>
      <c r="V18385" s="7">
        <f>COUNTIF(R:R,Table10[[#This Row],[postcode]])</f>
        <v>35</v>
      </c>
    </row>
    <row r="18386" spans="17:22" x14ac:dyDescent="0.2">
      <c r="Q18386" s="7">
        <v>11438</v>
      </c>
      <c r="R18386" s="7">
        <v>7321</v>
      </c>
      <c r="S18386" s="7" t="s">
        <v>16669</v>
      </c>
      <c r="T18386" s="7" t="s">
        <v>504</v>
      </c>
      <c r="U18386" s="7" t="str">
        <f>IF(Table10[[#This Row],[count]]=1,Table10[[#This Row],[locality]],Table10[[#This Row],[locality]]&amp;" + "&amp;Table10[[#This Row],[count]]&amp;" other localities")</f>
        <v>EAST CAM + 35 other localities</v>
      </c>
      <c r="V18386" s="7">
        <f>COUNTIF(R:R,Table10[[#This Row],[postcode]])</f>
        <v>35</v>
      </c>
    </row>
    <row r="18387" spans="17:22" x14ac:dyDescent="0.2">
      <c r="Q18387" s="7">
        <v>11439</v>
      </c>
      <c r="R18387" s="7">
        <v>7321</v>
      </c>
      <c r="S18387" s="7" t="s">
        <v>16670</v>
      </c>
      <c r="T18387" s="7" t="s">
        <v>504</v>
      </c>
      <c r="U18387" s="7" t="str">
        <f>IF(Table10[[#This Row],[count]]=1,Table10[[#This Row],[locality]],Table10[[#This Row],[locality]]&amp;" + "&amp;Table10[[#This Row],[count]]&amp;" other localities")</f>
        <v>EAST RIDGLEY + 35 other localities</v>
      </c>
      <c r="V18387" s="7">
        <f>COUNTIF(R:R,Table10[[#This Row],[postcode]])</f>
        <v>35</v>
      </c>
    </row>
    <row r="18388" spans="17:22" x14ac:dyDescent="0.2">
      <c r="Q18388" s="7">
        <v>11440</v>
      </c>
      <c r="R18388" s="7">
        <v>7321</v>
      </c>
      <c r="S18388" s="7" t="s">
        <v>16671</v>
      </c>
      <c r="T18388" s="7" t="s">
        <v>504</v>
      </c>
      <c r="U18388" s="7" t="str">
        <f>IF(Table10[[#This Row],[count]]=1,Table10[[#This Row],[locality]],Table10[[#This Row],[locality]]&amp;" + "&amp;Table10[[#This Row],[count]]&amp;" other localities")</f>
        <v>EDGCUMBE BEACH + 35 other localities</v>
      </c>
      <c r="V18388" s="7">
        <f>COUNTIF(R:R,Table10[[#This Row],[postcode]])</f>
        <v>35</v>
      </c>
    </row>
    <row r="18389" spans="17:22" x14ac:dyDescent="0.2">
      <c r="Q18389" s="7">
        <v>11441</v>
      </c>
      <c r="R18389" s="7">
        <v>7321</v>
      </c>
      <c r="S18389" s="7" t="s">
        <v>1453</v>
      </c>
      <c r="T18389" s="7" t="s">
        <v>504</v>
      </c>
      <c r="U18389" s="7" t="str">
        <f>IF(Table10[[#This Row],[count]]=1,Table10[[#This Row],[locality]],Table10[[#This Row],[locality]]&amp;" + "&amp;Table10[[#This Row],[count]]&amp;" other localities")</f>
        <v>GUILDFORD + 35 other localities</v>
      </c>
      <c r="V18389" s="7">
        <f>COUNTIF(R:R,Table10[[#This Row],[postcode]])</f>
        <v>35</v>
      </c>
    </row>
    <row r="18390" spans="17:22" x14ac:dyDescent="0.2">
      <c r="Q18390" s="7">
        <v>11442</v>
      </c>
      <c r="R18390" s="7">
        <v>7321</v>
      </c>
      <c r="S18390" s="7" t="s">
        <v>16672</v>
      </c>
      <c r="T18390" s="7" t="s">
        <v>504</v>
      </c>
      <c r="U18390" s="7" t="str">
        <f>IF(Table10[[#This Row],[count]]=1,Table10[[#This Row],[locality]],Table10[[#This Row],[locality]]&amp;" + "&amp;Table10[[#This Row],[count]]&amp;" other localities")</f>
        <v>HAMPSHIRE + 35 other localities</v>
      </c>
      <c r="V18390" s="7">
        <f>COUNTIF(R:R,Table10[[#This Row],[postcode]])</f>
        <v>35</v>
      </c>
    </row>
    <row r="18391" spans="17:22" x14ac:dyDescent="0.2">
      <c r="Q18391" s="7">
        <v>11443</v>
      </c>
      <c r="R18391" s="7">
        <v>7321</v>
      </c>
      <c r="S18391" s="7" t="s">
        <v>16673</v>
      </c>
      <c r="T18391" s="7" t="s">
        <v>504</v>
      </c>
      <c r="U18391" s="7" t="str">
        <f>IF(Table10[[#This Row],[count]]=1,Table10[[#This Row],[locality]],Table10[[#This Row],[locality]]&amp;" + "&amp;Table10[[#This Row],[count]]&amp;" other localities")</f>
        <v>HELLYER + 35 other localities</v>
      </c>
      <c r="V18391" s="7">
        <f>COUNTIF(R:R,Table10[[#This Row],[postcode]])</f>
        <v>35</v>
      </c>
    </row>
    <row r="18392" spans="17:22" x14ac:dyDescent="0.2">
      <c r="Q18392" s="7">
        <v>11444</v>
      </c>
      <c r="R18392" s="7">
        <v>7321</v>
      </c>
      <c r="S18392" s="7" t="s">
        <v>16674</v>
      </c>
      <c r="T18392" s="7" t="s">
        <v>504</v>
      </c>
      <c r="U18392" s="7" t="str">
        <f>IF(Table10[[#This Row],[count]]=1,Table10[[#This Row],[locality]],Table10[[#This Row],[locality]]&amp;" + "&amp;Table10[[#This Row],[count]]&amp;" other localities")</f>
        <v>HIGHCLERE + 35 other localities</v>
      </c>
      <c r="V18392" s="7">
        <f>COUNTIF(R:R,Table10[[#This Row],[postcode]])</f>
        <v>35</v>
      </c>
    </row>
    <row r="18393" spans="17:22" x14ac:dyDescent="0.2">
      <c r="Q18393" s="7">
        <v>11445</v>
      </c>
      <c r="R18393" s="7">
        <v>7321</v>
      </c>
      <c r="S18393" s="7" t="s">
        <v>16675</v>
      </c>
      <c r="T18393" s="7" t="s">
        <v>504</v>
      </c>
      <c r="U18393" s="7" t="str">
        <f>IF(Table10[[#This Row],[count]]=1,Table10[[#This Row],[locality]],Table10[[#This Row],[locality]]&amp;" + "&amp;Table10[[#This Row],[count]]&amp;" other localities")</f>
        <v>LUINA + 35 other localities</v>
      </c>
      <c r="V18393" s="7">
        <f>COUNTIF(R:R,Table10[[#This Row],[postcode]])</f>
        <v>35</v>
      </c>
    </row>
    <row r="18394" spans="17:22" x14ac:dyDescent="0.2">
      <c r="Q18394" s="7">
        <v>11446</v>
      </c>
      <c r="R18394" s="7">
        <v>7321</v>
      </c>
      <c r="S18394" s="7" t="s">
        <v>16676</v>
      </c>
      <c r="T18394" s="7" t="s">
        <v>504</v>
      </c>
      <c r="U18394" s="7" t="str">
        <f>IF(Table10[[#This Row],[count]]=1,Table10[[#This Row],[locality]],Table10[[#This Row],[locality]]&amp;" + "&amp;Table10[[#This Row],[count]]&amp;" other localities")</f>
        <v>MAWBANNA + 35 other localities</v>
      </c>
      <c r="V18394" s="7">
        <f>COUNTIF(R:R,Table10[[#This Row],[postcode]])</f>
        <v>35</v>
      </c>
    </row>
    <row r="18395" spans="17:22" x14ac:dyDescent="0.2">
      <c r="Q18395" s="7">
        <v>11447</v>
      </c>
      <c r="R18395" s="7">
        <v>7321</v>
      </c>
      <c r="S18395" s="7" t="s">
        <v>16677</v>
      </c>
      <c r="T18395" s="7" t="s">
        <v>504</v>
      </c>
      <c r="U18395" s="7" t="str">
        <f>IF(Table10[[#This Row],[count]]=1,Table10[[#This Row],[locality]],Table10[[#This Row],[locality]]&amp;" + "&amp;Table10[[#This Row],[count]]&amp;" other localities")</f>
        <v>MONTUMANA + 35 other localities</v>
      </c>
      <c r="V18395" s="7">
        <f>COUNTIF(R:R,Table10[[#This Row],[postcode]])</f>
        <v>35</v>
      </c>
    </row>
    <row r="18396" spans="17:22" x14ac:dyDescent="0.2">
      <c r="Q18396" s="7">
        <v>11448</v>
      </c>
      <c r="R18396" s="7">
        <v>7321</v>
      </c>
      <c r="S18396" s="7" t="s">
        <v>16678</v>
      </c>
      <c r="T18396" s="7" t="s">
        <v>504</v>
      </c>
      <c r="U18396" s="7" t="str">
        <f>IF(Table10[[#This Row],[count]]=1,Table10[[#This Row],[locality]],Table10[[#This Row],[locality]]&amp;" + "&amp;Table10[[#This Row],[count]]&amp;" other localities")</f>
        <v>MOOREVILLE + 35 other localities</v>
      </c>
      <c r="V18396" s="7">
        <f>COUNTIF(R:R,Table10[[#This Row],[postcode]])</f>
        <v>35</v>
      </c>
    </row>
    <row r="18397" spans="17:22" x14ac:dyDescent="0.2">
      <c r="Q18397" s="7">
        <v>11449</v>
      </c>
      <c r="R18397" s="7">
        <v>7321</v>
      </c>
      <c r="S18397" s="7" t="s">
        <v>16679</v>
      </c>
      <c r="T18397" s="7" t="s">
        <v>504</v>
      </c>
      <c r="U18397" s="7" t="str">
        <f>IF(Table10[[#This Row],[count]]=1,Table10[[#This Row],[locality]],Table10[[#This Row],[locality]]&amp;" + "&amp;Table10[[#This Row],[count]]&amp;" other localities")</f>
        <v>NATONE + 35 other localities</v>
      </c>
      <c r="V18397" s="7">
        <f>COUNTIF(R:R,Table10[[#This Row],[postcode]])</f>
        <v>35</v>
      </c>
    </row>
    <row r="18398" spans="17:22" x14ac:dyDescent="0.2">
      <c r="Q18398" s="7">
        <v>11450</v>
      </c>
      <c r="R18398" s="7">
        <v>7321</v>
      </c>
      <c r="S18398" s="7" t="s">
        <v>16680</v>
      </c>
      <c r="T18398" s="7" t="s">
        <v>504</v>
      </c>
      <c r="U18398" s="7" t="str">
        <f>IF(Table10[[#This Row],[count]]=1,Table10[[#This Row],[locality]],Table10[[#This Row],[locality]]&amp;" + "&amp;Table10[[#This Row],[count]]&amp;" other localities")</f>
        <v>PARRAWE + 35 other localities</v>
      </c>
      <c r="V18398" s="7">
        <f>COUNTIF(R:R,Table10[[#This Row],[postcode]])</f>
        <v>35</v>
      </c>
    </row>
    <row r="18399" spans="17:22" x14ac:dyDescent="0.2">
      <c r="Q18399" s="7">
        <v>11451</v>
      </c>
      <c r="R18399" s="7">
        <v>7321</v>
      </c>
      <c r="S18399" s="7" t="s">
        <v>16681</v>
      </c>
      <c r="T18399" s="7" t="s">
        <v>504</v>
      </c>
      <c r="U18399" s="7" t="str">
        <f>IF(Table10[[#This Row],[count]]=1,Table10[[#This Row],[locality]],Table10[[#This Row],[locality]]&amp;" + "&amp;Table10[[#This Row],[count]]&amp;" other localities")</f>
        <v>PORT LATTA + 35 other localities</v>
      </c>
      <c r="V18399" s="7">
        <f>COUNTIF(R:R,Table10[[#This Row],[postcode]])</f>
        <v>35</v>
      </c>
    </row>
    <row r="18400" spans="17:22" x14ac:dyDescent="0.2">
      <c r="Q18400" s="7">
        <v>11452</v>
      </c>
      <c r="R18400" s="7">
        <v>7321</v>
      </c>
      <c r="S18400" s="7" t="s">
        <v>16682</v>
      </c>
      <c r="T18400" s="7" t="s">
        <v>504</v>
      </c>
      <c r="U18400" s="7" t="str">
        <f>IF(Table10[[#This Row],[count]]=1,Table10[[#This Row],[locality]],Table10[[#This Row],[locality]]&amp;" + "&amp;Table10[[#This Row],[count]]&amp;" other localities")</f>
        <v>RIDGLEY + 35 other localities</v>
      </c>
      <c r="V18400" s="7">
        <f>COUNTIF(R:R,Table10[[#This Row],[postcode]])</f>
        <v>35</v>
      </c>
    </row>
    <row r="18401" spans="17:22" x14ac:dyDescent="0.2">
      <c r="Q18401" s="7">
        <v>11453</v>
      </c>
      <c r="R18401" s="7">
        <v>7321</v>
      </c>
      <c r="S18401" s="7" t="s">
        <v>16683</v>
      </c>
      <c r="T18401" s="7" t="s">
        <v>504</v>
      </c>
      <c r="U18401" s="7" t="str">
        <f>IF(Table10[[#This Row],[count]]=1,Table10[[#This Row],[locality]],Table10[[#This Row],[locality]]&amp;" + "&amp;Table10[[#This Row],[count]]&amp;" other localities")</f>
        <v>ROCKY CAPE + 35 other localities</v>
      </c>
      <c r="V18401" s="7">
        <f>COUNTIF(R:R,Table10[[#This Row],[postcode]])</f>
        <v>35</v>
      </c>
    </row>
    <row r="18402" spans="17:22" x14ac:dyDescent="0.2">
      <c r="Q18402" s="7">
        <v>11454</v>
      </c>
      <c r="R18402" s="7">
        <v>7321</v>
      </c>
      <c r="S18402" s="7" t="s">
        <v>16684</v>
      </c>
      <c r="T18402" s="7" t="s">
        <v>504</v>
      </c>
      <c r="U18402" s="7" t="str">
        <f>IF(Table10[[#This Row],[count]]=1,Table10[[#This Row],[locality]],Table10[[#This Row],[locality]]&amp;" + "&amp;Table10[[#This Row],[count]]&amp;" other localities")</f>
        <v>SAVAGE RIVER + 35 other localities</v>
      </c>
      <c r="V18402" s="7">
        <f>COUNTIF(R:R,Table10[[#This Row],[postcode]])</f>
        <v>35</v>
      </c>
    </row>
    <row r="18403" spans="17:22" x14ac:dyDescent="0.2">
      <c r="Q18403" s="7">
        <v>11455</v>
      </c>
      <c r="R18403" s="7">
        <v>7321</v>
      </c>
      <c r="S18403" s="7" t="s">
        <v>16685</v>
      </c>
      <c r="T18403" s="7" t="s">
        <v>504</v>
      </c>
      <c r="U18403" s="7" t="str">
        <f>IF(Table10[[#This Row],[count]]=1,Table10[[#This Row],[locality]],Table10[[#This Row],[locality]]&amp;" + "&amp;Table10[[#This Row],[count]]&amp;" other localities")</f>
        <v>SISTERS BEACH + 35 other localities</v>
      </c>
      <c r="V18403" s="7">
        <f>COUNTIF(R:R,Table10[[#This Row],[postcode]])</f>
        <v>35</v>
      </c>
    </row>
    <row r="18404" spans="17:22" x14ac:dyDescent="0.2">
      <c r="Q18404" s="7">
        <v>11456</v>
      </c>
      <c r="R18404" s="7">
        <v>7321</v>
      </c>
      <c r="S18404" s="7" t="s">
        <v>16686</v>
      </c>
      <c r="T18404" s="7" t="s">
        <v>504</v>
      </c>
      <c r="U18404" s="7" t="str">
        <f>IF(Table10[[#This Row],[count]]=1,Table10[[#This Row],[locality]],Table10[[#This Row],[locality]]&amp;" + "&amp;Table10[[#This Row],[count]]&amp;" other localities")</f>
        <v>STOWPORT + 35 other localities</v>
      </c>
      <c r="V18404" s="7">
        <f>COUNTIF(R:R,Table10[[#This Row],[postcode]])</f>
        <v>35</v>
      </c>
    </row>
    <row r="18405" spans="17:22" x14ac:dyDescent="0.2">
      <c r="Q18405" s="7">
        <v>11457</v>
      </c>
      <c r="R18405" s="7">
        <v>7321</v>
      </c>
      <c r="S18405" s="7" t="s">
        <v>16687</v>
      </c>
      <c r="T18405" s="7" t="s">
        <v>504</v>
      </c>
      <c r="U18405" s="7" t="str">
        <f>IF(Table10[[#This Row],[count]]=1,Table10[[#This Row],[locality]],Table10[[#This Row],[locality]]&amp;" + "&amp;Table10[[#This Row],[count]]&amp;" other localities")</f>
        <v>TEWKESBURY + 35 other localities</v>
      </c>
      <c r="V18405" s="7">
        <f>COUNTIF(R:R,Table10[[#This Row],[postcode]])</f>
        <v>35</v>
      </c>
    </row>
    <row r="18406" spans="17:22" x14ac:dyDescent="0.2">
      <c r="Q18406" s="7">
        <v>11458</v>
      </c>
      <c r="R18406" s="7">
        <v>7321</v>
      </c>
      <c r="S18406" s="7" t="s">
        <v>16688</v>
      </c>
      <c r="T18406" s="7" t="s">
        <v>504</v>
      </c>
      <c r="U18406" s="7" t="str">
        <f>IF(Table10[[#This Row],[count]]=1,Table10[[#This Row],[locality]],Table10[[#This Row],[locality]]&amp;" + "&amp;Table10[[#This Row],[count]]&amp;" other localities")</f>
        <v>TULLAH + 35 other localities</v>
      </c>
      <c r="V18406" s="7">
        <f>COUNTIF(R:R,Table10[[#This Row],[postcode]])</f>
        <v>35</v>
      </c>
    </row>
    <row r="18407" spans="17:22" x14ac:dyDescent="0.2">
      <c r="Q18407" s="7">
        <v>11459</v>
      </c>
      <c r="R18407" s="7">
        <v>7321</v>
      </c>
      <c r="S18407" s="7" t="s">
        <v>16689</v>
      </c>
      <c r="T18407" s="7" t="s">
        <v>504</v>
      </c>
      <c r="U18407" s="7" t="str">
        <f>IF(Table10[[#This Row],[count]]=1,Table10[[#This Row],[locality]],Table10[[#This Row],[locality]]&amp;" + "&amp;Table10[[#This Row],[count]]&amp;" other localities")</f>
        <v>UPPER NATONE + 35 other localities</v>
      </c>
      <c r="V18407" s="7">
        <f>COUNTIF(R:R,Table10[[#This Row],[postcode]])</f>
        <v>35</v>
      </c>
    </row>
    <row r="18408" spans="17:22" x14ac:dyDescent="0.2">
      <c r="Q18408" s="7">
        <v>11460</v>
      </c>
      <c r="R18408" s="7">
        <v>7321</v>
      </c>
      <c r="S18408" s="7" t="s">
        <v>16690</v>
      </c>
      <c r="T18408" s="7" t="s">
        <v>504</v>
      </c>
      <c r="U18408" s="7" t="str">
        <f>IF(Table10[[#This Row],[count]]=1,Table10[[#This Row],[locality]],Table10[[#This Row],[locality]]&amp;" + "&amp;Table10[[#This Row],[count]]&amp;" other localities")</f>
        <v>UPPER STOWPORT + 35 other localities</v>
      </c>
      <c r="V18408" s="7">
        <f>COUNTIF(R:R,Table10[[#This Row],[postcode]])</f>
        <v>35</v>
      </c>
    </row>
    <row r="18409" spans="17:22" x14ac:dyDescent="0.2">
      <c r="Q18409" s="7">
        <v>11461</v>
      </c>
      <c r="R18409" s="7">
        <v>7321</v>
      </c>
      <c r="S18409" s="7" t="s">
        <v>1922</v>
      </c>
      <c r="T18409" s="7" t="s">
        <v>504</v>
      </c>
      <c r="U18409" s="7" t="str">
        <f>IF(Table10[[#This Row],[count]]=1,Table10[[#This Row],[locality]],Table10[[#This Row],[locality]]&amp;" + "&amp;Table10[[#This Row],[count]]&amp;" other localities")</f>
        <v>WARATAH + 35 other localities</v>
      </c>
      <c r="V18409" s="7">
        <f>COUNTIF(R:R,Table10[[#This Row],[postcode]])</f>
        <v>35</v>
      </c>
    </row>
    <row r="18410" spans="17:22" x14ac:dyDescent="0.2">
      <c r="Q18410" s="7">
        <v>11462</v>
      </c>
      <c r="R18410" s="7">
        <v>7321</v>
      </c>
      <c r="S18410" s="7" t="s">
        <v>16691</v>
      </c>
      <c r="T18410" s="7" t="s">
        <v>504</v>
      </c>
      <c r="U18410" s="7" t="str">
        <f>IF(Table10[[#This Row],[count]]=1,Table10[[#This Row],[locality]],Table10[[#This Row],[locality]]&amp;" + "&amp;Table10[[#This Row],[count]]&amp;" other localities")</f>
        <v>WEST MOOREVILLE + 35 other localities</v>
      </c>
      <c r="V18410" s="7">
        <f>COUNTIF(R:R,Table10[[#This Row],[postcode]])</f>
        <v>35</v>
      </c>
    </row>
    <row r="18411" spans="17:22" x14ac:dyDescent="0.2">
      <c r="Q18411" s="7">
        <v>11463</v>
      </c>
      <c r="R18411" s="7">
        <v>7321</v>
      </c>
      <c r="S18411" s="7" t="s">
        <v>16692</v>
      </c>
      <c r="T18411" s="7" t="s">
        <v>504</v>
      </c>
      <c r="U18411" s="7" t="str">
        <f>IF(Table10[[#This Row],[count]]=1,Table10[[#This Row],[locality]],Table10[[#This Row],[locality]]&amp;" + "&amp;Table10[[#This Row],[count]]&amp;" other localities")</f>
        <v>WEST RIDGLEY + 35 other localities</v>
      </c>
      <c r="V18411" s="7">
        <f>COUNTIF(R:R,Table10[[#This Row],[postcode]])</f>
        <v>35</v>
      </c>
    </row>
    <row r="18412" spans="17:22" x14ac:dyDescent="0.2">
      <c r="Q18412" s="7">
        <v>11464</v>
      </c>
      <c r="R18412" s="7">
        <v>7321</v>
      </c>
      <c r="S18412" s="7" t="s">
        <v>16693</v>
      </c>
      <c r="T18412" s="7" t="s">
        <v>504</v>
      </c>
      <c r="U18412" s="7" t="str">
        <f>IF(Table10[[#This Row],[count]]=1,Table10[[#This Row],[locality]],Table10[[#This Row],[locality]]&amp;" + "&amp;Table10[[#This Row],[count]]&amp;" other localities")</f>
        <v>WILTSHIRE + 35 other localities</v>
      </c>
      <c r="V18412" s="7">
        <f>COUNTIF(R:R,Table10[[#This Row],[postcode]])</f>
        <v>35</v>
      </c>
    </row>
    <row r="18413" spans="17:22" x14ac:dyDescent="0.2">
      <c r="Q18413" s="7">
        <v>11465</v>
      </c>
      <c r="R18413" s="7">
        <v>7322</v>
      </c>
      <c r="S18413" s="7" t="s">
        <v>12638</v>
      </c>
      <c r="T18413" s="7" t="s">
        <v>504</v>
      </c>
      <c r="U18413" s="7" t="str">
        <f>IF(Table10[[#This Row],[count]]=1,Table10[[#This Row],[locality]],Table10[[#This Row],[locality]]&amp;" + "&amp;Table10[[#This Row],[count]]&amp;" other localities")</f>
        <v>SOMERSET</v>
      </c>
      <c r="V18413" s="7">
        <f>COUNTIF(R:R,Table10[[#This Row],[postcode]])</f>
        <v>1</v>
      </c>
    </row>
    <row r="18414" spans="17:22" x14ac:dyDescent="0.2">
      <c r="Q18414" s="7">
        <v>11466</v>
      </c>
      <c r="R18414" s="7">
        <v>7325</v>
      </c>
      <c r="S18414" s="7" t="s">
        <v>16694</v>
      </c>
      <c r="T18414" s="7" t="s">
        <v>504</v>
      </c>
      <c r="U18414" s="7" t="str">
        <f>IF(Table10[[#This Row],[count]]=1,Table10[[#This Row],[locality]],Table10[[#This Row],[locality]]&amp;" + "&amp;Table10[[#This Row],[count]]&amp;" other localities")</f>
        <v>CALDER + 21 other localities</v>
      </c>
      <c r="V18414" s="7">
        <f>COUNTIF(R:R,Table10[[#This Row],[postcode]])</f>
        <v>21</v>
      </c>
    </row>
    <row r="18415" spans="17:22" x14ac:dyDescent="0.2">
      <c r="Q18415" s="7">
        <v>11467</v>
      </c>
      <c r="R18415" s="7">
        <v>7325</v>
      </c>
      <c r="S18415" s="7" t="s">
        <v>16695</v>
      </c>
      <c r="T18415" s="7" t="s">
        <v>504</v>
      </c>
      <c r="U18415" s="7" t="str">
        <f>IF(Table10[[#This Row],[count]]=1,Table10[[#This Row],[locality]],Table10[[#This Row],[locality]]&amp;" + "&amp;Table10[[#This Row],[count]]&amp;" other localities")</f>
        <v>DOCTORS ROCKS + 21 other localities</v>
      </c>
      <c r="V18415" s="7">
        <f>COUNTIF(R:R,Table10[[#This Row],[postcode]])</f>
        <v>21</v>
      </c>
    </row>
    <row r="18416" spans="17:22" x14ac:dyDescent="0.2">
      <c r="Q18416" s="7">
        <v>11468</v>
      </c>
      <c r="R18416" s="7">
        <v>7325</v>
      </c>
      <c r="S18416" s="7" t="s">
        <v>837</v>
      </c>
      <c r="T18416" s="7" t="s">
        <v>504</v>
      </c>
      <c r="U18416" s="7" t="str">
        <f>IF(Table10[[#This Row],[count]]=1,Table10[[#This Row],[locality]],Table10[[#This Row],[locality]]&amp;" + "&amp;Table10[[#This Row],[count]]&amp;" other localities")</f>
        <v>ELLIOTT + 21 other localities</v>
      </c>
      <c r="V18416" s="7">
        <f>COUNTIF(R:R,Table10[[#This Row],[postcode]])</f>
        <v>21</v>
      </c>
    </row>
    <row r="18417" spans="17:22" x14ac:dyDescent="0.2">
      <c r="Q18417" s="7">
        <v>11469</v>
      </c>
      <c r="R18417" s="7">
        <v>7325</v>
      </c>
      <c r="S18417" s="7" t="s">
        <v>8253</v>
      </c>
      <c r="T18417" s="7" t="s">
        <v>504</v>
      </c>
      <c r="U18417" s="7" t="str">
        <f>IF(Table10[[#This Row],[count]]=1,Table10[[#This Row],[locality]],Table10[[#This Row],[locality]]&amp;" + "&amp;Table10[[#This Row],[count]]&amp;" other localities")</f>
        <v>FLOWERDALE + 21 other localities</v>
      </c>
      <c r="V18417" s="7">
        <f>COUNTIF(R:R,Table10[[#This Row],[postcode]])</f>
        <v>21</v>
      </c>
    </row>
    <row r="18418" spans="17:22" x14ac:dyDescent="0.2">
      <c r="Q18418" s="7">
        <v>11470</v>
      </c>
      <c r="R18418" s="7">
        <v>7325</v>
      </c>
      <c r="S18418" s="7" t="s">
        <v>16696</v>
      </c>
      <c r="T18418" s="7" t="s">
        <v>504</v>
      </c>
      <c r="U18418" s="7" t="str">
        <f>IF(Table10[[#This Row],[count]]=1,Table10[[#This Row],[locality]],Table10[[#This Row],[locality]]&amp;" + "&amp;Table10[[#This Row],[count]]&amp;" other localities")</f>
        <v>HENRIETTA + 21 other localities</v>
      </c>
      <c r="V18418" s="7">
        <f>COUNTIF(R:R,Table10[[#This Row],[postcode]])</f>
        <v>21</v>
      </c>
    </row>
    <row r="18419" spans="17:22" x14ac:dyDescent="0.2">
      <c r="Q18419" s="7">
        <v>11471</v>
      </c>
      <c r="R18419" s="7">
        <v>7325</v>
      </c>
      <c r="S18419" s="7" t="s">
        <v>16697</v>
      </c>
      <c r="T18419" s="7" t="s">
        <v>504</v>
      </c>
      <c r="U18419" s="7" t="str">
        <f>IF(Table10[[#This Row],[count]]=1,Table10[[#This Row],[locality]],Table10[[#This Row],[locality]]&amp;" + "&amp;Table10[[#This Row],[count]]&amp;" other localities")</f>
        <v>LAPOINYA + 21 other localities</v>
      </c>
      <c r="V18419" s="7">
        <f>COUNTIF(R:R,Table10[[#This Row],[postcode]])</f>
        <v>21</v>
      </c>
    </row>
    <row r="18420" spans="17:22" x14ac:dyDescent="0.2">
      <c r="Q18420" s="7">
        <v>11472</v>
      </c>
      <c r="R18420" s="7">
        <v>7325</v>
      </c>
      <c r="S18420" s="7" t="s">
        <v>16698</v>
      </c>
      <c r="T18420" s="7" t="s">
        <v>504</v>
      </c>
      <c r="U18420" s="7" t="str">
        <f>IF(Table10[[#This Row],[count]]=1,Table10[[#This Row],[locality]],Table10[[#This Row],[locality]]&amp;" + "&amp;Table10[[#This Row],[count]]&amp;" other localities")</f>
        <v>MEUNNA + 21 other localities</v>
      </c>
      <c r="V18420" s="7">
        <f>COUNTIF(R:R,Table10[[#This Row],[postcode]])</f>
        <v>21</v>
      </c>
    </row>
    <row r="18421" spans="17:22" x14ac:dyDescent="0.2">
      <c r="Q18421" s="7">
        <v>11473</v>
      </c>
      <c r="R18421" s="7">
        <v>7325</v>
      </c>
      <c r="S18421" s="7" t="s">
        <v>16699</v>
      </c>
      <c r="T18421" s="7" t="s">
        <v>504</v>
      </c>
      <c r="U18421" s="7" t="str">
        <f>IF(Table10[[#This Row],[count]]=1,Table10[[#This Row],[locality]],Table10[[#This Row],[locality]]&amp;" + "&amp;Table10[[#This Row],[count]]&amp;" other localities")</f>
        <v>MILABENA + 21 other localities</v>
      </c>
      <c r="V18421" s="7">
        <f>COUNTIF(R:R,Table10[[#This Row],[postcode]])</f>
        <v>21</v>
      </c>
    </row>
    <row r="18422" spans="17:22" x14ac:dyDescent="0.2">
      <c r="Q18422" s="7">
        <v>11474</v>
      </c>
      <c r="R18422" s="7">
        <v>7325</v>
      </c>
      <c r="S18422" s="7" t="s">
        <v>16700</v>
      </c>
      <c r="T18422" s="7" t="s">
        <v>504</v>
      </c>
      <c r="U18422" s="7" t="str">
        <f>IF(Table10[[#This Row],[count]]=1,Table10[[#This Row],[locality]],Table10[[#This Row],[locality]]&amp;" + "&amp;Table10[[#This Row],[count]]&amp;" other localities")</f>
        <v>MOORLEAH + 21 other localities</v>
      </c>
      <c r="V18422" s="7">
        <f>COUNTIF(R:R,Table10[[#This Row],[postcode]])</f>
        <v>21</v>
      </c>
    </row>
    <row r="18423" spans="17:22" x14ac:dyDescent="0.2">
      <c r="Q18423" s="7">
        <v>11475</v>
      </c>
      <c r="R18423" s="7">
        <v>7325</v>
      </c>
      <c r="S18423" s="7" t="s">
        <v>16701</v>
      </c>
      <c r="T18423" s="7" t="s">
        <v>504</v>
      </c>
      <c r="U18423" s="7" t="str">
        <f>IF(Table10[[#This Row],[count]]=1,Table10[[#This Row],[locality]],Table10[[#This Row],[locality]]&amp;" + "&amp;Table10[[#This Row],[count]]&amp;" other localities")</f>
        <v>MOUNT HICKS + 21 other localities</v>
      </c>
      <c r="V18423" s="7">
        <f>COUNTIF(R:R,Table10[[#This Row],[postcode]])</f>
        <v>21</v>
      </c>
    </row>
    <row r="18424" spans="17:22" x14ac:dyDescent="0.2">
      <c r="Q18424" s="7">
        <v>11476</v>
      </c>
      <c r="R18424" s="7">
        <v>7325</v>
      </c>
      <c r="S18424" s="7" t="s">
        <v>4757</v>
      </c>
      <c r="T18424" s="7" t="s">
        <v>504</v>
      </c>
      <c r="U18424" s="7" t="str">
        <f>IF(Table10[[#This Row],[count]]=1,Table10[[#This Row],[locality]],Table10[[#This Row],[locality]]&amp;" + "&amp;Table10[[#This Row],[count]]&amp;" other localities")</f>
        <v>MYALLA + 21 other localities</v>
      </c>
      <c r="V18424" s="7">
        <f>COUNTIF(R:R,Table10[[#This Row],[postcode]])</f>
        <v>21</v>
      </c>
    </row>
    <row r="18425" spans="17:22" x14ac:dyDescent="0.2">
      <c r="Q18425" s="7">
        <v>11477</v>
      </c>
      <c r="R18425" s="7">
        <v>7325</v>
      </c>
      <c r="S18425" s="7" t="s">
        <v>16702</v>
      </c>
      <c r="T18425" s="7" t="s">
        <v>504</v>
      </c>
      <c r="U18425" s="7" t="str">
        <f>IF(Table10[[#This Row],[count]]=1,Table10[[#This Row],[locality]],Table10[[#This Row],[locality]]&amp;" + "&amp;Table10[[#This Row],[count]]&amp;" other localities")</f>
        <v>OLDINA + 21 other localities</v>
      </c>
      <c r="V18425" s="7">
        <f>COUNTIF(R:R,Table10[[#This Row],[postcode]])</f>
        <v>21</v>
      </c>
    </row>
    <row r="18426" spans="17:22" x14ac:dyDescent="0.2">
      <c r="Q18426" s="7">
        <v>11478</v>
      </c>
      <c r="R18426" s="7">
        <v>7325</v>
      </c>
      <c r="S18426" s="7" t="s">
        <v>16703</v>
      </c>
      <c r="T18426" s="7" t="s">
        <v>504</v>
      </c>
      <c r="U18426" s="7" t="str">
        <f>IF(Table10[[#This Row],[count]]=1,Table10[[#This Row],[locality]],Table10[[#This Row],[locality]]&amp;" + "&amp;Table10[[#This Row],[count]]&amp;" other localities")</f>
        <v>OONAH + 21 other localities</v>
      </c>
      <c r="V18426" s="7">
        <f>COUNTIF(R:R,Table10[[#This Row],[postcode]])</f>
        <v>21</v>
      </c>
    </row>
    <row r="18427" spans="17:22" x14ac:dyDescent="0.2">
      <c r="Q18427" s="7">
        <v>11479</v>
      </c>
      <c r="R18427" s="7">
        <v>7325</v>
      </c>
      <c r="S18427" s="7" t="s">
        <v>16704</v>
      </c>
      <c r="T18427" s="7" t="s">
        <v>504</v>
      </c>
      <c r="U18427" s="7" t="str">
        <f>IF(Table10[[#This Row],[count]]=1,Table10[[#This Row],[locality]],Table10[[#This Row],[locality]]&amp;" + "&amp;Table10[[#This Row],[count]]&amp;" other localities")</f>
        <v>PREOLENNA + 21 other localities</v>
      </c>
      <c r="V18427" s="7">
        <f>COUNTIF(R:R,Table10[[#This Row],[postcode]])</f>
        <v>21</v>
      </c>
    </row>
    <row r="18428" spans="17:22" x14ac:dyDescent="0.2">
      <c r="Q18428" s="7">
        <v>11480</v>
      </c>
      <c r="R18428" s="7">
        <v>7325</v>
      </c>
      <c r="S18428" s="7" t="s">
        <v>6277</v>
      </c>
      <c r="T18428" s="7" t="s">
        <v>504</v>
      </c>
      <c r="U18428" s="7" t="str">
        <f>IF(Table10[[#This Row],[count]]=1,Table10[[#This Row],[locality]],Table10[[#This Row],[locality]]&amp;" + "&amp;Table10[[#This Row],[count]]&amp;" other localities")</f>
        <v>SEABROOK + 21 other localities</v>
      </c>
      <c r="V18428" s="7">
        <f>COUNTIF(R:R,Table10[[#This Row],[postcode]])</f>
        <v>21</v>
      </c>
    </row>
    <row r="18429" spans="17:22" x14ac:dyDescent="0.2">
      <c r="Q18429" s="7">
        <v>11481</v>
      </c>
      <c r="R18429" s="7">
        <v>7325</v>
      </c>
      <c r="S18429" s="7" t="s">
        <v>16705</v>
      </c>
      <c r="T18429" s="7" t="s">
        <v>504</v>
      </c>
      <c r="U18429" s="7" t="str">
        <f>IF(Table10[[#This Row],[count]]=1,Table10[[#This Row],[locality]],Table10[[#This Row],[locality]]&amp;" + "&amp;Table10[[#This Row],[count]]&amp;" other localities")</f>
        <v>SISTERS CREEK + 21 other localities</v>
      </c>
      <c r="V18429" s="7">
        <f>COUNTIF(R:R,Table10[[#This Row],[postcode]])</f>
        <v>21</v>
      </c>
    </row>
    <row r="18430" spans="17:22" x14ac:dyDescent="0.2">
      <c r="Q18430" s="7">
        <v>11482</v>
      </c>
      <c r="R18430" s="7">
        <v>7325</v>
      </c>
      <c r="S18430" s="7" t="s">
        <v>16706</v>
      </c>
      <c r="T18430" s="7" t="s">
        <v>504</v>
      </c>
      <c r="U18430" s="7" t="str">
        <f>IF(Table10[[#This Row],[count]]=1,Table10[[#This Row],[locality]],Table10[[#This Row],[locality]]&amp;" + "&amp;Table10[[#This Row],[count]]&amp;" other localities")</f>
        <v>TABLE CAPE + 21 other localities</v>
      </c>
      <c r="V18430" s="7">
        <f>COUNTIF(R:R,Table10[[#This Row],[postcode]])</f>
        <v>21</v>
      </c>
    </row>
    <row r="18431" spans="17:22" x14ac:dyDescent="0.2">
      <c r="Q18431" s="7">
        <v>11483</v>
      </c>
      <c r="R18431" s="7">
        <v>7325</v>
      </c>
      <c r="S18431" s="7" t="s">
        <v>16707</v>
      </c>
      <c r="T18431" s="7" t="s">
        <v>504</v>
      </c>
      <c r="U18431" s="7" t="str">
        <f>IF(Table10[[#This Row],[count]]=1,Table10[[#This Row],[locality]],Table10[[#This Row],[locality]]&amp;" + "&amp;Table10[[#This Row],[count]]&amp;" other localities")</f>
        <v>TAKONE + 21 other localities</v>
      </c>
      <c r="V18431" s="7">
        <f>COUNTIF(R:R,Table10[[#This Row],[postcode]])</f>
        <v>21</v>
      </c>
    </row>
    <row r="18432" spans="17:22" x14ac:dyDescent="0.2">
      <c r="Q18432" s="7">
        <v>11484</v>
      </c>
      <c r="R18432" s="7">
        <v>7325</v>
      </c>
      <c r="S18432" s="7" t="s">
        <v>16708</v>
      </c>
      <c r="T18432" s="7" t="s">
        <v>504</v>
      </c>
      <c r="U18432" s="7" t="str">
        <f>IF(Table10[[#This Row],[count]]=1,Table10[[#This Row],[locality]],Table10[[#This Row],[locality]]&amp;" + "&amp;Table10[[#This Row],[count]]&amp;" other localities")</f>
        <v>WEST TAKONE + 21 other localities</v>
      </c>
      <c r="V18432" s="7">
        <f>COUNTIF(R:R,Table10[[#This Row],[postcode]])</f>
        <v>21</v>
      </c>
    </row>
    <row r="18433" spans="17:22" x14ac:dyDescent="0.2">
      <c r="Q18433" s="7">
        <v>11200</v>
      </c>
      <c r="R18433" s="7">
        <v>7325</v>
      </c>
      <c r="S18433" s="7" t="s">
        <v>16709</v>
      </c>
      <c r="T18433" s="7" t="s">
        <v>504</v>
      </c>
      <c r="U18433" s="7" t="str">
        <f>IF(Table10[[#This Row],[count]]=1,Table10[[#This Row],[locality]],Table10[[#This Row],[locality]]&amp;" + "&amp;Table10[[#This Row],[count]]&amp;" other localities")</f>
        <v>WYNYARD + 21 other localities</v>
      </c>
      <c r="V18433" s="7">
        <f>COUNTIF(R:R,Table10[[#This Row],[postcode]])</f>
        <v>21</v>
      </c>
    </row>
    <row r="18434" spans="17:22" x14ac:dyDescent="0.2">
      <c r="Q18434" s="7">
        <v>11201</v>
      </c>
      <c r="R18434" s="7">
        <v>7325</v>
      </c>
      <c r="S18434" s="7" t="s">
        <v>16710</v>
      </c>
      <c r="T18434" s="7" t="s">
        <v>504</v>
      </c>
      <c r="U18434" s="7" t="str">
        <f>IF(Table10[[#This Row],[count]]=1,Table10[[#This Row],[locality]],Table10[[#This Row],[locality]]&amp;" + "&amp;Table10[[#This Row],[count]]&amp;" other localities")</f>
        <v>YOLLA + 21 other localities</v>
      </c>
      <c r="V18434" s="7">
        <f>COUNTIF(R:R,Table10[[#This Row],[postcode]])</f>
        <v>21</v>
      </c>
    </row>
    <row r="18435" spans="17:22" x14ac:dyDescent="0.2">
      <c r="Q18435" s="7">
        <v>11202</v>
      </c>
      <c r="R18435" s="7">
        <v>7330</v>
      </c>
      <c r="S18435" s="7" t="s">
        <v>16711</v>
      </c>
      <c r="T18435" s="7" t="s">
        <v>504</v>
      </c>
      <c r="U18435" s="7" t="str">
        <f>IF(Table10[[#This Row],[count]]=1,Table10[[#This Row],[locality]],Table10[[#This Row],[locality]]&amp;" + "&amp;Table10[[#This Row],[count]]&amp;" other localities")</f>
        <v>ALCOMIE + 30 other localities</v>
      </c>
      <c r="V18435" s="7">
        <f>COUNTIF(R:R,Table10[[#This Row],[postcode]])</f>
        <v>30</v>
      </c>
    </row>
    <row r="18436" spans="17:22" x14ac:dyDescent="0.2">
      <c r="Q18436" s="7">
        <v>11203</v>
      </c>
      <c r="R18436" s="7">
        <v>7330</v>
      </c>
      <c r="S18436" s="7" t="s">
        <v>15172</v>
      </c>
      <c r="T18436" s="7" t="s">
        <v>504</v>
      </c>
      <c r="U18436" s="7" t="str">
        <f>IF(Table10[[#This Row],[count]]=1,Table10[[#This Row],[locality]],Table10[[#This Row],[locality]]&amp;" + "&amp;Table10[[#This Row],[count]]&amp;" other localities")</f>
        <v>ARTHUR RIVER + 30 other localities</v>
      </c>
      <c r="V18436" s="7">
        <f>COUNTIF(R:R,Table10[[#This Row],[postcode]])</f>
        <v>30</v>
      </c>
    </row>
    <row r="18437" spans="17:22" x14ac:dyDescent="0.2">
      <c r="Q18437" s="7">
        <v>11204</v>
      </c>
      <c r="R18437" s="7">
        <v>7330</v>
      </c>
      <c r="S18437" s="7" t="s">
        <v>16712</v>
      </c>
      <c r="T18437" s="7" t="s">
        <v>504</v>
      </c>
      <c r="U18437" s="7" t="str">
        <f>IF(Table10[[#This Row],[count]]=1,Table10[[#This Row],[locality]],Table10[[#This Row],[locality]]&amp;" + "&amp;Table10[[#This Row],[count]]&amp;" other localities")</f>
        <v>BRITTONS SWAMP + 30 other localities</v>
      </c>
      <c r="V18437" s="7">
        <f>COUNTIF(R:R,Table10[[#This Row],[postcode]])</f>
        <v>30</v>
      </c>
    </row>
    <row r="18438" spans="17:22" x14ac:dyDescent="0.2">
      <c r="Q18438" s="7">
        <v>11205</v>
      </c>
      <c r="R18438" s="7">
        <v>7330</v>
      </c>
      <c r="S18438" s="7" t="s">
        <v>6324</v>
      </c>
      <c r="T18438" s="7" t="s">
        <v>504</v>
      </c>
      <c r="U18438" s="7" t="str">
        <f>IF(Table10[[#This Row],[count]]=1,Table10[[#This Row],[locality]],Table10[[#This Row],[locality]]&amp;" + "&amp;Table10[[#This Row],[count]]&amp;" other localities")</f>
        <v>BROADMEADOWS + 30 other localities</v>
      </c>
      <c r="V18438" s="7">
        <f>COUNTIF(R:R,Table10[[#This Row],[postcode]])</f>
        <v>30</v>
      </c>
    </row>
    <row r="18439" spans="17:22" x14ac:dyDescent="0.2">
      <c r="Q18439" s="7">
        <v>11206</v>
      </c>
      <c r="R18439" s="7">
        <v>7330</v>
      </c>
      <c r="S18439" s="7" t="s">
        <v>8639</v>
      </c>
      <c r="T18439" s="7" t="s">
        <v>504</v>
      </c>
      <c r="U18439" s="7" t="str">
        <f>IF(Table10[[#This Row],[count]]=1,Table10[[#This Row],[locality]],Table10[[#This Row],[locality]]&amp;" + "&amp;Table10[[#This Row],[count]]&amp;" other localities")</f>
        <v>CHRISTMAS HILLS + 30 other localities</v>
      </c>
      <c r="V18439" s="7">
        <f>COUNTIF(R:R,Table10[[#This Row],[postcode]])</f>
        <v>30</v>
      </c>
    </row>
    <row r="18440" spans="17:22" x14ac:dyDescent="0.2">
      <c r="Q18440" s="7">
        <v>11207</v>
      </c>
      <c r="R18440" s="7">
        <v>7330</v>
      </c>
      <c r="S18440" s="7" t="s">
        <v>16713</v>
      </c>
      <c r="T18440" s="7" t="s">
        <v>504</v>
      </c>
      <c r="U18440" s="7" t="str">
        <f>IF(Table10[[#This Row],[count]]=1,Table10[[#This Row],[locality]],Table10[[#This Row],[locality]]&amp;" + "&amp;Table10[[#This Row],[count]]&amp;" other localities")</f>
        <v>COUTA ROCKS + 30 other localities</v>
      </c>
      <c r="V18440" s="7">
        <f>COUNTIF(R:R,Table10[[#This Row],[postcode]])</f>
        <v>30</v>
      </c>
    </row>
    <row r="18441" spans="17:22" x14ac:dyDescent="0.2">
      <c r="Q18441" s="7">
        <v>11208</v>
      </c>
      <c r="R18441" s="7">
        <v>7330</v>
      </c>
      <c r="S18441" s="7" t="s">
        <v>16714</v>
      </c>
      <c r="T18441" s="7" t="s">
        <v>504</v>
      </c>
      <c r="U18441" s="7" t="str">
        <f>IF(Table10[[#This Row],[count]]=1,Table10[[#This Row],[locality]],Table10[[#This Row],[locality]]&amp;" + "&amp;Table10[[#This Row],[count]]&amp;" other localities")</f>
        <v>EDITH CREEK + 30 other localities</v>
      </c>
      <c r="V18441" s="7">
        <f>COUNTIF(R:R,Table10[[#This Row],[postcode]])</f>
        <v>30</v>
      </c>
    </row>
    <row r="18442" spans="17:22" x14ac:dyDescent="0.2">
      <c r="Q18442" s="7">
        <v>11209</v>
      </c>
      <c r="R18442" s="7">
        <v>7330</v>
      </c>
      <c r="S18442" s="7" t="s">
        <v>16715</v>
      </c>
      <c r="T18442" s="7" t="s">
        <v>504</v>
      </c>
      <c r="U18442" s="7" t="str">
        <f>IF(Table10[[#This Row],[count]]=1,Table10[[#This Row],[locality]],Table10[[#This Row],[locality]]&amp;" + "&amp;Table10[[#This Row],[count]]&amp;" other localities")</f>
        <v>FOREST + 30 other localities</v>
      </c>
      <c r="V18442" s="7">
        <f>COUNTIF(R:R,Table10[[#This Row],[postcode]])</f>
        <v>30</v>
      </c>
    </row>
    <row r="18443" spans="17:22" x14ac:dyDescent="0.2">
      <c r="Q18443" s="7">
        <v>11210</v>
      </c>
      <c r="R18443" s="7">
        <v>7330</v>
      </c>
      <c r="S18443" s="7" t="s">
        <v>16716</v>
      </c>
      <c r="T18443" s="7" t="s">
        <v>504</v>
      </c>
      <c r="U18443" s="7" t="str">
        <f>IF(Table10[[#This Row],[count]]=1,Table10[[#This Row],[locality]],Table10[[#This Row],[locality]]&amp;" + "&amp;Table10[[#This Row],[count]]&amp;" other localities")</f>
        <v>HUNTER ISLAND + 30 other localities</v>
      </c>
      <c r="V18443" s="7">
        <f>COUNTIF(R:R,Table10[[#This Row],[postcode]])</f>
        <v>30</v>
      </c>
    </row>
    <row r="18444" spans="17:22" x14ac:dyDescent="0.2">
      <c r="Q18444" s="7">
        <v>11211</v>
      </c>
      <c r="R18444" s="7">
        <v>7330</v>
      </c>
      <c r="S18444" s="7" t="s">
        <v>7548</v>
      </c>
      <c r="T18444" s="7" t="s">
        <v>504</v>
      </c>
      <c r="U18444" s="7" t="str">
        <f>IF(Table10[[#This Row],[count]]=1,Table10[[#This Row],[locality]],Table10[[#This Row],[locality]]&amp;" + "&amp;Table10[[#This Row],[count]]&amp;" other localities")</f>
        <v>IRISHTOWN + 30 other localities</v>
      </c>
      <c r="V18444" s="7">
        <f>COUNTIF(R:R,Table10[[#This Row],[postcode]])</f>
        <v>30</v>
      </c>
    </row>
    <row r="18445" spans="17:22" x14ac:dyDescent="0.2">
      <c r="Q18445" s="7">
        <v>11212</v>
      </c>
      <c r="R18445" s="7">
        <v>7330</v>
      </c>
      <c r="S18445" s="7" t="s">
        <v>16717</v>
      </c>
      <c r="T18445" s="7" t="s">
        <v>504</v>
      </c>
      <c r="U18445" s="7" t="str">
        <f>IF(Table10[[#This Row],[count]]=1,Table10[[#This Row],[locality]],Table10[[#This Row],[locality]]&amp;" + "&amp;Table10[[#This Row],[count]]&amp;" other localities")</f>
        <v>LILEAH + 30 other localities</v>
      </c>
      <c r="V18445" s="7">
        <f>COUNTIF(R:R,Table10[[#This Row],[postcode]])</f>
        <v>30</v>
      </c>
    </row>
    <row r="18446" spans="17:22" x14ac:dyDescent="0.2">
      <c r="Q18446" s="7">
        <v>11213</v>
      </c>
      <c r="R18446" s="7">
        <v>7330</v>
      </c>
      <c r="S18446" s="7" t="s">
        <v>16718</v>
      </c>
      <c r="T18446" s="7" t="s">
        <v>504</v>
      </c>
      <c r="U18446" s="7" t="str">
        <f>IF(Table10[[#This Row],[count]]=1,Table10[[#This Row],[locality]],Table10[[#This Row],[locality]]&amp;" + "&amp;Table10[[#This Row],[count]]&amp;" other localities")</f>
        <v>MARRAWAH + 30 other localities</v>
      </c>
      <c r="V18446" s="7">
        <f>COUNTIF(R:R,Table10[[#This Row],[postcode]])</f>
        <v>30</v>
      </c>
    </row>
    <row r="18447" spans="17:22" x14ac:dyDescent="0.2">
      <c r="Q18447" s="7">
        <v>11214</v>
      </c>
      <c r="R18447" s="7">
        <v>7330</v>
      </c>
      <c r="S18447" s="7" t="s">
        <v>16719</v>
      </c>
      <c r="T18447" s="7" t="s">
        <v>504</v>
      </c>
      <c r="U18447" s="7" t="str">
        <f>IF(Table10[[#This Row],[count]]=1,Table10[[#This Row],[locality]],Table10[[#This Row],[locality]]&amp;" + "&amp;Table10[[#This Row],[count]]&amp;" other localities")</f>
        <v>MELLA + 30 other localities</v>
      </c>
      <c r="V18447" s="7">
        <f>COUNTIF(R:R,Table10[[#This Row],[postcode]])</f>
        <v>30</v>
      </c>
    </row>
    <row r="18448" spans="17:22" x14ac:dyDescent="0.2">
      <c r="Q18448" s="7">
        <v>11215</v>
      </c>
      <c r="R18448" s="7">
        <v>7330</v>
      </c>
      <c r="S18448" s="7" t="s">
        <v>16720</v>
      </c>
      <c r="T18448" s="7" t="s">
        <v>504</v>
      </c>
      <c r="U18448" s="7" t="str">
        <f>IF(Table10[[#This Row],[count]]=1,Table10[[#This Row],[locality]],Table10[[#This Row],[locality]]&amp;" + "&amp;Table10[[#This Row],[count]]&amp;" other localities")</f>
        <v>MENGHA + 30 other localities</v>
      </c>
      <c r="V18448" s="7">
        <f>COUNTIF(R:R,Table10[[#This Row],[postcode]])</f>
        <v>30</v>
      </c>
    </row>
    <row r="18449" spans="17:22" x14ac:dyDescent="0.2">
      <c r="Q18449" s="7">
        <v>11216</v>
      </c>
      <c r="R18449" s="7">
        <v>7330</v>
      </c>
      <c r="S18449" s="7" t="s">
        <v>16721</v>
      </c>
      <c r="T18449" s="7" t="s">
        <v>504</v>
      </c>
      <c r="U18449" s="7" t="str">
        <f>IF(Table10[[#This Row],[count]]=1,Table10[[#This Row],[locality]],Table10[[#This Row],[locality]]&amp;" + "&amp;Table10[[#This Row],[count]]&amp;" other localities")</f>
        <v>MONTAGU + 30 other localities</v>
      </c>
      <c r="V18449" s="7">
        <f>COUNTIF(R:R,Table10[[#This Row],[postcode]])</f>
        <v>30</v>
      </c>
    </row>
    <row r="18450" spans="17:22" x14ac:dyDescent="0.2">
      <c r="Q18450" s="7">
        <v>11217</v>
      </c>
      <c r="R18450" s="7">
        <v>7330</v>
      </c>
      <c r="S18450" s="7" t="s">
        <v>16722</v>
      </c>
      <c r="T18450" s="7" t="s">
        <v>504</v>
      </c>
      <c r="U18450" s="7" t="str">
        <f>IF(Table10[[#This Row],[count]]=1,Table10[[#This Row],[locality]],Table10[[#This Row],[locality]]&amp;" + "&amp;Table10[[#This Row],[count]]&amp;" other localities")</f>
        <v>NABAGEENA + 30 other localities</v>
      </c>
      <c r="V18450" s="7">
        <f>COUNTIF(R:R,Table10[[#This Row],[postcode]])</f>
        <v>30</v>
      </c>
    </row>
    <row r="18451" spans="17:22" x14ac:dyDescent="0.2">
      <c r="Q18451" s="7">
        <v>11218</v>
      </c>
      <c r="R18451" s="7">
        <v>7330</v>
      </c>
      <c r="S18451" s="7" t="s">
        <v>1972</v>
      </c>
      <c r="T18451" s="7" t="s">
        <v>504</v>
      </c>
      <c r="U18451" s="7" t="str">
        <f>IF(Table10[[#This Row],[count]]=1,Table10[[#This Row],[locality]],Table10[[#This Row],[locality]]&amp;" + "&amp;Table10[[#This Row],[count]]&amp;" other localities")</f>
        <v>NELSON BAY + 30 other localities</v>
      </c>
      <c r="V18451" s="7">
        <f>COUNTIF(R:R,Table10[[#This Row],[postcode]])</f>
        <v>30</v>
      </c>
    </row>
    <row r="18452" spans="17:22" x14ac:dyDescent="0.2">
      <c r="Q18452" s="7">
        <v>11219</v>
      </c>
      <c r="R18452" s="7">
        <v>7330</v>
      </c>
      <c r="S18452" s="7" t="s">
        <v>16723</v>
      </c>
      <c r="T18452" s="7" t="s">
        <v>504</v>
      </c>
      <c r="U18452" s="7" t="str">
        <f>IF(Table10[[#This Row],[count]]=1,Table10[[#This Row],[locality]],Table10[[#This Row],[locality]]&amp;" + "&amp;Table10[[#This Row],[count]]&amp;" other localities")</f>
        <v>REDPA + 30 other localities</v>
      </c>
      <c r="V18452" s="7">
        <f>COUNTIF(R:R,Table10[[#This Row],[postcode]])</f>
        <v>30</v>
      </c>
    </row>
    <row r="18453" spans="17:22" x14ac:dyDescent="0.2">
      <c r="Q18453" s="7">
        <v>11220</v>
      </c>
      <c r="R18453" s="7">
        <v>7330</v>
      </c>
      <c r="S18453" s="7" t="s">
        <v>16724</v>
      </c>
      <c r="T18453" s="7" t="s">
        <v>504</v>
      </c>
      <c r="U18453" s="7" t="str">
        <f>IF(Table10[[#This Row],[count]]=1,Table10[[#This Row],[locality]],Table10[[#This Row],[locality]]&amp;" + "&amp;Table10[[#This Row],[count]]&amp;" other localities")</f>
        <v>ROBBINS ISLAND + 30 other localities</v>
      </c>
      <c r="V18453" s="7">
        <f>COUNTIF(R:R,Table10[[#This Row],[postcode]])</f>
        <v>30</v>
      </c>
    </row>
    <row r="18454" spans="17:22" x14ac:dyDescent="0.2">
      <c r="Q18454" s="7">
        <v>11221</v>
      </c>
      <c r="R18454" s="7">
        <v>7330</v>
      </c>
      <c r="S18454" s="7" t="s">
        <v>16725</v>
      </c>
      <c r="T18454" s="7" t="s">
        <v>504</v>
      </c>
      <c r="U18454" s="7" t="str">
        <f>IF(Table10[[#This Row],[count]]=1,Table10[[#This Row],[locality]],Table10[[#This Row],[locality]]&amp;" + "&amp;Table10[[#This Row],[count]]&amp;" other localities")</f>
        <v>ROGER RIVER + 30 other localities</v>
      </c>
      <c r="V18454" s="7">
        <f>COUNTIF(R:R,Table10[[#This Row],[postcode]])</f>
        <v>30</v>
      </c>
    </row>
    <row r="18455" spans="17:22" x14ac:dyDescent="0.2">
      <c r="Q18455" s="7">
        <v>11222</v>
      </c>
      <c r="R18455" s="7">
        <v>7330</v>
      </c>
      <c r="S18455" s="7" t="s">
        <v>16726</v>
      </c>
      <c r="T18455" s="7" t="s">
        <v>504</v>
      </c>
      <c r="U18455" s="7" t="str">
        <f>IF(Table10[[#This Row],[count]]=1,Table10[[#This Row],[locality]],Table10[[#This Row],[locality]]&amp;" + "&amp;Table10[[#This Row],[count]]&amp;" other localities")</f>
        <v>SCOPUS + 30 other localities</v>
      </c>
      <c r="V18455" s="7">
        <f>COUNTIF(R:R,Table10[[#This Row],[postcode]])</f>
        <v>30</v>
      </c>
    </row>
    <row r="18456" spans="17:22" x14ac:dyDescent="0.2">
      <c r="Q18456" s="7">
        <v>11223</v>
      </c>
      <c r="R18456" s="7">
        <v>7330</v>
      </c>
      <c r="S18456" s="7" t="s">
        <v>16727</v>
      </c>
      <c r="T18456" s="7" t="s">
        <v>504</v>
      </c>
      <c r="U18456" s="7" t="str">
        <f>IF(Table10[[#This Row],[count]]=1,Table10[[#This Row],[locality]],Table10[[#This Row],[locality]]&amp;" + "&amp;Table10[[#This Row],[count]]&amp;" other localities")</f>
        <v>SCOTCHTOWN + 30 other localities</v>
      </c>
      <c r="V18456" s="7">
        <f>COUNTIF(R:R,Table10[[#This Row],[postcode]])</f>
        <v>30</v>
      </c>
    </row>
    <row r="18457" spans="17:22" x14ac:dyDescent="0.2">
      <c r="Q18457" s="7">
        <v>11224</v>
      </c>
      <c r="R18457" s="7">
        <v>7330</v>
      </c>
      <c r="S18457" s="7" t="s">
        <v>16728</v>
      </c>
      <c r="T18457" s="7" t="s">
        <v>504</v>
      </c>
      <c r="U18457" s="7" t="str">
        <f>IF(Table10[[#This Row],[count]]=1,Table10[[#This Row],[locality]],Table10[[#This Row],[locality]]&amp;" + "&amp;Table10[[#This Row],[count]]&amp;" other localities")</f>
        <v>SMITHTON + 30 other localities</v>
      </c>
      <c r="V18457" s="7">
        <f>COUNTIF(R:R,Table10[[#This Row],[postcode]])</f>
        <v>30</v>
      </c>
    </row>
    <row r="18458" spans="17:22" x14ac:dyDescent="0.2">
      <c r="Q18458" s="7">
        <v>11225</v>
      </c>
      <c r="R18458" s="7">
        <v>7330</v>
      </c>
      <c r="S18458" s="7" t="s">
        <v>16729</v>
      </c>
      <c r="T18458" s="7" t="s">
        <v>504</v>
      </c>
      <c r="U18458" s="7" t="str">
        <f>IF(Table10[[#This Row],[count]]=1,Table10[[#This Row],[locality]],Table10[[#This Row],[locality]]&amp;" + "&amp;Table10[[#This Row],[count]]&amp;" other localities")</f>
        <v>SOUTH FOREST + 30 other localities</v>
      </c>
      <c r="V18458" s="7">
        <f>COUNTIF(R:R,Table10[[#This Row],[postcode]])</f>
        <v>30</v>
      </c>
    </row>
    <row r="18459" spans="17:22" x14ac:dyDescent="0.2">
      <c r="Q18459" s="7">
        <v>11226</v>
      </c>
      <c r="R18459" s="7">
        <v>7330</v>
      </c>
      <c r="S18459" s="7" t="s">
        <v>16730</v>
      </c>
      <c r="T18459" s="7" t="s">
        <v>504</v>
      </c>
      <c r="U18459" s="7" t="str">
        <f>IF(Table10[[#This Row],[count]]=1,Table10[[#This Row],[locality]],Table10[[#This Row],[locality]]&amp;" + "&amp;Table10[[#This Row],[count]]&amp;" other localities")</f>
        <v>TEMMA + 30 other localities</v>
      </c>
      <c r="V18459" s="7">
        <f>COUNTIF(R:R,Table10[[#This Row],[postcode]])</f>
        <v>30</v>
      </c>
    </row>
    <row r="18460" spans="17:22" x14ac:dyDescent="0.2">
      <c r="Q18460" s="7">
        <v>11227</v>
      </c>
      <c r="R18460" s="7">
        <v>7330</v>
      </c>
      <c r="S18460" s="7" t="s">
        <v>16731</v>
      </c>
      <c r="T18460" s="7" t="s">
        <v>504</v>
      </c>
      <c r="U18460" s="7" t="str">
        <f>IF(Table10[[#This Row],[count]]=1,Table10[[#This Row],[locality]],Table10[[#This Row],[locality]]&amp;" + "&amp;Table10[[#This Row],[count]]&amp;" other localities")</f>
        <v>THREE HUMMOCK ISLAND + 30 other localities</v>
      </c>
      <c r="V18460" s="7">
        <f>COUNTIF(R:R,Table10[[#This Row],[postcode]])</f>
        <v>30</v>
      </c>
    </row>
    <row r="18461" spans="17:22" x14ac:dyDescent="0.2">
      <c r="Q18461" s="7">
        <v>11228</v>
      </c>
      <c r="R18461" s="7">
        <v>7330</v>
      </c>
      <c r="S18461" s="7" t="s">
        <v>16732</v>
      </c>
      <c r="T18461" s="7" t="s">
        <v>504</v>
      </c>
      <c r="U18461" s="7" t="str">
        <f>IF(Table10[[#This Row],[count]]=1,Table10[[#This Row],[locality]],Table10[[#This Row],[locality]]&amp;" + "&amp;Table10[[#This Row],[count]]&amp;" other localities")</f>
        <v>TOGARI + 30 other localities</v>
      </c>
      <c r="V18461" s="7">
        <f>COUNTIF(R:R,Table10[[#This Row],[postcode]])</f>
        <v>30</v>
      </c>
    </row>
    <row r="18462" spans="17:22" x14ac:dyDescent="0.2">
      <c r="Q18462" s="7">
        <v>11229</v>
      </c>
      <c r="R18462" s="7">
        <v>7330</v>
      </c>
      <c r="S18462" s="7" t="s">
        <v>16733</v>
      </c>
      <c r="T18462" s="7" t="s">
        <v>504</v>
      </c>
      <c r="U18462" s="7" t="str">
        <f>IF(Table10[[#This Row],[count]]=1,Table10[[#This Row],[locality]],Table10[[#This Row],[locality]]&amp;" + "&amp;Table10[[#This Row],[count]]&amp;" other localities")</f>
        <v>TROWUTTA + 30 other localities</v>
      </c>
      <c r="V18462" s="7">
        <f>COUNTIF(R:R,Table10[[#This Row],[postcode]])</f>
        <v>30</v>
      </c>
    </row>
    <row r="18463" spans="17:22" x14ac:dyDescent="0.2">
      <c r="Q18463" s="7">
        <v>11230</v>
      </c>
      <c r="R18463" s="7">
        <v>7330</v>
      </c>
      <c r="S18463" s="7" t="s">
        <v>16734</v>
      </c>
      <c r="T18463" s="7" t="s">
        <v>504</v>
      </c>
      <c r="U18463" s="7" t="str">
        <f>IF(Table10[[#This Row],[count]]=1,Table10[[#This Row],[locality]],Table10[[#This Row],[locality]]&amp;" + "&amp;Table10[[#This Row],[count]]&amp;" other localities")</f>
        <v>WEST MONTAGU + 30 other localities</v>
      </c>
      <c r="V18463" s="7">
        <f>COUNTIF(R:R,Table10[[#This Row],[postcode]])</f>
        <v>30</v>
      </c>
    </row>
    <row r="18464" spans="17:22" x14ac:dyDescent="0.2">
      <c r="Q18464" s="7">
        <v>11231</v>
      </c>
      <c r="R18464" s="7">
        <v>7330</v>
      </c>
      <c r="S18464" s="7" t="s">
        <v>16735</v>
      </c>
      <c r="T18464" s="7" t="s">
        <v>504</v>
      </c>
      <c r="U18464" s="7" t="str">
        <f>IF(Table10[[#This Row],[count]]=1,Table10[[#This Row],[locality]],Table10[[#This Row],[locality]]&amp;" + "&amp;Table10[[#This Row],[count]]&amp;" other localities")</f>
        <v>WOOLNORTH + 30 other localities</v>
      </c>
      <c r="V18464" s="7">
        <f>COUNTIF(R:R,Table10[[#This Row],[postcode]])</f>
        <v>30</v>
      </c>
    </row>
    <row r="18465" spans="17:22" x14ac:dyDescent="0.2">
      <c r="Q18465" s="7">
        <v>11232</v>
      </c>
      <c r="R18465" s="7">
        <v>7331</v>
      </c>
      <c r="S18465" s="7" t="s">
        <v>8596</v>
      </c>
      <c r="T18465" s="7" t="s">
        <v>504</v>
      </c>
      <c r="U18465" s="7" t="str">
        <f>IF(Table10[[#This Row],[count]]=1,Table10[[#This Row],[locality]],Table10[[#This Row],[locality]]&amp;" + "&amp;Table10[[#This Row],[count]]&amp;" other localities")</f>
        <v>STANLEY</v>
      </c>
      <c r="V18465" s="7">
        <f>COUNTIF(R:R,Table10[[#This Row],[postcode]])</f>
        <v>1</v>
      </c>
    </row>
    <row r="18466" spans="17:22" x14ac:dyDescent="0.2">
      <c r="Q18466" s="7">
        <v>11233</v>
      </c>
      <c r="R18466" s="7">
        <v>7466</v>
      </c>
      <c r="S18466" s="7" t="s">
        <v>16736</v>
      </c>
      <c r="T18466" s="7" t="s">
        <v>504</v>
      </c>
      <c r="U18466" s="7" t="str">
        <f>IF(Table10[[#This Row],[count]]=1,Table10[[#This Row],[locality]],Table10[[#This Row],[locality]]&amp;" + "&amp;Table10[[#This Row],[count]]&amp;" other localities")</f>
        <v>GORMANSTON</v>
      </c>
      <c r="V18466" s="7">
        <f>COUNTIF(R:R,Table10[[#This Row],[postcode]])</f>
        <v>1</v>
      </c>
    </row>
    <row r="18467" spans="17:22" x14ac:dyDescent="0.2">
      <c r="Q18467" s="7">
        <v>11234</v>
      </c>
      <c r="R18467" s="7">
        <v>7467</v>
      </c>
      <c r="S18467" s="7" t="s">
        <v>16737</v>
      </c>
      <c r="T18467" s="7" t="s">
        <v>504</v>
      </c>
      <c r="U18467" s="7" t="str">
        <f>IF(Table10[[#This Row],[count]]=1,Table10[[#This Row],[locality]],Table10[[#This Row],[locality]]&amp;" + "&amp;Table10[[#This Row],[count]]&amp;" other localities")</f>
        <v>LAKE MARGARET + 2 other localities</v>
      </c>
      <c r="V18467" s="7">
        <f>COUNTIF(R:R,Table10[[#This Row],[postcode]])</f>
        <v>2</v>
      </c>
    </row>
    <row r="18468" spans="17:22" x14ac:dyDescent="0.2">
      <c r="Q18468" s="7">
        <v>11235</v>
      </c>
      <c r="R18468" s="7">
        <v>7467</v>
      </c>
      <c r="S18468" s="7" t="s">
        <v>12781</v>
      </c>
      <c r="T18468" s="7" t="s">
        <v>504</v>
      </c>
      <c r="U18468" s="7" t="str">
        <f>IF(Table10[[#This Row],[count]]=1,Table10[[#This Row],[locality]],Table10[[#This Row],[locality]]&amp;" + "&amp;Table10[[#This Row],[count]]&amp;" other localities")</f>
        <v>QUEENSTOWN + 2 other localities</v>
      </c>
      <c r="V18468" s="7">
        <f>COUNTIF(R:R,Table10[[#This Row],[postcode]])</f>
        <v>2</v>
      </c>
    </row>
    <row r="18469" spans="17:22" x14ac:dyDescent="0.2">
      <c r="Q18469" s="7">
        <v>11236</v>
      </c>
      <c r="R18469" s="7">
        <v>7468</v>
      </c>
      <c r="S18469" s="7" t="s">
        <v>16738</v>
      </c>
      <c r="T18469" s="7" t="s">
        <v>504</v>
      </c>
      <c r="U18469" s="7" t="str">
        <f>IF(Table10[[#This Row],[count]]=1,Table10[[#This Row],[locality]],Table10[[#This Row],[locality]]&amp;" + "&amp;Table10[[#This Row],[count]]&amp;" other localities")</f>
        <v>MACQUARIE HEADS + 2 other localities</v>
      </c>
      <c r="V18469" s="7">
        <f>COUNTIF(R:R,Table10[[#This Row],[postcode]])</f>
        <v>2</v>
      </c>
    </row>
    <row r="18470" spans="17:22" x14ac:dyDescent="0.2">
      <c r="Q18470" s="7">
        <v>11237</v>
      </c>
      <c r="R18470" s="7">
        <v>7468</v>
      </c>
      <c r="S18470" s="7" t="s">
        <v>16739</v>
      </c>
      <c r="T18470" s="7" t="s">
        <v>504</v>
      </c>
      <c r="U18470" s="7" t="str">
        <f>IF(Table10[[#This Row],[count]]=1,Table10[[#This Row],[locality]],Table10[[#This Row],[locality]]&amp;" + "&amp;Table10[[#This Row],[count]]&amp;" other localities")</f>
        <v>STRAHAN + 2 other localities</v>
      </c>
      <c r="V18470" s="7">
        <f>COUNTIF(R:R,Table10[[#This Row],[postcode]])</f>
        <v>2</v>
      </c>
    </row>
    <row r="18471" spans="17:22" x14ac:dyDescent="0.2">
      <c r="Q18471" s="7">
        <v>11238</v>
      </c>
      <c r="R18471" s="7">
        <v>7469</v>
      </c>
      <c r="S18471" s="7" t="s">
        <v>16740</v>
      </c>
      <c r="T18471" s="7" t="s">
        <v>504</v>
      </c>
      <c r="U18471" s="7" t="str">
        <f>IF(Table10[[#This Row],[count]]=1,Table10[[#This Row],[locality]],Table10[[#This Row],[locality]]&amp;" + "&amp;Table10[[#This Row],[count]]&amp;" other localities")</f>
        <v>GRANVILLE HARBOUR + 4 other localities</v>
      </c>
      <c r="V18471" s="7">
        <f>COUNTIF(R:R,Table10[[#This Row],[postcode]])</f>
        <v>4</v>
      </c>
    </row>
    <row r="18472" spans="17:22" x14ac:dyDescent="0.2">
      <c r="Q18472" s="7">
        <v>11239</v>
      </c>
      <c r="R18472" s="7">
        <v>7469</v>
      </c>
      <c r="S18472" s="7" t="s">
        <v>16741</v>
      </c>
      <c r="T18472" s="7" t="s">
        <v>504</v>
      </c>
      <c r="U18472" s="7" t="str">
        <f>IF(Table10[[#This Row],[count]]=1,Table10[[#This Row],[locality]],Table10[[#This Row],[locality]]&amp;" + "&amp;Table10[[#This Row],[count]]&amp;" other localities")</f>
        <v>RENISON BELL + 4 other localities</v>
      </c>
      <c r="V18472" s="7">
        <f>COUNTIF(R:R,Table10[[#This Row],[postcode]])</f>
        <v>4</v>
      </c>
    </row>
    <row r="18473" spans="17:22" x14ac:dyDescent="0.2">
      <c r="Q18473" s="7">
        <v>11240</v>
      </c>
      <c r="R18473" s="7">
        <v>7469</v>
      </c>
      <c r="S18473" s="7" t="s">
        <v>16742</v>
      </c>
      <c r="T18473" s="7" t="s">
        <v>504</v>
      </c>
      <c r="U18473" s="7" t="str">
        <f>IF(Table10[[#This Row],[count]]=1,Table10[[#This Row],[locality]],Table10[[#This Row],[locality]]&amp;" + "&amp;Table10[[#This Row],[count]]&amp;" other localities")</f>
        <v>TRIAL HARBOUR + 4 other localities</v>
      </c>
      <c r="V18473" s="7">
        <f>COUNTIF(R:R,Table10[[#This Row],[postcode]])</f>
        <v>4</v>
      </c>
    </row>
    <row r="18474" spans="17:22" x14ac:dyDescent="0.2">
      <c r="Q18474" s="7">
        <v>11241</v>
      </c>
      <c r="R18474" s="7">
        <v>7469</v>
      </c>
      <c r="S18474" s="7" t="s">
        <v>16743</v>
      </c>
      <c r="T18474" s="7" t="s">
        <v>504</v>
      </c>
      <c r="U18474" s="7" t="str">
        <f>IF(Table10[[#This Row],[count]]=1,Table10[[#This Row],[locality]],Table10[[#This Row],[locality]]&amp;" + "&amp;Table10[[#This Row],[count]]&amp;" other localities")</f>
        <v>ZEEHAN + 4 other localities</v>
      </c>
      <c r="V18474" s="7">
        <f>COUNTIF(R:R,Table10[[#This Row],[postcode]])</f>
        <v>4</v>
      </c>
    </row>
    <row r="18475" spans="17:22" x14ac:dyDescent="0.2">
      <c r="Q18475" s="7">
        <v>11242</v>
      </c>
      <c r="R18475" s="7">
        <v>7470</v>
      </c>
      <c r="S18475" s="7" t="s">
        <v>749</v>
      </c>
      <c r="T18475" s="7" t="s">
        <v>504</v>
      </c>
      <c r="U18475" s="7" t="str">
        <f>IF(Table10[[#This Row],[count]]=1,Table10[[#This Row],[locality]],Table10[[#This Row],[locality]]&amp;" + "&amp;Table10[[#This Row],[count]]&amp;" other localities")</f>
        <v>ROSEBERY</v>
      </c>
      <c r="V18475" s="7">
        <f>COUNTIF(R:R,Table10[[#This Row],[postcode]])</f>
        <v>1</v>
      </c>
    </row>
    <row r="18476" spans="17:22" x14ac:dyDescent="0.2">
      <c r="Q18476" s="7">
        <v>11287</v>
      </c>
      <c r="R18476" s="7">
        <v>8001</v>
      </c>
      <c r="S18476" s="7" t="s">
        <v>6219</v>
      </c>
      <c r="T18476" s="7" t="s">
        <v>518</v>
      </c>
      <c r="U18476" s="7" t="str">
        <f>IF(Table10[[#This Row],[count]]=1,Table10[[#This Row],[locality]],Table10[[#This Row],[locality]]&amp;" + "&amp;Table10[[#This Row],[count]]&amp;" other localities")</f>
        <v>MELBOURNE</v>
      </c>
      <c r="V18476" s="7">
        <f>COUNTIF(R:R,Table10[[#This Row],[postcode]])</f>
        <v>1</v>
      </c>
    </row>
    <row r="18477" spans="17:22" x14ac:dyDescent="0.2">
      <c r="Q18477" s="7">
        <v>11288</v>
      </c>
      <c r="R18477" s="7">
        <v>8002</v>
      </c>
      <c r="S18477" s="7" t="s">
        <v>6220</v>
      </c>
      <c r="T18477" s="7" t="s">
        <v>518</v>
      </c>
      <c r="U18477" s="7" t="str">
        <f>IF(Table10[[#This Row],[count]]=1,Table10[[#This Row],[locality]],Table10[[#This Row],[locality]]&amp;" + "&amp;Table10[[#This Row],[count]]&amp;" other localities")</f>
        <v>EAST MELBOURNE</v>
      </c>
      <c r="V18477" s="7">
        <f>COUNTIF(R:R,Table10[[#This Row],[postcode]])</f>
        <v>1</v>
      </c>
    </row>
    <row r="18478" spans="17:22" x14ac:dyDescent="0.2">
      <c r="Q18478" s="7">
        <v>11289</v>
      </c>
      <c r="R18478" s="7">
        <v>8003</v>
      </c>
      <c r="S18478" s="7" t="s">
        <v>16744</v>
      </c>
      <c r="T18478" s="7" t="s">
        <v>518</v>
      </c>
      <c r="U18478" s="7" t="str">
        <f>IF(Table10[[#This Row],[count]]=1,Table10[[#This Row],[locality]],Table10[[#This Row],[locality]]&amp;" + "&amp;Table10[[#This Row],[count]]&amp;" other localities")</f>
        <v>COLLINS STREET EAST</v>
      </c>
      <c r="V18478" s="7">
        <f>COUNTIF(R:R,Table10[[#This Row],[postcode]])</f>
        <v>1</v>
      </c>
    </row>
    <row r="18479" spans="17:22" x14ac:dyDescent="0.2">
      <c r="Q18479" s="7">
        <v>11290</v>
      </c>
      <c r="R18479" s="7">
        <v>8004</v>
      </c>
      <c r="S18479" s="7" t="s">
        <v>16745</v>
      </c>
      <c r="T18479" s="7" t="s">
        <v>518</v>
      </c>
      <c r="U18479" s="7" t="str">
        <f>IF(Table10[[#This Row],[count]]=1,Table10[[#This Row],[locality]],Table10[[#This Row],[locality]]&amp;" + "&amp;Table10[[#This Row],[count]]&amp;" other localities")</f>
        <v>ST KILDA ROAD</v>
      </c>
      <c r="V18479" s="7">
        <f>COUNTIF(R:R,Table10[[#This Row],[postcode]])</f>
        <v>1</v>
      </c>
    </row>
    <row r="18480" spans="17:22" x14ac:dyDescent="0.2">
      <c r="Q18480" s="7">
        <v>11291</v>
      </c>
      <c r="R18480" s="7">
        <v>8005</v>
      </c>
      <c r="S18480" s="7" t="s">
        <v>6224</v>
      </c>
      <c r="T18480" s="7" t="s">
        <v>518</v>
      </c>
      <c r="U18480" s="7" t="str">
        <f>IF(Table10[[#This Row],[count]]=1,Table10[[#This Row],[locality]],Table10[[#This Row],[locality]]&amp;" + "&amp;Table10[[#This Row],[count]]&amp;" other localities")</f>
        <v>WORLD TRADE CENTRE</v>
      </c>
      <c r="V18480" s="7">
        <f>COUNTIF(R:R,Table10[[#This Row],[postcode]])</f>
        <v>1</v>
      </c>
    </row>
    <row r="18481" spans="17:22" x14ac:dyDescent="0.2">
      <c r="Q18481" s="7">
        <v>11292</v>
      </c>
      <c r="R18481" s="7">
        <v>8006</v>
      </c>
      <c r="S18481" s="7" t="s">
        <v>16746</v>
      </c>
      <c r="T18481" s="7" t="s">
        <v>518</v>
      </c>
      <c r="U18481" s="7" t="str">
        <f>IF(Table10[[#This Row],[count]]=1,Table10[[#This Row],[locality]],Table10[[#This Row],[locality]]&amp;" + "&amp;Table10[[#This Row],[count]]&amp;" other localities")</f>
        <v>ABECKETT STREET</v>
      </c>
      <c r="V18481" s="7">
        <f>COUNTIF(R:R,Table10[[#This Row],[postcode]])</f>
        <v>1</v>
      </c>
    </row>
    <row r="18482" spans="17:22" x14ac:dyDescent="0.2">
      <c r="Q18482" s="7">
        <v>11293</v>
      </c>
      <c r="R18482" s="7">
        <v>8007</v>
      </c>
      <c r="S18482" s="7" t="s">
        <v>16747</v>
      </c>
      <c r="T18482" s="7" t="s">
        <v>518</v>
      </c>
      <c r="U18482" s="7" t="str">
        <f>IF(Table10[[#This Row],[count]]=1,Table10[[#This Row],[locality]],Table10[[#This Row],[locality]]&amp;" + "&amp;Table10[[#This Row],[count]]&amp;" other localities")</f>
        <v>COLLINS STREET WEST</v>
      </c>
      <c r="V18482" s="7">
        <f>COUNTIF(R:R,Table10[[#This Row],[postcode]])</f>
        <v>1</v>
      </c>
    </row>
    <row r="18483" spans="17:22" x14ac:dyDescent="0.2">
      <c r="Q18483" s="7">
        <v>11294</v>
      </c>
      <c r="R18483" s="7">
        <v>8008</v>
      </c>
      <c r="S18483" s="7" t="s">
        <v>6222</v>
      </c>
      <c r="T18483" s="7" t="s">
        <v>518</v>
      </c>
      <c r="U18483" s="7" t="str">
        <f>IF(Table10[[#This Row],[count]]=1,Table10[[#This Row],[locality]],Table10[[#This Row],[locality]]&amp;" + "&amp;Table10[[#This Row],[count]]&amp;" other localities")</f>
        <v>ST KILDA ROAD CENTRAL</v>
      </c>
      <c r="V18483" s="7">
        <f>COUNTIF(R:R,Table10[[#This Row],[postcode]])</f>
        <v>1</v>
      </c>
    </row>
    <row r="18484" spans="17:22" x14ac:dyDescent="0.2">
      <c r="Q18484" s="7">
        <v>11295</v>
      </c>
      <c r="R18484" s="7">
        <v>8009</v>
      </c>
      <c r="S18484" s="7" t="s">
        <v>16748</v>
      </c>
      <c r="T18484" s="7" t="s">
        <v>518</v>
      </c>
      <c r="U18484" s="7" t="str">
        <f>IF(Table10[[#This Row],[count]]=1,Table10[[#This Row],[locality]],Table10[[#This Row],[locality]]&amp;" + "&amp;Table10[[#This Row],[count]]&amp;" other localities")</f>
        <v>FLINDERS LANE</v>
      </c>
      <c r="V18484" s="7">
        <f>COUNTIF(R:R,Table10[[#This Row],[postcode]])</f>
        <v>1</v>
      </c>
    </row>
    <row r="18485" spans="17:22" x14ac:dyDescent="0.2">
      <c r="Q18485" s="7">
        <v>11296</v>
      </c>
      <c r="R18485" s="7">
        <v>8010</v>
      </c>
      <c r="S18485" s="7" t="s">
        <v>16749</v>
      </c>
      <c r="T18485" s="7" t="s">
        <v>518</v>
      </c>
      <c r="U18485" s="7" t="str">
        <f>IF(Table10[[#This Row],[count]]=1,Table10[[#This Row],[locality]],Table10[[#This Row],[locality]]&amp;" + "&amp;Table10[[#This Row],[count]]&amp;" other localities")</f>
        <v>LAW COURTS</v>
      </c>
      <c r="V18485" s="7">
        <f>COUNTIF(R:R,Table10[[#This Row],[postcode]])</f>
        <v>1</v>
      </c>
    </row>
    <row r="18486" spans="17:22" x14ac:dyDescent="0.2">
      <c r="Q18486" s="7">
        <v>88</v>
      </c>
      <c r="R18486" s="7">
        <v>8011</v>
      </c>
      <c r="S18486" s="7" t="s">
        <v>16750</v>
      </c>
      <c r="T18486" s="7" t="s">
        <v>518</v>
      </c>
      <c r="U18486" s="7" t="str">
        <f>IF(Table10[[#This Row],[count]]=1,Table10[[#This Row],[locality]],Table10[[#This Row],[locality]]&amp;" + "&amp;Table10[[#This Row],[count]]&amp;" other localities")</f>
        <v>LITTLE LONSDALE STREET</v>
      </c>
      <c r="V18486" s="7">
        <f>COUNTIF(R:R,Table10[[#This Row],[postcode]])</f>
        <v>1</v>
      </c>
    </row>
    <row r="18487" spans="17:22" x14ac:dyDescent="0.2">
      <c r="Q18487" s="7">
        <v>89</v>
      </c>
      <c r="R18487" s="7">
        <v>8012</v>
      </c>
      <c r="S18487" s="7" t="s">
        <v>6227</v>
      </c>
      <c r="T18487" s="7" t="s">
        <v>518</v>
      </c>
      <c r="U18487" s="7" t="str">
        <f>IF(Table10[[#This Row],[count]]=1,Table10[[#This Row],[locality]],Table10[[#This Row],[locality]]&amp;" + "&amp;Table10[[#This Row],[count]]&amp;" other localities")</f>
        <v>DOCKLANDS</v>
      </c>
      <c r="V18487" s="7">
        <f>COUNTIF(R:R,Table10[[#This Row],[postcode]])</f>
        <v>1</v>
      </c>
    </row>
    <row r="18488" spans="17:22" x14ac:dyDescent="0.2">
      <c r="Q18488" s="7">
        <v>11297</v>
      </c>
      <c r="R18488" s="7">
        <v>8045</v>
      </c>
      <c r="S18488" s="7" t="s">
        <v>6219</v>
      </c>
      <c r="T18488" s="7" t="s">
        <v>518</v>
      </c>
      <c r="U18488" s="7" t="str">
        <f>IF(Table10[[#This Row],[count]]=1,Table10[[#This Row],[locality]],Table10[[#This Row],[locality]]&amp;" + "&amp;Table10[[#This Row],[count]]&amp;" other localities")</f>
        <v>MELBOURNE</v>
      </c>
      <c r="V18488" s="7">
        <f>COUNTIF(R:R,Table10[[#This Row],[postcode]])</f>
        <v>1</v>
      </c>
    </row>
    <row r="18489" spans="17:22" x14ac:dyDescent="0.2">
      <c r="Q18489" s="7">
        <v>11298</v>
      </c>
      <c r="R18489" s="7">
        <v>8051</v>
      </c>
      <c r="S18489" s="7" t="s">
        <v>6219</v>
      </c>
      <c r="T18489" s="7" t="s">
        <v>518</v>
      </c>
      <c r="U18489" s="7" t="str">
        <f>IF(Table10[[#This Row],[count]]=1,Table10[[#This Row],[locality]],Table10[[#This Row],[locality]]&amp;" + "&amp;Table10[[#This Row],[count]]&amp;" other localities")</f>
        <v>MELBOURNE</v>
      </c>
      <c r="V18489" s="7">
        <f>COUNTIF(R:R,Table10[[#This Row],[postcode]])</f>
        <v>1</v>
      </c>
    </row>
    <row r="18490" spans="17:22" x14ac:dyDescent="0.2">
      <c r="Q18490" s="7">
        <v>11301</v>
      </c>
      <c r="R18490" s="7">
        <v>8066</v>
      </c>
      <c r="S18490" s="7" t="s">
        <v>6219</v>
      </c>
      <c r="T18490" s="7" t="s">
        <v>518</v>
      </c>
      <c r="U18490" s="7" t="str">
        <f>IF(Table10[[#This Row],[count]]=1,Table10[[#This Row],[locality]],Table10[[#This Row],[locality]]&amp;" + "&amp;Table10[[#This Row],[count]]&amp;" other localities")</f>
        <v>MELBOURNE</v>
      </c>
      <c r="V18490" s="7">
        <f>COUNTIF(R:R,Table10[[#This Row],[postcode]])</f>
        <v>1</v>
      </c>
    </row>
    <row r="18491" spans="17:22" x14ac:dyDescent="0.2">
      <c r="Q18491" s="7">
        <v>11302</v>
      </c>
      <c r="R18491" s="7">
        <v>8069</v>
      </c>
      <c r="S18491" s="7" t="s">
        <v>6219</v>
      </c>
      <c r="T18491" s="7" t="s">
        <v>518</v>
      </c>
      <c r="U18491" s="7" t="str">
        <f>IF(Table10[[#This Row],[count]]=1,Table10[[#This Row],[locality]],Table10[[#This Row],[locality]]&amp;" + "&amp;Table10[[#This Row],[count]]&amp;" other localities")</f>
        <v>MELBOURNE</v>
      </c>
      <c r="V18491" s="7">
        <f>COUNTIF(R:R,Table10[[#This Row],[postcode]])</f>
        <v>1</v>
      </c>
    </row>
    <row r="18492" spans="17:22" x14ac:dyDescent="0.2">
      <c r="Q18492" s="7">
        <v>11303</v>
      </c>
      <c r="R18492" s="7">
        <v>8070</v>
      </c>
      <c r="S18492" s="7" t="s">
        <v>6219</v>
      </c>
      <c r="T18492" s="7" t="s">
        <v>518</v>
      </c>
      <c r="U18492" s="7" t="str">
        <f>IF(Table10[[#This Row],[count]]=1,Table10[[#This Row],[locality]],Table10[[#This Row],[locality]]&amp;" + "&amp;Table10[[#This Row],[count]]&amp;" other localities")</f>
        <v>MELBOURNE</v>
      </c>
      <c r="V18492" s="7">
        <f>COUNTIF(R:R,Table10[[#This Row],[postcode]])</f>
        <v>1</v>
      </c>
    </row>
    <row r="18493" spans="17:22" x14ac:dyDescent="0.2">
      <c r="Q18493" s="7">
        <v>11304</v>
      </c>
      <c r="R18493" s="7">
        <v>8071</v>
      </c>
      <c r="S18493" s="7" t="s">
        <v>6219</v>
      </c>
      <c r="T18493" s="7" t="s">
        <v>518</v>
      </c>
      <c r="U18493" s="7" t="str">
        <f>IF(Table10[[#This Row],[count]]=1,Table10[[#This Row],[locality]],Table10[[#This Row],[locality]]&amp;" + "&amp;Table10[[#This Row],[count]]&amp;" other localities")</f>
        <v>MELBOURNE</v>
      </c>
      <c r="V18493" s="7">
        <f>COUNTIF(R:R,Table10[[#This Row],[postcode]])</f>
        <v>1</v>
      </c>
    </row>
    <row r="18494" spans="17:22" x14ac:dyDescent="0.2">
      <c r="Q18494" s="7">
        <v>11307</v>
      </c>
      <c r="R18494" s="7">
        <v>8102</v>
      </c>
      <c r="S18494" s="7" t="s">
        <v>6219</v>
      </c>
      <c r="T18494" s="7" t="s">
        <v>518</v>
      </c>
      <c r="U18494" s="7" t="str">
        <f>IF(Table10[[#This Row],[count]]=1,Table10[[#This Row],[locality]],Table10[[#This Row],[locality]]&amp;" + "&amp;Table10[[#This Row],[count]]&amp;" other localities")</f>
        <v>MELBOURNE</v>
      </c>
      <c r="V18494" s="7">
        <f>COUNTIF(R:R,Table10[[#This Row],[postcode]])</f>
        <v>1</v>
      </c>
    </row>
    <row r="18495" spans="17:22" x14ac:dyDescent="0.2">
      <c r="Q18495" s="7">
        <v>11309</v>
      </c>
      <c r="R18495" s="7">
        <v>8107</v>
      </c>
      <c r="S18495" s="7" t="s">
        <v>6219</v>
      </c>
      <c r="T18495" s="7" t="s">
        <v>518</v>
      </c>
      <c r="U18495" s="7" t="str">
        <f>IF(Table10[[#This Row],[count]]=1,Table10[[#This Row],[locality]],Table10[[#This Row],[locality]]&amp;" + "&amp;Table10[[#This Row],[count]]&amp;" other localities")</f>
        <v>MELBOURNE</v>
      </c>
      <c r="V18495" s="7">
        <f>COUNTIF(R:R,Table10[[#This Row],[postcode]])</f>
        <v>1</v>
      </c>
    </row>
    <row r="18496" spans="17:22" x14ac:dyDescent="0.2">
      <c r="Q18496" s="7">
        <v>11311</v>
      </c>
      <c r="R18496" s="7">
        <v>8111</v>
      </c>
      <c r="S18496" s="7" t="s">
        <v>6219</v>
      </c>
      <c r="T18496" s="7" t="s">
        <v>518</v>
      </c>
      <c r="U18496" s="7" t="str">
        <f>IF(Table10[[#This Row],[count]]=1,Table10[[#This Row],[locality]],Table10[[#This Row],[locality]]&amp;" + "&amp;Table10[[#This Row],[count]]&amp;" other localities")</f>
        <v>MELBOURNE</v>
      </c>
      <c r="V18496" s="7">
        <f>COUNTIF(R:R,Table10[[#This Row],[postcode]])</f>
        <v>1</v>
      </c>
    </row>
    <row r="18497" spans="17:22" x14ac:dyDescent="0.2">
      <c r="Q18497" s="7">
        <v>11312</v>
      </c>
      <c r="R18497" s="7">
        <v>8120</v>
      </c>
      <c r="S18497" s="7" t="s">
        <v>6219</v>
      </c>
      <c r="T18497" s="7" t="s">
        <v>518</v>
      </c>
      <c r="U18497" s="7" t="str">
        <f>IF(Table10[[#This Row],[count]]=1,Table10[[#This Row],[locality]],Table10[[#This Row],[locality]]&amp;" + "&amp;Table10[[#This Row],[count]]&amp;" other localities")</f>
        <v>MELBOURNE</v>
      </c>
      <c r="V18497" s="7">
        <f>COUNTIF(R:R,Table10[[#This Row],[postcode]])</f>
        <v>1</v>
      </c>
    </row>
    <row r="18498" spans="17:22" x14ac:dyDescent="0.2">
      <c r="Q18498" s="7">
        <v>11313</v>
      </c>
      <c r="R18498" s="7">
        <v>8205</v>
      </c>
      <c r="S18498" s="7" t="s">
        <v>6219</v>
      </c>
      <c r="T18498" s="7" t="s">
        <v>518</v>
      </c>
      <c r="U18498" s="7" t="str">
        <f>IF(Table10[[#This Row],[count]]=1,Table10[[#This Row],[locality]],Table10[[#This Row],[locality]]&amp;" + "&amp;Table10[[#This Row],[count]]&amp;" other localities")</f>
        <v>MELBOURNE</v>
      </c>
      <c r="V18498" s="7">
        <f>COUNTIF(R:R,Table10[[#This Row],[postcode]])</f>
        <v>1</v>
      </c>
    </row>
    <row r="18499" spans="17:22" x14ac:dyDescent="0.2">
      <c r="Q18499" s="7">
        <v>24130</v>
      </c>
      <c r="R18499" s="7">
        <v>8438</v>
      </c>
      <c r="S18499" s="7" t="s">
        <v>6250</v>
      </c>
      <c r="T18499" s="7" t="s">
        <v>518</v>
      </c>
      <c r="U18499" s="7" t="str">
        <f>IF(Table10[[#This Row],[count]]=1,Table10[[#This Row],[locality]],Table10[[#This Row],[locality]]&amp;" + "&amp;Table10[[#This Row],[count]]&amp;" other localities")</f>
        <v>SUNSHINE WEST</v>
      </c>
      <c r="V18499" s="7">
        <f>COUNTIF(R:R,Table10[[#This Row],[postcode]])</f>
        <v>1</v>
      </c>
    </row>
    <row r="18500" spans="17:22" x14ac:dyDescent="0.2">
      <c r="Q18500" s="7">
        <v>24131</v>
      </c>
      <c r="R18500" s="7">
        <v>8511</v>
      </c>
      <c r="S18500" s="7" t="s">
        <v>6250</v>
      </c>
      <c r="T18500" s="7" t="s">
        <v>518</v>
      </c>
      <c r="U18500" s="7" t="str">
        <f>IF(Table10[[#This Row],[count]]=1,Table10[[#This Row],[locality]],Table10[[#This Row],[locality]]&amp;" + "&amp;Table10[[#This Row],[count]]&amp;" other localities")</f>
        <v>SUNSHINE WEST</v>
      </c>
      <c r="V18500" s="7">
        <f>COUNTIF(R:R,Table10[[#This Row],[postcode]])</f>
        <v>1</v>
      </c>
    </row>
    <row r="18501" spans="17:22" x14ac:dyDescent="0.2">
      <c r="Q18501" s="7">
        <v>11331</v>
      </c>
      <c r="R18501" s="7">
        <v>8785</v>
      </c>
      <c r="S18501" s="7" t="s">
        <v>6594</v>
      </c>
      <c r="T18501" s="7" t="s">
        <v>518</v>
      </c>
      <c r="U18501" s="7" t="str">
        <f>IF(Table10[[#This Row],[count]]=1,Table10[[#This Row],[locality]],Table10[[#This Row],[locality]]&amp;" + "&amp;Table10[[#This Row],[count]]&amp;" other localities")</f>
        <v>DANDENONG + 2 other localities</v>
      </c>
      <c r="V18501" s="7">
        <f>COUNTIF(R:R,Table10[[#This Row],[postcode]])</f>
        <v>2</v>
      </c>
    </row>
    <row r="18502" spans="17:22" x14ac:dyDescent="0.2">
      <c r="Q18502" s="7">
        <v>24132</v>
      </c>
      <c r="R18502" s="7">
        <v>8785</v>
      </c>
      <c r="S18502" s="7" t="s">
        <v>6573</v>
      </c>
      <c r="T18502" s="7" t="s">
        <v>518</v>
      </c>
      <c r="U18502" s="7" t="str">
        <f>IF(Table10[[#This Row],[count]]=1,Table10[[#This Row],[locality]],Table10[[#This Row],[locality]]&amp;" + "&amp;Table10[[#This Row],[count]]&amp;" other localities")</f>
        <v>DANDENONG SOUTH + 2 other localities</v>
      </c>
      <c r="V18502" s="7">
        <f>COUNTIF(R:R,Table10[[#This Row],[postcode]])</f>
        <v>2</v>
      </c>
    </row>
    <row r="18503" spans="17:22" x14ac:dyDescent="0.2">
      <c r="Q18503" s="7">
        <v>11334</v>
      </c>
      <c r="R18503" s="7">
        <v>9000</v>
      </c>
      <c r="S18503" s="7" t="s">
        <v>9318</v>
      </c>
      <c r="T18503" s="7" t="s">
        <v>474</v>
      </c>
      <c r="U18503" s="7" t="str">
        <f>IF(Table10[[#This Row],[count]]=1,Table10[[#This Row],[locality]],Table10[[#This Row],[locality]]&amp;" + "&amp;Table10[[#This Row],[count]]&amp;" other localities")</f>
        <v>BRISBANE</v>
      </c>
      <c r="V18503" s="7">
        <f>COUNTIF(R:R,Table10[[#This Row],[postcode]])</f>
        <v>1</v>
      </c>
    </row>
    <row r="18504" spans="17:22" x14ac:dyDescent="0.2">
      <c r="Q18504" s="7">
        <v>11335</v>
      </c>
      <c r="R18504" s="7">
        <v>9001</v>
      </c>
      <c r="S18504" s="7" t="s">
        <v>9318</v>
      </c>
      <c r="T18504" s="7" t="s">
        <v>474</v>
      </c>
      <c r="U18504" s="7" t="str">
        <f>IF(Table10[[#This Row],[count]]=1,Table10[[#This Row],[locality]],Table10[[#This Row],[locality]]&amp;" + "&amp;Table10[[#This Row],[count]]&amp;" other localities")</f>
        <v>BRISBANE</v>
      </c>
      <c r="V18504" s="7">
        <f>COUNTIF(R:R,Table10[[#This Row],[postcode]])</f>
        <v>1</v>
      </c>
    </row>
    <row r="18505" spans="17:22" x14ac:dyDescent="0.2">
      <c r="Q18505" s="7">
        <v>11336</v>
      </c>
      <c r="R18505" s="7">
        <v>9002</v>
      </c>
      <c r="S18505" s="7" t="s">
        <v>9318</v>
      </c>
      <c r="T18505" s="7" t="s">
        <v>474</v>
      </c>
      <c r="U18505" s="7" t="str">
        <f>IF(Table10[[#This Row],[count]]=1,Table10[[#This Row],[locality]],Table10[[#This Row],[locality]]&amp;" + "&amp;Table10[[#This Row],[count]]&amp;" other localities")</f>
        <v>BRISBANE</v>
      </c>
      <c r="V18505" s="7">
        <f>COUNTIF(R:R,Table10[[#This Row],[postcode]])</f>
        <v>1</v>
      </c>
    </row>
    <row r="18506" spans="17:22" x14ac:dyDescent="0.2">
      <c r="Q18506" s="7">
        <v>11338</v>
      </c>
      <c r="R18506" s="7">
        <v>9005</v>
      </c>
      <c r="S18506" s="7" t="s">
        <v>9318</v>
      </c>
      <c r="T18506" s="7" t="s">
        <v>474</v>
      </c>
      <c r="U18506" s="7" t="str">
        <f>IF(Table10[[#This Row],[count]]=1,Table10[[#This Row],[locality]],Table10[[#This Row],[locality]]&amp;" + "&amp;Table10[[#This Row],[count]]&amp;" other localities")</f>
        <v>BRISBANE</v>
      </c>
      <c r="V18506" s="7">
        <f>COUNTIF(R:R,Table10[[#This Row],[postcode]])</f>
        <v>1</v>
      </c>
    </row>
    <row r="18507" spans="17:22" x14ac:dyDescent="0.2">
      <c r="Q18507" s="7">
        <v>11339</v>
      </c>
      <c r="R18507" s="7">
        <v>9007</v>
      </c>
      <c r="S18507" s="7" t="s">
        <v>9318</v>
      </c>
      <c r="T18507" s="7" t="s">
        <v>474</v>
      </c>
      <c r="U18507" s="7" t="str">
        <f>IF(Table10[[#This Row],[count]]=1,Table10[[#This Row],[locality]],Table10[[#This Row],[locality]]&amp;" + "&amp;Table10[[#This Row],[count]]&amp;" other localities")</f>
        <v>BRISBANE</v>
      </c>
      <c r="V18507" s="7">
        <f>COUNTIF(R:R,Table10[[#This Row],[postcode]])</f>
        <v>1</v>
      </c>
    </row>
    <row r="18508" spans="17:22" x14ac:dyDescent="0.2">
      <c r="Q18508" s="7">
        <v>11341</v>
      </c>
      <c r="R18508" s="7">
        <v>9009</v>
      </c>
      <c r="S18508" s="7" t="s">
        <v>9318</v>
      </c>
      <c r="T18508" s="7" t="s">
        <v>474</v>
      </c>
      <c r="U18508" s="7" t="str">
        <f>IF(Table10[[#This Row],[count]]=1,Table10[[#This Row],[locality]],Table10[[#This Row],[locality]]&amp;" + "&amp;Table10[[#This Row],[count]]&amp;" other localities")</f>
        <v>BRISBANE</v>
      </c>
      <c r="V18508" s="7">
        <f>COUNTIF(R:R,Table10[[#This Row],[postcode]])</f>
        <v>1</v>
      </c>
    </row>
    <row r="18509" spans="17:22" x14ac:dyDescent="0.2">
      <c r="Q18509" s="7">
        <v>11185</v>
      </c>
      <c r="R18509" s="7">
        <v>9010</v>
      </c>
      <c r="S18509" s="7" t="s">
        <v>9318</v>
      </c>
      <c r="T18509" s="7" t="s">
        <v>474</v>
      </c>
      <c r="U18509" s="7" t="str">
        <f>IF(Table10[[#This Row],[count]]=1,Table10[[#This Row],[locality]],Table10[[#This Row],[locality]]&amp;" + "&amp;Table10[[#This Row],[count]]&amp;" other localities")</f>
        <v>BRISBANE</v>
      </c>
      <c r="V18509" s="7">
        <f>COUNTIF(R:R,Table10[[#This Row],[postcode]])</f>
        <v>1</v>
      </c>
    </row>
    <row r="18510" spans="17:22" x14ac:dyDescent="0.2">
      <c r="Q18510" s="7">
        <v>11186</v>
      </c>
      <c r="R18510" s="7">
        <v>9013</v>
      </c>
      <c r="S18510" s="7" t="s">
        <v>9318</v>
      </c>
      <c r="T18510" s="7" t="s">
        <v>474</v>
      </c>
      <c r="U18510" s="7" t="str">
        <f>IF(Table10[[#This Row],[count]]=1,Table10[[#This Row],[locality]],Table10[[#This Row],[locality]]&amp;" + "&amp;Table10[[#This Row],[count]]&amp;" other localities")</f>
        <v>BRISBANE</v>
      </c>
      <c r="V18510" s="7">
        <f>COUNTIF(R:R,Table10[[#This Row],[postcode]])</f>
        <v>1</v>
      </c>
    </row>
    <row r="18511" spans="17:22" x14ac:dyDescent="0.2">
      <c r="Q18511" s="7">
        <v>11187</v>
      </c>
      <c r="R18511" s="7">
        <v>9015</v>
      </c>
      <c r="S18511" s="7" t="s">
        <v>9318</v>
      </c>
      <c r="T18511" s="7" t="s">
        <v>474</v>
      </c>
      <c r="U18511" s="7" t="str">
        <f>IF(Table10[[#This Row],[count]]=1,Table10[[#This Row],[locality]],Table10[[#This Row],[locality]]&amp;" + "&amp;Table10[[#This Row],[count]]&amp;" other localities")</f>
        <v>BRISBANE</v>
      </c>
      <c r="V18511" s="7">
        <f>COUNTIF(R:R,Table10[[#This Row],[postcode]])</f>
        <v>1</v>
      </c>
    </row>
    <row r="18512" spans="17:22" x14ac:dyDescent="0.2">
      <c r="Q18512" s="7">
        <v>11196</v>
      </c>
      <c r="R18512" s="7">
        <v>9464</v>
      </c>
      <c r="S18512" s="7" t="s">
        <v>9361</v>
      </c>
      <c r="T18512" s="7" t="s">
        <v>474</v>
      </c>
      <c r="U18512" s="7" t="str">
        <f>IF(Table10[[#This Row],[count]]=1,Table10[[#This Row],[locality]],Table10[[#This Row],[locality]]&amp;" + "&amp;Table10[[#This Row],[count]]&amp;" other localities")</f>
        <v>NORTHGATE MC</v>
      </c>
      <c r="V18512" s="7">
        <f>COUNTIF(R:R,Table10[[#This Row],[postcode]])</f>
        <v>1</v>
      </c>
    </row>
    <row r="18513" spans="17:22" x14ac:dyDescent="0.2">
      <c r="Q18513" s="7">
        <v>11197</v>
      </c>
      <c r="R18513" s="7">
        <v>9726</v>
      </c>
      <c r="S18513" s="7" t="s">
        <v>9787</v>
      </c>
      <c r="T18513" s="7" t="s">
        <v>474</v>
      </c>
      <c r="U18513" s="7" t="str">
        <f>IF(Table10[[#This Row],[count]]=1,Table10[[#This Row],[locality]],Table10[[#This Row],[locality]]&amp;" + "&amp;Table10[[#This Row],[count]]&amp;" other localities")</f>
        <v>GOLD COAST MC</v>
      </c>
      <c r="V18513" s="7">
        <f>COUNTIF(R:R,Table10[[#This Row],[postcode]])</f>
        <v>1</v>
      </c>
    </row>
    <row r="18514" spans="17:22" x14ac:dyDescent="0.2">
      <c r="Q18514" s="7">
        <v>23878</v>
      </c>
      <c r="R18514" s="7">
        <v>9999</v>
      </c>
      <c r="S18514" s="7" t="s">
        <v>16751</v>
      </c>
      <c r="T18514" s="7" t="s">
        <v>518</v>
      </c>
      <c r="U18514" s="7" t="str">
        <f>IF(Table10[[#This Row],[count]]=1,Table10[[#This Row],[locality]],Table10[[#This Row],[locality]]&amp;" + "&amp;Table10[[#This Row],[count]]&amp;" other localities")</f>
        <v>NORTH POLE</v>
      </c>
      <c r="V18514" s="7">
        <f>COUNTIF(R:R,Table10[[#This Row],[postcode]])</f>
        <v>1</v>
      </c>
    </row>
  </sheetData>
  <sortState xmlns:xlrd2="http://schemas.microsoft.com/office/spreadsheetml/2017/richdata2" ref="B2:B9">
    <sortCondition ref="B9"/>
  </sortState>
  <phoneticPr fontId="1"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414F3-6FBB-4CF2-823A-6F85B8E6D4D6}">
  <sheetPr codeName="Sheet6"/>
  <dimension ref="A1:C7"/>
  <sheetViews>
    <sheetView workbookViewId="0"/>
  </sheetViews>
  <sheetFormatPr defaultRowHeight="14.25" x14ac:dyDescent="0.2"/>
  <cols>
    <col min="1" max="1" width="6.625" style="78" customWidth="1"/>
    <col min="2" max="2" width="18.125" style="79" customWidth="1"/>
    <col min="3" max="3" width="82.125" customWidth="1"/>
  </cols>
  <sheetData>
    <row r="1" spans="1:3" ht="15" x14ac:dyDescent="0.2">
      <c r="A1" s="77" t="s">
        <v>16752</v>
      </c>
      <c r="B1" s="80"/>
      <c r="C1" s="2"/>
    </row>
    <row r="2" spans="1:3" x14ac:dyDescent="0.2">
      <c r="A2" s="78">
        <v>1.2</v>
      </c>
      <c r="C2" s="2"/>
    </row>
    <row r="4" spans="1:3" ht="15" x14ac:dyDescent="0.2">
      <c r="A4" s="77" t="s">
        <v>16753</v>
      </c>
      <c r="B4" s="80"/>
    </row>
    <row r="5" spans="1:3" x14ac:dyDescent="0.2">
      <c r="A5" s="78">
        <v>1</v>
      </c>
      <c r="B5" s="79">
        <v>45200</v>
      </c>
      <c r="C5" t="s">
        <v>16765</v>
      </c>
    </row>
    <row r="6" spans="1:3" x14ac:dyDescent="0.2">
      <c r="A6" s="78">
        <v>1.1000000000000001</v>
      </c>
      <c r="B6" s="79">
        <v>45211</v>
      </c>
      <c r="C6" t="s">
        <v>16764</v>
      </c>
    </row>
    <row r="7" spans="1:3" x14ac:dyDescent="0.2">
      <c r="A7" s="78">
        <v>1.2</v>
      </c>
      <c r="B7" s="79">
        <v>45223</v>
      </c>
      <c r="C7" s="76" t="s">
        <v>16769</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12457f5-22c5-45c7-9dd3-3f3e66f310ba" xsi:nil="true"/>
    <lcf76f155ced4ddcb4097134ff3c332f xmlns="22f283d6-a93d-47f7-be1d-73f117b8ca6b">
      <Terms xmlns="http://schemas.microsoft.com/office/infopath/2007/PartnerControls"/>
    </lcf76f155ced4ddcb4097134ff3c332f>
    <_Flow_SignoffStatus xmlns="22f283d6-a93d-47f7-be1d-73f117b8ca6b" xsi:nil="true"/>
    <Comment xmlns="22f283d6-a93d-47f7-be1d-73f117b8ca6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CF8B80B8D2B4498074DD4C8C07E864" ma:contentTypeVersion="18" ma:contentTypeDescription="Create a new document." ma:contentTypeScope="" ma:versionID="4be6b8523a3804569f09b2e5635419a2">
  <xsd:schema xmlns:xsd="http://www.w3.org/2001/XMLSchema" xmlns:xs="http://www.w3.org/2001/XMLSchema" xmlns:p="http://schemas.microsoft.com/office/2006/metadata/properties" xmlns:ns2="e12457f5-22c5-45c7-9dd3-3f3e66f310ba" xmlns:ns3="22f283d6-a93d-47f7-be1d-73f117b8ca6b" targetNamespace="http://schemas.microsoft.com/office/2006/metadata/properties" ma:root="true" ma:fieldsID="e6e05b095875cb59781141e38a64070b" ns2:_="" ns3:_="">
    <xsd:import namespace="e12457f5-22c5-45c7-9dd3-3f3e66f310ba"/>
    <xsd:import namespace="22f283d6-a93d-47f7-be1d-73f117b8ca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Comment"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2457f5-22c5-45c7-9dd3-3f3e66f310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51dcd00-0dbd-41d3-ab1f-aff57cc09894}" ma:internalName="TaxCatchAll" ma:showField="CatchAllData" ma:web="e12457f5-22c5-45c7-9dd3-3f3e66f310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f283d6-a93d-47f7-be1d-73f117b8ca6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b560fe6-1ede-467c-a157-a38c1348170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Comment" ma:index="21" nillable="true" ma:displayName="Comment" ma:format="Dropdown" ma:internalName="Comment">
      <xsd:simpleType>
        <xsd:restriction base="dms:Text">
          <xsd:maxLength value="255"/>
        </xsd:restriction>
      </xsd:simpleType>
    </xsd:element>
    <xsd:element name="_Flow_SignoffStatus" ma:index="22" nillable="true" ma:displayName="Sign-off status" ma:internalName="Sign_x002d_off_x0020_status">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C59990-5047-4B9F-94E7-D6F081DFA208}">
  <ds:schemaRefs>
    <ds:schemaRef ds:uri="http://schemas.microsoft.com/sharepoint/v3/contenttype/forms"/>
  </ds:schemaRefs>
</ds:datastoreItem>
</file>

<file path=customXml/itemProps2.xml><?xml version="1.0" encoding="utf-8"?>
<ds:datastoreItem xmlns:ds="http://schemas.openxmlformats.org/officeDocument/2006/customXml" ds:itemID="{BFE270D8-4F15-4BD7-9682-3B8B150B259D}">
  <ds:schemaRefs>
    <ds:schemaRef ds:uri="5bee7c71-cfe6-48ab-9ba7-3a914dd5e4c4"/>
    <ds:schemaRef ds:uri="http://schemas.microsoft.com/sharepoint/v3"/>
    <ds:schemaRef ds:uri="http://purl.org/dc/terms/"/>
    <ds:schemaRef ds:uri="http://schemas.openxmlformats.org/package/2006/metadata/core-properties"/>
    <ds:schemaRef ds:uri="d169844b-d1ff-4126-87e2-905c6feede16"/>
    <ds:schemaRef ds:uri="http://schemas.microsoft.com/office/2006/documentManagement/types"/>
    <ds:schemaRef ds:uri="http://schemas.microsoft.com/office/infopath/2007/PartnerControls"/>
    <ds:schemaRef ds:uri="4a5dd90e-367a-41ec-8f90-a2fa4b8e94f7"/>
    <ds:schemaRef ds:uri="http://purl.org/dc/elements/1.1/"/>
    <ds:schemaRef ds:uri="http://schemas.microsoft.com/office/2006/metadata/properties"/>
    <ds:schemaRef ds:uri="http://www.w3.org/XML/1998/namespace"/>
    <ds:schemaRef ds:uri="http://purl.org/dc/dcmitype/"/>
    <ds:schemaRef ds:uri="72dcee64-99f6-437e-a800-6b4b6298c412"/>
    <ds:schemaRef ds:uri="084baee0-4c0c-4d2c-a286-8ae76888e1ca"/>
    <ds:schemaRef ds:uri="e12457f5-22c5-45c7-9dd3-3f3e66f310ba"/>
    <ds:schemaRef ds:uri="22f283d6-a93d-47f7-be1d-73f117b8ca6b"/>
  </ds:schemaRefs>
</ds:datastoreItem>
</file>

<file path=customXml/itemProps3.xml><?xml version="1.0" encoding="utf-8"?>
<ds:datastoreItem xmlns:ds="http://schemas.openxmlformats.org/officeDocument/2006/customXml" ds:itemID="{168A7F53-7ADC-4012-91C8-C824CC0E2B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2457f5-22c5-45c7-9dd3-3f3e66f310ba"/>
    <ds:schemaRef ds:uri="22f283d6-a93d-47f7-be1d-73f117b8ca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Step 1 -  About the building</vt:lpstr>
      <vt:lpstr>Step 2 - Quantity of materials</vt:lpstr>
      <vt:lpstr>Step 3 - Certifier details</vt:lpstr>
      <vt:lpstr>Lists</vt:lpstr>
      <vt:lpstr>Version</vt:lpstr>
      <vt:lpstr>Project_Stage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 Bennett</dc:creator>
  <cp:keywords/>
  <dc:description/>
  <cp:lastModifiedBy>Shannon O’Brien</cp:lastModifiedBy>
  <cp:revision>1</cp:revision>
  <dcterms:created xsi:type="dcterms:W3CDTF">2023-09-08T06:04:14Z</dcterms:created>
  <dcterms:modified xsi:type="dcterms:W3CDTF">2024-03-14T05:45:48Z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0x01010062CF8B80B8D2B4498074DD4C8C07E864</vt:lpwstr>
  </property>
  <property fmtid="{D5CDD505-2E9C-101B-9397-08002B2CF9AE}" pid="3" name="MediaServiceImageTags">
    <vt:lpwstr/>
  </property>
</Properties>
</file>